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BRWM\Solid Waste Division\Residuals\PFAS Project\"/>
    </mc:Choice>
  </mc:AlternateContent>
  <xr:revisionPtr revIDLastSave="0" documentId="8_{D2E131AD-1881-4D61-BFE7-94820BB2632F}" xr6:coauthVersionLast="44" xr6:coauthVersionMax="44" xr10:uidLastSave="{00000000-0000-0000-0000-000000000000}"/>
  <bookViews>
    <workbookView xWindow="-108" yWindow="-108" windowWidth="23256" windowHeight="12576" tabRatio="890" xr2:uid="{00000000-000D-0000-FFFF-FFFF00000000}"/>
  </bookViews>
  <sheets>
    <sheet name="ReadMe" sheetId="98" r:id="rId1"/>
    <sheet name="All Site Licenses" sheetId="97" r:id="rId2"/>
    <sheet name="All Spreading Activities" sheetId="96" r:id="rId3"/>
    <sheet name="Anson-Madison" sheetId="94" r:id="rId4"/>
    <sheet name="Baileyville" sheetId="66" r:id="rId5"/>
    <sheet name="Bar Harbor" sheetId="110" r:id="rId6"/>
    <sheet name="Bath" sheetId="9" r:id="rId7"/>
    <sheet name="Belfast" sheetId="76" r:id="rId8"/>
    <sheet name="Berwick" sheetId="111" r:id="rId9"/>
    <sheet name="Bethel" sheetId="15" r:id="rId10"/>
    <sheet name="Bingham" sheetId="31" r:id="rId11"/>
    <sheet name="Blue Hill" sheetId="65" r:id="rId12"/>
    <sheet name="Boise Cascade" sheetId="112" r:id="rId13"/>
    <sheet name="Boothbay Harbor" sheetId="40" r:id="rId14"/>
    <sheet name="Brewer" sheetId="47" r:id="rId15"/>
    <sheet name="Brunswick" sheetId="7" r:id="rId16"/>
    <sheet name="Bucksport" sheetId="67" r:id="rId17"/>
    <sheet name="Bucksport Generation" sheetId="72" r:id="rId18"/>
    <sheet name="Camden" sheetId="77" r:id="rId19"/>
    <sheet name="Cape Elizabeth" sheetId="103" r:id="rId20"/>
    <sheet name="Caribou" sheetId="78" r:id="rId21"/>
    <sheet name="Cascades Auburn Fiber" sheetId="75" r:id="rId22"/>
    <sheet name="Castine" sheetId="70" r:id="rId23"/>
    <sheet name="Corinna" sheetId="79" r:id="rId24"/>
    <sheet name="Dept. of Corrections" sheetId="16" r:id="rId25"/>
    <sheet name="Dept. of Veterans Affairs" sheetId="34" r:id="rId26"/>
    <sheet name="East Millinocket" sheetId="49" r:id="rId27"/>
    <sheet name="Eastport" sheetId="68" r:id="rId28"/>
    <sheet name="Ellsworth" sheetId="104" r:id="rId29"/>
    <sheet name="Falmouth" sheetId="5" r:id="rId30"/>
    <sheet name="Farmington" sheetId="17" r:id="rId31"/>
    <sheet name="Fort Fairfield" sheetId="53" r:id="rId32"/>
    <sheet name="Fort Kent" sheetId="80" r:id="rId33"/>
    <sheet name="Freeport" sheetId="13" r:id="rId34"/>
    <sheet name="Frenchville" sheetId="81" r:id="rId35"/>
    <sheet name="Gardiner" sheetId="22" r:id="rId36"/>
    <sheet name="Grand Isle" sheetId="54" r:id="rId37"/>
    <sheet name="Great Northern Paper (Sludge)" sheetId="62" r:id="rId38"/>
    <sheet name="Houlton" sheetId="55" r:id="rId39"/>
    <sheet name="International Paper (Verso)" sheetId="27" r:id="rId40"/>
    <sheet name="Jay" sheetId="35" r:id="rId41"/>
    <sheet name="Jerry Douglas" sheetId="39" r:id="rId42"/>
    <sheet name="Kennebec Sanitary TD" sheetId="114" r:id="rId43"/>
    <sheet name="Kennebunk" sheetId="1" r:id="rId44"/>
    <sheet name="Kennebunkport" sheetId="107" r:id="rId45"/>
    <sheet name="Kimberly-Clark" sheetId="43" r:id="rId46"/>
    <sheet name="Kittery" sheetId="11" r:id="rId47"/>
    <sheet name="LAWPCA" sheetId="28" r:id="rId48"/>
    <sheet name="Limestone" sheetId="56" r:id="rId49"/>
    <sheet name="Lincoln P&amp;P (Bioash)" sheetId="73" r:id="rId50"/>
    <sheet name="Lincoln P&amp;P (Sludge)" sheetId="74" r:id="rId51"/>
    <sheet name="Lincoln" sheetId="82" r:id="rId52"/>
    <sheet name="Lisbon" sheetId="44" r:id="rId53"/>
    <sheet name="Livermore Falls" sheetId="42" r:id="rId54"/>
    <sheet name="Lubec" sheetId="69" r:id="rId55"/>
    <sheet name="Machias" sheetId="50" r:id="rId56"/>
    <sheet name="Madawaska" sheetId="57" r:id="rId57"/>
    <sheet name="Maine Correctional Center" sheetId="100" r:id="rId58"/>
    <sheet name="Mapleton" sheetId="58" r:id="rId59"/>
    <sheet name="Mars Hill" sheetId="83" r:id="rId60"/>
    <sheet name="McCain Foods" sheetId="59" r:id="rId61"/>
    <sheet name="Mechanic Falls" sheetId="33" r:id="rId62"/>
    <sheet name="Millinocket" sheetId="48" r:id="rId63"/>
    <sheet name="Mountain View Youth Development" sheetId="71" r:id="rId64"/>
    <sheet name="Naval Comm. Unit - Cutler" sheetId="51" r:id="rId65"/>
    <sheet name="Naval Security Group Activity" sheetId="105" r:id="rId66"/>
    <sheet name="Norridgewock" sheetId="32" r:id="rId67"/>
    <sheet name="Norway" sheetId="101" r:id="rId68"/>
    <sheet name="Oakland" sheetId="38" r:id="rId69"/>
    <sheet name="Ogunquit" sheetId="6" r:id="rId70"/>
    <sheet name="Old Orchard Beach" sheetId="85" r:id="rId71"/>
    <sheet name="Paris" sheetId="37" r:id="rId72"/>
    <sheet name="Pat Jackson, Inc." sheetId="86" r:id="rId73"/>
    <sheet name="Pejepscot Paper" sheetId="87" r:id="rId74"/>
    <sheet name="Pen-Bay Medical Center" sheetId="45" r:id="rId75"/>
    <sheet name="Pineland Center" sheetId="88" r:id="rId76"/>
    <sheet name="Portland Water District" sheetId="3" r:id="rId77"/>
    <sheet name="Presque Isle" sheetId="60" r:id="rId78"/>
    <sheet name="Rangeley" sheetId="41" r:id="rId79"/>
    <sheet name="Richmond" sheetId="30" r:id="rId80"/>
    <sheet name="Robinson Manufacturing" sheetId="19" r:id="rId81"/>
    <sheet name="Rumford-Mexico" sheetId="102" r:id="rId82"/>
    <sheet name="Sabattus" sheetId="18" r:id="rId83"/>
    <sheet name="Saco-OOB" sheetId="10" r:id="rId84"/>
    <sheet name="Saint Agatha" sheetId="61" r:id="rId85"/>
    <sheet name="Scarborough" sheetId="109" r:id="rId86"/>
    <sheet name="Scott Paper-SD Warren" sheetId="20" r:id="rId87"/>
    <sheet name="SD Warren" sheetId="12" r:id="rId88"/>
    <sheet name="Searsport" sheetId="89" r:id="rId89"/>
    <sheet name="Skowhegan" sheetId="23" r:id="rId90"/>
    <sheet name="South Berwick" sheetId="14" r:id="rId91"/>
    <sheet name="South Portland" sheetId="2" r:id="rId92"/>
    <sheet name="Southwest Harbor" sheetId="90" r:id="rId93"/>
    <sheet name="Thomaston" sheetId="26" r:id="rId94"/>
    <sheet name="Twin Rivers Paper" sheetId="99" r:id="rId95"/>
    <sheet name="University of Southern Maine" sheetId="108" r:id="rId96"/>
    <sheet name="Vacationland" sheetId="36" r:id="rId97"/>
    <sheet name="Van Buren" sheetId="91" r:id="rId98"/>
    <sheet name="Verso Bucksport" sheetId="95" r:id="rId99"/>
    <sheet name="Village Green" sheetId="46" r:id="rId100"/>
    <sheet name="Waldoboro" sheetId="24" r:id="rId101"/>
    <sheet name="Washburn" sheetId="92" r:id="rId102"/>
    <sheet name="Wells" sheetId="4" r:id="rId103"/>
    <sheet name="Wilton" sheetId="25" r:id="rId104"/>
    <sheet name="Winter Harbor" sheetId="106" r:id="rId105"/>
    <sheet name="Wiscasset" sheetId="21" r:id="rId106"/>
    <sheet name="Woodland Pulp (Sludge)" sheetId="63" r:id="rId107"/>
    <sheet name="Yarmouth" sheetId="93" r:id="rId108"/>
    <sheet name="York" sheetId="8" r:id="rId109"/>
  </sheets>
  <definedNames>
    <definedName name="_xlnm._FilterDatabase" localSheetId="1" hidden="1">'All Site Licenses'!$A$3:$D$3</definedName>
    <definedName name="_xlnm._FilterDatabase" localSheetId="2" hidden="1">'All Spreading Activities'!$A$3:$H$8917</definedName>
    <definedName name="_xlnm._FilterDatabase" localSheetId="87" hidden="1">'SD Warren'!$A$14:$I$311</definedName>
    <definedName name="_xlnm.Print_Titles" localSheetId="43">Kennebunk!$24:$24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674" i="96" l="1"/>
  <c r="E2673" i="96"/>
  <c r="E2672" i="96"/>
  <c r="E2671" i="96"/>
  <c r="E2670" i="96"/>
  <c r="E2669" i="96"/>
  <c r="E2668" i="96"/>
  <c r="E2667" i="96"/>
  <c r="E2666" i="96"/>
  <c r="E2665" i="96"/>
  <c r="E2664" i="96"/>
  <c r="E2663" i="96"/>
  <c r="E2662" i="96"/>
  <c r="E2661" i="96"/>
  <c r="E2660" i="96"/>
  <c r="E2659" i="96"/>
  <c r="E2658" i="96"/>
  <c r="E2657" i="96"/>
  <c r="E2656" i="96"/>
  <c r="E2655" i="96"/>
  <c r="E2654" i="96"/>
  <c r="E2653" i="96"/>
  <c r="E2652" i="96"/>
  <c r="E2651" i="96"/>
  <c r="E2650" i="96"/>
  <c r="E2649" i="96"/>
  <c r="E2648" i="96"/>
  <c r="E2647" i="96"/>
  <c r="E2646" i="96"/>
  <c r="E2645" i="96"/>
  <c r="E2644" i="96"/>
  <c r="E2643" i="96"/>
  <c r="E2642" i="96"/>
  <c r="E2641" i="96"/>
  <c r="E2640" i="96"/>
  <c r="E2639" i="96"/>
  <c r="E2638" i="96"/>
  <c r="E2637" i="96"/>
  <c r="E2636" i="96"/>
  <c r="E2635" i="96"/>
  <c r="E2634" i="96"/>
  <c r="E2633" i="96"/>
  <c r="E2632" i="96"/>
  <c r="E2631" i="96"/>
  <c r="E2630" i="96"/>
  <c r="E2629" i="96"/>
  <c r="E2628" i="96"/>
  <c r="E2627" i="96"/>
  <c r="E2626" i="96"/>
  <c r="E2625" i="96"/>
  <c r="E2624" i="96"/>
  <c r="E2623" i="96"/>
  <c r="E2622" i="96"/>
  <c r="E2621" i="96"/>
  <c r="E2620" i="96"/>
  <c r="E2619" i="96"/>
  <c r="E2618" i="96"/>
  <c r="E2617" i="96"/>
  <c r="E2616" i="96"/>
  <c r="E2615" i="96"/>
  <c r="E2614" i="96"/>
  <c r="E2613" i="96"/>
  <c r="E2612" i="96"/>
  <c r="E2611" i="96"/>
  <c r="E2610" i="96"/>
  <c r="E2609" i="96"/>
  <c r="E2608" i="96"/>
  <c r="E2607" i="96"/>
  <c r="E2606" i="96"/>
  <c r="E2605" i="96"/>
  <c r="E2604" i="96"/>
  <c r="E2603" i="96"/>
  <c r="E2602" i="96"/>
  <c r="E2601" i="96"/>
  <c r="E2600" i="96"/>
  <c r="E2599" i="96"/>
  <c r="E2598" i="96"/>
  <c r="E2597" i="96"/>
  <c r="E2596" i="96"/>
  <c r="E2595" i="96"/>
  <c r="E2594" i="96"/>
  <c r="E2593" i="96"/>
  <c r="E2592" i="96"/>
  <c r="E2591" i="96"/>
  <c r="E2590" i="96"/>
  <c r="E2589" i="96"/>
  <c r="E2588" i="96"/>
  <c r="E2587" i="96"/>
  <c r="E2586" i="96"/>
  <c r="E2585" i="96"/>
  <c r="E2584" i="96"/>
  <c r="E2583" i="96"/>
  <c r="E2582" i="96"/>
  <c r="E2581" i="96"/>
  <c r="E2580" i="96"/>
  <c r="E2579" i="96"/>
  <c r="E2578" i="96"/>
  <c r="E2577" i="96"/>
  <c r="E2576" i="96"/>
  <c r="E2575" i="96"/>
  <c r="E2574" i="96"/>
  <c r="E2573" i="96"/>
  <c r="E2572" i="96"/>
  <c r="E2571" i="96"/>
  <c r="E2570" i="96"/>
  <c r="E2569" i="96"/>
  <c r="E2568" i="96"/>
  <c r="E2567" i="96"/>
  <c r="E2566" i="96"/>
  <c r="E2565" i="96"/>
  <c r="E2564" i="96"/>
  <c r="E2563" i="96"/>
  <c r="E2562" i="96"/>
  <c r="E2561" i="96"/>
  <c r="E2560" i="96"/>
  <c r="E2559" i="96"/>
  <c r="E2558" i="96"/>
  <c r="E2557" i="96"/>
  <c r="E2556" i="96"/>
  <c r="E2555" i="96"/>
  <c r="E2554" i="96"/>
  <c r="E2553" i="96"/>
  <c r="E2552" i="96"/>
  <c r="E2551" i="96"/>
  <c r="E2550" i="96"/>
  <c r="E2549" i="96"/>
  <c r="E2548" i="96"/>
  <c r="E2547" i="96"/>
  <c r="E2546" i="96"/>
  <c r="E2545" i="96"/>
  <c r="E2544" i="96"/>
  <c r="E2543" i="96"/>
  <c r="E2542" i="96"/>
  <c r="E2541" i="96"/>
  <c r="E2540" i="96"/>
  <c r="E2539" i="96"/>
  <c r="E2538" i="96"/>
  <c r="E2537" i="96"/>
  <c r="E2536" i="96"/>
  <c r="E2535" i="96"/>
  <c r="E2534" i="96"/>
  <c r="E2533" i="96"/>
  <c r="E2532" i="96"/>
  <c r="E2531" i="96"/>
  <c r="E2530" i="96"/>
  <c r="E2529" i="96"/>
  <c r="E2528" i="96"/>
  <c r="E2527" i="96"/>
  <c r="E2526" i="96"/>
  <c r="E2525" i="96"/>
  <c r="E2524" i="96"/>
  <c r="E2523" i="96"/>
  <c r="E2522" i="96"/>
  <c r="E2521" i="96"/>
  <c r="E2520" i="96"/>
  <c r="E2519" i="96"/>
  <c r="E2518" i="96"/>
  <c r="E2517" i="96"/>
  <c r="E2516" i="96"/>
  <c r="E2515" i="96"/>
  <c r="E2514" i="96"/>
  <c r="E2513" i="96"/>
  <c r="E2512" i="96"/>
  <c r="E2511" i="96"/>
  <c r="E2510" i="96"/>
  <c r="E2509" i="96"/>
  <c r="E2508" i="96"/>
  <c r="E2507" i="96"/>
  <c r="E2506" i="96"/>
  <c r="E2505" i="96"/>
  <c r="E2504" i="96"/>
  <c r="E2503" i="96"/>
  <c r="E2502" i="96"/>
  <c r="E2501" i="96"/>
  <c r="E2500" i="96"/>
  <c r="E2499" i="96"/>
  <c r="E2498" i="96"/>
  <c r="E2497" i="96"/>
  <c r="E2496" i="96"/>
  <c r="E2495" i="96"/>
  <c r="E2494" i="96"/>
  <c r="E2493" i="96"/>
  <c r="E2492" i="96"/>
  <c r="E2491" i="96"/>
  <c r="E2490" i="96"/>
  <c r="E2489" i="96"/>
  <c r="E2488" i="96"/>
  <c r="E2487" i="96"/>
  <c r="E2486" i="96"/>
  <c r="E2485" i="96"/>
  <c r="E2484" i="96"/>
  <c r="E2483" i="96"/>
  <c r="E2482" i="96"/>
  <c r="E2481" i="96"/>
  <c r="E2480" i="96"/>
  <c r="E2479" i="96"/>
  <c r="E2478" i="96"/>
  <c r="E2477" i="96"/>
  <c r="E2476" i="96"/>
  <c r="E2475" i="96"/>
  <c r="E2474" i="96"/>
  <c r="E2473" i="96"/>
  <c r="E2472" i="96"/>
  <c r="E2471" i="96"/>
  <c r="E2470" i="96"/>
  <c r="E2469" i="96"/>
  <c r="E2468" i="96"/>
  <c r="E2467" i="96"/>
  <c r="E2466" i="96"/>
  <c r="E2465" i="96"/>
  <c r="E2464" i="96"/>
  <c r="E2463" i="96"/>
  <c r="E2462" i="96"/>
  <c r="E2461" i="96"/>
  <c r="E2460" i="96"/>
  <c r="E2459" i="96"/>
  <c r="E2458" i="96"/>
  <c r="E2457" i="96"/>
  <c r="E2456" i="96"/>
  <c r="E2455" i="96"/>
  <c r="E2454" i="96"/>
  <c r="E2453" i="96"/>
  <c r="E2452" i="96"/>
  <c r="E2451" i="96"/>
  <c r="E2450" i="96"/>
  <c r="E2449" i="96"/>
  <c r="E2448" i="96"/>
  <c r="E2447" i="96"/>
  <c r="E2446" i="96"/>
  <c r="E2445" i="96"/>
  <c r="E2444" i="96"/>
  <c r="E2443" i="96"/>
  <c r="E2442" i="96"/>
  <c r="E2441" i="96"/>
  <c r="E2440" i="96"/>
  <c r="E2439" i="96"/>
  <c r="E2438" i="96"/>
  <c r="E2437" i="96"/>
  <c r="E2436" i="96"/>
  <c r="E2435" i="96"/>
  <c r="E2434" i="96"/>
  <c r="G8629" i="96" l="1"/>
  <c r="E592" i="96"/>
  <c r="E591" i="96"/>
  <c r="E590" i="96"/>
  <c r="E589" i="96"/>
  <c r="E43" i="18"/>
  <c r="E42" i="18"/>
  <c r="E41" i="18"/>
  <c r="E40" i="18"/>
  <c r="E39" i="18"/>
  <c r="E38" i="18"/>
  <c r="I442" i="12" l="1"/>
  <c r="E37" i="71" l="1"/>
  <c r="E38" i="71"/>
  <c r="E39" i="71"/>
  <c r="E40" i="71"/>
  <c r="E41" i="71"/>
  <c r="E42" i="71"/>
  <c r="E43" i="71"/>
  <c r="E44" i="71"/>
  <c r="E45" i="71"/>
  <c r="E46" i="71"/>
  <c r="E47" i="71"/>
  <c r="E48" i="71"/>
  <c r="E49" i="71"/>
  <c r="E50" i="71"/>
  <c r="E51" i="71"/>
  <c r="E36" i="71"/>
  <c r="E26" i="71"/>
  <c r="E27" i="71"/>
  <c r="E28" i="71"/>
  <c r="E29" i="71"/>
  <c r="E30" i="71"/>
  <c r="E31" i="71"/>
  <c r="E32" i="71"/>
  <c r="E33" i="71"/>
  <c r="E34" i="71"/>
  <c r="E25" i="71"/>
  <c r="E20" i="71"/>
  <c r="E21" i="71"/>
  <c r="E22" i="71"/>
  <c r="E19" i="71"/>
  <c r="E15" i="71"/>
  <c r="E16" i="71"/>
  <c r="E17" i="71"/>
  <c r="E14" i="71"/>
  <c r="E41" i="70"/>
  <c r="E42" i="70"/>
  <c r="E43" i="70"/>
  <c r="E40" i="70"/>
  <c r="I34" i="62" l="1"/>
  <c r="I35" i="62"/>
  <c r="I36" i="62"/>
  <c r="I37" i="62"/>
  <c r="I38" i="62"/>
  <c r="I39" i="62"/>
  <c r="I40" i="62"/>
  <c r="I41" i="62"/>
  <c r="I42" i="62"/>
  <c r="I43" i="62"/>
  <c r="I44" i="62"/>
  <c r="I45" i="62"/>
  <c r="I46" i="62"/>
  <c r="I49" i="62"/>
  <c r="I50" i="62"/>
  <c r="I51" i="62"/>
  <c r="I52" i="62"/>
  <c r="I53" i="62"/>
  <c r="I54" i="62"/>
  <c r="I55" i="62"/>
  <c r="I56" i="62"/>
  <c r="I57" i="62"/>
  <c r="I58" i="62"/>
  <c r="I59" i="62"/>
  <c r="I60" i="62"/>
  <c r="I61" i="62"/>
  <c r="I62" i="62"/>
  <c r="I63" i="62"/>
  <c r="I48" i="62"/>
  <c r="I47" i="62"/>
  <c r="E169" i="43" l="1"/>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42" i="43" l="1"/>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41" i="43"/>
  <c r="E39" i="51" l="1"/>
  <c r="E36" i="51"/>
  <c r="E37" i="51"/>
  <c r="E34" i="51"/>
  <c r="E35" i="51"/>
  <c r="E32" i="51"/>
  <c r="E33" i="51"/>
  <c r="E30" i="51"/>
  <c r="E31" i="51"/>
  <c r="E28" i="51"/>
  <c r="E29" i="51"/>
  <c r="E25" i="51"/>
  <c r="E26" i="51"/>
  <c r="E22" i="51"/>
  <c r="E23" i="51"/>
  <c r="E20" i="51"/>
  <c r="E21" i="51"/>
  <c r="E18" i="51"/>
  <c r="E19" i="51"/>
  <c r="E13" i="51"/>
  <c r="E14" i="51"/>
  <c r="E38" i="51"/>
  <c r="E129" i="50"/>
  <c r="E130" i="50"/>
  <c r="E127" i="50"/>
  <c r="E128" i="50"/>
  <c r="E125" i="50"/>
  <c r="E126" i="50"/>
  <c r="E123" i="50"/>
  <c r="E124" i="50"/>
  <c r="E121" i="50"/>
  <c r="E122" i="50"/>
  <c r="E119" i="50"/>
  <c r="E120" i="50"/>
  <c r="E117" i="50"/>
  <c r="E118" i="50"/>
  <c r="E115" i="50"/>
  <c r="E116" i="50"/>
  <c r="E113" i="50"/>
  <c r="E114" i="50"/>
  <c r="E111" i="50"/>
  <c r="E112" i="50"/>
  <c r="E107" i="50"/>
  <c r="E108" i="50"/>
  <c r="E109" i="50"/>
  <c r="E110" i="50"/>
  <c r="E105" i="50"/>
  <c r="E106" i="50"/>
  <c r="E101" i="50"/>
  <c r="E102" i="50"/>
  <c r="E103" i="50"/>
  <c r="E104" i="50"/>
  <c r="E97" i="50"/>
  <c r="E98" i="50"/>
  <c r="E99" i="50"/>
  <c r="E100" i="50"/>
  <c r="E93" i="50"/>
  <c r="E94" i="50"/>
  <c r="E95" i="50"/>
  <c r="E96" i="50"/>
  <c r="E92" i="50"/>
  <c r="E88" i="50"/>
  <c r="E89" i="50"/>
  <c r="E90" i="50"/>
  <c r="E91" i="50"/>
  <c r="E85" i="50"/>
  <c r="E86" i="50"/>
  <c r="E87" i="50"/>
  <c r="E82" i="50"/>
  <c r="E83" i="50"/>
  <c r="E84" i="50"/>
  <c r="E78" i="50"/>
  <c r="E79" i="50"/>
  <c r="E80" i="50"/>
  <c r="E81" i="50"/>
  <c r="E70" i="50"/>
  <c r="E71" i="50"/>
  <c r="E72" i="50"/>
  <c r="E73" i="50"/>
  <c r="E74" i="50"/>
  <c r="E75" i="50"/>
  <c r="E76" i="50"/>
  <c r="E77" i="50"/>
  <c r="E66" i="50"/>
  <c r="E67" i="50"/>
  <c r="E68" i="50"/>
  <c r="E69" i="50"/>
  <c r="E57" i="50"/>
  <c r="E58" i="50"/>
  <c r="E59" i="50"/>
  <c r="E60" i="50"/>
  <c r="E61" i="50"/>
  <c r="E62" i="50"/>
  <c r="E63" i="50"/>
  <c r="E64" i="50"/>
  <c r="E50" i="50"/>
  <c r="E51" i="50"/>
  <c r="E52" i="50"/>
  <c r="E53" i="50"/>
  <c r="E54" i="50"/>
  <c r="E55" i="50"/>
  <c r="E56" i="50"/>
  <c r="E43" i="50"/>
  <c r="E44" i="50"/>
  <c r="E45" i="50"/>
  <c r="E46" i="50"/>
  <c r="E47" i="50"/>
  <c r="E48" i="50"/>
  <c r="E49" i="50"/>
  <c r="E37" i="50"/>
  <c r="E38" i="50"/>
  <c r="E39" i="50"/>
  <c r="E40" i="50"/>
  <c r="E41" i="50"/>
  <c r="E42" i="50"/>
  <c r="E31" i="50"/>
  <c r="E32" i="50"/>
  <c r="E33" i="50"/>
  <c r="E34" i="50"/>
  <c r="E35" i="50"/>
  <c r="E36" i="50"/>
  <c r="E26" i="50"/>
  <c r="E27" i="50"/>
  <c r="E28" i="50"/>
  <c r="E29" i="50"/>
  <c r="E30" i="50"/>
  <c r="E22" i="50"/>
  <c r="E23" i="50"/>
  <c r="E24" i="50"/>
  <c r="E25" i="50"/>
  <c r="E20" i="50"/>
  <c r="E21" i="50"/>
  <c r="E18" i="50"/>
  <c r="E19" i="50"/>
  <c r="E17" i="50"/>
  <c r="E132" i="50"/>
  <c r="E131" i="50"/>
  <c r="E183" i="27" l="1"/>
  <c r="E184" i="27"/>
  <c r="E185" i="27"/>
  <c r="E186" i="27"/>
  <c r="E187" i="27"/>
  <c r="I141" i="27"/>
  <c r="E141" i="27" s="1"/>
  <c r="I142" i="27"/>
  <c r="E142" i="27" s="1"/>
  <c r="I143" i="27"/>
  <c r="E143" i="27" s="1"/>
  <c r="I144" i="27"/>
  <c r="E144" i="27" s="1"/>
  <c r="I145" i="27"/>
  <c r="E145" i="27" s="1"/>
  <c r="I146" i="27"/>
  <c r="E146" i="27" s="1"/>
  <c r="I147" i="27"/>
  <c r="E147" i="27" s="1"/>
  <c r="I148" i="27"/>
  <c r="E148" i="27" s="1"/>
  <c r="I149" i="27"/>
  <c r="E149" i="27" s="1"/>
  <c r="I150" i="27"/>
  <c r="E150" i="27" s="1"/>
  <c r="I151" i="27"/>
  <c r="E151" i="27" s="1"/>
  <c r="I152" i="27"/>
  <c r="E152" i="27" s="1"/>
  <c r="I153" i="27"/>
  <c r="E153" i="27" s="1"/>
  <c r="I154" i="27"/>
  <c r="E154" i="27" s="1"/>
  <c r="I155" i="27"/>
  <c r="E155" i="27" s="1"/>
  <c r="I156" i="27"/>
  <c r="E156" i="27" s="1"/>
  <c r="I157" i="27"/>
  <c r="E157" i="27" s="1"/>
  <c r="I158" i="27"/>
  <c r="E158" i="27" s="1"/>
  <c r="I159" i="27"/>
  <c r="E159" i="27" s="1"/>
  <c r="I160" i="27"/>
  <c r="E160" i="27" s="1"/>
  <c r="I161" i="27"/>
  <c r="E161" i="27" s="1"/>
  <c r="I162" i="27"/>
  <c r="E162" i="27" s="1"/>
  <c r="I163" i="27"/>
  <c r="E163" i="27" s="1"/>
  <c r="I164" i="27"/>
  <c r="E164" i="27" s="1"/>
  <c r="I165" i="27"/>
  <c r="E165" i="27" s="1"/>
  <c r="I166" i="27"/>
  <c r="E166" i="27" s="1"/>
  <c r="I167" i="27"/>
  <c r="E167" i="27" s="1"/>
  <c r="I168" i="27"/>
  <c r="E168" i="27" s="1"/>
  <c r="I169" i="27"/>
  <c r="E169" i="27" s="1"/>
  <c r="I170" i="27"/>
  <c r="E170" i="27" s="1"/>
  <c r="I171" i="27"/>
  <c r="E171" i="27" s="1"/>
  <c r="I172" i="27"/>
  <c r="E172" i="27" s="1"/>
  <c r="I173" i="27"/>
  <c r="E173" i="27" s="1"/>
  <c r="I174" i="27"/>
  <c r="E174" i="27" s="1"/>
  <c r="I175" i="27"/>
  <c r="E175" i="27" s="1"/>
  <c r="I176" i="27"/>
  <c r="E176" i="27" s="1"/>
  <c r="I177" i="27"/>
  <c r="E177" i="27" s="1"/>
  <c r="I178" i="27"/>
  <c r="E178" i="27" s="1"/>
  <c r="I179" i="27"/>
  <c r="E179" i="27" s="1"/>
  <c r="I180" i="27"/>
  <c r="E180" i="27" s="1"/>
  <c r="I181" i="27"/>
  <c r="E181" i="27" s="1"/>
  <c r="I182" i="27"/>
  <c r="E182" i="27" s="1"/>
  <c r="I140" i="27"/>
  <c r="E140" i="27" s="1"/>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I48" i="27"/>
  <c r="E48" i="27" s="1"/>
  <c r="I47" i="27"/>
  <c r="E47" i="27" s="1"/>
  <c r="E16" i="24" l="1"/>
  <c r="E22" i="24"/>
  <c r="E19" i="24"/>
  <c r="E20" i="24"/>
  <c r="E17" i="24"/>
  <c r="E21" i="24"/>
  <c r="E23" i="23"/>
  <c r="E20" i="23"/>
  <c r="E163" i="20" l="1"/>
  <c r="E164" i="20"/>
  <c r="E165" i="20"/>
  <c r="E166" i="20"/>
  <c r="E167" i="20"/>
  <c r="E168" i="20"/>
  <c r="E169" i="20"/>
  <c r="E170" i="20"/>
  <c r="E171" i="20"/>
  <c r="E172" i="20"/>
  <c r="E173" i="20"/>
  <c r="E174" i="20"/>
  <c r="E150" i="20"/>
  <c r="E151" i="20"/>
  <c r="E152" i="20"/>
  <c r="E153" i="20"/>
  <c r="E154" i="20"/>
  <c r="E155" i="20"/>
  <c r="E156" i="20"/>
  <c r="E157" i="20"/>
  <c r="E158" i="20"/>
  <c r="E159" i="20"/>
  <c r="E160" i="20"/>
  <c r="E161" i="20"/>
  <c r="E137" i="20"/>
  <c r="E138" i="20"/>
  <c r="E139" i="20"/>
  <c r="E140" i="20"/>
  <c r="E141" i="20"/>
  <c r="E142" i="20"/>
  <c r="E143" i="20"/>
  <c r="E144" i="20"/>
  <c r="E145" i="20"/>
  <c r="E146" i="20"/>
  <c r="E147" i="20"/>
  <c r="E148" i="20"/>
  <c r="E149"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94" i="20"/>
  <c r="E95" i="20"/>
  <c r="E96" i="20"/>
  <c r="E97" i="20"/>
  <c r="E98" i="20"/>
  <c r="E99" i="20"/>
  <c r="E100" i="20"/>
  <c r="E101" i="20"/>
  <c r="E102" i="20"/>
  <c r="E103" i="20"/>
  <c r="E104" i="20"/>
  <c r="E105" i="20"/>
  <c r="E106" i="20"/>
  <c r="E107" i="20"/>
  <c r="E108" i="20"/>
  <c r="E109" i="20"/>
  <c r="E110" i="20"/>
  <c r="E111"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162" i="20"/>
  <c r="E36" i="18"/>
  <c r="E37" i="18"/>
  <c r="E32" i="18"/>
  <c r="E33" i="18"/>
  <c r="E34" i="18"/>
  <c r="E29" i="18"/>
  <c r="E30" i="18"/>
  <c r="E31" i="18"/>
  <c r="E25" i="18"/>
  <c r="E26" i="18"/>
  <c r="E27" i="18"/>
  <c r="E28" i="18"/>
  <c r="E24" i="18"/>
  <c r="E23" i="18"/>
  <c r="E22" i="18"/>
  <c r="E20" i="18"/>
  <c r="E21" i="18"/>
  <c r="E16" i="18"/>
  <c r="E17" i="18"/>
  <c r="E18" i="18"/>
  <c r="E19" i="18"/>
  <c r="E15" i="18"/>
  <c r="E35" i="18"/>
  <c r="E15" i="14" l="1"/>
  <c r="E16" i="14"/>
  <c r="E17" i="14"/>
  <c r="E18" i="14"/>
  <c r="E19" i="14"/>
  <c r="E20" i="14"/>
  <c r="E21" i="14"/>
  <c r="E22" i="14"/>
  <c r="E23" i="14"/>
  <c r="E24" i="14"/>
  <c r="E25" i="14"/>
  <c r="E26" i="14"/>
  <c r="E27" i="14"/>
  <c r="E28" i="14"/>
  <c r="E29" i="14"/>
  <c r="E30" i="14"/>
  <c r="E14" i="14"/>
  <c r="E540" i="12"/>
  <c r="E541" i="12"/>
  <c r="E539" i="12"/>
  <c r="E531" i="12"/>
  <c r="E532" i="12"/>
  <c r="E533" i="12"/>
  <c r="E534" i="12"/>
  <c r="E535" i="12"/>
  <c r="E536" i="12"/>
  <c r="E537" i="12"/>
  <c r="E538" i="12"/>
  <c r="E530" i="12"/>
  <c r="E529" i="12"/>
  <c r="E528" i="12"/>
  <c r="E527" i="12"/>
  <c r="E526" i="12"/>
  <c r="E525" i="12"/>
  <c r="E523" i="12"/>
  <c r="E524" i="12"/>
  <c r="E522" i="12"/>
  <c r="E521" i="12"/>
  <c r="E515" i="12"/>
  <c r="E516" i="12"/>
  <c r="E517" i="12"/>
  <c r="E518" i="12"/>
  <c r="E519" i="12"/>
  <c r="E520" i="12"/>
  <c r="E514" i="12"/>
  <c r="E513" i="12"/>
  <c r="E512" i="12"/>
  <c r="E511" i="12"/>
  <c r="E510" i="12"/>
  <c r="E509" i="12"/>
  <c r="E508" i="12"/>
  <c r="E507" i="12"/>
  <c r="E506" i="12"/>
  <c r="E505" i="12"/>
  <c r="E503" i="12"/>
  <c r="E504" i="12"/>
  <c r="E502" i="12"/>
  <c r="E501" i="12"/>
  <c r="E500" i="12"/>
  <c r="E498" i="12"/>
  <c r="E499" i="12"/>
  <c r="E497" i="12"/>
  <c r="E496" i="12"/>
  <c r="E494" i="12"/>
  <c r="E495" i="12"/>
  <c r="E493" i="12"/>
  <c r="E492" i="12"/>
  <c r="E470" i="12"/>
  <c r="E471" i="12"/>
  <c r="E472" i="12"/>
  <c r="E473" i="12"/>
  <c r="E474" i="12"/>
  <c r="E475" i="12"/>
  <c r="E476" i="12"/>
  <c r="E477" i="12"/>
  <c r="E478" i="12"/>
  <c r="E479" i="12"/>
  <c r="E480" i="12"/>
  <c r="E481" i="12"/>
  <c r="E482" i="12"/>
  <c r="E483" i="12"/>
  <c r="E484" i="12"/>
  <c r="E485" i="12"/>
  <c r="E486" i="12"/>
  <c r="E487" i="12"/>
  <c r="E488" i="12"/>
  <c r="E489" i="12"/>
  <c r="E490" i="12"/>
  <c r="E491" i="12"/>
  <c r="E469" i="12"/>
  <c r="E468" i="12"/>
  <c r="E461" i="12"/>
  <c r="E462" i="12"/>
  <c r="E463" i="12"/>
  <c r="E464" i="12"/>
  <c r="E465" i="12"/>
  <c r="E466" i="12"/>
  <c r="E467" i="12"/>
  <c r="E460" i="12"/>
  <c r="E459" i="12"/>
  <c r="E455" i="12"/>
  <c r="E456" i="12"/>
  <c r="E457" i="12"/>
  <c r="E458" i="12"/>
  <c r="E454" i="12"/>
  <c r="E453" i="12"/>
  <c r="E451" i="12"/>
  <c r="E450" i="12"/>
  <c r="E448" i="12"/>
  <c r="E449" i="12"/>
  <c r="E447" i="12"/>
  <c r="E446" i="12"/>
  <c r="E445" i="12"/>
  <c r="E444" i="12"/>
  <c r="E443" i="12"/>
  <c r="E442" i="12"/>
  <c r="E426" i="12"/>
  <c r="E427" i="12"/>
  <c r="E428" i="12"/>
  <c r="E429" i="12"/>
  <c r="E430" i="12"/>
  <c r="E431" i="12"/>
  <c r="E432" i="12"/>
  <c r="E433" i="12"/>
  <c r="E434" i="12"/>
  <c r="E435" i="12"/>
  <c r="E436" i="12"/>
  <c r="E437" i="12"/>
  <c r="E438" i="12"/>
  <c r="E439" i="12"/>
  <c r="E440" i="12"/>
  <c r="E441" i="12"/>
  <c r="E410" i="12"/>
  <c r="E411" i="12"/>
  <c r="E412" i="12"/>
  <c r="E413" i="12"/>
  <c r="E414" i="12"/>
  <c r="E415" i="12"/>
  <c r="E416" i="12"/>
  <c r="E417" i="12"/>
  <c r="E418" i="12"/>
  <c r="E419" i="12"/>
  <c r="E420" i="12"/>
  <c r="E421" i="12"/>
  <c r="E422" i="12"/>
  <c r="E423" i="12"/>
  <c r="E424" i="12"/>
  <c r="E425" i="12"/>
  <c r="E402" i="12"/>
  <c r="E403" i="12"/>
  <c r="E404" i="12"/>
  <c r="E405" i="12"/>
  <c r="E406" i="12"/>
  <c r="E407" i="12"/>
  <c r="E408" i="12"/>
  <c r="E409" i="12"/>
  <c r="E381" i="12"/>
  <c r="E382" i="12"/>
  <c r="E383" i="12"/>
  <c r="E384" i="12"/>
  <c r="E385" i="12"/>
  <c r="E386" i="12"/>
  <c r="E387" i="12"/>
  <c r="E388" i="12"/>
  <c r="E389" i="12"/>
  <c r="E390" i="12"/>
  <c r="E391" i="12"/>
  <c r="E392" i="12"/>
  <c r="E393" i="12"/>
  <c r="E394" i="12"/>
  <c r="E395" i="12"/>
  <c r="E396" i="12"/>
  <c r="E397" i="12"/>
  <c r="E398" i="12"/>
  <c r="E399" i="12"/>
  <c r="E400" i="12"/>
  <c r="E401" i="12"/>
  <c r="E378" i="12"/>
  <c r="E379" i="12"/>
  <c r="E380" i="12"/>
  <c r="E362" i="12"/>
  <c r="E363" i="12"/>
  <c r="E364" i="12"/>
  <c r="E365" i="12"/>
  <c r="E366" i="12"/>
  <c r="E367" i="12"/>
  <c r="E368" i="12"/>
  <c r="E369" i="12"/>
  <c r="E370" i="12"/>
  <c r="E371" i="12"/>
  <c r="E372" i="12"/>
  <c r="E373" i="12"/>
  <c r="E374" i="12"/>
  <c r="E375" i="12"/>
  <c r="E376" i="12"/>
  <c r="E377" i="12"/>
  <c r="E341" i="12"/>
  <c r="E342" i="12"/>
  <c r="E343" i="12"/>
  <c r="E344" i="12"/>
  <c r="E345" i="12"/>
  <c r="E346" i="12"/>
  <c r="E347" i="12"/>
  <c r="E348" i="12"/>
  <c r="E349" i="12"/>
  <c r="E350" i="12"/>
  <c r="E351" i="12"/>
  <c r="E352" i="12"/>
  <c r="E353" i="12"/>
  <c r="E354" i="12"/>
  <c r="E355" i="12"/>
  <c r="E356" i="12"/>
  <c r="E357" i="12"/>
  <c r="E358" i="12"/>
  <c r="E359" i="12"/>
  <c r="E360" i="12"/>
  <c r="E361"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16" i="12"/>
  <c r="G48" i="4" l="1"/>
  <c r="E708" i="3" l="1"/>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661" i="3"/>
  <c r="E662" i="3"/>
  <c r="E663" i="3"/>
  <c r="E664" i="3"/>
  <c r="E701" i="3"/>
  <c r="E702" i="3"/>
  <c r="E703" i="3"/>
  <c r="E704" i="3"/>
  <c r="E705" i="3"/>
  <c r="E706" i="3"/>
  <c r="E682" i="3"/>
  <c r="E683" i="3"/>
  <c r="E684" i="3"/>
  <c r="E694" i="3"/>
  <c r="E695" i="3"/>
  <c r="E696" i="3"/>
  <c r="E691" i="3"/>
  <c r="E692" i="3"/>
  <c r="E693" i="3"/>
  <c r="E677" i="3"/>
  <c r="E678" i="3"/>
  <c r="E679" i="3"/>
  <c r="E648" i="3"/>
  <c r="E649" i="3"/>
  <c r="E650" i="3"/>
  <c r="E651" i="3"/>
  <c r="E652" i="3"/>
  <c r="E665" i="3"/>
  <c r="E666" i="3"/>
  <c r="E667" i="3"/>
  <c r="E685" i="3"/>
  <c r="E686" i="3"/>
  <c r="E687" i="3"/>
  <c r="E688" i="3"/>
  <c r="E689" i="3"/>
  <c r="E690" i="3"/>
  <c r="E668" i="3"/>
  <c r="E669" i="3"/>
  <c r="E670" i="3"/>
  <c r="E680" i="3"/>
  <c r="E681" i="3"/>
  <c r="E654" i="3"/>
  <c r="E655" i="3"/>
  <c r="E656" i="3"/>
  <c r="E657" i="3"/>
  <c r="E658" i="3"/>
  <c r="E676" i="3"/>
  <c r="E647" i="3"/>
  <c r="E659" i="3"/>
  <c r="E707" i="3"/>
  <c r="E697" i="3"/>
  <c r="E698" i="3"/>
  <c r="E699" i="3"/>
  <c r="E700" i="3"/>
  <c r="E653" i="3"/>
  <c r="E671" i="3"/>
  <c r="E672" i="3"/>
  <c r="E673" i="3"/>
  <c r="E674" i="3"/>
  <c r="E675" i="3"/>
  <c r="E660" i="3"/>
  <c r="E641" i="3"/>
  <c r="E642" i="3"/>
  <c r="E643" i="3"/>
  <c r="E644" i="3"/>
  <c r="E645" i="3"/>
  <c r="E646" i="3"/>
  <c r="I635" i="3"/>
  <c r="E635" i="3" s="1"/>
  <c r="I636" i="3"/>
  <c r="E636" i="3" s="1"/>
  <c r="I582" i="3"/>
  <c r="E582" i="3" s="1"/>
  <c r="I583" i="3"/>
  <c r="E583" i="3" s="1"/>
  <c r="I584" i="3"/>
  <c r="E584" i="3" s="1"/>
  <c r="I585" i="3"/>
  <c r="E585" i="3" s="1"/>
  <c r="I586" i="3"/>
  <c r="E586" i="3" s="1"/>
  <c r="I587" i="3"/>
  <c r="E587" i="3" s="1"/>
  <c r="I588" i="3"/>
  <c r="E588" i="3" s="1"/>
  <c r="I589" i="3"/>
  <c r="E589" i="3" s="1"/>
  <c r="I590" i="3"/>
  <c r="E590" i="3" s="1"/>
  <c r="I591" i="3"/>
  <c r="E591" i="3" s="1"/>
  <c r="I592" i="3"/>
  <c r="E592" i="3" s="1"/>
  <c r="I593" i="3"/>
  <c r="E593" i="3" s="1"/>
  <c r="I594" i="3"/>
  <c r="E594" i="3" s="1"/>
  <c r="I595" i="3"/>
  <c r="E595" i="3" s="1"/>
  <c r="I596" i="3"/>
  <c r="E596" i="3" s="1"/>
  <c r="I597" i="3"/>
  <c r="E597" i="3" s="1"/>
  <c r="I598" i="3"/>
  <c r="E598" i="3" s="1"/>
  <c r="I599" i="3"/>
  <c r="E599" i="3" s="1"/>
  <c r="I600" i="3"/>
  <c r="E600" i="3" s="1"/>
  <c r="I601" i="3"/>
  <c r="E601" i="3" s="1"/>
  <c r="I602" i="3"/>
  <c r="E602" i="3" s="1"/>
  <c r="I603" i="3"/>
  <c r="E603" i="3" s="1"/>
  <c r="I629" i="3"/>
  <c r="E629" i="3" s="1"/>
  <c r="I630" i="3"/>
  <c r="E630" i="3" s="1"/>
  <c r="I631" i="3"/>
  <c r="E631" i="3" s="1"/>
  <c r="I632" i="3"/>
  <c r="E632" i="3" s="1"/>
  <c r="I633" i="3"/>
  <c r="E633" i="3" s="1"/>
  <c r="I634" i="3"/>
  <c r="E634" i="3" s="1"/>
  <c r="I606" i="3"/>
  <c r="E606" i="3" s="1"/>
  <c r="I607" i="3"/>
  <c r="E607" i="3" s="1"/>
  <c r="I608" i="3"/>
  <c r="E608" i="3" s="1"/>
  <c r="I609" i="3"/>
  <c r="E609" i="3" s="1"/>
  <c r="I610" i="3"/>
  <c r="E610" i="3" s="1"/>
  <c r="I611" i="3"/>
  <c r="E611" i="3" s="1"/>
  <c r="I612" i="3"/>
  <c r="E612" i="3" s="1"/>
  <c r="I613" i="3"/>
  <c r="E613" i="3" s="1"/>
  <c r="I614" i="3"/>
  <c r="E614" i="3" s="1"/>
  <c r="I615" i="3"/>
  <c r="E615" i="3" s="1"/>
  <c r="I616" i="3"/>
  <c r="E616" i="3" s="1"/>
  <c r="I617" i="3"/>
  <c r="E617" i="3" s="1"/>
  <c r="I618" i="3"/>
  <c r="E618" i="3" s="1"/>
  <c r="I637" i="3"/>
  <c r="E637" i="3" s="1"/>
  <c r="I638" i="3"/>
  <c r="E638" i="3" s="1"/>
  <c r="I639" i="3"/>
  <c r="E639" i="3" s="1"/>
  <c r="I640" i="3"/>
  <c r="E640" i="3" s="1"/>
  <c r="I624" i="3"/>
  <c r="E624" i="3" s="1"/>
  <c r="I625" i="3"/>
  <c r="E625" i="3" s="1"/>
  <c r="I626" i="3"/>
  <c r="E626" i="3" s="1"/>
  <c r="I627" i="3"/>
  <c r="E627" i="3" s="1"/>
  <c r="I628" i="3"/>
  <c r="E628" i="3" s="1"/>
  <c r="I619" i="3"/>
  <c r="E619" i="3" s="1"/>
  <c r="I620" i="3"/>
  <c r="E620" i="3" s="1"/>
  <c r="I621" i="3"/>
  <c r="E621" i="3" s="1"/>
  <c r="I622" i="3"/>
  <c r="E622" i="3" s="1"/>
  <c r="I623" i="3"/>
  <c r="E623" i="3" s="1"/>
  <c r="I604" i="3"/>
  <c r="E604" i="3" s="1"/>
  <c r="I605" i="3"/>
  <c r="E605" i="3" s="1"/>
  <c r="I581" i="3"/>
  <c r="E581" i="3" s="1"/>
  <c r="E782" i="2" l="1"/>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781"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I363" i="2"/>
  <c r="E363" i="2" s="1"/>
  <c r="I364" i="2"/>
  <c r="E364" i="2" s="1"/>
  <c r="I365" i="2"/>
  <c r="E365" i="2" s="1"/>
  <c r="I366" i="2"/>
  <c r="E366" i="2" s="1"/>
  <c r="I367" i="2"/>
  <c r="E367" i="2" s="1"/>
  <c r="I368" i="2"/>
  <c r="E368" i="2" s="1"/>
  <c r="I369" i="2"/>
  <c r="E369" i="2" s="1"/>
  <c r="I370" i="2"/>
  <c r="E370" i="2" s="1"/>
  <c r="I371" i="2"/>
  <c r="E371" i="2" s="1"/>
  <c r="I372" i="2"/>
  <c r="E372" i="2" s="1"/>
  <c r="I373" i="2"/>
  <c r="E373" i="2" s="1"/>
  <c r="I374" i="2"/>
  <c r="E374" i="2" s="1"/>
  <c r="I375" i="2"/>
  <c r="E375" i="2" s="1"/>
  <c r="I376" i="2"/>
  <c r="E376" i="2" s="1"/>
  <c r="I377" i="2"/>
  <c r="E377" i="2" s="1"/>
  <c r="I378" i="2"/>
  <c r="E378" i="2" s="1"/>
  <c r="I379" i="2"/>
  <c r="E379" i="2" s="1"/>
  <c r="I380" i="2"/>
  <c r="E380" i="2" s="1"/>
  <c r="I381" i="2"/>
  <c r="E381" i="2" s="1"/>
  <c r="I382" i="2"/>
  <c r="E382" i="2" s="1"/>
  <c r="I383" i="2"/>
  <c r="E383" i="2" s="1"/>
  <c r="I384" i="2"/>
  <c r="E384" i="2" s="1"/>
  <c r="I385" i="2"/>
  <c r="E385" i="2" s="1"/>
  <c r="I386" i="2"/>
  <c r="E386" i="2" s="1"/>
  <c r="I387" i="2"/>
  <c r="E387" i="2" s="1"/>
  <c r="I388" i="2"/>
  <c r="E388" i="2" s="1"/>
  <c r="I389" i="2"/>
  <c r="E389" i="2" s="1"/>
  <c r="I390" i="2"/>
  <c r="E390" i="2" s="1"/>
  <c r="I391" i="2"/>
  <c r="E391" i="2" s="1"/>
  <c r="I392" i="2"/>
  <c r="E392" i="2" s="1"/>
  <c r="I393" i="2"/>
  <c r="E393" i="2" s="1"/>
  <c r="I394" i="2"/>
  <c r="E394" i="2" s="1"/>
  <c r="I395" i="2"/>
  <c r="E395" i="2" s="1"/>
  <c r="I396" i="2"/>
  <c r="E396" i="2" s="1"/>
  <c r="I397" i="2"/>
  <c r="E397" i="2" s="1"/>
  <c r="I398" i="2"/>
  <c r="E398" i="2" s="1"/>
  <c r="I399" i="2"/>
  <c r="E399" i="2" s="1"/>
  <c r="I400" i="2"/>
  <c r="E400" i="2" s="1"/>
  <c r="I401" i="2"/>
  <c r="E401" i="2" s="1"/>
  <c r="I402" i="2"/>
  <c r="E402" i="2" s="1"/>
  <c r="I403" i="2"/>
  <c r="E403" i="2" s="1"/>
  <c r="I404" i="2"/>
  <c r="E404" i="2" s="1"/>
  <c r="I405" i="2"/>
  <c r="E405" i="2" s="1"/>
  <c r="I406" i="2"/>
  <c r="E406" i="2" s="1"/>
  <c r="I407" i="2"/>
  <c r="E407" i="2" s="1"/>
  <c r="I313" i="2"/>
  <c r="E313" i="2" s="1"/>
  <c r="I314" i="2"/>
  <c r="E314" i="2" s="1"/>
  <c r="I315" i="2"/>
  <c r="E315" i="2" s="1"/>
  <c r="I316" i="2"/>
  <c r="E316" i="2" s="1"/>
  <c r="I317" i="2"/>
  <c r="E317" i="2" s="1"/>
  <c r="I318" i="2"/>
  <c r="E318" i="2" s="1"/>
  <c r="I319" i="2"/>
  <c r="E319" i="2" s="1"/>
  <c r="I320" i="2"/>
  <c r="E320" i="2" s="1"/>
  <c r="I321" i="2"/>
  <c r="E321" i="2" s="1"/>
  <c r="I322" i="2"/>
  <c r="E322" i="2" s="1"/>
  <c r="I323" i="2"/>
  <c r="E323" i="2" s="1"/>
  <c r="I324" i="2"/>
  <c r="E324" i="2" s="1"/>
  <c r="I325" i="2"/>
  <c r="E325" i="2" s="1"/>
  <c r="I326" i="2"/>
  <c r="E326" i="2" s="1"/>
  <c r="I327" i="2"/>
  <c r="E327" i="2" s="1"/>
  <c r="I328" i="2"/>
  <c r="E328" i="2" s="1"/>
  <c r="I329" i="2"/>
  <c r="E329" i="2" s="1"/>
  <c r="I330" i="2"/>
  <c r="E330" i="2" s="1"/>
  <c r="I331" i="2"/>
  <c r="E331" i="2" s="1"/>
  <c r="I332" i="2"/>
  <c r="E332" i="2" s="1"/>
  <c r="I333" i="2"/>
  <c r="E333" i="2" s="1"/>
  <c r="I334" i="2"/>
  <c r="E334" i="2" s="1"/>
  <c r="I335" i="2"/>
  <c r="E335" i="2" s="1"/>
  <c r="I336" i="2"/>
  <c r="E336" i="2" s="1"/>
  <c r="I337" i="2"/>
  <c r="E337" i="2" s="1"/>
  <c r="I338" i="2"/>
  <c r="E338" i="2" s="1"/>
  <c r="I339" i="2"/>
  <c r="E339" i="2" s="1"/>
  <c r="I340" i="2"/>
  <c r="E340" i="2" s="1"/>
  <c r="I341" i="2"/>
  <c r="E341" i="2" s="1"/>
  <c r="I342" i="2"/>
  <c r="E342" i="2" s="1"/>
  <c r="I343" i="2"/>
  <c r="E343" i="2" s="1"/>
  <c r="I344" i="2"/>
  <c r="E344" i="2" s="1"/>
  <c r="I345" i="2"/>
  <c r="E345" i="2" s="1"/>
  <c r="I346" i="2"/>
  <c r="E346" i="2" s="1"/>
  <c r="I347" i="2"/>
  <c r="E347" i="2" s="1"/>
  <c r="I348" i="2"/>
  <c r="E348" i="2" s="1"/>
  <c r="I349" i="2"/>
  <c r="E349" i="2" s="1"/>
  <c r="I350" i="2"/>
  <c r="E350" i="2" s="1"/>
  <c r="I351" i="2"/>
  <c r="E351" i="2" s="1"/>
  <c r="I352" i="2"/>
  <c r="E352" i="2" s="1"/>
  <c r="I353" i="2"/>
  <c r="E353" i="2" s="1"/>
  <c r="I354" i="2"/>
  <c r="E354" i="2" s="1"/>
  <c r="I355" i="2"/>
  <c r="E355" i="2" s="1"/>
  <c r="I356" i="2"/>
  <c r="E356" i="2" s="1"/>
  <c r="I357" i="2"/>
  <c r="E357" i="2" s="1"/>
  <c r="I358" i="2"/>
  <c r="E358" i="2" s="1"/>
  <c r="I359" i="2"/>
  <c r="E359" i="2" s="1"/>
  <c r="I360" i="2"/>
  <c r="E360" i="2" s="1"/>
  <c r="I361" i="2"/>
  <c r="E361" i="2" s="1"/>
  <c r="I362" i="2"/>
  <c r="E362" i="2" s="1"/>
  <c r="I277" i="2"/>
  <c r="E277" i="2" s="1"/>
  <c r="I278" i="2"/>
  <c r="E278" i="2" s="1"/>
  <c r="I279" i="2"/>
  <c r="E279" i="2" s="1"/>
  <c r="I280" i="2"/>
  <c r="E280" i="2" s="1"/>
  <c r="I281" i="2"/>
  <c r="E281" i="2" s="1"/>
  <c r="I282" i="2"/>
  <c r="E282" i="2" s="1"/>
  <c r="I283" i="2"/>
  <c r="E283" i="2" s="1"/>
  <c r="I284" i="2"/>
  <c r="E284" i="2" s="1"/>
  <c r="I285" i="2"/>
  <c r="E285" i="2" s="1"/>
  <c r="I286" i="2"/>
  <c r="E286" i="2" s="1"/>
  <c r="I287" i="2"/>
  <c r="E287" i="2" s="1"/>
  <c r="I288" i="2"/>
  <c r="E288" i="2" s="1"/>
  <c r="I289" i="2"/>
  <c r="E289" i="2" s="1"/>
  <c r="I290" i="2"/>
  <c r="E290" i="2" s="1"/>
  <c r="I291" i="2"/>
  <c r="E291" i="2" s="1"/>
  <c r="I292" i="2"/>
  <c r="E292" i="2" s="1"/>
  <c r="I293" i="2"/>
  <c r="E293" i="2" s="1"/>
  <c r="I294" i="2"/>
  <c r="E294" i="2" s="1"/>
  <c r="I295" i="2"/>
  <c r="E295" i="2" s="1"/>
  <c r="I296" i="2"/>
  <c r="E296" i="2" s="1"/>
  <c r="I297" i="2"/>
  <c r="E297" i="2" s="1"/>
  <c r="I298" i="2"/>
  <c r="E298" i="2" s="1"/>
  <c r="I299" i="2"/>
  <c r="E299" i="2" s="1"/>
  <c r="I300" i="2"/>
  <c r="E300" i="2" s="1"/>
  <c r="I301" i="2"/>
  <c r="E301" i="2" s="1"/>
  <c r="I302" i="2"/>
  <c r="E302" i="2" s="1"/>
  <c r="I303" i="2"/>
  <c r="E303" i="2" s="1"/>
  <c r="I304" i="2"/>
  <c r="E304" i="2" s="1"/>
  <c r="I305" i="2"/>
  <c r="E305" i="2" s="1"/>
  <c r="I306" i="2"/>
  <c r="E306" i="2" s="1"/>
  <c r="I307" i="2"/>
  <c r="E307" i="2" s="1"/>
  <c r="I308" i="2"/>
  <c r="E308" i="2" s="1"/>
  <c r="I309" i="2"/>
  <c r="E309" i="2" s="1"/>
  <c r="I310" i="2"/>
  <c r="E310" i="2" s="1"/>
  <c r="I311" i="2"/>
  <c r="E311" i="2" s="1"/>
  <c r="I312" i="2"/>
  <c r="E312" i="2" s="1"/>
  <c r="I276" i="2"/>
  <c r="E27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Duncan, Jay B</author>
  </authors>
  <commentList>
    <comment ref="C767" authorId="0" shapeId="0" xr:uid="{EF4CBE47-9D9F-453B-9DBF-4567311DD07E}">
      <text>
        <r>
          <rPr>
            <b/>
            <sz val="9"/>
            <color indexed="81"/>
            <rFont val="Tahoma"/>
            <family val="2"/>
          </rPr>
          <t>Duncan, Jay B:</t>
        </r>
        <r>
          <rPr>
            <sz val="9"/>
            <color indexed="81"/>
            <rFont val="Tahoma"/>
            <family val="2"/>
          </rPr>
          <t xml:space="preserve">
ATS indicates this site actually licensed to Mapleton Sewer District although utilized by PISD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Duncan, Jay B</author>
  </authors>
  <commentList>
    <comment ref="C19" authorId="0" shapeId="0" xr:uid="{B2911E7F-2356-4D96-9D75-2136FC86C36F}">
      <text>
        <r>
          <rPr>
            <b/>
            <sz val="9"/>
            <color indexed="81"/>
            <rFont val="Tahoma"/>
            <family val="2"/>
          </rPr>
          <t>Duncan, Jay B:</t>
        </r>
        <r>
          <rPr>
            <sz val="9"/>
            <color indexed="81"/>
            <rFont val="Tahoma"/>
            <family val="2"/>
          </rPr>
          <t xml:space="preserve">
ATS indicates this site actually licensed to Mapleton Sewer District although utilized by PISD</t>
        </r>
      </text>
    </comment>
  </commentList>
</comments>
</file>

<file path=xl/sharedStrings.xml><?xml version="1.0" encoding="utf-8"?>
<sst xmlns="http://schemas.openxmlformats.org/spreadsheetml/2006/main" count="69896" uniqueCount="5570">
  <si>
    <t>Kennebunk Sewer District</t>
  </si>
  <si>
    <t>Licensed Land Application Sites</t>
  </si>
  <si>
    <t>Name</t>
  </si>
  <si>
    <t>License #</t>
  </si>
  <si>
    <t>Town</t>
  </si>
  <si>
    <t>Nearest Road</t>
  </si>
  <si>
    <t>Date Licensed</t>
  </si>
  <si>
    <t>Madore</t>
  </si>
  <si>
    <t>Arundel</t>
  </si>
  <si>
    <t>Schieren</t>
  </si>
  <si>
    <t>Stone</t>
  </si>
  <si>
    <t>Cole</t>
  </si>
  <si>
    <t>Dayton</t>
  </si>
  <si>
    <t>Gay</t>
  </si>
  <si>
    <t>Harris</t>
  </si>
  <si>
    <t>Meserve</t>
  </si>
  <si>
    <t>Pierson</t>
  </si>
  <si>
    <t>?</t>
  </si>
  <si>
    <t>Kennebunk</t>
  </si>
  <si>
    <t>Clock</t>
  </si>
  <si>
    <t>S-021765-SO-A-N</t>
  </si>
  <si>
    <t>Wells</t>
  </si>
  <si>
    <t>Spreading Activities (as reported in annual reports)</t>
  </si>
  <si>
    <t>Year</t>
  </si>
  <si>
    <t>Site</t>
  </si>
  <si>
    <t>Field</t>
  </si>
  <si>
    <t>Volume in Cubic Yards</t>
  </si>
  <si>
    <t>Utilizable Acres</t>
  </si>
  <si>
    <t>Acres Utilized</t>
  </si>
  <si>
    <t>Comments</t>
  </si>
  <si>
    <t>Stockpiled</t>
  </si>
  <si>
    <t>Smith Rd.</t>
  </si>
  <si>
    <t>Smith Rd.; 2 applications</t>
  </si>
  <si>
    <t>Hollis Rd.</t>
  </si>
  <si>
    <t>2 applications</t>
  </si>
  <si>
    <t>all</t>
  </si>
  <si>
    <t>Waterhouse?</t>
  </si>
  <si>
    <t>August/September</t>
  </si>
  <si>
    <t>March</t>
  </si>
  <si>
    <t>November/December</t>
  </si>
  <si>
    <t>Waterhouse</t>
  </si>
  <si>
    <t>5/5C</t>
  </si>
  <si>
    <t>5D</t>
  </si>
  <si>
    <t>1A</t>
  </si>
  <si>
    <t>1B</t>
  </si>
  <si>
    <t>1D</t>
  </si>
  <si>
    <t>Stockpiled 80</t>
  </si>
  <si>
    <t>Stockpiled 273.8</t>
  </si>
  <si>
    <t>A</t>
  </si>
  <si>
    <t>Report unclear for 1997</t>
  </si>
  <si>
    <t>B</t>
  </si>
  <si>
    <t>C</t>
  </si>
  <si>
    <t>10B</t>
  </si>
  <si>
    <t>11A</t>
  </si>
  <si>
    <t>S7B</t>
  </si>
  <si>
    <t>S7A</t>
  </si>
  <si>
    <t>S7D</t>
  </si>
  <si>
    <t>S4</t>
  </si>
  <si>
    <t>S5-B</t>
  </si>
  <si>
    <t>S5-C</t>
  </si>
  <si>
    <t>S5-D</t>
  </si>
  <si>
    <t>1-1</t>
  </si>
  <si>
    <t>1-2</t>
  </si>
  <si>
    <t>2 5-4E</t>
  </si>
  <si>
    <t>55E</t>
  </si>
  <si>
    <t>55D</t>
  </si>
  <si>
    <t>55C</t>
  </si>
  <si>
    <t>55B</t>
  </si>
  <si>
    <t>54B</t>
  </si>
  <si>
    <t>3 523</t>
  </si>
  <si>
    <t>3-5B</t>
  </si>
  <si>
    <t>3-5C</t>
  </si>
  <si>
    <t>3-5D</t>
  </si>
  <si>
    <t>2-4A</t>
  </si>
  <si>
    <t>2-4B</t>
  </si>
  <si>
    <t>3-S2</t>
  </si>
  <si>
    <t>3-S3</t>
  </si>
  <si>
    <t>1-7A</t>
  </si>
  <si>
    <t>1-7B</t>
  </si>
  <si>
    <t>2-1A</t>
  </si>
  <si>
    <t>2-1B</t>
  </si>
  <si>
    <t>1C</t>
  </si>
  <si>
    <t>4A</t>
  </si>
  <si>
    <t>4B</t>
  </si>
  <si>
    <t>5B</t>
  </si>
  <si>
    <t>5C</t>
  </si>
  <si>
    <t>2-1A, 1B</t>
  </si>
  <si>
    <t>2-4A, 4B</t>
  </si>
  <si>
    <t>Wet Tons</t>
  </si>
  <si>
    <t>City of South Portland</t>
  </si>
  <si>
    <t>Buxton</t>
  </si>
  <si>
    <t>Wood</t>
  </si>
  <si>
    <t>S-006501-SO-B-N</t>
  </si>
  <si>
    <t>Gray</t>
  </si>
  <si>
    <t>Straw</t>
  </si>
  <si>
    <t>Gorham</t>
  </si>
  <si>
    <t>Russell Hall</t>
  </si>
  <si>
    <t>Reid</t>
  </si>
  <si>
    <t>Thorndike</t>
  </si>
  <si>
    <t>Randall</t>
  </si>
  <si>
    <t>Westbrook</t>
  </si>
  <si>
    <t>S-021542-SO-A-N</t>
  </si>
  <si>
    <t>Windham</t>
  </si>
  <si>
    <t>Leach</t>
  </si>
  <si>
    <t>True</t>
  </si>
  <si>
    <t>S-021651-SO-A-N</t>
  </si>
  <si>
    <t>Mercer</t>
  </si>
  <si>
    <t>Leary</t>
  </si>
  <si>
    <t>S-021822-SO-A-N</t>
  </si>
  <si>
    <t>Saco</t>
  </si>
  <si>
    <t>S-021879-SO-A-N</t>
  </si>
  <si>
    <t>Lyman</t>
  </si>
  <si>
    <t>Dodge</t>
  </si>
  <si>
    <t>S-021895-SO-A-N</t>
  </si>
  <si>
    <t>Jackson</t>
  </si>
  <si>
    <t>Richards (Moulton)</t>
  </si>
  <si>
    <t>Shores</t>
  </si>
  <si>
    <t>Falmouth</t>
  </si>
  <si>
    <t xml:space="preserve">Shore </t>
  </si>
  <si>
    <t>Sanborn</t>
  </si>
  <si>
    <t>Browne</t>
  </si>
  <si>
    <t>Vassalboro</t>
  </si>
  <si>
    <t>Elwell</t>
  </si>
  <si>
    <t>Unity</t>
  </si>
  <si>
    <t>Rancourt</t>
  </si>
  <si>
    <t>Kendrick</t>
  </si>
  <si>
    <t>S-021525-SO-A-N</t>
  </si>
  <si>
    <t>North Yarmouth</t>
  </si>
  <si>
    <t>S-021531-SO-A-N</t>
  </si>
  <si>
    <t>Baldwin</t>
  </si>
  <si>
    <t>Morin</t>
  </si>
  <si>
    <t>S-021592-SO-A-N</t>
  </si>
  <si>
    <t>Bowdoinham</t>
  </si>
  <si>
    <t>S-021813-SO-A-N</t>
  </si>
  <si>
    <t>Hiram</t>
  </si>
  <si>
    <t>Hall (Clark)</t>
  </si>
  <si>
    <t>Harold/Galen Larrabee</t>
  </si>
  <si>
    <t>Knox</t>
  </si>
  <si>
    <t>Deering</t>
  </si>
  <si>
    <t>S-007278-SO-A-N</t>
  </si>
  <si>
    <t>Portland</t>
  </si>
  <si>
    <t>Piersiak</t>
  </si>
  <si>
    <t>S-020831-SI-B-N</t>
  </si>
  <si>
    <t>Brooks</t>
  </si>
  <si>
    <t>Johnson/Wren</t>
  </si>
  <si>
    <t>Benson</t>
  </si>
  <si>
    <t>Hall</t>
  </si>
  <si>
    <t>Moulton</t>
  </si>
  <si>
    <t>Clark</t>
  </si>
  <si>
    <t>3623 cubic yards to South Portland Compost Facility; 6178 cubic yards of finished compost</t>
  </si>
  <si>
    <t>6462 cubic yards to South Portland Compost Facility; 11137 cubic yards of finished compost</t>
  </si>
  <si>
    <t>Brown</t>
  </si>
  <si>
    <t>1E</t>
  </si>
  <si>
    <t>1W</t>
  </si>
  <si>
    <t>Keny 01A</t>
  </si>
  <si>
    <t>Keny 02A</t>
  </si>
  <si>
    <t>Keny 3B</t>
  </si>
  <si>
    <t>Keny 08A</t>
  </si>
  <si>
    <t>Keny 09A</t>
  </si>
  <si>
    <t>Keny 10A</t>
  </si>
  <si>
    <t>Keny 10B</t>
  </si>
  <si>
    <t>Unity 1</t>
  </si>
  <si>
    <t>03A</t>
  </si>
  <si>
    <t>03B</t>
  </si>
  <si>
    <t>Gray 4A</t>
  </si>
  <si>
    <t>Gray 5A</t>
  </si>
  <si>
    <t>18B</t>
  </si>
  <si>
    <t>Keny 03A</t>
  </si>
  <si>
    <t>Keny 03B</t>
  </si>
  <si>
    <t>West 1</t>
  </si>
  <si>
    <t>West 2A</t>
  </si>
  <si>
    <t>06A</t>
  </si>
  <si>
    <t>06B</t>
  </si>
  <si>
    <t>06C</t>
  </si>
  <si>
    <t>06D</t>
  </si>
  <si>
    <t>06F</t>
  </si>
  <si>
    <t>06G</t>
  </si>
  <si>
    <t>06H</t>
  </si>
  <si>
    <t>07A</t>
  </si>
  <si>
    <t>07B</t>
  </si>
  <si>
    <t>07C</t>
  </si>
  <si>
    <t>07D</t>
  </si>
  <si>
    <t>07E</t>
  </si>
  <si>
    <t>09D</t>
  </si>
  <si>
    <t>6A</t>
  </si>
  <si>
    <t>6B</t>
  </si>
  <si>
    <t>6C</t>
  </si>
  <si>
    <t>6D</t>
  </si>
  <si>
    <t>6F</t>
  </si>
  <si>
    <t>6G</t>
  </si>
  <si>
    <t>6H</t>
  </si>
  <si>
    <t>7A</t>
  </si>
  <si>
    <t>7B</t>
  </si>
  <si>
    <t>7C</t>
  </si>
  <si>
    <t>7D</t>
  </si>
  <si>
    <t>7E</t>
  </si>
  <si>
    <t>9A</t>
  </si>
  <si>
    <t>9D</t>
  </si>
  <si>
    <t>14A</t>
  </si>
  <si>
    <t>14B</t>
  </si>
  <si>
    <t>18A</t>
  </si>
  <si>
    <t>Estimate</t>
  </si>
  <si>
    <t>West 2</t>
  </si>
  <si>
    <t>10-A</t>
  </si>
  <si>
    <t>10-B</t>
  </si>
  <si>
    <t>Report unclear on what was spread on Straw Site</t>
  </si>
  <si>
    <t>KO1A</t>
  </si>
  <si>
    <t>KO2A</t>
  </si>
  <si>
    <t>KO3A</t>
  </si>
  <si>
    <t>Westbrook fields?</t>
  </si>
  <si>
    <t>Field not designated</t>
  </si>
  <si>
    <t>Gray?</t>
  </si>
  <si>
    <t>Chamberland</t>
  </si>
  <si>
    <t>6E</t>
  </si>
  <si>
    <t>7F</t>
  </si>
  <si>
    <t>9B</t>
  </si>
  <si>
    <t>9C</t>
  </si>
  <si>
    <t>10A</t>
  </si>
  <si>
    <t>Wesbrook?</t>
  </si>
  <si>
    <t>Conner, Ginn in ATS</t>
  </si>
  <si>
    <t>Ahearn?</t>
  </si>
  <si>
    <t>S-007700</t>
  </si>
  <si>
    <t xml:space="preserve">Jackson </t>
  </si>
  <si>
    <t>CU 22-6A</t>
  </si>
  <si>
    <t xml:space="preserve">CU 22-6 </t>
  </si>
  <si>
    <t>No field ID</t>
  </si>
  <si>
    <t>6-B</t>
  </si>
  <si>
    <t>6-D</t>
  </si>
  <si>
    <t>6-E</t>
  </si>
  <si>
    <t>7-A</t>
  </si>
  <si>
    <t>7-C</t>
  </si>
  <si>
    <t>9-A</t>
  </si>
  <si>
    <t>3A</t>
  </si>
  <si>
    <t>CF1</t>
  </si>
  <si>
    <t>CF2</t>
  </si>
  <si>
    <t>CU 22-6</t>
  </si>
  <si>
    <t>6-A</t>
  </si>
  <si>
    <t>6-C</t>
  </si>
  <si>
    <t>6-F</t>
  </si>
  <si>
    <t>6-G</t>
  </si>
  <si>
    <t>6-H</t>
  </si>
  <si>
    <t>9-B</t>
  </si>
  <si>
    <t>9-C</t>
  </si>
  <si>
    <t>9-D</t>
  </si>
  <si>
    <t>3B</t>
  </si>
  <si>
    <t>J</t>
  </si>
  <si>
    <t>S</t>
  </si>
  <si>
    <t>7-B</t>
  </si>
  <si>
    <t>7-D</t>
  </si>
  <si>
    <t>7-E</t>
  </si>
  <si>
    <t>7-F</t>
  </si>
  <si>
    <t>Typo total acres v. acres utilized appear to be reversed</t>
  </si>
  <si>
    <t>PN 2</t>
  </si>
  <si>
    <t>Difficult to read field IDs</t>
  </si>
  <si>
    <t>BN 1</t>
  </si>
  <si>
    <t>BN 2</t>
  </si>
  <si>
    <t>BN 4</t>
  </si>
  <si>
    <t>BN 6</t>
  </si>
  <si>
    <t>BN 8</t>
  </si>
  <si>
    <t>HF 8</t>
  </si>
  <si>
    <t>HF 10</t>
  </si>
  <si>
    <t>HF 11</t>
  </si>
  <si>
    <t>HF 12</t>
  </si>
  <si>
    <t>HF 13</t>
  </si>
  <si>
    <t>HF 14</t>
  </si>
  <si>
    <t>OF 3</t>
  </si>
  <si>
    <t>OF 4</t>
  </si>
  <si>
    <t>1-A</t>
  </si>
  <si>
    <t>1-B</t>
  </si>
  <si>
    <t>1-C</t>
  </si>
  <si>
    <t>PN2</t>
  </si>
  <si>
    <t>BN1</t>
  </si>
  <si>
    <t>BN2</t>
  </si>
  <si>
    <t>BN4</t>
  </si>
  <si>
    <t>BN6</t>
  </si>
  <si>
    <t>BN8</t>
  </si>
  <si>
    <t>HF3</t>
  </si>
  <si>
    <t>HF6</t>
  </si>
  <si>
    <t>HF7</t>
  </si>
  <si>
    <t>HF8</t>
  </si>
  <si>
    <t>HF9</t>
  </si>
  <si>
    <t>HF10</t>
  </si>
  <si>
    <t>HF11</t>
  </si>
  <si>
    <t>HF12</t>
  </si>
  <si>
    <t>HF13</t>
  </si>
  <si>
    <t>HF14</t>
  </si>
  <si>
    <t>OF3</t>
  </si>
  <si>
    <t>OF4</t>
  </si>
  <si>
    <t>HF 5</t>
  </si>
  <si>
    <t>HF 6</t>
  </si>
  <si>
    <t>HF 7</t>
  </si>
  <si>
    <t xml:space="preserve"> </t>
  </si>
  <si>
    <t>Dry Tons</t>
  </si>
  <si>
    <t>Portland Water District (PWD)</t>
  </si>
  <si>
    <t>Tibbets</t>
  </si>
  <si>
    <t>Shepard</t>
  </si>
  <si>
    <t>Melnichuk</t>
  </si>
  <si>
    <t>Casco</t>
  </si>
  <si>
    <t>New Gloucester</t>
  </si>
  <si>
    <t>Ruginski</t>
  </si>
  <si>
    <t>Phillips</t>
  </si>
  <si>
    <t>Thurston</t>
  </si>
  <si>
    <t>Shurtleff</t>
  </si>
  <si>
    <t>Partridge</t>
  </si>
  <si>
    <t>Anderson</t>
  </si>
  <si>
    <t>Grover</t>
  </si>
  <si>
    <t>Hyde</t>
  </si>
  <si>
    <t>Pownal</t>
  </si>
  <si>
    <t>Merrill</t>
  </si>
  <si>
    <t>Harrison</t>
  </si>
  <si>
    <t>Guay</t>
  </si>
  <si>
    <t>Stockly</t>
  </si>
  <si>
    <t>Batchelder</t>
  </si>
  <si>
    <t>Cape Elizabeth</t>
  </si>
  <si>
    <t>Martin</t>
  </si>
  <si>
    <t>Piersak</t>
  </si>
  <si>
    <t>Manner</t>
  </si>
  <si>
    <t>Frankfort</t>
  </si>
  <si>
    <t>Greeley</t>
  </si>
  <si>
    <t>Perkins</t>
  </si>
  <si>
    <t>Albion</t>
  </si>
  <si>
    <t>Rand</t>
  </si>
  <si>
    <t>Raymond</t>
  </si>
  <si>
    <t>Barden</t>
  </si>
  <si>
    <t>Larrabee</t>
  </si>
  <si>
    <t>Traill</t>
  </si>
  <si>
    <t>Taylor</t>
  </si>
  <si>
    <t>Limerick</t>
  </si>
  <si>
    <t>Brunswick</t>
  </si>
  <si>
    <t>Street</t>
  </si>
  <si>
    <t>Chelsea</t>
  </si>
  <si>
    <t>Dupuis</t>
  </si>
  <si>
    <t>Cumberland</t>
  </si>
  <si>
    <t>North Berwick</t>
  </si>
  <si>
    <t>Jacobs</t>
  </si>
  <si>
    <t>Lebanon</t>
  </si>
  <si>
    <t>Merrifield</t>
  </si>
  <si>
    <t>Emery</t>
  </si>
  <si>
    <t>McKenney</t>
  </si>
  <si>
    <t>Allen</t>
  </si>
  <si>
    <t>Norridgewock</t>
  </si>
  <si>
    <t>Willette</t>
  </si>
  <si>
    <t>Henshaw</t>
  </si>
  <si>
    <t>Canaan</t>
  </si>
  <si>
    <t>Simmons</t>
  </si>
  <si>
    <t>Morrill</t>
  </si>
  <si>
    <t>Foss</t>
  </si>
  <si>
    <t>Auburn</t>
  </si>
  <si>
    <t>Price</t>
  </si>
  <si>
    <t>Freedom</t>
  </si>
  <si>
    <t>Searsmont</t>
  </si>
  <si>
    <t>Luce</t>
  </si>
  <si>
    <t>Union</t>
  </si>
  <si>
    <t>Dubay</t>
  </si>
  <si>
    <t>Blackwood</t>
  </si>
  <si>
    <t>Newfield</t>
  </si>
  <si>
    <t>Fisher</t>
  </si>
  <si>
    <t>Winn</t>
  </si>
  <si>
    <t>Hurd</t>
  </si>
  <si>
    <t>Acton</t>
  </si>
  <si>
    <t>Hamilton</t>
  </si>
  <si>
    <t>Waterboro</t>
  </si>
  <si>
    <t>Parsonsfield</t>
  </si>
  <si>
    <t>Mace</t>
  </si>
  <si>
    <t>Mount Vernon</t>
  </si>
  <si>
    <t>Lowe</t>
  </si>
  <si>
    <t>Shapleigh</t>
  </si>
  <si>
    <t>Huff</t>
  </si>
  <si>
    <t>Exeter</t>
  </si>
  <si>
    <t>Christianson</t>
  </si>
  <si>
    <t>Larrabee (S-21032)</t>
  </si>
  <si>
    <t>BN3</t>
  </si>
  <si>
    <t>BN5</t>
  </si>
  <si>
    <t>BN7</t>
  </si>
  <si>
    <t>HF5</t>
  </si>
  <si>
    <t>OF1</t>
  </si>
  <si>
    <t>OF2</t>
  </si>
  <si>
    <t>Larrabee (S-21526)</t>
  </si>
  <si>
    <t>OM4</t>
  </si>
  <si>
    <t>2B</t>
  </si>
  <si>
    <t>5A</t>
  </si>
  <si>
    <t>Larrabee (21032)</t>
  </si>
  <si>
    <t>none</t>
  </si>
  <si>
    <t>Larrabee (21526)</t>
  </si>
  <si>
    <t>12</t>
  </si>
  <si>
    <t>13</t>
  </si>
  <si>
    <t>1</t>
  </si>
  <si>
    <t>4</t>
  </si>
  <si>
    <t>DP2</t>
  </si>
  <si>
    <t>DP3</t>
  </si>
  <si>
    <t>DP4</t>
  </si>
  <si>
    <t>DP5</t>
  </si>
  <si>
    <t>WC1</t>
  </si>
  <si>
    <t>2</t>
  </si>
  <si>
    <t>2A</t>
  </si>
  <si>
    <t>21521 (Name?)</t>
  </si>
  <si>
    <t>OM2</t>
  </si>
  <si>
    <t>OM3</t>
  </si>
  <si>
    <t>34A</t>
  </si>
  <si>
    <t>34B</t>
  </si>
  <si>
    <t>8A</t>
  </si>
  <si>
    <t>8B</t>
  </si>
  <si>
    <t>8C</t>
  </si>
  <si>
    <t>13A</t>
  </si>
  <si>
    <t>13B</t>
  </si>
  <si>
    <t>17A</t>
  </si>
  <si>
    <t>17B</t>
  </si>
  <si>
    <t>Barden (20960)</t>
  </si>
  <si>
    <t>Batchelder (20505)</t>
  </si>
  <si>
    <t>Benson (20612)</t>
  </si>
  <si>
    <t>Clark (07717)</t>
  </si>
  <si>
    <t>Greely (20833)</t>
  </si>
  <si>
    <t>Grover (20031)</t>
  </si>
  <si>
    <t>Hamilton (21071)</t>
  </si>
  <si>
    <t>Hyde (20038)</t>
  </si>
  <si>
    <t>HF 10, 11, 12</t>
  </si>
  <si>
    <t>Manner (20832)</t>
  </si>
  <si>
    <t>Martin (20521)</t>
  </si>
  <si>
    <t>Melnichuk (07654)</t>
  </si>
  <si>
    <t>Perkins (20888)</t>
  </si>
  <si>
    <t>Piersiak (20831)</t>
  </si>
  <si>
    <t>ST</t>
  </si>
  <si>
    <t>Pineland Center (20881)</t>
  </si>
  <si>
    <t>Ram Island Farms (20507)</t>
  </si>
  <si>
    <t>Rancort (20844)</t>
  </si>
  <si>
    <t>Rand (20889)</t>
  </si>
  <si>
    <t>Ray (20112)</t>
  </si>
  <si>
    <t>Ruginski (07718)</t>
  </si>
  <si>
    <t>Rust (07652)</t>
  </si>
  <si>
    <t>16A</t>
  </si>
  <si>
    <t>16 B &amp; C</t>
  </si>
  <si>
    <t>16D</t>
  </si>
  <si>
    <t>16E, F &amp; G</t>
  </si>
  <si>
    <t>8 &amp; 9</t>
  </si>
  <si>
    <t>10 &amp; 11</t>
  </si>
  <si>
    <t>Shepard (07644)</t>
  </si>
  <si>
    <t>Verrier (20016)</t>
  </si>
  <si>
    <t>Waterhouse (07656)</t>
  </si>
  <si>
    <t>Hawk Ridge</t>
  </si>
  <si>
    <t>Merrill (20092)</t>
  </si>
  <si>
    <t>3,4,5</t>
  </si>
  <si>
    <t>Partridge (20018)</t>
  </si>
  <si>
    <t>Ram Island Farm (20507)</t>
  </si>
  <si>
    <t>16 B, C &amp; D</t>
  </si>
  <si>
    <t>15B</t>
  </si>
  <si>
    <t>Guay (20099)</t>
  </si>
  <si>
    <t>H. Hamblem (07645)</t>
  </si>
  <si>
    <t>NVIRO Soil</t>
  </si>
  <si>
    <t>Dale Rines -Gorham</t>
  </si>
  <si>
    <t>These sites may or may not be licensed utilization sites</t>
  </si>
  <si>
    <t>Steve Peabody-Durham</t>
  </si>
  <si>
    <t>Carl Estes-Buxton</t>
  </si>
  <si>
    <t>Flaherty Farms-Scarborough</t>
  </si>
  <si>
    <t>Brad Ray-Buxton</t>
  </si>
  <si>
    <t>Norm Solac-Buxton</t>
  </si>
  <si>
    <t>Bill Harris-Dayton</t>
  </si>
  <si>
    <t>Dwight Mills-kezar Falls</t>
  </si>
  <si>
    <t>Hurricane Valley Stables-Falmouth</t>
  </si>
  <si>
    <t>Scott Fraser-Brunswick</t>
  </si>
  <si>
    <t>Robert Brown-Kennebunkport</t>
  </si>
  <si>
    <t>Art Hague-Buxton</t>
  </si>
  <si>
    <t>Roger Bean-Gorham</t>
  </si>
  <si>
    <t>Bob Chartier-Steep Falls</t>
  </si>
  <si>
    <t>Gene Libby-West Buxton</t>
  </si>
  <si>
    <t>Dan Feeman-Hollis</t>
  </si>
  <si>
    <t>Alton Benson-Gorham</t>
  </si>
  <si>
    <t>Curtis Scammon-Saco</t>
  </si>
  <si>
    <t>Jack Gordan-Gorham</t>
  </si>
  <si>
    <t>Carl Davis-Acton</t>
  </si>
  <si>
    <t>Jim Henshaw-Canaan</t>
  </si>
  <si>
    <t>Ray McCollislie-Buckfield</t>
  </si>
  <si>
    <t>Henry Hamblin-Gorham</t>
  </si>
  <si>
    <t>Erlon Townsend-Buxton</t>
  </si>
  <si>
    <t>Cole Farm Dairy-Dayton</t>
  </si>
  <si>
    <t>Mitchell Ledge Farm-Freeport</t>
  </si>
  <si>
    <t>David Curtis-Freeport</t>
  </si>
  <si>
    <t>Al Willard-West Paris</t>
  </si>
  <si>
    <t>Peter Welch-Livermore Falls</t>
  </si>
  <si>
    <t>Wolfe's Neck Farm-Freeport</t>
  </si>
  <si>
    <t>Mark Albee-Wiscasset</t>
  </si>
  <si>
    <t>Joe Bracey-South Paris</t>
  </si>
  <si>
    <t>Ken Irving-Clinton</t>
  </si>
  <si>
    <t>Donald Paulson-Thomaston</t>
  </si>
  <si>
    <t>Steve Conners-Scarborough</t>
  </si>
  <si>
    <t>Sally Merrill-Cumberland</t>
  </si>
  <si>
    <t>Bill Rust-Gorham</t>
  </si>
  <si>
    <t>David Ordway-Freeport</t>
  </si>
  <si>
    <t>Harry Heller-Scarborough</t>
  </si>
  <si>
    <t>Ken Fuller-Scarborough</t>
  </si>
  <si>
    <t>Malcolm McGraw-Levant</t>
  </si>
  <si>
    <t>Glen Wildes-Sanford</t>
  </si>
  <si>
    <t>George Field-Auburn</t>
  </si>
  <si>
    <t>Sally Graves-Steep Falls</t>
  </si>
  <si>
    <t>O'Donal's Nursery-Gorham</t>
  </si>
  <si>
    <t>Dallas Staples-Brunswick</t>
  </si>
  <si>
    <t>Hamblin (07645)</t>
  </si>
  <si>
    <t>Wescott/Phillips (00719)</t>
  </si>
  <si>
    <t>Waterhouse(07656)</t>
  </si>
  <si>
    <t>Harmon (07655)</t>
  </si>
  <si>
    <t>Rust (07655)</t>
  </si>
  <si>
    <t>Leo Goodwin-Biddeford</t>
  </si>
  <si>
    <t>Dave Burnham-Westbrook</t>
  </si>
  <si>
    <t>Dwight Mills-Kezar Falls</t>
  </si>
  <si>
    <t>Al Grover-North Yarmouth</t>
  </si>
  <si>
    <t>Jack Flaherty-Scarborough</t>
  </si>
  <si>
    <t>Brian Dennison-Bowdoinham</t>
  </si>
  <si>
    <t>Glen Thompson-North Berwick</t>
  </si>
  <si>
    <t>Charlie Turno-Lebanon</t>
  </si>
  <si>
    <t>Wayne Thenault-Windham</t>
  </si>
  <si>
    <t>Asley Newton-Pownal</t>
  </si>
  <si>
    <t>Tom Settlemire-Brunswick</t>
  </si>
  <si>
    <t>Dave Degrandpre-Freeport</t>
  </si>
  <si>
    <t>Polly Charmichael-Westbrook</t>
  </si>
  <si>
    <t>Tom Scarponcini-Freeport</t>
  </si>
  <si>
    <t>Dean Roberts-Falmouth</t>
  </si>
  <si>
    <t>Pineland Center (06028)</t>
  </si>
  <si>
    <t>Val Halla Golf Course-Cumberland Ctr.</t>
  </si>
  <si>
    <t>Rust (07511)</t>
  </si>
  <si>
    <t>Lamb</t>
  </si>
  <si>
    <t>H. Hamblen (07645)</t>
  </si>
  <si>
    <t>J. Wescott (06662)</t>
  </si>
  <si>
    <t>C. Hamblen (06197)</t>
  </si>
  <si>
    <t>Shaw Brothers (Gravel Pit)-Gorham</t>
  </si>
  <si>
    <t>Sue Berrier-North Yarmouth</t>
  </si>
  <si>
    <t>Steve Gordan-Yarmouth</t>
  </si>
  <si>
    <t>Bell Farms-Auburn</t>
  </si>
  <si>
    <t>Cole Farm Dairy-Biddeford</t>
  </si>
  <si>
    <t>Chartier Farms-Steep Falls</t>
  </si>
  <si>
    <t>Charlie Fourneau-Alfred</t>
  </si>
  <si>
    <t>Wendell Curry-Hollis</t>
  </si>
  <si>
    <t>Ken Everett-Gorham</t>
  </si>
  <si>
    <t>3</t>
  </si>
  <si>
    <t>6</t>
  </si>
  <si>
    <t>T. Wixon Street (21101)</t>
  </si>
  <si>
    <t>corn ground same field</t>
  </si>
  <si>
    <t>hay ground same field</t>
  </si>
  <si>
    <t>BN 3</t>
  </si>
  <si>
    <t>BN 5</t>
  </si>
  <si>
    <t>BN 7</t>
  </si>
  <si>
    <t>Hay ground on same field</t>
  </si>
  <si>
    <t>Corn ground on same field</t>
  </si>
  <si>
    <t>HF 1</t>
  </si>
  <si>
    <t>HF2</t>
  </si>
  <si>
    <t>HF 3</t>
  </si>
  <si>
    <t>HF 4</t>
  </si>
  <si>
    <t>HF 9</t>
  </si>
  <si>
    <t>7</t>
  </si>
  <si>
    <t>Dupuis (21165)</t>
  </si>
  <si>
    <t>AH1</t>
  </si>
  <si>
    <t>AH2</t>
  </si>
  <si>
    <t>AH3</t>
  </si>
  <si>
    <t>AH4</t>
  </si>
  <si>
    <t>AH5</t>
  </si>
  <si>
    <t>Randall (21470)</t>
  </si>
  <si>
    <t>5</t>
  </si>
  <si>
    <t>Traill (21070)</t>
  </si>
  <si>
    <t>14</t>
  </si>
  <si>
    <t>16 B, C, D</t>
  </si>
  <si>
    <t>16 E, F, G</t>
  </si>
  <si>
    <t>18</t>
  </si>
  <si>
    <t>Sawyer 1</t>
  </si>
  <si>
    <t>Ellers 1</t>
  </si>
  <si>
    <t>Sawyer2</t>
  </si>
  <si>
    <t>Ellers2</t>
  </si>
  <si>
    <t>1 &amp; 3</t>
  </si>
  <si>
    <t>N&amp;SQ</t>
  </si>
  <si>
    <t>S-2</t>
  </si>
  <si>
    <t>5G</t>
  </si>
  <si>
    <t>6-B, C, E, F</t>
  </si>
  <si>
    <t>8D</t>
  </si>
  <si>
    <t>8F</t>
  </si>
  <si>
    <t>Hay Ground-Same Field</t>
  </si>
  <si>
    <t>Corn Ground-Same Field</t>
  </si>
  <si>
    <t>HF1</t>
  </si>
  <si>
    <t>HF4</t>
  </si>
  <si>
    <t>Penney 6</t>
  </si>
  <si>
    <t>Penney 2</t>
  </si>
  <si>
    <t>BF</t>
  </si>
  <si>
    <t>BLNS 11.2</t>
  </si>
  <si>
    <t>Bailey</t>
  </si>
  <si>
    <t>N</t>
  </si>
  <si>
    <t>Phillips (07719)</t>
  </si>
  <si>
    <t>BL 1</t>
  </si>
  <si>
    <t>PN 1</t>
  </si>
  <si>
    <t>BN 5 &amp; 6</t>
  </si>
  <si>
    <t>Reid Farm (20896)</t>
  </si>
  <si>
    <t>Reid 01A</t>
  </si>
  <si>
    <t>Reid 01B</t>
  </si>
  <si>
    <t>Reid 01C</t>
  </si>
  <si>
    <t>Reid 02</t>
  </si>
  <si>
    <t>Reid 04</t>
  </si>
  <si>
    <t>Reid 05</t>
  </si>
  <si>
    <t>10</t>
  </si>
  <si>
    <t>9</t>
  </si>
  <si>
    <t>11</t>
  </si>
  <si>
    <t>16E, F, G</t>
  </si>
  <si>
    <t>16 B, C. D</t>
  </si>
  <si>
    <t>Sawyer 2</t>
  </si>
  <si>
    <t>Ellers 2</t>
  </si>
  <si>
    <t>4 &amp; 6</t>
  </si>
  <si>
    <t>5 &amp; 7</t>
  </si>
  <si>
    <t>Tanner 1</t>
  </si>
  <si>
    <t>Tanner 2</t>
  </si>
  <si>
    <t>Tanner 3</t>
  </si>
  <si>
    <t>Tanner 4</t>
  </si>
  <si>
    <t>Tanner 5</t>
  </si>
  <si>
    <t>Tanner 6</t>
  </si>
  <si>
    <t>Tanner 7</t>
  </si>
  <si>
    <t>Tanner 8</t>
  </si>
  <si>
    <t>Tanner 9</t>
  </si>
  <si>
    <t>Tanner 10</t>
  </si>
  <si>
    <t>Tanner 11</t>
  </si>
  <si>
    <t>1 &amp; 2</t>
  </si>
  <si>
    <t>3 &amp; 4</t>
  </si>
  <si>
    <t>15-A-2</t>
  </si>
  <si>
    <t>Program License: S-022033-SC-A-N (effective 8/24/2000)</t>
  </si>
  <si>
    <t>Program License: S-022054-SC-A-N (effective 12/5/2000)</t>
  </si>
  <si>
    <t>All reported in dry tons; used 20% solids to convert</t>
  </si>
  <si>
    <t>All reported in wet tons</t>
  </si>
  <si>
    <t>Wells Sanitary District</t>
  </si>
  <si>
    <t>S-20468-61-A-N</t>
  </si>
  <si>
    <t>S-007074-SO-C-N</t>
  </si>
  <si>
    <t>Morrison</t>
  </si>
  <si>
    <t>S-20063-61-A-N</t>
  </si>
  <si>
    <t>Spiller</t>
  </si>
  <si>
    <t>Dumais</t>
  </si>
  <si>
    <t>S-20538-61-A-N</t>
  </si>
  <si>
    <t>Girard</t>
  </si>
  <si>
    <t>S-21160-SO-A-N</t>
  </si>
  <si>
    <t>Estes</t>
  </si>
  <si>
    <t>S-21985-SO-A-N</t>
  </si>
  <si>
    <t>2D</t>
  </si>
  <si>
    <t>S1</t>
  </si>
  <si>
    <t>S2</t>
  </si>
  <si>
    <t>S3</t>
  </si>
  <si>
    <t>2C</t>
  </si>
  <si>
    <t>10, 1B</t>
  </si>
  <si>
    <t>22, 2B</t>
  </si>
  <si>
    <t>1SA-1</t>
  </si>
  <si>
    <t>1SA-2</t>
  </si>
  <si>
    <t>1SB</t>
  </si>
  <si>
    <t>1SC</t>
  </si>
  <si>
    <t>2AA</t>
  </si>
  <si>
    <t>3SA-1</t>
  </si>
  <si>
    <t>3SA-2</t>
  </si>
  <si>
    <t>3SB-1</t>
  </si>
  <si>
    <t>3SB-2</t>
  </si>
  <si>
    <t>3SC</t>
  </si>
  <si>
    <t>7SA</t>
  </si>
  <si>
    <t>7SB</t>
  </si>
  <si>
    <t>8SB</t>
  </si>
  <si>
    <t>8SC</t>
  </si>
  <si>
    <t>S2W</t>
  </si>
  <si>
    <t>S2E</t>
  </si>
  <si>
    <t>S3W</t>
  </si>
  <si>
    <t>S3E</t>
  </si>
  <si>
    <t>MAD H1</t>
  </si>
  <si>
    <t>MAD H2</t>
  </si>
  <si>
    <t>MAD H3</t>
  </si>
  <si>
    <t>MAD H4</t>
  </si>
  <si>
    <t>MAD P2</t>
  </si>
  <si>
    <t>MAD P1</t>
  </si>
  <si>
    <t>A2</t>
  </si>
  <si>
    <t>A3</t>
  </si>
  <si>
    <t>B1</t>
  </si>
  <si>
    <t>A1A</t>
  </si>
  <si>
    <t>A1B</t>
  </si>
  <si>
    <t>A1C</t>
  </si>
  <si>
    <t>2 AA</t>
  </si>
  <si>
    <t>75 B</t>
  </si>
  <si>
    <t>35 SA</t>
  </si>
  <si>
    <t>35 SB</t>
  </si>
  <si>
    <t>35 SC</t>
  </si>
  <si>
    <t>PAST 1</t>
  </si>
  <si>
    <t>PAST 2</t>
  </si>
  <si>
    <t>HAY 1</t>
  </si>
  <si>
    <t>HAY 2</t>
  </si>
  <si>
    <t>HAY 3</t>
  </si>
  <si>
    <t>HAY 4</t>
  </si>
  <si>
    <t>S 1</t>
  </si>
  <si>
    <t>S 2</t>
  </si>
  <si>
    <t>S 3</t>
  </si>
  <si>
    <t>3 SA</t>
  </si>
  <si>
    <t>3 SB</t>
  </si>
  <si>
    <t>3 SB1</t>
  </si>
  <si>
    <t>3 SC</t>
  </si>
  <si>
    <t>7 SB</t>
  </si>
  <si>
    <t>8 SB</t>
  </si>
  <si>
    <t>2 B</t>
  </si>
  <si>
    <t>2 C</t>
  </si>
  <si>
    <t>2 D</t>
  </si>
  <si>
    <t>7 SA</t>
  </si>
  <si>
    <t>8 SA</t>
  </si>
  <si>
    <t>8 SC</t>
  </si>
  <si>
    <t>1 SA</t>
  </si>
  <si>
    <t>1 SB</t>
  </si>
  <si>
    <t>2 A</t>
  </si>
  <si>
    <t>75 A</t>
  </si>
  <si>
    <t>35 A</t>
  </si>
  <si>
    <t>35 B</t>
  </si>
  <si>
    <t>35 C</t>
  </si>
  <si>
    <t>85 A</t>
  </si>
  <si>
    <t>85 B</t>
  </si>
  <si>
    <t>85 C</t>
  </si>
  <si>
    <t>15 A</t>
  </si>
  <si>
    <t>15 B</t>
  </si>
  <si>
    <t>15 C</t>
  </si>
  <si>
    <t>3 A</t>
  </si>
  <si>
    <t>7 A</t>
  </si>
  <si>
    <t>7 B</t>
  </si>
  <si>
    <t>8  A</t>
  </si>
  <si>
    <t>8 B</t>
  </si>
  <si>
    <t>8 C</t>
  </si>
  <si>
    <t>2 AA,C,D</t>
  </si>
  <si>
    <t>2 A,B</t>
  </si>
  <si>
    <t>3 A,B,C</t>
  </si>
  <si>
    <t>1 SC</t>
  </si>
  <si>
    <t>2 C,D</t>
  </si>
  <si>
    <t>3 BA</t>
  </si>
  <si>
    <t>8 SB, SC</t>
  </si>
  <si>
    <t>Gordon Cole</t>
  </si>
  <si>
    <t>James Morrison</t>
  </si>
  <si>
    <t>Ralph Harris</t>
  </si>
  <si>
    <t>William Spiller</t>
  </si>
  <si>
    <t>Stanley Weeks</t>
  </si>
  <si>
    <t>Joseph Colarossi</t>
  </si>
  <si>
    <t>Town of Falmouth</t>
  </si>
  <si>
    <t>Harriman</t>
  </si>
  <si>
    <t>Lightbody</t>
  </si>
  <si>
    <t>Kenniston</t>
  </si>
  <si>
    <t>Zacharias</t>
  </si>
  <si>
    <t>Norton</t>
  </si>
  <si>
    <t>sent for composting at Hawk Ridge</t>
  </si>
  <si>
    <t>Lightbody-1</t>
  </si>
  <si>
    <t>Gouws</t>
  </si>
  <si>
    <t>Hodgkins-1</t>
  </si>
  <si>
    <t>Hodgkins-2</t>
  </si>
  <si>
    <t>Hodgkins-3</t>
  </si>
  <si>
    <t>Hodkins-4</t>
  </si>
  <si>
    <t>Wilshore-5</t>
  </si>
  <si>
    <t>Lightbody-2</t>
  </si>
  <si>
    <t>Wilshore-3A</t>
  </si>
  <si>
    <t>Hodgkins-4</t>
  </si>
  <si>
    <t>Zacharias-1</t>
  </si>
  <si>
    <t>Zacharias-3</t>
  </si>
  <si>
    <t>Zacharias-5</t>
  </si>
  <si>
    <t>Hodgkins-1A</t>
  </si>
  <si>
    <t>Hodgkins-1B</t>
  </si>
  <si>
    <t>Zacharias-4B</t>
  </si>
  <si>
    <t>This stockpiled material was spread on Zacharias 2B and 2C</t>
  </si>
  <si>
    <t>Zacharias-2B</t>
  </si>
  <si>
    <t>Zacharias-2C</t>
  </si>
  <si>
    <t>Zacharias-6</t>
  </si>
  <si>
    <t>N/A</t>
  </si>
  <si>
    <t>gallons</t>
  </si>
  <si>
    <t>Curley</t>
  </si>
  <si>
    <t>D</t>
  </si>
  <si>
    <t>E</t>
  </si>
  <si>
    <t>F</t>
  </si>
  <si>
    <t>McCann</t>
  </si>
  <si>
    <t>D. Thompson</t>
  </si>
  <si>
    <t>Gallons</t>
  </si>
  <si>
    <t>Reported in gallons; used conversion factor of 0.00063</t>
  </si>
  <si>
    <t>Reported in gallons; used conversion factor of 0.00064</t>
  </si>
  <si>
    <t>Reported in gallons; used conversion factor of 0.00065</t>
  </si>
  <si>
    <t>Reported in gallons; used conversion factor of 0.00066</t>
  </si>
  <si>
    <t>Reported in gallons; used conversion factor of 0.00067</t>
  </si>
  <si>
    <t>Reported in gallons; used conversion factor of 0.00068</t>
  </si>
  <si>
    <t>Reported in gallons; used conversion factor of 0.00069</t>
  </si>
  <si>
    <t>Reported in gallons; used conversion factor of 0.00070</t>
  </si>
  <si>
    <t>Reported in gallons; used conversion factor of 0.00071</t>
  </si>
  <si>
    <t>Reported in gallons; used conversion factor of 0.00072</t>
  </si>
  <si>
    <t>Reported in gallons; used conversion factor of 0.00073</t>
  </si>
  <si>
    <t>Reported in gallons; used conversion factor of 0.00074</t>
  </si>
  <si>
    <t>Reported in gallons; used conversion factor of 0.00075</t>
  </si>
  <si>
    <t>Reported in gallons; used conversion factor of 0.00076</t>
  </si>
  <si>
    <t>Reported in gallons; used conversion factor of 0.00077</t>
  </si>
  <si>
    <t>Reported in gallons; used conversion factor of 0.00078</t>
  </si>
  <si>
    <t>Reported in gallons; used conversion factor of 0.00079</t>
  </si>
  <si>
    <t>Ogunquit Sewer District</t>
  </si>
  <si>
    <t>Stone Ridge</t>
  </si>
  <si>
    <t>S-007034-WX-D-T</t>
  </si>
  <si>
    <t>Fleishman</t>
  </si>
  <si>
    <t>S-07205-SO-B-R</t>
  </si>
  <si>
    <t>Hilton</t>
  </si>
  <si>
    <t>Bergen</t>
  </si>
  <si>
    <t>S-21159-SO-A-N</t>
  </si>
  <si>
    <t>11B</t>
  </si>
  <si>
    <t>Russell</t>
  </si>
  <si>
    <t>Cranberry</t>
  </si>
  <si>
    <t>hall1</t>
  </si>
  <si>
    <t>hall2</t>
  </si>
  <si>
    <t>hall3</t>
  </si>
  <si>
    <t>hall4</t>
  </si>
  <si>
    <t>bergen-2</t>
  </si>
  <si>
    <t>bergen-3</t>
  </si>
  <si>
    <t>hall-1</t>
  </si>
  <si>
    <t>hall-2</t>
  </si>
  <si>
    <t>hall-3</t>
  </si>
  <si>
    <t>Parker</t>
  </si>
  <si>
    <t>site in Kennebunk</t>
  </si>
  <si>
    <t>Wyatt</t>
  </si>
  <si>
    <t>RCS1</t>
  </si>
  <si>
    <t>Milton Mills, NH</t>
  </si>
  <si>
    <t>1,5</t>
  </si>
  <si>
    <t>Brunswick Sewer District</t>
  </si>
  <si>
    <t>Card</t>
  </si>
  <si>
    <t>Bowdoin</t>
  </si>
  <si>
    <t>Crooker</t>
  </si>
  <si>
    <t>Topsham</t>
  </si>
  <si>
    <t>Huston</t>
  </si>
  <si>
    <t>Christopher</t>
  </si>
  <si>
    <t>NOTE: S-20111 and S-20198 co-licensed to VGBLADS in 2017</t>
  </si>
  <si>
    <t>Dingley C-6</t>
  </si>
  <si>
    <t>Dingley C-7</t>
  </si>
  <si>
    <t>Dingley C-14</t>
  </si>
  <si>
    <t>White</t>
  </si>
  <si>
    <t>Egypt</t>
  </si>
  <si>
    <t>Maury</t>
  </si>
  <si>
    <t>M1-M2</t>
  </si>
  <si>
    <t>Najarian</t>
  </si>
  <si>
    <t>N1-N2</t>
  </si>
  <si>
    <t>Silverman</t>
  </si>
  <si>
    <t>S1-S2</t>
  </si>
  <si>
    <t>Dingley C-10</t>
  </si>
  <si>
    <t>N1/N2</t>
  </si>
  <si>
    <t>Dingley</t>
  </si>
  <si>
    <t>Stored?</t>
  </si>
  <si>
    <t>York Sewer District</t>
  </si>
  <si>
    <t>Ballard</t>
  </si>
  <si>
    <t>Berwick</t>
  </si>
  <si>
    <t>Shultz</t>
  </si>
  <si>
    <t>W-007691</t>
  </si>
  <si>
    <t>Eliot</t>
  </si>
  <si>
    <t>York</t>
  </si>
  <si>
    <t>Bartlett</t>
  </si>
  <si>
    <t>Kashmer</t>
  </si>
  <si>
    <t>McIntire</t>
  </si>
  <si>
    <t>Shultz?</t>
  </si>
  <si>
    <t>Fuller</t>
  </si>
  <si>
    <t>F1-1</t>
  </si>
  <si>
    <t>F#2</t>
  </si>
  <si>
    <t>F2-4</t>
  </si>
  <si>
    <t>17</t>
  </si>
  <si>
    <t>16B</t>
  </si>
  <si>
    <t>19</t>
  </si>
  <si>
    <t>2-1</t>
  </si>
  <si>
    <t>3-2</t>
  </si>
  <si>
    <t>3-3</t>
  </si>
  <si>
    <t>Macintire may be Shultz?</t>
  </si>
  <si>
    <t>3-4</t>
  </si>
  <si>
    <t>2-2</t>
  </si>
  <si>
    <t>15</t>
  </si>
  <si>
    <t>18-1</t>
  </si>
  <si>
    <t>18-2</t>
  </si>
  <si>
    <t>18 1</t>
  </si>
  <si>
    <t>18 2</t>
  </si>
  <si>
    <t>Mac2S</t>
  </si>
  <si>
    <t>All applied as liquid</t>
  </si>
  <si>
    <t>Mac2N</t>
  </si>
  <si>
    <t>Mac4</t>
  </si>
  <si>
    <t>Mac</t>
  </si>
  <si>
    <t>2S</t>
  </si>
  <si>
    <t>2N</t>
  </si>
  <si>
    <t>#4</t>
  </si>
  <si>
    <t>Some applied as liquid</t>
  </si>
  <si>
    <t>Mac2</t>
  </si>
  <si>
    <t>Mac5</t>
  </si>
  <si>
    <t>16A and 16B</t>
  </si>
  <si>
    <t>1,2, and 3</t>
  </si>
  <si>
    <t>Curtis</t>
  </si>
  <si>
    <t>Richmond</t>
  </si>
  <si>
    <t>Alexander Reed Rd</t>
  </si>
  <si>
    <t>Langdon Rd</t>
  </si>
  <si>
    <t>Woolwich</t>
  </si>
  <si>
    <t>Mountain Rd</t>
  </si>
  <si>
    <t>Curtis (Farley)</t>
  </si>
  <si>
    <t>Upper Loon</t>
  </si>
  <si>
    <t>Lower Loon</t>
  </si>
  <si>
    <t>Wheeler East</t>
  </si>
  <si>
    <t>Wheeler West</t>
  </si>
  <si>
    <t>New Field</t>
  </si>
  <si>
    <t>North</t>
  </si>
  <si>
    <t>South</t>
  </si>
  <si>
    <t>Farley South</t>
  </si>
  <si>
    <t>Upper Alexander</t>
  </si>
  <si>
    <t>Lower Alexander</t>
  </si>
  <si>
    <t>Wheeler South</t>
  </si>
  <si>
    <t>Upper Wheeler?</t>
  </si>
  <si>
    <t>Wheeler North</t>
  </si>
  <si>
    <t>Lower Wheeler?</t>
  </si>
  <si>
    <t>Upper Farley</t>
  </si>
  <si>
    <t>Lower Farley</t>
  </si>
  <si>
    <t>? Curtis?</t>
  </si>
  <si>
    <t>Curis</t>
  </si>
  <si>
    <t>Upper Wheeler</t>
  </si>
  <si>
    <t>Lower Wheeler</t>
  </si>
  <si>
    <t>Alexander 1</t>
  </si>
  <si>
    <t>Wheeler 1</t>
  </si>
  <si>
    <t>Farley</t>
  </si>
  <si>
    <t>Wheeler 2</t>
  </si>
  <si>
    <t>Saco and Old Orchard Beach Wastewater Treatment</t>
  </si>
  <si>
    <t>Ram Island</t>
  </si>
  <si>
    <t>Rust</t>
  </si>
  <si>
    <t>2-3</t>
  </si>
  <si>
    <t>2-6</t>
  </si>
  <si>
    <t>5-1</t>
  </si>
  <si>
    <t>5-2</t>
  </si>
  <si>
    <t>5-3</t>
  </si>
  <si>
    <t>5-6</t>
  </si>
  <si>
    <t>5-7</t>
  </si>
  <si>
    <t>1-3</t>
  </si>
  <si>
    <t>1-16B</t>
  </si>
  <si>
    <t>1-18</t>
  </si>
  <si>
    <t>Program License: N/A</t>
  </si>
  <si>
    <t>Adams</t>
  </si>
  <si>
    <t>S-021924-SO-A-N</t>
  </si>
  <si>
    <t>Split application</t>
  </si>
  <si>
    <t>2-A</t>
  </si>
  <si>
    <t>2-B</t>
  </si>
  <si>
    <t>5-A</t>
  </si>
  <si>
    <t>5-B</t>
  </si>
  <si>
    <t>11N(A)</t>
  </si>
  <si>
    <t>11S(B)</t>
  </si>
  <si>
    <t>Pasture</t>
  </si>
  <si>
    <t>Clinton</t>
  </si>
  <si>
    <t>Arndt</t>
  </si>
  <si>
    <t>Lisbon Falls</t>
  </si>
  <si>
    <t>Bassett</t>
  </si>
  <si>
    <t>Beck</t>
  </si>
  <si>
    <t>Freeport</t>
  </si>
  <si>
    <t>Bisson</t>
  </si>
  <si>
    <t>Borek</t>
  </si>
  <si>
    <t>Carr</t>
  </si>
  <si>
    <t>Cornish</t>
  </si>
  <si>
    <t>Biddeford</t>
  </si>
  <si>
    <t>West Buxton</t>
  </si>
  <si>
    <t>Fogg</t>
  </si>
  <si>
    <t>Fox</t>
  </si>
  <si>
    <t>Lisbon</t>
  </si>
  <si>
    <t>Fraser</t>
  </si>
  <si>
    <t>Galle</t>
  </si>
  <si>
    <t>Gordon</t>
  </si>
  <si>
    <t>Hustus</t>
  </si>
  <si>
    <t>Jones</t>
  </si>
  <si>
    <t>Lemaistre</t>
  </si>
  <si>
    <t>Libby</t>
  </si>
  <si>
    <t>Little River Turf Farm</t>
  </si>
  <si>
    <t>Poland</t>
  </si>
  <si>
    <t>Scarponcini</t>
  </si>
  <si>
    <t>Wheeler</t>
  </si>
  <si>
    <t>Hanson</t>
  </si>
  <si>
    <t>Portland Water District</t>
  </si>
  <si>
    <t>None</t>
  </si>
  <si>
    <t>Scarborough</t>
  </si>
  <si>
    <t>City of Westbrook</t>
  </si>
  <si>
    <t>S-021802-SK-A-P</t>
  </si>
  <si>
    <t>Waterville</t>
  </si>
  <si>
    <t>Andrew</t>
  </si>
  <si>
    <t>Andrews</t>
  </si>
  <si>
    <t>G2</t>
  </si>
  <si>
    <t>B10</t>
  </si>
  <si>
    <t>B9</t>
  </si>
  <si>
    <t>G6,G7</t>
  </si>
  <si>
    <t>G5</t>
  </si>
  <si>
    <t>C1</t>
  </si>
  <si>
    <t>C14</t>
  </si>
  <si>
    <t>Experimental permit for topsoil</t>
  </si>
  <si>
    <t>C7</t>
  </si>
  <si>
    <t>C8</t>
  </si>
  <si>
    <t>C9</t>
  </si>
  <si>
    <t>H5</t>
  </si>
  <si>
    <t>H6</t>
  </si>
  <si>
    <t>Little River</t>
  </si>
  <si>
    <t>Topsoil</t>
  </si>
  <si>
    <t>Odor Control Fox Farm Lisbon</t>
  </si>
  <si>
    <t>17,18</t>
  </si>
  <si>
    <t>Sargent</t>
  </si>
  <si>
    <t>Odor Control for Compost</t>
  </si>
  <si>
    <t>Compost</t>
  </si>
  <si>
    <t>1-4</t>
  </si>
  <si>
    <t>1-5</t>
  </si>
  <si>
    <t>Scarborough Sanitary Dist</t>
  </si>
  <si>
    <t>Somerset Landfill (SAPPI?)</t>
  </si>
  <si>
    <t>Bottom Ash</t>
  </si>
  <si>
    <t>Waterboro Field 2 and 3</t>
  </si>
  <si>
    <t>Waterboro Field 1</t>
  </si>
  <si>
    <t>Kennebunkport Sanitary Dist</t>
  </si>
  <si>
    <t>West Newfield</t>
  </si>
  <si>
    <t>Wolf's Neck Farm</t>
  </si>
  <si>
    <t>Totman</t>
  </si>
  <si>
    <t>Fly Ash?</t>
  </si>
  <si>
    <t>Norridgewock Landfill</t>
  </si>
  <si>
    <t>Fly ash?</t>
  </si>
  <si>
    <t>12?</t>
  </si>
  <si>
    <t>Coal Rejects</t>
  </si>
  <si>
    <t>FlyAsh?</t>
  </si>
  <si>
    <t xml:space="preserve">City of Waterville </t>
  </si>
  <si>
    <r>
      <t>Wet tons of paper sludge; used 1700lbs/yd</t>
    </r>
    <r>
      <rPr>
        <vertAlign val="superscript"/>
        <sz val="11"/>
        <color theme="1"/>
        <rFont val="Calibri"/>
        <family val="2"/>
        <scheme val="minor"/>
      </rPr>
      <t>3</t>
    </r>
  </si>
  <si>
    <t>Wet tons (ash?)</t>
  </si>
  <si>
    <t>Wet tons of paper sludge; used 1700lbs/yd3 - program approval for topsoil Landfill closure</t>
  </si>
  <si>
    <t>Wet tons of paper sludge; used 1700lbs/yd3 - mixed with sludge program approval for topsoil - Landfill closure</t>
  </si>
  <si>
    <t>? - assumed sludge</t>
  </si>
  <si>
    <t>Freeport Sewer District</t>
  </si>
  <si>
    <t>S-20121-61-A-N</t>
  </si>
  <si>
    <t>S-20118-61-A-R</t>
  </si>
  <si>
    <t>S-20631-61-A-N</t>
  </si>
  <si>
    <t>S-20117-61-A-R</t>
  </si>
  <si>
    <t>Little River Compost</t>
  </si>
  <si>
    <t>Burk</t>
  </si>
  <si>
    <t>B1S</t>
  </si>
  <si>
    <t>B1N</t>
  </si>
  <si>
    <t>Wolfe's Neck Farm</t>
  </si>
  <si>
    <t>A#1</t>
  </si>
  <si>
    <t>B#1</t>
  </si>
  <si>
    <t>C#1</t>
  </si>
  <si>
    <t>Ordway</t>
  </si>
  <si>
    <t>FD#2</t>
  </si>
  <si>
    <t>LeMaistre</t>
  </si>
  <si>
    <t>Dunfey</t>
  </si>
  <si>
    <t>Hawk Ridge Compost</t>
  </si>
  <si>
    <t>Thompson</t>
  </si>
  <si>
    <t>Williams</t>
  </si>
  <si>
    <t>Davenport</t>
  </si>
  <si>
    <t>Burnham</t>
  </si>
  <si>
    <t>South Berwick Sewer District</t>
  </si>
  <si>
    <t>Webster</t>
  </si>
  <si>
    <t>South Berwick</t>
  </si>
  <si>
    <t>S-07175-SO-B-N</t>
  </si>
  <si>
    <t>Bethel</t>
  </si>
  <si>
    <t>Route 2</t>
  </si>
  <si>
    <t>Town Farm Site-Field</t>
  </si>
  <si>
    <t>(other section of report states 444 yards spread)</t>
  </si>
  <si>
    <t>Reported in Gallons</t>
  </si>
  <si>
    <t>Bethel WWTP</t>
  </si>
  <si>
    <t>River Road</t>
  </si>
  <si>
    <t>High Street</t>
  </si>
  <si>
    <r>
      <rPr>
        <sz val="11"/>
        <color theme="1"/>
        <rFont val="Calibri"/>
        <family val="2"/>
        <scheme val="minor"/>
      </rPr>
      <t>River</t>
    </r>
    <r>
      <rPr>
        <b/>
        <sz val="11"/>
        <color theme="1"/>
        <rFont val="Calibri"/>
        <family val="2"/>
        <scheme val="minor"/>
      </rPr>
      <t xml:space="preserve"> </t>
    </r>
    <r>
      <rPr>
        <sz val="11"/>
        <color theme="1"/>
        <rFont val="Calibri"/>
        <family val="2"/>
        <scheme val="minor"/>
      </rPr>
      <t>Road</t>
    </r>
  </si>
  <si>
    <t>Department of Corrections (Windham)</t>
  </si>
  <si>
    <t>Hardy</t>
  </si>
  <si>
    <t>Smiley</t>
  </si>
  <si>
    <t>Daku</t>
  </si>
  <si>
    <t>Farmington</t>
  </si>
  <si>
    <t>Weeks</t>
  </si>
  <si>
    <t>Fenn</t>
  </si>
  <si>
    <t>Pringle 2</t>
  </si>
  <si>
    <t>#1</t>
  </si>
  <si>
    <t>#2</t>
  </si>
  <si>
    <t>Landfill</t>
  </si>
  <si>
    <t>R-LG</t>
  </si>
  <si>
    <t>L-SM</t>
  </si>
  <si>
    <t>1 RP</t>
  </si>
  <si>
    <t>1LP</t>
  </si>
  <si>
    <t>1,2,3 &amp; 4</t>
  </si>
  <si>
    <t>8 &amp; 18</t>
  </si>
  <si>
    <t>2 &amp; 3 &amp; 4</t>
  </si>
  <si>
    <t>T. C.</t>
  </si>
  <si>
    <t>Farmington WWTP</t>
  </si>
  <si>
    <t>Route 156</t>
  </si>
  <si>
    <t>W True</t>
  </si>
  <si>
    <t>Tracy</t>
  </si>
  <si>
    <t>Pinkham</t>
  </si>
  <si>
    <t xml:space="preserve">Route 2 </t>
  </si>
  <si>
    <t>To compost and landfill</t>
  </si>
  <si>
    <t>Phase I</t>
  </si>
  <si>
    <t>Spread on Landfill</t>
  </si>
  <si>
    <t>Phase II</t>
  </si>
  <si>
    <t>Last land applied in 2006 - to compost from 2007 onward</t>
  </si>
  <si>
    <t>Curran</t>
  </si>
  <si>
    <t>Bickford</t>
  </si>
  <si>
    <t>Vachon</t>
  </si>
  <si>
    <t>1&amp;1A</t>
  </si>
  <si>
    <t>C-1</t>
  </si>
  <si>
    <t>#1S-B</t>
  </si>
  <si>
    <t>C-2B</t>
  </si>
  <si>
    <t>Sabattus Sanitary District</t>
  </si>
  <si>
    <t xml:space="preserve">Davis </t>
  </si>
  <si>
    <t>Sabattus</t>
  </si>
  <si>
    <t>No land application</t>
  </si>
  <si>
    <t>Robinson Manufacturing Company</t>
  </si>
  <si>
    <t>Record</t>
  </si>
  <si>
    <t>A-2</t>
  </si>
  <si>
    <t>A-4</t>
  </si>
  <si>
    <t>B-2</t>
  </si>
  <si>
    <t>C-4</t>
  </si>
  <si>
    <t>B-4</t>
  </si>
  <si>
    <t>C-2</t>
  </si>
  <si>
    <t>C-3</t>
  </si>
  <si>
    <t>A-6</t>
  </si>
  <si>
    <t>B-1/A-5</t>
  </si>
  <si>
    <t>B-3/C-4</t>
  </si>
  <si>
    <t>C-1,2,3</t>
  </si>
  <si>
    <t>A-1,3</t>
  </si>
  <si>
    <t>B-2,4</t>
  </si>
  <si>
    <t>A-2,4,6</t>
  </si>
  <si>
    <t>A-1</t>
  </si>
  <si>
    <t>A-3</t>
  </si>
  <si>
    <t>A-5</t>
  </si>
  <si>
    <t>B-1</t>
  </si>
  <si>
    <t>B-3</t>
  </si>
  <si>
    <t>A-2,A-6</t>
  </si>
  <si>
    <t>C-1,C-2</t>
  </si>
  <si>
    <t>Hay-1</t>
  </si>
  <si>
    <t>Hay-2</t>
  </si>
  <si>
    <t>Hay-3</t>
  </si>
  <si>
    <t>Hay-4</t>
  </si>
  <si>
    <t>Corn-1</t>
  </si>
  <si>
    <t>Corn-2</t>
  </si>
  <si>
    <t>B-2/B-4</t>
  </si>
  <si>
    <t>C-1/C-5</t>
  </si>
  <si>
    <t>Oxford</t>
  </si>
  <si>
    <t>Chase Stream</t>
  </si>
  <si>
    <t>S-21034-SN-A-N</t>
  </si>
  <si>
    <t>Caratunk</t>
  </si>
  <si>
    <t>S-20601-61-A-N</t>
  </si>
  <si>
    <t>Greenville</t>
  </si>
  <si>
    <t>S-21081-SN-A-N</t>
  </si>
  <si>
    <t>Moscow</t>
  </si>
  <si>
    <t>S-21225-SN-A-N</t>
  </si>
  <si>
    <t>Raytown</t>
  </si>
  <si>
    <t>S-20829-SN-A-N</t>
  </si>
  <si>
    <t>Bowdin College</t>
  </si>
  <si>
    <t>S-20962-SN-A-N</t>
  </si>
  <si>
    <t>Pierce Pond</t>
  </si>
  <si>
    <t>93-1A</t>
  </si>
  <si>
    <t>93-1B</t>
  </si>
  <si>
    <t>93-2</t>
  </si>
  <si>
    <t>93-4A</t>
  </si>
  <si>
    <t>93-4B</t>
  </si>
  <si>
    <t>93-5</t>
  </si>
  <si>
    <t>93-6</t>
  </si>
  <si>
    <t>West Middlesex</t>
  </si>
  <si>
    <t>93-3A</t>
  </si>
  <si>
    <t>93-3B</t>
  </si>
  <si>
    <t>93-4</t>
  </si>
  <si>
    <t>93-1</t>
  </si>
  <si>
    <t>92-1</t>
  </si>
  <si>
    <t>92-2</t>
  </si>
  <si>
    <t>91-1</t>
  </si>
  <si>
    <t>91-2</t>
  </si>
  <si>
    <t>91-3</t>
  </si>
  <si>
    <t>92-3</t>
  </si>
  <si>
    <t>92-4</t>
  </si>
  <si>
    <t>92-5</t>
  </si>
  <si>
    <t>91-4</t>
  </si>
  <si>
    <t>Bradstreet</t>
  </si>
  <si>
    <t>Hobbs Town</t>
  </si>
  <si>
    <t>Mayfield</t>
  </si>
  <si>
    <t>90-8</t>
  </si>
  <si>
    <t>91-5</t>
  </si>
  <si>
    <t>91-6</t>
  </si>
  <si>
    <t>Lewiston</t>
  </si>
  <si>
    <t>Fairfield</t>
  </si>
  <si>
    <t>St Albans</t>
  </si>
  <si>
    <t>Dexter</t>
  </si>
  <si>
    <t>Brassua</t>
  </si>
  <si>
    <t>90-2</t>
  </si>
  <si>
    <t>90-4</t>
  </si>
  <si>
    <t>90-7</t>
  </si>
  <si>
    <t>90-5</t>
  </si>
  <si>
    <t>Long Pond</t>
  </si>
  <si>
    <t>90-3</t>
  </si>
  <si>
    <t>90-9</t>
  </si>
  <si>
    <t>88-9</t>
  </si>
  <si>
    <t>Sandwich</t>
  </si>
  <si>
    <t>89-3</t>
  </si>
  <si>
    <t>Smithtown</t>
  </si>
  <si>
    <t>90-6</t>
  </si>
  <si>
    <t>90-11</t>
  </si>
  <si>
    <t>91-12</t>
  </si>
  <si>
    <t>91-13</t>
  </si>
  <si>
    <t>91-15</t>
  </si>
  <si>
    <t>Spencer</t>
  </si>
  <si>
    <t>90-1</t>
  </si>
  <si>
    <t>Rockwood Strip</t>
  </si>
  <si>
    <t>Stonnington</t>
  </si>
  <si>
    <t>Sawyer</t>
  </si>
  <si>
    <t>Friendship</t>
  </si>
  <si>
    <t>Brewer</t>
  </si>
  <si>
    <t>Bowdinham</t>
  </si>
  <si>
    <t>Bald Mountain</t>
  </si>
  <si>
    <t>89-1</t>
  </si>
  <si>
    <t>89-2</t>
  </si>
  <si>
    <t>89-4</t>
  </si>
  <si>
    <t>88-7.1,88-7.2</t>
  </si>
  <si>
    <t>88-7.3</t>
  </si>
  <si>
    <t>88-11</t>
  </si>
  <si>
    <t>88-6</t>
  </si>
  <si>
    <t>88-8</t>
  </si>
  <si>
    <t>Pleasant Ridge</t>
  </si>
  <si>
    <t>88-1.1</t>
  </si>
  <si>
    <t>88-1.2</t>
  </si>
  <si>
    <t>88-2</t>
  </si>
  <si>
    <t>west forks 89-1</t>
  </si>
  <si>
    <t>west forks 89-2</t>
  </si>
  <si>
    <t>Soldiertown</t>
  </si>
  <si>
    <t>88-4</t>
  </si>
  <si>
    <t>W-76373</t>
  </si>
  <si>
    <t>W-07716</t>
  </si>
  <si>
    <t>S-20050</t>
  </si>
  <si>
    <t>S-20194</t>
  </si>
  <si>
    <t>S-20149</t>
  </si>
  <si>
    <t>Scott Paper-SD Warren</t>
  </si>
  <si>
    <r>
      <t>Mix of RWT\SEC\SL-Ash; reported in wet tons; used 1700 lbs/yd</t>
    </r>
    <r>
      <rPr>
        <vertAlign val="superscript"/>
        <sz val="11"/>
        <color theme="1"/>
        <rFont val="Calibri"/>
        <family val="2"/>
        <scheme val="minor"/>
      </rPr>
      <t>3</t>
    </r>
  </si>
  <si>
    <t>Top Soil manufacturing sites; reported in wet tons; used 1700 lbs/yd3</t>
  </si>
  <si>
    <t>Wiscasset</t>
  </si>
  <si>
    <t>Wiscasset WWTP</t>
  </si>
  <si>
    <t>Barnes</t>
  </si>
  <si>
    <t>Morris</t>
  </si>
  <si>
    <t>Alna</t>
  </si>
  <si>
    <t>Barnes (Averill)</t>
  </si>
  <si>
    <t>Barnes-021368</t>
  </si>
  <si>
    <t>Barnes-020474</t>
  </si>
  <si>
    <t>Webb</t>
  </si>
  <si>
    <t>Roseberry Bros</t>
  </si>
  <si>
    <t>Fecarotto</t>
  </si>
  <si>
    <t>Gardiner Farms</t>
  </si>
  <si>
    <t>Crook-Holzinger</t>
  </si>
  <si>
    <t>Gardiner WWTP</t>
  </si>
  <si>
    <t>Gardiner</t>
  </si>
  <si>
    <t>Fecarotta</t>
  </si>
  <si>
    <t>Whitefield</t>
  </si>
  <si>
    <t>Roseberry</t>
  </si>
  <si>
    <t>Pittston</t>
  </si>
  <si>
    <t>Kruk</t>
  </si>
  <si>
    <t>Farmingdale</t>
  </si>
  <si>
    <t>Route 126</t>
  </si>
  <si>
    <t>Last land applied in 1995</t>
  </si>
  <si>
    <t>Skowhegan WPCF</t>
  </si>
  <si>
    <t>Hewett</t>
  </si>
  <si>
    <t>Skowhegan</t>
  </si>
  <si>
    <t>Leavitt</t>
  </si>
  <si>
    <t>Kinney</t>
  </si>
  <si>
    <t>H1-E</t>
  </si>
  <si>
    <t>H1-W</t>
  </si>
  <si>
    <t>H2</t>
  </si>
  <si>
    <t>H3-E</t>
  </si>
  <si>
    <t>H3-E C</t>
  </si>
  <si>
    <t>H3-W</t>
  </si>
  <si>
    <t>H3-W C</t>
  </si>
  <si>
    <t>H4-W</t>
  </si>
  <si>
    <t>H4-E</t>
  </si>
  <si>
    <t>H4-E C</t>
  </si>
  <si>
    <t>R1</t>
  </si>
  <si>
    <t>R2</t>
  </si>
  <si>
    <t>H3-E-C</t>
  </si>
  <si>
    <t>H3-W-C</t>
  </si>
  <si>
    <t>L1-C</t>
  </si>
  <si>
    <t>L1-S</t>
  </si>
  <si>
    <t>L2-N</t>
  </si>
  <si>
    <t>L2-S</t>
  </si>
  <si>
    <t>L3</t>
  </si>
  <si>
    <t>L4</t>
  </si>
  <si>
    <t>L5-N</t>
  </si>
  <si>
    <t>L5-S</t>
  </si>
  <si>
    <t>L1-N</t>
  </si>
  <si>
    <t>L1-CTR</t>
  </si>
  <si>
    <t>C2-N</t>
  </si>
  <si>
    <t>C2-S</t>
  </si>
  <si>
    <t>C2-E</t>
  </si>
  <si>
    <t>C2-W</t>
  </si>
  <si>
    <t>C3-N</t>
  </si>
  <si>
    <t>C3-CTR</t>
  </si>
  <si>
    <t>C3-S</t>
  </si>
  <si>
    <t>H3-E-CORN</t>
  </si>
  <si>
    <t>H3-W-CORN</t>
  </si>
  <si>
    <t>C3-CENTER</t>
  </si>
  <si>
    <t>C3-SOUTH</t>
  </si>
  <si>
    <t>H4-E-CORN</t>
  </si>
  <si>
    <t>L1</t>
  </si>
  <si>
    <t>C2</t>
  </si>
  <si>
    <t>L2</t>
  </si>
  <si>
    <t>L5</t>
  </si>
  <si>
    <t>Calder</t>
  </si>
  <si>
    <t>C3</t>
  </si>
  <si>
    <t>H1</t>
  </si>
  <si>
    <t>H3</t>
  </si>
  <si>
    <t>H4</t>
  </si>
  <si>
    <t>H2-E</t>
  </si>
  <si>
    <t>Reported in wet tons; used 1700 lbs/yd3</t>
  </si>
  <si>
    <t>A + B</t>
  </si>
  <si>
    <t>Waldoboro</t>
  </si>
  <si>
    <t>Waldoboro Utility District</t>
  </si>
  <si>
    <t>Reed</t>
  </si>
  <si>
    <t>No sludge spread--all went to Interstate Septic System Compost</t>
  </si>
  <si>
    <t>Route 235</t>
  </si>
  <si>
    <t>Black</t>
  </si>
  <si>
    <t>Wilton</t>
  </si>
  <si>
    <t>Thomaston</t>
  </si>
  <si>
    <t>BOYN 1</t>
  </si>
  <si>
    <t>Thomaston WWTF</t>
  </si>
  <si>
    <t>Burk and Boynton</t>
  </si>
  <si>
    <t>Jefferson</t>
  </si>
  <si>
    <t>Johnson?</t>
  </si>
  <si>
    <t>Route 215</t>
  </si>
  <si>
    <t>Coplin Plantation</t>
  </si>
  <si>
    <t>Litchfield</t>
  </si>
  <si>
    <t>Bridgton</t>
  </si>
  <si>
    <t>West Gardiner</t>
  </si>
  <si>
    <t>Turner Farms</t>
  </si>
  <si>
    <t>S-20905-SJ-A-N</t>
  </si>
  <si>
    <t>Old Town compost facility</t>
  </si>
  <si>
    <t>Old Orchard Beach compost facility</t>
  </si>
  <si>
    <t>Rumford-Mexico SD</t>
  </si>
  <si>
    <t>Scarbourough SD</t>
  </si>
  <si>
    <t>S-20905</t>
  </si>
  <si>
    <t>S-02575</t>
  </si>
  <si>
    <t>S-20579</t>
  </si>
  <si>
    <t>S-20395</t>
  </si>
  <si>
    <t>Kennebunkport WWTP</t>
  </si>
  <si>
    <t>Rumford-Mexico</t>
  </si>
  <si>
    <t>Old Orchard Beach</t>
  </si>
  <si>
    <t>2(F) 3(D&amp;F) 5 6</t>
  </si>
  <si>
    <t>Castonguay</t>
  </si>
  <si>
    <t>1,2,3,4,5,6,7,9,10 &amp;11</t>
  </si>
  <si>
    <t>Moreshead</t>
  </si>
  <si>
    <t>Murch</t>
  </si>
  <si>
    <t>4,5,6, &amp; 7</t>
  </si>
  <si>
    <t>2,4 &amp; 5</t>
  </si>
  <si>
    <t>Turner/Robinson</t>
  </si>
  <si>
    <t>1,2,3,4,5 &amp;6</t>
  </si>
  <si>
    <t>Wing</t>
  </si>
  <si>
    <t>2,3,4, &amp;5</t>
  </si>
  <si>
    <t>Four Corners</t>
  </si>
  <si>
    <t>Card Site</t>
  </si>
  <si>
    <t>8</t>
  </si>
  <si>
    <t>Dox</t>
  </si>
  <si>
    <t>Gibbons</t>
  </si>
  <si>
    <t>Larochelle</t>
  </si>
  <si>
    <t>Moore</t>
  </si>
  <si>
    <t>Prince</t>
  </si>
  <si>
    <t>Purrington</t>
  </si>
  <si>
    <t>Rickard</t>
  </si>
  <si>
    <t>16-20</t>
  </si>
  <si>
    <t>Scarbourough</t>
  </si>
  <si>
    <t>Hainestown</t>
  </si>
  <si>
    <t>H-1</t>
  </si>
  <si>
    <t>H-9</t>
  </si>
  <si>
    <t>H-8</t>
  </si>
  <si>
    <t>H-3</t>
  </si>
  <si>
    <t>H-4</t>
  </si>
  <si>
    <t>H-6</t>
  </si>
  <si>
    <t>E-4</t>
  </si>
  <si>
    <t>Jim Pond Twn</t>
  </si>
  <si>
    <t>JP-6</t>
  </si>
  <si>
    <t>JP-2</t>
  </si>
  <si>
    <t>Richmond -Wollam</t>
  </si>
  <si>
    <t>Litchfield-Weeks</t>
  </si>
  <si>
    <t>Industry-Wing</t>
  </si>
  <si>
    <t>16-19</t>
  </si>
  <si>
    <t>2-5</t>
  </si>
  <si>
    <t>Bowdoinham-Dennison</t>
  </si>
  <si>
    <t>1C,2</t>
  </si>
  <si>
    <t>Richmond - Purrington</t>
  </si>
  <si>
    <t>JP-14</t>
  </si>
  <si>
    <t>C-5</t>
  </si>
  <si>
    <t>C-6</t>
  </si>
  <si>
    <t>JP-1</t>
  </si>
  <si>
    <t>E-2</t>
  </si>
  <si>
    <t>E-3</t>
  </si>
  <si>
    <t>JP-12</t>
  </si>
  <si>
    <t>JP-13</t>
  </si>
  <si>
    <t>K&amp;B-1</t>
  </si>
  <si>
    <t>Reported in dry tons; used 20% solids to convert to wet tons then conversion factor of 1.33 to cubic yards</t>
  </si>
  <si>
    <t>Reported in wet tons; used conversion factor of 1.33 for cubic yards</t>
  </si>
  <si>
    <t>Wet tons of ash to field; used conversion factor of 1.33 for cubic yards</t>
  </si>
  <si>
    <t>Wet tons on land; used conversion factor of 1.33 for cubic yards</t>
  </si>
  <si>
    <t>Wet tons of ash to compost; used conversion factor of 1.33 for cubic yards</t>
  </si>
  <si>
    <t>Wet tons of ash; used conversion factor of 1.33 for cubic yards</t>
  </si>
  <si>
    <t>Wet tons to compost; used conversion factor of 1.33 for cubic yards</t>
  </si>
  <si>
    <t>Lewiston-Auburn Water Pollution Control Authority (LAWPCA)</t>
  </si>
  <si>
    <t>McKay</t>
  </si>
  <si>
    <t>Gauthier</t>
  </si>
  <si>
    <t>Route 136</t>
  </si>
  <si>
    <t>Barker</t>
  </si>
  <si>
    <t>Leeds</t>
  </si>
  <si>
    <t>Route 106</t>
  </si>
  <si>
    <t>Bowie</t>
  </si>
  <si>
    <t>Durham</t>
  </si>
  <si>
    <t>Buker</t>
  </si>
  <si>
    <t>Minot</t>
  </si>
  <si>
    <t>Fayette</t>
  </si>
  <si>
    <t>Skelton</t>
  </si>
  <si>
    <t>Hopkins</t>
  </si>
  <si>
    <t>Babcock</t>
  </si>
  <si>
    <t>Route 9</t>
  </si>
  <si>
    <t>Hemond</t>
  </si>
  <si>
    <t>Brookings</t>
  </si>
  <si>
    <t>Route 231</t>
  </si>
  <si>
    <t>Oakes</t>
  </si>
  <si>
    <t>Ford</t>
  </si>
  <si>
    <t>Sumner</t>
  </si>
  <si>
    <t>Hartford</t>
  </si>
  <si>
    <t>Route 112</t>
  </si>
  <si>
    <t xml:space="preserve">Route 202 </t>
  </si>
  <si>
    <t>Kramer</t>
  </si>
  <si>
    <t>Sidney</t>
  </si>
  <si>
    <t>Route 104</t>
  </si>
  <si>
    <t>Route 5</t>
  </si>
  <si>
    <t>Lucas</t>
  </si>
  <si>
    <t>Mower Lane</t>
  </si>
  <si>
    <t>Route 137</t>
  </si>
  <si>
    <t>Shute</t>
  </si>
  <si>
    <t>Route 7</t>
  </si>
  <si>
    <t>Route 203</t>
  </si>
  <si>
    <t>Kelley</t>
  </si>
  <si>
    <t>Turner</t>
  </si>
  <si>
    <t>Cushman</t>
  </si>
  <si>
    <t>O'Connell</t>
  </si>
  <si>
    <t>Wales</t>
  </si>
  <si>
    <t>H6B</t>
  </si>
  <si>
    <t>H10</t>
  </si>
  <si>
    <t>H11</t>
  </si>
  <si>
    <t>H12</t>
  </si>
  <si>
    <t>H13</t>
  </si>
  <si>
    <t>H14</t>
  </si>
  <si>
    <t>H20</t>
  </si>
  <si>
    <t>OAKS2A</t>
  </si>
  <si>
    <t>OAKS2B</t>
  </si>
  <si>
    <t>OAKS5</t>
  </si>
  <si>
    <t>OAKS6</t>
  </si>
  <si>
    <t>OAKS7</t>
  </si>
  <si>
    <t>D1</t>
  </si>
  <si>
    <t>D2</t>
  </si>
  <si>
    <t>D3</t>
  </si>
  <si>
    <t>D4</t>
  </si>
  <si>
    <t>D5</t>
  </si>
  <si>
    <t>12C</t>
  </si>
  <si>
    <t>9B1</t>
  </si>
  <si>
    <t>9B2</t>
  </si>
  <si>
    <t>12A</t>
  </si>
  <si>
    <t>12B</t>
  </si>
  <si>
    <t>Randall (Westbr)</t>
  </si>
  <si>
    <t>1-6</t>
  </si>
  <si>
    <t>1-7</t>
  </si>
  <si>
    <t>2-4</t>
  </si>
  <si>
    <t>3C</t>
  </si>
  <si>
    <t>1-1A</t>
  </si>
  <si>
    <t>1-1B</t>
  </si>
  <si>
    <t>1-2A</t>
  </si>
  <si>
    <t>1-2E1</t>
  </si>
  <si>
    <t>1-2E2</t>
  </si>
  <si>
    <t>1-6A</t>
  </si>
  <si>
    <t>1-6B</t>
  </si>
  <si>
    <t>1-6C</t>
  </si>
  <si>
    <t>1-8</t>
  </si>
  <si>
    <t>Randall (Gray)</t>
  </si>
  <si>
    <t>5-4</t>
  </si>
  <si>
    <t>5-5</t>
  </si>
  <si>
    <t>3-1A</t>
  </si>
  <si>
    <t>3-1B</t>
  </si>
  <si>
    <t>3-1C</t>
  </si>
  <si>
    <t>3-3A</t>
  </si>
  <si>
    <t>3-3B</t>
  </si>
  <si>
    <t>3-3C</t>
  </si>
  <si>
    <t>3-3D</t>
  </si>
  <si>
    <t>Haskell</t>
  </si>
  <si>
    <t>H10A</t>
  </si>
  <si>
    <t>H10B</t>
  </si>
  <si>
    <t>H14A</t>
  </si>
  <si>
    <t>H14B</t>
  </si>
  <si>
    <t>21</t>
  </si>
  <si>
    <t>22</t>
  </si>
  <si>
    <t>1-2B</t>
  </si>
  <si>
    <t>1-2C</t>
  </si>
  <si>
    <t>1-5A2</t>
  </si>
  <si>
    <t>1-5B2</t>
  </si>
  <si>
    <t>Randall (Westbrook)</t>
  </si>
  <si>
    <t>16</t>
  </si>
  <si>
    <t>3-1D</t>
  </si>
  <si>
    <t>3-1E</t>
  </si>
  <si>
    <t>3-2A</t>
  </si>
  <si>
    <t>3-2B</t>
  </si>
  <si>
    <t>3-2C</t>
  </si>
  <si>
    <t>3-2D</t>
  </si>
  <si>
    <t>3-2E</t>
  </si>
  <si>
    <t>1/4</t>
  </si>
  <si>
    <t>15A</t>
  </si>
  <si>
    <t>25</t>
  </si>
  <si>
    <t>4-1</t>
  </si>
  <si>
    <t>4-3</t>
  </si>
  <si>
    <t>3E</t>
  </si>
  <si>
    <t>3F</t>
  </si>
  <si>
    <t>3G</t>
  </si>
  <si>
    <t>2F</t>
  </si>
  <si>
    <t>3I</t>
  </si>
  <si>
    <t>3J</t>
  </si>
  <si>
    <t>1-2E</t>
  </si>
  <si>
    <t>1-5A1</t>
  </si>
  <si>
    <t>Ahearn</t>
  </si>
  <si>
    <t>AH1-1</t>
  </si>
  <si>
    <t>AH1-2</t>
  </si>
  <si>
    <t>AH1-3</t>
  </si>
  <si>
    <t>1a</t>
  </si>
  <si>
    <t>1b</t>
  </si>
  <si>
    <t>8a</t>
  </si>
  <si>
    <t>8b</t>
  </si>
  <si>
    <t>9b1</t>
  </si>
  <si>
    <t>9b2</t>
  </si>
  <si>
    <t>10a</t>
  </si>
  <si>
    <t>10b</t>
  </si>
  <si>
    <t>11a</t>
  </si>
  <si>
    <t>11b</t>
  </si>
  <si>
    <t>12a</t>
  </si>
  <si>
    <t>12b</t>
  </si>
  <si>
    <t>12c</t>
  </si>
  <si>
    <t>23</t>
  </si>
  <si>
    <t>4C</t>
  </si>
  <si>
    <t>OAK6</t>
  </si>
  <si>
    <t>Class B Compost</t>
  </si>
  <si>
    <t>1B1</t>
  </si>
  <si>
    <t>1B2</t>
  </si>
  <si>
    <t>1C1</t>
  </si>
  <si>
    <t>1C2</t>
  </si>
  <si>
    <t>2B1</t>
  </si>
  <si>
    <t>2B2</t>
  </si>
  <si>
    <t>2C1</t>
  </si>
  <si>
    <t>2C2</t>
  </si>
  <si>
    <t>4-2</t>
  </si>
  <si>
    <t>AH2-1</t>
  </si>
  <si>
    <t>AH2-2</t>
  </si>
  <si>
    <t>AH2-3</t>
  </si>
  <si>
    <t>AH2-4</t>
  </si>
  <si>
    <t>AH-3</t>
  </si>
  <si>
    <t>AH-4</t>
  </si>
  <si>
    <t>3H</t>
  </si>
  <si>
    <t>AH-1 1</t>
  </si>
  <si>
    <t>AH-1 2</t>
  </si>
  <si>
    <t>AH-1 3</t>
  </si>
  <si>
    <t>AH-2 1</t>
  </si>
  <si>
    <t>AH-2 2</t>
  </si>
  <si>
    <t>AH-2 3</t>
  </si>
  <si>
    <t>AH-2 4</t>
  </si>
  <si>
    <t>AH-5</t>
  </si>
  <si>
    <t>15-1</t>
  </si>
  <si>
    <t>15-2</t>
  </si>
  <si>
    <t>16-1</t>
  </si>
  <si>
    <t>16-2</t>
  </si>
  <si>
    <t>2A/2B</t>
  </si>
  <si>
    <t>OAK5</t>
  </si>
  <si>
    <t>19-1</t>
  </si>
  <si>
    <t>19-2</t>
  </si>
  <si>
    <t>19-3</t>
  </si>
  <si>
    <t>2B3</t>
  </si>
  <si>
    <t>12-1</t>
  </si>
  <si>
    <t>12-2</t>
  </si>
  <si>
    <t>12-3</t>
  </si>
  <si>
    <t>29-2</t>
  </si>
  <si>
    <t>29-3</t>
  </si>
  <si>
    <t>29-4</t>
  </si>
  <si>
    <t>29-5</t>
  </si>
  <si>
    <t>Kelly</t>
  </si>
  <si>
    <t>1-5B1</t>
  </si>
  <si>
    <t>1-3A</t>
  </si>
  <si>
    <t>1-3B</t>
  </si>
  <si>
    <t>9/10</t>
  </si>
  <si>
    <t>23B</t>
  </si>
  <si>
    <t>28</t>
  </si>
  <si>
    <t>29A</t>
  </si>
  <si>
    <t>30B/31B</t>
  </si>
  <si>
    <t>32</t>
  </si>
  <si>
    <t>33</t>
  </si>
  <si>
    <t>AH-4 1</t>
  </si>
  <si>
    <t>13C</t>
  </si>
  <si>
    <t>1A1</t>
  </si>
  <si>
    <t>1A2</t>
  </si>
  <si>
    <t>29-1</t>
  </si>
  <si>
    <t>2E</t>
  </si>
  <si>
    <t>1-2D/E</t>
  </si>
  <si>
    <t>1-5A/B</t>
  </si>
  <si>
    <t>1-6A/B</t>
  </si>
  <si>
    <t>26-1</t>
  </si>
  <si>
    <t>26-2</t>
  </si>
  <si>
    <t>27</t>
  </si>
  <si>
    <t>30A/B</t>
  </si>
  <si>
    <t>31A/B</t>
  </si>
  <si>
    <t>35</t>
  </si>
  <si>
    <t>15-A</t>
  </si>
  <si>
    <t>15-B</t>
  </si>
  <si>
    <t>13W</t>
  </si>
  <si>
    <t>3-2N-2</t>
  </si>
  <si>
    <t>3-2S</t>
  </si>
  <si>
    <t>3-2S-2</t>
  </si>
  <si>
    <t>3-3-1</t>
  </si>
  <si>
    <t>3-3-2</t>
  </si>
  <si>
    <t>3-3-3</t>
  </si>
  <si>
    <t>3-3-4</t>
  </si>
  <si>
    <t>4-4</t>
  </si>
  <si>
    <t>19-2-3</t>
  </si>
  <si>
    <t>3-1N/S-1</t>
  </si>
  <si>
    <t>3-1N/S-2</t>
  </si>
  <si>
    <t>3-1N/S-3</t>
  </si>
  <si>
    <t>3-2N-1</t>
  </si>
  <si>
    <t>AH-- 3</t>
  </si>
  <si>
    <t>9A1</t>
  </si>
  <si>
    <t>9A2</t>
  </si>
  <si>
    <t>13-W</t>
  </si>
  <si>
    <t>2-2S</t>
  </si>
  <si>
    <t>1-R</t>
  </si>
  <si>
    <t>13E</t>
  </si>
  <si>
    <t>13-E</t>
  </si>
  <si>
    <t>1-S4/5</t>
  </si>
  <si>
    <t>1-S2/6</t>
  </si>
  <si>
    <t>1-S1</t>
  </si>
  <si>
    <t>A-124/1</t>
  </si>
  <si>
    <t>A-124/2</t>
  </si>
  <si>
    <t>1c</t>
  </si>
  <si>
    <t>2a</t>
  </si>
  <si>
    <t>2b</t>
  </si>
  <si>
    <t>2c</t>
  </si>
  <si>
    <t>3a</t>
  </si>
  <si>
    <t>3b</t>
  </si>
  <si>
    <t>1-1a</t>
  </si>
  <si>
    <t>1-1b</t>
  </si>
  <si>
    <t>1-1c</t>
  </si>
  <si>
    <t>1-1d</t>
  </si>
  <si>
    <t>A-124</t>
  </si>
  <si>
    <t>3c</t>
  </si>
  <si>
    <t>A1</t>
  </si>
  <si>
    <t>B2</t>
  </si>
  <si>
    <t>A-124S</t>
  </si>
  <si>
    <t>A-124N</t>
  </si>
  <si>
    <t>Abbott</t>
  </si>
  <si>
    <t>1F</t>
  </si>
  <si>
    <t>McKay-Torrey</t>
  </si>
  <si>
    <t>23E</t>
  </si>
  <si>
    <t>2-7</t>
  </si>
  <si>
    <t>2-12</t>
  </si>
  <si>
    <t>Ludlow</t>
  </si>
  <si>
    <t>2-9</t>
  </si>
  <si>
    <t>2-11</t>
  </si>
  <si>
    <t>13-1</t>
  </si>
  <si>
    <t>13-2</t>
  </si>
  <si>
    <t>2-10</t>
  </si>
  <si>
    <t>456</t>
  </si>
  <si>
    <t>14C</t>
  </si>
  <si>
    <t>Torrey</t>
  </si>
  <si>
    <t>2/3</t>
  </si>
  <si>
    <t>4/5/6</t>
  </si>
  <si>
    <t>A-1,2,4</t>
  </si>
  <si>
    <t>B-12</t>
  </si>
  <si>
    <t>A. Abbott</t>
  </si>
  <si>
    <t>S. Abbott</t>
  </si>
  <si>
    <t>1&amp;2</t>
  </si>
  <si>
    <t>10&amp;22</t>
  </si>
  <si>
    <t>Schneider</t>
  </si>
  <si>
    <t>A-1 &amp; 2&amp;4</t>
  </si>
  <si>
    <t>E-2&amp;5</t>
  </si>
  <si>
    <t>1/2</t>
  </si>
  <si>
    <t>A-1/2/4</t>
  </si>
  <si>
    <t>D-2/D-4</t>
  </si>
  <si>
    <t>B-2/B-5</t>
  </si>
  <si>
    <t>Oconnell</t>
  </si>
  <si>
    <t>21-A/B</t>
  </si>
  <si>
    <t>3&amp;4</t>
  </si>
  <si>
    <t>D-4</t>
  </si>
  <si>
    <t>11S</t>
  </si>
  <si>
    <t>8&amp;9</t>
  </si>
  <si>
    <t>10,11,12,13</t>
  </si>
  <si>
    <t>7S,13NS</t>
  </si>
  <si>
    <t>lic. W007709</t>
  </si>
  <si>
    <t>21B,C,D</t>
  </si>
  <si>
    <t>2,3</t>
  </si>
  <si>
    <t>D2&amp;4</t>
  </si>
  <si>
    <t>A-1,2,3</t>
  </si>
  <si>
    <t>E-2,5</t>
  </si>
  <si>
    <t>C-1,3</t>
  </si>
  <si>
    <t>3,4</t>
  </si>
  <si>
    <t>1,2,3</t>
  </si>
  <si>
    <t>21b</t>
  </si>
  <si>
    <t>21c/d</t>
  </si>
  <si>
    <t>8/9</t>
  </si>
  <si>
    <t>11s</t>
  </si>
  <si>
    <t>D-2,4</t>
  </si>
  <si>
    <t>Hunter</t>
  </si>
  <si>
    <t>Route 202</t>
  </si>
  <si>
    <t>Route 139</t>
  </si>
  <si>
    <t>Swain</t>
  </si>
  <si>
    <t>Strickland Rd</t>
  </si>
  <si>
    <t>Route 23</t>
  </si>
  <si>
    <t xml:space="preserve">Route 104 </t>
  </si>
  <si>
    <t>Tozier</t>
  </si>
  <si>
    <t>Woodworth</t>
  </si>
  <si>
    <t>Benton</t>
  </si>
  <si>
    <t>Doore</t>
  </si>
  <si>
    <t>Pearson</t>
  </si>
  <si>
    <t>Palermo</t>
  </si>
  <si>
    <t>Town Farm Rd</t>
  </si>
  <si>
    <t>DeAvila</t>
  </si>
  <si>
    <t>Caverly</t>
  </si>
  <si>
    <t>Nelson</t>
  </si>
  <si>
    <t>Stevens</t>
  </si>
  <si>
    <t>Horak Lane</t>
  </si>
  <si>
    <t>Fenderson</t>
  </si>
  <si>
    <t>Route 201</t>
  </si>
  <si>
    <t>Saint Albans</t>
  </si>
  <si>
    <t>Greely</t>
  </si>
  <si>
    <t>11-A</t>
  </si>
  <si>
    <t>13-A</t>
  </si>
  <si>
    <t>17-A</t>
  </si>
  <si>
    <t>17-B</t>
  </si>
  <si>
    <t>17-C</t>
  </si>
  <si>
    <t>Sampson</t>
  </si>
  <si>
    <t>F3</t>
  </si>
  <si>
    <t>1A-1</t>
  </si>
  <si>
    <t>1A-3</t>
  </si>
  <si>
    <t>1A-4/5</t>
  </si>
  <si>
    <t>total reported by KSTD per DEP request for info.</t>
  </si>
  <si>
    <t>6-1</t>
  </si>
  <si>
    <t>6-2</t>
  </si>
  <si>
    <t>1-9</t>
  </si>
  <si>
    <t>2G</t>
  </si>
  <si>
    <t>2H</t>
  </si>
  <si>
    <t>1-13</t>
  </si>
  <si>
    <t>1-14</t>
  </si>
  <si>
    <t>1-15</t>
  </si>
  <si>
    <t>1-10</t>
  </si>
  <si>
    <t>1-11</t>
  </si>
  <si>
    <t>1-12</t>
  </si>
  <si>
    <t>HR</t>
  </si>
  <si>
    <t>reported in WT (used KSTD conversion for CY)</t>
  </si>
  <si>
    <t>7/8</t>
  </si>
  <si>
    <t>Woods1</t>
  </si>
  <si>
    <t>Means1</t>
  </si>
  <si>
    <t>Means2</t>
  </si>
  <si>
    <t>Richmond Utilities District</t>
  </si>
  <si>
    <t>Wheeler (then Noble)</t>
  </si>
  <si>
    <t>Fredsall</t>
  </si>
  <si>
    <t>Bonarrigo</t>
  </si>
  <si>
    <t>Hurley</t>
  </si>
  <si>
    <t>BON A</t>
  </si>
  <si>
    <t>BON A1</t>
  </si>
  <si>
    <t>BON B</t>
  </si>
  <si>
    <t>Noble</t>
  </si>
  <si>
    <t>NOB A1</t>
  </si>
  <si>
    <t>NOB D</t>
  </si>
  <si>
    <t>NOB E</t>
  </si>
  <si>
    <t>BON C</t>
  </si>
  <si>
    <t>NOB A</t>
  </si>
  <si>
    <t>NOB C</t>
  </si>
  <si>
    <t>HUR-A</t>
  </si>
  <si>
    <t>HUR B</t>
  </si>
  <si>
    <t>HUR C</t>
  </si>
  <si>
    <t>BON A2</t>
  </si>
  <si>
    <t>A101</t>
  </si>
  <si>
    <t>A201</t>
  </si>
  <si>
    <t>B01</t>
  </si>
  <si>
    <t>C01</t>
  </si>
  <si>
    <t>wheeler</t>
  </si>
  <si>
    <t>Town of Bingham (WWTP)</t>
  </si>
  <si>
    <t>Bingham</t>
  </si>
  <si>
    <t>South Road</t>
  </si>
  <si>
    <t>Town (South Road)</t>
  </si>
  <si>
    <t>woods</t>
  </si>
  <si>
    <t>Town of Norridgewock WWTP</t>
  </si>
  <si>
    <t>Airport</t>
  </si>
  <si>
    <t>A7</t>
  </si>
  <si>
    <t>A8</t>
  </si>
  <si>
    <t>A9</t>
  </si>
  <si>
    <t>A6</t>
  </si>
  <si>
    <t>A5</t>
  </si>
  <si>
    <t>Reported in Dry Pounds</t>
  </si>
  <si>
    <t>A10</t>
  </si>
  <si>
    <t>A-1A</t>
  </si>
  <si>
    <t>Mechanic Falls Sanitary District</t>
  </si>
  <si>
    <t>Ferland/Johnson</t>
  </si>
  <si>
    <t>East Poland</t>
  </si>
  <si>
    <t>3D</t>
  </si>
  <si>
    <t>15D</t>
  </si>
  <si>
    <t>19A</t>
  </si>
  <si>
    <t>Ferland</t>
  </si>
  <si>
    <t>19B</t>
  </si>
  <si>
    <t>15C</t>
  </si>
  <si>
    <t>VA</t>
  </si>
  <si>
    <t>Jay</t>
  </si>
  <si>
    <t>Gentile</t>
  </si>
  <si>
    <t>Reported in Gallons (from tabulation spreadsheet)</t>
  </si>
  <si>
    <t>Vacationland Development Corp</t>
  </si>
  <si>
    <t>Little Ponderosa Campground</t>
  </si>
  <si>
    <t>S-022323-SY-A-N</t>
  </si>
  <si>
    <t>Boothbay</t>
  </si>
  <si>
    <t>Route 27</t>
  </si>
  <si>
    <t>Lagoon</t>
  </si>
  <si>
    <t>n/a</t>
  </si>
  <si>
    <t>One-time use site. Wastewater lagoon closure.</t>
  </si>
  <si>
    <t>Paris Utility District</t>
  </si>
  <si>
    <t>Hersey</t>
  </si>
  <si>
    <t>Willard</t>
  </si>
  <si>
    <t>Waterford</t>
  </si>
  <si>
    <t>Norway</t>
  </si>
  <si>
    <t>Oakland WWTP</t>
  </si>
  <si>
    <t>Oakland</t>
  </si>
  <si>
    <t>IA/IB</t>
  </si>
  <si>
    <t>Jerry Douglas</t>
  </si>
  <si>
    <t>Swan Lake Mobile Home Park</t>
  </si>
  <si>
    <t>S-022199-SY-A-N</t>
  </si>
  <si>
    <t>Belfast</t>
  </si>
  <si>
    <t>Newcastle</t>
  </si>
  <si>
    <t>Richardson</t>
  </si>
  <si>
    <t>Windsor</t>
  </si>
  <si>
    <t>Route 105</t>
  </si>
  <si>
    <t>81 &amp; 83</t>
  </si>
  <si>
    <t>84</t>
  </si>
  <si>
    <t>Burk Boynton</t>
  </si>
  <si>
    <t>1N</t>
  </si>
  <si>
    <t>1S</t>
  </si>
  <si>
    <t>HMFLD 1#2</t>
  </si>
  <si>
    <t>HMFLD3#1</t>
  </si>
  <si>
    <t>HMFLD3#2</t>
  </si>
  <si>
    <t>82 #5</t>
  </si>
  <si>
    <t>83 #3</t>
  </si>
  <si>
    <t>84 #3</t>
  </si>
  <si>
    <t>81 &amp; 84</t>
  </si>
  <si>
    <t>81 Hay</t>
  </si>
  <si>
    <t>81 Corn</t>
  </si>
  <si>
    <t>81</t>
  </si>
  <si>
    <t>Rangeley</t>
  </si>
  <si>
    <t>NOTE: Switched to Lagoon in 1996, no land application of sludge thereafter</t>
  </si>
  <si>
    <t>Mining</t>
  </si>
  <si>
    <t>LW-1</t>
  </si>
  <si>
    <t>LW-2</t>
  </si>
  <si>
    <t>LW-3</t>
  </si>
  <si>
    <t>LW-4</t>
  </si>
  <si>
    <t>LW-5</t>
  </si>
  <si>
    <t>Runway NW</t>
  </si>
  <si>
    <t>Runway SW</t>
  </si>
  <si>
    <t>Runway SE</t>
  </si>
  <si>
    <t>LW-6</t>
  </si>
  <si>
    <t>Lake</t>
  </si>
  <si>
    <t>Ridge Road</t>
  </si>
  <si>
    <t>Souther</t>
  </si>
  <si>
    <t>Josephson</t>
  </si>
  <si>
    <t>Triangle</t>
  </si>
  <si>
    <t>Ditch</t>
  </si>
  <si>
    <t>Bamford</t>
  </si>
  <si>
    <t>Hanger</t>
  </si>
  <si>
    <t>Crabapple</t>
  </si>
  <si>
    <t>Back</t>
  </si>
  <si>
    <t>Jewell</t>
  </si>
  <si>
    <t>Airstrip</t>
  </si>
  <si>
    <t>Asparagus</t>
  </si>
  <si>
    <t>Back Pasture</t>
  </si>
  <si>
    <t>Flat</t>
  </si>
  <si>
    <t>Knoll</t>
  </si>
  <si>
    <t>Dump</t>
  </si>
  <si>
    <t>Air</t>
  </si>
  <si>
    <t>Rye</t>
  </si>
  <si>
    <t>Right Back</t>
  </si>
  <si>
    <t>Left Front</t>
  </si>
  <si>
    <t>Left Back</t>
  </si>
  <si>
    <t>Hawes Smith</t>
  </si>
  <si>
    <t>S5</t>
  </si>
  <si>
    <t>S6</t>
  </si>
  <si>
    <t>K</t>
  </si>
  <si>
    <t>Crane</t>
  </si>
  <si>
    <t>10C S1</t>
  </si>
  <si>
    <t>10C S2</t>
  </si>
  <si>
    <t>Clements</t>
  </si>
  <si>
    <t xml:space="preserve"> 1-1</t>
  </si>
  <si>
    <t xml:space="preserve"> 1-2</t>
  </si>
  <si>
    <t xml:space="preserve"> 1-3</t>
  </si>
  <si>
    <t xml:space="preserve"> 1-4</t>
  </si>
  <si>
    <t xml:space="preserve"> 1-5</t>
  </si>
  <si>
    <t xml:space="preserve"> 2-1</t>
  </si>
  <si>
    <t xml:space="preserve"> 2-2,3</t>
  </si>
  <si>
    <t>Hartkoph</t>
  </si>
  <si>
    <t>3 S1</t>
  </si>
  <si>
    <t>8 S1</t>
  </si>
  <si>
    <t>9 S1</t>
  </si>
  <si>
    <t>10 S1</t>
  </si>
  <si>
    <t>Patton</t>
  </si>
  <si>
    <t>Philbrick</t>
  </si>
  <si>
    <t>1 S1</t>
  </si>
  <si>
    <t>Mitchell</t>
  </si>
  <si>
    <t>R1 S1</t>
  </si>
  <si>
    <t>Rover</t>
  </si>
  <si>
    <t>2 S1</t>
  </si>
  <si>
    <t>Crosby</t>
  </si>
  <si>
    <t>1 S3</t>
  </si>
  <si>
    <t>1 S4</t>
  </si>
  <si>
    <t>2 S2</t>
  </si>
  <si>
    <t>2 S3</t>
  </si>
  <si>
    <t>2 S4</t>
  </si>
  <si>
    <t>2 S5</t>
  </si>
  <si>
    <t>2 S6</t>
  </si>
  <si>
    <t>2 S7</t>
  </si>
  <si>
    <t>3 S2</t>
  </si>
  <si>
    <t>3 S3</t>
  </si>
  <si>
    <t>3 S4</t>
  </si>
  <si>
    <t>3 S5</t>
  </si>
  <si>
    <t>3 S6</t>
  </si>
  <si>
    <t>3 S7</t>
  </si>
  <si>
    <t>Hawes</t>
  </si>
  <si>
    <t>S7</t>
  </si>
  <si>
    <t>S8</t>
  </si>
  <si>
    <t>S9</t>
  </si>
  <si>
    <t>A1 S2</t>
  </si>
  <si>
    <t>Hill</t>
  </si>
  <si>
    <t>Doak</t>
  </si>
  <si>
    <t>Parsons</t>
  </si>
  <si>
    <t>Smith</t>
  </si>
  <si>
    <t>Keith C1</t>
  </si>
  <si>
    <t>C6</t>
  </si>
  <si>
    <t>Smart1</t>
  </si>
  <si>
    <t>Nolton C1</t>
  </si>
  <si>
    <t>Potato EXP</t>
  </si>
  <si>
    <t>Campbell</t>
  </si>
  <si>
    <t>Hatch A</t>
  </si>
  <si>
    <t>Hatch B</t>
  </si>
  <si>
    <t>EXP</t>
  </si>
  <si>
    <t>Doak 1</t>
  </si>
  <si>
    <t>S S1</t>
  </si>
  <si>
    <t>Crosby 1</t>
  </si>
  <si>
    <t>Crosby 2</t>
  </si>
  <si>
    <t>Hartkuptf</t>
  </si>
  <si>
    <t>10-S1</t>
  </si>
  <si>
    <t>Schute</t>
  </si>
  <si>
    <t>Adams 1</t>
  </si>
  <si>
    <t>S-021552-SN-A-P</t>
  </si>
  <si>
    <t>Dick Perkins</t>
  </si>
  <si>
    <t>White 1</t>
  </si>
  <si>
    <t>Morris 1</t>
  </si>
  <si>
    <t>Morris 2</t>
  </si>
  <si>
    <t>S-021707-SH-A-P</t>
  </si>
  <si>
    <t>Higgins</t>
  </si>
  <si>
    <t>Smith S1</t>
  </si>
  <si>
    <t>S-021804-SK-A-P</t>
  </si>
  <si>
    <t>Murch 1</t>
  </si>
  <si>
    <t>Sousa</t>
  </si>
  <si>
    <t>Thomas HC</t>
  </si>
  <si>
    <t>2-S4</t>
  </si>
  <si>
    <t>S5A</t>
  </si>
  <si>
    <t>S5B</t>
  </si>
  <si>
    <t>S-021548-SN-B-P</t>
  </si>
  <si>
    <t>Lisbon WWTP</t>
  </si>
  <si>
    <t>LaBonte</t>
  </si>
  <si>
    <t>Goddard</t>
  </si>
  <si>
    <t>Healy</t>
  </si>
  <si>
    <t>Home</t>
  </si>
  <si>
    <t>Garage</t>
  </si>
  <si>
    <t>mixing pit</t>
  </si>
  <si>
    <t>Cornfield Slope</t>
  </si>
  <si>
    <t>Woods 1</t>
  </si>
  <si>
    <t>front garage</t>
  </si>
  <si>
    <t>W-2</t>
  </si>
  <si>
    <t>W-1</t>
  </si>
  <si>
    <t>Penobscot Bay Medical Center</t>
  </si>
  <si>
    <t>Rockland</t>
  </si>
  <si>
    <t>reported in gallons</t>
  </si>
  <si>
    <t>S-020111-SI-G-M</t>
  </si>
  <si>
    <t>Pilot Project 1</t>
  </si>
  <si>
    <t>S-022466-SZ-B-N</t>
  </si>
  <si>
    <t>Penney Land</t>
  </si>
  <si>
    <t>Pilot Project 2</t>
  </si>
  <si>
    <t>S-022466-SZ-D-N</t>
  </si>
  <si>
    <t>reported in wet tons</t>
  </si>
  <si>
    <t>Dingley North</t>
  </si>
  <si>
    <t>Dingley South</t>
  </si>
  <si>
    <t>Clarence</t>
  </si>
  <si>
    <t>North Long</t>
  </si>
  <si>
    <t>(Pilot) reported in gallons</t>
  </si>
  <si>
    <t>South Pond</t>
  </si>
  <si>
    <t>Horseshoe</t>
  </si>
  <si>
    <t>Ridge Meadow</t>
  </si>
  <si>
    <t>Ridge Tree</t>
  </si>
  <si>
    <t>Ridge Ridge</t>
  </si>
  <si>
    <t>Penny Lane Back</t>
  </si>
  <si>
    <t>Penny Lane Front</t>
  </si>
  <si>
    <t>Ray</t>
  </si>
  <si>
    <t>Cold Stream</t>
  </si>
  <si>
    <t>Brewer WWTP</t>
  </si>
  <si>
    <t>Program License: S-020900-SC-A-N (effective 3/15/1995)</t>
  </si>
  <si>
    <t>Hamm</t>
  </si>
  <si>
    <t>Prospect</t>
  </si>
  <si>
    <t>Plymouth</t>
  </si>
  <si>
    <t>Wilson</t>
  </si>
  <si>
    <t>Troy</t>
  </si>
  <si>
    <t>Route 220</t>
  </si>
  <si>
    <t>Hartt</t>
  </si>
  <si>
    <t>Etna</t>
  </si>
  <si>
    <t>Roberts</t>
  </si>
  <si>
    <t>Swanville</t>
  </si>
  <si>
    <t>Provencher</t>
  </si>
  <si>
    <t>S-021716-SI-A-N</t>
  </si>
  <si>
    <t>St. Albans</t>
  </si>
  <si>
    <t>Wren</t>
  </si>
  <si>
    <t>S-021743-SI-A-N</t>
  </si>
  <si>
    <t>Greenbush</t>
  </si>
  <si>
    <t>S-021902-SI-A-N</t>
  </si>
  <si>
    <t>Charleston</t>
  </si>
  <si>
    <t>Thomas</t>
  </si>
  <si>
    <t>S-021997-SI-A-N</t>
  </si>
  <si>
    <t>Winterport</t>
  </si>
  <si>
    <t>19 s-1</t>
  </si>
  <si>
    <t>20A</t>
  </si>
  <si>
    <t>23A</t>
  </si>
  <si>
    <t>55A</t>
  </si>
  <si>
    <t>S-5</t>
  </si>
  <si>
    <t>Provencer</t>
  </si>
  <si>
    <t>3 s-1</t>
  </si>
  <si>
    <t>3 s-2</t>
  </si>
  <si>
    <t>E2</t>
  </si>
  <si>
    <t>E3</t>
  </si>
  <si>
    <t>E4</t>
  </si>
  <si>
    <t>E5 s-1</t>
  </si>
  <si>
    <t>E5 s-2</t>
  </si>
  <si>
    <t>19 s-2</t>
  </si>
  <si>
    <t>19 s-3</t>
  </si>
  <si>
    <t>20B</t>
  </si>
  <si>
    <t>56A</t>
  </si>
  <si>
    <t>Phase 3</t>
  </si>
  <si>
    <t>E5</t>
  </si>
  <si>
    <t>23 s-1</t>
  </si>
  <si>
    <t>23 s-2</t>
  </si>
  <si>
    <t>W s-6</t>
  </si>
  <si>
    <t>W s-7</t>
  </si>
  <si>
    <t>W s-8</t>
  </si>
  <si>
    <t>Hs3</t>
  </si>
  <si>
    <t>Hs4</t>
  </si>
  <si>
    <t>Hs5</t>
  </si>
  <si>
    <t>cf2-s1</t>
  </si>
  <si>
    <t>cf2-s2</t>
  </si>
  <si>
    <t>cf2-s3</t>
  </si>
  <si>
    <t>cf2-s4</t>
  </si>
  <si>
    <t>cf2-s5</t>
  </si>
  <si>
    <t>cf1-s3</t>
  </si>
  <si>
    <t>w-s2</t>
  </si>
  <si>
    <t>w-s3</t>
  </si>
  <si>
    <t>w-s4</t>
  </si>
  <si>
    <t>w-s5</t>
  </si>
  <si>
    <t>m2-s1</t>
  </si>
  <si>
    <t>m2-s2</t>
  </si>
  <si>
    <t>m2-s3</t>
  </si>
  <si>
    <t>s-2</t>
  </si>
  <si>
    <t>s-3</t>
  </si>
  <si>
    <t>s-4</t>
  </si>
  <si>
    <t>s-5</t>
  </si>
  <si>
    <t>E5-s1</t>
  </si>
  <si>
    <t>E5-s2</t>
  </si>
  <si>
    <t>No annual report found</t>
  </si>
  <si>
    <t>Hopkins/Flood</t>
  </si>
  <si>
    <t>W S2</t>
  </si>
  <si>
    <t>W S3</t>
  </si>
  <si>
    <t>W S4</t>
  </si>
  <si>
    <t>W S5</t>
  </si>
  <si>
    <t>H S1</t>
  </si>
  <si>
    <t>H S2</t>
  </si>
  <si>
    <t>H S3</t>
  </si>
  <si>
    <t>H S4</t>
  </si>
  <si>
    <t>H S5</t>
  </si>
  <si>
    <t>H S6</t>
  </si>
  <si>
    <t>1 , H</t>
  </si>
  <si>
    <t>Dix1, B1, B2, M2</t>
  </si>
  <si>
    <t>Route 8</t>
  </si>
  <si>
    <t>Route 11</t>
  </si>
  <si>
    <t>Program License: S-022050-SC-A-N (effective 12/31/2001)</t>
  </si>
  <si>
    <t>S-06364-61-B-R</t>
  </si>
  <si>
    <t>Millinocket</t>
  </si>
  <si>
    <t>East Millinocket WWTF</t>
  </si>
  <si>
    <t>Program License: S-022191-SC-A-N (effective 7/19/2007)</t>
  </si>
  <si>
    <t>Pelkey</t>
  </si>
  <si>
    <t>S-021533-SO-A-N</t>
  </si>
  <si>
    <t>Woodville</t>
  </si>
  <si>
    <t>Kimball Hill Road</t>
  </si>
  <si>
    <t>Patchell</t>
  </si>
  <si>
    <t>Rt. 116</t>
  </si>
  <si>
    <t>Machias WWTP</t>
  </si>
  <si>
    <t>Program License: S-022034-SC-A-N (effective 5/2/2001)</t>
  </si>
  <si>
    <t>Kilton (Airport)</t>
  </si>
  <si>
    <t>S-20386-61-A-N</t>
  </si>
  <si>
    <t>Machias</t>
  </si>
  <si>
    <t>Joy</t>
  </si>
  <si>
    <t>S-20151-61-A-N</t>
  </si>
  <si>
    <t>Machiasport</t>
  </si>
  <si>
    <t>S-20620-61-A-N</t>
  </si>
  <si>
    <t>Edwards</t>
  </si>
  <si>
    <t>S-21263-SO-A-N</t>
  </si>
  <si>
    <t>Joy 1</t>
  </si>
  <si>
    <t>Joy 2</t>
  </si>
  <si>
    <t>Dodge 1-1</t>
  </si>
  <si>
    <t>Dodge 1-2</t>
  </si>
  <si>
    <t>Dodge 2-1</t>
  </si>
  <si>
    <t>Dodge 2-2</t>
  </si>
  <si>
    <t>Edwards 1</t>
  </si>
  <si>
    <t>Dodge 1-3</t>
  </si>
  <si>
    <t>Naval Communication Unit - Cutler</t>
  </si>
  <si>
    <t>Cutler</t>
  </si>
  <si>
    <t>Fort Fairfield Utilities District</t>
  </si>
  <si>
    <t>00-3280-03190</t>
  </si>
  <si>
    <t>Fort Fairfield</t>
  </si>
  <si>
    <t>00-3611-03190</t>
  </si>
  <si>
    <t>S-07047-SI-B-R</t>
  </si>
  <si>
    <t>No land utilization. All sludge retained in WWTF digester.</t>
  </si>
  <si>
    <t>Thornton Farm (10)</t>
  </si>
  <si>
    <t>Gray Rd. Farm (02)</t>
  </si>
  <si>
    <t>Flannery Farm (16)</t>
  </si>
  <si>
    <t>Fisher Farm (04)</t>
  </si>
  <si>
    <t>Christensen Farm (5)</t>
  </si>
  <si>
    <t>No utilization in report year</t>
  </si>
  <si>
    <t>McFarline-Higgins (03)</t>
  </si>
  <si>
    <t>G. Bishop Farm (6)</t>
  </si>
  <si>
    <t>Darkis/Dorsey (11)</t>
  </si>
  <si>
    <t>Achorn Farm (12)</t>
  </si>
  <si>
    <t>1, 2, 4</t>
  </si>
  <si>
    <t>Home Farm (15)</t>
  </si>
  <si>
    <t>3,5</t>
  </si>
  <si>
    <t>P. Dorsey Farm (13)</t>
  </si>
  <si>
    <t>1,2,3 ,4</t>
  </si>
  <si>
    <t>Maloy Farm (14)</t>
  </si>
  <si>
    <t>3, 7</t>
  </si>
  <si>
    <t>1 thru 8</t>
  </si>
  <si>
    <t>Burns Farm (09)</t>
  </si>
  <si>
    <t>3, 4, 4A</t>
  </si>
  <si>
    <t>1, 2</t>
  </si>
  <si>
    <t>Clark (Site #7)</t>
  </si>
  <si>
    <t>Burns Farm (#9)</t>
  </si>
  <si>
    <t>Grand Isle</t>
  </si>
  <si>
    <t>Town of Grand Isle</t>
  </si>
  <si>
    <t>S-020710-SI-B-A</t>
  </si>
  <si>
    <t>Field(s)</t>
  </si>
  <si>
    <t>Cyr Road</t>
  </si>
  <si>
    <t>Dubois</t>
  </si>
  <si>
    <t>Dubois (East)</t>
  </si>
  <si>
    <t>Dubois (West)</t>
  </si>
  <si>
    <t>Dubois 1</t>
  </si>
  <si>
    <t>Houlton</t>
  </si>
  <si>
    <t>Houlton Water Company</t>
  </si>
  <si>
    <t>Fitzpatrick</t>
  </si>
  <si>
    <t>S-022202-SI-A-N</t>
  </si>
  <si>
    <t>Littleton</t>
  </si>
  <si>
    <t>Gillan Road</t>
  </si>
  <si>
    <t>Hogan</t>
  </si>
  <si>
    <t>S-022139-SI-A-N</t>
  </si>
  <si>
    <t>Linneus</t>
  </si>
  <si>
    <t>Bubar</t>
  </si>
  <si>
    <t>Hodgdon</t>
  </si>
  <si>
    <t>Longstaff</t>
  </si>
  <si>
    <t>W007009-61-A-R</t>
  </si>
  <si>
    <t>00-4559-03300</t>
  </si>
  <si>
    <t>Hogan Farm</t>
  </si>
  <si>
    <t>6-6</t>
  </si>
  <si>
    <t>7-9</t>
  </si>
  <si>
    <t>7-10</t>
  </si>
  <si>
    <t>8-11</t>
  </si>
  <si>
    <t>3-5</t>
  </si>
  <si>
    <t>4-8</t>
  </si>
  <si>
    <t>Russell Farm</t>
  </si>
  <si>
    <t>3-6</t>
  </si>
  <si>
    <t>3-7</t>
  </si>
  <si>
    <t>Crane Farm</t>
  </si>
  <si>
    <t>no ID</t>
  </si>
  <si>
    <t>Holck Farm</t>
  </si>
  <si>
    <t>Sludge utilization at these sites associated with petroleum contamination/remediation event.</t>
  </si>
  <si>
    <t>Austen</t>
  </si>
  <si>
    <t>Interstate</t>
  </si>
  <si>
    <t>Second Interstate</t>
  </si>
  <si>
    <t>Bubar Farm</t>
  </si>
  <si>
    <t>U Ivan</t>
  </si>
  <si>
    <t>60 (?)</t>
  </si>
  <si>
    <t>3-1</t>
  </si>
  <si>
    <t>one</t>
  </si>
  <si>
    <t>Retained in drying beds at WWTF</t>
  </si>
  <si>
    <t>While AR indicated 341.4 c.y. were land applied, no utilization site information was included for 3 sites.</t>
  </si>
  <si>
    <t>HWC's airport utilization site license indicates 113 acres owned by HWC.</t>
  </si>
  <si>
    <t>Plot 1</t>
  </si>
  <si>
    <t>not detailed</t>
  </si>
  <si>
    <t>Plot 2</t>
  </si>
  <si>
    <t>Plot 5</t>
  </si>
  <si>
    <t>Plot 2-4</t>
  </si>
  <si>
    <t>Plot 2-2</t>
  </si>
  <si>
    <t>00-4559-3300</t>
  </si>
  <si>
    <t>Plot 4</t>
  </si>
  <si>
    <t>Plot 6</t>
  </si>
  <si>
    <t>Plot 7</t>
  </si>
  <si>
    <t>(Front Dads field?); Reported in gallons; used conversion factor of 0.00063</t>
  </si>
  <si>
    <t>48 total</t>
  </si>
  <si>
    <t>176 total</t>
  </si>
  <si>
    <t>49 total</t>
  </si>
  <si>
    <t>50 total</t>
  </si>
  <si>
    <t>Limestone Water &amp; Sewer District</t>
  </si>
  <si>
    <t>LWSD (WWTF)</t>
  </si>
  <si>
    <t>Limestone</t>
  </si>
  <si>
    <t>00-4878-03320-A (Revised)</t>
  </si>
  <si>
    <t>Butler Farm</t>
  </si>
  <si>
    <t>W007224-61-A-N</t>
  </si>
  <si>
    <t>Ward Farm</t>
  </si>
  <si>
    <t>Ward Road</t>
  </si>
  <si>
    <t>Brooker Farm</t>
  </si>
  <si>
    <t>S-021636-SO-A-N</t>
  </si>
  <si>
    <t>Bell Farm</t>
  </si>
  <si>
    <t>S-022027-SI-C-N</t>
  </si>
  <si>
    <t>S-022027-SI-D-N</t>
  </si>
  <si>
    <t>LWSD (WWTP)</t>
  </si>
  <si>
    <t>Unidentified</t>
  </si>
  <si>
    <t>Site assumed to be Ward Farm</t>
  </si>
  <si>
    <t>FFUD WWTF</t>
  </si>
  <si>
    <t>Disposed of at FFUD WWTF due to filamentous bacteria.</t>
  </si>
  <si>
    <t>LWSD (Long Road)</t>
  </si>
  <si>
    <t>LWSD (Blake Road)</t>
  </si>
  <si>
    <t>80 total</t>
  </si>
  <si>
    <t>63 total</t>
  </si>
  <si>
    <t>12 total</t>
  </si>
  <si>
    <t>While correspondence/information in project file indicates land spreading activities occurred in these years, no annual reports or landspreading records were found in the project file(s); File info indicates that annual reports received and/or returned as incomplete.  However, no reports could be found in file.</t>
  </si>
  <si>
    <t>00-3036-03370</t>
  </si>
  <si>
    <t>Madawaska</t>
  </si>
  <si>
    <t>W006146-56-A-N</t>
  </si>
  <si>
    <t>S-02602-65-B-R</t>
  </si>
  <si>
    <t>S-002602-SI-F-A</t>
  </si>
  <si>
    <t>Endico</t>
  </si>
  <si>
    <t>Dubois (formerly Morin)</t>
  </si>
  <si>
    <t>Left</t>
  </si>
  <si>
    <r>
      <t>1 (</t>
    </r>
    <r>
      <rPr>
        <sz val="11"/>
        <color theme="1"/>
        <rFont val="Calibri"/>
        <family val="2"/>
      </rPr>
      <t>½)</t>
    </r>
    <r>
      <rPr>
        <sz val="11"/>
        <color theme="1"/>
        <rFont val="Calibri"/>
        <family val="2"/>
        <scheme val="minor"/>
      </rPr>
      <t>, 4, 7, 9</t>
    </r>
  </si>
  <si>
    <t>1, 2, 3, 5, 6</t>
  </si>
  <si>
    <t>1, 2, 3, 9</t>
  </si>
  <si>
    <t>2, 6, 9, 10</t>
  </si>
  <si>
    <t>4, 5, 7, 9B, 10, 11</t>
  </si>
  <si>
    <t>2, 3, 6, 8, 9A</t>
  </si>
  <si>
    <t>1, 2, 3, 4, 5, 6</t>
  </si>
  <si>
    <t>Lavertu</t>
  </si>
  <si>
    <t>Cote</t>
  </si>
  <si>
    <t>Sludge A</t>
  </si>
  <si>
    <t>Field 3 formerly fields 5 &amp; 6; combined and renamed in 2015</t>
  </si>
  <si>
    <t>Field 2 formerly fields 3 &amp; 4; combined and renamed in 2015</t>
  </si>
  <si>
    <t>Field 1 formerly fields 1 &amp; 2; combined and renamed in 2015</t>
  </si>
  <si>
    <t>Unlicensed field mistakenly utilized</t>
  </si>
  <si>
    <t>30 total</t>
  </si>
  <si>
    <t>Mapleton Sewer District</t>
  </si>
  <si>
    <t>Castle Hill</t>
  </si>
  <si>
    <t>Mapleton</t>
  </si>
  <si>
    <t>Tilley</t>
  </si>
  <si>
    <t>Kenney</t>
  </si>
  <si>
    <t>Chandler</t>
  </si>
  <si>
    <t>Currier</t>
  </si>
  <si>
    <t>Carrier</t>
  </si>
  <si>
    <t>McCain Foods USA, Inc.</t>
  </si>
  <si>
    <t>Sewage sludge transported to/discharged at Fort Fairfield Utilities District WWTF</t>
  </si>
  <si>
    <t>Gregg Farm</t>
  </si>
  <si>
    <t>A1San</t>
  </si>
  <si>
    <t>Gregg</t>
  </si>
  <si>
    <t>Presque Isle Utility District</t>
  </si>
  <si>
    <t>00-W085</t>
  </si>
  <si>
    <t>Presque Isle</t>
  </si>
  <si>
    <t>Lathrop Road</t>
  </si>
  <si>
    <t>Presque Isle Sewer District</t>
  </si>
  <si>
    <t>W-007412-61-A-N</t>
  </si>
  <si>
    <t>Chapman</t>
  </si>
  <si>
    <t>Reach Road</t>
  </si>
  <si>
    <t>S-007222-SO-C-A</t>
  </si>
  <si>
    <t>S-007222-SI-D-A</t>
  </si>
  <si>
    <t>S-022099-SI-A-N</t>
  </si>
  <si>
    <t>Carrier Farm</t>
  </si>
  <si>
    <t>Chandler Farm</t>
  </si>
  <si>
    <t>Buck Farm</t>
  </si>
  <si>
    <t>Buck</t>
  </si>
  <si>
    <t>Sunset Holdings</t>
  </si>
  <si>
    <t>Shaw Farm</t>
  </si>
  <si>
    <t>James Site</t>
  </si>
  <si>
    <t>Sweetser Farm</t>
  </si>
  <si>
    <t>PISD-Left</t>
  </si>
  <si>
    <t>City/Front/Left</t>
  </si>
  <si>
    <t>City/Front/Right</t>
  </si>
  <si>
    <t>City/Back</t>
  </si>
  <si>
    <t>Curley North</t>
  </si>
  <si>
    <t>Hall House</t>
  </si>
  <si>
    <t>Hall Field</t>
  </si>
  <si>
    <t>PISD</t>
  </si>
  <si>
    <t>PISD (Field 1)</t>
  </si>
  <si>
    <t>City (Landfill site)</t>
  </si>
  <si>
    <t>PISD (Lagoon) site</t>
  </si>
  <si>
    <t>City (landfill) site</t>
  </si>
  <si>
    <t>Actual sludge volume; reported as gallons in annual report</t>
  </si>
  <si>
    <t>Town of St. Agatha</t>
  </si>
  <si>
    <t>S-021498-SO-A-N</t>
  </si>
  <si>
    <t>T17 R5</t>
  </si>
  <si>
    <t>Coulumbe Road</t>
  </si>
  <si>
    <t>S-021498-SI-B-A</t>
  </si>
  <si>
    <t>? (Likely T17 R5)</t>
  </si>
  <si>
    <t xml:space="preserve">Wastewater piped to Town of Frenchville POTW. No sludge generated at St. Agatha POTW. </t>
  </si>
  <si>
    <t>Residual from St. Agatha POTW aeration tank.</t>
  </si>
  <si>
    <t>1A East</t>
  </si>
  <si>
    <t>Site not specifically identified in annual report. However, generator has only one licensed site.</t>
  </si>
  <si>
    <t>S-021709-SH-A-P</t>
  </si>
  <si>
    <t>Brian Campbell</t>
  </si>
  <si>
    <t>Monroe</t>
  </si>
  <si>
    <t>S-021805-SH-A-P</t>
  </si>
  <si>
    <t>S-021719-SH-A-P</t>
  </si>
  <si>
    <t>Corinna</t>
  </si>
  <si>
    <t>Carl Smith</t>
  </si>
  <si>
    <t>Paul &amp; James Smith (Adams, Morris, White)</t>
  </si>
  <si>
    <t>Robinson</t>
  </si>
  <si>
    <t>Maxwell</t>
  </si>
  <si>
    <t>Webster Plt.</t>
  </si>
  <si>
    <t>Lincoln</t>
  </si>
  <si>
    <t>Adrian Pray</t>
  </si>
  <si>
    <t>Tax Map 1, Lots 1 &amp; 5</t>
  </si>
  <si>
    <t>Fitzpatrick Compost</t>
  </si>
  <si>
    <t>Lee</t>
  </si>
  <si>
    <t>Springfield</t>
  </si>
  <si>
    <t>Albert Fitzpatrick</t>
  </si>
  <si>
    <t>Francis Fitzpatrick</t>
  </si>
  <si>
    <t>S-021500-SH-B-P</t>
  </si>
  <si>
    <t>Crane Bros.</t>
  </si>
  <si>
    <t>S-021598-SH-A-P</t>
  </si>
  <si>
    <t>W007688-56-A-N</t>
  </si>
  <si>
    <t>Long A Twp.</t>
  </si>
  <si>
    <t>stockpiled</t>
  </si>
  <si>
    <t>Nute</t>
  </si>
  <si>
    <t>Lowell</t>
  </si>
  <si>
    <t>Dow Farm</t>
  </si>
  <si>
    <t>Home Farm</t>
  </si>
  <si>
    <t>Don Fitzpattrick</t>
  </si>
  <si>
    <t>Gentle Farm</t>
  </si>
  <si>
    <t>Sewall Farm</t>
  </si>
  <si>
    <t>Nutter Farm</t>
  </si>
  <si>
    <t>Ray Farm</t>
  </si>
  <si>
    <t>90 stockpiled</t>
  </si>
  <si>
    <t>Luce Farm</t>
  </si>
  <si>
    <t>440 stockpiled</t>
  </si>
  <si>
    <t>Mehaney Farms</t>
  </si>
  <si>
    <t>Blanchard Farm</t>
  </si>
  <si>
    <t>Philbrick Farm</t>
  </si>
  <si>
    <t>Everett Farms</t>
  </si>
  <si>
    <t>Michaud Farm</t>
  </si>
  <si>
    <t>Gordon Hill Farm</t>
  </si>
  <si>
    <t>Benn Farm</t>
  </si>
  <si>
    <t>60 cu.yds. spread, 600 stockpiled</t>
  </si>
  <si>
    <t>Dobbins Farm</t>
  </si>
  <si>
    <t>180 cu.yds. to compost (location unspecified)</t>
  </si>
  <si>
    <t>Oliver Farm</t>
  </si>
  <si>
    <t>Donovan Farms</t>
  </si>
  <si>
    <t>Roach Farms</t>
  </si>
  <si>
    <t>Home Farms</t>
  </si>
  <si>
    <t>Ft. Fairfield Ind. Waste Site</t>
  </si>
  <si>
    <t>S. Aroostook SW Disp. District</t>
  </si>
  <si>
    <t>Great Northern Paper Co. (Sludge)</t>
  </si>
  <si>
    <t>408,082 landfilled</t>
  </si>
  <si>
    <t>178,858 Landfilled</t>
  </si>
  <si>
    <t>161,193 Landfilled</t>
  </si>
  <si>
    <t>140,519 Landfilled</t>
  </si>
  <si>
    <t>Used as fuel; reported in wet tons; used 1700 lbs/yd3</t>
  </si>
  <si>
    <t>All 1996 reported in O.D. (oven dried???) Tons; Dry tons conversion used 20% solids; used 1700 lbs/yd3; Report 70,213 cu.yds. land applied, 331,499 landfilled, and 3,500 stockpiled; Report 405,212 cu.yds. Produced</t>
  </si>
  <si>
    <t>All 1995 reported in O.D. (oven dried???) Tons; Dry tons conversion used 20% solids; used 1700 lbs/yd3; Report 53,000 cu.yds. land applied, 345,769 landfilled, and 3,240 of compost spread; Report 402,789 cu.yds. produced</t>
  </si>
  <si>
    <t>Units not specified</t>
  </si>
  <si>
    <t>S-021821-SH-A-P</t>
  </si>
  <si>
    <t>Units not specified; for potato hull composting</t>
  </si>
  <si>
    <t>Bucksport</t>
  </si>
  <si>
    <t>Carmel</t>
  </si>
  <si>
    <t>Blaine</t>
  </si>
  <si>
    <t>Caribou</t>
  </si>
  <si>
    <t>Washburn</t>
  </si>
  <si>
    <t>Newport</t>
  </si>
  <si>
    <t>Monticello</t>
  </si>
  <si>
    <t>Howard</t>
  </si>
  <si>
    <t>Page</t>
  </si>
  <si>
    <t>Johnston</t>
  </si>
  <si>
    <t>Miller</t>
  </si>
  <si>
    <t>Sangerville</t>
  </si>
  <si>
    <t>Milford</t>
  </si>
  <si>
    <t>Dixmont</t>
  </si>
  <si>
    <t>Davis</t>
  </si>
  <si>
    <t>Richards</t>
  </si>
  <si>
    <t xml:space="preserve">Facility Name: Blue Hill WWTP </t>
  </si>
  <si>
    <t>Taplin</t>
  </si>
  <si>
    <t>Blue Hill</t>
  </si>
  <si>
    <t>Route 15</t>
  </si>
  <si>
    <t>Sucsy</t>
  </si>
  <si>
    <t>Bowden</t>
  </si>
  <si>
    <t xml:space="preserve">Bowden Rd. </t>
  </si>
  <si>
    <t xml:space="preserve">Bowden </t>
  </si>
  <si>
    <t>Suscy</t>
  </si>
  <si>
    <t>1 &amp;2</t>
  </si>
  <si>
    <t>Facility Name: Baileyville WWTP</t>
  </si>
  <si>
    <t>Program License: #  S-022101-SC-A-N (effective 6/26/2002)</t>
  </si>
  <si>
    <t>Wentworth</t>
  </si>
  <si>
    <t>Princeton</t>
  </si>
  <si>
    <t xml:space="preserve">Wentworth </t>
  </si>
  <si>
    <t xml:space="preserve">North West Tower field </t>
  </si>
  <si>
    <t xml:space="preserve">30 additional  Cu/yd sent to Hawk Ridge Landfill. </t>
  </si>
  <si>
    <t>18 additional cu/yd stockpiled dry</t>
  </si>
  <si>
    <t xml:space="preserve">35 cu/yd produced 49 cu/yd additional stock piled total 84. Spread 25 stock piled cu/yds.  </t>
  </si>
  <si>
    <t>19 cu/yd produced 30 cu/yd additional stock piled total 49 cu/yd.  Spread 53 cu/yds from stockpile.</t>
  </si>
  <si>
    <t xml:space="preserve">Spread 19 +53 cubic yds in 2003 </t>
  </si>
  <si>
    <t xml:space="preserve">42 cu/yds produced additional 40 cu/yd sent to Hawk Ridge Land Fill 30 cu/yds stockpiled applied </t>
  </si>
  <si>
    <t>10.5,  Sludge applied on field per report did not indicate type gals/tons/cu/yds; assumed to be cubic yards</t>
  </si>
  <si>
    <t>21,  Sludge applied on field per report did not indicate  type gals/tons/cu/yds; assumed to be cubic yards</t>
  </si>
  <si>
    <t>Town Site</t>
  </si>
  <si>
    <t>Wight Field</t>
  </si>
  <si>
    <t xml:space="preserve">Reported  116.1 wet tons lime stabilized sludge produced. Additional 47.7 wet tons of sludge was stockpiled. Total of 116.1 lime stablized sludge applied. </t>
  </si>
  <si>
    <t xml:space="preserve">Reported on Annual Sludge Utilization Field 232.5 lime stabilized sludge produced. Additional 53 cu/yds stockpiled. Total landspread 236 cu/yds. From 1992 production and 1991 stockpile.  Annual Suldge Utilization Field Report adds up to 237 cu/yds  landspread. </t>
  </si>
  <si>
    <t xml:space="preserve">Reported 213.5 cu/yds lime stabilized suldge produced and same same stockpiled. Also included previous years stockpile figures already accounted for in 1991 &amp; 1992 reports.  </t>
  </si>
  <si>
    <t xml:space="preserve">Reported 274.5 cu/yds lime stabilized sludge produced.  Of the 105.5 was stockpiled. Total suldge applied form 1993 stockpile and 1994 produced was 445.5 cu/yds.  </t>
  </si>
  <si>
    <t xml:space="preserve">Reported 245.5 cu/yds lime stabilized sludge. Additional 98 cu/yds stockpiled. Additional land applied for 1994 stockpile 105.5. Total land applied 351 cu/yds.  </t>
  </si>
  <si>
    <t xml:space="preserve">Reported 337 cu/yds of lime stabilized sludge produced and stockpiled in 1997.  and additional 159 cu/yds stockpiled from 1996 </t>
  </si>
  <si>
    <t>2W</t>
  </si>
  <si>
    <t>Reported 213cu/yds of lime stabilized sludge produced and land applied. Additional 132.5 cu/yds produced and stockpiled. Land applied 302.0 cu/yds from previous years, 1996/7  Total land applied sludge 515 cu/yds.</t>
  </si>
  <si>
    <t xml:space="preserve">Reported 297 cu/yds of lime stabilized sludge land applied and additional 68.0cu/yds stockpiled. Total produced 365.0 cu/yds. 132.5 cu/yds applied from previous years stockpile. Total sludge applied 429.5. Land spread figure did not balance to what was applied by field on Field Utilization Work Sheet. </t>
  </si>
  <si>
    <t xml:space="preserve">Reported 301 cu/yds of lime stabilized sludge land applied. Additional 27 cu/yds stockpiled. Total produced 328 cu/yds produced. 93.0 cu/yds applied from previous years stockpile. Total sludge applied 394 cu/yds. Total sludge figure did not balance to what was applied by field on Field Utilization Work Sheet. </t>
  </si>
  <si>
    <t xml:space="preserve">Reported 87 cu/yds of lime stabilized sludge land applied.  Total sludge delivered to unnamed compost facility 200 cu/yds. Additional 32 cu/yds stockpiled. Total produced as stated on report 236 cu/yds.  Actual math 219 cu/yds. Total sludge land spread 114 cu/yds. </t>
  </si>
  <si>
    <t xml:space="preserve">Reported 0 cu/yds of lime stabilized sludge land applied.  Total sludge delivered to Soil Prep, Plymouth, compost facility 217 cu/yds. Additional 40 cu/yds stockpiled. Total produced as stated on report 225 cu/yds.  Total sludge applied 0 cu/yds. </t>
  </si>
  <si>
    <t xml:space="preserve">Reported 0 cu/yds of lime stabilized sludge land applied.  Total sludge delivered to Soil Prep, Plymouth, compost facility 200 cu/yds. Additional 6 cu/yds stockpiled. Total produced as stated on report 206 cu/yds.  Total sludge applied 0 cu/yds. </t>
  </si>
  <si>
    <t xml:space="preserve">Reported 0 cu/yds of lime stabilized sludge land applied.  Total sludge delivered to Soil Prep, Plymouth, compost facility 200 cu/yds. Additional 5 cu/yds stockpiled. Total produced as stated on report 205 cu/yds.  Total sludge applied 0 cu/yds. </t>
  </si>
  <si>
    <t xml:space="preserve">upper </t>
  </si>
  <si>
    <t xml:space="preserve">Reported 198 cu/yds of lime stabilized sludge land applied. Additional 91.5 cu/yds stockpiled. Total produced 289.5 cu/yds sludge produced. 81.5 cu/yds applied from previous years stockpile. Total sludge applied 279.5 cu/yds. </t>
  </si>
  <si>
    <t>lower</t>
  </si>
  <si>
    <t xml:space="preserve">Reported 0 cu/yds of lime stabilized sludge land applied.  Total sludge delivered to Soil Prep, Plymouth, compost facility 271 cu/yds. Additional 67 cu/yds stockpiled. Total produced as stated on report 338 cu/yds.  Total sludge applied 0 cu/yds. </t>
  </si>
  <si>
    <t xml:space="preserve">Reported 0 cu/yds of lime stabilized sludge land applied.  Total sludge delivered to Soil Prep, Plymouth, compost facility 302 cu/yds form curremt and previous year.  Additional 90 cu/yds stockpiled. Total produced as stated on report 325 cu/yds.  Total sludge applied 0 cu/yds. </t>
  </si>
  <si>
    <t xml:space="preserve">Reported 0 cu/yds of lime stabilized sludge land applied.  Total sludge delivered to Soil Prep, Plymouth, compost facility 410.5 cu/yds from curremt and previous year.  Additional 69 cu/yds stockpiled. Total produced as stated on report 389.5 cu/yds.  Total sludge applied 0 cu/yds. </t>
  </si>
  <si>
    <t xml:space="preserve">Reported 0 cu/yds of lime stabilized sludge land applied.  Total sludge delivered to Soil Prep, Plymouth, compost facility 446.5 cu/yds from curremt and previous year.  Additional 70.5 cu/yds stockpiled. Total produced as stated on report 448 cu/yds.  Total sludge applied 0 cu/yds. </t>
  </si>
  <si>
    <t xml:space="preserve">Reported 0 cu/yds of lime stabilized sludge land applied.  Additional 399 cu/yds produced and stockpiled. Total produced as stated on report 399 cu/yds.  Total sludge applied 0 cu/yds. </t>
  </si>
  <si>
    <t xml:space="preserve">Reported 0 cu/yds of lime stabilized sludge land applied.  Additional 24 cu/yds sludge land filled at Juniper Ridge  Additional 301 cu/yds produced and stockpiled. Total produced as stated on report 325 cu/yds.  Total sludge applied 0 cu/yds. </t>
  </si>
  <si>
    <t xml:space="preserve">Reported 0 cu/yds of lime stabilized sludge land applied.  Additional 130 cu/yds delivered to Nimby Environmental Services compost facility. Additional 201 cu/yds produced and stockpiled. Total produced as stated on report 331 cu/yds.  Total sludge applied 0 cu/yds. </t>
  </si>
  <si>
    <t xml:space="preserve">Reported 0 cu/yds of lime stabilized sludge land applied.  Additional 86.5 cu/yds delivered to Nimby Environmental Services compost facility. Additional 228 cu/yds produced and stockpiled. Total produced as stated on report 314.5 cu/yds.  Total sludge applied 0 cu/yds. </t>
  </si>
  <si>
    <t xml:space="preserve">Reported 0 cu/yds of lime stabilized sludge land applied.  Additional 340.5 cu/yds delivered to Nimby Environmental Services compost facility. Total produced as stated on report 340.5 cu/yds.  Total sludge applied 0 cu/yds. </t>
  </si>
  <si>
    <t xml:space="preserve">Reported  110.2 wet tons of lime stabilized sludge produced. Additional 34.4 wet tons of sludge was stockpiled. Total produced in 1989 144.6 wet tons of sludge. Land applied 104.2 from 1988 and 110.2 form 1989 production. Total Land applied 214.4 wet tons; used 1700 lbs/cubic yard </t>
  </si>
  <si>
    <t>S-007597-SO-C-A</t>
  </si>
  <si>
    <t xml:space="preserve">Eastport Airport </t>
  </si>
  <si>
    <t>Eastport</t>
  </si>
  <si>
    <t>Route 190</t>
  </si>
  <si>
    <t xml:space="preserve">S-022373-SC-AN  </t>
  </si>
  <si>
    <t xml:space="preserve">Airport Runway Skirt </t>
  </si>
  <si>
    <t xml:space="preserve">18 yds stock piled , total yds 48. </t>
  </si>
  <si>
    <t xml:space="preserve">67 Yds to compost 12 yds stockpiled. No report found data from annual report tabulation, sludge.  </t>
  </si>
  <si>
    <t>36 Yds to compost. No report found data from annual report tabulation, sludge.</t>
  </si>
  <si>
    <t>34 Yds to compost. No report found data from annual report tabulation, sludge.</t>
  </si>
  <si>
    <t>27 Yds to compost. No report found data from annual report tabulation, sludge.</t>
  </si>
  <si>
    <t xml:space="preserve"> 36 Yds to compost. No report found data from annual report tabulation, sludge.</t>
  </si>
  <si>
    <t>24 Yds to compost. No report found data from annual report tabulation, sludge.</t>
  </si>
  <si>
    <t>0 Yds to compost. No report found data from annual report tabulation, sludge.</t>
  </si>
  <si>
    <t>43 Yds to compost. No report found data from annual report tabulation, sludge.</t>
  </si>
  <si>
    <t xml:space="preserve">65 Yds to compost. No report found data from annual report tabulation, sludge. Last Entry. </t>
  </si>
  <si>
    <t xml:space="preserve">No field listed 20 yds delivered to compost facility listed, 45 yds stockpiled, 15 yds from 2010 stockpile delivered to Hawk Ridge compost facility.  </t>
  </si>
  <si>
    <t>89,000 gals stockpiled 53,500 gals sent to Calais WWTF 80 yards sludge sent to Hawk Ridge compost.</t>
  </si>
  <si>
    <t xml:space="preserve">No other annual reports found. Nothing found in annual report tabulations. </t>
  </si>
  <si>
    <t xml:space="preserve">35 Yds to compost . No report found data from annual report tabulation, sludge. </t>
  </si>
  <si>
    <t xml:space="preserve">50,000 gals of sludge land applied @ 5.17 % solids.  Additional 136, 500 gals stock piled. Additional  2000 gals shipped to Machais WWTP. 101, 500 delivered to compost  facility at Hawk Ridge; used conversion factor of 0.00063 </t>
  </si>
  <si>
    <t>Lubec</t>
  </si>
  <si>
    <t xml:space="preserve">Scoville/Lyons </t>
  </si>
  <si>
    <t xml:space="preserve">12 yds stockpiled, 8yds stored at Scoville Site </t>
  </si>
  <si>
    <t xml:space="preserve">Field Utilization worksheet said 41 land applied. </t>
  </si>
  <si>
    <t xml:space="preserve">Field Utilization worksheet said 55.88  land applied. </t>
  </si>
  <si>
    <r>
      <t>Reported in wet tons; used 1700lbs/yd</t>
    </r>
    <r>
      <rPr>
        <vertAlign val="superscript"/>
        <sz val="11"/>
        <color theme="1"/>
        <rFont val="Calibri"/>
        <family val="2"/>
        <scheme val="minor"/>
      </rPr>
      <t>3</t>
    </r>
  </si>
  <si>
    <t xml:space="preserve">Blue Hill </t>
  </si>
  <si>
    <t xml:space="preserve">Dennis King </t>
  </si>
  <si>
    <t xml:space="preserve">Annual report says 178 cu/yds land applied and 71 stock piled. </t>
  </si>
  <si>
    <t xml:space="preserve">Not broken down by field just total all three  </t>
  </si>
  <si>
    <t xml:space="preserve">Not broken down by field just total all three </t>
  </si>
  <si>
    <t>King</t>
  </si>
  <si>
    <t xml:space="preserve">Revised annual report said 111cu/yds land applied plus 47 cu/yds from1997 stockpile.   </t>
  </si>
  <si>
    <t>Beardsworth</t>
  </si>
  <si>
    <t>Annual report says 212 cu/yds land applied and 32 stock piled. 47 cu/yds applied form 1998 stockpile total 250 yards land spread.</t>
  </si>
  <si>
    <t xml:space="preserve">Annual report says 284 cu/yds land applied. 99 cu/yds applied form 1999 stockpile total 383 yards land spread doesn't match 350 yds reported on fields. </t>
  </si>
  <si>
    <t>Castine</t>
  </si>
  <si>
    <t xml:space="preserve">Reported in wet tons; used 1700 lbs/yd3; 279 total wet tons spread form annual report. Additional 78 wet tons delivered to Soil Prep in Plymouth. Also reported 80 wet tons land spread form 2000 stock pile.  </t>
  </si>
  <si>
    <t>S-020155-SO-C-A</t>
  </si>
  <si>
    <t xml:space="preserve">Rt. 15 </t>
  </si>
  <si>
    <t>#50</t>
  </si>
  <si>
    <t>#64</t>
  </si>
  <si>
    <t>#67</t>
  </si>
  <si>
    <t>19,362.59 wet tons of bioash and lime mud was produced and landfilled filled on site.</t>
  </si>
  <si>
    <t xml:space="preserve">20,884.43 wet tons of bioash and lime mud was land filled on site and 1989.97 wet tons was delivered to Hawk Ridge Compost facility in Unity. Total produced 22,874.4 wet tonsof bioash and lime mud. </t>
  </si>
  <si>
    <t xml:space="preserve">2097.91 wet tons of bioash and lime mud was land filled on site and 1899.90 wet tons was delivered to Hawk Ridge Compost facility in Unity. Total produced 3,997.81 wet tonsof bioash and lime mud. </t>
  </si>
  <si>
    <t xml:space="preserve">After 2015 the mill was shut down and no other bioash or lime mud was produced or land filled. </t>
  </si>
  <si>
    <t xml:space="preserve">Prior to 2013 all bioash and lime mud was landfilled on site under License # S007713-WD-S-R. </t>
  </si>
  <si>
    <t xml:space="preserve">Mill Site </t>
  </si>
  <si>
    <t xml:space="preserve">Total BioAsh produced 14,746 wet tons. Minus 5,760 wet tons shipped out of state. The rest was land filled, stockpiled or utilized on mill site. </t>
  </si>
  <si>
    <t xml:space="preserve">Total BioAsh produced 17,038 cu/yds. Minus 1,183 wet tons shipped out of state. The rest was land filled, stockpiled or utilized on mill site. </t>
  </si>
  <si>
    <t>B5</t>
  </si>
  <si>
    <t>B6</t>
  </si>
  <si>
    <t>C4</t>
  </si>
  <si>
    <t>C5</t>
  </si>
  <si>
    <t>D6</t>
  </si>
  <si>
    <t>E6</t>
  </si>
  <si>
    <t xml:space="preserve">Maxwell Farms, Lee </t>
  </si>
  <si>
    <t xml:space="preserve">Ash temporary storage at site not land applied 219.07 wet tons.   </t>
  </si>
  <si>
    <t>Ash temporary storage at site not land applied 53.5 wet tons.</t>
  </si>
  <si>
    <t xml:space="preserve">Donnis Willigar </t>
  </si>
  <si>
    <t xml:space="preserve">Total ash produced 5,709 wet tons it was land filled, stockpiled on mill site. </t>
  </si>
  <si>
    <t xml:space="preserve">Total Lime mud/grit produced 2908.42 wet tons. Total Lime mud /grit applied 892.08 wet tons. Stockpiled off site 1047.54 wet tons. Sent to landfill form 2006 and 2005 stockpile 1221.8 wet tons does not specify where. </t>
  </si>
  <si>
    <t xml:space="preserve">Total ash produced 6,185 wet tons it was land filled, stockpiled on mill site. </t>
  </si>
  <si>
    <t xml:space="preserve">Mill site </t>
  </si>
  <si>
    <t xml:space="preserve">Total ash produced 6,422 wet tons. The rest was land filled, stockpiled at Soil Prep or Juniper Ridge.  </t>
  </si>
  <si>
    <t>Soil Prep, Plymouth</t>
  </si>
  <si>
    <t>1,868 wet tons ash was sent to compost</t>
  </si>
  <si>
    <t xml:space="preserve">Total ash produced 5,636 wet tons, 800 wet tons stockpiled on site.  </t>
  </si>
  <si>
    <t xml:space="preserve">Total ash produced 6,341 wet tons 765 stockpiled 5,576  wet tons landfilled did not specify where.  </t>
  </si>
  <si>
    <t xml:space="preserve">Total ash produced 5351 wet tons. 4838 wet tons ashed land filled from 2012 production and 2011 stockpile, did not specify where. 1278 stockpiled in 2012. </t>
  </si>
  <si>
    <t xml:space="preserve">Total ash produced 4,797 wet tons. 250 stockpiled in 2013. </t>
  </si>
  <si>
    <t xml:space="preserve">Juniper Ridge Landfill. </t>
  </si>
  <si>
    <t xml:space="preserve">Total ash produced 2735 wet tons. 2485 wet tons ashed land filled from 2014 production, did not sepcify where. 500 wet tons stockpiled form 2014 and 2013 production, did not specify where.  </t>
  </si>
  <si>
    <t>Reported in Wet Tons; used 1.33 converstion factor for ash</t>
  </si>
  <si>
    <t xml:space="preserve">Total BioAsh produced 7,808 wet tons. All was landfilled, stockpiled on mill site. </t>
  </si>
  <si>
    <t xml:space="preserve">Total FlyAsh produced 7,174 wet tons. All was landfilled, stockpiled on mill site. </t>
  </si>
  <si>
    <t xml:space="preserve">BioAsh temporary storage not land applied 469.20 dry tons. Total BioAsh produced 7,019 dry tons. Rest was landfilled, stockpiled on mill site. </t>
  </si>
  <si>
    <t xml:space="preserve">Total Ash produced 3,616 wet tons it was landfilled, stockpiled or utilized on mill site. </t>
  </si>
  <si>
    <t xml:space="preserve">Total ash produced 7,102 wet tons it was landfilled, stockpiled on mill site. </t>
  </si>
  <si>
    <t>5,825 wet tons ash landfilled from 2013 production and 2012 stockpile.</t>
  </si>
  <si>
    <t>No other reports found</t>
  </si>
  <si>
    <t xml:space="preserve">Sludge produced </t>
  </si>
  <si>
    <r>
      <t>32,750 wet tons of sludge produced, 2143 wet tons used in topsoil manufacturing process, end product utilized on mill site only; used 1700 lbs/yd</t>
    </r>
    <r>
      <rPr>
        <vertAlign val="superscript"/>
        <sz val="11"/>
        <color theme="1"/>
        <rFont val="Calibri"/>
        <family val="2"/>
        <scheme val="minor"/>
      </rPr>
      <t>3</t>
    </r>
  </si>
  <si>
    <t>628 to compost</t>
  </si>
  <si>
    <t>3851 to compost</t>
  </si>
  <si>
    <t>2505 to compost</t>
  </si>
  <si>
    <t>7797 to compost</t>
  </si>
  <si>
    <t>4928 to compost</t>
  </si>
  <si>
    <t>5775 to compost</t>
  </si>
  <si>
    <t>1385 to compost</t>
  </si>
  <si>
    <t>371 to compost</t>
  </si>
  <si>
    <t>No data in tabulation spreadsheet</t>
  </si>
  <si>
    <t>728 to compost; 8486 in topsoil blend</t>
  </si>
  <si>
    <t>6920 in topsoil blend</t>
  </si>
  <si>
    <t>185 to compost; 1732 in topsoil blend</t>
  </si>
  <si>
    <t>3577 in topsoil blend</t>
  </si>
  <si>
    <t>1240 in topsoil blend</t>
  </si>
  <si>
    <t>2746 in topsoil blend</t>
  </si>
  <si>
    <t>274 in topsoil blend</t>
  </si>
  <si>
    <t>14120 in topsoil blend</t>
  </si>
  <si>
    <t>License surrendered</t>
  </si>
  <si>
    <t>So. Princeton Rd.</t>
  </si>
  <si>
    <t>Link to License</t>
  </si>
  <si>
    <t>US Route 1 (Princeton Airport)</t>
  </si>
  <si>
    <t>Wallace</t>
  </si>
  <si>
    <t>White Rd.</t>
  </si>
  <si>
    <t>00-3978-23020</t>
  </si>
  <si>
    <t>00-4407-23020</t>
  </si>
  <si>
    <t>00-6322-23020</t>
  </si>
  <si>
    <t>Bath?</t>
  </si>
  <si>
    <t>Smith?</t>
  </si>
  <si>
    <t>Alna?</t>
  </si>
  <si>
    <t>Belfast WWTP</t>
  </si>
  <si>
    <t>Sreda</t>
  </si>
  <si>
    <t>Northport</t>
  </si>
  <si>
    <t>Rt. 52</t>
  </si>
  <si>
    <t>Prescott Rd.</t>
  </si>
  <si>
    <t>Collins?</t>
  </si>
  <si>
    <t>Belfast?</t>
  </si>
  <si>
    <t>No license found</t>
  </si>
  <si>
    <t xml:space="preserve">Town Farm Site  </t>
  </si>
  <si>
    <t>Coolidge</t>
  </si>
  <si>
    <t>E. Bethel Rd.</t>
  </si>
  <si>
    <t>Powell</t>
  </si>
  <si>
    <t>Hanover</t>
  </si>
  <si>
    <t>Scott Paper Site</t>
  </si>
  <si>
    <t>Scott Site</t>
  </si>
  <si>
    <t>Concord Township</t>
  </si>
  <si>
    <t>Mayfield Township</t>
  </si>
  <si>
    <t>Grindleville Rd.</t>
  </si>
  <si>
    <t>S-020921-SX-B-P</t>
  </si>
  <si>
    <t>Old Mills Rd.</t>
  </si>
  <si>
    <t>S-021891-SX-B-T</t>
  </si>
  <si>
    <t>S-021928-SO-A-N</t>
  </si>
  <si>
    <t>S-021880-SI-A-N</t>
  </si>
  <si>
    <t>W006082-56-A-N</t>
  </si>
  <si>
    <t>Holden</t>
  </si>
  <si>
    <t>Knox Rd.</t>
  </si>
  <si>
    <t>Webber Rd.</t>
  </si>
  <si>
    <t>Styles Cemetery Rd.</t>
  </si>
  <si>
    <t>Loud Rd.</t>
  </si>
  <si>
    <t>Hopkins Rd.</t>
  </si>
  <si>
    <t>Flood Rd.</t>
  </si>
  <si>
    <t>Ward Hill Rd.</t>
  </si>
  <si>
    <t>Shibles Rd.</t>
  </si>
  <si>
    <t>Stevens Rd.</t>
  </si>
  <si>
    <t>Mason Corner Rd.</t>
  </si>
  <si>
    <t>Route 6</t>
  </si>
  <si>
    <t>Higgens</t>
  </si>
  <si>
    <t>Burroughs Rd.</t>
  </si>
  <si>
    <t>W007650-56-A-R</t>
  </si>
  <si>
    <t>W007648-56-A-R</t>
  </si>
  <si>
    <t>W007649-56-A-R</t>
  </si>
  <si>
    <t>Route 196</t>
  </si>
  <si>
    <t>Huston (BSD?)</t>
  </si>
  <si>
    <t>S-20111-61-A-N</t>
  </si>
  <si>
    <t>Christopher (Stockpile Study)</t>
  </si>
  <si>
    <t>S-020111-SZ-E-N</t>
  </si>
  <si>
    <t>(Egypt Site)</t>
  </si>
  <si>
    <t>S-21098-SO-A-N</t>
  </si>
  <si>
    <t>W007597-61-A-N</t>
  </si>
  <si>
    <t>Wight</t>
  </si>
  <si>
    <t>Bucksport WWTP</t>
  </si>
  <si>
    <t>Program License: S-022107-SC-A-N (effective 9/7/2001)</t>
  </si>
  <si>
    <t>Cascades Auburn Fiber (formerly Auburn Fiber, ATMOR)</t>
  </si>
  <si>
    <t>Camden WWTP</t>
  </si>
  <si>
    <t>W006156-56-A-N</t>
  </si>
  <si>
    <t>Camden</t>
  </si>
  <si>
    <t>Matthews Rd.</t>
  </si>
  <si>
    <t>Pearse</t>
  </si>
  <si>
    <t>W006320-56-A-N</t>
  </si>
  <si>
    <t>Howe Hill Rd.</t>
  </si>
  <si>
    <t>Hope</t>
  </si>
  <si>
    <t>Old Hope Rd.</t>
  </si>
  <si>
    <t>No spreading records found</t>
  </si>
  <si>
    <t>Caribou Utilities District</t>
  </si>
  <si>
    <t>Tri-Community Landfill</t>
  </si>
  <si>
    <t>W006552-56-A-N</t>
  </si>
  <si>
    <t>Holdsworth</t>
  </si>
  <si>
    <t>W006689-56-A-N</t>
  </si>
  <si>
    <t>Back Presque Isle Rd.</t>
  </si>
  <si>
    <t>S-20898-SO-A-N</t>
  </si>
  <si>
    <t>Bowden Rd.</t>
  </si>
  <si>
    <t>S-020898-SO-C-A</t>
  </si>
  <si>
    <t>S-020898-SO-B-A</t>
  </si>
  <si>
    <t>S-20921-SO-A-N</t>
  </si>
  <si>
    <t>Route 199</t>
  </si>
  <si>
    <t>Penobscot</t>
  </si>
  <si>
    <t>Bud Leavitt Site</t>
  </si>
  <si>
    <t>W007621-61-A-N</t>
  </si>
  <si>
    <t>Bud Leavitt/Fish and Game Site</t>
  </si>
  <si>
    <t>Corinna Sewer District</t>
  </si>
  <si>
    <t>W007710-61-A-N</t>
  </si>
  <si>
    <t>Dexter Rd.</t>
  </si>
  <si>
    <t>Merrill Rd.</t>
  </si>
  <si>
    <t>S-20361-56-A-N</t>
  </si>
  <si>
    <t>Dixie Corner Rd.</t>
  </si>
  <si>
    <t>Shaw Rd.</t>
  </si>
  <si>
    <t>S-20945-SO-A-N</t>
  </si>
  <si>
    <t>Maine Correctional Center</t>
  </si>
  <si>
    <t>S-021363-SO-A-N</t>
  </si>
  <si>
    <t>Mallison Falls Rd.</t>
  </si>
  <si>
    <t>00-4788-05250</t>
  </si>
  <si>
    <t>S-021747-SO-A-N</t>
  </si>
  <si>
    <t>Town of Eastport WWTP</t>
  </si>
  <si>
    <t>Program License: S-022373-SC-A-N (effective 9/16/2011)</t>
  </si>
  <si>
    <t>Moosehorn</t>
  </si>
  <si>
    <t>S-21179-SO-A-N</t>
  </si>
  <si>
    <t>Baring Plt.</t>
  </si>
  <si>
    <t>Charlotte Rd.</t>
  </si>
  <si>
    <t>Program License: S-022070-SC-A-N (effective 11/13/2000)</t>
  </si>
  <si>
    <t>00-W133</t>
  </si>
  <si>
    <t>Hurricane Rd.</t>
  </si>
  <si>
    <t>S-007303-SO-F-N</t>
  </si>
  <si>
    <t>W007497-61-A-R</t>
  </si>
  <si>
    <t>S-07497-SO-B-R</t>
  </si>
  <si>
    <t>Field Rd.</t>
  </si>
  <si>
    <t>W007498-61-A-R</t>
  </si>
  <si>
    <t>Keniston/Shores</t>
  </si>
  <si>
    <t>S-07498-SO-B-R</t>
  </si>
  <si>
    <t>Gray Rd.</t>
  </si>
  <si>
    <t>Falmouth Rd.</t>
  </si>
  <si>
    <t>W007499-61-A-R</t>
  </si>
  <si>
    <t>S-07499-SO-B-R</t>
  </si>
  <si>
    <t>Gurley</t>
  </si>
  <si>
    <t>S-20146-61-A-N</t>
  </si>
  <si>
    <t>S-20466-61-A-N</t>
  </si>
  <si>
    <t>Hodgkins</t>
  </si>
  <si>
    <t>S-20467-61-A-N</t>
  </si>
  <si>
    <t>S-21044-SO-A-N</t>
  </si>
  <si>
    <t>S-21044-SO-B-A</t>
  </si>
  <si>
    <t>S-021044-SO-C-A</t>
  </si>
  <si>
    <t>S-21181-SO-A-N</t>
  </si>
  <si>
    <t>Dunham Rd.</t>
  </si>
  <si>
    <t>W006229-56-A-N</t>
  </si>
  <si>
    <t>Bailey Hill Rd.</t>
  </si>
  <si>
    <t>W007425-61-A-N</t>
  </si>
  <si>
    <t>S-07425-SO-B-R</t>
  </si>
  <si>
    <t>S-07425-SO-C-A</t>
  </si>
  <si>
    <t>S-20465-61-A-N</t>
  </si>
  <si>
    <t>S-20489-61-A-N</t>
  </si>
  <si>
    <t>S-20489-61-B-A</t>
  </si>
  <si>
    <t>S-21415-SO-A-N</t>
  </si>
  <si>
    <t>S-021461-SO-A-N</t>
  </si>
  <si>
    <t>S-21651-SX-B-P</t>
  </si>
  <si>
    <t>S-21748-SX-B-P</t>
  </si>
  <si>
    <t>S-21748-SI-C-M</t>
  </si>
  <si>
    <t>Rome Rd.</t>
  </si>
  <si>
    <t>Elm St.</t>
  </si>
  <si>
    <t>Hammond Rd.</t>
  </si>
  <si>
    <t>Knowltons Corner Rd.</t>
  </si>
  <si>
    <t>S-021841-SO-A-N</t>
  </si>
  <si>
    <t>Smiley Rd.</t>
  </si>
  <si>
    <t>S-021883-SO-A-N</t>
  </si>
  <si>
    <t>Titcomb Hill Rd.</t>
  </si>
  <si>
    <t>S-21971-SO-A-N</t>
  </si>
  <si>
    <t>Pinkham Hill Rd.</t>
  </si>
  <si>
    <t>S-021847-SO-A-N</t>
  </si>
  <si>
    <t>Perham Hill Rd.</t>
  </si>
  <si>
    <t>Program License: S-022069-SC-A-N (effective 6/21/2001)</t>
  </si>
  <si>
    <t>Program License: S-22055-SC-A-N (effective 8/16/2001)</t>
  </si>
  <si>
    <t>W007047-61-A-R</t>
  </si>
  <si>
    <t>Dorsey Rd.</t>
  </si>
  <si>
    <t>Chapman/Gray/Monson Hill/Maple Grove</t>
  </si>
  <si>
    <t>Four Falls/North Caribou/Sam Everett</t>
  </si>
  <si>
    <t>Dorsey/Route 1A/Densmore</t>
  </si>
  <si>
    <t>Wathen Farms</t>
  </si>
  <si>
    <t>S-20869-SI-A-N</t>
  </si>
  <si>
    <t>Beckwith</t>
  </si>
  <si>
    <t>S-20870-SI-A-N</t>
  </si>
  <si>
    <t>Murphy Rd.</t>
  </si>
  <si>
    <t>00-4266-03190 (A-K)</t>
  </si>
  <si>
    <t>Sites 1-11</t>
  </si>
  <si>
    <t>Page Rd. (&amp; numerous)</t>
  </si>
  <si>
    <t>W007217-61-A-N</t>
  </si>
  <si>
    <t xml:space="preserve">Fort Fairfield  </t>
  </si>
  <si>
    <t>Fort Kent Utility District</t>
  </si>
  <si>
    <t>Theriault</t>
  </si>
  <si>
    <t>S-20263-61-A-N</t>
  </si>
  <si>
    <t>Fort Kent</t>
  </si>
  <si>
    <t>North Perley Brook Rd.</t>
  </si>
  <si>
    <t>Guimond</t>
  </si>
  <si>
    <t>S-20440-61-A-N</t>
  </si>
  <si>
    <t>S-20491-61-A-N</t>
  </si>
  <si>
    <t>Charette Hill Rd.</t>
  </si>
  <si>
    <t>Potter</t>
  </si>
  <si>
    <t>S-20491-SO-B-N</t>
  </si>
  <si>
    <t>W006273-56-A-N</t>
  </si>
  <si>
    <t>Desert Rd.</t>
  </si>
  <si>
    <t>S-06273-61-B-R</t>
  </si>
  <si>
    <t>W006274-56-A-N</t>
  </si>
  <si>
    <t>Flying Point Rd.</t>
  </si>
  <si>
    <t>S-06274-61-B-R</t>
  </si>
  <si>
    <t>Beech Hill Rd.</t>
  </si>
  <si>
    <t>Bartol Island Rd.</t>
  </si>
  <si>
    <t>S-20119-61-A-R</t>
  </si>
  <si>
    <t>H. Fournier</t>
  </si>
  <si>
    <t>D. Fournier</t>
  </si>
  <si>
    <t>S-20120-61-A-R</t>
  </si>
  <si>
    <t>Poland Rd.</t>
  </si>
  <si>
    <t>Hunter Rd.</t>
  </si>
  <si>
    <t>S. Freeport Rd.</t>
  </si>
  <si>
    <t>Wolfe's Neck</t>
  </si>
  <si>
    <t>Burnett Rd.</t>
  </si>
  <si>
    <t>S-21064-SO-B-N</t>
  </si>
  <si>
    <t>Atkins Rd.</t>
  </si>
  <si>
    <t>S-021891-SO-A-N</t>
  </si>
  <si>
    <t>Coopers Mills Rd.</t>
  </si>
  <si>
    <t>Mayberry/K. Fournier</t>
  </si>
  <si>
    <t>W006673-56-A-N</t>
  </si>
  <si>
    <t>S-20596-61-A-N</t>
  </si>
  <si>
    <t>Frenchville</t>
  </si>
  <si>
    <t>00-2977-03210</t>
  </si>
  <si>
    <t>00-2977-03210 (Mod 1)</t>
  </si>
  <si>
    <t>Pelletier</t>
  </si>
  <si>
    <t>S-022256-SY-A-N</t>
  </si>
  <si>
    <t>Route 1</t>
  </si>
  <si>
    <t>Gardiner Estates</t>
  </si>
  <si>
    <t>W006072-56-A-N</t>
  </si>
  <si>
    <t>Marston Rd.</t>
  </si>
  <si>
    <t>W006166-56-A-N</t>
  </si>
  <si>
    <t>Northern Ave.</t>
  </si>
  <si>
    <t>S-06166-61-B-R</t>
  </si>
  <si>
    <t>W006928-56-A-N</t>
  </si>
  <si>
    <t>W006928-61-B-A</t>
  </si>
  <si>
    <t>W007606-61-A-N</t>
  </si>
  <si>
    <t>Litchfield Rd.</t>
  </si>
  <si>
    <t>S-07606-SO-B-N</t>
  </si>
  <si>
    <t>W007628-61-A-N</t>
  </si>
  <si>
    <t>Choate Rd.</t>
  </si>
  <si>
    <t>S-20019-61-A-N</t>
  </si>
  <si>
    <t>Beedle Rd.</t>
  </si>
  <si>
    <t>S-20061-61-A-N</t>
  </si>
  <si>
    <t>S-20136-61-A-N</t>
  </si>
  <si>
    <t>Hunts Meadow Rd.</t>
  </si>
  <si>
    <t>Wastewater Plant</t>
  </si>
  <si>
    <t>Silvicultural Trial Plots</t>
  </si>
  <si>
    <t>W006366-56-A-N</t>
  </si>
  <si>
    <t>T4-R14 WELS</t>
  </si>
  <si>
    <t>Tweedie</t>
  </si>
  <si>
    <t>W006367-56-A-N</t>
  </si>
  <si>
    <t>Shur</t>
  </si>
  <si>
    <t>W006369-56-A-N</t>
  </si>
  <si>
    <t>Crystal</t>
  </si>
  <si>
    <t>Route 159</t>
  </si>
  <si>
    <t>W006370-56-A-N</t>
  </si>
  <si>
    <t>South Dover</t>
  </si>
  <si>
    <t>Packard</t>
  </si>
  <si>
    <t>W006372-56-A-N</t>
  </si>
  <si>
    <t>Sherman Mills</t>
  </si>
  <si>
    <t>Golden Ridge</t>
  </si>
  <si>
    <t>Wadleigh Ridge</t>
  </si>
  <si>
    <t>W007261-56-A-N</t>
  </si>
  <si>
    <t>T1 R8 and T1 R9</t>
  </si>
  <si>
    <t>Golden Rd.</t>
  </si>
  <si>
    <t>S-21424-SN-A-P</t>
  </si>
  <si>
    <t>Donald Fitzpatrick</t>
  </si>
  <si>
    <t>S-21477-SH-A-P</t>
  </si>
  <si>
    <t>S-21486-SH-A-P</t>
  </si>
  <si>
    <t>Phillips Rd.</t>
  </si>
  <si>
    <t>Carl Smith #2</t>
  </si>
  <si>
    <t>Palmyra Rd.</t>
  </si>
  <si>
    <t>S-21507-SH-A-P</t>
  </si>
  <si>
    <t>Maxwell #3</t>
  </si>
  <si>
    <t>S-21580-SH-A-P</t>
  </si>
  <si>
    <t>S-21615-SH-A-P</t>
  </si>
  <si>
    <t>Corey</t>
  </si>
  <si>
    <t>S-21635-SH-A-P</t>
  </si>
  <si>
    <t>S-21648-SH-A-P</t>
  </si>
  <si>
    <t>Easton</t>
  </si>
  <si>
    <t>Westfield</t>
  </si>
  <si>
    <t>Hudson</t>
  </si>
  <si>
    <t>GNP Long A Site #1</t>
  </si>
  <si>
    <t>W006350-56-A-N</t>
  </si>
  <si>
    <t>S-21472-SH-A-P</t>
  </si>
  <si>
    <t>S-20710-61-A-N</t>
  </si>
  <si>
    <t>Program License: S-022039-SC-A-N (effective 6/25/2001)</t>
  </si>
  <si>
    <t>Doucette Rd.</t>
  </si>
  <si>
    <t>Cyr Rd.</t>
  </si>
  <si>
    <t>Program License: S-022051-SC-A-N (effective 7/25/2001)</t>
  </si>
  <si>
    <t>S-20020-61-A-N</t>
  </si>
  <si>
    <t>Ludlow Rd.</t>
  </si>
  <si>
    <t>S-20027-61-A-N</t>
  </si>
  <si>
    <t>Bangor Rd./Route 2A</t>
  </si>
  <si>
    <t>S-20069-61-A-N</t>
  </si>
  <si>
    <t>Boundary Line Rd.</t>
  </si>
  <si>
    <t>S-20069-61-B-M</t>
  </si>
  <si>
    <t>S-20069-SO-C-A</t>
  </si>
  <si>
    <t>S-20641-61-A-N</t>
  </si>
  <si>
    <t>Ross Ridge Rd.</t>
  </si>
  <si>
    <t>Shanks Rd.</t>
  </si>
  <si>
    <t>South Oakfiled Rd.</t>
  </si>
  <si>
    <t>00-4559-03301 (Amendment)</t>
  </si>
  <si>
    <t>00-03567</t>
  </si>
  <si>
    <t>S-7564-56-B-A</t>
  </si>
  <si>
    <t>West Paris</t>
  </si>
  <si>
    <t>Curtis Hill Rd.</t>
  </si>
  <si>
    <t>S-7564-56-C-M</t>
  </si>
  <si>
    <t xml:space="preserve"> W007715-61-A-N</t>
  </si>
  <si>
    <t>Coplin Plt.</t>
  </si>
  <si>
    <t>Jim  Pont Twp.</t>
  </si>
  <si>
    <t>Letter E Twp.</t>
  </si>
  <si>
    <t xml:space="preserve"> W007715-61-B-M</t>
  </si>
  <si>
    <t>S-20035-61-A-N</t>
  </si>
  <si>
    <t>Jim Pond Twp.</t>
  </si>
  <si>
    <t>King &amp; Bartlett Twp.</t>
  </si>
  <si>
    <t>Haynestown Twp.</t>
  </si>
  <si>
    <t>King &amp; Bart Twp.</t>
  </si>
  <si>
    <t>S-20100-61-A-N</t>
  </si>
  <si>
    <t>Eustis</t>
  </si>
  <si>
    <t>Jum Pond Tw.</t>
  </si>
  <si>
    <t>S-20183-61-A-N</t>
  </si>
  <si>
    <t>Litchfield Plains Rd.</t>
  </si>
  <si>
    <t>S-20224-61-A-N</t>
  </si>
  <si>
    <t>Purington</t>
  </si>
  <si>
    <t>Langdon Rd.</t>
  </si>
  <si>
    <t>Alexander Rd.</t>
  </si>
  <si>
    <t>Pitt Center Rd.</t>
  </si>
  <si>
    <t>S-20232-61-A-N</t>
  </si>
  <si>
    <t>S-20268-61-A-N</t>
  </si>
  <si>
    <t>Pleasant Ridge Rd.</t>
  </si>
  <si>
    <t>S-20270-61-A-N</t>
  </si>
  <si>
    <t>Small Rd.</t>
  </si>
  <si>
    <t>S-20321-61-A-N</t>
  </si>
  <si>
    <t>S-20350-56-A-N</t>
  </si>
  <si>
    <t>Holt</t>
  </si>
  <si>
    <t>Horse Hill Rd.</t>
  </si>
  <si>
    <t>S-20350-SJ-B-M</t>
  </si>
  <si>
    <t>Denison</t>
  </si>
  <si>
    <t>S-20375-56-A-N</t>
  </si>
  <si>
    <t>Center Point Rd.</t>
  </si>
  <si>
    <t>Browns Point Rd.</t>
  </si>
  <si>
    <t>Pork Point Rd.</t>
  </si>
  <si>
    <t>S-20381-61-A-N</t>
  </si>
  <si>
    <t>Four Corners Farm</t>
  </si>
  <si>
    <t>Brown Rd.</t>
  </si>
  <si>
    <t>Peacock Rd.</t>
  </si>
  <si>
    <t>LaRochelle</t>
  </si>
  <si>
    <t>S-20382-61-A-N</t>
  </si>
  <si>
    <t xml:space="preserve">Bowdoin </t>
  </si>
  <si>
    <t>Jordan School Rd.</t>
  </si>
  <si>
    <t>Wormell</t>
  </si>
  <si>
    <t>S-20389-61-A-N</t>
  </si>
  <si>
    <t>High St.</t>
  </si>
  <si>
    <t>Kraske</t>
  </si>
  <si>
    <t>S-20395-56-A-N</t>
  </si>
  <si>
    <t>S-20394-56-A-N</t>
  </si>
  <si>
    <t>Green Acres Rd.</t>
  </si>
  <si>
    <t>S-20438-56-A-N</t>
  </si>
  <si>
    <t>Albion Rd./Route 202</t>
  </si>
  <si>
    <t>S-20563-56-A-N</t>
  </si>
  <si>
    <t>Upper Ridge Rd.</t>
  </si>
  <si>
    <t>Mooreshead</t>
  </si>
  <si>
    <t>S-20575-56-A-N</t>
  </si>
  <si>
    <t>Indiana Rd.</t>
  </si>
  <si>
    <t>S-20576-56-A-N</t>
  </si>
  <si>
    <t>Clough</t>
  </si>
  <si>
    <t>Cobbs Hill Rd.</t>
  </si>
  <si>
    <t>Currier Hill Rd.</t>
  </si>
  <si>
    <t>S-20579-56-A-N</t>
  </si>
  <si>
    <t>Litchfield Rd./Route 125</t>
  </si>
  <si>
    <t>Roberts/Burrough</t>
  </si>
  <si>
    <t>Meadow/Doughty</t>
  </si>
  <si>
    <t>Ricker</t>
  </si>
  <si>
    <t>Ridge St.</t>
  </si>
  <si>
    <t>Mill St.</t>
  </si>
  <si>
    <t>IP-Coplin Plantation</t>
  </si>
  <si>
    <t>S-20659-56-A-N</t>
  </si>
  <si>
    <t>IP-Landfill</t>
  </si>
  <si>
    <t>S-20748-SN-A-N</t>
  </si>
  <si>
    <t>East Jay Rd.</t>
  </si>
  <si>
    <t>Chesterville</t>
  </si>
  <si>
    <t>Borough Rd.</t>
  </si>
  <si>
    <t>Berg Rd.</t>
  </si>
  <si>
    <t>S-20906-SJ-A-N</t>
  </si>
  <si>
    <t>Livermore Falls</t>
  </si>
  <si>
    <t>Route 17</t>
  </si>
  <si>
    <t>Goodwin</t>
  </si>
  <si>
    <t>Benton River Rd.</t>
  </si>
  <si>
    <t>S-20969-SJ-A-N</t>
  </si>
  <si>
    <t>S-21054-SJ-A-N</t>
  </si>
  <si>
    <t>Goodwin's Corner Rd.</t>
  </si>
  <si>
    <t>Gogan Rd.</t>
  </si>
  <si>
    <t>S-21201-SJ-A-N</t>
  </si>
  <si>
    <t>S-20273-61-A-N</t>
  </si>
  <si>
    <t>IP-King &amp; Bartlett Twp.</t>
  </si>
  <si>
    <t>IP-Jim Pond Twp.</t>
  </si>
  <si>
    <t>00-3560-07090</t>
  </si>
  <si>
    <t>S-20847-SO-A-N</t>
  </si>
  <si>
    <t>W007607-61-A-N</t>
  </si>
  <si>
    <t>Macomer Hill Road</t>
  </si>
  <si>
    <t>Program License:  S-20127-62-A-N (effective 11/29/1990)</t>
  </si>
  <si>
    <t>Crommett Rd./Route 23</t>
  </si>
  <si>
    <t>00-6367-11240</t>
  </si>
  <si>
    <t>Joy Rd.</t>
  </si>
  <si>
    <t>W006544-56-A-R</t>
  </si>
  <si>
    <t>S-07231-SI-C-N</t>
  </si>
  <si>
    <t>Hunter  Rd.</t>
  </si>
  <si>
    <t>Ginn</t>
  </si>
  <si>
    <t>W007571-61-A-N</t>
  </si>
  <si>
    <t>Unity Twp.</t>
  </si>
  <si>
    <t>Reynolds Rd.</t>
  </si>
  <si>
    <t>W007571-61-B-A</t>
  </si>
  <si>
    <t>S-07571-SI-D-R</t>
  </si>
  <si>
    <t>S-20694-56-A-N</t>
  </si>
  <si>
    <t>S-20797-SI-A-N</t>
  </si>
  <si>
    <t>Fish Rd.</t>
  </si>
  <si>
    <t>Wilcox Hill Rd.</t>
  </si>
  <si>
    <t>S-20797-SI-B-A</t>
  </si>
  <si>
    <t>Hatch Rd.</t>
  </si>
  <si>
    <t>S-21153-SI-A-N</t>
  </si>
  <si>
    <t>River Rd.</t>
  </si>
  <si>
    <t>S-20833-SX-B-P</t>
  </si>
  <si>
    <t>S-21227-SI-A-N</t>
  </si>
  <si>
    <t>S-21260-SI-A-N</t>
  </si>
  <si>
    <t>S-21260-SI-B-A</t>
  </si>
  <si>
    <t>S-21308-SI-A-N</t>
  </si>
  <si>
    <t>Webb Rd.</t>
  </si>
  <si>
    <t>S-21526-SX-E-P</t>
  </si>
  <si>
    <t>S-021550-SI-A-N</t>
  </si>
  <si>
    <t>S-021564-SI-A-N</t>
  </si>
  <si>
    <t>Pung Hill Rd.</t>
  </si>
  <si>
    <t>Dondero Rd.</t>
  </si>
  <si>
    <t>S-021622-SI-A-N</t>
  </si>
  <si>
    <t>Bog Rd.</t>
  </si>
  <si>
    <t>S-021689-SI-A-N</t>
  </si>
  <si>
    <t>Back Pond Rd.</t>
  </si>
  <si>
    <t>S-021691-SI-A-N</t>
  </si>
  <si>
    <t>S-021708-SI-A-N</t>
  </si>
  <si>
    <t>Parmenter Hill Rd.</t>
  </si>
  <si>
    <t>China</t>
  </si>
  <si>
    <t>Marden Hill Rd.</t>
  </si>
  <si>
    <t>S-021817-SI-A-N</t>
  </si>
  <si>
    <t>S-021829-SI-A-N</t>
  </si>
  <si>
    <t>S-021842-SI-A-N</t>
  </si>
  <si>
    <t>S-021844-SI-A-N</t>
  </si>
  <si>
    <t>Town House Rd.</t>
  </si>
  <si>
    <t>S-021900-SI-A-N</t>
  </si>
  <si>
    <t>S-21920-SI-A-N</t>
  </si>
  <si>
    <t>S-021978-SI-A-N</t>
  </si>
  <si>
    <t>S-20438-SI-B-N</t>
  </si>
  <si>
    <t>S-20809-SI-A-N</t>
  </si>
  <si>
    <t>00-6155-11240</t>
  </si>
  <si>
    <t>W006213-56-A-N</t>
  </si>
  <si>
    <t>Ridge Rd.</t>
  </si>
  <si>
    <t>Tozier 1</t>
  </si>
  <si>
    <t>W006354-56-A-N</t>
  </si>
  <si>
    <t>Hapworth</t>
  </si>
  <si>
    <t>W006418-56-A-N</t>
  </si>
  <si>
    <t>Takacs</t>
  </si>
  <si>
    <t>W006731-56-A-N</t>
  </si>
  <si>
    <t>Yorktown Rd.</t>
  </si>
  <si>
    <t>Shorey Rd.</t>
  </si>
  <si>
    <t>Bessey Ridge Rd.</t>
  </si>
  <si>
    <t>Dusoe</t>
  </si>
  <si>
    <t>W007034-61-A-N</t>
  </si>
  <si>
    <t>W007074-61-A-A</t>
  </si>
  <si>
    <t>S-021611-SO-A-N</t>
  </si>
  <si>
    <t>S-021735-SO-A-N</t>
  </si>
  <si>
    <t>W007440-61-A-N</t>
  </si>
  <si>
    <t>Comment</t>
  </si>
  <si>
    <t>Scott Paper</t>
  </si>
  <si>
    <t>Slash for Topsoil Mfg ONLY</t>
  </si>
  <si>
    <t>S-15287-62-C-R</t>
  </si>
  <si>
    <t>MR to Slash for Topsoil Mfg ONLY</t>
  </si>
  <si>
    <t>S-15287-SB-F-M</t>
  </si>
  <si>
    <t>Amend Slash for Topsoil</t>
  </si>
  <si>
    <t>license not dated</t>
  </si>
  <si>
    <t>S-021553-SN-A-P</t>
  </si>
  <si>
    <t>Sparks</t>
  </si>
  <si>
    <t>Hanley</t>
  </si>
  <si>
    <t>Bristol</t>
  </si>
  <si>
    <t>Glidden Pit</t>
  </si>
  <si>
    <t>Fryeburg</t>
  </si>
  <si>
    <t>Garland</t>
  </si>
  <si>
    <t>S-21729-SK-A-P</t>
  </si>
  <si>
    <t>Belfast Landfill</t>
  </si>
  <si>
    <t>S-21759-SK-A-P</t>
  </si>
  <si>
    <t>Waterville Landfill</t>
  </si>
  <si>
    <t>S-21784-SK-B-P</t>
  </si>
  <si>
    <t>Landfill closure includes sludge from KSTD and Brewer</t>
  </si>
  <si>
    <t>S-021806-SK-A-P</t>
  </si>
  <si>
    <t>Route 1A</t>
  </si>
  <si>
    <t>manufacture topsoil</t>
  </si>
  <si>
    <t>Route 130</t>
  </si>
  <si>
    <t>airport construction</t>
  </si>
  <si>
    <t>W007575-61-A-N</t>
  </si>
  <si>
    <t>S-007575-SO-B-N</t>
  </si>
  <si>
    <t>S-021072-WX-B-P</t>
  </si>
  <si>
    <t>Burridge</t>
  </si>
  <si>
    <t>S-21082-SO-A-N</t>
  </si>
  <si>
    <t>Ridley</t>
  </si>
  <si>
    <t>Finley</t>
  </si>
  <si>
    <t>S-21270-SO-B-N</t>
  </si>
  <si>
    <t>W006053-56-A-N</t>
  </si>
  <si>
    <t>W006053-56-A-A</t>
  </si>
  <si>
    <t>S-006053-SI-E-A</t>
  </si>
  <si>
    <t>W006147-56-A-N</t>
  </si>
  <si>
    <t>W006362-56-A-A</t>
  </si>
  <si>
    <t>W006591-56-A-N</t>
  </si>
  <si>
    <t>North Livermore</t>
  </si>
  <si>
    <t>W006789-56-A-N</t>
  </si>
  <si>
    <t>S-007115-SX-C-P</t>
  </si>
  <si>
    <t>S-007115-SI-D-M</t>
  </si>
  <si>
    <t>00-W165</t>
  </si>
  <si>
    <t>W007565-61-A-R</t>
  </si>
  <si>
    <t>W007565-61-B-A</t>
  </si>
  <si>
    <t>S-007565-SI-C-R</t>
  </si>
  <si>
    <t>S-007565-SI-D-M</t>
  </si>
  <si>
    <t>S-007565-SI-E-M</t>
  </si>
  <si>
    <t>S-007565-SI-F-N</t>
  </si>
  <si>
    <t>S-007565-SI-H-M</t>
  </si>
  <si>
    <t>S-007565-SI-K-A</t>
  </si>
  <si>
    <t>W007609-61-A-N</t>
  </si>
  <si>
    <t>S-007609-SI-C-R</t>
  </si>
  <si>
    <t>S-007652-SX-F-P</t>
  </si>
  <si>
    <t>W007660-56-A-N</t>
  </si>
  <si>
    <t>S-007700-SX-E-T</t>
  </si>
  <si>
    <t>S-20196-61-A-N</t>
  </si>
  <si>
    <t>S-20294-56-A-N</t>
  </si>
  <si>
    <t>S-20295-56-A-N</t>
  </si>
  <si>
    <t>S-20308-61-A-N</t>
  </si>
  <si>
    <t>S-20510-56-A-N</t>
  </si>
  <si>
    <t>S-20525-56-A-N</t>
  </si>
  <si>
    <t>S-20526-56-A-N</t>
  </si>
  <si>
    <t>S-20556-56-A-N</t>
  </si>
  <si>
    <t>S-20559-56-A-N</t>
  </si>
  <si>
    <t>S-20634-56-A-N</t>
  </si>
  <si>
    <t>S-20733-SI-A-N</t>
  </si>
  <si>
    <t>S-20734-SI-A-N</t>
  </si>
  <si>
    <t>S-21032-SX-H-P</t>
  </si>
  <si>
    <t>S-21045-SI-A-N</t>
  </si>
  <si>
    <t>S-21218-SX-C-P</t>
  </si>
  <si>
    <t>S-21308-SX-B-P</t>
  </si>
  <si>
    <t>S-21647-SX-B-P</t>
  </si>
  <si>
    <t>S-21665-SX-B-P</t>
  </si>
  <si>
    <t>S-21678-SX-D-P</t>
  </si>
  <si>
    <t>S-21678-SI-E-A</t>
  </si>
  <si>
    <t>W007129-61-A-N</t>
  </si>
  <si>
    <t>W007517-61-A-N</t>
  </si>
  <si>
    <t>Dondero Road</t>
  </si>
  <si>
    <t>W007223-61-A-R</t>
  </si>
  <si>
    <t>Trans from Saco/OOB</t>
  </si>
  <si>
    <t>Trans from South Portland</t>
  </si>
  <si>
    <t>Trans from Wells SD</t>
  </si>
  <si>
    <t>S-20526-SI-B-A</t>
  </si>
  <si>
    <t>Trans from Kittery SD</t>
  </si>
  <si>
    <t>Trans from PWD</t>
  </si>
  <si>
    <t>Trans from KSTD</t>
  </si>
  <si>
    <t>Trans from Brewer</t>
  </si>
  <si>
    <t>Stroudwater Street</t>
  </si>
  <si>
    <t>Licoln P&amp;P</t>
  </si>
  <si>
    <t>S-20709-56-A-P</t>
  </si>
  <si>
    <t>Burlington</t>
  </si>
  <si>
    <t>not spec in license</t>
  </si>
  <si>
    <t>S-20805-SK-A-P</t>
  </si>
  <si>
    <t>W007026-61-A-R</t>
  </si>
  <si>
    <t>S-07026-SO-C-R</t>
  </si>
  <si>
    <t>W007027-61-A-R</t>
  </si>
  <si>
    <t>S-07027-SO-B-R</t>
  </si>
  <si>
    <t>W007369-56-A-N</t>
  </si>
  <si>
    <t>S-07369-SO-B-R</t>
  </si>
  <si>
    <t>S-21323-SO-B-N</t>
  </si>
  <si>
    <t>Mixed with IP bioash</t>
  </si>
  <si>
    <t>S-021599-SO-A-N</t>
  </si>
  <si>
    <t>S-20629-61-A-N</t>
  </si>
  <si>
    <t>S-20630-61-A-N</t>
  </si>
  <si>
    <t>S-21378-SO-A-N</t>
  </si>
  <si>
    <t>S-021702-SO-A-N</t>
  </si>
  <si>
    <t>S-002602-SI-E-A</t>
  </si>
  <si>
    <t>Route 227</t>
  </si>
  <si>
    <t>W006088-61-B-A</t>
  </si>
  <si>
    <t>W006088-56-A-N</t>
  </si>
  <si>
    <t>W006364-56-A-N</t>
  </si>
  <si>
    <t>License Issued</t>
  </si>
  <si>
    <t>NAVCOM</t>
  </si>
  <si>
    <t>00-6310-29160</t>
  </si>
  <si>
    <t>S-07610-61-A-N</t>
  </si>
  <si>
    <t>Winter Harbor</t>
  </si>
  <si>
    <t>S-021266-SO-B-A</t>
  </si>
  <si>
    <t>Trans from Kennebunk</t>
  </si>
  <si>
    <t>Beamish</t>
  </si>
  <si>
    <t>W007205-61-A-N</t>
  </si>
  <si>
    <t>W007514-61-A-N</t>
  </si>
  <si>
    <t>S-07514-SO-B-R</t>
  </si>
  <si>
    <t>S-20094-61-A-N</t>
  </si>
  <si>
    <t>S-20603-61-A-N</t>
  </si>
  <si>
    <t>Kimball Lane</t>
  </si>
  <si>
    <t>S-20163-61-A-N</t>
  </si>
  <si>
    <t>So. Paris</t>
  </si>
  <si>
    <t>S-20411-61-A-N</t>
  </si>
  <si>
    <t>Greenwood</t>
  </si>
  <si>
    <t>S-021882-SO-A-N</t>
  </si>
  <si>
    <t>S-21990-SI-A-N</t>
  </si>
  <si>
    <t>Otisfield</t>
  </si>
  <si>
    <t>Penobscot Bay Med Ctr</t>
  </si>
  <si>
    <t>W00-7748-61-A-R</t>
  </si>
  <si>
    <t>S-006270-SI-C-N</t>
  </si>
  <si>
    <t>W007644-61-A-N</t>
  </si>
  <si>
    <t>Route 22</t>
  </si>
  <si>
    <t>S-07644-SI-B-R</t>
  </si>
  <si>
    <t>Hamblen</t>
  </si>
  <si>
    <t>W007645-61-A-N</t>
  </si>
  <si>
    <t>Libby Ave.</t>
  </si>
  <si>
    <t>W007652-61-A-N</t>
  </si>
  <si>
    <t>S-07652-SI-B-R</t>
  </si>
  <si>
    <t>W007654-61-A-N</t>
  </si>
  <si>
    <t>W007654-61-B-A</t>
  </si>
  <si>
    <t>Harmon</t>
  </si>
  <si>
    <t>W007655-61-A-N</t>
  </si>
  <si>
    <t>W007656-61-A-N</t>
  </si>
  <si>
    <t>S-07656-SI-B-N</t>
  </si>
  <si>
    <t>W007717-56-A-N</t>
  </si>
  <si>
    <t>W007718-56-A-N</t>
  </si>
  <si>
    <t>W007719-56-A-N</t>
  </si>
  <si>
    <t>W007728-56-A-N</t>
  </si>
  <si>
    <t>Route 111</t>
  </si>
  <si>
    <t>S-20016-56-A-N</t>
  </si>
  <si>
    <t>S-20017-56-A-N</t>
  </si>
  <si>
    <t>S-20018-56-A-N</t>
  </si>
  <si>
    <t>S-20022-56-A-N</t>
  </si>
  <si>
    <t>S-20031-56-A-N</t>
  </si>
  <si>
    <t>S-20031-SI-B-M</t>
  </si>
  <si>
    <t>S-20038-56-A-N</t>
  </si>
  <si>
    <t>S-20092-56-A-N</t>
  </si>
  <si>
    <t>S-20099-56-A-N</t>
  </si>
  <si>
    <t>Gray/New Gloucester</t>
  </si>
  <si>
    <t>S-20505-56-A-N</t>
  </si>
  <si>
    <t>S-20507-61-A-N</t>
  </si>
  <si>
    <t>S-20521-56-A-N</t>
  </si>
  <si>
    <t>Route 114</t>
  </si>
  <si>
    <t>S-20612-56-A-N</t>
  </si>
  <si>
    <t>S-20831-SI-A-N</t>
  </si>
  <si>
    <t>S-20832-SI-A-N</t>
  </si>
  <si>
    <t>Lot 80 Map 11</t>
  </si>
  <si>
    <t>S-20881-SI-A-N</t>
  </si>
  <si>
    <t>S-20888-SI-A-N</t>
  </si>
  <si>
    <t>S-20889-SI-A-N</t>
  </si>
  <si>
    <t>Route 85</t>
  </si>
  <si>
    <t>S-20896-SI-A-N</t>
  </si>
  <si>
    <t>S-20896-SI-B-N</t>
  </si>
  <si>
    <t>S-20960-SI-B-N</t>
  </si>
  <si>
    <t>S-21032-SI-A-N</t>
  </si>
  <si>
    <t>S-21032-SI-C-A</t>
  </si>
  <si>
    <t>S-21032-SI-D-A</t>
  </si>
  <si>
    <t>S-21032-SI-E-M</t>
  </si>
  <si>
    <t>S-21070-SI-A-N</t>
  </si>
  <si>
    <t>S-21071-SI-A-N</t>
  </si>
  <si>
    <t>S-21100-SI-A-N</t>
  </si>
  <si>
    <t>S-21072-SI-A-N</t>
  </si>
  <si>
    <t>S-21101-SI-A-N</t>
  </si>
  <si>
    <t>S-21165-SI-A-N</t>
  </si>
  <si>
    <t>Smutty Lane</t>
  </si>
  <si>
    <t>S-21218-SI-A-N</t>
  </si>
  <si>
    <t>Conley</t>
  </si>
  <si>
    <t>S-21526-SI-A-N</t>
  </si>
  <si>
    <t>S-21526-SI-B-A</t>
  </si>
  <si>
    <t>S-21526-SI-D-A</t>
  </si>
  <si>
    <t>South Windham</t>
  </si>
  <si>
    <t>Starks</t>
  </si>
  <si>
    <t>S-21665-SI-A-N</t>
  </si>
  <si>
    <t>S-21678-SI-A-N</t>
  </si>
  <si>
    <t>S-21681-SI-A-N</t>
  </si>
  <si>
    <t>S-21683-SI-A-N</t>
  </si>
  <si>
    <t>S-21706-SI-B-N</t>
  </si>
  <si>
    <t>S-21713-SI-A-N</t>
  </si>
  <si>
    <t>S-21748-SI-A-N</t>
  </si>
  <si>
    <t>S-21769-SI-A-N</t>
  </si>
  <si>
    <t>Readfield</t>
  </si>
  <si>
    <t>Route 43</t>
  </si>
  <si>
    <t>S-21846-SI-B-N</t>
  </si>
  <si>
    <t>Haynes</t>
  </si>
  <si>
    <t>MacDonald</t>
  </si>
  <si>
    <t>Millett</t>
  </si>
  <si>
    <t>S-21967-SI-A-N</t>
  </si>
  <si>
    <t>S-007222-SO-B-R</t>
  </si>
  <si>
    <t>W007222-61-A-N</t>
  </si>
  <si>
    <t>Landfill Site</t>
  </si>
  <si>
    <t>Sweetser</t>
  </si>
  <si>
    <t>Shaw</t>
  </si>
  <si>
    <t>James</t>
  </si>
  <si>
    <t xml:space="preserve">Wheeler </t>
  </si>
  <si>
    <t>00-W161</t>
  </si>
  <si>
    <t>S-00161-61-C-A</t>
  </si>
  <si>
    <t>S-21059-SO-A-N</t>
  </si>
  <si>
    <t>S-21980-SO-A-N</t>
  </si>
  <si>
    <t>W006186-56-A-N</t>
  </si>
  <si>
    <t>S-06186-56-B-R</t>
  </si>
  <si>
    <t>Twitchell (Record)</t>
  </si>
  <si>
    <t>S-020482-61-A-N</t>
  </si>
  <si>
    <t>Paper Fiber Storage</t>
  </si>
  <si>
    <t>Pendergast</t>
  </si>
  <si>
    <t>S-20265-61-A-N</t>
  </si>
  <si>
    <t>Deering Lane</t>
  </si>
  <si>
    <t>W006430-56-A-N</t>
  </si>
  <si>
    <t>W006430-56-B-A</t>
  </si>
  <si>
    <t>W006564-56-A-N</t>
  </si>
  <si>
    <t>W006961-61-A-N</t>
  </si>
  <si>
    <t>W007115-61-A-N</t>
  </si>
  <si>
    <t>W007303-56-A-N</t>
  </si>
  <si>
    <t>W007531-56-A-N</t>
  </si>
  <si>
    <t>W-007531-61-C-A</t>
  </si>
  <si>
    <t>S-07531-D-R</t>
  </si>
  <si>
    <t>W007544-56-A-N</t>
  </si>
  <si>
    <t>Turnpike</t>
  </si>
  <si>
    <t>S-07544-61-B-A</t>
  </si>
  <si>
    <t>W007700-61-A-N</t>
  </si>
  <si>
    <t>Lot 80, Map 11</t>
  </si>
  <si>
    <t>S-021218-WX-B-T</t>
  </si>
  <si>
    <t>Route 24</t>
  </si>
  <si>
    <t>S-21678-SX-C-P</t>
  </si>
  <si>
    <t>S-021919-SX-E-P</t>
  </si>
  <si>
    <t>S-022020-SX-B-P</t>
  </si>
  <si>
    <t>Program License: N/A (ONE-TIME USE)</t>
  </si>
  <si>
    <t>Co-Lic. With Brunswick Sewer Dist.</t>
  </si>
  <si>
    <t xml:space="preserve">Several Other Site Locations </t>
  </si>
  <si>
    <t>Co-Lic. With LAWPCA Dist.</t>
  </si>
  <si>
    <t>W007513-61-A-N</t>
  </si>
  <si>
    <t>S-20476-61-A-N</t>
  </si>
  <si>
    <t>S-20520-61-A-N</t>
  </si>
  <si>
    <t>00-W166</t>
  </si>
  <si>
    <t>Alfred Rd.</t>
  </si>
  <si>
    <t>Curtis Rd.</t>
  </si>
  <si>
    <t>Waterhouse Rd.</t>
  </si>
  <si>
    <t>Buzzell Rd.</t>
  </si>
  <si>
    <t>Downing Rd.</t>
  </si>
  <si>
    <t>Pine Loop Rd.</t>
  </si>
  <si>
    <t>Brixham Rd.</t>
  </si>
  <si>
    <t>Hamilton Rd.</t>
  </si>
  <si>
    <t>Thompson Rd.</t>
  </si>
  <si>
    <t>Nason Rd./Back Rd.</t>
  </si>
  <si>
    <t>Deering Ridge Rd./Fort Ridge Rd.</t>
  </si>
  <si>
    <t>S-021543-SO-A-N</t>
  </si>
  <si>
    <t>Tuttle</t>
  </si>
  <si>
    <t>W006228-56-A-N</t>
  </si>
  <si>
    <t>Old North Berwick Rd.</t>
  </si>
  <si>
    <t>S-020508-SO-A-N</t>
  </si>
  <si>
    <t>Penley Corner Rd.</t>
  </si>
  <si>
    <t>Harmon's Corner Rd.</t>
  </si>
  <si>
    <t>S. Withams Rd.</t>
  </si>
  <si>
    <t>Bald Hill Rd.</t>
  </si>
  <si>
    <t>Foster Rd.</t>
  </si>
  <si>
    <t>Torrey Rd.</t>
  </si>
  <si>
    <t>Swett Rd.</t>
  </si>
  <si>
    <t>Pope Rd.</t>
  </si>
  <si>
    <t>Stackpole Rd.</t>
  </si>
  <si>
    <t>Rust Rd.</t>
  </si>
  <si>
    <t>Hersey Hill Rd.</t>
  </si>
  <si>
    <t>South Rd.</t>
  </si>
  <si>
    <t>Witham Street Rd.</t>
  </si>
  <si>
    <t>Penny Rd.</t>
  </si>
  <si>
    <t>Bradbury Hill Rd.</t>
  </si>
  <si>
    <t>Allen Rd./West Auburn Rd.</t>
  </si>
  <si>
    <t>Richmond Mills Rd.</t>
  </si>
  <si>
    <t>Bradeen Rd.</t>
  </si>
  <si>
    <t>Gourney Hill Rd.</t>
  </si>
  <si>
    <t>Two Rod Rd.</t>
  </si>
  <si>
    <t>Leighton Rd.</t>
  </si>
  <si>
    <t>Bowie Hill Rd.</t>
  </si>
  <si>
    <t>Foster Rd./Lewiston Junction Rd.</t>
  </si>
  <si>
    <t>Abbott Rd./Shibles Rd.</t>
  </si>
  <si>
    <t>Oakes Rd./Route 139</t>
  </si>
  <si>
    <t>Oakes Rd./Route 142</t>
  </si>
  <si>
    <t>S-06053-56-C-R</t>
  </si>
  <si>
    <t>Round Pond Rd.</t>
  </si>
  <si>
    <t>S-07223-SI-B-R</t>
  </si>
  <si>
    <t>S-07660-SI-B-N</t>
  </si>
  <si>
    <t>S-20468-SX-E-P</t>
  </si>
  <si>
    <t>Co-license with Village Green</t>
  </si>
  <si>
    <t>S-021072-SX-D-P</t>
  </si>
  <si>
    <t>S-021165-SX-D-P</t>
  </si>
  <si>
    <t>S-021514-SX-B-P</t>
  </si>
  <si>
    <t>S-021564-SX-B-P</t>
  </si>
  <si>
    <t>S-021653-SI-A-N</t>
  </si>
  <si>
    <t>S-021742-SX-B-P</t>
  </si>
  <si>
    <t>S-021742-SI-C-M</t>
  </si>
  <si>
    <t>Van Vlack</t>
  </si>
  <si>
    <t>W006592-56-A-N</t>
  </si>
  <si>
    <t>North Leeds</t>
  </si>
  <si>
    <t>License not signed</t>
  </si>
  <si>
    <t>Program License: W007681-62-A-N (effective 8/29/1988)</t>
  </si>
  <si>
    <t>S-022079-SI-A-N</t>
  </si>
  <si>
    <t>S-021753-SI-A-N</t>
  </si>
  <si>
    <t>St. Pierre</t>
  </si>
  <si>
    <t>W007045-61-A-N</t>
  </si>
  <si>
    <t>North Rd.</t>
  </si>
  <si>
    <t>S-021846-SI-A-N</t>
  </si>
  <si>
    <t>Woodman Rd.</t>
  </si>
  <si>
    <t>Intervale Rd.</t>
  </si>
  <si>
    <t>Site never used</t>
  </si>
  <si>
    <t>S-020476-SI-B-N</t>
  </si>
  <si>
    <t>S-007709-SI-A-N</t>
  </si>
  <si>
    <t>Long Rd.</t>
  </si>
  <si>
    <t>W007443-61-A-R</t>
  </si>
  <si>
    <t>S-21004-SO-A-N</t>
  </si>
  <si>
    <t>Blake Rd.</t>
  </si>
  <si>
    <t>Ward Rd.</t>
  </si>
  <si>
    <t>Sewer Plant Rd.</t>
  </si>
  <si>
    <t>00-4878-03320A</t>
  </si>
  <si>
    <t>00-4878-03320B</t>
  </si>
  <si>
    <t>Main St. (US Route 1)</t>
  </si>
  <si>
    <t>Program License: S-022027-SC-B-N (effective 10/6/2000)</t>
  </si>
  <si>
    <t>Program License: S-022040-SB-A-N (effective date: 6/1/2001)</t>
  </si>
  <si>
    <t>Edgecomb Rd.</t>
  </si>
  <si>
    <t>Potter Rd.</t>
  </si>
  <si>
    <t>Bowdoinham Rd.</t>
  </si>
  <si>
    <t>Gould Rd.</t>
  </si>
  <si>
    <t>Burrough Rd.</t>
  </si>
  <si>
    <t>Littlefield Rd.</t>
  </si>
  <si>
    <t>Lincoln Sanitary District</t>
  </si>
  <si>
    <t>W007494-61-A-R</t>
  </si>
  <si>
    <t>Lincoln Center</t>
  </si>
  <si>
    <t>Frost St.</t>
  </si>
  <si>
    <t>Maxwell Farm</t>
  </si>
  <si>
    <t>S-07494-SO-B-R</t>
  </si>
  <si>
    <t>Hinkleman</t>
  </si>
  <si>
    <t>W-007746-61-B-R</t>
  </si>
  <si>
    <t xml:space="preserve">Lincoln  </t>
  </si>
  <si>
    <t>Sweet Rd.</t>
  </si>
  <si>
    <t>Ireland</t>
  </si>
  <si>
    <t>S-007746-61-C-A</t>
  </si>
  <si>
    <t>W006261-56-A-N</t>
  </si>
  <si>
    <t>No land application information found</t>
  </si>
  <si>
    <t>Allen Rd.</t>
  </si>
  <si>
    <t>West Rd.</t>
  </si>
  <si>
    <t>Brackett Rd.</t>
  </si>
  <si>
    <t>Fayette Ridge Rd.</t>
  </si>
  <si>
    <t>W006556-56-A-N</t>
  </si>
  <si>
    <t>Moose Hill Rd.</t>
  </si>
  <si>
    <t>W007742-56-A-R</t>
  </si>
  <si>
    <t>Souther Rd.</t>
  </si>
  <si>
    <t>Program License: S-022035-SC-A-N (effective 5/30/2001)</t>
  </si>
  <si>
    <t>Maple Tree Rd.</t>
  </si>
  <si>
    <t>Court St.</t>
  </si>
  <si>
    <t>Kennebec Rd.</t>
  </si>
  <si>
    <t>Lower Main St.</t>
  </si>
  <si>
    <t>East Kennebec Rd.</t>
  </si>
  <si>
    <t>W007567-61-A-N</t>
  </si>
  <si>
    <t>S-07567-SO-B-R</t>
  </si>
  <si>
    <t>W006315-56-A-N</t>
  </si>
  <si>
    <t>Program License: S-022071-SC-A-N (effective 11/2/2000)</t>
  </si>
  <si>
    <t>Golf Course Rd.</t>
  </si>
  <si>
    <t>Green Acre Rd.</t>
  </si>
  <si>
    <t>Aspen Rd.</t>
  </si>
  <si>
    <t>00-W157 (Revision 2)</t>
  </si>
  <si>
    <t>S-02602-61-C-R</t>
  </si>
  <si>
    <t>S-20963-SO-A-N</t>
  </si>
  <si>
    <t>Griffin Ridge Rd.</t>
  </si>
  <si>
    <t>S-21149-SO-A-N</t>
  </si>
  <si>
    <t>Mars Hill Utility District</t>
  </si>
  <si>
    <t>S-021803-SO-A-N</t>
  </si>
  <si>
    <t>Bowery Rd.</t>
  </si>
  <si>
    <t>McCain</t>
  </si>
  <si>
    <t>S-21293-SR-A-N</t>
  </si>
  <si>
    <t>Conant Rd.</t>
  </si>
  <si>
    <t>Richardson Rd.</t>
  </si>
  <si>
    <t>S-021293-SC-B-A</t>
  </si>
  <si>
    <t>Food residual at Gregg, Peers, Thompson, Johnson</t>
  </si>
  <si>
    <t>Add sewage sludge</t>
  </si>
  <si>
    <t>Lavertu (#1, #2, #3)</t>
  </si>
  <si>
    <t>00-W057</t>
  </si>
  <si>
    <t>Town (Endico)</t>
  </si>
  <si>
    <t>Rowe</t>
  </si>
  <si>
    <t>W06177-56-A-N</t>
  </si>
  <si>
    <t>Mechanic Falls</t>
  </si>
  <si>
    <t>Upper Elm St.</t>
  </si>
  <si>
    <t>Medway Rd.</t>
  </si>
  <si>
    <t>Hardscrabble Rd.</t>
  </si>
  <si>
    <t>Program License: S-022043-SC-A-N (effective 12/5/2000)</t>
  </si>
  <si>
    <t>Millinocket WWTF</t>
  </si>
  <si>
    <t>S-20301-61-A-R</t>
  </si>
  <si>
    <t>Unsure if Naval Security Group Activity is same as NAVCOM</t>
  </si>
  <si>
    <t>Naval Security Group Activity</t>
  </si>
  <si>
    <t>Airport Rd.</t>
  </si>
  <si>
    <t>S-21266-SO-A-N</t>
  </si>
  <si>
    <t>S-20142-61-A-N</t>
  </si>
  <si>
    <t>W007444-61-A-R</t>
  </si>
  <si>
    <t>Belgrade</t>
  </si>
  <si>
    <t>Ten Lots Rd.</t>
  </si>
  <si>
    <t>Program License: S-022018-SC-A-N (effective 12/5/2000)</t>
  </si>
  <si>
    <t>S-007034-SI-F-M</t>
  </si>
  <si>
    <t>Cranberry Meadow Rd.</t>
  </si>
  <si>
    <t>Alewife Rd.</t>
  </si>
  <si>
    <t>Tatnic Rd.</t>
  </si>
  <si>
    <t>Alewive Rd.</t>
  </si>
  <si>
    <t>S-007205-SI-C-M</t>
  </si>
  <si>
    <t>S-007514-SI-C-M</t>
  </si>
  <si>
    <t>S-020094-SI-B-M</t>
  </si>
  <si>
    <t>Parker (Hill)</t>
  </si>
  <si>
    <t>Alewive Rd./Route 35</t>
  </si>
  <si>
    <t>Russell Acres (Hill/Parker)</t>
  </si>
  <si>
    <t>P. Hilton</t>
  </si>
  <si>
    <t>C. Hilton</t>
  </si>
  <si>
    <t>W007624-61-A-N</t>
  </si>
  <si>
    <t>North Berwick Rd.</t>
  </si>
  <si>
    <t>Pitts</t>
  </si>
  <si>
    <t>W006329-56-A-N</t>
  </si>
  <si>
    <t>Department Orders SITES_SLUDGE-ASH-COMPOST\W006329-56-A-N_OldOrchardBeach_Arundel_Pitts.pdf</t>
  </si>
  <si>
    <t>W007608-61-A-N</t>
  </si>
  <si>
    <t>Richardson Hollow Rd.</t>
  </si>
  <si>
    <t>Norway Center Rd.</t>
  </si>
  <si>
    <t>Gore Rd.</t>
  </si>
  <si>
    <t>Program License: S-022057-SC-A-N (effective 1/12/2001)</t>
  </si>
  <si>
    <t>Pat Jackson, Inc.</t>
  </si>
  <si>
    <t>PJI</t>
  </si>
  <si>
    <t>S-006061-SI-L-N</t>
  </si>
  <si>
    <t>Penney Rd.</t>
  </si>
  <si>
    <t>Higgins Rd.</t>
  </si>
  <si>
    <t>S-21683-SX-B-P</t>
  </si>
  <si>
    <t>S-10083-00-B-R</t>
  </si>
  <si>
    <t>S-010883-S3-C-M</t>
  </si>
  <si>
    <t>Old Route 24</t>
  </si>
  <si>
    <t>S-20845-S6-B-N</t>
  </si>
  <si>
    <t>Route 135</t>
  </si>
  <si>
    <t>S-20846-S6-B-N</t>
  </si>
  <si>
    <t>S-021164-S6-A-N</t>
  </si>
  <si>
    <t>Highland Ave.</t>
  </si>
  <si>
    <t>McGee</t>
  </si>
  <si>
    <t>Bragg</t>
  </si>
  <si>
    <t>S-21297-S6-A-N</t>
  </si>
  <si>
    <t>Two Corrected Copy licenses issued; last on 9/26/1994</t>
  </si>
  <si>
    <t>Lachance</t>
  </si>
  <si>
    <t>S-21593-S6-B-N</t>
  </si>
  <si>
    <t>Program License: S-21943-SC-A-N (effective 8/30/1999)</t>
  </si>
  <si>
    <t>Pejepscot Paper Division</t>
  </si>
  <si>
    <t>Brunswick Golf Club</t>
  </si>
  <si>
    <t>W006323-56-A-N</t>
  </si>
  <si>
    <t>Pineland Center</t>
  </si>
  <si>
    <t>00-6366-05140</t>
  </si>
  <si>
    <t>Pinelands Public Lot</t>
  </si>
  <si>
    <t>Valley Farm Rd.</t>
  </si>
  <si>
    <t>S-20089-61-A-N</t>
  </si>
  <si>
    <t>Campbell Shore Rd.</t>
  </si>
  <si>
    <t>Leach Hill Rd.</t>
  </si>
  <si>
    <t>Long Plains Rd.</t>
  </si>
  <si>
    <t>Fickett Rd.</t>
  </si>
  <si>
    <t>No. Pownal Rd.</t>
  </si>
  <si>
    <t>Groveville Rd.</t>
  </si>
  <si>
    <t>Chute Rd.</t>
  </si>
  <si>
    <t>Day Rd.</t>
  </si>
  <si>
    <t>Shop Rd.</t>
  </si>
  <si>
    <t>Goddard Rd.</t>
  </si>
  <si>
    <t>Maple Ridge Rd.</t>
  </si>
  <si>
    <t>Megguire Rd.</t>
  </si>
  <si>
    <t>Morse Rd.</t>
  </si>
  <si>
    <t>Batchelder Rd.</t>
  </si>
  <si>
    <t>Harding Bridge Rd.</t>
  </si>
  <si>
    <t>Brooks Rd.</t>
  </si>
  <si>
    <t>Swanville Rd.</t>
  </si>
  <si>
    <t>Marsh Stream Rd.</t>
  </si>
  <si>
    <t>Common Hill Rd.</t>
  </si>
  <si>
    <t>Reid Rd.</t>
  </si>
  <si>
    <t>Town Farm Rd.</t>
  </si>
  <si>
    <t>Leonard Rd.</t>
  </si>
  <si>
    <t>Bryant Rd.</t>
  </si>
  <si>
    <t>Harding Rd.</t>
  </si>
  <si>
    <t>East Range Rd.</t>
  </si>
  <si>
    <t>Pennellville Rd.</t>
  </si>
  <si>
    <t>Windham Center Rd.</t>
  </si>
  <si>
    <t>Tuttle Rd.</t>
  </si>
  <si>
    <t>Lebanon Rd.</t>
  </si>
  <si>
    <t>Prospect Hill Rd.</t>
  </si>
  <si>
    <t>Beech Ridge Rd.</t>
  </si>
  <si>
    <t>Hallowell Rd.</t>
  </si>
  <si>
    <t>Kenney Rd.</t>
  </si>
  <si>
    <t>Aborn Hill Rd.</t>
  </si>
  <si>
    <t>Ayer Rd.</t>
  </si>
  <si>
    <t>Sandy River Rd.</t>
  </si>
  <si>
    <t>Nelson Hill Rd.</t>
  </si>
  <si>
    <t>Berry Rd.</t>
  </si>
  <si>
    <t>Sibley Rd.</t>
  </si>
  <si>
    <t>Skidmore Rd.</t>
  </si>
  <si>
    <t>North Union Rd.</t>
  </si>
  <si>
    <t>Stevens Corner Rd.</t>
  </si>
  <si>
    <t>Mountain Rd.</t>
  </si>
  <si>
    <t>Old Sandy River Rd.</t>
  </si>
  <si>
    <t>Middle Rd.</t>
  </si>
  <si>
    <t>Knight Rd.</t>
  </si>
  <si>
    <t>Hasty Rd.</t>
  </si>
  <si>
    <t>Plains Rd.</t>
  </si>
  <si>
    <t>Notch Rd.</t>
  </si>
  <si>
    <t>Haynes Rd.</t>
  </si>
  <si>
    <t>Bear Pond Rd.</t>
  </si>
  <si>
    <t>Horseback Rd.</t>
  </si>
  <si>
    <t>Deer Hill Rd.</t>
  </si>
  <si>
    <t>Underpass Rd.</t>
  </si>
  <si>
    <t>BRd.fields Barn-Gorham</t>
  </si>
  <si>
    <t>Route 77/Fowler Rd.</t>
  </si>
  <si>
    <t>Breakwater Rd. / Charles E. Jordan Rd.</t>
  </si>
  <si>
    <t>Bailey Rd./Larrabee Rd.</t>
  </si>
  <si>
    <t>Smith Rd./Route 5</t>
  </si>
  <si>
    <t>Tuttle Rd. / Clinton Hill Rd.</t>
  </si>
  <si>
    <t>Eaton Mtn Rd. / Pratt Hill Rd.</t>
  </si>
  <si>
    <t>S-20112-56-A-N</t>
  </si>
  <si>
    <t>Walnut Hill Rd.</t>
  </si>
  <si>
    <t>S-020832-SI-B-A</t>
  </si>
  <si>
    <t>S-20833-SI-A-N</t>
  </si>
  <si>
    <t>S-20844-SI-A-N</t>
  </si>
  <si>
    <t>S-020896-SI-C-M</t>
  </si>
  <si>
    <t>S-021032-SI-F-M</t>
  </si>
  <si>
    <t>S-021387-SI-A-N</t>
  </si>
  <si>
    <t>S-021467-SI-A-N</t>
  </si>
  <si>
    <t>S-021468-SI-A-N</t>
  </si>
  <si>
    <t>S-021469-SI-A-N</t>
  </si>
  <si>
    <t>P. Randall</t>
  </si>
  <si>
    <t>S-021470-SI-A-N</t>
  </si>
  <si>
    <t>S-021482-SI-A-N</t>
  </si>
  <si>
    <t>S-021484-SI-A-N</t>
  </si>
  <si>
    <t>S-021514-SI-A-N</t>
  </si>
  <si>
    <t>S-021522-SI-A-N</t>
  </si>
  <si>
    <t>S-021524-SI-A-N</t>
  </si>
  <si>
    <t>S-021590-SI-A-N</t>
  </si>
  <si>
    <t>S-021591-SI-A-N</t>
  </si>
  <si>
    <t>S-021590-SI-B-A</t>
  </si>
  <si>
    <t>S-021594-SI-A-N</t>
  </si>
  <si>
    <t>S-021625-SI-A-N</t>
  </si>
  <si>
    <t>S-021722-SI-A-N</t>
  </si>
  <si>
    <t>S-021723-SI-A-N</t>
  </si>
  <si>
    <t>S-021761-SI-A-N</t>
  </si>
  <si>
    <t>S-021767-SI-A-N</t>
  </si>
  <si>
    <t>S-021768-SI-A-N</t>
  </si>
  <si>
    <t>S-021776-SI-A-N</t>
  </si>
  <si>
    <t>S-021778-SI-A-N</t>
  </si>
  <si>
    <t>S-021814-SI-A-N</t>
  </si>
  <si>
    <t>S-021897-SI-A-N</t>
  </si>
  <si>
    <t>S-021919-SI-B-N</t>
  </si>
  <si>
    <t>S-021919-SI-D-M</t>
  </si>
  <si>
    <t>S-022020-SI-A-N</t>
  </si>
  <si>
    <t>00-4198-05240</t>
  </si>
  <si>
    <t>00-4334-05240</t>
  </si>
  <si>
    <t>00-4716-05170</t>
  </si>
  <si>
    <t>00-4716-05170 (Amended)</t>
  </si>
  <si>
    <t>00-4716-05170 (Condition Removal)</t>
  </si>
  <si>
    <t>00-4716-05170 (Condition Removal-2)</t>
  </si>
  <si>
    <t>W006028-56-A-N</t>
  </si>
  <si>
    <t>W006127-56-B-M</t>
  </si>
  <si>
    <t>W006127-56-A-N</t>
  </si>
  <si>
    <t>W006197-56-A-N</t>
  </si>
  <si>
    <t>Aceto</t>
  </si>
  <si>
    <t>Hale</t>
  </si>
  <si>
    <t>W006379-56-A-N</t>
  </si>
  <si>
    <t>Cumberland Center</t>
  </si>
  <si>
    <t>Blanchard Rd.</t>
  </si>
  <si>
    <t>W007511-56-A-N</t>
  </si>
  <si>
    <t>Woodbury</t>
  </si>
  <si>
    <t>W06443-56-A-R</t>
  </si>
  <si>
    <t>Route 302</t>
  </si>
  <si>
    <t>Meadow Lane</t>
  </si>
  <si>
    <t>S-021541-SI-A-N</t>
  </si>
  <si>
    <t>S-021762-SI-A-N</t>
  </si>
  <si>
    <t>Milton Mills Rd.</t>
  </si>
  <si>
    <t>Harold Thruston-Fryeburg</t>
  </si>
  <si>
    <t>Lathrop Rd.</t>
  </si>
  <si>
    <t>McBurnie Rd.</t>
  </si>
  <si>
    <t>Chapman Rd.</t>
  </si>
  <si>
    <t>Reach Rd.</t>
  </si>
  <si>
    <t>Lathrop Rd./James Rd.</t>
  </si>
  <si>
    <t>S-007222-SC-E-M</t>
  </si>
  <si>
    <t>S-20033-56-A-N</t>
  </si>
  <si>
    <t>S-20179-61-A-N</t>
  </si>
  <si>
    <t>S-20883-SO-A-N</t>
  </si>
  <si>
    <t>S-21110-SO-A-N</t>
  </si>
  <si>
    <t>S-21299-SO-A-N</t>
  </si>
  <si>
    <t>00-W085 (Amended)</t>
  </si>
  <si>
    <t>District Site</t>
  </si>
  <si>
    <t>Program License: S-22047-SC-A-N (effective 12/5/2000)</t>
  </si>
  <si>
    <t>Rangeley WWTP</t>
  </si>
  <si>
    <t>S-20113-61-A-R</t>
  </si>
  <si>
    <t>Kennebago Rd.</t>
  </si>
  <si>
    <t>No annual report found; from tabulation spreadsheet</t>
  </si>
  <si>
    <t xml:space="preserve">No annual report found </t>
  </si>
  <si>
    <t>Program License: S-022063-SC-A-N (effective 9/8/2000)</t>
  </si>
  <si>
    <t>S-000161-61-B-R</t>
  </si>
  <si>
    <t>Outer Lincoln St.</t>
  </si>
  <si>
    <t>S-021914-SO-B-N</t>
  </si>
  <si>
    <t>Savage Rd.</t>
  </si>
  <si>
    <t>Program License: S-21933-SB-A-N (effective 3/4/1999)</t>
  </si>
  <si>
    <t>Rowe Hill Rd.</t>
  </si>
  <si>
    <t>Program License: S-22065-SC-A-N (effective 09/01/2000)</t>
  </si>
  <si>
    <t>Webster's Corner Rd.</t>
  </si>
  <si>
    <t>Old Lisbon Rd.</t>
  </si>
  <si>
    <t>Lisbon Rd.</t>
  </si>
  <si>
    <t>S-20148-61-A-N</t>
  </si>
  <si>
    <t>S-20745-SO-A-N</t>
  </si>
  <si>
    <t>S-21465-SO-A-N</t>
  </si>
  <si>
    <t>Fowler Rd. /Breakwater Rd.</t>
  </si>
  <si>
    <t>Charles E Jordan Rd./Route 77</t>
  </si>
  <si>
    <t>S-007652-SO-C-N</t>
  </si>
  <si>
    <t>S-007652-SO-D-M</t>
  </si>
  <si>
    <t>S-007652-SO-E-M</t>
  </si>
  <si>
    <t>S-020507-SO-B-N</t>
  </si>
  <si>
    <t>Buxton Rd.</t>
  </si>
  <si>
    <t>W006056-56-A-N</t>
  </si>
  <si>
    <t>Program License: S-022064-SC-A-N (effective 9/28/2000)</t>
  </si>
  <si>
    <t>Ouellette Rd.</t>
  </si>
  <si>
    <t>NARSB</t>
  </si>
  <si>
    <t>ME0100609?</t>
  </si>
  <si>
    <t>Coulumbe Road (Flat Mountain Rd.)</t>
  </si>
  <si>
    <t>Searsport WWTP</t>
  </si>
  <si>
    <t>Roche</t>
  </si>
  <si>
    <t>W007625-61-A-N</t>
  </si>
  <si>
    <t>S-21142-SO-B-N</t>
  </si>
  <si>
    <t>Malbons Mill Rd.</t>
  </si>
  <si>
    <t>Dudley Corner Rd.</t>
  </si>
  <si>
    <t>Program License: S-022045-SC-A-N (effective 9/8/2000)</t>
  </si>
  <si>
    <t>S-20042-61-A-N</t>
  </si>
  <si>
    <t>S-20042-61-B-A</t>
  </si>
  <si>
    <t>S-20042-SO-D-A</t>
  </si>
  <si>
    <t>S-020042-SI-G-A</t>
  </si>
  <si>
    <t>S-20043-61-A-N</t>
  </si>
  <si>
    <t>Kinney (Calder)</t>
  </si>
  <si>
    <t>S-20043-SO-B-A</t>
  </si>
  <si>
    <t>S-20044-61-A-N</t>
  </si>
  <si>
    <t>Pond Rd.</t>
  </si>
  <si>
    <t>New Dam Rd.</t>
  </si>
  <si>
    <t>S-20159-61-A-N</t>
  </si>
  <si>
    <t>Straw (#2)</t>
  </si>
  <si>
    <t>Legrow Rd.</t>
  </si>
  <si>
    <t>Mayall Rd.</t>
  </si>
  <si>
    <t>Longfellow Rd.</t>
  </si>
  <si>
    <t>Harmon Rd.</t>
  </si>
  <si>
    <t>Rankin Rd.</t>
  </si>
  <si>
    <t>Straw Rd.</t>
  </si>
  <si>
    <t>McConker Rd.</t>
  </si>
  <si>
    <t>McConkey Rd.</t>
  </si>
  <si>
    <t>Stroudwater Rd.</t>
  </si>
  <si>
    <t>Quaker Hill Rd.</t>
  </si>
  <si>
    <t>New Gloucester Rd.</t>
  </si>
  <si>
    <t>Chase Rd.</t>
  </si>
  <si>
    <t>Douglas Rd.</t>
  </si>
  <si>
    <t>Portland Rd.</t>
  </si>
  <si>
    <t>Deering Dr.</t>
  </si>
  <si>
    <t>West Gray Rd. / Windham Center Rd.</t>
  </si>
  <si>
    <t>Abbott Rd. / Shibles Rd.</t>
  </si>
  <si>
    <t>Oakes Rd. / Route 139</t>
  </si>
  <si>
    <t>Conner (Deering)</t>
  </si>
  <si>
    <t>S-06430-61-B-R</t>
  </si>
  <si>
    <t>S-06564-61-B-R</t>
  </si>
  <si>
    <t>S-07115-SO-B-N</t>
  </si>
  <si>
    <t>S-07303-C-A</t>
  </si>
  <si>
    <t>S-07303-D-A</t>
  </si>
  <si>
    <t>S-07303-SO-E-R</t>
  </si>
  <si>
    <t>W007531-56-B-A</t>
  </si>
  <si>
    <t>S-07544-SO-C-R</t>
  </si>
  <si>
    <t>S-007700-SO-C-M</t>
  </si>
  <si>
    <t>S-007700-SO-D-A</t>
  </si>
  <si>
    <t>S-007700-SO-7D-N</t>
  </si>
  <si>
    <t>Old Federal Rd.</t>
  </si>
  <si>
    <t>S-20511-61-A-N</t>
  </si>
  <si>
    <t>S-20768-SO-A-N</t>
  </si>
  <si>
    <t>S-20820-SO-A-N</t>
  </si>
  <si>
    <t>Knox/Brooks/Jackson</t>
  </si>
  <si>
    <t>S-20896-SX-D-P</t>
  </si>
  <si>
    <t>S-20918-SO-A-N</t>
  </si>
  <si>
    <t>S-20918-SO-B-N</t>
  </si>
  <si>
    <t>S-20918-SO-B-N (APPEAL)</t>
  </si>
  <si>
    <t>S-21032-SX-G-P</t>
  </si>
  <si>
    <t>S-021647-SO-B-N</t>
  </si>
  <si>
    <t>Leach (Ahearn)</t>
  </si>
  <si>
    <t>Winding Brook Turf Farm (Thurston)</t>
  </si>
  <si>
    <t>00-4556-05270</t>
  </si>
  <si>
    <t>W006105-56-A-N</t>
  </si>
  <si>
    <t>W006105-56-A-N (Amendment)</t>
  </si>
  <si>
    <t>Norton (Douglas)</t>
  </si>
  <si>
    <t>W006135-56-A-N</t>
  </si>
  <si>
    <t>South Portland</t>
  </si>
  <si>
    <t>Runninghill Rd.</t>
  </si>
  <si>
    <t>W006429-56-A-N</t>
  </si>
  <si>
    <t>W007661-61-A-N</t>
  </si>
  <si>
    <t>Fort Hill Rd.</t>
  </si>
  <si>
    <t>S-20831-WX-C-T</t>
  </si>
  <si>
    <t>W006562-56-A-N</t>
  </si>
  <si>
    <t>W006563-56-A-N</t>
  </si>
  <si>
    <t>W007490-56-A-N</t>
  </si>
  <si>
    <t>Plummer Rd.</t>
  </si>
  <si>
    <t>W007490-56-B-A</t>
  </si>
  <si>
    <t>W007603-??-A-N</t>
  </si>
  <si>
    <t>W007603-??-B-A</t>
  </si>
  <si>
    <t>Southwest Harbor</t>
  </si>
  <si>
    <t>00-4356-09280</t>
  </si>
  <si>
    <t>Swan Lake Ave.</t>
  </si>
  <si>
    <t>S-21091-SO-B-N</t>
  </si>
  <si>
    <t>W007702-61-A-N</t>
  </si>
  <si>
    <t>W007568-61-A-R</t>
  </si>
  <si>
    <t>Togus?</t>
  </si>
  <si>
    <t>Route 226</t>
  </si>
  <si>
    <t>North Gate Rd.</t>
  </si>
  <si>
    <t>S-07568-SO-B-N</t>
  </si>
  <si>
    <t>Department of Veterans Affairs (Togus)</t>
  </si>
  <si>
    <t>Program License:  S-22042-SC-A-N (effective 11/14/2000)</t>
  </si>
  <si>
    <t>Wiscasset Rd.</t>
  </si>
  <si>
    <t>Van Buren, Town of</t>
  </si>
  <si>
    <r>
      <t>T</t>
    </r>
    <r>
      <rPr>
        <sz val="11"/>
        <color theme="1"/>
        <rFont val="Calibri"/>
        <family val="2"/>
        <scheme val="minor"/>
      </rPr>
      <t>own of Van Buren</t>
    </r>
  </si>
  <si>
    <t>00-W047</t>
  </si>
  <si>
    <t>Van Buren</t>
  </si>
  <si>
    <t>unknown</t>
  </si>
  <si>
    <t>unknown (1981?)</t>
  </si>
  <si>
    <t>W007114-61-A-R</t>
  </si>
  <si>
    <t>W0020070-61-A-N</t>
  </si>
  <si>
    <t>Marquis Road</t>
  </si>
  <si>
    <t>Alexander Road</t>
  </si>
  <si>
    <t>Rossignol (020070)</t>
  </si>
  <si>
    <t>Cormier (020070)</t>
  </si>
  <si>
    <t>Champlain (007114)</t>
  </si>
  <si>
    <t>(00-W047 ?)</t>
  </si>
  <si>
    <t>Champlain St.</t>
  </si>
  <si>
    <t>Rossignol</t>
  </si>
  <si>
    <t>Marquis</t>
  </si>
  <si>
    <t>S-20871-SO-A-N</t>
  </si>
  <si>
    <t>Marquis Rd.</t>
  </si>
  <si>
    <t>S-22022-SI-A-N</t>
  </si>
  <si>
    <t>Program License: S-022028-SC-B-N (effective 8/17/2000)</t>
  </si>
  <si>
    <t>Village Green Brunswick Landing, LLC (VGBLADS, LLC)</t>
  </si>
  <si>
    <t xml:space="preserve">                                 S-022466-SC-C-M (effective 5/4/2018)</t>
  </si>
  <si>
    <t>Program License: S-022466-SC-A-N (effective 1/12/2017)</t>
  </si>
  <si>
    <t>Dingley Rd. / White Rd.</t>
  </si>
  <si>
    <t>Carlson Cross Rd.</t>
  </si>
  <si>
    <t>Blanchard Cross Rd.</t>
  </si>
  <si>
    <t>S-021032-SI-K-M</t>
  </si>
  <si>
    <t>Aghaloma (Larrabee)</t>
  </si>
  <si>
    <t>Union Rd.</t>
  </si>
  <si>
    <t>S-07513-SO-D-R</t>
  </si>
  <si>
    <t>S-07513-SO-E-A</t>
  </si>
  <si>
    <t>S-022207-SY-A-N</t>
  </si>
  <si>
    <t>Umphrey</t>
  </si>
  <si>
    <t>Caribou Lake Rd.</t>
  </si>
  <si>
    <t>Program License: S-022024-SC-A-N (effective 6/21/2001)</t>
  </si>
  <si>
    <t>Transfer from PWD</t>
  </si>
  <si>
    <t>S-020520-SX-B-P</t>
  </si>
  <si>
    <t>Transfer from Kennebunk</t>
  </si>
  <si>
    <t>W007106-61-A-N</t>
  </si>
  <si>
    <t>W007358-56-A-R</t>
  </si>
  <si>
    <t>Hill Rd.</t>
  </si>
  <si>
    <t>S-07718-SX-B-P</t>
  </si>
  <si>
    <t>Cole Hill Rd.</t>
  </si>
  <si>
    <t>River Rd. / Gordon Rd.</t>
  </si>
  <si>
    <t>Dennett Rd.</t>
  </si>
  <si>
    <t>South St.</t>
  </si>
  <si>
    <t>Waterman Rd.</t>
  </si>
  <si>
    <t>Weeks (Spiller)</t>
  </si>
  <si>
    <t>W006707-56-A-N</t>
  </si>
  <si>
    <t>Route 9A</t>
  </si>
  <si>
    <t>Meetinghouse Rd.</t>
  </si>
  <si>
    <t>W006709-56-A-N</t>
  </si>
  <si>
    <t>Bragdon Rd.</t>
  </si>
  <si>
    <t>W. Bragdon</t>
  </si>
  <si>
    <t>R. Bragdon</t>
  </si>
  <si>
    <t>00-3428</t>
  </si>
  <si>
    <t>S-20266-61-A-N</t>
  </si>
  <si>
    <t>Munson Rd.</t>
  </si>
  <si>
    <t>Davis Street Ext.</t>
  </si>
  <si>
    <t>Program License: S-22048-SC-A-N (effective 11/14/2000)</t>
  </si>
  <si>
    <t>Reported in gallons; used conversion factor of 0.00063; this is listed as septage site not sludge site</t>
  </si>
  <si>
    <t>S-020472-61-A-N</t>
  </si>
  <si>
    <t>Route 27 / Gardiner Rd.</t>
  </si>
  <si>
    <t>Huntoon Hill Rd.</t>
  </si>
  <si>
    <t>S-020474-61-A-N</t>
  </si>
  <si>
    <t>S-020474-SO-B-A</t>
  </si>
  <si>
    <t>Averill</t>
  </si>
  <si>
    <t>S-21368-SO-A-N</t>
  </si>
  <si>
    <t>S-021368-SO-B-A</t>
  </si>
  <si>
    <t>S-021966-SO-A-N</t>
  </si>
  <si>
    <t>Ames Rd.</t>
  </si>
  <si>
    <t>S-020475-61-A-N</t>
  </si>
  <si>
    <t>West Alna Rd.</t>
  </si>
  <si>
    <t>Yarmouth</t>
  </si>
  <si>
    <t>Croudis</t>
  </si>
  <si>
    <t>W006702-56-A-N</t>
  </si>
  <si>
    <t>East Main St.</t>
  </si>
  <si>
    <t>S-06702-61-B-R</t>
  </si>
  <si>
    <t>Vaill</t>
  </si>
  <si>
    <t>W007022-61-A-R</t>
  </si>
  <si>
    <t>Gilman Rd.</t>
  </si>
  <si>
    <t>W007535-61-A-R</t>
  </si>
  <si>
    <t>North Elm St.</t>
  </si>
  <si>
    <t>W007536-61-A-R</t>
  </si>
  <si>
    <t>Ledge Rd.</t>
  </si>
  <si>
    <t>00-W014</t>
  </si>
  <si>
    <t>Vaill?</t>
  </si>
  <si>
    <t>00-W032</t>
  </si>
  <si>
    <t>00-W033</t>
  </si>
  <si>
    <t>Program License: S-022049-SC-A-N (effective 1/3/2001)</t>
  </si>
  <si>
    <t>S-20076-61-A-N</t>
  </si>
  <si>
    <t>Girard (Guay)</t>
  </si>
  <si>
    <t>S-020099-SO-B-N</t>
  </si>
  <si>
    <t>Goodwin Rd.</t>
  </si>
  <si>
    <t>Wadlin Rd.</t>
  </si>
  <si>
    <t>Spruce Swamp Rd.</t>
  </si>
  <si>
    <t>S-20330-61-A-N</t>
  </si>
  <si>
    <t>S-020521-SX-B-P</t>
  </si>
  <si>
    <t>Farm Field Rd.</t>
  </si>
  <si>
    <t>S-20685-61-A-N</t>
  </si>
  <si>
    <t>S-20897-SO-A-N</t>
  </si>
  <si>
    <t>McIntire (Schultz)</t>
  </si>
  <si>
    <t>Sherman (Harrison)</t>
  </si>
  <si>
    <t>S-20908-SO-A-N</t>
  </si>
  <si>
    <t>Harrison (Smith)</t>
  </si>
  <si>
    <t>S-020908-SO-B-A</t>
  </si>
  <si>
    <t>S-021795-SO-A-N</t>
  </si>
  <si>
    <t>Garvin Rd.</t>
  </si>
  <si>
    <t>S-021915-SO-A-N</t>
  </si>
  <si>
    <t>Subsection Sec1</t>
  </si>
  <si>
    <t>Subsection Sec2</t>
  </si>
  <si>
    <t>Subsection Sec3</t>
  </si>
  <si>
    <t>Subsection Sec4</t>
  </si>
  <si>
    <t>Subsection Sec5</t>
  </si>
  <si>
    <t>Subsection Sec6</t>
  </si>
  <si>
    <t>Subsection Sec7</t>
  </si>
  <si>
    <t>Subsection Sec8</t>
  </si>
  <si>
    <t>No record of license being issued</t>
  </si>
  <si>
    <t>Blackberry Hill Rd.</t>
  </si>
  <si>
    <t>00-3157-31110</t>
  </si>
  <si>
    <t>S-07034-SO-B-R</t>
  </si>
  <si>
    <t>S-07440-SO-B-R</t>
  </si>
  <si>
    <t>S-07695-SO-B-N</t>
  </si>
  <si>
    <t>S-07695-61-A-N</t>
  </si>
  <si>
    <t>Kennebec Sanitary Treatment District (KSTD-Waterville)</t>
  </si>
  <si>
    <t>W007074-61-B-A</t>
  </si>
  <si>
    <t>S-021557-SH-A-N</t>
  </si>
  <si>
    <t>S-021566-SH-A-P</t>
  </si>
  <si>
    <t>S-021567-SH-A-P</t>
  </si>
  <si>
    <t>Crane Brothers</t>
  </si>
  <si>
    <t>S-021568-SH-A-P</t>
  </si>
  <si>
    <t>S-021569-SH-A-P</t>
  </si>
  <si>
    <t>S-021570-SH-A-P</t>
  </si>
  <si>
    <t>S-021574-SH-A-N</t>
  </si>
  <si>
    <t>Back Dover Rd.</t>
  </si>
  <si>
    <t>gravel pit reclamation</t>
  </si>
  <si>
    <t>S-021605-SH-A-N</t>
  </si>
  <si>
    <t>Lyman Dr.</t>
  </si>
  <si>
    <t>S-021626-SH-A-N</t>
  </si>
  <si>
    <t>S-021663-SH-A-P</t>
  </si>
  <si>
    <t>S-021664-SH-A-P</t>
  </si>
  <si>
    <t>S-021711-SH-A-P</t>
  </si>
  <si>
    <t>S-21718-SK-A-P</t>
  </si>
  <si>
    <t>Pitcher Rd.</t>
  </si>
  <si>
    <t>Eleanor Ave.</t>
  </si>
  <si>
    <t>S-15287-SB-E-A</t>
  </si>
  <si>
    <t>L-015287-56-A-N</t>
  </si>
  <si>
    <t>S-015287-SB-D-M</t>
  </si>
  <si>
    <t>Kimberly Clark</t>
  </si>
  <si>
    <t>Anson-Madison Sanitary District</t>
  </si>
  <si>
    <t>Program License: S-022046-SC-A-N (effective 4/29/2002)</t>
  </si>
  <si>
    <t>S-021605-SX-C-T</t>
  </si>
  <si>
    <t>Transfer from Kimberly-Clark</t>
  </si>
  <si>
    <t>W007160-61-A-N</t>
  </si>
  <si>
    <t>North Belgrade</t>
  </si>
  <si>
    <t>W007243-61-A-N</t>
  </si>
  <si>
    <t>Winslow Rd. / Crosby Rd.</t>
  </si>
  <si>
    <t>Benton Rd. / East Benton Rd.</t>
  </si>
  <si>
    <t>Route 202 / Route 9</t>
  </si>
  <si>
    <t>W007276-56-A-N</t>
  </si>
  <si>
    <t>W007329-61-A-N</t>
  </si>
  <si>
    <t>Mussey Rd.</t>
  </si>
  <si>
    <t>W007385-56-A-N</t>
  </si>
  <si>
    <t>Scott Paper (Timberlands/SD Warren)</t>
  </si>
  <si>
    <t>T5R7</t>
  </si>
  <si>
    <t>T4R6</t>
  </si>
  <si>
    <t>T4R7</t>
  </si>
  <si>
    <t>S-20958-SN-A-N</t>
  </si>
  <si>
    <t>Carrying Place Twp.</t>
  </si>
  <si>
    <t>Bowdoin College Grant West</t>
  </si>
  <si>
    <t>W007231-56-A-N</t>
  </si>
  <si>
    <t>Town Farm Rd. / Quaker Hill Rd.</t>
  </si>
  <si>
    <t>W007673-56-A-N</t>
  </si>
  <si>
    <t>Hayden Pond Rd.</t>
  </si>
  <si>
    <t>W007716-61-A-N</t>
  </si>
  <si>
    <t>Road 9850</t>
  </si>
  <si>
    <t>S-20050-61-A_N</t>
  </si>
  <si>
    <t>Scott Rd.</t>
  </si>
  <si>
    <t>S-20101-61-A-N</t>
  </si>
  <si>
    <t>Palmer Pond Rd.</t>
  </si>
  <si>
    <t>S-20102-61-A-N</t>
  </si>
  <si>
    <t>S-20141-61-A-N</t>
  </si>
  <si>
    <t>Pleasant Ridge Plt.</t>
  </si>
  <si>
    <t>SD Warren (Timberlands/SD Warren)</t>
  </si>
  <si>
    <t>S-20143-61-A-N</t>
  </si>
  <si>
    <t>Bald Mountain Twp.</t>
  </si>
  <si>
    <t>Mayfield Twp.</t>
  </si>
  <si>
    <t>S-20149-61-A-N</t>
  </si>
  <si>
    <t xml:space="preserve">Scott Paper   </t>
  </si>
  <si>
    <t>S-20194-61-A-N</t>
  </si>
  <si>
    <t>Brassua Twp.</t>
  </si>
  <si>
    <t>S-20199-61-A-N</t>
  </si>
  <si>
    <t>S-20296-SN-B-P</t>
  </si>
  <si>
    <t>West Forks</t>
  </si>
  <si>
    <t>S-20299-61-A-N</t>
  </si>
  <si>
    <t>S-20314-SN-B-P</t>
  </si>
  <si>
    <t>S-20315-SN-B-P</t>
  </si>
  <si>
    <t>S-20355-SN-B-P</t>
  </si>
  <si>
    <t>Johnson Mountain</t>
  </si>
  <si>
    <t>S-20370-61-A-N</t>
  </si>
  <si>
    <t xml:space="preserve">Scott Paper </t>
  </si>
  <si>
    <t>S-20420-61-A-N</t>
  </si>
  <si>
    <t>Sandwich Academy Grant</t>
  </si>
  <si>
    <t>Long Pond Twp.</t>
  </si>
  <si>
    <t>Vassalboro Landfill</t>
  </si>
  <si>
    <t>S-20484-56-A-N</t>
  </si>
  <si>
    <t>S-20518-61-A-N</t>
  </si>
  <si>
    <t>Smithtown Twp.</t>
  </si>
  <si>
    <t>Spencer Bay Twp.</t>
  </si>
  <si>
    <t>S-20543-61-A-N</t>
  </si>
  <si>
    <t>S-20577-61-A-N</t>
  </si>
  <si>
    <t>S-20587-SN-B-P</t>
  </si>
  <si>
    <t>S-20589-61-A-N</t>
  </si>
  <si>
    <t>S-20747-SM-A-N</t>
  </si>
  <si>
    <t>Stonington</t>
  </si>
  <si>
    <t>Cross Rd.</t>
  </si>
  <si>
    <t>Stonington Landfill</t>
  </si>
  <si>
    <t>S-20757-SN-A-N</t>
  </si>
  <si>
    <t>Hampden</t>
  </si>
  <si>
    <t>Emerson Milll Rd.</t>
  </si>
  <si>
    <t>S-20825-SM-A-N</t>
  </si>
  <si>
    <t xml:space="preserve">Sawyer Landfill </t>
  </si>
  <si>
    <t>Dexter Landfill</t>
  </si>
  <si>
    <t>S-20835-SM-A-N</t>
  </si>
  <si>
    <t>Upper Garland Rd.</t>
  </si>
  <si>
    <t>Friendship Landfill</t>
  </si>
  <si>
    <t>S-20843-SM-A-N</t>
  </si>
  <si>
    <t>Cushing</t>
  </si>
  <si>
    <t>Route 97</t>
  </si>
  <si>
    <t>Finntown Rd.</t>
  </si>
  <si>
    <t>Lewiston Landfill</t>
  </si>
  <si>
    <t>S-20876-SH-A-N</t>
  </si>
  <si>
    <t>Brewer Landfill</t>
  </si>
  <si>
    <t>S-20878-SH-A-N</t>
  </si>
  <si>
    <t>Bowdoinham Landfill</t>
  </si>
  <si>
    <t>S-20923-SH-A-N</t>
  </si>
  <si>
    <t>Carding Machine Rd.</t>
  </si>
  <si>
    <t>Chase Stream Twp.</t>
  </si>
  <si>
    <t>Fairfield Landfill</t>
  </si>
  <si>
    <t>S-021043-SM-A-N</t>
  </si>
  <si>
    <t>Maple St.</t>
  </si>
  <si>
    <t>Staint Albans Landfill</t>
  </si>
  <si>
    <t>S-021069-SH-A-N</t>
  </si>
  <si>
    <t>S-021102-SH-A-N</t>
  </si>
  <si>
    <t>Abbot Landfill</t>
  </si>
  <si>
    <t>Abbot</t>
  </si>
  <si>
    <t>S-021102-SH-B-R</t>
  </si>
  <si>
    <t>S-021283-SH-A-N</t>
  </si>
  <si>
    <t>Topsham Landfill</t>
  </si>
  <si>
    <t>S-021322-SH-A-N</t>
  </si>
  <si>
    <t>Unity Landfill</t>
  </si>
  <si>
    <t>S-021347-SH-A-N</t>
  </si>
  <si>
    <t>S-021352-SH-A-N</t>
  </si>
  <si>
    <t>Wayne Landfill</t>
  </si>
  <si>
    <t>Wayne</t>
  </si>
  <si>
    <t>Milford Landfill</t>
  </si>
  <si>
    <t>S-021460-SH-A-N</t>
  </si>
  <si>
    <t>S-021434-SH-A-N</t>
  </si>
  <si>
    <t>Hartkupf</t>
  </si>
  <si>
    <t>S-21536-SN-A-P</t>
  </si>
  <si>
    <t>Program License: L-015287-56-A-N (effective 7/27/1989) (Topsoil Manufacturing)</t>
  </si>
  <si>
    <t xml:space="preserve">                                 S-15287-62-C-R (effective 3/22/1993) (Topsoild Manufacturing)</t>
  </si>
  <si>
    <t xml:space="preserve">                                 S-15287-SB-E-A (effective 8/22/1995) (Compost Bulking &amp; Ag Use of Sl-Ash)</t>
  </si>
  <si>
    <t>W006015-56-A-N</t>
  </si>
  <si>
    <t>W006015-56-B-R</t>
  </si>
  <si>
    <t>W006016-56-A-N</t>
  </si>
  <si>
    <t>W006016-56-B-R</t>
  </si>
  <si>
    <t>W006017-56-A-N</t>
  </si>
  <si>
    <t>W006017-56-B-R</t>
  </si>
  <si>
    <t>Meyer</t>
  </si>
  <si>
    <t>W006020-56-A-N</t>
  </si>
  <si>
    <t>W006020-56-B-R</t>
  </si>
  <si>
    <t>W006022-56-B-R</t>
  </si>
  <si>
    <t>W006022-56-A-N</t>
  </si>
  <si>
    <t>Mosher</t>
  </si>
  <si>
    <t>W006024-56-A-N</t>
  </si>
  <si>
    <t>Route 237</t>
  </si>
  <si>
    <t>Route 25</t>
  </si>
  <si>
    <t>Route 238</t>
  </si>
  <si>
    <t>Route 26</t>
  </si>
  <si>
    <t>W006024-56-B-R</t>
  </si>
  <si>
    <t>W006025-56-A-N</t>
  </si>
  <si>
    <t>W006025-56-B-R</t>
  </si>
  <si>
    <t>W006026-56-A-N</t>
  </si>
  <si>
    <t>W006026-56-B-R</t>
  </si>
  <si>
    <t>Old Post Rd.</t>
  </si>
  <si>
    <t>Buzzel Rd.</t>
  </si>
  <si>
    <t>Winship</t>
  </si>
  <si>
    <t>W006027-56-A-N</t>
  </si>
  <si>
    <t>W006027-56-B-R</t>
  </si>
  <si>
    <t>W006051-56-A-N</t>
  </si>
  <si>
    <t>W006051-56-B-R</t>
  </si>
  <si>
    <t>Mallison Rd. / High St. / River Rd.</t>
  </si>
  <si>
    <t>Webber Rd. / Highland Cliff Rd.</t>
  </si>
  <si>
    <t>W006057-56-A-N</t>
  </si>
  <si>
    <t>W006057-56-B-R</t>
  </si>
  <si>
    <t>W006065-56-A-N</t>
  </si>
  <si>
    <t>Mighty St.</t>
  </si>
  <si>
    <t>Eureka Rd.</t>
  </si>
  <si>
    <t>Winn Rd.</t>
  </si>
  <si>
    <t>W006077-56-A-N</t>
  </si>
  <si>
    <t>Dunlap Rd.</t>
  </si>
  <si>
    <t>W006077-56-B-R</t>
  </si>
  <si>
    <t>Cressey Hill Rd. / Lovers Lane</t>
  </si>
  <si>
    <t>Biddeford/Saco Country Club</t>
  </si>
  <si>
    <t>W006086-56-A-N</t>
  </si>
  <si>
    <t>Orchard Rd.</t>
  </si>
  <si>
    <t>Getz</t>
  </si>
  <si>
    <t>W006087-56-A-N</t>
  </si>
  <si>
    <t>Range Rd.</t>
  </si>
  <si>
    <t>W006087-56-B-R</t>
  </si>
  <si>
    <t>Young</t>
  </si>
  <si>
    <t>W006098-56-A-N</t>
  </si>
  <si>
    <t>W006098-56-B-R</t>
  </si>
  <si>
    <t>Welzel</t>
  </si>
  <si>
    <t>W006171-56-A-N</t>
  </si>
  <si>
    <t>Lunt Rd.</t>
  </si>
  <si>
    <t>W006171-56-B-R</t>
  </si>
  <si>
    <t>Schmidt</t>
  </si>
  <si>
    <t>W006172-56-A-N</t>
  </si>
  <si>
    <t>W006172-56-B-R</t>
  </si>
  <si>
    <t>W006223-56-A-N</t>
  </si>
  <si>
    <t>W006223-56-B-R</t>
  </si>
  <si>
    <t>Longview Dr. / Upper Bracket St.</t>
  </si>
  <si>
    <t>W006224-56-A-N</t>
  </si>
  <si>
    <t>W006224-56-B-R</t>
  </si>
  <si>
    <t>Varney Mill Rd.</t>
  </si>
  <si>
    <t>W006232-56-A-N</t>
  </si>
  <si>
    <t>Range Rd. / Winn Rd.</t>
  </si>
  <si>
    <t>Woodsville Rd.</t>
  </si>
  <si>
    <t>W006232-56-B-R</t>
  </si>
  <si>
    <t>W006262-56-A-N</t>
  </si>
  <si>
    <t>Royal River Park</t>
  </si>
  <si>
    <t>W006266-88-A-N</t>
  </si>
  <si>
    <t>W006268-56-A-N</t>
  </si>
  <si>
    <t>W006268-56-B-R</t>
  </si>
  <si>
    <t>Buzzell Rd. / Waterhouse Rd.</t>
  </si>
  <si>
    <t>Pierson (Cole)</t>
  </si>
  <si>
    <t>W006268-56-C-M</t>
  </si>
  <si>
    <t>Frank</t>
  </si>
  <si>
    <t>W006269-56-A-N</t>
  </si>
  <si>
    <t>Quaker Ridge Rd.</t>
  </si>
  <si>
    <t>Tibbetts</t>
  </si>
  <si>
    <t>W006270-56-A-N</t>
  </si>
  <si>
    <t>W006270-56-B-R</t>
  </si>
  <si>
    <t>Douglas</t>
  </si>
  <si>
    <t>W006277-56-A-N</t>
  </si>
  <si>
    <t>Coleman</t>
  </si>
  <si>
    <t>W006296-56-A-N</t>
  </si>
  <si>
    <t>Buckfield</t>
  </si>
  <si>
    <t>North Hill Rd.</t>
  </si>
  <si>
    <t>W006297-56-A-N</t>
  </si>
  <si>
    <t>Main St.</t>
  </si>
  <si>
    <t>Stevens Ave. / Stroudwater St.</t>
  </si>
  <si>
    <t>W006297-56-B-R</t>
  </si>
  <si>
    <t>W006330-56-A-N</t>
  </si>
  <si>
    <t>Scott Paper (Clark)</t>
  </si>
  <si>
    <t>Crockett</t>
  </si>
  <si>
    <t>W006331-56-A-N</t>
  </si>
  <si>
    <t>Strout</t>
  </si>
  <si>
    <t>W006374-56-A-N</t>
  </si>
  <si>
    <t>Raymond Hill Rd.</t>
  </si>
  <si>
    <t>Valley Rd.</t>
  </si>
  <si>
    <t>W006374-56-B-R</t>
  </si>
  <si>
    <t>Rhames</t>
  </si>
  <si>
    <t>W006397-56-A-N</t>
  </si>
  <si>
    <t>West Loop Rd.</t>
  </si>
  <si>
    <t>Stoddard</t>
  </si>
  <si>
    <t>W006398-56-A-N</t>
  </si>
  <si>
    <t>Bunganuc Rd.</t>
  </si>
  <si>
    <t>W006416-56-A-N</t>
  </si>
  <si>
    <t>W006420-56-A-N</t>
  </si>
  <si>
    <t>South Freeport Rd.</t>
  </si>
  <si>
    <t>Church St.</t>
  </si>
  <si>
    <t>W006478-56-A-R</t>
  </si>
  <si>
    <t>00-8788-05180</t>
  </si>
  <si>
    <t>Beck (Ginn)</t>
  </si>
  <si>
    <t>Bessey</t>
  </si>
  <si>
    <t>Runaround Pond Rd.</t>
  </si>
  <si>
    <t>00-9172-01020</t>
  </si>
  <si>
    <t>W006479-56-A-R</t>
  </si>
  <si>
    <t>L-010045-00-A-N</t>
  </si>
  <si>
    <t>Lower St.</t>
  </si>
  <si>
    <t>W006480-56-A-R</t>
  </si>
  <si>
    <t>Upper St. / Cross Rd.</t>
  </si>
  <si>
    <t>Lower St. / Upper St.</t>
  </si>
  <si>
    <t>Cross Rd. / French Rd.</t>
  </si>
  <si>
    <t>Carlson</t>
  </si>
  <si>
    <t>00-9100-05120</t>
  </si>
  <si>
    <t>W006481-56-A-R</t>
  </si>
  <si>
    <t>00-8924-05250</t>
  </si>
  <si>
    <t>W006482-56-A-R</t>
  </si>
  <si>
    <t>Erickson</t>
  </si>
  <si>
    <t>00-9071-05140</t>
  </si>
  <si>
    <t>00-8787-05180</t>
  </si>
  <si>
    <t>W006485-56-A-R</t>
  </si>
  <si>
    <t>Chadsey Rd.</t>
  </si>
  <si>
    <t>Hagar</t>
  </si>
  <si>
    <t>South WIndham</t>
  </si>
  <si>
    <t>W006486-56-A-R</t>
  </si>
  <si>
    <t>Montgomery Rd.</t>
  </si>
  <si>
    <t>S. Hall</t>
  </si>
  <si>
    <t>W006487-56-A-R</t>
  </si>
  <si>
    <t>Hodsdon</t>
  </si>
  <si>
    <t>00-9119-05180</t>
  </si>
  <si>
    <t>W006488-56-A-R</t>
  </si>
  <si>
    <t>Hodsdon Rd.</t>
  </si>
  <si>
    <t>00-010044-00-A-N</t>
  </si>
  <si>
    <t>W006489-56-A-R</t>
  </si>
  <si>
    <t>00-8930-05080</t>
  </si>
  <si>
    <t>W006490-56-A-R</t>
  </si>
  <si>
    <t>Milburn</t>
  </si>
  <si>
    <t>00-8865-05060</t>
  </si>
  <si>
    <t>W006491-56-A-R</t>
  </si>
  <si>
    <t>L-010298-00-A-N</t>
  </si>
  <si>
    <t>W006492-56-A-R</t>
  </si>
  <si>
    <t>Old Town Rd.</t>
  </si>
  <si>
    <t>Riechel</t>
  </si>
  <si>
    <t>00-9191-05190</t>
  </si>
  <si>
    <t>W006493-56-A-R</t>
  </si>
  <si>
    <t>Rolfe</t>
  </si>
  <si>
    <t>00-9073-05180</t>
  </si>
  <si>
    <t>W006494-56-A-R</t>
  </si>
  <si>
    <t>Rossbach</t>
  </si>
  <si>
    <t>L-010166-00-A-N</t>
  </si>
  <si>
    <t>Lawrence Rd.</t>
  </si>
  <si>
    <t>W006495-56-A-R</t>
  </si>
  <si>
    <t>00-9143-31050</t>
  </si>
  <si>
    <t>W006498-56-A-R</t>
  </si>
  <si>
    <t>Route 35</t>
  </si>
  <si>
    <t>Truesdale</t>
  </si>
  <si>
    <t>00-8863-05060</t>
  </si>
  <si>
    <t>Greeley Rd.</t>
  </si>
  <si>
    <t>W006500-56-A-R</t>
  </si>
  <si>
    <t>00-9101-05100</t>
  </si>
  <si>
    <t>LeGrow Rd.</t>
  </si>
  <si>
    <t>Route 100</t>
  </si>
  <si>
    <t>Staples</t>
  </si>
  <si>
    <t>W006531-56-A-N</t>
  </si>
  <si>
    <t>Palmer</t>
  </si>
  <si>
    <t>W006532-56-A-N</t>
  </si>
  <si>
    <t>Towles Hill Rd.</t>
  </si>
  <si>
    <t>W006533-56-A-N</t>
  </si>
  <si>
    <t>Falmouth Rd. / William Knight Rd.</t>
  </si>
  <si>
    <t>Settlemire</t>
  </si>
  <si>
    <t>W006539-56-A-N</t>
  </si>
  <si>
    <t>Harpswell</t>
  </si>
  <si>
    <t>Harpswell Neck Rd.</t>
  </si>
  <si>
    <t>Chamberlain</t>
  </si>
  <si>
    <t>W006540-56-A-N</t>
  </si>
  <si>
    <t>East Bridge St. / Methodist St.</t>
  </si>
  <si>
    <t>Craig Rd.</t>
  </si>
  <si>
    <t>Twitchell</t>
  </si>
  <si>
    <t>W006542-56-A-N</t>
  </si>
  <si>
    <t>Upper St.</t>
  </si>
  <si>
    <t>W006543-56-A-N</t>
  </si>
  <si>
    <t>C. Hall</t>
  </si>
  <si>
    <t>S. &amp; R. Hall</t>
  </si>
  <si>
    <t>W006547-56-A-N</t>
  </si>
  <si>
    <t>Brand Rd.</t>
  </si>
  <si>
    <t>Woodman</t>
  </si>
  <si>
    <t>W006548-56-A-N</t>
  </si>
  <si>
    <t>North Rd. / Ledges Rd.</t>
  </si>
  <si>
    <t xml:space="preserve">Fuller </t>
  </si>
  <si>
    <t>W006549-56-A-N</t>
  </si>
  <si>
    <t>W006550-56-A-N</t>
  </si>
  <si>
    <t>Flagg Pond Rd. / Jenkins Rd.</t>
  </si>
  <si>
    <t>W006553-56-A-N</t>
  </si>
  <si>
    <t>Meadow Rd.</t>
  </si>
  <si>
    <t>W006554-56-A-N</t>
  </si>
  <si>
    <t>Tenney Hill Rd.</t>
  </si>
  <si>
    <t>W006557-56-A-N</t>
  </si>
  <si>
    <t>Lovewell</t>
  </si>
  <si>
    <t>Livermore</t>
  </si>
  <si>
    <t>Route 108</t>
  </si>
  <si>
    <t>W006558-56-A-N</t>
  </si>
  <si>
    <t>Farrington</t>
  </si>
  <si>
    <t>Dyer Rd.</t>
  </si>
  <si>
    <t>W006569-56-A-N</t>
  </si>
  <si>
    <t>W006570-56-A-N</t>
  </si>
  <si>
    <t>Nash Rd.</t>
  </si>
  <si>
    <t>Drown</t>
  </si>
  <si>
    <t>Sebago</t>
  </si>
  <si>
    <t>Dyke Mountain Rd.</t>
  </si>
  <si>
    <t>W006583-56-A-N</t>
  </si>
  <si>
    <t>Schultz</t>
  </si>
  <si>
    <t>Crandlemire</t>
  </si>
  <si>
    <t>Valentine</t>
  </si>
  <si>
    <t>W006612-56-A-N</t>
  </si>
  <si>
    <t>Greene</t>
  </si>
  <si>
    <t>North River Rd. / River Rd.</t>
  </si>
  <si>
    <t>Boyden</t>
  </si>
  <si>
    <t>Hayes</t>
  </si>
  <si>
    <t>W006650-56-A-N</t>
  </si>
  <si>
    <t>Hayes Rd.</t>
  </si>
  <si>
    <t>W006741-56-A-N</t>
  </si>
  <si>
    <t>Pease Hill Rd.</t>
  </si>
  <si>
    <t>W006742-56-A-N</t>
  </si>
  <si>
    <t>W006743-56-A-N</t>
  </si>
  <si>
    <t>Winslow</t>
  </si>
  <si>
    <t>Plummer</t>
  </si>
  <si>
    <t>W006745-56-A-N</t>
  </si>
  <si>
    <t>W006746-56-A-N</t>
  </si>
  <si>
    <t>W006983-56-A-N</t>
  </si>
  <si>
    <t>Day</t>
  </si>
  <si>
    <t>W006984-56-A-N</t>
  </si>
  <si>
    <t>Ahonen Rd.</t>
  </si>
  <si>
    <t>Peterson</t>
  </si>
  <si>
    <t>W006985-56-A-N</t>
  </si>
  <si>
    <t>W006986-56-A-N</t>
  </si>
  <si>
    <t>W006987-56-A-N</t>
  </si>
  <si>
    <t>W007015-56-A-N</t>
  </si>
  <si>
    <t>W007016-56-A-N</t>
  </si>
  <si>
    <t>Kemp Rd.</t>
  </si>
  <si>
    <t>W007017-56-A-N</t>
  </si>
  <si>
    <t>Tabor</t>
  </si>
  <si>
    <t>W007062-56-A-N</t>
  </si>
  <si>
    <t>Naples</t>
  </si>
  <si>
    <t>W007063-56-A-N</t>
  </si>
  <si>
    <t>Queen St.</t>
  </si>
  <si>
    <t>Route 1 (?)</t>
  </si>
  <si>
    <t>Oxford (?)</t>
  </si>
  <si>
    <t>W007064-56-A-N</t>
  </si>
  <si>
    <t>Rand (Thorpe)</t>
  </si>
  <si>
    <t>W007066-56-A-N</t>
  </si>
  <si>
    <t>Upper St. / Poplar Hill Rd.</t>
  </si>
  <si>
    <t>Stockley</t>
  </si>
  <si>
    <t>W007067-56-A-N</t>
  </si>
  <si>
    <t>Townsend</t>
  </si>
  <si>
    <t>W007103-56-A-N</t>
  </si>
  <si>
    <t>Townsend Rd.</t>
  </si>
  <si>
    <t>Lower Egypt Rd.</t>
  </si>
  <si>
    <t>Gammon</t>
  </si>
  <si>
    <t>W007104-56-A-N</t>
  </si>
  <si>
    <t>W007111-56-A-N</t>
  </si>
  <si>
    <t>Small Hardy Rd.</t>
  </si>
  <si>
    <t>W007145-56-B-N</t>
  </si>
  <si>
    <t>Route 35 / Alewife Rd.</t>
  </si>
  <si>
    <t>Frier</t>
  </si>
  <si>
    <t>W007146-56-A-N</t>
  </si>
  <si>
    <t>Edes Falls Rd.</t>
  </si>
  <si>
    <t>W007147-56-A-N</t>
  </si>
  <si>
    <t>Owls Hill Rd.</t>
  </si>
  <si>
    <t>W007148-56-A-N</t>
  </si>
  <si>
    <t>Hill Ridge Rd.</t>
  </si>
  <si>
    <t>W007158-56-A-N</t>
  </si>
  <si>
    <t>Elmwood Rd.</t>
  </si>
  <si>
    <t>W007167-56-A-N</t>
  </si>
  <si>
    <t>W007168-56-A-N</t>
  </si>
  <si>
    <t>W007169-56-A-N</t>
  </si>
  <si>
    <t>W007170-56-A-N</t>
  </si>
  <si>
    <t>Springvale</t>
  </si>
  <si>
    <t>Hooper Rd.</t>
  </si>
  <si>
    <t>W007172-56-A-N</t>
  </si>
  <si>
    <t>W007173-56-A-N</t>
  </si>
  <si>
    <t>Simpson Rd.</t>
  </si>
  <si>
    <t>W007184-56-A-N</t>
  </si>
  <si>
    <t>Arndt (Jackson)</t>
  </si>
  <si>
    <t>W007223-56-A-N</t>
  </si>
  <si>
    <t>Porter Hill Rd.</t>
  </si>
  <si>
    <t>Tangerini</t>
  </si>
  <si>
    <t>W007224-56-A-N</t>
  </si>
  <si>
    <t>Ford Quint Rd.</t>
  </si>
  <si>
    <t>North Waterford</t>
  </si>
  <si>
    <t>Turkey St.</t>
  </si>
  <si>
    <t>W007227-56-A-N</t>
  </si>
  <si>
    <t>W007478-56-A-N</t>
  </si>
  <si>
    <t>W007479-56-A-N</t>
  </si>
  <si>
    <t>Tapley Rd.</t>
  </si>
  <si>
    <t>W007480-56-A-N</t>
  </si>
  <si>
    <t xml:space="preserve">Buzzell Rd.   </t>
  </si>
  <si>
    <t>Goodell</t>
  </si>
  <si>
    <t>W007481-56-A-N</t>
  </si>
  <si>
    <t>Frost Hill Rd. / South Berwick Rd.</t>
  </si>
  <si>
    <t>Fall Mill Rd.</t>
  </si>
  <si>
    <t>Walker</t>
  </si>
  <si>
    <t>W007482-56-A-N</t>
  </si>
  <si>
    <t>Standish</t>
  </si>
  <si>
    <t>W007483-56-A-N</t>
  </si>
  <si>
    <t>Wentworth Rd.</t>
  </si>
  <si>
    <t>Diamond Hill Rd.</t>
  </si>
  <si>
    <t>W007485-56-A-N</t>
  </si>
  <si>
    <t>W007486-56-A-N</t>
  </si>
  <si>
    <t>Hacker Rd.</t>
  </si>
  <si>
    <t>W007495-56-A-N</t>
  </si>
  <si>
    <t>Durham Rd.</t>
  </si>
  <si>
    <t>W007506-56-A-N</t>
  </si>
  <si>
    <t>Middlesex Rd</t>
  </si>
  <si>
    <t>Payne</t>
  </si>
  <si>
    <t>W007510-56-A-N</t>
  </si>
  <si>
    <t>Hiram Rd. / Route 5 / Route 113</t>
  </si>
  <si>
    <t>Old County Rd. / Collomy Hill</t>
  </si>
  <si>
    <t>W007524-56-A-N</t>
  </si>
  <si>
    <t>Millay Rd.</t>
  </si>
  <si>
    <t>W007525-56-A-N</t>
  </si>
  <si>
    <t>Berry Rd. / Pitts Center Rd.</t>
  </si>
  <si>
    <t>W007543-56-A-N</t>
  </si>
  <si>
    <t>White Rd. / Ridge Rd.</t>
  </si>
  <si>
    <t>Dingley Rd.</t>
  </si>
  <si>
    <t>W007564-56-A-N</t>
  </si>
  <si>
    <t>Bain</t>
  </si>
  <si>
    <t>W007653-56-A-N</t>
  </si>
  <si>
    <t>W007670-56-A-N</t>
  </si>
  <si>
    <t>W007671-56-A-N</t>
  </si>
  <si>
    <t>Huston Rd.</t>
  </si>
  <si>
    <t>W007672-56-A-N</t>
  </si>
  <si>
    <t>Smutty Land Rd.</t>
  </si>
  <si>
    <t>W007701-56-A-N</t>
  </si>
  <si>
    <t>Flag Pond Rd.</t>
  </si>
  <si>
    <t>W007705-56-A-N</t>
  </si>
  <si>
    <t>Rioux</t>
  </si>
  <si>
    <t>W007707-56-A-N</t>
  </si>
  <si>
    <t>W007712-56-A-N</t>
  </si>
  <si>
    <t>W007713-56-A-N</t>
  </si>
  <si>
    <t>Lincoln St.</t>
  </si>
  <si>
    <t>W007720-56-A-N</t>
  </si>
  <si>
    <t>W007727-56-A-N</t>
  </si>
  <si>
    <t>DeGrandpre</t>
  </si>
  <si>
    <t>Wolfe's Neck Rd. / Burnett Rd.</t>
  </si>
  <si>
    <t>Flying Point Rd. / Lower Flying Point Rd.</t>
  </si>
  <si>
    <t>W007733-56-A-N</t>
  </si>
  <si>
    <t>W005641-56-A-N</t>
  </si>
  <si>
    <t>Ram-Ewe</t>
  </si>
  <si>
    <t>W005649-56-A-N</t>
  </si>
  <si>
    <t>W005650-56-A-N</t>
  </si>
  <si>
    <t>W006021-56-A-N</t>
  </si>
  <si>
    <t>W006574</t>
  </si>
  <si>
    <t>W006584</t>
  </si>
  <si>
    <t>W006586</t>
  </si>
  <si>
    <t>W006617</t>
  </si>
  <si>
    <t>W006631</t>
  </si>
  <si>
    <t>W006632</t>
  </si>
  <si>
    <t>W006666</t>
  </si>
  <si>
    <t>W006692</t>
  </si>
  <si>
    <t>W006982-56-A-N</t>
  </si>
  <si>
    <t>W006497-56-A-R</t>
  </si>
  <si>
    <t>00-9072-051200</t>
  </si>
  <si>
    <t>00-010043-00-A-N</t>
  </si>
  <si>
    <t>W007722</t>
  </si>
  <si>
    <t>Pittsfield</t>
  </si>
  <si>
    <t>00-8620-11280</t>
  </si>
  <si>
    <t>North Anson / Clinton / North Fairfield / Skowhegan</t>
  </si>
  <si>
    <t>Madison / Embden / Saint Albans</t>
  </si>
  <si>
    <t>00-8789-31220</t>
  </si>
  <si>
    <t>Biddeford-Saco Country Club</t>
  </si>
  <si>
    <t>00-8863B-05060</t>
  </si>
  <si>
    <t>00-8882-05240</t>
  </si>
  <si>
    <t>SD Warren (Mill Site)</t>
  </si>
  <si>
    <t>00-9171-310800</t>
  </si>
  <si>
    <t>Brimstone Rd.</t>
  </si>
  <si>
    <t>00-9183-05060</t>
  </si>
  <si>
    <t>Val Halla Country Club</t>
  </si>
  <si>
    <t>00-9190-31180</t>
  </si>
  <si>
    <t>Libby Rd.</t>
  </si>
  <si>
    <t>00-9199-05190</t>
  </si>
  <si>
    <t>L-010016-00-A-N</t>
  </si>
  <si>
    <t>L-010017-00-A-N</t>
  </si>
  <si>
    <t>L-010018-00-A-N</t>
  </si>
  <si>
    <t>L-010019-00-A-N</t>
  </si>
  <si>
    <t>L-010022-00-A-N</t>
  </si>
  <si>
    <t>00-010026-00-A-N</t>
  </si>
  <si>
    <t>L-010046-00-A-N</t>
  </si>
  <si>
    <t>L-010047-00-A-N</t>
  </si>
  <si>
    <t>L-010048-00-A-N</t>
  </si>
  <si>
    <t>L-010097-00-A-N</t>
  </si>
  <si>
    <t>00-010111-00-A-N</t>
  </si>
  <si>
    <t>L-010140-00-A-N</t>
  </si>
  <si>
    <t>L-010145-00-A-N</t>
  </si>
  <si>
    <t>Cressey Hill Rd.</t>
  </si>
  <si>
    <t>Route 237 / Route 25</t>
  </si>
  <si>
    <t>L-010178-00-A-N</t>
  </si>
  <si>
    <t>L-010297-00-A-N</t>
  </si>
  <si>
    <t>L-010299-00-A-N</t>
  </si>
  <si>
    <t>City of Portland - Jogging Track (Baxter Blvd.)</t>
  </si>
  <si>
    <t>L-010348-00-A-N</t>
  </si>
  <si>
    <t>Baxter Blvd.</t>
  </si>
  <si>
    <t>S-20003-56-A-N</t>
  </si>
  <si>
    <t>S-20032-56-A-N</t>
  </si>
  <si>
    <t>Durham / Pownal</t>
  </si>
  <si>
    <t>S-20034-56-A-N</t>
  </si>
  <si>
    <t>Middlesex Rd.</t>
  </si>
  <si>
    <t>S-20040-56-A-N</t>
  </si>
  <si>
    <t>Horton</t>
  </si>
  <si>
    <t>S-20083-56-A-N</t>
  </si>
  <si>
    <t>S-20128-56-A-N</t>
  </si>
  <si>
    <t>S-20131-56-A-N</t>
  </si>
  <si>
    <t>Route 125</t>
  </si>
  <si>
    <t>Falmouth Landfill</t>
  </si>
  <si>
    <t>Woods Rd.</t>
  </si>
  <si>
    <t>Yarmouth Landfill</t>
  </si>
  <si>
    <t>S-20444-56-A-N</t>
  </si>
  <si>
    <t>S-20445-56-A-N</t>
  </si>
  <si>
    <t>Freeport Landfill</t>
  </si>
  <si>
    <t>S-20498-56-A-N</t>
  </si>
  <si>
    <t>Pownal Rd.</t>
  </si>
  <si>
    <t>Cumberland Landfill</t>
  </si>
  <si>
    <t>S-20653-56-A-N</t>
  </si>
  <si>
    <t>Drowne Rd.</t>
  </si>
  <si>
    <t>Harrison Landfill</t>
  </si>
  <si>
    <t>S-20684-56-A-N</t>
  </si>
  <si>
    <t>Route 117</t>
  </si>
  <si>
    <t>S-20684-SM-B-M</t>
  </si>
  <si>
    <t>S-20653-SM-B-M</t>
  </si>
  <si>
    <t>SD Warren-Northeast Timberlands (Sites 93, 1-5)</t>
  </si>
  <si>
    <t>SD Warren-Northeast Timberlands (Sites 93, 1-6)</t>
  </si>
  <si>
    <t>S-21226-SN-A-N</t>
  </si>
  <si>
    <t>Pierce Pond Twp.</t>
  </si>
  <si>
    <t>S-21273-SN-A-N</t>
  </si>
  <si>
    <t>West Middlesex Twp.</t>
  </si>
  <si>
    <t>Sandy Hill Landfill</t>
  </si>
  <si>
    <t xml:space="preserve">S-020601-SX-B-T </t>
  </si>
  <si>
    <t xml:space="preserve">S-020829-SX-B-T </t>
  </si>
  <si>
    <t xml:space="preserve">S-020958-SX-B-T </t>
  </si>
  <si>
    <t xml:space="preserve">S-020962-SX-B-T </t>
  </si>
  <si>
    <t xml:space="preserve">S-021034-SX-B-T </t>
  </si>
  <si>
    <t xml:space="preserve">S-021081-SX-B-T </t>
  </si>
  <si>
    <t>S-20646-SH-A-N</t>
  </si>
  <si>
    <t>Waldoboro Landfill</t>
  </si>
  <si>
    <t>00-8581-25280</t>
  </si>
  <si>
    <t>00-8581A-22220</t>
  </si>
  <si>
    <t>00-8581C-25280</t>
  </si>
  <si>
    <t>Eaton Mountain Rd.</t>
  </si>
  <si>
    <t>Walter</t>
  </si>
  <si>
    <t>Madison</t>
  </si>
  <si>
    <t>00-8581D-25170</t>
  </si>
  <si>
    <t>Piper</t>
  </si>
  <si>
    <t>00-8581E-25110</t>
  </si>
  <si>
    <t>Embden</t>
  </si>
  <si>
    <t>Route 201A</t>
  </si>
  <si>
    <t>L-008581-00-A-A</t>
  </si>
  <si>
    <t>L-008581-00-C-A</t>
  </si>
  <si>
    <t>L-008581-00-D-A</t>
  </si>
  <si>
    <t>L-008581-00-E-A</t>
  </si>
  <si>
    <t>L-008581-00-B-N</t>
  </si>
  <si>
    <t xml:space="preserve">North Anson   </t>
  </si>
  <si>
    <t>Dump Rd.</t>
  </si>
  <si>
    <t>Joint utilization w/South Portland; may have been changed to W007112</t>
  </si>
  <si>
    <t xml:space="preserve"> Town of Lisbon (Little River Turf Farm)</t>
  </si>
  <si>
    <t>W009075</t>
  </si>
  <si>
    <t>00-W220</t>
  </si>
  <si>
    <t>S-21225-SX-B-T</t>
  </si>
  <si>
    <t>S-21226-SX-B-T</t>
  </si>
  <si>
    <t>S-21273-SX-B-T</t>
  </si>
  <si>
    <t>SD Warren Sludge and Bioash</t>
  </si>
  <si>
    <t xml:space="preserve">                                   00-8581-25280 (Bioash and Sludge - Skowhegan (Fairfield) - effective 5/11/1983)</t>
  </si>
  <si>
    <t xml:space="preserve">                                   W006523-56-A-R (Bioash - Westbrook - effective 3/7/1985)</t>
  </si>
  <si>
    <t xml:space="preserve">                                   W007231-62-A-R (Bioash - Westbrook - effective 7/13/1988)</t>
  </si>
  <si>
    <t xml:space="preserve">                                   S-20849-SD-A-N (Bioash - Fairfield - effective 9/21/1992)</t>
  </si>
  <si>
    <t xml:space="preserve">                                   S-20849-SD-B-M (Bioash - Fairfield - effective 11/9/1993)</t>
  </si>
  <si>
    <t xml:space="preserve">                                   L-015439-56-A-N (Sl-Ash - Westbrook - effective (7/27/1989)</t>
  </si>
  <si>
    <t xml:space="preserve">                                   S-15439-SB-C-R (Sludge Topsoil - Westbrook - effective (5/12/1995)</t>
  </si>
  <si>
    <t>Verso Bucksport</t>
  </si>
  <si>
    <t>Program License: S-022383-SD-A-N (Bioash - effective 6/28/2012)</t>
  </si>
  <si>
    <t>19,362.59 wet tons of bioash and lime mud landfilled on-site.</t>
  </si>
  <si>
    <t xml:space="preserve">20,884.43 wet tons of bioash and lime mud was landfilled on-site and 1989.97 wet tons was delivered to Hawk Ridge Compost facility in Unity. Total produced 22,874.4 wet tons of bioash and lime mud. </t>
  </si>
  <si>
    <t xml:space="preserve">2097.91 wet tons of bioash and lime mud was landfilled on-site and 1899.90 wet tons was delivered to Hawk Ridge Compost facility in Unity. Total produced 3,997.81 wet tons of bioash and lime mud. </t>
  </si>
  <si>
    <t>Program License: S-022444-SB-A-N (effective 6/8/2015)</t>
  </si>
  <si>
    <t>Woodland Pulp (Sludge)</t>
  </si>
  <si>
    <t>Program License: S-20082-62-A-N (effective 3/14/1990)</t>
  </si>
  <si>
    <t xml:space="preserve">                                 S-20082-62-B-M (effective 7/10/1991)</t>
  </si>
  <si>
    <t xml:space="preserve">                                 S-20082-SD-C-R (effective 4/25/1995)</t>
  </si>
  <si>
    <t xml:space="preserve">                                 S-20082-SD-D-M (effective 11/13/2000)</t>
  </si>
  <si>
    <t xml:space="preserve">                                 S-022040-SB-B-M (effective 10/26/2001)</t>
  </si>
  <si>
    <t>Facility Name: Lincoln Pulp &amp; Paper LLC (Sludge)</t>
  </si>
  <si>
    <t>Program License:</t>
  </si>
  <si>
    <t>Program License: S-20707-62-A-N (effective 12/5/1991)</t>
  </si>
  <si>
    <t xml:space="preserve">                                 S-20707-SD-B-M (effective 12/28/1992)</t>
  </si>
  <si>
    <t xml:space="preserve">                                 S-20707-SD-C-M (effective 7/9/1993)</t>
  </si>
  <si>
    <t xml:space="preserve">                                 S-20707-SD-F-M (effective 6/13/1994)</t>
  </si>
  <si>
    <t xml:space="preserve">                                 S-020707-SD-H-R/-R-A (effective 11/19/2002)</t>
  </si>
  <si>
    <t xml:space="preserve">                                 S-020707-WZ-N-N (effective 11/19/1999)</t>
  </si>
  <si>
    <t>Facility Name: Lincoln Pulp and Paper LLC (Bioash)</t>
  </si>
  <si>
    <t xml:space="preserve">16,264 wet tons of sludge produced, no topsoil produced, sludge was used for fuel at mill site. </t>
  </si>
  <si>
    <t xml:space="preserve">25,734 wet tons of sludge produced, no topsoil produced, sludge was used for fuel at mill site. </t>
  </si>
  <si>
    <t xml:space="preserve">27,464 wet tons of sludge produced, no topsoil produced, sludge was used for fuel at mill site. </t>
  </si>
  <si>
    <t xml:space="preserve">27,892 wet tons of sludge produced, no topsoil produced, sludge was used for fuel at mill site. </t>
  </si>
  <si>
    <t xml:space="preserve">23,136 wet tons of sludge produced, no topsoil produced, sludge was used for fuel at mill site. </t>
  </si>
  <si>
    <t xml:space="preserve">26,464 wet tons of sludge produced, no topsoil produced, sludge was used for fuel at mill site. </t>
  </si>
  <si>
    <t xml:space="preserve">21,570 wet tons of sludge produced, no topsoil produced, sludge was used for fuel at mill site. </t>
  </si>
  <si>
    <t xml:space="preserve">23,018 wet tons of sludge produced, no topsoil produced, sludge was used for fuel at mill site. </t>
  </si>
  <si>
    <t xml:space="preserve">19,438 wet tons of sludge produced, no topsoil produced, sludge was used for fuel at mill site. </t>
  </si>
  <si>
    <t xml:space="preserve">16,672 wet tons of sludge produced, no topsoil produced, sludge was used for fuel at mill site. </t>
  </si>
  <si>
    <t xml:space="preserve">4,631 wet tons of sludge produced, no topsoil produced, sludge was used for fuel at mill site. </t>
  </si>
  <si>
    <t xml:space="preserve">Anson-Madison Sanitary District </t>
  </si>
  <si>
    <t>Baileyville WWTP</t>
  </si>
  <si>
    <t>North West Tower Rd.</t>
  </si>
  <si>
    <t>Bingham WWTP</t>
  </si>
  <si>
    <t>Blue Hill WWTP</t>
  </si>
  <si>
    <t>Program License: S-022196-SC-A-N (effective 6/22/2004)</t>
  </si>
  <si>
    <t>Boothbay Harbor SD</t>
  </si>
  <si>
    <t>Goulds Ridge Rd.</t>
  </si>
  <si>
    <t>Partridge Rd.</t>
  </si>
  <si>
    <t>North Searsport Rd.</t>
  </si>
  <si>
    <t>S-21037-SO-A-N</t>
  </si>
  <si>
    <t>S-20839-SO-A-N</t>
  </si>
  <si>
    <t>S-20842-SO-A-N</t>
  </si>
  <si>
    <t>Brunswick SD</t>
  </si>
  <si>
    <t>W007721-56-A-R</t>
  </si>
  <si>
    <t>Henshaw (LeMaistre)</t>
  </si>
  <si>
    <t>S-07597-SO-B-R</t>
  </si>
  <si>
    <t>Upper Long Pond Rd.</t>
  </si>
  <si>
    <t>Long Pond Rd.</t>
  </si>
  <si>
    <t>Bucksport Generation</t>
  </si>
  <si>
    <t>Bucksport Generation LLC (formerly Verso)</t>
  </si>
  <si>
    <t>Caribou UD</t>
  </si>
  <si>
    <t>Cascades Auburn Fiber</t>
  </si>
  <si>
    <t>W003037</t>
  </si>
  <si>
    <t>Airport Runway Skirt?</t>
  </si>
  <si>
    <t>Eastport WWTP</t>
  </si>
  <si>
    <t>Fort Fairfield UD</t>
  </si>
  <si>
    <t>Program License: S-022383-SD-A-N (effective 6/28/2012)</t>
  </si>
  <si>
    <t>Cochran Rd.</t>
  </si>
  <si>
    <t>Fort Kent UD</t>
  </si>
  <si>
    <t>132 cubic yards composted</t>
  </si>
  <si>
    <t>31 cubic yards composted</t>
  </si>
  <si>
    <t>832.35 cubic yards composted</t>
  </si>
  <si>
    <t>Appears to be a septage license</t>
  </si>
  <si>
    <t>Tucker Ridge Rd.</t>
  </si>
  <si>
    <t>Avenue Rd. / Route 11 / Route 43</t>
  </si>
  <si>
    <t>Route 11 / Route 15</t>
  </si>
  <si>
    <t>261.4 cubic yards retained in drying beds at WWTF</t>
  </si>
  <si>
    <t>IP-Verso (Bioash)</t>
  </si>
  <si>
    <t>International Paper-Verso (Bioash)</t>
  </si>
  <si>
    <t>Program License: S-22032-SC-A-N (effective 11/14/2000)</t>
  </si>
  <si>
    <t>Kennebunk SD</t>
  </si>
  <si>
    <t>Kennebec Sanitary TD</t>
  </si>
  <si>
    <t>Global Transfer of Topsoil Program Licenses from Scott Paper to Kimberly Clark on 1/29/1998</t>
  </si>
  <si>
    <t>Kimberly-Clark (formerly Scott Paper) SL-ASH</t>
  </si>
  <si>
    <t>Kittery WWTP</t>
  </si>
  <si>
    <t>LAWPCA</t>
  </si>
  <si>
    <t>Lincoln P&amp;P (Bioash)</t>
  </si>
  <si>
    <t>Lincoln P&amp;P (Sludge)</t>
  </si>
  <si>
    <t>W006181-SO-A-R</t>
  </si>
  <si>
    <t>License says W00315-56-A-N but accompanying info says W006315-56-A-N</t>
  </si>
  <si>
    <t>Madawaska PC</t>
  </si>
  <si>
    <t>Desjardins Rd.</t>
  </si>
  <si>
    <t>Lavertu Rd.</t>
  </si>
  <si>
    <t>Grand Rousseau Rd.</t>
  </si>
  <si>
    <t>Bealieu Rd.</t>
  </si>
  <si>
    <t>Mapleton SD</t>
  </si>
  <si>
    <t>Mars Hill UD</t>
  </si>
  <si>
    <t>McCain Foods</t>
  </si>
  <si>
    <t>Program License: S-022103-SF-B-A (effective 5/14/2004)</t>
  </si>
  <si>
    <t xml:space="preserve">                                 S-022103-SF-D-A (effective 8/10/2012)</t>
  </si>
  <si>
    <t>Mechanic Falls SD</t>
  </si>
  <si>
    <t>29 dry tons landfilled</t>
  </si>
  <si>
    <t>85.7 dry tons landfilled</t>
  </si>
  <si>
    <t>290.7 dry tons landfilled</t>
  </si>
  <si>
    <t>395 dry tons landfilled</t>
  </si>
  <si>
    <t>E/W N (10.5a)</t>
  </si>
  <si>
    <t>E/W S (10.5a)</t>
  </si>
  <si>
    <t>Facility Name: Mountain View Youth Development Center/Charleston Correctional Facility</t>
  </si>
  <si>
    <t>Mountain View YDC / Charleston Correctional</t>
  </si>
  <si>
    <t>Program License: S-022152-SC-A-N (effective date: 12/17/2003)</t>
  </si>
  <si>
    <t>Naval Comm Unit - Cutler</t>
  </si>
  <si>
    <t>Moore Rd.</t>
  </si>
  <si>
    <t>Norridgewock WWTP</t>
  </si>
  <si>
    <t>Reported only total</t>
  </si>
  <si>
    <t>Ogunquit SD</t>
  </si>
  <si>
    <t>Paris UD</t>
  </si>
  <si>
    <t>Pejepscot Paper</t>
  </si>
  <si>
    <t>Pen Bay Med Center</t>
  </si>
  <si>
    <t xml:space="preserve">                                 00-W002 (Renewal - effective 11/9/1983)</t>
  </si>
  <si>
    <t xml:space="preserve">                                 S-00002-62-A-R (effective 10/25/1989)</t>
  </si>
  <si>
    <t xml:space="preserve">                                 S-00002-SC-C-M (effective 4/13/1994)</t>
  </si>
  <si>
    <t xml:space="preserve">                                 S-000002-SC-D-R (effective 7/3/1997)</t>
  </si>
  <si>
    <t xml:space="preserve">                                 S-000002-SC-E-M (effective 4/18/2002)</t>
  </si>
  <si>
    <t>Presque Isle UD</t>
  </si>
  <si>
    <t>Rangeley Airport / Rangely Mining</t>
  </si>
  <si>
    <t>Richmond UD</t>
  </si>
  <si>
    <t>Robinson Manufacturing</t>
  </si>
  <si>
    <t>Sabattus SD</t>
  </si>
  <si>
    <t xml:space="preserve">Saco/OOB </t>
  </si>
  <si>
    <t>Saint Agatha</t>
  </si>
  <si>
    <t>Flat Mountain Rd.</t>
  </si>
  <si>
    <t>Scott Paper / SD Warren</t>
  </si>
  <si>
    <t>SD Warren</t>
  </si>
  <si>
    <r>
      <t>343.2 dry tons of paper sludge; used 20% solids; used 1700 lbs/yd</t>
    </r>
    <r>
      <rPr>
        <vertAlign val="superscript"/>
        <sz val="11"/>
        <color theme="1"/>
        <rFont val="Calibri"/>
        <family val="2"/>
        <scheme val="minor"/>
      </rPr>
      <t>3</t>
    </r>
  </si>
  <si>
    <t>South Berwick  SD</t>
  </si>
  <si>
    <t>2133 wet tons to Soil Prep</t>
  </si>
  <si>
    <t>1067.56 wet tons to Soil Prep</t>
  </si>
  <si>
    <t>420 wet tons to HRCF</t>
  </si>
  <si>
    <t>570 wet tons to HRCF</t>
  </si>
  <si>
    <t>366 wet tons to HRCF</t>
  </si>
  <si>
    <t>33 wet tons to HRCF</t>
  </si>
  <si>
    <t>1319.54 wet tons to HRCF</t>
  </si>
  <si>
    <t>1035.92 wet tons to HRCF</t>
  </si>
  <si>
    <t>774.82 wet tons to HRCF</t>
  </si>
  <si>
    <t>28.56 wet tons to HRCF</t>
  </si>
  <si>
    <t>1514.85 wet tons to LAWPCA</t>
  </si>
  <si>
    <t>947.81 wet tons to LAWPCA</t>
  </si>
  <si>
    <t>32.2 wet tons to HRCF</t>
  </si>
  <si>
    <t>1688.9 wet tons to LAWPCA</t>
  </si>
  <si>
    <t>88.56 wet tons to Village Green</t>
  </si>
  <si>
    <t>399.75 wet tons to HRCF</t>
  </si>
  <si>
    <t>712.41 wet tons to LAWPCA</t>
  </si>
  <si>
    <t>358.57 wet tons to Village Green</t>
  </si>
  <si>
    <t>1074.93 wet tons to HRCF</t>
  </si>
  <si>
    <t>All 1996 data reported in dry tons; used 21.37% solids to convert</t>
  </si>
  <si>
    <t>All 1997 data reported in dry tons; used 21.37% solids to convert</t>
  </si>
  <si>
    <t>All 1998 data reported in dry tons; used reported 21.37% solids to convert</t>
  </si>
  <si>
    <t>All 1999 data reported in wet tons</t>
  </si>
  <si>
    <t>All 2000 data reported in wet tons</t>
  </si>
  <si>
    <t>All 2001 data reported in wet tons</t>
  </si>
  <si>
    <t>All 2002 data reported in wet tons</t>
  </si>
  <si>
    <t>Jackson; All 2003 data reported in wet tons</t>
  </si>
  <si>
    <t>All 2005 data reported in wet tons</t>
  </si>
  <si>
    <t>S-20918-SO-B-Z (APPEAL)</t>
  </si>
  <si>
    <t>S-20918-SO-D-Z (APPEAL)</t>
  </si>
  <si>
    <t>Vacationland Dev. Corp.</t>
  </si>
  <si>
    <t>File inf. indicates site approved but no details provided; info obtained from 4/23/82 letter</t>
  </si>
  <si>
    <t>Reported as gallons in annual report</t>
  </si>
  <si>
    <t>No license in NMRO file</t>
  </si>
  <si>
    <t xml:space="preserve">Prior to 2013 all bioash landfilled on-site.  After 2015 the mill was shut down and no other bioash or lime mud produced or landfilled. </t>
  </si>
  <si>
    <t>Village Green</t>
  </si>
  <si>
    <t>Waldoboro UD</t>
  </si>
  <si>
    <t>Wells SD</t>
  </si>
  <si>
    <t>1963 cubic yards to soil prep in Plymouth</t>
  </si>
  <si>
    <t>2048 cubic yards to soil prep in Plymouth</t>
  </si>
  <si>
    <t>York SD</t>
  </si>
  <si>
    <t>Penney Farm</t>
  </si>
  <si>
    <t>G12</t>
  </si>
  <si>
    <t>E9-11, F9-11, G9-11</t>
  </si>
  <si>
    <t>H11-15, I11-15</t>
  </si>
  <si>
    <t>G15</t>
  </si>
  <si>
    <t>K4-9, L8-9</t>
  </si>
  <si>
    <t>L4-7</t>
  </si>
  <si>
    <t>K10-11, L10-11</t>
  </si>
  <si>
    <t>M-5</t>
  </si>
  <si>
    <t>M-6</t>
  </si>
  <si>
    <t>M-7</t>
  </si>
  <si>
    <t>M-8</t>
  </si>
  <si>
    <t>M-9</t>
  </si>
  <si>
    <t>M-10</t>
  </si>
  <si>
    <t>N-6</t>
  </si>
  <si>
    <t>N-7</t>
  </si>
  <si>
    <t>N-8</t>
  </si>
  <si>
    <t>N-9</t>
  </si>
  <si>
    <t>N-10</t>
  </si>
  <si>
    <t>N-11</t>
  </si>
  <si>
    <t>Noble Farm</t>
  </si>
  <si>
    <t>Hewitt Farm</t>
  </si>
  <si>
    <t>Pat Jackson</t>
  </si>
  <si>
    <t>Wheeler (Noble)</t>
  </si>
  <si>
    <t>No annual report found; data taken from annual report tabulation spreadsheet</t>
  </si>
  <si>
    <t>All to on-site composting facility</t>
  </si>
  <si>
    <t>90 cubic yards composted at HRCF</t>
  </si>
  <si>
    <t>78 cubic yards composted at HRCF</t>
  </si>
  <si>
    <t>59 cubic yards composted at HRCF</t>
  </si>
  <si>
    <t>Reported in gallons</t>
  </si>
  <si>
    <t>Reported in pounds</t>
  </si>
  <si>
    <t>Town Farm</t>
  </si>
  <si>
    <t>Hay/Trees</t>
  </si>
  <si>
    <t>Woods</t>
  </si>
  <si>
    <t>No annual report found; data taken from annual report tabulation spreadsheet; reported in gallons</t>
  </si>
  <si>
    <t xml:space="preserve">Hay </t>
  </si>
  <si>
    <t>S-007175-SI-D-A</t>
  </si>
  <si>
    <t>153 cubic yards composted at HRCF</t>
  </si>
  <si>
    <t>S-06061</t>
  </si>
  <si>
    <t>M6</t>
  </si>
  <si>
    <t>M7-9, N7-8</t>
  </si>
  <si>
    <t>M7-11, N7-11</t>
  </si>
  <si>
    <t>M6, N6, O6</t>
  </si>
  <si>
    <t>O7-11, P7-11</t>
  </si>
  <si>
    <t>K3-4, L3-4</t>
  </si>
  <si>
    <t>K5-6, L5-6</t>
  </si>
  <si>
    <t>K7-10, L7-10</t>
  </si>
  <si>
    <t>140 cubic yards to compost</t>
  </si>
  <si>
    <t xml:space="preserve">248 cubic yards sent to un-named compost facility </t>
  </si>
  <si>
    <t xml:space="preserve">236 cubic yards sent to un-named compost facility </t>
  </si>
  <si>
    <t xml:space="preserve">307 cubic yards sent to un-named compost facility </t>
  </si>
  <si>
    <t xml:space="preserve">296 cubic yards sent to un-named compost facility </t>
  </si>
  <si>
    <t xml:space="preserve">290 cubic yards sent to un-named compost facility </t>
  </si>
  <si>
    <t xml:space="preserve">88 cubic yards sent to un-named compost facility </t>
  </si>
  <si>
    <t xml:space="preserve">128 cubic yards sent to un-named compost facility </t>
  </si>
  <si>
    <t xml:space="preserve">133 cubic yards sent to un-named compost facility </t>
  </si>
  <si>
    <t xml:space="preserve">118 cubic yards sent to un-named compost facility </t>
  </si>
  <si>
    <t xml:space="preserve">141 cubic yards sent to un-named compost facility </t>
  </si>
  <si>
    <t>Dept. of Corrections (Windham)</t>
  </si>
  <si>
    <t>License made inactive; surrendered in 2010</t>
  </si>
  <si>
    <t>License made inactive; surrendered in 2011</t>
  </si>
  <si>
    <t>License made inactive in 2013; appears to be surrendered</t>
  </si>
  <si>
    <t>Dept. of VA (Togus)</t>
  </si>
  <si>
    <t>410 cubic yards sent for composting at Hawk Ridge</t>
  </si>
  <si>
    <t>788.5 cubic yards sent for composting at Hawk Ridge</t>
  </si>
  <si>
    <t>711.8 cubic yards sent for composting at Hawk Ridge</t>
  </si>
  <si>
    <t>870.8 cubic yards sent for composting at Hawk Ridge</t>
  </si>
  <si>
    <t>910.9 cubic yards sent for composting at Hawk Ridge</t>
  </si>
  <si>
    <t>945.5 cubic yards sent for composting at Hawk Ridge</t>
  </si>
  <si>
    <t>1003.5 cubic yards sent for composting at Hawk Ridge</t>
  </si>
  <si>
    <t>960 cubic yards sent for composting at Hawk Ridge</t>
  </si>
  <si>
    <t>848.12 cubic yards sent for composting at Hawk Ridge</t>
  </si>
  <si>
    <t>907 cubic yards sent for composting at Hawk Ridge</t>
  </si>
  <si>
    <t>252 cubic yards sent for composting at Hawk Ridge</t>
  </si>
  <si>
    <t>552 cubic yards sent to soil prep</t>
  </si>
  <si>
    <t>852 cubic yards sent to soil prep</t>
  </si>
  <si>
    <t>644.5 cubic yards sent to soil prep</t>
  </si>
  <si>
    <t>294 cubic yards sent for composting at Hawk Ridge</t>
  </si>
  <si>
    <t>489 cubic yards sent for composting at Hawk Ridge</t>
  </si>
  <si>
    <t>561 cubic yards sent for composting at Hawk Ridge</t>
  </si>
  <si>
    <t>788 cubic yards sent for composting at Hawk Ridge</t>
  </si>
  <si>
    <t>696.5 cubic yards sent for composting at Hawk Ridge</t>
  </si>
  <si>
    <t>165.6 cubic yards sent for composting at Hawk Ridge</t>
  </si>
  <si>
    <t>178 cubic yards sent for composting at Hawk Ridge</t>
  </si>
  <si>
    <t>Freeport SD</t>
  </si>
  <si>
    <t>Great Northern Paper (Sludge)</t>
  </si>
  <si>
    <t>890.6 cubic yards sent for composting at Casella Organics (Hawk Ridge?)</t>
  </si>
  <si>
    <t>713 cubic yards sent for composting at (unnamed) facility</t>
  </si>
  <si>
    <t>136.8 cubic yards sent for composting at Hawk Ridge</t>
  </si>
  <si>
    <t>975.7 cubic yards sent for disposal at Juniper Ridge Landfill</t>
  </si>
  <si>
    <t>185.9 cubic yards sent for composting at Hawk Ridge</t>
  </si>
  <si>
    <t>582 cubic yards sent for disposal at Juniper Ridge Landfill</t>
  </si>
  <si>
    <t>34 cubic yards sent for composting at Hawk Ridge</t>
  </si>
  <si>
    <t>475.6 cubic yards sent for disposal at Juniper Ridge Landfill</t>
  </si>
  <si>
    <t>432.7 cubic yards to HRCF</t>
  </si>
  <si>
    <t>640.4 cubic yards to SPI</t>
  </si>
  <si>
    <t>1209 cubic yards to SPI</t>
  </si>
  <si>
    <t>1375 cubic yards to SPI</t>
  </si>
  <si>
    <r>
      <t>2408.2 cubic yards to SPI, reported in wet tons, converted based on 1700lbs/yd</t>
    </r>
    <r>
      <rPr>
        <vertAlign val="superscript"/>
        <sz val="11"/>
        <color theme="1"/>
        <rFont val="Calibri"/>
        <family val="2"/>
        <scheme val="minor"/>
      </rPr>
      <t>3</t>
    </r>
  </si>
  <si>
    <r>
      <t>1117.6 cubic yards to SPI, reported in wet tons, converted based on 1700lbs/yd</t>
    </r>
    <r>
      <rPr>
        <vertAlign val="superscript"/>
        <sz val="11"/>
        <color theme="1"/>
        <rFont val="Calibri"/>
        <family val="2"/>
        <scheme val="minor"/>
      </rPr>
      <t>4</t>
    </r>
  </si>
  <si>
    <r>
      <t>1201.2 cubic yards to SPI, reported in wet tons, converted based on 1700lbs/yd</t>
    </r>
    <r>
      <rPr>
        <vertAlign val="superscript"/>
        <sz val="11"/>
        <color theme="1"/>
        <rFont val="Calibri"/>
        <family val="2"/>
        <scheme val="minor"/>
      </rPr>
      <t>5</t>
    </r>
  </si>
  <si>
    <r>
      <t>1217.6 cubic yards to SPI, reported in wet tons, converted based on 1700lbs/yd</t>
    </r>
    <r>
      <rPr>
        <vertAlign val="superscript"/>
        <sz val="11"/>
        <color theme="1"/>
        <rFont val="Calibri"/>
        <family val="2"/>
        <scheme val="minor"/>
      </rPr>
      <t>6</t>
    </r>
  </si>
  <si>
    <r>
      <t>1048.2 cubic yards to SPI, reported in wet tons, converted based on 1700lbs/yd</t>
    </r>
    <r>
      <rPr>
        <vertAlign val="superscript"/>
        <sz val="11"/>
        <color theme="1"/>
        <rFont val="Calibri"/>
        <family val="2"/>
        <scheme val="minor"/>
      </rPr>
      <t>7</t>
    </r>
  </si>
  <si>
    <t>955 cubic yards to SPI</t>
  </si>
  <si>
    <r>
      <t>1217.2 cubic yards to SPI, reported in wet tons, converted based on 1700lbs/yd</t>
    </r>
    <r>
      <rPr>
        <vertAlign val="superscript"/>
        <sz val="11"/>
        <color theme="1"/>
        <rFont val="Calibri"/>
        <family val="2"/>
        <scheme val="minor"/>
      </rPr>
      <t>7</t>
    </r>
  </si>
  <si>
    <t>985 cubic yards to SPI</t>
  </si>
  <si>
    <t>1215 cubic yards to SPI</t>
  </si>
  <si>
    <t>1140 cubic yards to SPI</t>
  </si>
  <si>
    <r>
      <t>1129.5 cubic yards to SPI, reported in wet tons, converted based on 1700lbs/yd</t>
    </r>
    <r>
      <rPr>
        <vertAlign val="superscript"/>
        <sz val="11"/>
        <color theme="1"/>
        <rFont val="Calibri"/>
        <family val="2"/>
        <scheme val="minor"/>
      </rPr>
      <t>7</t>
    </r>
  </si>
  <si>
    <t>838.8 cubic yards to HRCF, reported in wet tons</t>
  </si>
  <si>
    <t>191 cubic yards to HRCF</t>
  </si>
  <si>
    <t>955 cubic yards to Village Green</t>
  </si>
  <si>
    <t>No land application; all to compost</t>
  </si>
  <si>
    <t>56.2 cubic yards sent for disposal at Aroostook Waste Solutions (formerly Tri-Community Recycling &amp; Sanitary Landfill)</t>
  </si>
  <si>
    <t>66.8 cubic yards sent for disposal at Aroostook Waste Solutions (formerly Tri-Community Recycling &amp; Sanitary Landfill)</t>
  </si>
  <si>
    <t>79.4 cubic yards sent for disposal at Aroostook Waste Solutions (formerly Tri-Community Recycling &amp; Sanitary Landfill)</t>
  </si>
  <si>
    <t>Limestone W&amp;SD</t>
  </si>
  <si>
    <t xml:space="preserve">152 cubic yards sent to Domtar land fill and 100,000 gal liquid to domtar lagoons. </t>
  </si>
  <si>
    <t xml:space="preserve">54 cubic yards sent to Domtar land fill 75,000 gal liquid to Domtar and 33,000 gal to Soil Prep. </t>
  </si>
  <si>
    <t>43 cubic yards and 100,000 gal sent to Domtar</t>
  </si>
  <si>
    <t xml:space="preserve">390 cubic yards sent to land fill not listed where </t>
  </si>
  <si>
    <t xml:space="preserve">140 cubic yards sent to landfill didn't list where </t>
  </si>
  <si>
    <t xml:space="preserve">239 cubic yards sent to landfill didn't list where </t>
  </si>
  <si>
    <t xml:space="preserve">126 cubic yards sent to landfill at Domtar   </t>
  </si>
  <si>
    <t xml:space="preserve">84 cubic yards sent to landfill didn't list where </t>
  </si>
  <si>
    <t xml:space="preserve">94 cubic yards sent to landfill at Domtar   </t>
  </si>
  <si>
    <t>83 cubic yards sent to landfill at Woodland Pulp LLC</t>
  </si>
  <si>
    <t xml:space="preserve">84 cubic yards sent to landfill at Woodland Pulp LLC </t>
  </si>
  <si>
    <t xml:space="preserve">68 cubic yards sent to landfill at Woodland Pulp LLC </t>
  </si>
  <si>
    <t xml:space="preserve">53 cubic yards sent to landfill at Woodland Pulp LLC </t>
  </si>
  <si>
    <t xml:space="preserve">Reported 234.5 cu/yds of lime stabilized sludge land applied and additional 93.0cu/yds stockpiled. Total produced 327.5 cu/yds produced. 91.0 cu/yds applied from previous years stockpile. Total sludge applied 325.5 cu/yds. Total sludge figure did not balance to what was applied by field on Field Utilization Work Sheet. </t>
  </si>
  <si>
    <t xml:space="preserve">Reported 135.41 wet tons of lime stabilized sludge produced. Additional 36.98 wet tons of sludge was stockpiled. Total Land applied 169.81 wet tons. 135.41 from 1990 produced and 34.4 from  1989 stockpile. </t>
  </si>
  <si>
    <t xml:space="preserve">31,081 wet tons of sludge produced, no topsoil produced, sludge was used for fuel at mill site. </t>
  </si>
  <si>
    <t>Retained in lagoon</t>
  </si>
  <si>
    <t>380.3 cubic yards to Soil Prep</t>
  </si>
  <si>
    <t>252 cubic yardsto Soil Prep</t>
  </si>
  <si>
    <t>414 cubic yards to Soil Prep</t>
  </si>
  <si>
    <t>522 cubic yards to Soil Prep</t>
  </si>
  <si>
    <t>324 cubic yardsto Soil Prep</t>
  </si>
  <si>
    <t>450 cubic yards to Soil Prep</t>
  </si>
  <si>
    <t>432 cubic yards to Soil Prep in Plymouth</t>
  </si>
  <si>
    <t>396 cubic yards to Soil Prep</t>
  </si>
  <si>
    <t>534 cubic yards to Soil Prep</t>
  </si>
  <si>
    <t>529 cubic yards to Soil Prep</t>
  </si>
  <si>
    <t>566.6 cubic yards to Soil Prep</t>
  </si>
  <si>
    <t>85 cubic yards to Soil Prep</t>
  </si>
  <si>
    <t>377 cubic yards sent for composting to Hawk Ridge</t>
  </si>
  <si>
    <t>513 cubic yards sent for composting to Hawk Ridge</t>
  </si>
  <si>
    <t>4495 cubic yards sent to HRCF for composting</t>
  </si>
  <si>
    <t>To compost/landfill</t>
  </si>
  <si>
    <t>To landfill</t>
  </si>
  <si>
    <t>S-20896-SI-B-N (Appeal Denied)</t>
  </si>
  <si>
    <t>S-20896-SI-B-Z (Appeal Denied)</t>
  </si>
  <si>
    <t>S-20896-SI-D-Z (Appeal Granted)</t>
  </si>
  <si>
    <t>No land application; retained in reed beds</t>
  </si>
  <si>
    <t>No land application; 470 cubic yards landfilled</t>
  </si>
  <si>
    <t>3397 (units not specified) composted at Old Orchard Beach Compost Facility</t>
  </si>
  <si>
    <t>To compost</t>
  </si>
  <si>
    <t>Reported in wet tons; conversion factor of 1.33 used</t>
  </si>
  <si>
    <t>Reid (Jackson)</t>
  </si>
  <si>
    <t>Reid (Thorndike)</t>
  </si>
  <si>
    <t>Mix of RWT\SEC\SL-Ash; reported in wet tons; used 1700 lbs/yd3</t>
  </si>
  <si>
    <t>343.2 dry tons of paper sludge; used 20% solids; used 1700 lbs/yd3</t>
  </si>
  <si>
    <t>Wet tons of paper sludge; used 1700lbs/yd3</t>
  </si>
  <si>
    <r>
      <rPr>
        <sz val="11"/>
        <color theme="1"/>
        <rFont val="Calibri"/>
        <family val="2"/>
        <scheme val="minor"/>
      </rPr>
      <t>River</t>
    </r>
    <r>
      <rPr>
        <b/>
        <sz val="11"/>
        <color theme="1"/>
        <rFont val="Calibri"/>
        <family val="2"/>
        <scheme val="minor"/>
      </rPr>
      <t xml:space="preserve"> </t>
    </r>
    <r>
      <rPr>
        <sz val="11"/>
        <color theme="1"/>
        <rFont val="Calibri"/>
        <family val="2"/>
        <scheme val="minor"/>
      </rPr>
      <t>Road</t>
    </r>
  </si>
  <si>
    <r>
      <t>1 (</t>
    </r>
    <r>
      <rPr>
        <sz val="11"/>
        <color theme="1"/>
        <rFont val="Calibri"/>
        <family val="2"/>
      </rPr>
      <t>½)</t>
    </r>
    <r>
      <rPr>
        <sz val="11"/>
        <color theme="1"/>
        <rFont val="Calibri"/>
        <family val="2"/>
        <scheme val="minor"/>
      </rPr>
      <t>, 4, 7, 9</t>
    </r>
  </si>
  <si>
    <t>Reported in gallons; used conversion factor of 0.00063. Approximately 56 acres currently prepared for use (farm size 300 acs)</t>
  </si>
  <si>
    <t>710.9 cubic yards sent for composting at Hawk Ridge</t>
  </si>
  <si>
    <t>742 cubic yards sent for composting at Hawk Ridge</t>
  </si>
  <si>
    <t>430 cubic yards sent for composting at Hawk Ridge</t>
  </si>
  <si>
    <t>599 cubic yards sent for composting at Hawk Ridge</t>
  </si>
  <si>
    <t>428 cubic yards sent for composting at (unnamed) facility</t>
  </si>
  <si>
    <t>396 cubic yards sent for composting at (unnamed) facility</t>
  </si>
  <si>
    <t>Licensee</t>
  </si>
  <si>
    <t>Site Name</t>
  </si>
  <si>
    <t>Bath WWTP</t>
  </si>
  <si>
    <t>Boothbay Harbor Sewer District</t>
  </si>
  <si>
    <t>Castine WWTP</t>
  </si>
  <si>
    <t>Grand Isle Sewer Department</t>
  </si>
  <si>
    <t>Grand Isle SD</t>
  </si>
  <si>
    <t>Town of Jay WWTP</t>
  </si>
  <si>
    <t>Jay WWTP</t>
  </si>
  <si>
    <t>Upper St./Lower St.</t>
  </si>
  <si>
    <t>Lincoln SD</t>
  </si>
  <si>
    <t>Livermore Falls WWTP</t>
  </si>
  <si>
    <t>Facility Name: Lubec WWTP</t>
  </si>
  <si>
    <t>Lubec WWTP</t>
  </si>
  <si>
    <t>Penley's Corner Rd. / Riverside Dr.</t>
  </si>
  <si>
    <t>Wilton WWTP</t>
  </si>
  <si>
    <t>S-21402-SO-A-N</t>
  </si>
  <si>
    <t>S-22131-SI-A-N</t>
  </si>
  <si>
    <t>S-20419-61-A-N</t>
  </si>
  <si>
    <t>S-20418-61-A-N</t>
  </si>
  <si>
    <t>W006875-56-A-N</t>
  </si>
  <si>
    <t>S-06875-SO-B-R</t>
  </si>
  <si>
    <t>W006871-56-A-N</t>
  </si>
  <si>
    <t>W006876</t>
  </si>
  <si>
    <t>W007555</t>
  </si>
  <si>
    <t>S-20940-SP-A-N</t>
  </si>
  <si>
    <t>Town Farm Site</t>
  </si>
  <si>
    <t>Bethel / Newry</t>
  </si>
  <si>
    <t>S-21205-SO-A-N</t>
  </si>
  <si>
    <t>W006170-56-A-N</t>
  </si>
  <si>
    <t>W007549-61-A-N</t>
  </si>
  <si>
    <t>00-3153-05030</t>
  </si>
  <si>
    <t>W007427-61-A-N</t>
  </si>
  <si>
    <t>S-07427-SO-B-R</t>
  </si>
  <si>
    <t>S-20609-61-A-N</t>
  </si>
  <si>
    <t>S-20753-SO-A-N</t>
  </si>
  <si>
    <t>S-20711-61-A-N</t>
  </si>
  <si>
    <t>S-21091-SX-H-T</t>
  </si>
  <si>
    <t>S-20916-SO-A-N</t>
  </si>
  <si>
    <t>S-21035-SO-A-N</t>
  </si>
  <si>
    <t>S-21035-SO-B-A</t>
  </si>
  <si>
    <t>S-21255-SO-A-N</t>
  </si>
  <si>
    <t>S-21256-SO-A-N</t>
  </si>
  <si>
    <t>S-21712-SI-A-N</t>
  </si>
  <si>
    <t>S-21742-SI-A-N</t>
  </si>
  <si>
    <t>Brooks / Knox / Jackson</t>
  </si>
  <si>
    <t>Troy / Dixmont</t>
  </si>
  <si>
    <t>Dover-Foxcroft / Sangerville</t>
  </si>
  <si>
    <t>S-21091-WX-E-T</t>
  </si>
  <si>
    <t>Houlton / Littleton</t>
  </si>
  <si>
    <t>Lee / Springfield / Webster Ptl.</t>
  </si>
  <si>
    <t>New Limerick / Hodgdon</t>
  </si>
  <si>
    <t>Corinth / Exeter / Charleston</t>
  </si>
  <si>
    <t>Bridgewater / Monticello / Littleton</t>
  </si>
  <si>
    <t>Easton / Presque Isle / Westfield</t>
  </si>
  <si>
    <t>Bradford / Hudson</t>
  </si>
  <si>
    <t xml:space="preserve">Spread 19 + 53 cubic yds in 2003 </t>
  </si>
  <si>
    <t xml:space="preserve">35 cu/yd produced 49 cu/yd additional stockpiled total 84. Spread 25 stockpiled cu/yds.  </t>
  </si>
  <si>
    <t xml:space="preserve">54 cubic yards sent to Domtar landfill 75,000 gal liquid to Domtar and 33,000 gal to Soil Prep. </t>
  </si>
  <si>
    <t xml:space="preserve">390 cubic yards sent to landfill, location not listed </t>
  </si>
  <si>
    <t xml:space="preserve">140 cubic yards sent to landfill, location not listed </t>
  </si>
  <si>
    <t>239 cubic yards sent to landfill, location not listed</t>
  </si>
  <si>
    <t xml:space="preserve">152 cubic yards sent to Domtar landfill and 100,000 gal liquid to Domtar lagoons </t>
  </si>
  <si>
    <t>Reported 213 cu/yds of lime stabilized sludge produced and land applied. Additional 132.5 cu/yds produced and stockpiled. Land applied 302.0 cu/yds from previous years, 1996/7  Total land applied sludge 515 cu/yds.</t>
  </si>
  <si>
    <t xml:space="preserve">Reported 337 cu/yds of lime stabilized sludge produced and stockpiled in 1997.  Additional 159 cu/yds stockpiled from 1996 </t>
  </si>
  <si>
    <t xml:space="preserve">Reported 297 cu/yds of lime stabilized sludge land applied and additional 68.0 cu/yds stockpiled. Total produced 365.0 cu/yds. 132.5 cu/yds applied from previous years stockpile. Total sludge applied 429.5. Land spread figure did not balance to what was applied by field on Field Utilization Work Sheet. </t>
  </si>
  <si>
    <t xml:space="preserve">Reported 234.5 cu/yds of lime stabilized sludge land applied and additional 93.0 cu/yds stockpiled. Total produced 327.5 cu/yds produced. 91.0 cu/yds applied from previous years stockpile. Total sludge applied 325.5 cu/yds. Total sludge figure did not balance to what was applied by field on Field Utilization Work Sheet. </t>
  </si>
  <si>
    <t>14,120 in topsoil blend</t>
  </si>
  <si>
    <t>2,746 in topsoil blend</t>
  </si>
  <si>
    <t>1,240 in topsoil blend</t>
  </si>
  <si>
    <t>3,577 in topsoil blend</t>
  </si>
  <si>
    <t>6,920 in topsoil blend</t>
  </si>
  <si>
    <t>185 to compost; 1,732 in topsoil blend</t>
  </si>
  <si>
    <t>728 to compost; 8,486 in topsoil blend</t>
  </si>
  <si>
    <t>1,385 to compost</t>
  </si>
  <si>
    <t>5,775 to compost</t>
  </si>
  <si>
    <t>4,928 to compost</t>
  </si>
  <si>
    <t>3,851 to compost</t>
  </si>
  <si>
    <t>2,505 to compost</t>
  </si>
  <si>
    <t>7,797 to compost</t>
  </si>
  <si>
    <t xml:space="preserve">2,097.91 wet tons of bioash and lime mud was land filled on site and 1,899.90 wet tons was delivered to Hawk Ridge Compost facility in Unity. Total produced 3,997.81 wet tonsof bioash and lime mud. </t>
  </si>
  <si>
    <t xml:space="preserve">20,884.43 wet tons of bioash and lime mud was land filled on site and 1,989.97 wet tons was delivered to Hawk Ridge Compost facility in Unity. Total produced 22,874.4 wet tonsof bioash and lime mud. </t>
  </si>
  <si>
    <t>Annual report notes 178 cu/yds land applied and 71 stockpiled</t>
  </si>
  <si>
    <t xml:space="preserve">Not broken down by field, total of all three </t>
  </si>
  <si>
    <t xml:space="preserve">Not broken down by field, total of all three  </t>
  </si>
  <si>
    <t xml:space="preserve">Revised annual report noted 111 cu/yds land applied plus 47 cu/yds from 1997 stockpile.   </t>
  </si>
  <si>
    <t>Annual report noted 212 cu/yds land applied and 32 stock piled. 47 cu/yds applied form 1998 stockpile total 250 yards landspread.</t>
  </si>
  <si>
    <t xml:space="preserve">Annual report noted 284 cu/yds land applied. 99 cu/yds applied from 1999 stockpile total 383 yards land spread doesn't match 350 yds reported on fields. </t>
  </si>
  <si>
    <t xml:space="preserve">Reported in wet tons; used 1,700 lbs/yd3; 279 total wet tons spread form annual report. Additional 78 wet tons delivered to Soil Prep in Plymouth. Also reported 80 wet tons land spread form 2000 stock pile.  </t>
  </si>
  <si>
    <t>Reported in wet tons; used 1,700 lbs/yd3</t>
  </si>
  <si>
    <t xml:space="preserve">18 yds stockpiled, total yds 48. </t>
  </si>
  <si>
    <t xml:space="preserve">67 Yds to compost 12 yds stockpiled. No report found. Data from annual report tabulation, sludge.  </t>
  </si>
  <si>
    <t xml:space="preserve">35 Yds to compost . No report found. Data from annual report tabulation, sludge. </t>
  </si>
  <si>
    <t xml:space="preserve">65 Yds to compost. No report found. Data from annual report tabulation, sludge. Last Entry. </t>
  </si>
  <si>
    <t>0 Yds to compost. No report found. Data from annual report tabulation, sludge.</t>
  </si>
  <si>
    <t>43 Yds to compost. No report found. Data from annual report tabulation, sludge.</t>
  </si>
  <si>
    <t>24 Yds to compost. No report found. Data from annual report tabulation, sludge.</t>
  </si>
  <si>
    <t xml:space="preserve"> 36 Yds to compost. No report found. Data from annual report tabulation, sludge.</t>
  </si>
  <si>
    <t>27 Yds to compost. No report found. Data from annual report tabulation, sludge.</t>
  </si>
  <si>
    <t>34 Yds to compost. No report found. Data from annual report tabulation, sludge.</t>
  </si>
  <si>
    <t>36 Yds to compost. No report found. Data from annual report tabulation, sludge.</t>
  </si>
  <si>
    <t xml:space="preserve">50,000 gals of sludge land applied @ 5.17 % solids.  Additional 136, 500 gals stockpiled. Additional 2,000 gals shipped to Machais WWTP. 101, 500 delivered to compost  facility at Hawk Ridge; used conversion factor of 0.00063 </t>
  </si>
  <si>
    <t>All 1995 reported in O.D. (oven dried???) Tons; Dry tons conversion used 20% solids; used 1,700 lbs/yd3; Report 53,000 cu.yds. land applied, 345,769 landfilled, and 3,240 of compost spread; Report 402,789 cu.yds. produced</t>
  </si>
  <si>
    <t>All 1996 reported in O.D. (oven dried???) Tons; Dry tons conversion used 20% solids; used 1,700 lbs/yd3; Report 70,213 cu.yds. land applied, 331,499 landfilled, and 3,500 stockpiled; Report 405,212 cu.yds. Produced</t>
  </si>
  <si>
    <t>Used as fuel; reported in wet tons; used 1,700 lbs/yd3</t>
  </si>
  <si>
    <t>428 cubic yards sent for composting at unnamed facility</t>
  </si>
  <si>
    <t>713 cubic yards sent for composting at unnamed facility</t>
  </si>
  <si>
    <t>Topsoil manufacturing sites; reported in wet tons; used 1700 lbs/yd3</t>
  </si>
  <si>
    <t>21, Sludge applied on field per report, did not indicate type gals/tons/cu/yds; assumed to be cubic yards</t>
  </si>
  <si>
    <t>10.5,  Sludge applied on field per report, did not indicate type gals/tons/cu/yds; assumed to be cubic yards</t>
  </si>
  <si>
    <t>Jay / Chesterville</t>
  </si>
  <si>
    <t>Moores Mill Rd.</t>
  </si>
  <si>
    <t>Crowell Rd.</t>
  </si>
  <si>
    <t>Corinth / Exeter</t>
  </si>
  <si>
    <t>Corinna / Newport</t>
  </si>
  <si>
    <t>Dayton / Saco</t>
  </si>
  <si>
    <t>New Gloucester / Auburn / Poland</t>
  </si>
  <si>
    <t>Gray / New Gloucester</t>
  </si>
  <si>
    <t>Cumberland Ctr / North Yarmouth</t>
  </si>
  <si>
    <t>Knox / Brooks / Jackson</t>
  </si>
  <si>
    <t>Jackson / Thorndike</t>
  </si>
  <si>
    <t>Knox / Thorndike</t>
  </si>
  <si>
    <t>Saco / Dayton</t>
  </si>
  <si>
    <t>Pownal / North Yarmouth</t>
  </si>
  <si>
    <t xml:space="preserve">Knox / Brooks  </t>
  </si>
  <si>
    <t>Knox / Freedom</t>
  </si>
  <si>
    <t>Norridgewock / Starks</t>
  </si>
  <si>
    <t>Canaan / Skowhegan</t>
  </si>
  <si>
    <t>Mount Vernon / Readfield</t>
  </si>
  <si>
    <t>Richmond / Bowdoin</t>
  </si>
  <si>
    <t>Cumberland / Falmouth</t>
  </si>
  <si>
    <t>Arundel / Kennebunk</t>
  </si>
  <si>
    <t>Windham / Gray</t>
  </si>
  <si>
    <t>Brunswick / Harpswell</t>
  </si>
  <si>
    <t>Westbrook / Windham</t>
  </si>
  <si>
    <t>Greene / Lewiston</t>
  </si>
  <si>
    <t>Buxton / Saco</t>
  </si>
  <si>
    <t>Windham / Westbrook</t>
  </si>
  <si>
    <t>Sanford / Springvale</t>
  </si>
  <si>
    <t>North Bridgton / North Waterford</t>
  </si>
  <si>
    <t>Brownfield / Parsonsfield</t>
  </si>
  <si>
    <t>Payne / Brownfield / Parsonsfield</t>
  </si>
  <si>
    <t>Richmond / Bowdoinham</t>
  </si>
  <si>
    <t>Auburn / Durham / Pownal</t>
  </si>
  <si>
    <t>Westbrook / Gray</t>
  </si>
  <si>
    <t>Dayton / Biddeford</t>
  </si>
  <si>
    <t>Dayton / Arundel</t>
  </si>
  <si>
    <t>All Sludge and Bioash Land Application Site Licenses (found in Maine DEP records as of September 2019)</t>
  </si>
  <si>
    <t>All Sludge and Bioash Land Application Data (found in Maine DEP records as of March 2019)</t>
  </si>
  <si>
    <t>Twin Rivers Paper Company (Bioash) (formerly Fraser Papers, Inc.)</t>
  </si>
  <si>
    <t>Program License: S-021839-SE-A-N (effective 6/8/1998)</t>
  </si>
  <si>
    <t xml:space="preserve">                                 S-021839-SE-B-M (effective 4/18/2001)</t>
  </si>
  <si>
    <t xml:space="preserve">                                 S-021839-SJ-C-M (effective 1/22/2002)</t>
  </si>
  <si>
    <t>Route 36</t>
  </si>
  <si>
    <t>W006498-56-A-R (rescind)</t>
  </si>
  <si>
    <t>Steamship Navigation (R.D. Outfitters Rifle Range)</t>
  </si>
  <si>
    <t>S-021903-SH-A-N</t>
  </si>
  <si>
    <t>Warren</t>
  </si>
  <si>
    <t>Route 90</t>
  </si>
  <si>
    <t>S-021903-SH-B-M</t>
  </si>
  <si>
    <t>S-22014-SH-A-P</t>
  </si>
  <si>
    <t>Program License: S-21399-SB-A-N (effective 4/24/1995)</t>
  </si>
  <si>
    <t xml:space="preserve">                                 S-021399-SB-I-M (effective 1/28/2008)</t>
  </si>
  <si>
    <t xml:space="preserve">                                 S-21399-SB-G-A (effective 6/27/2002)</t>
  </si>
  <si>
    <t xml:space="preserve">                                 S-21399-SB-F-M (effective 9/11/2002)</t>
  </si>
  <si>
    <t xml:space="preserve">                                 S-21399-WX-E-T (effective 8/12/1998)</t>
  </si>
  <si>
    <t xml:space="preserve">                                 S-21399-WX-D-T (effective 12/4/1996)</t>
  </si>
  <si>
    <t xml:space="preserve">                                 S-21399-SB-C-M (effective 5/16/1996)</t>
  </si>
  <si>
    <t xml:space="preserve">                                 S-21399-SB-B-M (effective 1/22/1996)</t>
  </si>
  <si>
    <t>00-W219</t>
  </si>
  <si>
    <t>W007359-61-A-N</t>
  </si>
  <si>
    <t>Julia #1</t>
  </si>
  <si>
    <t>Julia #2</t>
  </si>
  <si>
    <t>Julia #3</t>
  </si>
  <si>
    <t>Tozier #1</t>
  </si>
  <si>
    <t>Tozier #2</t>
  </si>
  <si>
    <t>Tozier #4</t>
  </si>
  <si>
    <t xml:space="preserve">Hapworth #1 </t>
  </si>
  <si>
    <t>Hapworth #1-A</t>
  </si>
  <si>
    <t>From Scanned Facility Reports at KSTD</t>
  </si>
  <si>
    <t>Wood #1</t>
  </si>
  <si>
    <t>Tozier #3</t>
  </si>
  <si>
    <t>Hapworth #1</t>
  </si>
  <si>
    <t>H. P. Wood #1</t>
  </si>
  <si>
    <t>6C2</t>
  </si>
  <si>
    <t>6C3</t>
  </si>
  <si>
    <t>Means 1</t>
  </si>
  <si>
    <t>Quaker Hill</t>
  </si>
  <si>
    <t>5A &amp; 5C</t>
  </si>
  <si>
    <t>Means</t>
  </si>
  <si>
    <t>6C-2</t>
  </si>
  <si>
    <t>6C-3</t>
  </si>
  <si>
    <t>P2</t>
  </si>
  <si>
    <t>P3</t>
  </si>
  <si>
    <t>P4</t>
  </si>
  <si>
    <t>P-1</t>
  </si>
  <si>
    <t>5-1 &amp; 2</t>
  </si>
  <si>
    <t>1-2,3</t>
  </si>
  <si>
    <t>MacKay</t>
  </si>
  <si>
    <t>1-2, 3</t>
  </si>
  <si>
    <t>3N</t>
  </si>
  <si>
    <t>3S</t>
  </si>
  <si>
    <t>1G</t>
  </si>
  <si>
    <t xml:space="preserve">5-1 </t>
  </si>
  <si>
    <t>4-6</t>
  </si>
  <si>
    <t>KSTD</t>
  </si>
  <si>
    <t>7-1</t>
  </si>
  <si>
    <t>7-2</t>
  </si>
  <si>
    <t>3-A</t>
  </si>
  <si>
    <t>2BC</t>
  </si>
  <si>
    <t>1d</t>
  </si>
  <si>
    <t>7b</t>
  </si>
  <si>
    <t>7c</t>
  </si>
  <si>
    <t>Pearson[R]</t>
  </si>
  <si>
    <t xml:space="preserve">Fenderson </t>
  </si>
  <si>
    <t>F-1A</t>
  </si>
  <si>
    <t>F-1B</t>
  </si>
  <si>
    <t>F-3</t>
  </si>
  <si>
    <t>F-2-1</t>
  </si>
  <si>
    <t>F-2-2</t>
  </si>
  <si>
    <t>1-5 &amp; 6</t>
  </si>
  <si>
    <t>1-7 &amp; 8</t>
  </si>
  <si>
    <t>1A-4 &amp; 5</t>
  </si>
  <si>
    <t>S-1</t>
  </si>
  <si>
    <t>S-7</t>
  </si>
  <si>
    <t>13-B</t>
  </si>
  <si>
    <t>13-C</t>
  </si>
  <si>
    <t>13-D</t>
  </si>
  <si>
    <t>14-D</t>
  </si>
  <si>
    <t>1A-3, 4, 5</t>
  </si>
  <si>
    <t>1A-3, 4, 6</t>
  </si>
  <si>
    <t>Means 2</t>
  </si>
  <si>
    <t>Crooker #1</t>
  </si>
  <si>
    <t>00-W089</t>
  </si>
  <si>
    <t>00-W146</t>
  </si>
  <si>
    <t>Storage</t>
  </si>
  <si>
    <t>00-4819-31200</t>
  </si>
  <si>
    <t>00-4819-31200 (Revised)</t>
  </si>
  <si>
    <t>Town of Norway</t>
  </si>
  <si>
    <t>00-6389-17210</t>
  </si>
  <si>
    <t>Norway?</t>
  </si>
  <si>
    <t>Rumford-Mexico Sewerage District</t>
  </si>
  <si>
    <t>00-6415-17060</t>
  </si>
  <si>
    <t>Canton</t>
  </si>
  <si>
    <t>00-W004</t>
  </si>
  <si>
    <t>00-W007</t>
  </si>
  <si>
    <t>Revision #4, stacking sites</t>
  </si>
  <si>
    <t>00-W008</t>
  </si>
  <si>
    <t>Spillar</t>
  </si>
  <si>
    <t>00-W009</t>
  </si>
  <si>
    <t>Spiller?</t>
  </si>
  <si>
    <t>Dupuis #1</t>
  </si>
  <si>
    <t>00-W011</t>
  </si>
  <si>
    <t>License says OOB</t>
  </si>
  <si>
    <t>O'Brien</t>
  </si>
  <si>
    <t>00-W016</t>
  </si>
  <si>
    <t>Dixfield</t>
  </si>
  <si>
    <t>License says Rumford</t>
  </si>
  <si>
    <t>Berry</t>
  </si>
  <si>
    <t>00-W017</t>
  </si>
  <si>
    <t>Dixfield Common Rd.</t>
  </si>
  <si>
    <t>Thompson #1</t>
  </si>
  <si>
    <t>00-W018</t>
  </si>
  <si>
    <t>Woodville Rd.</t>
  </si>
  <si>
    <t>00-W019</t>
  </si>
  <si>
    <t>00-W020</t>
  </si>
  <si>
    <t>Gardner #1</t>
  </si>
  <si>
    <t>00-W021</t>
  </si>
  <si>
    <t>Haining #1</t>
  </si>
  <si>
    <t>Lincolnville</t>
  </si>
  <si>
    <t>Renewal for 1982; License says Camden</t>
  </si>
  <si>
    <t>Renewal for 1983; License says Camden</t>
  </si>
  <si>
    <t>00-W022 (1982)</t>
  </si>
  <si>
    <t>00-W022 (1983)</t>
  </si>
  <si>
    <t>Estabrook</t>
  </si>
  <si>
    <t>00-W025</t>
  </si>
  <si>
    <t>I. Fournier</t>
  </si>
  <si>
    <t>00-W026</t>
  </si>
  <si>
    <t>00-W027</t>
  </si>
  <si>
    <t>00-W028</t>
  </si>
  <si>
    <t>00-W029</t>
  </si>
  <si>
    <t>K. Fournier</t>
  </si>
  <si>
    <t>Prison Farm</t>
  </si>
  <si>
    <t>00-W030</t>
  </si>
  <si>
    <t>License says Thomaston</t>
  </si>
  <si>
    <t>00-W034</t>
  </si>
  <si>
    <t>Tebbets #1</t>
  </si>
  <si>
    <t>00-W035</t>
  </si>
  <si>
    <t>00-W037</t>
  </si>
  <si>
    <t>00-W038</t>
  </si>
  <si>
    <t>License says Ogunquit</t>
  </si>
  <si>
    <t>00-W039</t>
  </si>
  <si>
    <t>Ogunquit</t>
  </si>
  <si>
    <t>Clarke</t>
  </si>
  <si>
    <t>00-W040</t>
  </si>
  <si>
    <t>Spring Street</t>
  </si>
  <si>
    <t>00-W041</t>
  </si>
  <si>
    <t>Brook St.</t>
  </si>
  <si>
    <t>00-W042</t>
  </si>
  <si>
    <t>License says Lewiston</t>
  </si>
  <si>
    <t>00-W043</t>
  </si>
  <si>
    <t>Lewiston (?)</t>
  </si>
  <si>
    <t>Also lists Skelton on license</t>
  </si>
  <si>
    <t>City Farm &amp; Shredder Plant</t>
  </si>
  <si>
    <t>00-W044</t>
  </si>
  <si>
    <t xml:space="preserve">Petition for Reconsideration </t>
  </si>
  <si>
    <t>00-W044 (Petition for Reconsideration)</t>
  </si>
  <si>
    <t>Cottage Rd.</t>
  </si>
  <si>
    <t>00-W045</t>
  </si>
  <si>
    <t>Town (?)</t>
  </si>
  <si>
    <t>Dwight St.</t>
  </si>
  <si>
    <t>Freeman</t>
  </si>
  <si>
    <t>00-W049</t>
  </si>
  <si>
    <t xml:space="preserve">Route 1 </t>
  </si>
  <si>
    <t>Ellsworth</t>
  </si>
  <si>
    <t>Duschek</t>
  </si>
  <si>
    <t>00-W050</t>
  </si>
  <si>
    <t>Hancock</t>
  </si>
  <si>
    <t>License says Ellsworth</t>
  </si>
  <si>
    <t>Starbawl Rd.</t>
  </si>
  <si>
    <t>Need to rescan license</t>
  </si>
  <si>
    <t>Huston #1</t>
  </si>
  <si>
    <t>00-W054 (Revision)</t>
  </si>
  <si>
    <t>00-W054 (Revision #1)</t>
  </si>
  <si>
    <t>Brunswick SD (Bath WPCF?)</t>
  </si>
  <si>
    <t>LaFrancis #1</t>
  </si>
  <si>
    <t>00-W081 (Revision #1)</t>
  </si>
  <si>
    <t>00-W089 (Revision #1)</t>
  </si>
  <si>
    <t>Allowed Bath sludge at site</t>
  </si>
  <si>
    <t>00-W055</t>
  </si>
  <si>
    <t>Bowman</t>
  </si>
  <si>
    <t>00-W056</t>
  </si>
  <si>
    <t>00-W057 (Revision #1)</t>
  </si>
  <si>
    <t>00-W057 (Petition for Reconsideration)</t>
  </si>
  <si>
    <t>Laventu #1, #2, #3</t>
  </si>
  <si>
    <t>Lavertu #2</t>
  </si>
  <si>
    <t>Shiers</t>
  </si>
  <si>
    <t>00-W058</t>
  </si>
  <si>
    <t>County Rd.</t>
  </si>
  <si>
    <t>00-W059</t>
  </si>
  <si>
    <t>00-W060</t>
  </si>
  <si>
    <t>00-W061</t>
  </si>
  <si>
    <t>00-W062</t>
  </si>
  <si>
    <t>00-W063</t>
  </si>
  <si>
    <t>Fowler</t>
  </si>
  <si>
    <t>Pringle</t>
  </si>
  <si>
    <t>00-W064</t>
  </si>
  <si>
    <t>00-W065</t>
  </si>
  <si>
    <t>Wescott</t>
  </si>
  <si>
    <t>Tri-State Steel</t>
  </si>
  <si>
    <t>00-W067</t>
  </si>
  <si>
    <t>Washington St.</t>
  </si>
  <si>
    <t>NSGA</t>
  </si>
  <si>
    <t>Big Moose Island</t>
  </si>
  <si>
    <t>00-W072 (1981)</t>
  </si>
  <si>
    <t>00-W072 (1982)</t>
  </si>
  <si>
    <t xml:space="preserve">00-W081   </t>
  </si>
  <si>
    <t>Dearborn #1</t>
  </si>
  <si>
    <t>00-W082</t>
  </si>
  <si>
    <t>Aroostook-Prestile Treatment District co-licensee</t>
  </si>
  <si>
    <t>Card #1</t>
  </si>
  <si>
    <t>00-W090</t>
  </si>
  <si>
    <t>Buroughs Rd.</t>
  </si>
  <si>
    <t>00-W091</t>
  </si>
  <si>
    <t>00-W092</t>
  </si>
  <si>
    <t>00-W093</t>
  </si>
  <si>
    <t>00-W094</t>
  </si>
  <si>
    <t>00-W095</t>
  </si>
  <si>
    <t>Duffy</t>
  </si>
  <si>
    <t>00-W096</t>
  </si>
  <si>
    <t>Libby #1</t>
  </si>
  <si>
    <t>Saco St.</t>
  </si>
  <si>
    <t>Veterans Administration Medical and Regional Office Center</t>
  </si>
  <si>
    <t>00-W098</t>
  </si>
  <si>
    <t>Cheslea</t>
  </si>
  <si>
    <t>Hooper Sands Rd.</t>
  </si>
  <si>
    <t>Earles Rd./Knights Pond Rd.</t>
  </si>
  <si>
    <t>Called A, B, C, D in license</t>
  </si>
  <si>
    <t>00-W100</t>
  </si>
  <si>
    <t>00-W100 (Amendment #1)</t>
  </si>
  <si>
    <t>Winter Harbor Utilities District</t>
  </si>
  <si>
    <t>Winter Harbor UD</t>
  </si>
  <si>
    <t>David Ray's Saw Mill</t>
  </si>
  <si>
    <t>00-W101</t>
  </si>
  <si>
    <t>Prospect Harbor</t>
  </si>
  <si>
    <t>Sludge composting facility</t>
  </si>
  <si>
    <t>00-W101 (Revision #1)</t>
  </si>
  <si>
    <t>Sludge composting facility; signature says 3/24/1982 but header says 6/20/1984</t>
  </si>
  <si>
    <t>Aceto #1</t>
  </si>
  <si>
    <t>00-W102</t>
  </si>
  <si>
    <t>License says Waterville</t>
  </si>
  <si>
    <t>00-W103 (Tozier #3)</t>
  </si>
  <si>
    <t>00-W103 (Tozier #4)</t>
  </si>
  <si>
    <t>00-W105 (Revision #1)</t>
  </si>
  <si>
    <t xml:space="preserve">00-W105  </t>
  </si>
  <si>
    <t>Kennebunkport</t>
  </si>
  <si>
    <t>Steele #1</t>
  </si>
  <si>
    <t>00-W106</t>
  </si>
  <si>
    <t>Goose Rocks Rd.</t>
  </si>
  <si>
    <t>00-W111</t>
  </si>
  <si>
    <t>00-W111 (Amendment #1)</t>
  </si>
  <si>
    <t>Allows KSTD Sludge at site</t>
  </si>
  <si>
    <t>York #1</t>
  </si>
  <si>
    <t>00-W112</t>
  </si>
  <si>
    <t>Site A &amp; B</t>
  </si>
  <si>
    <t>00-W114 (Renewal)</t>
  </si>
  <si>
    <t>On mill property</t>
  </si>
  <si>
    <t xml:space="preserve">00-W114  </t>
  </si>
  <si>
    <t>00-W114 (Revision #1)</t>
  </si>
  <si>
    <t>Transfer Station</t>
  </si>
  <si>
    <t>00-W115</t>
  </si>
  <si>
    <t>Camden-Rockport-Lincolnville-Hope TS; indicates it is a renewal</t>
  </si>
  <si>
    <t>Rockport</t>
  </si>
  <si>
    <t>Buker #1</t>
  </si>
  <si>
    <t>00-W116 (Revision #1)</t>
  </si>
  <si>
    <t>Bowie #1</t>
  </si>
  <si>
    <t>00-W108 (Revision #1)</t>
  </si>
  <si>
    <t>00-W119</t>
  </si>
  <si>
    <t>University of Southern Maine</t>
  </si>
  <si>
    <t>00-W117</t>
  </si>
  <si>
    <t>License says Bar Mills</t>
  </si>
  <si>
    <t>Beaver Park</t>
  </si>
  <si>
    <t>00-W118</t>
  </si>
  <si>
    <t>Phillips #1</t>
  </si>
  <si>
    <t>00-W109</t>
  </si>
  <si>
    <t>Branch Pond Rd.</t>
  </si>
  <si>
    <t>00-W110</t>
  </si>
  <si>
    <t>Winkumpaugh</t>
  </si>
  <si>
    <t>00-W119 (Revision #1)</t>
  </si>
  <si>
    <t>Albert #1</t>
  </si>
  <si>
    <t>00-W120</t>
  </si>
  <si>
    <t>Route 168</t>
  </si>
  <si>
    <t>00-W123</t>
  </si>
  <si>
    <t>00-W124</t>
  </si>
  <si>
    <t>Bartol Island Rd. / Pleasant Hill Rd.</t>
  </si>
  <si>
    <t>Beech Hill Rd. / Webster Rd.</t>
  </si>
  <si>
    <t>00-W214</t>
  </si>
  <si>
    <t xml:space="preserve">                                   00-8541-05240 (Bioash - Westbrook - effective 4/27/1983)</t>
  </si>
  <si>
    <t>Searles / Drown / Marcoux</t>
  </si>
  <si>
    <t>00-W125</t>
  </si>
  <si>
    <t>O'Connell #1</t>
  </si>
  <si>
    <t>00-W126</t>
  </si>
  <si>
    <t>Colarossi</t>
  </si>
  <si>
    <t>00-W127</t>
  </si>
  <si>
    <t>Trafford</t>
  </si>
  <si>
    <t>00-W218</t>
  </si>
  <si>
    <t>00-W128</t>
  </si>
  <si>
    <t>Gouldsboro</t>
  </si>
  <si>
    <t>Whitten</t>
  </si>
  <si>
    <t>Route 186</t>
  </si>
  <si>
    <t>Naval Security Group Activity is co-licensee</t>
  </si>
  <si>
    <t>00-W128 (Renewal #1)</t>
  </si>
  <si>
    <t>00-W132</t>
  </si>
  <si>
    <t>00-W134</t>
  </si>
  <si>
    <t>Julia #2 / Wood / Tozier #4</t>
  </si>
  <si>
    <t>00-W135</t>
  </si>
  <si>
    <t>License says Waterville; winter stacking</t>
  </si>
  <si>
    <t>Davis #2</t>
  </si>
  <si>
    <t>00-W136</t>
  </si>
  <si>
    <t>LAWPCA site?</t>
  </si>
  <si>
    <t>Tozier #1 / Tozier #2</t>
  </si>
  <si>
    <t>00-W137 (Revision #1)</t>
  </si>
  <si>
    <t xml:space="preserve">00-W137   </t>
  </si>
  <si>
    <t>Winter stacking</t>
  </si>
  <si>
    <t>Davenport / Williams / Thompson / Blackstone / Rossbach</t>
  </si>
  <si>
    <t>Burnham #1</t>
  </si>
  <si>
    <t>00-W145</t>
  </si>
  <si>
    <t>00-W147</t>
  </si>
  <si>
    <t>00-W001-25120</t>
  </si>
  <si>
    <t>Hall #1</t>
  </si>
  <si>
    <t>00-W150</t>
  </si>
  <si>
    <t>Hemond #1</t>
  </si>
  <si>
    <t>00-W153</t>
  </si>
  <si>
    <t>00-W154</t>
  </si>
  <si>
    <t>Tripp #1</t>
  </si>
  <si>
    <t>Scarborough Sanitary District</t>
  </si>
  <si>
    <t>Program License: 00-W155 (effective - 5/11/1983)</t>
  </si>
  <si>
    <t>Haines</t>
  </si>
  <si>
    <t>00-W156</t>
  </si>
  <si>
    <t>Galloway</t>
  </si>
  <si>
    <t>00-W157</t>
  </si>
  <si>
    <t>Quarry Hill Rd.</t>
  </si>
  <si>
    <t>00-W158</t>
  </si>
  <si>
    <t>00-W159</t>
  </si>
  <si>
    <t>Cummings #5 and #9</t>
  </si>
  <si>
    <t>00-W160</t>
  </si>
  <si>
    <t>Route 133</t>
  </si>
  <si>
    <t>Crockett / Wright</t>
  </si>
  <si>
    <t>00-W164</t>
  </si>
  <si>
    <t>Whitten Rd.</t>
  </si>
  <si>
    <t>Skowhegan sludge</t>
  </si>
  <si>
    <t>Barker #1</t>
  </si>
  <si>
    <t xml:space="preserve">                                   00-W169 (Sludge Utilization - Skowhegan - effective 8/10/1983</t>
  </si>
  <si>
    <t>00-W170</t>
  </si>
  <si>
    <t>Willowdale Rd.</t>
  </si>
  <si>
    <t>00-W171</t>
  </si>
  <si>
    <t>00-W172</t>
  </si>
  <si>
    <t>00-W173</t>
  </si>
  <si>
    <t>00-W174</t>
  </si>
  <si>
    <t>00-W175</t>
  </si>
  <si>
    <t>00-W176</t>
  </si>
  <si>
    <t>00-W177</t>
  </si>
  <si>
    <t>00-W178</t>
  </si>
  <si>
    <t>00-W179</t>
  </si>
  <si>
    <t>00-W180</t>
  </si>
  <si>
    <t>00-W181</t>
  </si>
  <si>
    <t>Black Point Rd.</t>
  </si>
  <si>
    <t>Spurwink Rd.</t>
  </si>
  <si>
    <t>Owned by Sprague Corp.</t>
  </si>
  <si>
    <t>Newcomb (Stewart Harmon &amp; Sons)</t>
  </si>
  <si>
    <t>Game Farm Field #1 (Stewart Harmon &amp; Sons)</t>
  </si>
  <si>
    <t>Pierce (Stewart Harmon &amp; Sons)</t>
  </si>
  <si>
    <t>Lindholm Orchard (Stewart Harmon &amp; Sons)</t>
  </si>
  <si>
    <t>Strawberry Field (Stewart Harmon &amp; Sons)</t>
  </si>
  <si>
    <t>Game Farm Field #2 (Stewart Harmon &amp; Sons)</t>
  </si>
  <si>
    <t>Webber</t>
  </si>
  <si>
    <t>Winnocks Neck Rd.</t>
  </si>
  <si>
    <t>Urquhart</t>
  </si>
  <si>
    <t>00-W183</t>
  </si>
  <si>
    <t>Old Orchard Rd.</t>
  </si>
  <si>
    <t>Truesdale #1</t>
  </si>
  <si>
    <t>00-W186</t>
  </si>
  <si>
    <t>00-W187</t>
  </si>
  <si>
    <t>00-W188</t>
  </si>
  <si>
    <t>Westbrook College</t>
  </si>
  <si>
    <t>Hinkleman (Ireland)</t>
  </si>
  <si>
    <t>00-W190</t>
  </si>
  <si>
    <t>00-W191</t>
  </si>
  <si>
    <t>00-W193</t>
  </si>
  <si>
    <t>Whittenhill Rd.</t>
  </si>
  <si>
    <t>LeMaistre #1, #2, #3</t>
  </si>
  <si>
    <t>00-W194</t>
  </si>
  <si>
    <t>Mitchell Ledge Farm</t>
  </si>
  <si>
    <t>00-W197</t>
  </si>
  <si>
    <t>Eastern Ave.</t>
  </si>
  <si>
    <t>Experimental license</t>
  </si>
  <si>
    <t>Barnett</t>
  </si>
  <si>
    <t>00-W200</t>
  </si>
  <si>
    <t>Back Rd.</t>
  </si>
  <si>
    <t>Collins</t>
  </si>
  <si>
    <t>00-W201</t>
  </si>
  <si>
    <t>Bull Rock Rd.</t>
  </si>
  <si>
    <t>Charleston Correctional</t>
  </si>
  <si>
    <t>A, B (State of Maine)</t>
  </si>
  <si>
    <t>00-W202</t>
  </si>
  <si>
    <t>00-W206</t>
  </si>
  <si>
    <t>Cobbs Bridge Rd.</t>
  </si>
  <si>
    <t>00-W208</t>
  </si>
  <si>
    <t>Morrisette</t>
  </si>
  <si>
    <t>00-W212</t>
  </si>
  <si>
    <t>Mill Site</t>
  </si>
  <si>
    <t>00-W213</t>
  </si>
  <si>
    <t>Hodsdon #1, 2, 3</t>
  </si>
  <si>
    <t>00-W215</t>
  </si>
  <si>
    <t>00-W216</t>
  </si>
  <si>
    <t>00-W217</t>
  </si>
  <si>
    <t>00-W221</t>
  </si>
  <si>
    <t>Run Around Pond Rd.</t>
  </si>
  <si>
    <t>00-W222</t>
  </si>
  <si>
    <t>Val Halla Rd.</t>
  </si>
  <si>
    <t>Rust / Files</t>
  </si>
  <si>
    <t>00-W223</t>
  </si>
  <si>
    <t xml:space="preserve">Richmond  </t>
  </si>
  <si>
    <t>08-076</t>
  </si>
  <si>
    <t xml:space="preserve">Norridgewock   </t>
  </si>
  <si>
    <t>08-085</t>
  </si>
  <si>
    <t>Bar Harbor WWTP</t>
  </si>
  <si>
    <t>08-103</t>
  </si>
  <si>
    <t>Berwick Sewer District</t>
  </si>
  <si>
    <t>08-106</t>
  </si>
  <si>
    <t>Lawrence (?)</t>
  </si>
  <si>
    <t>49-0907-17230</t>
  </si>
  <si>
    <t>South Paris (?)</t>
  </si>
  <si>
    <t>Lawrence</t>
  </si>
  <si>
    <t>Ryerson Hill (?)</t>
  </si>
  <si>
    <t>49-0907-17230 (Revised)</t>
  </si>
  <si>
    <t>Paris (?)</t>
  </si>
  <si>
    <t xml:space="preserve">Wilton  </t>
  </si>
  <si>
    <t>#1, 2, 3, 4</t>
  </si>
  <si>
    <t>49-2558-07210</t>
  </si>
  <si>
    <t>S-00133-61-A-R</t>
  </si>
  <si>
    <t>Eureka Rd. / Winn Rd.</t>
  </si>
  <si>
    <t>S-00133-SO-B-M</t>
  </si>
  <si>
    <t>S-06186-SN-C-M</t>
  </si>
  <si>
    <t xml:space="preserve">Bar Harbor  </t>
  </si>
  <si>
    <t>00-W052</t>
  </si>
  <si>
    <t>Salisbury Cove</t>
  </si>
  <si>
    <t>Route 3</t>
  </si>
  <si>
    <t>W. Harris</t>
  </si>
  <si>
    <t>W006052-56-A-R</t>
  </si>
  <si>
    <t>License says Wales</t>
  </si>
  <si>
    <t>W006082-56-B-A</t>
  </si>
  <si>
    <t>Howard #1</t>
  </si>
  <si>
    <t>W006191-56-A-A</t>
  </si>
  <si>
    <t xml:space="preserve">Julia #2   </t>
  </si>
  <si>
    <t>W006228-56-A-R</t>
  </si>
  <si>
    <t>6328(?)</t>
  </si>
  <si>
    <t>W006243-56-A-N</t>
  </si>
  <si>
    <t>Laudholm Farm Rd.</t>
  </si>
  <si>
    <t>W006314-56-A-N</t>
  </si>
  <si>
    <t>Wright Brothers Dr.</t>
  </si>
  <si>
    <t>Boise Cascade Corporation</t>
  </si>
  <si>
    <t>Boise Casecade Corporation</t>
  </si>
  <si>
    <t>Experimental Sites Androscoggin</t>
  </si>
  <si>
    <t>W006327-56-A-N</t>
  </si>
  <si>
    <t>9 sites - Androscoggin, Franklin, Oxford Counties</t>
  </si>
  <si>
    <t>Toble</t>
  </si>
  <si>
    <t>Boothby</t>
  </si>
  <si>
    <t>Tetreau</t>
  </si>
  <si>
    <t>Kuvaja</t>
  </si>
  <si>
    <t>Blake</t>
  </si>
  <si>
    <t>Boise Cascade</t>
  </si>
  <si>
    <t>W006337-56-A-N</t>
  </si>
  <si>
    <t>Amendment to 00-W165</t>
  </si>
  <si>
    <t>Program License: W006373-56-A-N (effective 3/27/1985)</t>
  </si>
  <si>
    <t>Town Dump</t>
  </si>
  <si>
    <t>Program License: S-22067-SC-A-N (effective 6/8/2001)</t>
  </si>
  <si>
    <t>W007175-60-A-R</t>
  </si>
  <si>
    <t>W007176-61-A-R</t>
  </si>
  <si>
    <t>W007659-61-A-N</t>
  </si>
  <si>
    <t>S-20711-SO-C-A</t>
  </si>
  <si>
    <t>S-21091-WX-C-T</t>
  </si>
  <si>
    <t>S-21035-SI-C-A</t>
  </si>
  <si>
    <t>Route 221</t>
  </si>
  <si>
    <t>00-W054</t>
  </si>
  <si>
    <t>Card / Russell / Peabody</t>
  </si>
  <si>
    <t>Program License: S-022059-SC-B-N (effective 6/10/2002)</t>
  </si>
  <si>
    <t>Program License: S-22053-SC-A-N (effective 3/17/2001)</t>
  </si>
  <si>
    <t>Program License: S-22058-SC-A-N (effective 9/25/2000)</t>
  </si>
  <si>
    <t>Program License: S-22066-SC-A-N (effective 12/5/2000)</t>
  </si>
  <si>
    <t xml:space="preserve">                                S-022383-SX-B-T (effective 1/6/2017)</t>
  </si>
  <si>
    <t>Bowden / Beardworth</t>
  </si>
  <si>
    <t>S-21506-SO-A-N</t>
  </si>
  <si>
    <t>Bemis / Simpson / Hanscom</t>
  </si>
  <si>
    <t>Program License: S-021363-SC-B-N (effective 6/4/2003)</t>
  </si>
  <si>
    <t>00-W003</t>
  </si>
  <si>
    <t>Route 180</t>
  </si>
  <si>
    <t>Walls A &amp; B</t>
  </si>
  <si>
    <t>Shores / Wilshore</t>
  </si>
  <si>
    <t>Harriman / Zacharias</t>
  </si>
  <si>
    <t>Harriman / Norton</t>
  </si>
  <si>
    <t>Keniston / Shores</t>
  </si>
  <si>
    <t>Lightbody / Shores</t>
  </si>
  <si>
    <t>Lightbody / Parker</t>
  </si>
  <si>
    <t>Gouws / Zacharias</t>
  </si>
  <si>
    <t>Wathen / Clark / Beckwith / Cassidy</t>
  </si>
  <si>
    <t>Interstate / Bell</t>
  </si>
  <si>
    <t>Sites 1-8 (Voisine / Daigle / Pelletier / Canon)</t>
  </si>
  <si>
    <t>Fort Kent WWP (Daigle / Potter / Marquis)</t>
  </si>
  <si>
    <t>Moulton / Webb</t>
  </si>
  <si>
    <t>Town of Grand Isle / Dubois Farm</t>
  </si>
  <si>
    <t xml:space="preserve">                                  S-021545-SB-A-N (effective 8/22/1995)</t>
  </si>
  <si>
    <t>Ludlow / Houlton / Littleton</t>
  </si>
  <si>
    <t>Clark / Russell</t>
  </si>
  <si>
    <t>S-20582-56-A-N</t>
  </si>
  <si>
    <t>Turner / Robinson</t>
  </si>
  <si>
    <t xml:space="preserve">                                  S-20127-SC-D-R (effective 9/12/1996)</t>
  </si>
  <si>
    <t>Russell / Barden</t>
  </si>
  <si>
    <t>MacKay / Wood</t>
  </si>
  <si>
    <t>S-21992-SI-A-N</t>
  </si>
  <si>
    <t>No license found; Winter stacking</t>
  </si>
  <si>
    <t xml:space="preserve">No license found </t>
  </si>
  <si>
    <r>
      <rPr>
        <b/>
        <sz val="11"/>
        <color theme="1"/>
        <rFont val="Calibri"/>
        <family val="2"/>
        <scheme val="minor"/>
      </rPr>
      <t>RENEWAL</t>
    </r>
    <r>
      <rPr>
        <sz val="11"/>
        <color theme="1"/>
        <rFont val="Calibri"/>
        <family val="2"/>
        <scheme val="minor"/>
      </rPr>
      <t xml:space="preserve"> Slash for Topsoil Mfg ONLY</t>
    </r>
  </si>
  <si>
    <r>
      <t xml:space="preserve">Amend Slash for Topsoil, </t>
    </r>
    <r>
      <rPr>
        <b/>
        <sz val="11"/>
        <color theme="1"/>
        <rFont val="Calibri"/>
        <family val="2"/>
        <scheme val="minor"/>
      </rPr>
      <t>and to allow Slash in Compost and for Land Application</t>
    </r>
  </si>
  <si>
    <t>Benson / Paton</t>
  </si>
  <si>
    <t>Low / Hawes</t>
  </si>
  <si>
    <t>S-021640-SO-A-N</t>
  </si>
  <si>
    <t>Bartlett / Brown</t>
  </si>
  <si>
    <t xml:space="preserve">                                 S-007681-SC-B-N (effective 1/14/1994)</t>
  </si>
  <si>
    <t xml:space="preserve">                                 S-007681-SC-D-R (effective 6/24/1999)</t>
  </si>
  <si>
    <t>Skelton / Larrabee #1</t>
  </si>
  <si>
    <t>Libby / Gauthier</t>
  </si>
  <si>
    <t>S-06789-56-B-R</t>
  </si>
  <si>
    <t>Clark / Haskell</t>
  </si>
  <si>
    <t>S-07609-SI-B-A</t>
  </si>
  <si>
    <t>S-020520-SX-C-P</t>
  </si>
  <si>
    <t>Hebron / Minot / Turner</t>
  </si>
  <si>
    <t>S-021165-SI-E-M</t>
  </si>
  <si>
    <t>S-021165-SI-F-A</t>
  </si>
  <si>
    <t>Ahearn / Leach</t>
  </si>
  <si>
    <t xml:space="preserve">                                S-022027-SC-E-M (effective 10/16/2013)</t>
  </si>
  <si>
    <t>Jewell / Josephson</t>
  </si>
  <si>
    <t>Rev to 00-W056</t>
  </si>
  <si>
    <t>Scoville / Lyons</t>
  </si>
  <si>
    <t xml:space="preserve">Scoville / Lyons </t>
  </si>
  <si>
    <t>Madawaska Pollution Control</t>
  </si>
  <si>
    <t>Ferland / Johnson</t>
  </si>
  <si>
    <t>S-6088-61-B-R</t>
  </si>
  <si>
    <t>S-20155-61-A-N</t>
  </si>
  <si>
    <t>Program License: S-22044-SC-A-N (effective 9/25/2000)</t>
  </si>
  <si>
    <t>S-020603-SO-B-M</t>
  </si>
  <si>
    <t>S-020603-SI-C-M</t>
  </si>
  <si>
    <t>S-20434-61-A-N</t>
  </si>
  <si>
    <t>S-20434-61-B-A</t>
  </si>
  <si>
    <t xml:space="preserve">Wheeler  </t>
  </si>
  <si>
    <t>L-010883-00-A-N</t>
  </si>
  <si>
    <t>Septage?</t>
  </si>
  <si>
    <t>Program License: 00-W002 (effective 11/10/1981 - No license found)</t>
  </si>
  <si>
    <t>Phillips / Parker</t>
  </si>
  <si>
    <t>Thurston / Winding Brook</t>
  </si>
  <si>
    <t>Verrier / Anderson</t>
  </si>
  <si>
    <t>Windham / Buxton</t>
  </si>
  <si>
    <t>S-20016-56-B-M</t>
  </si>
  <si>
    <t>Ray / Stockly</t>
  </si>
  <si>
    <t>Sprague Corp. / Green</t>
  </si>
  <si>
    <t>Pineland Center / Wing</t>
  </si>
  <si>
    <t>Wolfe's Neck / Hutt</t>
  </si>
  <si>
    <t>S-21678-SI-B-A</t>
  </si>
  <si>
    <t>Page / Anthony</t>
  </si>
  <si>
    <t>W006451-56-A-R</t>
  </si>
  <si>
    <t>Harmon / Sprague</t>
  </si>
  <si>
    <t>Program Licenses: 00-W151 (Sludge Utilization - Westbrook - effective ? - No license found)</t>
  </si>
  <si>
    <t>No license found; on mill property</t>
  </si>
  <si>
    <t>Fairfield / Clinton</t>
  </si>
  <si>
    <t>W006074-56-A-N</t>
  </si>
  <si>
    <t>W006074-56-B-R</t>
  </si>
  <si>
    <t>Briggs / Smith</t>
  </si>
  <si>
    <t>Brigeen (Briggs / Smith)</t>
  </si>
  <si>
    <t>W006484-56-A-R</t>
  </si>
  <si>
    <t>L-010001-00-A-N</t>
  </si>
  <si>
    <t>W006501-56-A-R</t>
  </si>
  <si>
    <t>W006744-56-A-N</t>
  </si>
  <si>
    <t>Gorham / Oxford</t>
  </si>
  <si>
    <t>Hollis / Limington</t>
  </si>
  <si>
    <t>Hanson Rd.</t>
  </si>
  <si>
    <t>Limington</t>
  </si>
  <si>
    <t>Moody Rd.</t>
  </si>
  <si>
    <t>W007198-56-A-N</t>
  </si>
  <si>
    <t>W007509-88-A-N</t>
  </si>
  <si>
    <t>W007520-88-A-N</t>
  </si>
  <si>
    <t>Pownal / New Gloucester</t>
  </si>
  <si>
    <t>W007680-56-A-N</t>
  </si>
  <si>
    <t>W007686-56-A-N</t>
  </si>
  <si>
    <t>Moskovitz / Jones</t>
  </si>
  <si>
    <t>Hilton / Williams / Wright / Crockett / Hewett / Walter / Piper / Chambers</t>
  </si>
  <si>
    <t>Brunswick Rd. / Snow Rd. / Stackpole Rd. / Bowie Hill Rd. / Poland Range Rd.</t>
  </si>
  <si>
    <t>Levesque / Blaisdell / Delorey / Town</t>
  </si>
  <si>
    <t>Grimaldi / Chamberlain</t>
  </si>
  <si>
    <t>S-06961-SO-B-R</t>
  </si>
  <si>
    <t>S-07531-61-E-R</t>
  </si>
  <si>
    <t>Randall (Westbrook?)</t>
  </si>
  <si>
    <t>Harold / Galen Larrabee</t>
  </si>
  <si>
    <t>Chamberlin</t>
  </si>
  <si>
    <t xml:space="preserve">                                 S-021839-SX-E-T (effective 4/16/2010 - No license found)</t>
  </si>
  <si>
    <t>S-7513-61-B-A</t>
  </si>
  <si>
    <t>W007647-61-A-N</t>
  </si>
  <si>
    <t>Ginn / Hawk Ridge Farm</t>
  </si>
  <si>
    <t>Tozier #1 (Sampson?)</t>
  </si>
  <si>
    <t>Tozier (Sampson?)</t>
  </si>
  <si>
    <t>Emery (Crocket?)</t>
  </si>
  <si>
    <t>Hawk Ridge Farm / RCS (Ginn)</t>
  </si>
  <si>
    <t>W007571-61-C-A</t>
  </si>
  <si>
    <t>Route 140</t>
  </si>
  <si>
    <t>00-W015</t>
  </si>
  <si>
    <t>W007516-61-A-N</t>
  </si>
  <si>
    <t>Johnson / Wren</t>
  </si>
  <si>
    <t xml:space="preserve">00-W116   </t>
  </si>
  <si>
    <t>L-010168-00-A-N</t>
  </si>
  <si>
    <t>3 split apps</t>
  </si>
  <si>
    <t>1a-1</t>
  </si>
  <si>
    <t>1a-5</t>
  </si>
  <si>
    <t>HP Wood</t>
  </si>
  <si>
    <t>LAST UPDATED 11/6/20</t>
  </si>
  <si>
    <t>From Scanned Facility Reports at KSTD; (11/1980 - 11/1981)</t>
  </si>
  <si>
    <t>From Scanned Facility Reports at KSTD;  (11/1982 - 11/1982)</t>
  </si>
  <si>
    <t>From Scanned Facility Reports at KSTD; (11/1982 - 12/1982)</t>
  </si>
  <si>
    <t>From Scanned Facility Reports at KSTD; Possibly includes some 1985 #s</t>
  </si>
  <si>
    <t>Total Reported - No breakdown by field</t>
  </si>
  <si>
    <t>From Scanned Facility Reports at KSTD; (1/1988 - 1/1989)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</si>
</sst>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3" formatCode="_(* #,##0.00_);_(* \(#,##0.00\);_(* &quot;-&quot;??_);_(@_)"/>
    <numFmt numFmtId="164" formatCode="0.0"/>
    <numFmt numFmtId="165" formatCode="_(* #,##0_);_(* \(#,##0\);_(* &quot;-&quot;??_);_(@_)"/>
    <numFmt numFmtId="166" formatCode="0_);\(0\)"/>
    <numFmt numFmtId="167" formatCode="#,##0.0"/>
  </numFmts>
  <fonts count="22" x14ac:knownFonts="1">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vertAlign val="superscript"/>
      <sz val="11"/>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sz val="10"/>
      <color theme="1"/>
      <name val="Calibri"/>
      <family val="2"/>
      <scheme val="minor"/>
    </font>
    <font>
      <sz val="8"/>
      <color theme="1"/>
      <name val="Calibri"/>
      <family val="2"/>
      <scheme val="minor"/>
    </font>
    <font>
      <sz val="11"/>
      <color theme="1"/>
      <name val="Calibri"/>
      <family val="2"/>
    </font>
    <font>
      <b/>
      <sz val="9"/>
      <color indexed="81"/>
      <name val="Tahoma"/>
      <family val="2"/>
    </font>
    <font>
      <sz val="9"/>
      <color indexed="81"/>
      <name val="Tahoma"/>
      <family val="2"/>
    </font>
    <font>
      <b/>
      <strike/>
      <sz val="16"/>
      <color theme="1"/>
      <name val="Calibri"/>
      <family val="2"/>
      <scheme val="minor"/>
    </font>
    <font>
      <strike/>
      <sz val="11"/>
      <color theme="1"/>
      <name val="Calibri"/>
      <family val="2"/>
      <scheme val="minor"/>
    </font>
    <font>
      <u/>
      <sz val="11"/>
      <color theme="10"/>
      <name val="Calibri"/>
      <family val="2"/>
      <scheme val="minor"/>
    </font>
    <font>
      <b/>
      <sz val="16"/>
      <name val="Calibri"/>
      <family val="2"/>
      <scheme val="minor"/>
    </font>
    <font>
      <sz val="11"/>
      <name val="Arial"/>
      <family val="2"/>
    </font>
    <font>
      <sz val="14"/>
      <color theme="1"/>
      <name val="Calibri"/>
      <family val="2"/>
      <scheme val="minor"/>
    </font>
    <font>
      <b/>
      <sz val="18"/>
      <color theme="1"/>
      <name val="Calibri"/>
      <family val="2"/>
      <scheme val="minor"/>
    </font>
    <font>
      <sz val="18"/>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5"/>
        <bgColor indexed="64"/>
      </patternFill>
    </fill>
    <fill>
      <patternFill patternType="solid">
        <fgColor theme="9" tint="0.59999389629810485"/>
        <bgColor indexed="64"/>
      </patternFill>
    </fill>
    <fill>
      <patternFill patternType="solid">
        <fgColor theme="5" tint="0.79998168889431442"/>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auto="1"/>
      </left>
      <right style="thin">
        <color auto="1"/>
      </right>
      <top style="thin">
        <color auto="1"/>
      </top>
      <bottom style="thin">
        <color auto="1"/>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0" fontId="7" fillId="3" borderId="1" applyNumberFormat="0" applyFont="0" applyAlignment="0" applyProtection="0"/>
    <xf numFmtId="43" fontId="7" fillId="0" borderId="0" applyFont="0" applyFill="0" applyBorder="0" applyAlignment="0" applyProtection="0"/>
    <xf numFmtId="0" fontId="16" fillId="0" borderId="0" applyNumberFormat="0" applyFill="0" applyBorder="0" applyAlignment="0" applyProtection="0"/>
  </cellStyleXfs>
  <cellXfs count="658">
    <xf numFmtId="0" fontId="0" fillId="0" borderId="0" xfId="0"/>
    <xf numFmtId="0" fontId="2" fillId="0" borderId="0" xfId="0" applyFont="1"/>
    <xf numFmtId="0" fontId="4" fillId="0" borderId="0" xfId="0" applyFont="1"/>
    <xf numFmtId="14" fontId="0" fillId="0" borderId="0" xfId="0" applyNumberFormat="1"/>
    <xf numFmtId="0" fontId="1" fillId="0" borderId="0" xfId="0" applyFont="1" applyAlignment="1">
      <alignment horizontal="left"/>
    </xf>
    <xf numFmtId="0" fontId="0" fillId="0" borderId="0" xfId="0" applyAlignment="1">
      <alignment horizontal="right"/>
    </xf>
    <xf numFmtId="49" fontId="0" fillId="0" borderId="0" xfId="0" applyNumberFormat="1"/>
    <xf numFmtId="49" fontId="4" fillId="0" borderId="0" xfId="0" applyNumberFormat="1" applyFont="1"/>
    <xf numFmtId="0" fontId="0" fillId="0" borderId="0" xfId="0" applyFont="1"/>
    <xf numFmtId="0" fontId="0" fillId="0" borderId="0" xfId="0" applyFont="1" applyAlignment="1">
      <alignment horizontal="right"/>
    </xf>
    <xf numFmtId="49" fontId="0" fillId="0" borderId="0" xfId="0" applyNumberFormat="1" applyFont="1" applyAlignment="1">
      <alignment horizontal="right"/>
    </xf>
    <xf numFmtId="0" fontId="4" fillId="0" borderId="0" xfId="0" applyFont="1" applyAlignment="1">
      <alignment horizontal="center"/>
    </xf>
    <xf numFmtId="0" fontId="0" fillId="0" borderId="0" xfId="0" applyAlignment="1"/>
    <xf numFmtId="49" fontId="0" fillId="0" borderId="0" xfId="0" applyNumberFormat="1" applyFont="1" applyAlignment="1">
      <alignment horizontal="left"/>
    </xf>
    <xf numFmtId="0" fontId="0" fillId="0" borderId="0" xfId="0" applyFont="1" applyAlignment="1">
      <alignment horizontal="left"/>
    </xf>
    <xf numFmtId="164" fontId="0" fillId="0" borderId="0" xfId="0" applyNumberFormat="1" applyFont="1"/>
    <xf numFmtId="0" fontId="0" fillId="0" borderId="0" xfId="0" applyAlignment="1">
      <alignment vertical="top"/>
    </xf>
    <xf numFmtId="14" fontId="0" fillId="0" borderId="0" xfId="0" applyNumberFormat="1" applyAlignment="1">
      <alignment vertical="top"/>
    </xf>
    <xf numFmtId="0" fontId="0" fillId="2" borderId="0" xfId="0" applyFill="1"/>
    <xf numFmtId="0" fontId="0" fillId="0" borderId="0" xfId="0" applyFill="1" applyAlignment="1">
      <alignment horizontal="right"/>
    </xf>
    <xf numFmtId="0" fontId="0" fillId="0" borderId="0" xfId="0" applyFill="1"/>
    <xf numFmtId="49" fontId="0" fillId="0" borderId="0" xfId="0" applyNumberFormat="1" applyAlignment="1">
      <alignment horizontal="right"/>
    </xf>
    <xf numFmtId="0" fontId="0" fillId="0" borderId="0" xfId="0" applyFill="1" applyBorder="1" applyAlignment="1">
      <alignment horizontal="right"/>
    </xf>
    <xf numFmtId="0" fontId="0" fillId="0" borderId="0" xfId="0" applyAlignment="1"/>
    <xf numFmtId="2" fontId="0" fillId="0" borderId="0" xfId="0" applyNumberFormat="1"/>
    <xf numFmtId="0" fontId="0" fillId="0" borderId="0" xfId="0" applyFont="1" applyFill="1" applyAlignment="1">
      <alignment horizontal="left"/>
    </xf>
    <xf numFmtId="0" fontId="6" fillId="0" borderId="0" xfId="0" applyFont="1"/>
    <xf numFmtId="0" fontId="0" fillId="0" borderId="0" xfId="0" applyFont="1" applyBorder="1" applyAlignment="1">
      <alignment horizontal="center"/>
    </xf>
    <xf numFmtId="0" fontId="0" fillId="0" borderId="0" xfId="0" applyFont="1" applyBorder="1" applyAlignment="1">
      <alignment horizontal="right"/>
    </xf>
    <xf numFmtId="0" fontId="0" fillId="0" borderId="0" xfId="0" applyFont="1" applyFill="1" applyBorder="1"/>
    <xf numFmtId="0" fontId="0" fillId="0" borderId="0" xfId="0" applyFont="1" applyFill="1" applyBorder="1" applyAlignment="1">
      <alignment horizontal="right"/>
    </xf>
    <xf numFmtId="0" fontId="0" fillId="0" borderId="0" xfId="0" applyFont="1" applyFill="1" applyBorder="1" applyAlignment="1">
      <alignment horizontal="center"/>
    </xf>
    <xf numFmtId="0" fontId="6" fillId="0" borderId="0" xfId="0" applyFont="1" applyBorder="1" applyAlignment="1">
      <alignment horizontal="center"/>
    </xf>
    <xf numFmtId="0" fontId="1" fillId="0" borderId="0" xfId="0" applyFont="1"/>
    <xf numFmtId="0" fontId="1" fillId="0" borderId="0" xfId="0" applyFont="1" applyBorder="1"/>
    <xf numFmtId="0" fontId="0" fillId="0" borderId="0" xfId="0" applyBorder="1"/>
    <xf numFmtId="0" fontId="0" fillId="0" borderId="0" xfId="0" applyFill="1" applyBorder="1"/>
    <xf numFmtId="49" fontId="0" fillId="0" borderId="0" xfId="0" applyNumberFormat="1" applyBorder="1"/>
    <xf numFmtId="0" fontId="4" fillId="0" borderId="0" xfId="0" applyFont="1" applyAlignment="1">
      <alignment horizontal="left"/>
    </xf>
    <xf numFmtId="49" fontId="4" fillId="0" borderId="0" xfId="0" applyNumberFormat="1" applyFont="1" applyAlignment="1">
      <alignment horizontal="left"/>
    </xf>
    <xf numFmtId="49" fontId="0" fillId="0" borderId="0" xfId="0" applyNumberFormat="1" applyFont="1" applyBorder="1" applyAlignment="1">
      <alignment horizontal="right"/>
    </xf>
    <xf numFmtId="49" fontId="0" fillId="0" borderId="0" xfId="0" applyNumberFormat="1" applyFont="1" applyFill="1" applyBorder="1" applyAlignment="1">
      <alignment horizontal="right"/>
    </xf>
    <xf numFmtId="49" fontId="6" fillId="0" borderId="0" xfId="0" applyNumberFormat="1" applyFont="1" applyBorder="1" applyAlignment="1">
      <alignment horizontal="right"/>
    </xf>
    <xf numFmtId="49" fontId="0" fillId="0" borderId="0" xfId="0" applyNumberFormat="1" applyFill="1" applyBorder="1" applyAlignment="1">
      <alignment horizontal="right"/>
    </xf>
    <xf numFmtId="0" fontId="0" fillId="0" borderId="0" xfId="0" applyFill="1" applyBorder="1" applyAlignment="1">
      <alignment horizontal="left"/>
    </xf>
    <xf numFmtId="0" fontId="0" fillId="0" borderId="0" xfId="0" applyFont="1" applyBorder="1" applyAlignment="1">
      <alignment horizontal="left"/>
    </xf>
    <xf numFmtId="0" fontId="2" fillId="0" borderId="0" xfId="0" applyFont="1" applyFill="1" applyBorder="1"/>
    <xf numFmtId="0" fontId="3" fillId="0" borderId="0" xfId="0" applyFont="1" applyFill="1" applyBorder="1" applyAlignment="1">
      <alignment horizontal="left"/>
    </xf>
    <xf numFmtId="0" fontId="4" fillId="0" borderId="0" xfId="0" applyFont="1" applyFill="1" applyBorder="1" applyAlignment="1">
      <alignment horizontal="left"/>
    </xf>
    <xf numFmtId="49" fontId="4" fillId="0" borderId="0" xfId="0" applyNumberFormat="1" applyFont="1" applyFill="1" applyBorder="1" applyAlignment="1">
      <alignment horizontal="left"/>
    </xf>
    <xf numFmtId="0" fontId="4" fillId="0" borderId="0" xfId="0" applyFont="1" applyFill="1" applyBorder="1"/>
    <xf numFmtId="0" fontId="6" fillId="0" borderId="0" xfId="0" applyFont="1" applyFill="1" applyBorder="1" applyAlignment="1">
      <alignment horizontal="left"/>
    </xf>
    <xf numFmtId="0" fontId="6" fillId="0" borderId="0" xfId="0" applyFont="1" applyFill="1" applyBorder="1"/>
    <xf numFmtId="14" fontId="0" fillId="0" borderId="0" xfId="0" applyNumberFormat="1" applyFont="1" applyFill="1" applyBorder="1"/>
    <xf numFmtId="49" fontId="6" fillId="0" borderId="0" xfId="0" applyNumberFormat="1" applyFont="1" applyFill="1" applyBorder="1" applyAlignment="1">
      <alignment horizontal="right"/>
    </xf>
    <xf numFmtId="0" fontId="0" fillId="0" borderId="0" xfId="0" applyFont="1" applyFill="1" applyBorder="1" applyAlignment="1">
      <alignment horizontal="left"/>
    </xf>
    <xf numFmtId="0" fontId="4" fillId="0" borderId="0" xfId="0" applyFont="1" applyFill="1" applyBorder="1" applyAlignment="1"/>
    <xf numFmtId="0" fontId="0" fillId="0" borderId="0" xfId="0" applyFont="1" applyFill="1" applyBorder="1" applyAlignment="1"/>
    <xf numFmtId="0" fontId="1" fillId="0" borderId="0" xfId="0" applyFont="1" applyFill="1" applyBorder="1"/>
    <xf numFmtId="1" fontId="0" fillId="0" borderId="0" xfId="0" applyNumberFormat="1" applyFill="1" applyBorder="1"/>
    <xf numFmtId="0" fontId="0" fillId="2" borderId="0" xfId="0" applyFont="1" applyFill="1" applyBorder="1" applyAlignment="1">
      <alignment horizontal="left"/>
    </xf>
    <xf numFmtId="0" fontId="1" fillId="0" borderId="0" xfId="0" applyFont="1" applyBorder="1" applyAlignment="1">
      <alignment horizontal="left"/>
    </xf>
    <xf numFmtId="0" fontId="0" fillId="0" borderId="0" xfId="0" applyBorder="1" applyAlignment="1">
      <alignment horizontal="right"/>
    </xf>
    <xf numFmtId="0" fontId="6" fillId="0" borderId="0" xfId="0" applyFont="1" applyBorder="1" applyAlignment="1">
      <alignment horizontal="right"/>
    </xf>
    <xf numFmtId="0" fontId="0" fillId="0" borderId="0" xfId="0" applyAlignment="1"/>
    <xf numFmtId="0" fontId="0" fillId="0" borderId="0" xfId="0" applyAlignment="1">
      <alignment wrapText="1"/>
    </xf>
    <xf numFmtId="0" fontId="0" fillId="0" borderId="0" xfId="0" applyAlignment="1">
      <alignment horizontal="center"/>
    </xf>
    <xf numFmtId="0" fontId="0" fillId="0" borderId="0" xfId="0" applyAlignment="1">
      <alignment horizontal="left"/>
    </xf>
    <xf numFmtId="164" fontId="0" fillId="0" borderId="0" xfId="0" applyNumberFormat="1"/>
    <xf numFmtId="0" fontId="0" fillId="0" borderId="0" xfId="0" applyFont="1" applyAlignment="1">
      <alignment horizontal="center"/>
    </xf>
    <xf numFmtId="0" fontId="2" fillId="0" borderId="0" xfId="0" applyFont="1" applyAlignment="1">
      <alignment horizontal="right"/>
    </xf>
    <xf numFmtId="0" fontId="0" fillId="0" borderId="0" xfId="0" applyFont="1" applyBorder="1"/>
    <xf numFmtId="0" fontId="6" fillId="0" borderId="0" xfId="0" applyFont="1" applyBorder="1"/>
    <xf numFmtId="0" fontId="4" fillId="0" borderId="0" xfId="0" applyFont="1" applyBorder="1"/>
    <xf numFmtId="0" fontId="0" fillId="0" borderId="0" xfId="0" applyBorder="1" applyAlignment="1">
      <alignment horizontal="left"/>
    </xf>
    <xf numFmtId="49" fontId="0" fillId="0" borderId="0" xfId="0" applyNumberFormat="1" applyAlignment="1">
      <alignment horizontal="center"/>
    </xf>
    <xf numFmtId="49" fontId="0" fillId="0" borderId="0" xfId="0" applyNumberFormat="1" applyFont="1" applyBorder="1" applyAlignment="1">
      <alignment horizontal="center"/>
    </xf>
    <xf numFmtId="49" fontId="0" fillId="0" borderId="0" xfId="0" applyNumberFormat="1" applyFont="1" applyFill="1" applyBorder="1" applyAlignment="1">
      <alignment horizontal="center"/>
    </xf>
    <xf numFmtId="49" fontId="0" fillId="0" borderId="0" xfId="0" applyNumberFormat="1" applyBorder="1" applyAlignment="1">
      <alignment horizontal="center"/>
    </xf>
    <xf numFmtId="0" fontId="0" fillId="0" borderId="0" xfId="0" applyAlignment="1">
      <alignment horizontal="left"/>
    </xf>
    <xf numFmtId="0" fontId="0" fillId="0" borderId="0" xfId="1" applyFont="1" applyFill="1" applyBorder="1"/>
    <xf numFmtId="0" fontId="0" fillId="0" borderId="0" xfId="0" applyFont="1" applyFill="1"/>
    <xf numFmtId="0" fontId="0" fillId="0" borderId="0" xfId="1" applyFont="1" applyFill="1" applyBorder="1" applyAlignment="1">
      <alignment horizontal="center"/>
    </xf>
    <xf numFmtId="49" fontId="0" fillId="0" borderId="0" xfId="1" applyNumberFormat="1" applyFont="1" applyFill="1" applyBorder="1"/>
    <xf numFmtId="0" fontId="0" fillId="0" borderId="0" xfId="1" applyFont="1" applyFill="1" applyBorder="1" applyAlignment="1">
      <alignment horizontal="right"/>
    </xf>
    <xf numFmtId="49" fontId="0" fillId="0" borderId="0" xfId="0" applyNumberFormat="1" applyFont="1" applyBorder="1"/>
    <xf numFmtId="0" fontId="4" fillId="0" borderId="0" xfId="0" applyFont="1" applyBorder="1" applyAlignment="1">
      <alignment horizontal="left"/>
    </xf>
    <xf numFmtId="1" fontId="0" fillId="0" borderId="0" xfId="0" applyNumberFormat="1" applyFont="1"/>
    <xf numFmtId="0" fontId="0" fillId="0" borderId="0" xfId="0" applyAlignment="1">
      <alignment horizontal="left"/>
    </xf>
    <xf numFmtId="0" fontId="0" fillId="0" borderId="0" xfId="0" applyAlignment="1"/>
    <xf numFmtId="0" fontId="2" fillId="0" borderId="0" xfId="0" applyFont="1" applyAlignment="1">
      <alignment horizontal="left"/>
    </xf>
    <xf numFmtId="14" fontId="0" fillId="0" borderId="0" xfId="0" applyNumberFormat="1" applyFont="1"/>
    <xf numFmtId="0" fontId="0" fillId="2" borderId="3" xfId="0" applyFill="1" applyBorder="1" applyAlignment="1">
      <alignment horizontal="center"/>
    </xf>
    <xf numFmtId="0" fontId="0" fillId="2" borderId="4" xfId="0" applyFill="1" applyBorder="1" applyAlignment="1">
      <alignment horizontal="center"/>
    </xf>
    <xf numFmtId="0" fontId="1" fillId="2" borderId="2" xfId="0" applyFont="1" applyFill="1" applyBorder="1" applyAlignment="1">
      <alignment horizontal="left"/>
    </xf>
    <xf numFmtId="164" fontId="0" fillId="0" borderId="0" xfId="0" applyNumberFormat="1" applyFont="1" applyFill="1" applyBorder="1" applyAlignment="1">
      <alignment horizontal="right"/>
    </xf>
    <xf numFmtId="1" fontId="0" fillId="0" borderId="0" xfId="0" applyNumberFormat="1" applyFont="1" applyAlignment="1">
      <alignment horizontal="right"/>
    </xf>
    <xf numFmtId="0" fontId="0" fillId="0" borderId="0" xfId="0" applyAlignment="1">
      <alignment horizontal="left"/>
    </xf>
    <xf numFmtId="0" fontId="2" fillId="0" borderId="0" xfId="0" applyFont="1" applyAlignment="1">
      <alignment horizontal="left"/>
    </xf>
    <xf numFmtId="0" fontId="4" fillId="0" borderId="0" xfId="0" applyFont="1" applyAlignment="1">
      <alignment horizontal="center"/>
    </xf>
    <xf numFmtId="3" fontId="0" fillId="0" borderId="0" xfId="0" applyNumberFormat="1" applyFont="1" applyFill="1" applyBorder="1" applyAlignment="1">
      <alignment horizontal="right"/>
    </xf>
    <xf numFmtId="0" fontId="1" fillId="0" borderId="0" xfId="0" applyFont="1" applyBorder="1" applyAlignment="1">
      <alignment horizontal="center"/>
    </xf>
    <xf numFmtId="0" fontId="1" fillId="0" borderId="0" xfId="0" applyFont="1" applyBorder="1" applyAlignment="1">
      <alignment horizontal="right"/>
    </xf>
    <xf numFmtId="0" fontId="1" fillId="0" borderId="0" xfId="0" applyFont="1" applyFill="1" applyBorder="1" applyAlignment="1">
      <alignment horizontal="center"/>
    </xf>
    <xf numFmtId="0" fontId="1" fillId="0" borderId="0" xfId="0" applyFont="1" applyFill="1" applyBorder="1" applyAlignment="1">
      <alignment horizontal="right"/>
    </xf>
    <xf numFmtId="0" fontId="0" fillId="0" borderId="0" xfId="0" applyFont="1" applyAlignment="1"/>
    <xf numFmtId="0" fontId="0" fillId="6" borderId="0" xfId="0" applyFont="1" applyFill="1" applyBorder="1" applyAlignment="1">
      <alignment horizontal="right"/>
    </xf>
    <xf numFmtId="0" fontId="0" fillId="0" borderId="12" xfId="0" applyFont="1" applyFill="1" applyBorder="1" applyAlignment="1">
      <alignment horizontal="right"/>
    </xf>
    <xf numFmtId="0" fontId="0" fillId="0" borderId="0" xfId="0" applyNumberFormat="1" applyAlignment="1">
      <alignment horizontal="center"/>
    </xf>
    <xf numFmtId="0" fontId="0" fillId="0" borderId="0" xfId="0" applyNumberFormat="1" applyFont="1" applyAlignment="1">
      <alignment horizontal="center"/>
    </xf>
    <xf numFmtId="0" fontId="0" fillId="0" borderId="0" xfId="0" quotePrefix="1" applyFont="1" applyFill="1" applyBorder="1"/>
    <xf numFmtId="0" fontId="4" fillId="0" borderId="0" xfId="0" applyFont="1" applyFill="1" applyAlignment="1">
      <alignment horizontal="left"/>
    </xf>
    <xf numFmtId="0" fontId="0" fillId="0" borderId="0" xfId="0" applyFill="1" applyAlignment="1">
      <alignment horizontal="left"/>
    </xf>
    <xf numFmtId="0" fontId="0" fillId="0" borderId="0" xfId="0" applyNumberFormat="1" applyFont="1" applyAlignment="1">
      <alignment horizontal="right"/>
    </xf>
    <xf numFmtId="0" fontId="0" fillId="0" borderId="0" xfId="0" applyNumberFormat="1" applyFont="1" applyBorder="1" applyAlignment="1">
      <alignment horizontal="right"/>
    </xf>
    <xf numFmtId="0" fontId="0" fillId="0" borderId="0" xfId="0" applyNumberFormat="1" applyFont="1" applyFill="1" applyBorder="1" applyAlignment="1">
      <alignment horizontal="right"/>
    </xf>
    <xf numFmtId="0" fontId="4" fillId="0" borderId="0" xfId="0" applyNumberFormat="1" applyFont="1" applyAlignment="1">
      <alignment horizontal="left"/>
    </xf>
    <xf numFmtId="0" fontId="0" fillId="0" borderId="0" xfId="0" applyBorder="1" applyAlignment="1">
      <alignment horizontal="center"/>
    </xf>
    <xf numFmtId="165" fontId="0" fillId="0" borderId="0" xfId="2" applyNumberFormat="1" applyFont="1" applyBorder="1"/>
    <xf numFmtId="0" fontId="8" fillId="0" borderId="0" xfId="0" applyFont="1" applyBorder="1" applyAlignment="1">
      <alignment horizontal="left"/>
    </xf>
    <xf numFmtId="166" fontId="0" fillId="0" borderId="0" xfId="2" applyNumberFormat="1" applyFont="1" applyBorder="1"/>
    <xf numFmtId="164" fontId="0" fillId="0" borderId="0" xfId="0" applyNumberFormat="1" applyFont="1" applyAlignment="1">
      <alignment horizontal="right"/>
    </xf>
    <xf numFmtId="164" fontId="0" fillId="0" borderId="0" xfId="0" applyNumberFormat="1" applyFont="1" applyBorder="1" applyAlignment="1">
      <alignment horizontal="right"/>
    </xf>
    <xf numFmtId="0" fontId="6" fillId="0" borderId="0" xfId="0" applyFont="1" applyAlignment="1">
      <alignment horizontal="left"/>
    </xf>
    <xf numFmtId="0" fontId="0" fillId="2" borderId="0" xfId="0" applyFont="1" applyFill="1"/>
    <xf numFmtId="0" fontId="4" fillId="0" borderId="0" xfId="0" applyFont="1" applyBorder="1" applyAlignment="1">
      <alignment horizontal="center"/>
    </xf>
    <xf numFmtId="49" fontId="4" fillId="0" borderId="0" xfId="0" applyNumberFormat="1" applyFont="1" applyFill="1"/>
    <xf numFmtId="0" fontId="6" fillId="0" borderId="0" xfId="0" applyFont="1" applyFill="1"/>
    <xf numFmtId="0" fontId="4" fillId="0" borderId="0" xfId="0" applyFont="1" applyFill="1"/>
    <xf numFmtId="49" fontId="0" fillId="0" borderId="0" xfId="0" applyNumberFormat="1" applyFont="1" applyFill="1" applyBorder="1"/>
    <xf numFmtId="49" fontId="6" fillId="0" borderId="0" xfId="0" applyNumberFormat="1" applyFont="1" applyBorder="1"/>
    <xf numFmtId="49" fontId="4" fillId="0" borderId="0" xfId="0" applyNumberFormat="1" applyFont="1" applyBorder="1"/>
    <xf numFmtId="49" fontId="4" fillId="0" borderId="0" xfId="0" applyNumberFormat="1" applyFont="1" applyAlignment="1">
      <alignment horizontal="right"/>
    </xf>
    <xf numFmtId="0" fontId="2" fillId="0" borderId="0" xfId="0" applyFont="1" applyAlignment="1">
      <alignment horizontal="center"/>
    </xf>
    <xf numFmtId="0" fontId="0" fillId="0" borderId="0" xfId="0" applyAlignment="1">
      <alignment horizontal="left"/>
    </xf>
    <xf numFmtId="0" fontId="0" fillId="0" borderId="0" xfId="0" applyAlignment="1"/>
    <xf numFmtId="0" fontId="2" fillId="0" borderId="0" xfId="0" applyFont="1" applyAlignment="1">
      <alignment horizontal="left"/>
    </xf>
    <xf numFmtId="0" fontId="0" fillId="0" borderId="0" xfId="0" applyFont="1" applyAlignment="1">
      <alignment horizontal="left" indent="1"/>
    </xf>
    <xf numFmtId="0" fontId="0" fillId="0" borderId="0" xfId="0" applyFont="1" applyFill="1" applyBorder="1" applyAlignment="1">
      <alignment horizontal="left" indent="1"/>
    </xf>
    <xf numFmtId="0" fontId="0" fillId="0" borderId="0" xfId="0" applyFont="1" applyBorder="1" applyAlignment="1">
      <alignment horizontal="left" indent="1"/>
    </xf>
    <xf numFmtId="16" fontId="0" fillId="0" borderId="0" xfId="0" applyNumberFormat="1" applyAlignment="1">
      <alignment horizontal="right"/>
    </xf>
    <xf numFmtId="1" fontId="0" fillId="0" borderId="0" xfId="0" applyNumberFormat="1" applyAlignment="1">
      <alignment horizontal="right"/>
    </xf>
    <xf numFmtId="0" fontId="4" fillId="0" borderId="0" xfId="0" applyFont="1" applyAlignment="1"/>
    <xf numFmtId="0" fontId="0" fillId="0" borderId="0" xfId="0" applyNumberFormat="1" applyFont="1" applyAlignment="1">
      <alignment horizontal="left"/>
    </xf>
    <xf numFmtId="3" fontId="0" fillId="0" borderId="0" xfId="0" applyNumberFormat="1" applyAlignment="1">
      <alignment horizontal="right"/>
    </xf>
    <xf numFmtId="0" fontId="0" fillId="0" borderId="0" xfId="0" applyNumberFormat="1" applyFont="1" applyFill="1" applyAlignment="1">
      <alignment horizontal="left"/>
    </xf>
    <xf numFmtId="49" fontId="0" fillId="0" borderId="0" xfId="0" applyNumberFormat="1" applyFont="1"/>
    <xf numFmtId="49" fontId="0" fillId="0" borderId="0" xfId="0" applyNumberFormat="1" applyAlignment="1"/>
    <xf numFmtId="14" fontId="0" fillId="0" borderId="0" xfId="0" applyNumberFormat="1" applyAlignment="1">
      <alignment horizontal="left"/>
    </xf>
    <xf numFmtId="14" fontId="0" fillId="0" borderId="0" xfId="0" applyNumberFormat="1" applyFont="1" applyAlignment="1">
      <alignment horizontal="left"/>
    </xf>
    <xf numFmtId="0" fontId="1" fillId="0" borderId="0" xfId="0" applyFont="1" applyAlignment="1">
      <alignment horizontal="right"/>
    </xf>
    <xf numFmtId="164" fontId="0" fillId="0" borderId="0" xfId="0" applyNumberFormat="1" applyFont="1" applyFill="1" applyBorder="1"/>
    <xf numFmtId="0" fontId="0" fillId="0" borderId="0" xfId="0" applyFont="1" applyBorder="1" applyAlignment="1">
      <alignment horizontal="left" vertical="center"/>
    </xf>
    <xf numFmtId="0" fontId="0" fillId="0" borderId="0" xfId="0" applyAlignment="1">
      <alignment horizontal="right" vertical="center"/>
    </xf>
    <xf numFmtId="1" fontId="0" fillId="0" borderId="0" xfId="0" applyNumberFormat="1" applyFont="1" applyFill="1" applyBorder="1"/>
    <xf numFmtId="0" fontId="0" fillId="0" borderId="0" xfId="0" applyBorder="1" applyAlignment="1">
      <alignment horizontal="right" vertical="center"/>
    </xf>
    <xf numFmtId="0" fontId="0" fillId="0" borderId="0" xfId="0" applyFont="1" applyFill="1" applyBorder="1" applyAlignment="1">
      <alignment horizontal="right" vertical="center"/>
    </xf>
    <xf numFmtId="164" fontId="0" fillId="0" borderId="0" xfId="0" applyNumberFormat="1" applyFont="1" applyFill="1" applyBorder="1" applyAlignment="1"/>
    <xf numFmtId="1" fontId="0" fillId="0" borderId="0" xfId="0" applyNumberFormat="1" applyFont="1" applyFill="1" applyBorder="1" applyAlignment="1">
      <alignment horizontal="right"/>
    </xf>
    <xf numFmtId="0" fontId="0" fillId="0" borderId="0" xfId="0" applyFont="1" applyFill="1" applyBorder="1" applyAlignment="1">
      <alignment horizontal="right" shrinkToFit="1"/>
    </xf>
    <xf numFmtId="0" fontId="0" fillId="0" borderId="0" xfId="0" applyAlignment="1">
      <alignment vertical="center"/>
    </xf>
    <xf numFmtId="0" fontId="0"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164" fontId="0" fillId="0" borderId="0" xfId="0" applyNumberFormat="1" applyFont="1" applyBorder="1"/>
    <xf numFmtId="164" fontId="0" fillId="0" borderId="0" xfId="0" applyNumberFormat="1" applyAlignment="1">
      <alignment horizontal="right" vertical="center"/>
    </xf>
    <xf numFmtId="1" fontId="0" fillId="0" borderId="0" xfId="0" applyNumberFormat="1" applyFont="1" applyBorder="1" applyAlignment="1">
      <alignment horizontal="right"/>
    </xf>
    <xf numFmtId="0" fontId="0" fillId="0" borderId="0" xfId="0" applyNumberFormat="1" applyFont="1" applyBorder="1" applyAlignment="1">
      <alignment horizontal="left"/>
    </xf>
    <xf numFmtId="0" fontId="9" fillId="0" borderId="0" xfId="0" applyFont="1" applyAlignment="1">
      <alignment horizontal="left" vertical="center" wrapText="1"/>
    </xf>
    <xf numFmtId="0" fontId="9" fillId="0" borderId="0" xfId="0" applyFont="1" applyFill="1" applyBorder="1" applyAlignment="1">
      <alignment horizontal="right"/>
    </xf>
    <xf numFmtId="167" fontId="0" fillId="0" borderId="0" xfId="0" applyNumberFormat="1" applyFont="1" applyFill="1" applyBorder="1" applyAlignment="1"/>
    <xf numFmtId="0" fontId="0" fillId="0" borderId="0" xfId="0"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vertical="center"/>
    </xf>
    <xf numFmtId="0" fontId="9" fillId="0" borderId="0" xfId="0" applyFont="1" applyAlignment="1">
      <alignment horizontal="right" vertical="center"/>
    </xf>
    <xf numFmtId="0" fontId="9"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0" fillId="0" borderId="0" xfId="0" applyFont="1" applyFill="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xf>
    <xf numFmtId="1" fontId="0" fillId="0" borderId="0" xfId="0" applyNumberFormat="1" applyBorder="1" applyAlignment="1">
      <alignment horizontal="right"/>
    </xf>
    <xf numFmtId="164" fontId="0" fillId="0" borderId="0" xfId="0" applyNumberFormat="1" applyFont="1" applyFill="1" applyBorder="1" applyAlignment="1">
      <alignment horizontal="right" vertical="center"/>
    </xf>
    <xf numFmtId="0" fontId="14" fillId="0" borderId="0" xfId="0" applyFont="1" applyFill="1"/>
    <xf numFmtId="0" fontId="8" fillId="0" borderId="0" xfId="0" applyFont="1" applyFill="1"/>
    <xf numFmtId="0" fontId="15" fillId="0" borderId="0" xfId="0" applyFont="1"/>
    <xf numFmtId="14" fontId="8" fillId="0" borderId="0" xfId="0" applyNumberFormat="1" applyFont="1" applyFill="1" applyAlignment="1">
      <alignment horizontal="left"/>
    </xf>
    <xf numFmtId="14" fontId="0" fillId="0" borderId="0" xfId="0" applyNumberFormat="1" applyFont="1" applyFill="1" applyAlignment="1">
      <alignment horizontal="left"/>
    </xf>
    <xf numFmtId="0" fontId="0" fillId="0" borderId="0" xfId="0" applyFont="1" applyBorder="1" applyAlignment="1"/>
    <xf numFmtId="0" fontId="0" fillId="0" borderId="0" xfId="0" applyBorder="1" applyAlignment="1"/>
    <xf numFmtId="0" fontId="0" fillId="0" borderId="0" xfId="0" applyFill="1" applyBorder="1" applyAlignment="1"/>
    <xf numFmtId="0" fontId="0" fillId="0" borderId="0" xfId="0" applyAlignment="1">
      <alignment horizontal="left"/>
    </xf>
    <xf numFmtId="1" fontId="0" fillId="0" borderId="0" xfId="0" applyNumberFormat="1"/>
    <xf numFmtId="16" fontId="0" fillId="0" borderId="0" xfId="0" applyNumberFormat="1" applyFont="1" applyBorder="1" applyAlignment="1">
      <alignment horizontal="right"/>
    </xf>
    <xf numFmtId="3" fontId="0" fillId="0" borderId="0" xfId="0" applyNumberFormat="1" applyFont="1" applyAlignment="1">
      <alignment horizontal="right"/>
    </xf>
    <xf numFmtId="3" fontId="0" fillId="0" borderId="0" xfId="0" applyNumberFormat="1" applyFill="1" applyBorder="1" applyAlignment="1">
      <alignment horizontal="right"/>
    </xf>
    <xf numFmtId="1" fontId="4" fillId="0" borderId="0" xfId="0" applyNumberFormat="1" applyFont="1"/>
    <xf numFmtId="0" fontId="0" fillId="0" borderId="0" xfId="0" applyAlignment="1">
      <alignment horizontal="left"/>
    </xf>
    <xf numFmtId="0" fontId="0" fillId="0" borderId="0" xfId="0" applyAlignment="1">
      <alignment wrapText="1"/>
    </xf>
    <xf numFmtId="0" fontId="0" fillId="0" borderId="0" xfId="0" applyAlignment="1">
      <alignment horizontal="left"/>
    </xf>
    <xf numFmtId="0" fontId="6" fillId="0" borderId="0" xfId="0" applyFont="1" applyAlignment="1">
      <alignment horizontal="right"/>
    </xf>
    <xf numFmtId="0" fontId="2" fillId="0" borderId="0" xfId="0" applyFont="1" applyAlignment="1">
      <alignment horizontal="right" wrapText="1"/>
    </xf>
    <xf numFmtId="0" fontId="2" fillId="0" borderId="0" xfId="0" applyFont="1" applyAlignment="1">
      <alignment horizontal="left" wrapText="1"/>
    </xf>
    <xf numFmtId="0" fontId="0" fillId="0" borderId="0" xfId="0" applyAlignment="1">
      <alignment horizontal="right" wrapText="1"/>
    </xf>
    <xf numFmtId="0" fontId="0" fillId="0" borderId="0" xfId="0" applyAlignment="1">
      <alignment horizontal="left" wrapText="1"/>
    </xf>
    <xf numFmtId="0" fontId="4" fillId="0" borderId="0" xfId="0" applyFont="1" applyAlignment="1">
      <alignment horizontal="right"/>
    </xf>
    <xf numFmtId="0" fontId="4" fillId="0" borderId="0" xfId="0" applyFont="1" applyAlignment="1">
      <alignment horizontal="left" wrapText="1"/>
    </xf>
    <xf numFmtId="0" fontId="0" fillId="0" borderId="0" xfId="0" applyAlignment="1">
      <alignment horizontal="left"/>
    </xf>
    <xf numFmtId="1" fontId="0" fillId="0" borderId="0" xfId="0" applyNumberFormat="1" applyAlignment="1">
      <alignment horizontal="right" wrapText="1"/>
    </xf>
    <xf numFmtId="0" fontId="0" fillId="0" borderId="0" xfId="0" applyAlignment="1">
      <alignment horizontal="left"/>
    </xf>
    <xf numFmtId="14" fontId="4" fillId="0" borderId="0" xfId="0" applyNumberFormat="1" applyFont="1"/>
    <xf numFmtId="0" fontId="0" fillId="0" borderId="0" xfId="0" applyAlignment="1">
      <alignment horizontal="left"/>
    </xf>
    <xf numFmtId="0" fontId="16" fillId="0" borderId="0" xfId="3"/>
    <xf numFmtId="14" fontId="0" fillId="0" borderId="0" xfId="0" applyNumberFormat="1" applyFont="1" applyFill="1"/>
    <xf numFmtId="0" fontId="16" fillId="0" borderId="0" xfId="3" applyAlignment="1"/>
    <xf numFmtId="0" fontId="0" fillId="0" borderId="0" xfId="0" applyAlignment="1"/>
    <xf numFmtId="0" fontId="0" fillId="0" borderId="0" xfId="0" applyAlignment="1">
      <alignment horizontal="left"/>
    </xf>
    <xf numFmtId="0" fontId="0" fillId="0" borderId="0" xfId="0" applyAlignment="1">
      <alignment wrapText="1"/>
    </xf>
    <xf numFmtId="0" fontId="16" fillId="0" borderId="0" xfId="3" applyAlignment="1"/>
    <xf numFmtId="0" fontId="0" fillId="0" borderId="0" xfId="0" applyAlignment="1"/>
    <xf numFmtId="0" fontId="0" fillId="0" borderId="0" xfId="0" applyAlignment="1">
      <alignment horizontal="left"/>
    </xf>
    <xf numFmtId="0" fontId="0" fillId="0" borderId="0" xfId="0" applyAlignment="1">
      <alignment wrapText="1"/>
    </xf>
    <xf numFmtId="0" fontId="0" fillId="0" borderId="0" xfId="0" applyFont="1" applyAlignment="1">
      <alignment horizontal="left" wrapText="1"/>
    </xf>
    <xf numFmtId="14" fontId="0" fillId="0" borderId="0" xfId="0" applyNumberFormat="1" applyAlignment="1">
      <alignment horizontal="right" wrapText="1"/>
    </xf>
    <xf numFmtId="0" fontId="16" fillId="0" borderId="0" xfId="3" applyAlignment="1"/>
    <xf numFmtId="0" fontId="0" fillId="0" borderId="0" xfId="0" applyAlignment="1"/>
    <xf numFmtId="0" fontId="0" fillId="0" borderId="0" xfId="0" applyAlignment="1">
      <alignment horizontal="left"/>
    </xf>
    <xf numFmtId="14" fontId="0" fillId="0" borderId="0" xfId="0" applyNumberFormat="1" applyAlignment="1"/>
    <xf numFmtId="14" fontId="0" fillId="0" borderId="0" xfId="0" applyNumberFormat="1" applyFill="1"/>
    <xf numFmtId="0" fontId="16" fillId="0" borderId="0" xfId="3" applyFill="1"/>
    <xf numFmtId="14" fontId="0" fillId="0" borderId="0" xfId="0" applyNumberFormat="1" applyFont="1" applyAlignment="1">
      <alignment horizontal="right"/>
    </xf>
    <xf numFmtId="14" fontId="0" fillId="0" borderId="0" xfId="0" applyNumberFormat="1" applyAlignment="1">
      <alignment horizontal="right"/>
    </xf>
    <xf numFmtId="0" fontId="0" fillId="0" borderId="0" xfId="0" applyFont="1" applyAlignment="1">
      <alignment wrapText="1"/>
    </xf>
    <xf numFmtId="49" fontId="0" fillId="0" borderId="0" xfId="0" applyNumberFormat="1" applyAlignment="1">
      <alignment vertical="top"/>
    </xf>
    <xf numFmtId="14" fontId="6" fillId="0" borderId="0" xfId="0" applyNumberFormat="1" applyFont="1"/>
    <xf numFmtId="0" fontId="2" fillId="0" borderId="0" xfId="0" applyFont="1" applyAlignment="1">
      <alignment horizontal="left"/>
    </xf>
    <xf numFmtId="0" fontId="0" fillId="0" borderId="0" xfId="0" applyAlignment="1">
      <alignment horizontal="left"/>
    </xf>
    <xf numFmtId="0" fontId="6" fillId="0" borderId="0" xfId="0" applyFont="1" applyAlignment="1">
      <alignment horizontal="left"/>
    </xf>
    <xf numFmtId="0" fontId="0" fillId="0" borderId="0" xfId="0" applyAlignment="1">
      <alignment horizontal="left"/>
    </xf>
    <xf numFmtId="0" fontId="4" fillId="0" borderId="0" xfId="0" applyFont="1" applyFill="1" applyAlignment="1"/>
    <xf numFmtId="0" fontId="16" fillId="0" borderId="0" xfId="3" applyAlignment="1">
      <alignment horizontal="left"/>
    </xf>
    <xf numFmtId="14" fontId="0" fillId="0" borderId="0" xfId="0" applyNumberFormat="1" applyFont="1" applyFill="1" applyBorder="1" applyAlignment="1"/>
    <xf numFmtId="49" fontId="0" fillId="0" borderId="0" xfId="0" applyNumberFormat="1" applyFont="1" applyFill="1" applyBorder="1" applyAlignment="1"/>
    <xf numFmtId="0" fontId="0" fillId="0" borderId="0" xfId="0" applyAlignment="1">
      <alignment horizontal="left"/>
    </xf>
    <xf numFmtId="0" fontId="0" fillId="0" borderId="0" xfId="0" applyAlignment="1">
      <alignment horizontal="left"/>
    </xf>
    <xf numFmtId="49" fontId="6" fillId="0" borderId="0" xfId="0" applyNumberFormat="1" applyFont="1" applyFill="1" applyAlignment="1"/>
    <xf numFmtId="0" fontId="6" fillId="0" borderId="0" xfId="0" applyFont="1" applyFill="1" applyAlignment="1"/>
    <xf numFmtId="49" fontId="6" fillId="0" borderId="0" xfId="0" applyNumberFormat="1" applyFont="1"/>
    <xf numFmtId="49" fontId="0" fillId="0" borderId="0" xfId="0" applyNumberFormat="1" applyFill="1"/>
    <xf numFmtId="0" fontId="0" fillId="0" borderId="0" xfId="0" applyFill="1" applyAlignment="1">
      <alignment vertical="top"/>
    </xf>
    <xf numFmtId="0" fontId="0" fillId="0" borderId="0" xfId="0" applyFont="1" applyAlignment="1"/>
    <xf numFmtId="0" fontId="2" fillId="0" borderId="0" xfId="0" applyFont="1" applyAlignment="1">
      <alignment horizontal="left"/>
    </xf>
    <xf numFmtId="0" fontId="0" fillId="0" borderId="0" xfId="0" applyAlignment="1">
      <alignment horizontal="right" vertical="center"/>
    </xf>
    <xf numFmtId="0" fontId="0" fillId="0" borderId="0" xfId="0" applyAlignment="1">
      <alignment horizontal="left"/>
    </xf>
    <xf numFmtId="0" fontId="0" fillId="0" borderId="0" xfId="0" applyBorder="1" applyAlignment="1">
      <alignment horizontal="left"/>
    </xf>
    <xf numFmtId="0" fontId="0" fillId="0" borderId="0" xfId="0" applyAlignment="1"/>
    <xf numFmtId="0" fontId="7" fillId="0" borderId="0" xfId="0" applyFont="1" applyAlignment="1"/>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horizontal="left"/>
    </xf>
    <xf numFmtId="0" fontId="2" fillId="0" borderId="0" xfId="0" applyFont="1" applyFill="1" applyBorder="1" applyAlignment="1">
      <alignment horizontal="left"/>
    </xf>
    <xf numFmtId="14" fontId="0" fillId="0" borderId="0" xfId="0" applyNumberFormat="1" applyFont="1" applyAlignment="1">
      <alignment wrapText="1"/>
    </xf>
    <xf numFmtId="0" fontId="16" fillId="0" borderId="0" xfId="3" applyAlignment="1"/>
    <xf numFmtId="0" fontId="2" fillId="0" borderId="0" xfId="0" applyFont="1" applyAlignment="1">
      <alignment horizontal="left"/>
    </xf>
    <xf numFmtId="0" fontId="0" fillId="0" borderId="0" xfId="0" applyBorder="1" applyAlignment="1">
      <alignment horizontal="left"/>
    </xf>
    <xf numFmtId="0" fontId="0" fillId="0" borderId="0" xfId="0" applyAlignment="1">
      <alignment horizontal="right" vertical="center"/>
    </xf>
    <xf numFmtId="0" fontId="6" fillId="0" borderId="0" xfId="0" applyFont="1" applyAlignment="1">
      <alignment horizontal="left"/>
    </xf>
    <xf numFmtId="0" fontId="0" fillId="0" borderId="0" xfId="0" applyAlignment="1">
      <alignment horizontal="left"/>
    </xf>
    <xf numFmtId="14" fontId="0" fillId="0" borderId="0" xfId="0" applyNumberFormat="1" applyFill="1" applyAlignment="1">
      <alignment horizontal="right"/>
    </xf>
    <xf numFmtId="49" fontId="0" fillId="0" borderId="0" xfId="0" applyNumberFormat="1" applyFont="1" applyAlignment="1"/>
    <xf numFmtId="0" fontId="0" fillId="0" borderId="0" xfId="0" applyFill="1" applyAlignment="1">
      <alignment wrapText="1"/>
    </xf>
    <xf numFmtId="49" fontId="0" fillId="0" borderId="0" xfId="0" applyNumberFormat="1" applyFont="1" applyFill="1" applyBorder="1" applyAlignment="1">
      <alignment horizontal="left"/>
    </xf>
    <xf numFmtId="0" fontId="0" fillId="0" borderId="0" xfId="0" applyFont="1" applyFill="1" applyBorder="1" applyAlignment="1">
      <alignment wrapText="1"/>
    </xf>
    <xf numFmtId="0" fontId="16" fillId="0" borderId="0" xfId="3" applyAlignment="1"/>
    <xf numFmtId="0" fontId="0" fillId="0" borderId="0" xfId="0" applyAlignment="1">
      <alignment horizontal="right" vertical="center"/>
    </xf>
    <xf numFmtId="0" fontId="0" fillId="0" borderId="0" xfId="0" applyAlignment="1">
      <alignment horizontal="left"/>
    </xf>
    <xf numFmtId="49" fontId="0" fillId="0" borderId="0" xfId="0" applyNumberFormat="1" applyFill="1" applyBorder="1" applyAlignment="1">
      <alignment horizontal="right" wrapText="1"/>
    </xf>
    <xf numFmtId="0" fontId="2" fillId="0" borderId="0" xfId="0" applyFont="1" applyAlignment="1">
      <alignment horizontal="left"/>
    </xf>
    <xf numFmtId="0" fontId="0" fillId="0" borderId="0" xfId="0" applyAlignment="1">
      <alignment horizontal="right" vertical="center"/>
    </xf>
    <xf numFmtId="0" fontId="0" fillId="0" borderId="0" xfId="0" applyAlignment="1">
      <alignment horizontal="left"/>
    </xf>
    <xf numFmtId="0" fontId="3" fillId="0" borderId="0" xfId="0" applyFont="1" applyFill="1" applyBorder="1" applyAlignment="1">
      <alignment horizontal="center"/>
    </xf>
    <xf numFmtId="0" fontId="0" fillId="0" borderId="0" xfId="0" applyAlignment="1"/>
    <xf numFmtId="0" fontId="2" fillId="0" borderId="0" xfId="0" applyFont="1" applyAlignment="1">
      <alignment horizontal="left"/>
    </xf>
    <xf numFmtId="0" fontId="0" fillId="0" borderId="0" xfId="0" applyAlignment="1">
      <alignment horizontal="right" vertical="center"/>
    </xf>
    <xf numFmtId="0" fontId="6" fillId="0" borderId="0" xfId="0" applyFont="1" applyAlignment="1">
      <alignment horizontal="left"/>
    </xf>
    <xf numFmtId="0" fontId="0" fillId="0" borderId="0" xfId="0" applyAlignment="1">
      <alignment horizontal="left"/>
    </xf>
    <xf numFmtId="49" fontId="0" fillId="0" borderId="0" xfId="0" applyNumberFormat="1" applyFill="1" applyAlignment="1">
      <alignment vertical="top"/>
    </xf>
    <xf numFmtId="49" fontId="0" fillId="0" borderId="0" xfId="0" applyNumberFormat="1" applyFill="1" applyAlignment="1">
      <alignment vertical="top" wrapText="1"/>
    </xf>
    <xf numFmtId="0" fontId="0" fillId="0" borderId="0" xfId="0" applyAlignment="1"/>
    <xf numFmtId="0" fontId="0" fillId="0" borderId="0" xfId="0" applyFont="1" applyAlignment="1"/>
    <xf numFmtId="0" fontId="0" fillId="0" borderId="0" xfId="0" applyBorder="1" applyAlignment="1">
      <alignment horizontal="left"/>
    </xf>
    <xf numFmtId="0" fontId="2" fillId="0" borderId="0" xfId="0" applyFont="1" applyAlignment="1">
      <alignment horizontal="left"/>
    </xf>
    <xf numFmtId="0" fontId="0" fillId="0" borderId="0" xfId="0" applyAlignment="1">
      <alignment horizontal="left"/>
    </xf>
    <xf numFmtId="0" fontId="0" fillId="0" borderId="0" xfId="0" applyFont="1" applyFill="1" applyAlignment="1">
      <alignment horizontal="right" vertical="center"/>
    </xf>
    <xf numFmtId="0" fontId="0" fillId="0" borderId="0" xfId="0" applyFont="1" applyAlignment="1">
      <alignment horizontal="right" vertical="center"/>
    </xf>
    <xf numFmtId="14" fontId="0" fillId="0" borderId="0" xfId="0" applyNumberFormat="1" applyFont="1" applyAlignment="1"/>
    <xf numFmtId="49" fontId="0" fillId="0" borderId="0" xfId="0" applyNumberFormat="1" applyAlignment="1">
      <alignment horizontal="left"/>
    </xf>
    <xf numFmtId="49" fontId="0" fillId="0" borderId="0" xfId="0" applyNumberFormat="1" applyFont="1" applyBorder="1" applyAlignment="1">
      <alignment horizontal="left"/>
    </xf>
    <xf numFmtId="0" fontId="0" fillId="0" borderId="0" xfId="0" applyAlignment="1">
      <alignment horizontal="left"/>
    </xf>
    <xf numFmtId="0" fontId="0" fillId="0" borderId="0" xfId="0" applyAlignment="1">
      <alignment wrapText="1"/>
    </xf>
    <xf numFmtId="0" fontId="0" fillId="0" borderId="0" xfId="0" applyAlignment="1">
      <alignment horizontal="left"/>
    </xf>
    <xf numFmtId="0" fontId="0" fillId="0" borderId="0" xfId="0" applyAlignment="1">
      <alignment wrapText="1"/>
    </xf>
    <xf numFmtId="0" fontId="0" fillId="0" borderId="0" xfId="0" applyAlignment="1">
      <alignment horizontal="left"/>
    </xf>
    <xf numFmtId="0" fontId="0" fillId="0" borderId="0" xfId="0" applyAlignment="1">
      <alignment wrapText="1"/>
    </xf>
    <xf numFmtId="0" fontId="0" fillId="0" borderId="0" xfId="0" applyAlignment="1">
      <alignment horizontal="left"/>
    </xf>
    <xf numFmtId="0" fontId="0" fillId="0" borderId="0" xfId="0" applyAlignment="1">
      <alignment wrapText="1"/>
    </xf>
    <xf numFmtId="0" fontId="0" fillId="0" borderId="0" xfId="0" applyAlignment="1">
      <alignment horizontal="left"/>
    </xf>
    <xf numFmtId="0" fontId="0" fillId="0" borderId="0" xfId="0" applyAlignment="1"/>
    <xf numFmtId="0" fontId="16" fillId="0" borderId="0" xfId="3" applyAlignment="1"/>
    <xf numFmtId="0" fontId="0" fillId="0" borderId="0" xfId="0" applyFont="1" applyAlignment="1"/>
    <xf numFmtId="0" fontId="4" fillId="0" borderId="0" xfId="0" applyFont="1" applyAlignment="1"/>
    <xf numFmtId="0" fontId="1" fillId="4" borderId="2" xfId="0" applyFont="1" applyFill="1" applyBorder="1" applyAlignment="1">
      <alignment horizontal="left"/>
    </xf>
    <xf numFmtId="0" fontId="1" fillId="4" borderId="3" xfId="0" applyFont="1" applyFill="1" applyBorder="1" applyAlignment="1">
      <alignment horizontal="left"/>
    </xf>
    <xf numFmtId="0" fontId="1" fillId="4" borderId="4" xfId="0" applyFont="1" applyFill="1" applyBorder="1" applyAlignment="1">
      <alignment horizontal="left"/>
    </xf>
    <xf numFmtId="0" fontId="0" fillId="0" borderId="0" xfId="0" applyAlignment="1">
      <alignment wrapText="1"/>
    </xf>
    <xf numFmtId="0" fontId="0" fillId="0" borderId="0" xfId="0" applyAlignment="1">
      <alignment horizontal="right" vertical="center"/>
    </xf>
    <xf numFmtId="0" fontId="2" fillId="0" borderId="0" xfId="0" applyFont="1" applyAlignment="1">
      <alignment horizontal="left"/>
    </xf>
    <xf numFmtId="0" fontId="0" fillId="0" borderId="0" xfId="0" applyAlignment="1">
      <alignment horizontal="left"/>
    </xf>
    <xf numFmtId="0" fontId="0" fillId="0" borderId="0" xfId="0" applyFill="1" applyAlignment="1">
      <alignment horizontal="left" wrapText="1"/>
    </xf>
    <xf numFmtId="0" fontId="3" fillId="5" borderId="2" xfId="0" applyFont="1" applyFill="1" applyBorder="1" applyAlignment="1">
      <alignment horizontal="left"/>
    </xf>
    <xf numFmtId="0" fontId="3" fillId="5" borderId="3" xfId="0" applyFont="1" applyFill="1" applyBorder="1" applyAlignment="1">
      <alignment horizontal="left"/>
    </xf>
    <xf numFmtId="0" fontId="3" fillId="5" borderId="4" xfId="0" applyFont="1" applyFill="1" applyBorder="1" applyAlignment="1">
      <alignment horizontal="left"/>
    </xf>
    <xf numFmtId="0" fontId="0" fillId="0" borderId="0" xfId="0" applyAlignment="1"/>
    <xf numFmtId="0" fontId="16" fillId="0" borderId="0" xfId="3" applyAlignment="1"/>
    <xf numFmtId="0" fontId="0" fillId="0" borderId="0" xfId="0" applyFont="1" applyFill="1" applyBorder="1" applyAlignment="1"/>
    <xf numFmtId="0" fontId="1" fillId="0" borderId="0" xfId="0" applyFont="1" applyFill="1" applyAlignment="1">
      <alignment horizontal="left"/>
    </xf>
    <xf numFmtId="0" fontId="0" fillId="0" borderId="0" xfId="0" applyFill="1" applyAlignment="1"/>
    <xf numFmtId="14" fontId="0" fillId="0" borderId="0" xfId="0" applyNumberFormat="1" applyAlignment="1">
      <alignment wrapText="1"/>
    </xf>
    <xf numFmtId="0" fontId="0" fillId="2" borderId="0" xfId="0" applyFont="1" applyFill="1" applyBorder="1"/>
    <xf numFmtId="0" fontId="8" fillId="0" borderId="0" xfId="0" applyFont="1" applyFill="1" applyAlignment="1">
      <alignment horizontal="left"/>
    </xf>
    <xf numFmtId="0" fontId="0" fillId="0" borderId="0" xfId="0" applyAlignment="1"/>
    <xf numFmtId="0" fontId="6" fillId="0" borderId="0" xfId="0" applyFont="1" applyFill="1" applyBorder="1" applyAlignment="1"/>
    <xf numFmtId="49" fontId="6" fillId="0" borderId="0" xfId="0" applyNumberFormat="1" applyFont="1" applyFill="1"/>
    <xf numFmtId="0" fontId="0" fillId="0" borderId="0" xfId="0" applyNumberFormat="1" applyFont="1" applyFill="1" applyAlignment="1">
      <alignment horizontal="right"/>
    </xf>
    <xf numFmtId="49" fontId="0" fillId="0" borderId="0" xfId="0" applyNumberFormat="1" applyFill="1" applyAlignment="1"/>
    <xf numFmtId="14" fontId="0" fillId="0" borderId="0" xfId="0" applyNumberFormat="1" applyFont="1" applyFill="1" applyAlignment="1">
      <alignment horizontal="right"/>
    </xf>
    <xf numFmtId="0" fontId="0" fillId="0" borderId="0" xfId="0" applyAlignment="1">
      <alignment vertical="top" wrapText="1"/>
    </xf>
    <xf numFmtId="0" fontId="0" fillId="0" borderId="0" xfId="0" applyAlignment="1"/>
    <xf numFmtId="0" fontId="0" fillId="0" borderId="0" xfId="0" applyAlignment="1">
      <alignment horizontal="left"/>
    </xf>
    <xf numFmtId="0" fontId="0" fillId="0" borderId="0" xfId="0" applyAlignment="1"/>
    <xf numFmtId="0" fontId="4" fillId="0" borderId="0" xfId="0" applyFont="1" applyAlignment="1"/>
    <xf numFmtId="0" fontId="16" fillId="0" borderId="0" xfId="3" applyAlignment="1"/>
    <xf numFmtId="0" fontId="0" fillId="0" borderId="0" xfId="0" applyFont="1" applyAlignment="1"/>
    <xf numFmtId="0" fontId="0" fillId="0" borderId="0"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wrapText="1"/>
    </xf>
    <xf numFmtId="0" fontId="0" fillId="0" borderId="0" xfId="0" applyFont="1" applyFill="1" applyBorder="1" applyAlignment="1"/>
    <xf numFmtId="0" fontId="0" fillId="0" borderId="0" xfId="0" applyAlignment="1">
      <alignment horizontal="left"/>
    </xf>
    <xf numFmtId="0" fontId="0" fillId="0" borderId="0" xfId="0" applyFont="1" applyBorder="1" applyAlignment="1">
      <alignment wrapText="1"/>
    </xf>
    <xf numFmtId="1" fontId="0" fillId="0" borderId="0" xfId="0" applyNumberFormat="1" applyFont="1" applyBorder="1"/>
    <xf numFmtId="0" fontId="1" fillId="0" borderId="0" xfId="0" applyFont="1" applyBorder="1" applyAlignment="1"/>
    <xf numFmtId="37" fontId="0" fillId="0" borderId="0" xfId="2" applyNumberFormat="1" applyFont="1" applyBorder="1"/>
    <xf numFmtId="166" fontId="18" fillId="0" borderId="0" xfId="2" applyNumberFormat="1" applyFont="1" applyBorder="1"/>
    <xf numFmtId="1" fontId="1" fillId="0" borderId="0" xfId="0" applyNumberFormat="1" applyFont="1" applyBorder="1"/>
    <xf numFmtId="1" fontId="6" fillId="0" borderId="0" xfId="0" applyNumberFormat="1" applyFont="1" applyBorder="1"/>
    <xf numFmtId="6" fontId="0" fillId="0" borderId="0" xfId="0" applyNumberFormat="1" applyFont="1" applyAlignment="1">
      <alignment horizontal="right"/>
    </xf>
    <xf numFmtId="1" fontId="0" fillId="0" borderId="0" xfId="0" applyNumberFormat="1" applyFont="1" applyFill="1" applyBorder="1" applyAlignment="1"/>
    <xf numFmtId="1" fontId="0" fillId="0" borderId="0" xfId="0" applyNumberFormat="1" applyAlignment="1"/>
    <xf numFmtId="1" fontId="1" fillId="0" borderId="0" xfId="0" applyNumberFormat="1" applyFont="1" applyBorder="1" applyAlignment="1">
      <alignment horizontal="center"/>
    </xf>
    <xf numFmtId="1" fontId="0" fillId="0" borderId="0" xfId="0" applyNumberFormat="1" applyFont="1" applyBorder="1" applyAlignment="1"/>
    <xf numFmtId="0" fontId="0" fillId="0" borderId="0" xfId="1" applyFont="1" applyFill="1" applyBorder="1" applyAlignment="1">
      <alignment horizontal="left"/>
    </xf>
    <xf numFmtId="1" fontId="0" fillId="0" borderId="0" xfId="0" applyNumberFormat="1" applyAlignment="1">
      <alignment horizontal="center" vertical="center"/>
    </xf>
    <xf numFmtId="0" fontId="0" fillId="0" borderId="0" xfId="0" applyFont="1" applyFill="1" applyAlignment="1"/>
    <xf numFmtId="0" fontId="0" fillId="0" borderId="0" xfId="0" applyFont="1" applyAlignment="1">
      <alignment horizontal="right" vertical="center" wrapText="1"/>
    </xf>
    <xf numFmtId="164" fontId="0" fillId="0" borderId="0" xfId="0" applyNumberFormat="1" applyFont="1" applyAlignment="1">
      <alignment horizontal="right" vertical="center"/>
    </xf>
    <xf numFmtId="49" fontId="0" fillId="0" borderId="0" xfId="0" applyNumberFormat="1" applyFont="1" applyFill="1" applyAlignment="1"/>
    <xf numFmtId="1" fontId="0" fillId="0" borderId="0" xfId="0" applyNumberFormat="1" applyFont="1" applyAlignment="1">
      <alignment horizontal="center" vertical="center"/>
    </xf>
    <xf numFmtId="0" fontId="19" fillId="0" borderId="0" xfId="0" applyFont="1"/>
    <xf numFmtId="0" fontId="3" fillId="0" borderId="0" xfId="0" applyFont="1" applyAlignment="1">
      <alignment horizontal="left" vertical="top"/>
    </xf>
    <xf numFmtId="0" fontId="20" fillId="0" borderId="0" xfId="0" applyFont="1"/>
    <xf numFmtId="14" fontId="6" fillId="0" borderId="0" xfId="0" applyNumberFormat="1" applyFont="1" applyFill="1" applyBorder="1"/>
    <xf numFmtId="0" fontId="0" fillId="0" borderId="0" xfId="0" applyAlignment="1">
      <alignment wrapText="1"/>
    </xf>
    <xf numFmtId="0" fontId="0" fillId="0" borderId="0" xfId="0" applyFont="1" applyFill="1" applyBorder="1" applyAlignment="1"/>
    <xf numFmtId="0" fontId="3" fillId="0" borderId="0" xfId="0" applyFont="1" applyAlignment="1">
      <alignment horizontal="center" vertical="top"/>
    </xf>
    <xf numFmtId="0" fontId="0" fillId="0" borderId="0" xfId="0" applyFont="1" applyFill="1" applyAlignment="1">
      <alignment horizontal="center"/>
    </xf>
    <xf numFmtId="0" fontId="0" fillId="0" borderId="0" xfId="0" applyNumberFormat="1" applyFont="1" applyFill="1" applyAlignment="1">
      <alignment horizontal="center"/>
    </xf>
    <xf numFmtId="49" fontId="0" fillId="0" borderId="0" xfId="0" applyNumberFormat="1" applyFont="1" applyAlignment="1">
      <alignment horizontal="center"/>
    </xf>
    <xf numFmtId="0" fontId="8" fillId="0" borderId="0" xfId="0" applyFont="1" applyBorder="1" applyAlignment="1">
      <alignment horizontal="center"/>
    </xf>
    <xf numFmtId="0" fontId="8" fillId="0" borderId="0" xfId="0" applyFont="1" applyFill="1" applyAlignment="1">
      <alignment horizontal="center"/>
    </xf>
    <xf numFmtId="0" fontId="1" fillId="0" borderId="0" xfId="0" applyFont="1" applyAlignment="1">
      <alignment horizontal="center"/>
    </xf>
    <xf numFmtId="0" fontId="0" fillId="0" borderId="0" xfId="0" applyFont="1" applyFill="1" applyAlignment="1">
      <alignment horizontal="center" vertical="center"/>
    </xf>
    <xf numFmtId="0" fontId="0" fillId="0" borderId="0" xfId="0" applyFont="1" applyAlignment="1">
      <alignment horizontal="center" wrapText="1"/>
    </xf>
    <xf numFmtId="49" fontId="1" fillId="0" borderId="0" xfId="0" applyNumberFormat="1" applyFont="1" applyAlignment="1">
      <alignment horizontal="center"/>
    </xf>
    <xf numFmtId="1" fontId="0" fillId="0" borderId="0" xfId="0" applyNumberFormat="1" applyFont="1" applyAlignment="1">
      <alignment horizontal="center"/>
    </xf>
    <xf numFmtId="16" fontId="0" fillId="0" borderId="0" xfId="0" applyNumberFormat="1" applyFont="1" applyAlignment="1">
      <alignment horizontal="center"/>
    </xf>
    <xf numFmtId="0" fontId="0" fillId="0" borderId="0" xfId="0" applyFont="1" applyFill="1" applyBorder="1" applyAlignment="1">
      <alignment horizontal="center" shrinkToFit="1"/>
    </xf>
    <xf numFmtId="1" fontId="0" fillId="0" borderId="0" xfId="0" applyNumberFormat="1" applyFont="1" applyFill="1" applyBorder="1" applyAlignment="1">
      <alignment horizontal="center"/>
    </xf>
    <xf numFmtId="0" fontId="0" fillId="0" borderId="0" xfId="0" applyNumberFormat="1" applyFont="1" applyBorder="1" applyAlignment="1">
      <alignment horizontal="center"/>
    </xf>
    <xf numFmtId="1" fontId="0" fillId="0" borderId="0" xfId="0" applyNumberFormat="1" applyFont="1" applyBorder="1" applyAlignment="1">
      <alignment horizontal="center"/>
    </xf>
    <xf numFmtId="165" fontId="0" fillId="0" borderId="0" xfId="2" applyNumberFormat="1" applyFont="1" applyBorder="1" applyAlignment="1">
      <alignment horizontal="center"/>
    </xf>
    <xf numFmtId="0" fontId="0" fillId="0" borderId="0" xfId="0" applyNumberFormat="1" applyFont="1" applyFill="1" applyBorder="1" applyAlignment="1">
      <alignment horizontal="center"/>
    </xf>
    <xf numFmtId="0" fontId="0" fillId="0" borderId="0" xfId="0" applyFont="1" applyBorder="1" applyAlignment="1">
      <alignment horizontal="center" wrapText="1"/>
    </xf>
    <xf numFmtId="0" fontId="0" fillId="0" borderId="0" xfId="0" applyFont="1" applyFill="1" applyBorder="1" applyAlignment="1">
      <alignment horizontal="center" wrapText="1"/>
    </xf>
    <xf numFmtId="164" fontId="0" fillId="0" borderId="0" xfId="0" applyNumberFormat="1" applyFont="1" applyFill="1" applyBorder="1" applyAlignment="1">
      <alignment horizontal="center"/>
    </xf>
    <xf numFmtId="164" fontId="0" fillId="0" borderId="0" xfId="0" applyNumberFormat="1" applyFont="1" applyBorder="1" applyAlignment="1">
      <alignment horizontal="center"/>
    </xf>
    <xf numFmtId="164" fontId="0" fillId="0" borderId="0" xfId="0" applyNumberFormat="1" applyFont="1" applyAlignment="1">
      <alignment horizontal="center"/>
    </xf>
    <xf numFmtId="1" fontId="0" fillId="0" borderId="0" xfId="0" applyNumberFormat="1" applyFont="1" applyAlignment="1">
      <alignment horizontal="center" wrapText="1"/>
    </xf>
    <xf numFmtId="3" fontId="0" fillId="0" borderId="0" xfId="0" applyNumberFormat="1" applyFont="1" applyAlignment="1">
      <alignment horizontal="center"/>
    </xf>
    <xf numFmtId="3" fontId="0" fillId="0" borderId="0" xfId="0" applyNumberFormat="1" applyFont="1" applyFill="1" applyBorder="1" applyAlignment="1">
      <alignment horizontal="center"/>
    </xf>
    <xf numFmtId="1" fontId="1" fillId="0" borderId="0" xfId="0" applyNumberFormat="1" applyFont="1" applyAlignment="1">
      <alignment horizontal="center"/>
    </xf>
    <xf numFmtId="167" fontId="0" fillId="0" borderId="0" xfId="0" applyNumberFormat="1" applyFont="1" applyFill="1" applyBorder="1" applyAlignment="1">
      <alignment horizontal="center"/>
    </xf>
    <xf numFmtId="164" fontId="0" fillId="0" borderId="0" xfId="0" applyNumberFormat="1" applyFont="1" applyAlignment="1">
      <alignment horizontal="center" vertical="center"/>
    </xf>
    <xf numFmtId="166" fontId="0" fillId="0" borderId="0" xfId="2" applyNumberFormat="1" applyFont="1" applyBorder="1" applyAlignment="1">
      <alignment horizontal="center"/>
    </xf>
    <xf numFmtId="37" fontId="0" fillId="0" borderId="0" xfId="2" applyNumberFormat="1" applyFont="1" applyBorder="1" applyAlignment="1">
      <alignment horizontal="center"/>
    </xf>
    <xf numFmtId="166" fontId="18" fillId="0" borderId="0" xfId="2" applyNumberFormat="1" applyFont="1" applyBorder="1" applyAlignment="1">
      <alignment horizontal="center"/>
    </xf>
    <xf numFmtId="164" fontId="0" fillId="0" borderId="0" xfId="0" applyNumberFormat="1" applyFont="1" applyFill="1" applyBorder="1" applyAlignment="1">
      <alignment horizontal="center" vertical="center"/>
    </xf>
    <xf numFmtId="0" fontId="20" fillId="0" borderId="0" xfId="0" applyFont="1" applyAlignment="1">
      <alignment horizontal="center"/>
    </xf>
    <xf numFmtId="0" fontId="0" fillId="0" borderId="0" xfId="0" applyFont="1" applyAlignment="1">
      <alignment horizontal="center" vertical="center" wrapText="1"/>
    </xf>
    <xf numFmtId="0" fontId="0" fillId="0" borderId="0" xfId="0" quotePrefix="1" applyFont="1" applyFill="1" applyBorder="1" applyAlignment="1">
      <alignment horizontal="center"/>
    </xf>
    <xf numFmtId="49" fontId="0" fillId="0" borderId="0" xfId="0" applyNumberFormat="1" applyFont="1" applyFill="1" applyBorder="1" applyAlignment="1">
      <alignment horizontal="left" wrapText="1"/>
    </xf>
    <xf numFmtId="0" fontId="20" fillId="0" borderId="0" xfId="0" applyFont="1" applyFill="1" applyBorder="1" applyAlignment="1"/>
    <xf numFmtId="0" fontId="3" fillId="0" borderId="0" xfId="0" applyFont="1" applyAlignment="1">
      <alignment horizontal="left"/>
    </xf>
    <xf numFmtId="0" fontId="0" fillId="0" borderId="0" xfId="0" applyAlignment="1"/>
    <xf numFmtId="0" fontId="4" fillId="0" borderId="0" xfId="0" applyFont="1" applyAlignment="1"/>
    <xf numFmtId="0" fontId="0" fillId="0" borderId="0" xfId="0" applyAlignment="1">
      <alignment horizontal="left"/>
    </xf>
    <xf numFmtId="0" fontId="0" fillId="0" borderId="0" xfId="0" applyAlignment="1">
      <alignment horizontal="left"/>
    </xf>
    <xf numFmtId="0" fontId="0" fillId="0" borderId="0" xfId="0" applyAlignment="1"/>
    <xf numFmtId="0" fontId="0" fillId="0" borderId="0" xfId="0" applyAlignment="1">
      <alignment horizontal="right" vertical="center"/>
    </xf>
    <xf numFmtId="0" fontId="0" fillId="0" borderId="0" xfId="0" applyAlignment="1">
      <alignment horizontal="left"/>
    </xf>
    <xf numFmtId="0" fontId="0" fillId="0" borderId="0" xfId="0" applyAlignment="1"/>
    <xf numFmtId="0" fontId="16" fillId="0" borderId="0" xfId="3" applyAlignment="1"/>
    <xf numFmtId="0" fontId="0" fillId="0" borderId="0" xfId="0" applyAlignment="1">
      <alignment horizontal="left"/>
    </xf>
    <xf numFmtId="14" fontId="0" fillId="8" borderId="0" xfId="0" applyNumberFormat="1" applyFont="1" applyFill="1"/>
    <xf numFmtId="0" fontId="0" fillId="0" borderId="0" xfId="0" applyAlignment="1"/>
    <xf numFmtId="0" fontId="16" fillId="0" borderId="0" xfId="3" applyAlignment="1"/>
    <xf numFmtId="0" fontId="0" fillId="0" borderId="0" xfId="0" applyBorder="1" applyAlignment="1">
      <alignment horizontal="left"/>
    </xf>
    <xf numFmtId="0" fontId="0" fillId="0" borderId="0" xfId="0" applyAlignment="1">
      <alignment horizontal="right" vertical="center"/>
    </xf>
    <xf numFmtId="0" fontId="0" fillId="0" borderId="0" xfId="0" applyAlignment="1">
      <alignment horizontal="left"/>
    </xf>
    <xf numFmtId="0" fontId="0" fillId="0" borderId="0" xfId="0" applyAlignment="1">
      <alignment horizontal="left"/>
    </xf>
    <xf numFmtId="0" fontId="0" fillId="0" borderId="0" xfId="0" applyAlignment="1"/>
    <xf numFmtId="0" fontId="16" fillId="0" borderId="0" xfId="3" applyAlignment="1"/>
    <xf numFmtId="0" fontId="0" fillId="0" borderId="0" xfId="0" applyAlignment="1">
      <alignment horizontal="left"/>
    </xf>
    <xf numFmtId="0" fontId="0" fillId="0" borderId="0" xfId="0" applyAlignment="1"/>
    <xf numFmtId="0" fontId="16" fillId="0" borderId="0" xfId="3" applyAlignment="1"/>
    <xf numFmtId="0" fontId="0" fillId="0" borderId="0" xfId="0" applyBorder="1" applyAlignment="1"/>
    <xf numFmtId="0" fontId="0" fillId="0" borderId="0" xfId="0" applyBorder="1" applyAlignment="1">
      <alignment horizontal="left"/>
    </xf>
    <xf numFmtId="0" fontId="16" fillId="0" borderId="0" xfId="3" applyBorder="1" applyAlignment="1">
      <alignment horizontal="left"/>
    </xf>
    <xf numFmtId="0" fontId="0" fillId="0" borderId="0" xfId="0" applyAlignment="1">
      <alignment horizontal="left"/>
    </xf>
    <xf numFmtId="0" fontId="16" fillId="0" borderId="0" xfId="3" applyAlignment="1"/>
    <xf numFmtId="0" fontId="16" fillId="0" borderId="0" xfId="3" applyFill="1" applyAlignment="1"/>
    <xf numFmtId="0" fontId="0" fillId="0" borderId="0" xfId="0" applyFont="1" applyFill="1" applyAlignment="1">
      <alignment horizontal="left" wrapText="1"/>
    </xf>
    <xf numFmtId="14" fontId="0" fillId="0" borderId="0" xfId="0" applyNumberFormat="1" applyFill="1" applyAlignment="1">
      <alignment wrapText="1"/>
    </xf>
    <xf numFmtId="0" fontId="0" fillId="0" borderId="0" xfId="0" applyAlignment="1"/>
    <xf numFmtId="0" fontId="16" fillId="0" borderId="0" xfId="3" applyFill="1" applyAlignment="1"/>
    <xf numFmtId="0" fontId="2" fillId="5" borderId="5" xfId="0" applyFont="1" applyFill="1" applyBorder="1" applyAlignment="1"/>
    <xf numFmtId="0" fontId="16" fillId="0" borderId="0" xfId="3" applyFill="1" applyBorder="1"/>
    <xf numFmtId="0" fontId="16" fillId="0" borderId="0" xfId="3" applyFill="1"/>
    <xf numFmtId="0" fontId="0" fillId="0" borderId="0" xfId="0" applyFont="1" applyFill="1" applyAlignment="1">
      <alignment wrapText="1"/>
    </xf>
    <xf numFmtId="49" fontId="0" fillId="0" borderId="0" xfId="0" applyNumberFormat="1" applyFont="1" applyFill="1"/>
    <xf numFmtId="0" fontId="4" fillId="0" borderId="0" xfId="0" applyFont="1" applyAlignment="1"/>
    <xf numFmtId="0" fontId="16" fillId="0" borderId="0" xfId="3" applyFill="1"/>
    <xf numFmtId="0" fontId="16" fillId="0" borderId="0" xfId="3" applyFill="1" applyAlignment="1"/>
    <xf numFmtId="0" fontId="16" fillId="0" borderId="0" xfId="3" applyAlignment="1">
      <alignment wrapText="1"/>
    </xf>
    <xf numFmtId="0" fontId="16" fillId="5" borderId="8" xfId="3" applyFill="1" applyBorder="1" applyAlignment="1">
      <alignment horizontal="left"/>
    </xf>
    <xf numFmtId="0" fontId="16" fillId="0" borderId="0" xfId="3" applyFill="1"/>
    <xf numFmtId="0" fontId="16" fillId="5" borderId="11" xfId="3" applyFill="1" applyBorder="1" applyAlignment="1">
      <alignment horizontal="left"/>
    </xf>
    <xf numFmtId="0" fontId="0" fillId="0" borderId="0" xfId="0" applyAlignment="1"/>
    <xf numFmtId="0" fontId="16" fillId="0" borderId="0" xfId="3" applyFill="1"/>
    <xf numFmtId="0" fontId="0" fillId="0" borderId="0" xfId="0" applyFont="1" applyAlignment="1"/>
    <xf numFmtId="0" fontId="0" fillId="5" borderId="0" xfId="0" applyFont="1" applyFill="1" applyBorder="1" applyAlignment="1">
      <alignment horizontal="left"/>
    </xf>
    <xf numFmtId="14" fontId="0" fillId="5" borderId="0" xfId="0" applyNumberFormat="1" applyFont="1" applyFill="1" applyBorder="1" applyAlignment="1">
      <alignment horizontal="left"/>
    </xf>
    <xf numFmtId="0" fontId="0" fillId="5" borderId="0" xfId="0" applyFont="1" applyFill="1" applyBorder="1"/>
    <xf numFmtId="0" fontId="0" fillId="5" borderId="13" xfId="0" applyFont="1" applyFill="1" applyBorder="1"/>
    <xf numFmtId="0" fontId="0" fillId="5" borderId="9" xfId="0" applyFont="1" applyFill="1" applyBorder="1" applyAlignment="1">
      <alignment horizontal="left"/>
    </xf>
    <xf numFmtId="14" fontId="0" fillId="5" borderId="9" xfId="0" applyNumberFormat="1" applyFont="1" applyFill="1" applyBorder="1" applyAlignment="1">
      <alignment horizontal="left"/>
    </xf>
    <xf numFmtId="0" fontId="0" fillId="5" borderId="9" xfId="0" applyFont="1" applyFill="1" applyBorder="1"/>
    <xf numFmtId="0" fontId="0" fillId="5" borderId="10" xfId="0" applyFont="1" applyFill="1" applyBorder="1"/>
    <xf numFmtId="0" fontId="16" fillId="0" borderId="0" xfId="3" applyFill="1" applyAlignment="1">
      <alignment horizontal="left"/>
    </xf>
    <xf numFmtId="0" fontId="16" fillId="0" borderId="0" xfId="3" applyFill="1" applyAlignment="1">
      <alignment wrapText="1"/>
    </xf>
    <xf numFmtId="0" fontId="0" fillId="0" borderId="0" xfId="0" applyNumberFormat="1" applyFont="1" applyFill="1" applyAlignment="1">
      <alignment horizontal="left" wrapText="1"/>
    </xf>
    <xf numFmtId="0" fontId="16" fillId="0" borderId="0" xfId="3" applyFill="1"/>
    <xf numFmtId="0" fontId="16" fillId="0" borderId="0" xfId="3" applyFill="1" applyBorder="1" applyAlignment="1">
      <alignment wrapText="1"/>
    </xf>
    <xf numFmtId="0" fontId="16" fillId="0" borderId="0" xfId="3" applyFill="1"/>
    <xf numFmtId="0" fontId="16" fillId="0" borderId="0" xfId="3" applyAlignment="1">
      <alignment horizontal="left"/>
    </xf>
    <xf numFmtId="0" fontId="16" fillId="0" borderId="0" xfId="3" applyFill="1"/>
    <xf numFmtId="0" fontId="16" fillId="0" borderId="0" xfId="3" applyFill="1" applyBorder="1" applyAlignment="1">
      <alignment horizontal="left"/>
    </xf>
    <xf numFmtId="0" fontId="4" fillId="0" borderId="0" xfId="0" applyFont="1" applyAlignment="1"/>
    <xf numFmtId="0" fontId="16" fillId="0" borderId="0" xfId="3" applyFill="1"/>
    <xf numFmtId="0" fontId="16" fillId="0" borderId="0" xfId="3" applyFill="1" applyAlignment="1"/>
    <xf numFmtId="0" fontId="16" fillId="0" borderId="0" xfId="3" applyAlignment="1">
      <alignment horizontal="left"/>
    </xf>
    <xf numFmtId="0" fontId="16" fillId="0" borderId="0" xfId="3" applyFill="1" applyBorder="1" applyAlignment="1"/>
    <xf numFmtId="0" fontId="16" fillId="0" borderId="0" xfId="3" applyFill="1" applyBorder="1" applyAlignment="1">
      <alignment horizontal="left" wrapText="1"/>
    </xf>
    <xf numFmtId="0" fontId="0" fillId="0" borderId="0" xfId="0" applyAlignment="1">
      <alignment horizontal="left"/>
    </xf>
    <xf numFmtId="0" fontId="16" fillId="0" borderId="0" xfId="3" applyFill="1"/>
    <xf numFmtId="0" fontId="16" fillId="0" borderId="0" xfId="3" applyFont="1" applyFill="1" applyAlignment="1"/>
    <xf numFmtId="0" fontId="16" fillId="0" borderId="0" xfId="3" applyFill="1"/>
    <xf numFmtId="0" fontId="16" fillId="0" borderId="0" xfId="3" applyAlignment="1"/>
    <xf numFmtId="0" fontId="0" fillId="0" borderId="0" xfId="0" applyAlignment="1">
      <alignment horizontal="left"/>
    </xf>
    <xf numFmtId="0" fontId="16" fillId="0" borderId="0" xfId="3" applyFill="1"/>
    <xf numFmtId="0" fontId="16" fillId="0" borderId="0" xfId="3" applyFill="1" applyAlignment="1"/>
    <xf numFmtId="0" fontId="0" fillId="0" borderId="0" xfId="0" applyFill="1" applyAlignment="1"/>
    <xf numFmtId="0" fontId="0" fillId="0" borderId="0" xfId="0" applyFont="1" applyAlignment="1"/>
    <xf numFmtId="0" fontId="16" fillId="0" borderId="0" xfId="3" applyAlignment="1"/>
    <xf numFmtId="0" fontId="16" fillId="0" borderId="0" xfId="3" applyFill="1"/>
    <xf numFmtId="0" fontId="16" fillId="0" borderId="0" xfId="3" applyAlignment="1">
      <alignment vertical="top"/>
    </xf>
    <xf numFmtId="0" fontId="16" fillId="0" borderId="0" xfId="3" applyFill="1" applyAlignment="1">
      <alignment vertical="top"/>
    </xf>
    <xf numFmtId="0" fontId="16" fillId="0" borderId="0" xfId="3" applyAlignment="1">
      <alignment vertical="top" wrapText="1"/>
    </xf>
    <xf numFmtId="0" fontId="6" fillId="0" borderId="0" xfId="0" applyFont="1" applyBorder="1" applyAlignment="1">
      <alignment horizontal="left"/>
    </xf>
    <xf numFmtId="14" fontId="0" fillId="0" borderId="0" xfId="0" applyNumberFormat="1" applyFont="1" applyFill="1" applyAlignment="1">
      <alignment wrapText="1"/>
    </xf>
    <xf numFmtId="0" fontId="0" fillId="0" borderId="0" xfId="0" applyAlignment="1">
      <alignment horizontal="left"/>
    </xf>
    <xf numFmtId="0" fontId="4" fillId="0" borderId="0" xfId="0" applyFont="1" applyAlignment="1"/>
    <xf numFmtId="0" fontId="0" fillId="0" borderId="0" xfId="0" applyAlignment="1"/>
    <xf numFmtId="0" fontId="16" fillId="0" borderId="0" xfId="3" applyFill="1"/>
    <xf numFmtId="0" fontId="16" fillId="0" borderId="0" xfId="3" applyFill="1" applyAlignment="1"/>
    <xf numFmtId="0" fontId="16" fillId="0" borderId="0" xfId="3" applyAlignment="1">
      <alignment horizontal="left"/>
    </xf>
    <xf numFmtId="0" fontId="0" fillId="0" borderId="0" xfId="0" applyAlignment="1">
      <alignment wrapText="1"/>
    </xf>
    <xf numFmtId="0" fontId="16" fillId="0" borderId="0" xfId="3" applyAlignment="1"/>
    <xf numFmtId="0" fontId="0" fillId="0" borderId="0" xfId="0" applyFont="1" applyAlignment="1"/>
    <xf numFmtId="0" fontId="0" fillId="0" borderId="0" xfId="0" applyAlignment="1">
      <alignment horizontal="left"/>
    </xf>
    <xf numFmtId="0" fontId="16" fillId="0" borderId="0" xfId="3" applyFill="1"/>
    <xf numFmtId="49" fontId="0" fillId="0" borderId="0" xfId="0" applyNumberFormat="1" applyFont="1" applyFill="1" applyAlignment="1">
      <alignment horizontal="left"/>
    </xf>
    <xf numFmtId="14" fontId="0" fillId="0" borderId="0" xfId="0" applyNumberFormat="1" applyFill="1" applyAlignment="1">
      <alignment horizontal="left"/>
    </xf>
    <xf numFmtId="0" fontId="0" fillId="0" borderId="0" xfId="0" applyAlignment="1">
      <alignment horizontal="left"/>
    </xf>
    <xf numFmtId="0" fontId="16" fillId="0" borderId="0" xfId="3" applyFill="1"/>
    <xf numFmtId="0" fontId="16" fillId="0" borderId="0" xfId="3" applyAlignment="1">
      <alignment horizontal="left"/>
    </xf>
    <xf numFmtId="0" fontId="0" fillId="0" borderId="0" xfId="0" applyBorder="1" applyAlignment="1">
      <alignment horizontal="left"/>
    </xf>
    <xf numFmtId="0" fontId="0" fillId="9" borderId="0" xfId="0" applyFont="1" applyFill="1" applyBorder="1" applyAlignment="1">
      <alignment horizontal="left"/>
    </xf>
    <xf numFmtId="0" fontId="0" fillId="0" borderId="0" xfId="0" applyAlignment="1"/>
    <xf numFmtId="0" fontId="0" fillId="0" borderId="0" xfId="0" applyFont="1" applyFill="1" applyBorder="1" applyAlignment="1">
      <alignment horizontal="center" vertical="center"/>
    </xf>
    <xf numFmtId="0" fontId="1" fillId="0" borderId="0" xfId="0" applyFont="1" applyBorder="1" applyAlignment="1">
      <alignment horizontal="center"/>
    </xf>
    <xf numFmtId="0" fontId="0" fillId="0" borderId="0" xfId="0" applyFont="1" applyBorder="1" applyAlignment="1">
      <alignment horizontal="center" vertical="center"/>
    </xf>
    <xf numFmtId="49" fontId="0" fillId="2" borderId="0" xfId="0" applyNumberFormat="1" applyFont="1" applyFill="1" applyBorder="1" applyAlignment="1">
      <alignment horizontal="right"/>
    </xf>
    <xf numFmtId="166" fontId="0" fillId="2" borderId="0" xfId="2" applyNumberFormat="1" applyFont="1" applyFill="1" applyBorder="1"/>
    <xf numFmtId="0" fontId="0" fillId="2" borderId="0" xfId="0" applyFont="1" applyFill="1" applyBorder="1" applyAlignment="1">
      <alignment horizontal="center"/>
    </xf>
    <xf numFmtId="0" fontId="0" fillId="5" borderId="0" xfId="0" applyFont="1" applyFill="1" applyBorder="1" applyAlignment="1">
      <alignment horizontal="center"/>
    </xf>
    <xf numFmtId="0" fontId="0" fillId="9" borderId="0" xfId="0" applyFont="1" applyFill="1" applyBorder="1" applyAlignment="1">
      <alignment horizontal="center"/>
    </xf>
    <xf numFmtId="0" fontId="0" fillId="10" borderId="0" xfId="0" applyFont="1" applyFill="1" applyBorder="1" applyAlignment="1">
      <alignment horizontal="left"/>
    </xf>
    <xf numFmtId="0" fontId="0" fillId="10" borderId="0" xfId="0" applyFont="1" applyFill="1" applyBorder="1" applyAlignment="1">
      <alignment horizontal="center"/>
    </xf>
    <xf numFmtId="0" fontId="0" fillId="0" borderId="0" xfId="0" applyFill="1" applyAlignment="1">
      <alignment horizontal="center"/>
    </xf>
    <xf numFmtId="0" fontId="0" fillId="0" borderId="0" xfId="0" applyFill="1" applyBorder="1" applyAlignment="1">
      <alignment horizontal="center"/>
    </xf>
    <xf numFmtId="49" fontId="0" fillId="2" borderId="0" xfId="0" applyNumberFormat="1" applyFont="1" applyFill="1" applyBorder="1" applyAlignment="1">
      <alignment horizontal="center"/>
    </xf>
    <xf numFmtId="16" fontId="0" fillId="0" borderId="0" xfId="0" applyNumberFormat="1" applyFont="1" applyBorder="1" applyAlignment="1">
      <alignment horizontal="center"/>
    </xf>
    <xf numFmtId="166" fontId="0" fillId="2" borderId="0" xfId="2" applyNumberFormat="1" applyFont="1" applyFill="1" applyBorder="1" applyAlignment="1">
      <alignment horizontal="center"/>
    </xf>
    <xf numFmtId="1" fontId="0" fillId="0" borderId="0" xfId="0" applyNumberFormat="1" applyAlignment="1">
      <alignment horizontal="center"/>
    </xf>
    <xf numFmtId="0" fontId="20" fillId="5" borderId="2" xfId="0" applyFont="1" applyFill="1" applyBorder="1" applyAlignment="1"/>
    <xf numFmtId="0" fontId="0" fillId="5" borderId="3" xfId="0" applyFill="1" applyBorder="1" applyAlignment="1"/>
    <xf numFmtId="0" fontId="0" fillId="5" borderId="4" xfId="0" applyFill="1" applyBorder="1" applyAlignment="1"/>
    <xf numFmtId="0" fontId="21" fillId="5" borderId="3" xfId="0" applyFont="1" applyFill="1" applyBorder="1" applyAlignment="1"/>
    <xf numFmtId="0" fontId="21" fillId="5" borderId="4" xfId="0" applyFont="1" applyFill="1" applyBorder="1" applyAlignment="1"/>
    <xf numFmtId="0" fontId="3" fillId="5" borderId="2" xfId="0" applyFont="1" applyFill="1" applyBorder="1" applyAlignment="1">
      <alignment horizontal="left"/>
    </xf>
    <xf numFmtId="0" fontId="0" fillId="5" borderId="4" xfId="0" applyFill="1" applyBorder="1" applyAlignment="1">
      <alignment horizontal="left"/>
    </xf>
    <xf numFmtId="0" fontId="0" fillId="5" borderId="3" xfId="0" applyFill="1" applyBorder="1" applyAlignment="1">
      <alignment horizontal="left"/>
    </xf>
    <xf numFmtId="0" fontId="2" fillId="5" borderId="5" xfId="0" applyFont="1" applyFill="1"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16" fillId="5" borderId="8" xfId="3" applyFill="1" applyBorder="1" applyAlignment="1">
      <alignment horizontal="left"/>
    </xf>
    <xf numFmtId="0" fontId="16" fillId="0" borderId="9" xfId="3" applyBorder="1" applyAlignment="1">
      <alignment horizontal="left"/>
    </xf>
    <xf numFmtId="0" fontId="16" fillId="0" borderId="10" xfId="3" applyBorder="1" applyAlignment="1">
      <alignment horizontal="left"/>
    </xf>
    <xf numFmtId="0" fontId="0" fillId="0" borderId="4" xfId="0" applyBorder="1" applyAlignment="1"/>
    <xf numFmtId="0" fontId="0" fillId="0" borderId="3" xfId="0" applyBorder="1" applyAlignment="1">
      <alignment horizontal="left"/>
    </xf>
    <xf numFmtId="0" fontId="0" fillId="0" borderId="4" xfId="0" applyBorder="1" applyAlignment="1">
      <alignment horizontal="left"/>
    </xf>
    <xf numFmtId="0" fontId="2" fillId="5" borderId="8" xfId="0" applyFont="1" applyFill="1" applyBorder="1" applyAlignment="1">
      <alignment horizontal="left"/>
    </xf>
    <xf numFmtId="0" fontId="0" fillId="0" borderId="10" xfId="0" applyBorder="1" applyAlignment="1">
      <alignment horizontal="left"/>
    </xf>
    <xf numFmtId="0" fontId="0" fillId="0" borderId="7" xfId="0" applyBorder="1" applyAlignment="1"/>
    <xf numFmtId="0" fontId="0" fillId="0" borderId="9" xfId="0" applyBorder="1" applyAlignment="1">
      <alignment horizontal="left"/>
    </xf>
    <xf numFmtId="0" fontId="0" fillId="0" borderId="10" xfId="0" applyBorder="1" applyAlignment="1"/>
    <xf numFmtId="0" fontId="0" fillId="0" borderId="3" xfId="0" applyBorder="1" applyAlignment="1"/>
    <xf numFmtId="0" fontId="2" fillId="5" borderId="5" xfId="0" applyFont="1" applyFill="1" applyBorder="1" applyAlignment="1"/>
    <xf numFmtId="0" fontId="16" fillId="5" borderId="8" xfId="3" applyFill="1" applyBorder="1" applyAlignment="1"/>
    <xf numFmtId="0" fontId="2" fillId="5" borderId="0" xfId="0" applyFont="1" applyFill="1" applyBorder="1" applyAlignment="1">
      <alignment horizontal="left"/>
    </xf>
    <xf numFmtId="0" fontId="0" fillId="0" borderId="0" xfId="0" applyAlignment="1">
      <alignment horizontal="left"/>
    </xf>
    <xf numFmtId="0" fontId="16" fillId="5" borderId="2" xfId="3" applyFill="1" applyBorder="1" applyAlignment="1">
      <alignment horizontal="left"/>
    </xf>
    <xf numFmtId="0" fontId="16" fillId="0" borderId="3" xfId="3" applyBorder="1" applyAlignment="1">
      <alignment horizontal="left"/>
    </xf>
    <xf numFmtId="0" fontId="16" fillId="0" borderId="4" xfId="3" applyBorder="1" applyAlignment="1">
      <alignment horizontal="left"/>
    </xf>
    <xf numFmtId="0" fontId="4" fillId="0" borderId="0" xfId="0" applyFont="1" applyAlignment="1"/>
    <xf numFmtId="0" fontId="0" fillId="0" borderId="0" xfId="0" applyAlignment="1"/>
    <xf numFmtId="0" fontId="0" fillId="0" borderId="6" xfId="0" applyBorder="1" applyAlignment="1"/>
    <xf numFmtId="0" fontId="16" fillId="0" borderId="9" xfId="3" applyBorder="1" applyAlignment="1"/>
    <xf numFmtId="0" fontId="16" fillId="0" borderId="10" xfId="3" applyBorder="1" applyAlignment="1"/>
    <xf numFmtId="0" fontId="3" fillId="5" borderId="2" xfId="0" applyFont="1" applyFill="1" applyBorder="1" applyAlignment="1"/>
    <xf numFmtId="0" fontId="16" fillId="0" borderId="0" xfId="3" applyFill="1"/>
    <xf numFmtId="0" fontId="16" fillId="5" borderId="11" xfId="3" applyFill="1" applyBorder="1" applyAlignment="1">
      <alignment horizontal="left"/>
    </xf>
    <xf numFmtId="0" fontId="16" fillId="0" borderId="0" xfId="3" applyBorder="1" applyAlignment="1"/>
    <xf numFmtId="0" fontId="16" fillId="0" borderId="13" xfId="3" applyBorder="1" applyAlignment="1"/>
    <xf numFmtId="0" fontId="17" fillId="5" borderId="5" xfId="0" applyFont="1" applyFill="1" applyBorder="1" applyAlignment="1">
      <alignment horizontal="left"/>
    </xf>
    <xf numFmtId="0" fontId="8" fillId="5" borderId="7" xfId="0" applyFont="1" applyFill="1" applyBorder="1" applyAlignment="1"/>
    <xf numFmtId="0" fontId="17" fillId="5" borderId="8" xfId="0" applyFont="1" applyFill="1" applyBorder="1" applyAlignment="1">
      <alignment horizontal="left"/>
    </xf>
    <xf numFmtId="0" fontId="8" fillId="5" borderId="10" xfId="0" applyFont="1" applyFill="1" applyBorder="1" applyAlignment="1"/>
    <xf numFmtId="0" fontId="16" fillId="0" borderId="0" xfId="3" applyFill="1" applyAlignment="1"/>
    <xf numFmtId="0" fontId="0" fillId="0" borderId="0" xfId="0" applyFill="1" applyAlignment="1"/>
    <xf numFmtId="0" fontId="0" fillId="5" borderId="6" xfId="0" applyFill="1" applyBorder="1" applyAlignment="1"/>
    <xf numFmtId="0" fontId="0" fillId="5" borderId="7" xfId="0" applyFill="1" applyBorder="1" applyAlignment="1"/>
    <xf numFmtId="0" fontId="16" fillId="5" borderId="0" xfId="3" applyFill="1" applyBorder="1" applyAlignment="1"/>
    <xf numFmtId="0" fontId="16" fillId="5" borderId="13" xfId="3" applyFill="1" applyBorder="1" applyAlignment="1"/>
    <xf numFmtId="0" fontId="1" fillId="5" borderId="11" xfId="0" applyFont="1" applyFill="1" applyBorder="1" applyAlignment="1">
      <alignment horizontal="left"/>
    </xf>
    <xf numFmtId="0" fontId="0" fillId="0" borderId="0" xfId="0" applyFont="1" applyBorder="1" applyAlignment="1"/>
    <xf numFmtId="0" fontId="0" fillId="0" borderId="13" xfId="0" applyFont="1" applyBorder="1" applyAlignment="1"/>
    <xf numFmtId="0" fontId="0" fillId="5" borderId="10" xfId="0" applyFill="1" applyBorder="1" applyAlignment="1"/>
    <xf numFmtId="0" fontId="3" fillId="5" borderId="3" xfId="0" applyFont="1" applyFill="1" applyBorder="1" applyAlignment="1">
      <alignment horizontal="left"/>
    </xf>
    <xf numFmtId="0" fontId="3" fillId="5" borderId="4" xfId="0" applyFont="1" applyFill="1" applyBorder="1" applyAlignment="1">
      <alignment horizontal="left"/>
    </xf>
    <xf numFmtId="0" fontId="2" fillId="5" borderId="2" xfId="0" applyFont="1" applyFill="1" applyBorder="1" applyAlignment="1">
      <alignment horizontal="left"/>
    </xf>
    <xf numFmtId="0" fontId="0" fillId="0" borderId="0" xfId="0" applyFont="1" applyFill="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xf>
    <xf numFmtId="0" fontId="0" fillId="5" borderId="7" xfId="0" applyFill="1" applyBorder="1" applyAlignment="1">
      <alignment horizontal="left"/>
    </xf>
    <xf numFmtId="0" fontId="1" fillId="2" borderId="11" xfId="0" applyFont="1" applyFill="1" applyBorder="1" applyAlignment="1">
      <alignment horizontal="left"/>
    </xf>
    <xf numFmtId="0" fontId="0" fillId="5" borderId="10" xfId="0" applyFill="1" applyBorder="1" applyAlignment="1">
      <alignment horizontal="left"/>
    </xf>
    <xf numFmtId="0" fontId="16" fillId="5" borderId="11" xfId="3" applyFill="1" applyBorder="1" applyAlignment="1"/>
    <xf numFmtId="0" fontId="16" fillId="0" borderId="0" xfId="3" applyBorder="1" applyAlignment="1">
      <alignment horizontal="left"/>
    </xf>
    <xf numFmtId="0" fontId="16" fillId="0" borderId="13" xfId="3" applyBorder="1" applyAlignment="1">
      <alignment horizontal="left"/>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49" fontId="2" fillId="5" borderId="5" xfId="0" applyNumberFormat="1" applyFont="1" applyFill="1" applyBorder="1" applyAlignment="1"/>
    <xf numFmtId="49" fontId="16" fillId="5" borderId="8" xfId="3" applyNumberFormat="1" applyFill="1" applyBorder="1" applyAlignment="1"/>
    <xf numFmtId="49" fontId="3" fillId="5" borderId="2" xfId="0" applyNumberFormat="1" applyFont="1" applyFill="1" applyBorder="1" applyAlignment="1"/>
    <xf numFmtId="0" fontId="16" fillId="2" borderId="11" xfId="3" applyFill="1" applyBorder="1" applyAlignment="1">
      <alignment horizontal="left"/>
    </xf>
    <xf numFmtId="0" fontId="16" fillId="2" borderId="0" xfId="3" applyFill="1" applyBorder="1" applyAlignment="1">
      <alignment horizontal="left"/>
    </xf>
    <xf numFmtId="0" fontId="2" fillId="5" borderId="6" xfId="0" applyFont="1" applyFill="1" applyBorder="1" applyAlignment="1">
      <alignment horizontal="left"/>
    </xf>
    <xf numFmtId="0" fontId="2" fillId="5" borderId="11" xfId="0" applyFont="1" applyFill="1" applyBorder="1" applyAlignment="1">
      <alignment horizontal="left"/>
    </xf>
    <xf numFmtId="0" fontId="0" fillId="0" borderId="0" xfId="0" applyBorder="1" applyAlignment="1"/>
    <xf numFmtId="0" fontId="0" fillId="0" borderId="13" xfId="0" applyBorder="1" applyAlignment="1"/>
    <xf numFmtId="0" fontId="16" fillId="0" borderId="0" xfId="3" applyAlignment="1">
      <alignment horizontal="left"/>
    </xf>
    <xf numFmtId="0" fontId="0" fillId="0" borderId="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wrapText="1"/>
    </xf>
    <xf numFmtId="0" fontId="9" fillId="0" borderId="0" xfId="0" applyFont="1" applyFill="1" applyBorder="1" applyAlignment="1">
      <alignment horizontal="left" vertical="center" wrapText="1"/>
    </xf>
    <xf numFmtId="0" fontId="9" fillId="0" borderId="0" xfId="0" applyFont="1" applyAlignment="1">
      <alignment horizontal="left" vertical="center" wrapText="1"/>
    </xf>
    <xf numFmtId="0" fontId="0" fillId="0" borderId="0" xfId="0" applyAlignment="1">
      <alignment horizontal="right" vertical="center"/>
    </xf>
    <xf numFmtId="0" fontId="1" fillId="2" borderId="0" xfId="0" applyFont="1" applyFill="1" applyAlignment="1">
      <alignment horizontal="left"/>
    </xf>
    <xf numFmtId="0" fontId="0" fillId="2" borderId="0" xfId="0" applyFill="1" applyAlignment="1"/>
    <xf numFmtId="0" fontId="2" fillId="5" borderId="7" xfId="0" applyFont="1" applyFill="1" applyBorder="1" applyAlignment="1">
      <alignment horizontal="left"/>
    </xf>
    <xf numFmtId="0" fontId="2" fillId="5" borderId="10" xfId="0" applyFont="1" applyFill="1" applyBorder="1" applyAlignment="1">
      <alignment horizontal="left"/>
    </xf>
    <xf numFmtId="0" fontId="1" fillId="2" borderId="0" xfId="0" applyFont="1" applyFill="1" applyAlignment="1"/>
    <xf numFmtId="0" fontId="0" fillId="0" borderId="0" xfId="0" applyFont="1" applyBorder="1" applyAlignment="1">
      <alignment horizontal="center" vertical="center"/>
    </xf>
    <xf numFmtId="0" fontId="2" fillId="5" borderId="9" xfId="0" applyFont="1" applyFill="1"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2" fillId="5" borderId="14" xfId="0" applyFont="1" applyFill="1" applyBorder="1" applyAlignment="1">
      <alignment horizontal="left"/>
    </xf>
    <xf numFmtId="0" fontId="0" fillId="0" borderId="15" xfId="0" applyBorder="1" applyAlignment="1">
      <alignment horizontal="left"/>
    </xf>
    <xf numFmtId="0" fontId="0" fillId="0" borderId="18" xfId="0" applyBorder="1" applyAlignment="1">
      <alignment horizontal="left"/>
    </xf>
    <xf numFmtId="0" fontId="16" fillId="5" borderId="16" xfId="3" applyFill="1" applyBorder="1" applyAlignment="1">
      <alignment horizontal="left"/>
    </xf>
    <xf numFmtId="0" fontId="16" fillId="0" borderId="17" xfId="3" applyBorder="1" applyAlignment="1">
      <alignment horizontal="left"/>
    </xf>
    <xf numFmtId="0" fontId="16" fillId="0" borderId="19" xfId="3" applyBorder="1" applyAlignment="1">
      <alignment horizontal="left"/>
    </xf>
    <xf numFmtId="0" fontId="16" fillId="5" borderId="5" xfId="3" applyFill="1" applyBorder="1" applyAlignment="1">
      <alignment horizontal="left"/>
    </xf>
    <xf numFmtId="0" fontId="16" fillId="0" borderId="6" xfId="3" applyBorder="1" applyAlignment="1">
      <alignment horizontal="left"/>
    </xf>
    <xf numFmtId="0" fontId="16" fillId="0" borderId="7" xfId="3" applyBorder="1" applyAlignment="1">
      <alignment horizontal="left"/>
    </xf>
    <xf numFmtId="0" fontId="0" fillId="5" borderId="0" xfId="0" applyFill="1" applyBorder="1" applyAlignment="1"/>
    <xf numFmtId="0" fontId="0" fillId="5" borderId="13" xfId="0" applyFill="1" applyBorder="1" applyAlignment="1"/>
    <xf numFmtId="0" fontId="2" fillId="5" borderId="8" xfId="0" applyFont="1" applyFill="1" applyBorder="1" applyAlignment="1"/>
    <xf numFmtId="0" fontId="0" fillId="0" borderId="9" xfId="0" applyBorder="1" applyAlignment="1"/>
    <xf numFmtId="49" fontId="3" fillId="5" borderId="2" xfId="0" applyNumberFormat="1" applyFont="1" applyFill="1" applyBorder="1" applyAlignment="1">
      <alignment horizontal="left"/>
    </xf>
    <xf numFmtId="49" fontId="3" fillId="5" borderId="4" xfId="0" applyNumberFormat="1" applyFont="1" applyFill="1" applyBorder="1" applyAlignment="1">
      <alignment horizontal="left"/>
    </xf>
    <xf numFmtId="0" fontId="1" fillId="5" borderId="8" xfId="0" applyFont="1" applyFill="1" applyBorder="1" applyAlignment="1">
      <alignment horizontal="left"/>
    </xf>
    <xf numFmtId="0" fontId="0" fillId="5" borderId="6" xfId="0" applyFill="1" applyBorder="1" applyAlignment="1">
      <alignment horizontal="left"/>
    </xf>
    <xf numFmtId="0" fontId="0" fillId="5" borderId="9" xfId="0" applyFill="1" applyBorder="1" applyAlignment="1">
      <alignment horizontal="left"/>
    </xf>
    <xf numFmtId="0" fontId="16" fillId="5" borderId="0" xfId="3" applyFill="1" applyBorder="1" applyAlignment="1">
      <alignment horizontal="left"/>
    </xf>
    <xf numFmtId="0" fontId="16" fillId="5" borderId="13" xfId="3" applyFill="1" applyBorder="1" applyAlignment="1">
      <alignment horizontal="left"/>
    </xf>
    <xf numFmtId="0" fontId="16" fillId="5" borderId="9" xfId="3" applyFill="1" applyBorder="1" applyAlignment="1">
      <alignment horizontal="left"/>
    </xf>
    <xf numFmtId="0" fontId="16" fillId="5" borderId="10" xfId="3" applyFill="1" applyBorder="1" applyAlignment="1">
      <alignment horizontal="left"/>
    </xf>
    <xf numFmtId="49" fontId="2" fillId="5" borderId="8" xfId="0" applyNumberFormat="1" applyFont="1" applyFill="1" applyBorder="1" applyAlignment="1"/>
    <xf numFmtId="0" fontId="3" fillId="7" borderId="2" xfId="0" applyFont="1" applyFill="1" applyBorder="1" applyAlignment="1">
      <alignment horizontal="left"/>
    </xf>
    <xf numFmtId="0" fontId="3" fillId="7" borderId="4" xfId="0" applyFont="1" applyFill="1" applyBorder="1" applyAlignment="1">
      <alignment horizontal="left"/>
    </xf>
  </cellXfs>
  <cellStyles count="4">
    <cellStyle name="Comma" xfId="2" builtinId="3"/>
    <cellStyle name="Hyperlink" xfId="3" builtinId="8"/>
    <cellStyle name="Normal" xfId="0" builtinId="0"/>
    <cellStyle name="Note"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ailto:pfas.dep@maine.gov" TargetMode="External"/></Relationships>
</file>

<file path=xl/drawings/drawing1.xml><?xml version="1.0" encoding="utf-8"?>
<xdr:wsDr xmlns:xdr="http://schemas.openxmlformats.org/drawingml/2006/spreadsheetDrawing" xmlns:a="http://schemas.openxmlformats.org/drawingml/2006/main">
  <xdr:twoCellAnchor editAs="absolute">
    <xdr:from>
      <xdr:col>0</xdr:col>
      <xdr:colOff>137160</xdr:colOff>
      <xdr:row>0</xdr:row>
      <xdr:rowOff>137160</xdr:rowOff>
    </xdr:from>
    <xdr:to>
      <xdr:col>11</xdr:col>
      <xdr:colOff>243840</xdr:colOff>
      <xdr:row>12</xdr:row>
      <xdr:rowOff>53340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805918D-06A7-45E4-AF90-43068E494B49}"/>
            </a:ext>
          </a:extLst>
        </xdr:cNvPr>
        <xdr:cNvSpPr txBox="1"/>
      </xdr:nvSpPr>
      <xdr:spPr>
        <a:xfrm>
          <a:off x="137160" y="137160"/>
          <a:ext cx="6812280" cy="2110740"/>
        </a:xfrm>
        <a:prstGeom prst="rect">
          <a:avLst/>
        </a:prstGeom>
        <a:solidFill>
          <a:schemeClr val="bg1">
            <a:lumMod val="95000"/>
          </a:schemeClr>
        </a:solidFill>
        <a:ln w="254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baseline="0"/>
            <a:t>                </a:t>
          </a:r>
          <a:r>
            <a:rPr lang="en-US" sz="1100"/>
            <a:t>This sludge</a:t>
          </a:r>
          <a:r>
            <a:rPr lang="en-US" sz="1100" baseline="0"/>
            <a:t> and bioash spreading </a:t>
          </a:r>
          <a:r>
            <a:rPr lang="en-US" sz="1100"/>
            <a:t>information was compiled from facility annual reports where available,</a:t>
          </a:r>
          <a:r>
            <a:rPr lang="en-US" sz="1100" baseline="0"/>
            <a:t>                                                </a:t>
          </a:r>
          <a:r>
            <a:rPr lang="en-US" sz="1100"/>
            <a:t>record</a:t>
          </a:r>
          <a:r>
            <a:rPr lang="en-US" sz="1100" baseline="0"/>
            <a:t>    Department records,</a:t>
          </a:r>
          <a:r>
            <a:rPr lang="en-US" sz="1100"/>
            <a:t> and site licenses</a:t>
          </a:r>
          <a:r>
            <a:rPr lang="en-US" sz="1100" baseline="0"/>
            <a:t> as a public</a:t>
          </a:r>
          <a:r>
            <a:rPr lang="en-US" sz="1100"/>
            <a:t> </a:t>
          </a:r>
          <a:r>
            <a:rPr lang="en-US" sz="1100" baseline="0"/>
            <a:t>information resource by the Maine DEP.  The information is under development and is subject to revisions, corrections, and updates.  The Maine DEP makes no guarantee as to the accuracy, reliability, or completeness of this information.  It may not include all spreading activities.  The information was last updated on November 12, 2020.</a:t>
          </a:r>
        </a:p>
        <a:p>
          <a:endParaRPr lang="en-US" sz="1100" baseline="0"/>
        </a:p>
        <a:p>
          <a:r>
            <a:rPr lang="en-US" sz="1100" baseline="0"/>
            <a:t>Active hyperlinks to site licenses are not provided in this document.  </a:t>
          </a:r>
        </a:p>
        <a:p>
          <a:endParaRPr lang="en-US" sz="1100" baseline="0"/>
        </a:p>
        <a:p>
          <a:r>
            <a:rPr lang="en-US" sz="1100" baseline="0"/>
            <a:t>If you are a licensee and see incomplete or incorrect information, or can provide additional spreading information, please direct any feedback to </a:t>
          </a:r>
          <a:r>
            <a:rPr lang="en-US" sz="1100" b="0" u="sng" baseline="0">
              <a:solidFill>
                <a:srgbClr val="002060"/>
              </a:solidFill>
            </a:rPr>
            <a:t>pfas.dep@maine.gov</a:t>
          </a:r>
          <a:r>
            <a:rPr lang="en-US" sz="1100" b="0" u="sng" baseline="0">
              <a:solidFill>
                <a:sysClr val="windowText" lastClr="000000"/>
              </a:solidFill>
            </a:rPr>
            <a:t>.</a:t>
          </a:r>
          <a:r>
            <a:rPr lang="en-US" sz="1100" b="0" u="sng" baseline="0">
              <a:solidFill>
                <a:srgbClr val="002060"/>
              </a:solidFill>
            </a:rPr>
            <a:t> </a:t>
          </a:r>
          <a:endParaRPr lang="en-US" sz="1100" b="0" u="sng">
            <a:solidFill>
              <a:srgbClr val="002060"/>
            </a:solidFill>
          </a:endParaRPr>
        </a:p>
      </xdr:txBody>
    </xdr:sp>
    <xdr:clientData/>
  </xdr:twoCellAnchor>
  <xdr:twoCellAnchor editAs="absolute">
    <xdr:from>
      <xdr:col>0</xdr:col>
      <xdr:colOff>190501</xdr:colOff>
      <xdr:row>1</xdr:row>
      <xdr:rowOff>7620</xdr:rowOff>
    </xdr:from>
    <xdr:to>
      <xdr:col>1</xdr:col>
      <xdr:colOff>60961</xdr:colOff>
      <xdr:row>3</xdr:row>
      <xdr:rowOff>129921</xdr:rowOff>
    </xdr:to>
    <xdr:pic>
      <xdr:nvPicPr>
        <xdr:cNvPr id="3" name="Picture 2">
          <a:extLst>
            <a:ext uri="{FF2B5EF4-FFF2-40B4-BE49-F238E27FC236}">
              <a16:creationId xmlns:a16="http://schemas.microsoft.com/office/drawing/2014/main" id="{8AD805F2-F5B4-4529-B1F5-5C1F3772C40D}"/>
            </a:ext>
          </a:extLst>
        </xdr:cNvPr>
        <xdr:cNvPicPr>
          <a:picLocks noChangeAspect="1"/>
        </xdr:cNvPicPr>
      </xdr:nvPicPr>
      <xdr:blipFill>
        <a:blip xmlns:r="http://schemas.openxmlformats.org/officeDocument/2006/relationships" r:embed="rId2"/>
        <a:stretch>
          <a:fillRect/>
        </a:stretch>
      </xdr:blipFill>
      <xdr:spPr>
        <a:xfrm>
          <a:off x="190501" y="190500"/>
          <a:ext cx="480060" cy="4880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Department%20Orders%20SITES_SLUDGE-ASH-COMPOST\W007175-60-A-R_Bethel_Bethel_Bethel%20Town%20Farm.pdf" TargetMode="External"/><Relationship Id="rId7" Type="http://schemas.openxmlformats.org/officeDocument/2006/relationships/hyperlink" Target="Department%20Orders%20SITES_SLUDGE-ASH-COMPOST\W007659-61-A-N_Bethel_Hanover_Powell.pdf" TargetMode="External"/><Relationship Id="rId2" Type="http://schemas.openxmlformats.org/officeDocument/2006/relationships/hyperlink" Target="Department%20Orders%20SITES_SLUDGE-ASH-COMPOST\00-W156_Bethel_Bethel_Haines.pdf" TargetMode="External"/><Relationship Id="rId1" Type="http://schemas.openxmlformats.org/officeDocument/2006/relationships/hyperlink" Target="Department%20Orders%20SITES_SLUDGE-ASH-COMPOST\00-W132_Bethel_Hanover_Powell.pdf" TargetMode="External"/><Relationship Id="rId6" Type="http://schemas.openxmlformats.org/officeDocument/2006/relationships/hyperlink" Target="Department%20Orders%20SITES_SLUDGE-ASH-COMPOST\W007176-61-A-R_Bethel_Bethel_Coolidge.pdf" TargetMode="External"/><Relationship Id="rId5" Type="http://schemas.openxmlformats.org/officeDocument/2006/relationships/hyperlink" Target="Department%20Orders%20SITES_SLUDGE-ASH-COMPOST\S-007175-SI-D-A_BethelWWTP_Bethel_Newry_Bethel%20Town%20Farm.pdf" TargetMode="External"/><Relationship Id="rId4" Type="http://schemas.openxmlformats.org/officeDocument/2006/relationships/hyperlink" Target="Department%20Orders%20SITES_SLUDGE-ASH-COMPOST\S-07175-SO-B-N_BethelWWTP_Bethel_Gunderson.pdf" TargetMode="External"/></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Department%20Orders%20SITES_SLUDGE-ASH-COMPOST\S-021032-SI-K-M__LAWPCAandVGBLADS_Knox_Larrabee.pdf" TargetMode="External"/><Relationship Id="rId7" Type="http://schemas.openxmlformats.org/officeDocument/2006/relationships/hyperlink" Target="Department%20Orders%20SITES_SLUDGE-ASH-COMPOST\S-022466-SZ-D-N_VGBLADS_Pilot%20Project%20multiple%20towns.pdf" TargetMode="External"/><Relationship Id="rId2" Type="http://schemas.openxmlformats.org/officeDocument/2006/relationships/hyperlink" Target="Department%20Orders%20PROGRAMS_SLUDGE%20-%20ASH%20-%20LIMING%20-%20COMPOST%20DISTR\S-022466-SC-C-M_VGBLADS_Program%20(Digestate).pdf" TargetMode="External"/><Relationship Id="rId1" Type="http://schemas.openxmlformats.org/officeDocument/2006/relationships/hyperlink" Target="Department%20Orders%20PROGRAMS_SLUDGE%20-%20ASH%20-%20LIMING%20-%20COMPOST%20DISTR\S-022466-SC-A-N_VGBLADS_Program%20(Digestate).pdf" TargetMode="External"/><Relationship Id="rId6" Type="http://schemas.openxmlformats.org/officeDocument/2006/relationships/hyperlink" Target="Department%20Orders%20SITES_SLUDGE-ASH-COMPOST\S-022466-SZ-B-N_VGBLADS_Pilot%20Project%20multiple%20towns.pdf" TargetMode="External"/><Relationship Id="rId5" Type="http://schemas.openxmlformats.org/officeDocument/2006/relationships/hyperlink" Target="Department%20Orders%20SITES_SLUDGE-ASH-COMPOST\S-021742-SI-C-M_LAWPCAandVGBLADS_Brooks_Shute.pdf" TargetMode="External"/><Relationship Id="rId4" Type="http://schemas.openxmlformats.org/officeDocument/2006/relationships/hyperlink" Target="Department%20Orders%20SITES_SLUDGE-ASH-COMPOST\S-020111-SI-G-M_BrunswickSDandVGBLADS_Bowdoinham_Christopher.pdf"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Department%20Orders%20SITES_SLUDGE-ASH-COMPOST\S-7513-61-B-A_WaldoboroSD_Waldoboro_Reed.pdf" TargetMode="External"/><Relationship Id="rId2" Type="http://schemas.openxmlformats.org/officeDocument/2006/relationships/hyperlink" Target="Department%20Orders%20SITES_SLUDGE-ASH-COMPOST\W007513-61-A-N_WaldoboroSD_Waldoboro_Reed.pdf" TargetMode="External"/><Relationship Id="rId1" Type="http://schemas.openxmlformats.org/officeDocument/2006/relationships/hyperlink" Target="Department%20Orders%20SITES_SLUDGE-ASH-COMPOST\00-W157_WaldoboroSD_Waldoboro_Galloway.pdf" TargetMode="External"/><Relationship Id="rId6" Type="http://schemas.openxmlformats.org/officeDocument/2006/relationships/printerSettings" Target="../printerSettings/printerSettings64.bin"/><Relationship Id="rId5" Type="http://schemas.openxmlformats.org/officeDocument/2006/relationships/hyperlink" Target="Department%20Orders%20SITES_SLUDGE-ASH-COMPOST\S-07513-SO-E-A_WaldoboroSD_Waldoboro_Reed.pdf" TargetMode="External"/><Relationship Id="rId4" Type="http://schemas.openxmlformats.org/officeDocument/2006/relationships/hyperlink" Target="Department%20Orders%20SITES_SLUDGE-ASH-COMPOST\S-07513-SO-D-R_WaldoboroSD_Waldoboro_Reed.pdf"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Department%20Orders%20SITES_SLUDGE-ASH-COMPOST\S-022207-SY-A-N_Washburn_Washburn_One%20Time%20residual%20use%20(Umphrey).pdf"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Department%20Orders%20SITES_SLUDGE-ASH-COMPOST\S-007074-SO-C-N_WellsSD_Arundel_Madore.pdf" TargetMode="External"/><Relationship Id="rId13" Type="http://schemas.openxmlformats.org/officeDocument/2006/relationships/hyperlink" Target="Department%20Orders%20SITES_SLUDGE-ASH-COMPOST\S-20063-61-A-N_WellsSD_Wells_Morrison.pdf" TargetMode="External"/><Relationship Id="rId18" Type="http://schemas.openxmlformats.org/officeDocument/2006/relationships/hyperlink" Target="Department%20Orders%20SITES_SLUDGE-ASH-COMPOST\S-21985-SO-A-N_WellsSD_Buxton_Estes.pdf" TargetMode="External"/><Relationship Id="rId3" Type="http://schemas.openxmlformats.org/officeDocument/2006/relationships/hyperlink" Target="Department%20Orders%20SITES_SLUDGE-ASH-COMPOST\00-W009_WellsSD_Spillar.pdf" TargetMode="External"/><Relationship Id="rId7" Type="http://schemas.openxmlformats.org/officeDocument/2006/relationships/hyperlink" Target="Department%20Orders%20SITES_SLUDGE-ASH-COMPOST\W006709-56-A-N_WellsSD_Wells_Bragdon.pdf" TargetMode="External"/><Relationship Id="rId12" Type="http://schemas.openxmlformats.org/officeDocument/2006/relationships/hyperlink" Target="Department%20Orders%20SITES_SLUDGE-ASH-COMPOST\S-07718-SX-B-P_WellsSD_Buxton_Ruginski.pdf" TargetMode="External"/><Relationship Id="rId17" Type="http://schemas.openxmlformats.org/officeDocument/2006/relationships/hyperlink" Target="Department%20Orders%20SITES_SLUDGE-ASH-COMPOST\S-21160-SO-A-N_WellsSD_Biddeford_Girard.pdf" TargetMode="External"/><Relationship Id="rId2" Type="http://schemas.openxmlformats.org/officeDocument/2006/relationships/hyperlink" Target="Department%20Orders%20SITES_SLUDGE-ASH-COMPOST\00-W049_WellsSD_York_Freeman.pdf" TargetMode="External"/><Relationship Id="rId16" Type="http://schemas.openxmlformats.org/officeDocument/2006/relationships/hyperlink" Target="Department%20Orders%20SITES_SLUDGE-ASH-COMPOST\S-20538-61-A-N_WellsSD_Dayton_Arundel_Dumais.pdf" TargetMode="External"/><Relationship Id="rId1" Type="http://schemas.openxmlformats.org/officeDocument/2006/relationships/hyperlink" Target="Department%20Orders%20PROGRAMS_SLUDGE%20-%20ASH%20-%20LIMING%20-%20COMPOST%20DISTR\S-022024-SC-A-N_WellsSD%20(Swg%20Sludge%20-%20Program).pdf" TargetMode="External"/><Relationship Id="rId6" Type="http://schemas.openxmlformats.org/officeDocument/2006/relationships/hyperlink" Target="Department%20Orders%20SITES_SLUDGE-ASH-COMPOST\W006707-56-A-N_WellsSD_Wells_Weeks.pdf" TargetMode="External"/><Relationship Id="rId11" Type="http://schemas.openxmlformats.org/officeDocument/2006/relationships/hyperlink" Target="Department%20Orders%20SITES_SLUDGE-ASH-COMPOST\W007647-61-A-N_WellsSD_Arundel_Harris.pdf" TargetMode="External"/><Relationship Id="rId5" Type="http://schemas.openxmlformats.org/officeDocument/2006/relationships/hyperlink" Target="Department%20Orders%20SITES_SLUDGE-ASH-COMPOST\W006243-56-A-N_WellsSD_Wells_Spiller.pdf" TargetMode="External"/><Relationship Id="rId15" Type="http://schemas.openxmlformats.org/officeDocument/2006/relationships/hyperlink" Target="Department%20Orders%20SITES_SLUDGE-ASH-COMPOST\S-020520-SX-B-P_WellsSD_Dayton_Meserve.pdf" TargetMode="External"/><Relationship Id="rId10" Type="http://schemas.openxmlformats.org/officeDocument/2006/relationships/hyperlink" Target="Department%20Orders%20SITES_SLUDGE-ASH-COMPOST\W007358-56-A-R_WellsSD_Wells_Spillar.pdf" TargetMode="External"/><Relationship Id="rId19" Type="http://schemas.openxmlformats.org/officeDocument/2006/relationships/printerSettings" Target="../printerSettings/printerSettings65.bin"/><Relationship Id="rId4" Type="http://schemas.openxmlformats.org/officeDocument/2006/relationships/hyperlink" Target="Department%20Orders%20SITES_SLUDGE-ASH-COMPOST\00-W127_WellsSD_Wells_Colarossi.pdf" TargetMode="External"/><Relationship Id="rId9" Type="http://schemas.openxmlformats.org/officeDocument/2006/relationships/hyperlink" Target="Department%20Orders%20SITES_SLUDGE-ASH-COMPOST\W007106-61-A-N_WellsSD_Wells_Bragdon.pdf" TargetMode="External"/><Relationship Id="rId14" Type="http://schemas.openxmlformats.org/officeDocument/2006/relationships/hyperlink" Target="Department%20Orders%20SITES_SLUDGE-ASH-COMPOST\S-20468-61-A-N_WellsSD_DaytonandBiddeford_Cole.pdf"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Department%20Orders%20SITES_SLUDGE-ASH-COMPOST\S-20266-61-A-N_WiltonSD_Wilton_Black.pdf" TargetMode="External"/><Relationship Id="rId1" Type="http://schemas.openxmlformats.org/officeDocument/2006/relationships/hyperlink" Target="Department%20Orders%20SITES_SLUDGE-ASH-COMPOST\49-2558-07210_Wilton_no%20location.pdf"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Department%20Orders%20SITES_SLUDGE-ASH-COMPOST\00-W128_WinterHarborUD%20and%20NSGA_Gouldsboro_Whitten.pdf" TargetMode="External"/><Relationship Id="rId2" Type="http://schemas.openxmlformats.org/officeDocument/2006/relationships/hyperlink" Target="Department%20Orders%20SITES_SLUDGE-ASH-COMPOST\00-W101_WinterHarborUD_Prospect%20Harbor_David%20Rays%20Saw%20Mill%20(revision).pdf" TargetMode="External"/><Relationship Id="rId1" Type="http://schemas.openxmlformats.org/officeDocument/2006/relationships/hyperlink" Target="Department%20Orders%20SITES_SLUDGE-ASH-COMPOST\00-W101_WinterHarborUD_Prospect%20Harbor_David%20Rays%20Saw%20Mill.pdf" TargetMode="External"/><Relationship Id="rId4" Type="http://schemas.openxmlformats.org/officeDocument/2006/relationships/hyperlink" Target="Department%20Orders%20SITES_SLUDGE-ASH-COMPOST\00-W128_WinterHarborUD%20and%20NSGA_Gouldsboro_Whitten%20(renewal%201).pdf"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Department%20Orders%20SITES_SLUDGE-ASH-COMPOST\S-021966-SO-A-N_Wiscasset_Alna_Barnes.pdf" TargetMode="External"/><Relationship Id="rId3" Type="http://schemas.openxmlformats.org/officeDocument/2006/relationships/hyperlink" Target="Department%20Orders%20SITES_SLUDGE-ASH-COMPOST\S-020474-61-A-N_Wiscasset_Wiscasset_Barnes.pdf" TargetMode="External"/><Relationship Id="rId7" Type="http://schemas.openxmlformats.org/officeDocument/2006/relationships/hyperlink" Target="Department%20Orders%20SITES_SLUDGE-ASH-COMPOST\S-021368-SO-B-A_Wiscasset_Wiscasset_Barnes.pdf" TargetMode="External"/><Relationship Id="rId2" Type="http://schemas.openxmlformats.org/officeDocument/2006/relationships/hyperlink" Target="Department%20Orders%20SITES_SLUDGE-ASH-COMPOST\S-020472-61-A-N_Wiscasset_Wiscasset_Morris.pdf" TargetMode="External"/><Relationship Id="rId1" Type="http://schemas.openxmlformats.org/officeDocument/2006/relationships/hyperlink" Target="Department%20Orders%20PROGRAMS_SLUDGE%20-%20ASH%20-%20LIMING%20-%20COMPOST%20DISTR\S-22048-SC-A-N_Wiscasset%20(Swg%20Sludge%20-%20Program).pdf" TargetMode="External"/><Relationship Id="rId6" Type="http://schemas.openxmlformats.org/officeDocument/2006/relationships/hyperlink" Target="Department%20Orders%20SITES_SLUDGE-ASH-COMPOST\S-21368-SO-A-N_Wiscasset_Wiscasset_Barnes.pdf" TargetMode="External"/><Relationship Id="rId5" Type="http://schemas.openxmlformats.org/officeDocument/2006/relationships/hyperlink" Target="Department%20Orders%20SITES_SLUDGE-ASH-COMPOST\S-020475-61-A-N_Wiscasset_Alna_Averill.pdf" TargetMode="External"/><Relationship Id="rId4" Type="http://schemas.openxmlformats.org/officeDocument/2006/relationships/hyperlink" Target="Department%20Orders%20SITES_SLUDGE-ASH-COMPOST\S-020474-SO-B-A_Wiscasset_Wiscasset_Barnes.pdf" TargetMode="External"/><Relationship Id="rId9" Type="http://schemas.openxmlformats.org/officeDocument/2006/relationships/printerSettings" Target="../printerSettings/printerSettings67.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Department%20Orders%20PROGRAMS_SLUDGE%20-%20ASH%20-%20LIMING%20-%20COMPOST%20DISTR\S-022444-SB-A-N_WoodlandPulp%20(Program%20-%20Settling%20Pond%20Sludge).pdf"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Department%20Orders%20SITES_SLUDGE-ASH-COMPOST\W007536-61-A-R_Yarmouth_Yarmouth_Jackson.pdf" TargetMode="External"/><Relationship Id="rId3" Type="http://schemas.openxmlformats.org/officeDocument/2006/relationships/hyperlink" Target="Department%20Orders%20SITES_SLUDGE-ASH-COMPOST\00-W033_Yarmouth_Yarmouth_Turner.pdf" TargetMode="External"/><Relationship Id="rId7" Type="http://schemas.openxmlformats.org/officeDocument/2006/relationships/hyperlink" Target="Department%20Orders%20SITES_SLUDGE-ASH-COMPOST\W007535-61-A-R_Yarmouth_Yarmouth_Turner.pdf" TargetMode="External"/><Relationship Id="rId2" Type="http://schemas.openxmlformats.org/officeDocument/2006/relationships/hyperlink" Target="Department%20Orders%20SITES_SLUDGE-ASH-COMPOST\00-W032_Yarmouth_Yarmouth_Jackson.pdf" TargetMode="External"/><Relationship Id="rId1" Type="http://schemas.openxmlformats.org/officeDocument/2006/relationships/hyperlink" Target="Department%20Orders%20SITES_SLUDGE-ASH-COMPOST\00-W015_Yarmouth_Yarmouth_OBrien.pdf" TargetMode="External"/><Relationship Id="rId6" Type="http://schemas.openxmlformats.org/officeDocument/2006/relationships/hyperlink" Target="Department%20Orders%20SITES_SLUDGE-ASH-COMPOST\W007022-61-A-R_Yarmouth_Yarmouth_Vaill.pdf" TargetMode="External"/><Relationship Id="rId5" Type="http://schemas.openxmlformats.org/officeDocument/2006/relationships/hyperlink" Target="Department%20Orders%20SITES_SLUDGE-ASH-COMPOST\S-06702-61-B-R_Yarmouth_Yarmouth_Croudis.pdf" TargetMode="External"/><Relationship Id="rId4" Type="http://schemas.openxmlformats.org/officeDocument/2006/relationships/hyperlink" Target="Department%20Orders%20SITES_SLUDGE-ASH-COMPOST\W006702-56-A-N_Yarmouth_Yarmouth_Croudis.pdf" TargetMode="External"/><Relationship Id="rId9" Type="http://schemas.openxmlformats.org/officeDocument/2006/relationships/printerSettings" Target="../printerSettings/printerSettings69.bin"/></Relationships>
</file>

<file path=xl/worksheets/_rels/sheet109.xml.rels><?xml version="1.0" encoding="UTF-8" standalone="yes"?>
<Relationships xmlns="http://schemas.openxmlformats.org/package/2006/relationships"><Relationship Id="rId8" Type="http://schemas.openxmlformats.org/officeDocument/2006/relationships/hyperlink" Target="Department%20Orders%20SITES_SLUDGE-ASH-COMPOST\S-20685-61-A-N_YorkSD_Eliot_Kashmer.pdf" TargetMode="External"/><Relationship Id="rId13" Type="http://schemas.openxmlformats.org/officeDocument/2006/relationships/hyperlink" Target="Department%20Orders%20SITES_SLUDGE-ASH-COMPOST\S-021915-SO-A-N_YorkSD_Buxton_Fuller.pdf" TargetMode="External"/><Relationship Id="rId3" Type="http://schemas.openxmlformats.org/officeDocument/2006/relationships/hyperlink" Target="Department%20Orders%20SITES_SLUDGE-ASH-COMPOST\W007516-61-A-N_YorkSD_Berwick_Ballard.pdf" TargetMode="External"/><Relationship Id="rId7" Type="http://schemas.openxmlformats.org/officeDocument/2006/relationships/hyperlink" Target="Department%20Orders%20SITES_SLUDGE-ASH-COMPOST\S-020521-SX-B-P_YorkSD_Gorham_Martin.pdf" TargetMode="External"/><Relationship Id="rId12" Type="http://schemas.openxmlformats.org/officeDocument/2006/relationships/hyperlink" Target="Department%20Orders%20SITES_SLUDGE-ASH-COMPOST\S-021795-SO-A-N_YorkSD_Acton_Ridley.pdf" TargetMode="External"/><Relationship Id="rId2" Type="http://schemas.openxmlformats.org/officeDocument/2006/relationships/hyperlink" Target="Department%20Orders%20SITES_SLUDGE-ASH-COMPOST\00-W034_York_York_Zacharias.pdf" TargetMode="External"/><Relationship Id="rId1" Type="http://schemas.openxmlformats.org/officeDocument/2006/relationships/hyperlink" Target="Department%20Orders%20PROGRAMS_SLUDGE%20-%20ASH%20-%20LIMING%20-%20COMPOST%20DISTR\S-022049-SC-A-N_YorkSD%20(Swg%20Sludge%20-%20Program).pdf" TargetMode="External"/><Relationship Id="rId6" Type="http://schemas.openxmlformats.org/officeDocument/2006/relationships/hyperlink" Target="Department%20Orders%20SITES_SLUDGE-ASH-COMPOST\S-20330-61-A-N_YorkSD_Eliot_Bartlett.pdf" TargetMode="External"/><Relationship Id="rId11" Type="http://schemas.openxmlformats.org/officeDocument/2006/relationships/hyperlink" Target="Department%20Orders%20SITES_SLUDGE-ASH-COMPOST\S-020908-SO-B-A_YorkSD_Dayton_Harrison.pdf" TargetMode="External"/><Relationship Id="rId5" Type="http://schemas.openxmlformats.org/officeDocument/2006/relationships/hyperlink" Target="Department%20Orders%20SITES_SLUDGE-ASH-COMPOST\S-020099-SO-B-N_YorkSD_Dayton_Girard.pdf" TargetMode="External"/><Relationship Id="rId10" Type="http://schemas.openxmlformats.org/officeDocument/2006/relationships/hyperlink" Target="Department%20Orders%20SITES_SLUDGE-ASH-COMPOST\S-20908-SO-A-N_YorkSD_Dayton_Sherman.pdf" TargetMode="External"/><Relationship Id="rId4" Type="http://schemas.openxmlformats.org/officeDocument/2006/relationships/hyperlink" Target="Department%20Orders%20SITES_SLUDGE-ASH-COMPOST\S-20076-61-A-N_YorkSD_York_Zacharias.pdf" TargetMode="External"/><Relationship Id="rId9" Type="http://schemas.openxmlformats.org/officeDocument/2006/relationships/hyperlink" Target="Department%20Orders%20SITES_SLUDGE-ASH-COMPOST\S-20897-SO-A-N_YorkSD_York_McIntire.pdf" TargetMode="External"/><Relationship Id="rId14" Type="http://schemas.openxmlformats.org/officeDocument/2006/relationships/printerSettings" Target="../printerSettings/printerSettings70.bin"/></Relationships>
</file>

<file path=xl/worksheets/_rels/sheet11.xml.rels><?xml version="1.0" encoding="UTF-8" standalone="yes"?>
<Relationships xmlns="http://schemas.openxmlformats.org/package/2006/relationships"><Relationship Id="rId3" Type="http://schemas.openxmlformats.org/officeDocument/2006/relationships/hyperlink" Target="Department%20Orders%20SITES_SLUDGE-ASH-COMPOST\W007549-61-A-N_Bingham_Moscow_Scott%20Paper%20Site.pdf" TargetMode="External"/><Relationship Id="rId2" Type="http://schemas.openxmlformats.org/officeDocument/2006/relationships/hyperlink" Target="Department%20Orders%20SITES_SLUDGE-ASH-COMPOST\00-3153_Bingham_Concord%20Township.pdf" TargetMode="External"/><Relationship Id="rId1" Type="http://schemas.openxmlformats.org/officeDocument/2006/relationships/hyperlink" Target="Department%20Orders%20PROGRAMS_SLUDGE%20-%20ASH%20-%20LIMING%20-%20COMPOST%20DISTR\S-22058-SC-A-N_Bingham%20(Swg%20Sludge%20-%20Program).pdf" TargetMode="External"/><Relationship Id="rId6" Type="http://schemas.openxmlformats.org/officeDocument/2006/relationships/printerSettings" Target="../printerSettings/printerSettings5.bin"/><Relationship Id="rId5" Type="http://schemas.openxmlformats.org/officeDocument/2006/relationships/hyperlink" Target="Department%20Orders%20SITES_SLUDGE-ASH-COMPOST\S-21205-SO-A-N_Bingham_Bingham_SouthRoad.pdf" TargetMode="External"/><Relationship Id="rId4" Type="http://schemas.openxmlformats.org/officeDocument/2006/relationships/hyperlink" Target="Department%20Orders%20SITES_SLUDGE-ASH-COMPOST\W006170-56-A-N_Bingham_Mayfield%20Township_Scott%20Paper%20Site.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Department%20Orders%20SITES_SLUDGE-ASH-COMPOST\S-07427-SO-B-R_BlueHill_Blue%20Hill_Taplin.pdf" TargetMode="External"/><Relationship Id="rId7" Type="http://schemas.openxmlformats.org/officeDocument/2006/relationships/printerSettings" Target="../printerSettings/printerSettings6.bin"/><Relationship Id="rId2" Type="http://schemas.openxmlformats.org/officeDocument/2006/relationships/hyperlink" Target="Department%20Orders%20SITES_SLUDGE-ASH-COMPOST\W007427-61-A-N_BlueHill_Blue%20Hill_Taplin.pdf" TargetMode="External"/><Relationship Id="rId1" Type="http://schemas.openxmlformats.org/officeDocument/2006/relationships/hyperlink" Target="Department%20Orders%20PROGRAMS_SLUDGE%20-%20ASH%20-%20LIMING%20-%20COMPOST%20DISTR\S-022196-SC-A-N_Blue%20HillWWTP%20(Swg%20Sludge%20-%20Program).pdf" TargetMode="External"/><Relationship Id="rId6" Type="http://schemas.openxmlformats.org/officeDocument/2006/relationships/hyperlink" Target="Department%20Orders%20SITES_SLUDGE-ASH-COMPOST\S-020921-SX-B-P_BlueHill_Blue%20Hill_Taplin.pdf" TargetMode="External"/><Relationship Id="rId5" Type="http://schemas.openxmlformats.org/officeDocument/2006/relationships/hyperlink" Target="Department%20Orders%20SITES_SLUDGE-ASH-COMPOST\S-20753-SO-A-N_BlueHillWWTF_Blue%20Hill_Bowden.pdf" TargetMode="External"/><Relationship Id="rId4" Type="http://schemas.openxmlformats.org/officeDocument/2006/relationships/hyperlink" Target="Department%20Orders%20SITES_SLUDGE-ASH-COMPOST\S-20609-61-A-N_BlueHill_Blue%20Hill_Sucsy.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Department%20Orders%20SITES_SLUDGE-ASH-COMPOST\W006327-56-A-N_BoiseCascade_Franklin%20and%20Oxford%20Co.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Department%20Orders%20SITES_SLUDGE-ASH-COMPOST\S-20711-SO-C-A_BoothbayHarborSD_Newcastle_Straw.pdf" TargetMode="External"/><Relationship Id="rId7" Type="http://schemas.openxmlformats.org/officeDocument/2006/relationships/hyperlink" Target="Department%20Orders%20SITES_SLUDGE-ASH-COMPOST\S-021928-SO-A-N_BoothbayHarborSD_Newcastle_Libby.pdf" TargetMode="External"/><Relationship Id="rId2" Type="http://schemas.openxmlformats.org/officeDocument/2006/relationships/hyperlink" Target="Department%20Orders%20SITES_SLUDGE-ASH-COMPOST\S-20711-61-A-N_BoothbayHarborSD_Newcastle_Straw.pdf" TargetMode="External"/><Relationship Id="rId1" Type="http://schemas.openxmlformats.org/officeDocument/2006/relationships/hyperlink" Target="Department%20Orders%20PROGRAMS_SLUDGE%20-%20ASH%20-%20LIMING%20-%20COMPOST%20DISTR\S-22053-SC-A-N_BoothbayHarborSD%20(Swg%20Sludge%20-%20Program).pdf" TargetMode="External"/><Relationship Id="rId6" Type="http://schemas.openxmlformats.org/officeDocument/2006/relationships/hyperlink" Target="Department%20Orders%20SITES_SLUDGE-ASH-COMPOST\S-021891-SX-B-T_BoothbayHarborSD_Windsor_Richardson.pdf" TargetMode="External"/><Relationship Id="rId5" Type="http://schemas.openxmlformats.org/officeDocument/2006/relationships/hyperlink" Target="Department%20Orders%20SITES_SLUDGE-ASH-COMPOST\S-21091-SX-H-T_BoothbayHarborSD_Jefferson_Burk.pdf" TargetMode="External"/><Relationship Id="rId4" Type="http://schemas.openxmlformats.org/officeDocument/2006/relationships/hyperlink" Target="Department%20Orders%20SITES_SLUDGE-ASH-COMPOST\S-21091-WX-C-T_BoothbayHarborSD_Jefferson_Burk.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Department%20Orders%20SITES_SLUDGE-ASH-COMPOST\S-020831-SI-B-N_BrewerWWTF_Knox_Brooks_Jackson_Piersak.pdf" TargetMode="External"/><Relationship Id="rId13" Type="http://schemas.openxmlformats.org/officeDocument/2006/relationships/hyperlink" Target="Department%20Orders%20SITES_SLUDGE-ASH-COMPOST\S-21035-SI-C-A_Brewer_Knox_Kinney.pdf" TargetMode="External"/><Relationship Id="rId18" Type="http://schemas.openxmlformats.org/officeDocument/2006/relationships/hyperlink" Target="Department%20Orders%20SITES_SLUDGE-ASH-COMPOST\S-021716-SI-A-N_Brewer_Saint%20Albans_Provencher.pdf" TargetMode="External"/><Relationship Id="rId3" Type="http://schemas.openxmlformats.org/officeDocument/2006/relationships/hyperlink" Target="Department%20Orders%20PROGRAMS_SLUDGE%20-%20ASH%20-%20LIMING%20-%20COMPOST%20DISTR\S-020900-SC-A-N_BrewerWWRF_Brewer%20(%20Swg%20Sludge%20-%20Program).pdf" TargetMode="External"/><Relationship Id="rId21" Type="http://schemas.openxmlformats.org/officeDocument/2006/relationships/hyperlink" Target="Department%20Orders%20SITES_SLUDGE-ASH-COMPOST\S-021880-SI-A-N_Brewer_Greenbush_Haskell.pdf" TargetMode="External"/><Relationship Id="rId7" Type="http://schemas.openxmlformats.org/officeDocument/2006/relationships/hyperlink" Target="Department%20Orders%20SITES_SLUDGE-ASH-COMPOST\S-20839-SO-A-N_Brewer_Plymouth_Hopkins.pdf" TargetMode="External"/><Relationship Id="rId12" Type="http://schemas.openxmlformats.org/officeDocument/2006/relationships/hyperlink" Target="Department%20Orders%20SITES_SLUDGE-ASH-COMPOST\S-21035-SO-B-A_BrewerWWTF_Knox_Kinney.pdf" TargetMode="External"/><Relationship Id="rId17" Type="http://schemas.openxmlformats.org/officeDocument/2006/relationships/hyperlink" Target="Department%20Orders%20SITES_SLUDGE-ASH-COMPOST\S-21712-SI-A-N_Brewer_Unity_Hawes.pdf" TargetMode="External"/><Relationship Id="rId2" Type="http://schemas.openxmlformats.org/officeDocument/2006/relationships/hyperlink" Target="Department%20Orders%20SITES_SLUDGE-ASH-COMPOST\S-21742-SI-A-N_Brewer_Brooks_Shute.pdf" TargetMode="External"/><Relationship Id="rId16" Type="http://schemas.openxmlformats.org/officeDocument/2006/relationships/hyperlink" Target="Department%20Orders%20SITES_SLUDGE-ASH-COMPOST\S-21256-SO-A-N_Brewer_Swanville_Roberts.pdf" TargetMode="External"/><Relationship Id="rId20" Type="http://schemas.openxmlformats.org/officeDocument/2006/relationships/hyperlink" Target="Department%20Orders%20SITES_SLUDGE-ASH-COMPOST\S-021743-SI-A-N_Brewer_Jackson_Wren.pdf" TargetMode="External"/><Relationship Id="rId1" Type="http://schemas.openxmlformats.org/officeDocument/2006/relationships/hyperlink" Target="Department%20Orders%20SITES_SLUDGE-ASH-COMPOST\S-021716-SI-A-N_Brewer_Saint%20Albans_Provencher.pdf" TargetMode="External"/><Relationship Id="rId6" Type="http://schemas.openxmlformats.org/officeDocument/2006/relationships/hyperlink" Target="Department%20Orders%20SITES_SLUDGE-ASH-COMPOST\W006082-56-B-A_BrewerWPCF_Holden_Howard" TargetMode="External"/><Relationship Id="rId11" Type="http://schemas.openxmlformats.org/officeDocument/2006/relationships/hyperlink" Target="Department%20Orders%20SITES_SLUDGE-ASH-COMPOST\S-21035-SO-A-N_BrewerWWTF_Knox_Kinney.pdf" TargetMode="External"/><Relationship Id="rId24" Type="http://schemas.openxmlformats.org/officeDocument/2006/relationships/printerSettings" Target="../printerSettings/printerSettings8.bin"/><Relationship Id="rId5" Type="http://schemas.openxmlformats.org/officeDocument/2006/relationships/hyperlink" Target="Department%20Orders%20SITES_SLUDGE-ASH-COMPOST\W006082-56-A-N_Brewer_Holden_Howard.pdf" TargetMode="External"/><Relationship Id="rId15" Type="http://schemas.openxmlformats.org/officeDocument/2006/relationships/hyperlink" Target="Department%20Orders%20SITES_SLUDGE-ASH-COMPOST\S-21255-SO-A-N_Brewer_Etna_Hartt.pdf" TargetMode="External"/><Relationship Id="rId23" Type="http://schemas.openxmlformats.org/officeDocument/2006/relationships/hyperlink" Target="Department%20Orders%20SITES_SLUDGE-ASH-COMPOST\S-021997-SI-C-M_Brewer_Winterport_Thomas.pdf" TargetMode="External"/><Relationship Id="rId10" Type="http://schemas.openxmlformats.org/officeDocument/2006/relationships/hyperlink" Target="Department%20Orders%20SITES_SLUDGE-ASH-COMPOST\S-20916-SO-A-N_Brewer_Prospect_Hamm.pdf" TargetMode="External"/><Relationship Id="rId19" Type="http://schemas.openxmlformats.org/officeDocument/2006/relationships/hyperlink" Target="Department%20Orders%20SITES_SLUDGE-ASH-COMPOST\S-21742-SI-A-N_Brewer_Brooks_Shute.pdf" TargetMode="External"/><Relationship Id="rId4" Type="http://schemas.openxmlformats.org/officeDocument/2006/relationships/hyperlink" Target="Department%20Orders%20SITES_SLUDGE-ASH-COMPOST\00-W197_BrewerWPCF_Holden_Howard.pdf" TargetMode="External"/><Relationship Id="rId9" Type="http://schemas.openxmlformats.org/officeDocument/2006/relationships/hyperlink" Target="Department%20Orders%20SITES_SLUDGE-ASH-COMPOST\S-20842-SO-A-N_Brewer_Troy_Wilson.pdf" TargetMode="External"/><Relationship Id="rId14" Type="http://schemas.openxmlformats.org/officeDocument/2006/relationships/hyperlink" Target="Department%20Orders%20SITES_SLUDGE-ASH-COMPOST\S-21037-SO-A-N_Brewer_Dixmont_Troy_Mitchell.pdf" TargetMode="External"/><Relationship Id="rId22" Type="http://schemas.openxmlformats.org/officeDocument/2006/relationships/hyperlink" Target="Department%20Orders%20SITES_SLUDGE-ASH-COMPOST\S-021902-SI-A-N_Brewer_Charleston_Higgens.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Department%20Orders%20SITES_SLUDGE-ASH-COMPOST\00-W090_BrunswickSD_Bowdoin_Card.pdf" TargetMode="External"/><Relationship Id="rId13" Type="http://schemas.openxmlformats.org/officeDocument/2006/relationships/hyperlink" Target="Department%20Orders%20SITES_SLUDGE-ASH-COMPOST\S-20111-61-A-N_BrunswickSD_Bowdoinham_Christopher.pdf" TargetMode="External"/><Relationship Id="rId3" Type="http://schemas.openxmlformats.org/officeDocument/2006/relationships/hyperlink" Target="Department%20Orders%20SITES_SLUDGE-ASH-COMPOST\00-W054_BrunswickSD_Topsham_Huston_revision.pdf" TargetMode="External"/><Relationship Id="rId7" Type="http://schemas.openxmlformats.org/officeDocument/2006/relationships/hyperlink" Target="Department%20Orders%20SITES_SLUDGE-ASH-COMPOST\00-W054_W081_W089_BrunswickSD_Huston_LaFrancis_Crooker_revision%20APPROVAL%20FOR%20BATH%20WPCF.pdf" TargetMode="External"/><Relationship Id="rId12" Type="http://schemas.openxmlformats.org/officeDocument/2006/relationships/hyperlink" Target="Department%20Orders%20SITES_SLUDGE-ASH-COMPOST\W007650-56-A-R_BrunswickSD_Topsham_Brunswick%20Sewer%20District%20Land.pdf" TargetMode="External"/><Relationship Id="rId17" Type="http://schemas.openxmlformats.org/officeDocument/2006/relationships/printerSettings" Target="../printerSettings/printerSettings9.bin"/><Relationship Id="rId2" Type="http://schemas.openxmlformats.org/officeDocument/2006/relationships/hyperlink" Target="Department%20Orders%20SITES_SLUDGE-ASH-COMPOST\00-W054_W081_W089_BrunswickSD_Huston_LaFrancis_Crooker_revision%20APPROVAL%20FOR%20BATH%20WPCF.pdf" TargetMode="External"/><Relationship Id="rId16" Type="http://schemas.openxmlformats.org/officeDocument/2006/relationships/hyperlink" Target="Department%20Orders%20PROGRAMS_SLUDGE%20-%20ASH%20-%20LIMING%20-%20COMPOST%20DISTR\S-022059-SC-B-N_BrunswickSD%20(Swg%20Sludge%20-%20Program).pdf" TargetMode="External"/><Relationship Id="rId1" Type="http://schemas.openxmlformats.org/officeDocument/2006/relationships/hyperlink" Target="Department%20Orders%20SITES_SLUDGE-ASH-COMPOST\00-W054_BrunswickSD_Topsham_Huston.pdf" TargetMode="External"/><Relationship Id="rId6" Type="http://schemas.openxmlformats.org/officeDocument/2006/relationships/hyperlink" Target="Department%20Orders%20SITES_SLUDGE-ASH-COMPOST\00-W089_BrunswickSD_Topsham_Crooker.pdf" TargetMode="External"/><Relationship Id="rId11" Type="http://schemas.openxmlformats.org/officeDocument/2006/relationships/hyperlink" Target="Department%20Orders%20SITES_SLUDGE-ASH-COMPOST\W007649-56-A-R_BrunswickSD_Topsham_Crooker.pdf" TargetMode="External"/><Relationship Id="rId5" Type="http://schemas.openxmlformats.org/officeDocument/2006/relationships/hyperlink" Target="Department%20Orders%20SITES_SLUDGE-ASH-COMPOST\00-W054_W081_W089_BrunswickSD_Huston_LaFrancis_Crooker_revision%20APPROVAL%20FOR%20BATH%20WPCF.pdf" TargetMode="External"/><Relationship Id="rId15" Type="http://schemas.openxmlformats.org/officeDocument/2006/relationships/hyperlink" Target="Department%20Orders%20SITES_SLUDGE-ASH-COMPOST\S-21098-SO-A-N_BrunswickSD_Bowdoinham_Christopher.pdf" TargetMode="External"/><Relationship Id="rId10" Type="http://schemas.openxmlformats.org/officeDocument/2006/relationships/hyperlink" Target="Department%20Orders%20SITES_SLUDGE-ASH-COMPOST\W007648-56-A-R_BrunswickSD_Bowdoin_Card.pdf" TargetMode="External"/><Relationship Id="rId4" Type="http://schemas.openxmlformats.org/officeDocument/2006/relationships/hyperlink" Target="Department%20Orders%20SITES_SLUDGE-ASH-COMPOST\00-W081_BrunswickSD_Bowdoin_LaFrancis.pdf" TargetMode="External"/><Relationship Id="rId9" Type="http://schemas.openxmlformats.org/officeDocument/2006/relationships/hyperlink" Target="Department%20Orders%20SITES_SLUDGE-ASH-COMPOST\00-W159_BrunswickSD_Bowdoin_Brunswick_Durham_Card_Russell_Peabody.pdf" TargetMode="External"/><Relationship Id="rId14" Type="http://schemas.openxmlformats.org/officeDocument/2006/relationships/hyperlink" Target="Department%20Orders%20SITES_SLUDGE-ASH-COMPOST\S-020111-SZ-E-N_BrunswickSD_Bowdoinham_Christopher.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Department%20Orders%20SITES_SLUDGE-ASH-COMPOST\W007597-61-A-N_Bucksport_Bucksport_Town.pdf" TargetMode="External"/><Relationship Id="rId2" Type="http://schemas.openxmlformats.org/officeDocument/2006/relationships/hyperlink" Target="Department%20Orders%20PROGRAMS_SLUDGE%20-%20ASH%20-%20LIMING%20-%20COMPOST%20DISTR\S-022107-SC-A-N_Bucksport%20(Program%20-%20Swg%20Sludge).pdf" TargetMode="External"/><Relationship Id="rId1" Type="http://schemas.openxmlformats.org/officeDocument/2006/relationships/hyperlink" Target="Department%20Orders%20SITES_SLUDGE-ASH-COMPOST\S-007597-SO-C-A_Bucksport_Bucksport_Wight.pdf" TargetMode="External"/><Relationship Id="rId6" Type="http://schemas.openxmlformats.org/officeDocument/2006/relationships/printerSettings" Target="../printerSettings/printerSettings10.bin"/><Relationship Id="rId5" Type="http://schemas.openxmlformats.org/officeDocument/2006/relationships/hyperlink" Target="Department%20Orders%20SITES_SLUDGE-ASH-COMPOST\S-007597-SO-C-A_Bucksport_Bucksport_Wight.pdf" TargetMode="External"/><Relationship Id="rId4" Type="http://schemas.openxmlformats.org/officeDocument/2006/relationships/hyperlink" Target="Department%20Orders%20SITES_SLUDGE-ASH-COMPOST\S-07597-SO-B-R_Bucksport_Bucksport_Town.pdf"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Department%20Orders%20PROGRAMS_SLUDGE%20-%20ASH%20-%20LIMING%20-%20COMPOST%20DISTR\S-022383-SX-B-T_BucksportGeneration_Bucksport_multiple%20license%20transfers.pdf" TargetMode="External"/><Relationship Id="rId1" Type="http://schemas.openxmlformats.org/officeDocument/2006/relationships/hyperlink" Target="Department%20Orders%20PROGRAMS_SLUDGE%20-%20ASH%20-%20LIMING%20-%20COMPOST%20DISTR\S-022383-SD-A-N_Verso%20Bucksport%20(Program%20-%20Bioash).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Department%20Orders%20SITES_SLUDGE-ASH-COMPOST\00-W115_CamdenWWT_Rockport_Transfer%20Station%20Site%20(renewal%201983).pdf" TargetMode="External"/><Relationship Id="rId2" Type="http://schemas.openxmlformats.org/officeDocument/2006/relationships/hyperlink" Target="Department%20Orders%20SITES_SLUDGE-ASH-COMPOST\00-W022_CamdenWWT_Lincolnville_Haining%20(1983).pdf" TargetMode="External"/><Relationship Id="rId1" Type="http://schemas.openxmlformats.org/officeDocument/2006/relationships/hyperlink" Target="Department%20Orders%20SITES_SLUDGE-ASH-COMPOST\00-W022_CamdenWWT_Lincolnville_Haining%20(1982).pdf" TargetMode="External"/><Relationship Id="rId6" Type="http://schemas.openxmlformats.org/officeDocument/2006/relationships/printerSettings" Target="../printerSettings/printerSettings11.bin"/><Relationship Id="rId5" Type="http://schemas.openxmlformats.org/officeDocument/2006/relationships/hyperlink" Target="Department%20Orders%20SITES_SLUDGE-ASH-COMPOST\W006320-56-A-N_Camden_Camden_Hope_Pearse.pdf" TargetMode="External"/><Relationship Id="rId4" Type="http://schemas.openxmlformats.org/officeDocument/2006/relationships/hyperlink" Target="Department%20Orders%20SITES_SLUDGE-ASH-COMPOST\W006156-56-A-N_Camden_Camden_Town%20Site.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Department%20Orders%20SITES_SLUDGE-ASH-COMPOST\S-00133-61-A-R_FalmouthTP_Falmouth_Zacharias.pdf" TargetMode="External"/><Relationship Id="rId671" Type="http://schemas.openxmlformats.org/officeDocument/2006/relationships/hyperlink" Target="Department%20Orders%20SITES_SLUDGE-ASH-COMPOST\S-021484-SI-A-N_PWD_Windham_Emery.pdf" TargetMode="External"/><Relationship Id="rId769" Type="http://schemas.openxmlformats.org/officeDocument/2006/relationships/hyperlink" Target="Department%20Orders%20SITES_SLUDGE-ASH-COMPOST\S-20315-SN-B-P_ScottPaper_Winterport_Hill.pdf" TargetMode="External"/><Relationship Id="rId976" Type="http://schemas.openxmlformats.org/officeDocument/2006/relationships/hyperlink" Target="Department%20Orders%20SITES_SLUDGE-ASH-COMPOST\W007158-56-A-N_SDWarren_Pownal_Hustus.pdf" TargetMode="External"/><Relationship Id="rId21" Type="http://schemas.openxmlformats.org/officeDocument/2006/relationships/hyperlink" Target="Department%20Orders%20SITES_SLUDGE-ASH-COMPOST\S-07175-SO-B-N_BethelWWTP_Bethel_Gunderson.pdf" TargetMode="External"/><Relationship Id="rId324" Type="http://schemas.openxmlformats.org/officeDocument/2006/relationships/hyperlink" Target="Department%20Orders%20SITES_SLUDGE-ASH-COMPOST\S-20438-SI-B-N_KSTD_Unity_Murch.pdf" TargetMode="External"/><Relationship Id="rId531" Type="http://schemas.openxmlformats.org/officeDocument/2006/relationships/hyperlink" Target="Department%20Orders%20SITES_SLUDGE-ASH-COMPOST\00-W055_Oakland_Oakland_Bickford.pdf" TargetMode="External"/><Relationship Id="rId629" Type="http://schemas.openxmlformats.org/officeDocument/2006/relationships/hyperlink" Target="Department%20Orders%20SITES_SLUDGE-ASH-COMPOST\S-20031-SI-B-M_PWD_NorthYarmouth_Grover.pdf" TargetMode="External"/><Relationship Id="rId1161" Type="http://schemas.openxmlformats.org/officeDocument/2006/relationships/hyperlink" Target="Department%20Orders%20SITES_SLUDGE-ASH-COMPOST\S-20871-SO-A-N_VanBuren_Van%20Buren_Marquis.pdf" TargetMode="External"/><Relationship Id="rId170" Type="http://schemas.openxmlformats.org/officeDocument/2006/relationships/hyperlink" Target="Department%20Orders%20SITES_SLUDGE-ASH-COMPOST\W006673-56-A-N_FreeportSD_Freeport_Mayberry_Fournier.pdf" TargetMode="External"/><Relationship Id="rId836" Type="http://schemas.openxmlformats.org/officeDocument/2006/relationships/hyperlink" Target="Department%20Orders%20SITES_SLUDGE-ASH-COMPOST\W006025-56-B-R_SDWarren_Gorham_Rust.pdf" TargetMode="External"/><Relationship Id="rId1021" Type="http://schemas.openxmlformats.org/officeDocument/2006/relationships/hyperlink" Target="Department%20Orders%20SITES_SLUDGE-ASH-COMPOST\00-8581C-25280_SDWarren%20and%20Scott%20Paper_Skowhegan_Hewett.pdf" TargetMode="External"/><Relationship Id="rId1119" Type="http://schemas.openxmlformats.org/officeDocument/2006/relationships/hyperlink" Target="Department%20Orders%20SITES_SLUDGE-ASH-COMPOST\S-07531-61-E-R_SouthPortland_Gorham_Straw.pdf" TargetMode="External"/><Relationship Id="rId268" Type="http://schemas.openxmlformats.org/officeDocument/2006/relationships/hyperlink" Target="Department%20Orders%20SITES_SLUDGE-ASH-COMPOST\00-3157-31110_KennebunkSD_Kennebunk.pdf" TargetMode="External"/><Relationship Id="rId475" Type="http://schemas.openxmlformats.org/officeDocument/2006/relationships/hyperlink" Target="Department%20Orders%20SITES_SLUDGE-ASH-COMPOST\S-07027-SO-B-R_Lisbon_Lisbon_Arndt.pdf" TargetMode="External"/><Relationship Id="rId682" Type="http://schemas.openxmlformats.org/officeDocument/2006/relationships/hyperlink" Target="Department%20Orders%20SITES_SLUDGE-ASH-COMPOST\S-021594-SI-A-N_PWD_Canaan_Skowhegan_Henshaw.pdf" TargetMode="External"/><Relationship Id="rId903" Type="http://schemas.openxmlformats.org/officeDocument/2006/relationships/hyperlink" Target="Department%20Orders%20SITES_SLUDGE-ASH-COMPOST\00-010044-00-A-N_SDWarren_Bowdoinham_Jones.pdf" TargetMode="External"/><Relationship Id="rId32" Type="http://schemas.openxmlformats.org/officeDocument/2006/relationships/hyperlink" Target="Department%20Orders%20SITES_SLUDGE-ASH-COMPOST\S-20753-SO-A-N_BlueHillWWTF_Blue%20Hill_Bowden.pdf" TargetMode="External"/><Relationship Id="rId128" Type="http://schemas.openxmlformats.org/officeDocument/2006/relationships/hyperlink" Target="Department%20Orders%20SITES_SLUDGE-ASH-COMPOST\S-20467-61-A-N_FalmouthWWTF_Falmouth_Stockly.pdf" TargetMode="External"/><Relationship Id="rId335" Type="http://schemas.openxmlformats.org/officeDocument/2006/relationships/hyperlink" Target="Department%20Orders%20SITES_SLUDGE-ASH-COMPOST\S-021569-SH-A-P_KimberlyClark_Corinth_Exeter_Crane.pdf" TargetMode="External"/><Relationship Id="rId542" Type="http://schemas.openxmlformats.org/officeDocument/2006/relationships/hyperlink" Target="Department%20Orders%20SITES_SLUDGE-ASH-COMPOST\S-007205-SI-C-M_OgunquitSD_Berwick_Hall.pdf" TargetMode="External"/><Relationship Id="rId987" Type="http://schemas.openxmlformats.org/officeDocument/2006/relationships/hyperlink" Target="Department%20Orders%20SITES_SLUDGE-ASH-COMPOST\W007227-56-A-N_SDWarren_Topsham_Bisson.pdf" TargetMode="External"/><Relationship Id="rId1172" Type="http://schemas.openxmlformats.org/officeDocument/2006/relationships/hyperlink" Target="Department%20Orders%20SITES_SLUDGE-ASH-COMPOST\S-07513-SO-E-A_WaldoboroSD_Waldoboro_Reed.pdf" TargetMode="External"/><Relationship Id="rId181" Type="http://schemas.openxmlformats.org/officeDocument/2006/relationships/hyperlink" Target="Department%20Orders%20SITES_SLUDGE-ASH-COMPOST\00-2977-03210_Frenchville_Frenchville.pdf" TargetMode="External"/><Relationship Id="rId402" Type="http://schemas.openxmlformats.org/officeDocument/2006/relationships/hyperlink" Target="Department%20Orders%20SITES_SLUDGE-ASH-COMPOST\S-007565-SI-E-M_LAWPCA_Leeds_Barker.pdf" TargetMode="External"/><Relationship Id="rId847" Type="http://schemas.openxmlformats.org/officeDocument/2006/relationships/hyperlink" Target="Department%20Orders%20SITES_SLUDGE-ASH-COMPOST\W006074-56-B-R_SDWarren_Freeport_Zacharias.pdf" TargetMode="External"/><Relationship Id="rId1032" Type="http://schemas.openxmlformats.org/officeDocument/2006/relationships/hyperlink" Target="Department%20Orders%20SITES_SLUDGE-ASH-COMPOST\00-9171-310800_SDWarren_Arundel_DuBois.pdf" TargetMode="External"/><Relationship Id="rId279" Type="http://schemas.openxmlformats.org/officeDocument/2006/relationships/hyperlink" Target="Department%20Orders%20SITES_SLUDGE-ASH-COMPOST\S-021765-SO-A-N_KennebunkSD_Wells_Clock.pdf" TargetMode="External"/><Relationship Id="rId486" Type="http://schemas.openxmlformats.org/officeDocument/2006/relationships/hyperlink" Target="Department%20Orders%20SITES_SLUDGE-ASH-COMPOST\S-20630-61-A-N_LivermoreFalls_Jay_Black.pdf" TargetMode="External"/><Relationship Id="rId693" Type="http://schemas.openxmlformats.org/officeDocument/2006/relationships/hyperlink" Target="Department%20Orders%20SITES_SLUDGE-ASH-COMPOST\S-21748-SI-A-N_PWD_Mercer_Dodge.pdf" TargetMode="External"/><Relationship Id="rId707" Type="http://schemas.openxmlformats.org/officeDocument/2006/relationships/hyperlink" Target="Department%20Orders%20SITES_SLUDGE-ASH-COMPOST\00-W085_PresqueIsleSD_Presque%20Isle.pdf" TargetMode="External"/><Relationship Id="rId914" Type="http://schemas.openxmlformats.org/officeDocument/2006/relationships/hyperlink" Target="Department%20Orders%20SITES_SLUDGE-ASH-COMPOST\W006494-56-A-R_SDWarren_Pownal_Rolfe.pdf" TargetMode="External"/><Relationship Id="rId43" Type="http://schemas.openxmlformats.org/officeDocument/2006/relationships/hyperlink" Target="Department%20Orders%20SITES_SLUDGE-ASH-COMPOST\W006082-56-B-A_BrewerWPCF_Holden_Howard" TargetMode="External"/><Relationship Id="rId139" Type="http://schemas.openxmlformats.org/officeDocument/2006/relationships/hyperlink" Target="Department%20Orders%20SITES_SLUDGE-ASH-COMPOST\S-21651-SX-B-P_Farmington_Mercer_True.pdf" TargetMode="External"/><Relationship Id="rId346" Type="http://schemas.openxmlformats.org/officeDocument/2006/relationships/hyperlink" Target="Department%20Orders%20SITES_SLUDGE-ASH-COMPOST\S-021719-SH-A-P_KimberlyClark_Corinna_Newport_Smith.pdf" TargetMode="External"/><Relationship Id="rId553" Type="http://schemas.openxmlformats.org/officeDocument/2006/relationships/hyperlink" Target="Department%20Orders%20SITES_SLUDGE-ASH-COMPOST\00-4819-31200_OOB_revised_no%20location(Poss%20landfill).pdf" TargetMode="External"/><Relationship Id="rId760" Type="http://schemas.openxmlformats.org/officeDocument/2006/relationships/hyperlink" Target="Department%20Orders%20SITES_SLUDGE-ASH-COMPOST\S-20102-61-A-N_ScottPaper_Moscow_Mayfield%20TWP_Scott%20Paper.pdf" TargetMode="External"/><Relationship Id="rId998" Type="http://schemas.openxmlformats.org/officeDocument/2006/relationships/hyperlink" Target="Department%20Orders%20SITES_SLUDGE-ASH-COMPOST\W007509-88-A-N_Lisbon_Lisbon_LittleRiverTurfFarm%20(SD%20Warren%20material).pdf" TargetMode="External"/><Relationship Id="rId1183" Type="http://schemas.openxmlformats.org/officeDocument/2006/relationships/hyperlink" Target="Department%20Orders%20SITES_SLUDGE-ASH-COMPOST\W007647-61-A-N_WellsSD_Arundel_Harris.pdf" TargetMode="External"/><Relationship Id="rId192" Type="http://schemas.openxmlformats.org/officeDocument/2006/relationships/hyperlink" Target="Department%20Orders%20SITES_SLUDGE-ASH-COMPOST\W007628-61-A-N_Gardiner_Pittston_Kruk.pdf" TargetMode="External"/><Relationship Id="rId206" Type="http://schemas.openxmlformats.org/officeDocument/2006/relationships/hyperlink" Target="Department%20Orders%20SITES_SLUDGE-ASH-COMPOST\S-21424-SN-A-N_GNP_Winn_Maxwell.pdf" TargetMode="External"/><Relationship Id="rId413" Type="http://schemas.openxmlformats.org/officeDocument/2006/relationships/hyperlink" Target="Department%20Orders%20SITES_SLUDGE-ASH-COMPOST\S-20196-61-A-N_LAWPCA_Fayette_Pinkham.pdf" TargetMode="External"/><Relationship Id="rId858" Type="http://schemas.openxmlformats.org/officeDocument/2006/relationships/hyperlink" Target="Department%20Orders%20SITES_SLUDGE-ASH-COMPOST\W006172-56-B-R_SDWarren_Pownal_Schmidt.pdf" TargetMode="External"/><Relationship Id="rId1043" Type="http://schemas.openxmlformats.org/officeDocument/2006/relationships/hyperlink" Target="Department%20Orders%20SITES_SLUDGE-ASH-COMPOST\L-010047-00-A-N_SDWarren_Dayton_Harris.pdf" TargetMode="External"/><Relationship Id="rId497" Type="http://schemas.openxmlformats.org/officeDocument/2006/relationships/hyperlink" Target="Department%20Orders%20SITES_SLUDGE-ASH-COMPOST\00-W057%20(Revision%201)_Madawaska_Madawaska_Laventu.pdf" TargetMode="External"/><Relationship Id="rId620" Type="http://schemas.openxmlformats.org/officeDocument/2006/relationships/hyperlink" Target="Department%20Orders%20SITES_SLUDGE-ASH-COMPOST\W007718-56-A-N_PWD_Buxton_Ruginski.pdf" TargetMode="External"/><Relationship Id="rId718" Type="http://schemas.openxmlformats.org/officeDocument/2006/relationships/hyperlink" Target="Department%20Orders%20SITES_SLUDGE-ASH-COMPOST\S-21149-SO-A-N_MapletonSD-PIUD_Castle%20Hill_Tilley.pdf" TargetMode="External"/><Relationship Id="rId925" Type="http://schemas.openxmlformats.org/officeDocument/2006/relationships/hyperlink" Target="Department%20Orders%20SITES_SLUDGE-ASH-COMPOST\00-9101-05100_SDWarren_Gray_Wood.pdf" TargetMode="External"/><Relationship Id="rId357" Type="http://schemas.openxmlformats.org/officeDocument/2006/relationships/hyperlink" Target="Department%20Orders%20SITES_SLUDGE-ASH-COMPOST\S-21082-SO-A-N_KitteryWWTF_Limerick_Burridge.pdf" TargetMode="External"/><Relationship Id="rId1110" Type="http://schemas.openxmlformats.org/officeDocument/2006/relationships/hyperlink" Target="Department%20Orders%20SITES_SLUDGE-ASH-COMPOST\W007303-56-A-N_SouthPortland_Falmouth_Shores.pdf" TargetMode="External"/><Relationship Id="rId1194" Type="http://schemas.openxmlformats.org/officeDocument/2006/relationships/hyperlink" Target="Department%20Orders%20SITES_SLUDGE-ASH-COMPOST\00-W101_WinterHarborUD_Prospect%20Harbor_David%20Rays%20Saw%20Mill%20(revision).pdf" TargetMode="External"/><Relationship Id="rId1208" Type="http://schemas.openxmlformats.org/officeDocument/2006/relationships/hyperlink" Target="Department%20Orders%20SITES_SLUDGE-ASH-COMPOST\S-06702-61-B-R_Yarmouth_Yarmouth_Croudis.pdf" TargetMode="External"/><Relationship Id="rId54" Type="http://schemas.openxmlformats.org/officeDocument/2006/relationships/hyperlink" Target="Department%20Orders%20SITES_SLUDGE-ASH-COMPOST\S-21712-SI-A-N_Brewer_Unity_Hawes.pdf" TargetMode="External"/><Relationship Id="rId217" Type="http://schemas.openxmlformats.org/officeDocument/2006/relationships/hyperlink" Target="Department%20Orders%20SITES_SLUDGE-ASH-COMPOST\S-021821-SH-A-P_GNP_Bradford_Hudson_Pray.pdf" TargetMode="External"/><Relationship Id="rId564" Type="http://schemas.openxmlformats.org/officeDocument/2006/relationships/hyperlink" Target="Department%20Orders%20SITES_SLUDGE-ASH-COMPOST\49-0907-17230_ParisUD_South%20Paris%20(Conditions).pdf" TargetMode="External"/><Relationship Id="rId771" Type="http://schemas.openxmlformats.org/officeDocument/2006/relationships/hyperlink" Target="Department%20Orders%20SITES_SLUDGE-ASH-COMPOST\S-20370-61-A-N_ScottPaper_Johnson%20Mtn_Scott%20Paper.pdf" TargetMode="External"/><Relationship Id="rId869" Type="http://schemas.openxmlformats.org/officeDocument/2006/relationships/hyperlink" Target="Department%20Orders%20SITES_SLUDGE-ASH-COMPOST\W006269-56-A-N_SDWarren_Casco_Frank.pdf" TargetMode="External"/><Relationship Id="rId424" Type="http://schemas.openxmlformats.org/officeDocument/2006/relationships/hyperlink" Target="Department%20Orders%20SITES_SLUDGE-ASH-COMPOST\S-20634-56-A-N_LAWPCA_Minot_Ford.pdf" TargetMode="External"/><Relationship Id="rId631" Type="http://schemas.openxmlformats.org/officeDocument/2006/relationships/hyperlink" Target="Department%20Orders%20SITES_SLUDGE-ASH-COMPOST\S-20092-56-A-N_PWD_Harrison_Merrill.pdf" TargetMode="External"/><Relationship Id="rId729" Type="http://schemas.openxmlformats.org/officeDocument/2006/relationships/hyperlink" Target="Department%20Orders%20SITES_SLUDGE-ASH-COMPOST\W006186-56-A-N_RobinsonMFG_Oxford_Robinson-Twitchell.pdf" TargetMode="External"/><Relationship Id="rId1054" Type="http://schemas.openxmlformats.org/officeDocument/2006/relationships/hyperlink" Target="Department%20Orders%20SITES_SLUDGE-ASH-COMPOST\S-20032-56-A-N_SDWarren_Richmond_Curtis.pdf" TargetMode="External"/><Relationship Id="rId270" Type="http://schemas.openxmlformats.org/officeDocument/2006/relationships/hyperlink" Target="Department%20Orders%20SITES_SLUDGE-ASH-COMPOST\S-07034-SO-B-R_KennebunkSD_Arundel_Stone.pdf" TargetMode="External"/><Relationship Id="rId936" Type="http://schemas.openxmlformats.org/officeDocument/2006/relationships/hyperlink" Target="Department%20Orders%20SITES_SLUDGE-ASH-COMPOST\W006549-56-A-N_SDWarren_Buxton_Fuller.pdf" TargetMode="External"/><Relationship Id="rId1121" Type="http://schemas.openxmlformats.org/officeDocument/2006/relationships/hyperlink" Target="Department%20Orders%20SITES_SLUDGE-ASH-COMPOST\S-07544-61-B-A_SouthPortland_Gray_Hall.pdf" TargetMode="External"/><Relationship Id="rId1219" Type="http://schemas.openxmlformats.org/officeDocument/2006/relationships/hyperlink" Target="Department%20Orders%20SITES_SLUDGE-ASH-COMPOST\S-20897-SO-A-N_YorkSD_York_McIntire.pdf" TargetMode="External"/><Relationship Id="rId65" Type="http://schemas.openxmlformats.org/officeDocument/2006/relationships/hyperlink" Target="Department%20Orders%20SITES_SLUDGE-ASH-COMPOST\00-W054_W081_W089_BrunswickSD_Huston_LaFrancis_Crooker_revision%20APPROVAL%20FOR%20BATH%20WPCF.pdf" TargetMode="External"/><Relationship Id="rId130" Type="http://schemas.openxmlformats.org/officeDocument/2006/relationships/hyperlink" Target="Department%20Orders%20SITES_SLUDGE-ASH-COMPOST\S-21044-SO-B-A_Falmouth_Falmouth_Hodgkins.pdf" TargetMode="External"/><Relationship Id="rId368" Type="http://schemas.openxmlformats.org/officeDocument/2006/relationships/hyperlink" Target="Department%20Orders%20SITES_SLUDGE-ASH-COMPOST\00-W116_00-W108_00-W119_LAWPCA_Minot_Durham_Auburn_Buker_Bowie_Gauthier%20(rev%201-1983).pdf" TargetMode="External"/><Relationship Id="rId575" Type="http://schemas.openxmlformats.org/officeDocument/2006/relationships/hyperlink" Target="Department%20Orders%20SITES_SLUDGE-ASH-COMPOST\S-10883-00-B-R_PJI_Bowdoinham_Wheeler(Septage).pdf" TargetMode="External"/><Relationship Id="rId782" Type="http://schemas.openxmlformats.org/officeDocument/2006/relationships/hyperlink" Target="Department%20Orders%20SITES_SLUDGE-ASH-COMPOST\S-20825-SM-A-N_ScottPaper_Hampden_(Landfill%20closure).pdf" TargetMode="External"/><Relationship Id="rId228" Type="http://schemas.openxmlformats.org/officeDocument/2006/relationships/hyperlink" Target="Department%20Orders%20SITES_SLUDGE-ASH-COMPOST\S-022202-SI-A-N_HoultonWC_Littleton_Fitzpatrick.pdf" TargetMode="External"/><Relationship Id="rId435" Type="http://schemas.openxmlformats.org/officeDocument/2006/relationships/hyperlink" Target="Department%20Orders%20SITES_SLUDGE-ASH-COMPOST\S-21308-SX-B-P_LAWPCA_Sidney_Kramer.pdf" TargetMode="External"/><Relationship Id="rId642" Type="http://schemas.openxmlformats.org/officeDocument/2006/relationships/hyperlink" Target="Department%20Orders%20SITES_SLUDGE-ASH-COMPOST\S-20844-SI-A-N_PWD_Vassalboro_Rancourt.pdf" TargetMode="External"/><Relationship Id="rId1065" Type="http://schemas.openxmlformats.org/officeDocument/2006/relationships/hyperlink" Target="Department%20Orders%20SITES_SLUDGE-ASH-COMPOST\S-20684-56-A-N_SDWarren_Harrison_Town%20Landfill%20Topsoil.pdf" TargetMode="External"/><Relationship Id="rId281" Type="http://schemas.openxmlformats.org/officeDocument/2006/relationships/hyperlink" Target="Department%20Orders%20SITES_SLUDGE-ASH-COMPOST\00-W193_Kennebunkport_Kennebunkport_Stone.pdf" TargetMode="External"/><Relationship Id="rId502" Type="http://schemas.openxmlformats.org/officeDocument/2006/relationships/hyperlink" Target="Department%20Orders%20SITES_SLUDGE-ASH-COMPOST\S-02602-61-C-R_MadawaskaWWTP_Madawaska_Madawaska.pdf" TargetMode="External"/><Relationship Id="rId947" Type="http://schemas.openxmlformats.org/officeDocument/2006/relationships/hyperlink" Target="Department%20Orders%20SITES_SLUDGE-ASH-COMPOST\W006741-56-A-N_SDWarren_Cornish_Carr.pdf" TargetMode="External"/><Relationship Id="rId1132" Type="http://schemas.openxmlformats.org/officeDocument/2006/relationships/hyperlink" Target="Department%20Orders%20SITES_SLUDGE-ASH-COMPOST\S-20896-SX-D-P_SouthPortland_Jackson_Thorndike_Reid.pdf" TargetMode="External"/><Relationship Id="rId76" Type="http://schemas.openxmlformats.org/officeDocument/2006/relationships/hyperlink" Target="Department%20Orders%20SITES_SLUDGE-ASH-COMPOST\W007597-61-A-N_Bucksport_Bucksport_Town.pdf" TargetMode="External"/><Relationship Id="rId141" Type="http://schemas.openxmlformats.org/officeDocument/2006/relationships/hyperlink" Target="Department%20Orders%20SITES_SLUDGE-ASH-COMPOST\S-21415-SO-A-N_FarmingtonWPCF_Farmington_Weeks.pdf" TargetMode="External"/><Relationship Id="rId379" Type="http://schemas.openxmlformats.org/officeDocument/2006/relationships/hyperlink" Target="Department%20Orders%20SITES_SLUDGE-ASH-COMPOST\W006053-56-A-N_LAWPCA_Auburn_Libby.pdf" TargetMode="External"/><Relationship Id="rId586" Type="http://schemas.openxmlformats.org/officeDocument/2006/relationships/hyperlink" Target="Department%20Orders%20SITES_SLUDGE-ASH-COMPOST\00-W040_W041_PWD_Westbrook_Clarke_Anderson.pdf" TargetMode="External"/><Relationship Id="rId793" Type="http://schemas.openxmlformats.org/officeDocument/2006/relationships/hyperlink" Target="Department%20Orders%20SITES_SLUDGE-ASH-COMPOST\S-021069-SH-A-N_ScottPaper_Saint%20Albans_Landfill.pdf" TargetMode="External"/><Relationship Id="rId807" Type="http://schemas.openxmlformats.org/officeDocument/2006/relationships/hyperlink" Target="Department%20Orders%20SITES_SLUDGE-ASH-COMPOST\00-W150_SDWarren_Windham_Hall.pdf" TargetMode="External"/><Relationship Id="rId7" Type="http://schemas.openxmlformats.org/officeDocument/2006/relationships/hyperlink" Target="Department%20Orders%20SITES_SLUDGE-ASH-COMPOST\00-3978-23020_Bath.pdf" TargetMode="External"/><Relationship Id="rId239" Type="http://schemas.openxmlformats.org/officeDocument/2006/relationships/hyperlink" Target="Department%20Orders%20SITES_SLUDGE-ASH-COMPOST\S-20270-61-A-N_IP_Litchfield_Weeks.pdf" TargetMode="External"/><Relationship Id="rId446" Type="http://schemas.openxmlformats.org/officeDocument/2006/relationships/hyperlink" Target="Department%20Orders%20SITES_SLUDGE-ASH-COMPOST\S-021846-SI-A-N_LAWPCA_New%20Gloucester_Bartlett.pdf.pdf" TargetMode="External"/><Relationship Id="rId653" Type="http://schemas.openxmlformats.org/officeDocument/2006/relationships/hyperlink" Target="Department%20Orders%20SITES_SLUDGE-ASH-COMPOST\S-21032-SI-A-N_PWD_Knox_Larrabee.pdf" TargetMode="External"/><Relationship Id="rId1076" Type="http://schemas.openxmlformats.org/officeDocument/2006/relationships/hyperlink" Target="Department%20Orders%20SITES_SLUDGE-ASH-COMPOST\S-21273-SN-A-N_ScottPaper%20and%20SDWarren_West%20Middlesex%20Twp_SD%20Warren%20Sites%2093-1-5.pdf" TargetMode="External"/><Relationship Id="rId292" Type="http://schemas.openxmlformats.org/officeDocument/2006/relationships/hyperlink" Target="Department%20Orders%20SITES_SLUDGE-ASH-COMPOST\W006213-56-A-N_KSTD_Fairfield_Julia.pdf" TargetMode="External"/><Relationship Id="rId306" Type="http://schemas.openxmlformats.org/officeDocument/2006/relationships/hyperlink" Target="Department%20Orders%20SITES_SLUDGE-ASH-COMPOST\S-21260-SI-A-N_KSTD_Fairfield_Emery.pdf" TargetMode="External"/><Relationship Id="rId860" Type="http://schemas.openxmlformats.org/officeDocument/2006/relationships/hyperlink" Target="Department%20Orders%20SITES_SLUDGE-ASH-COMPOST\W006223-56-B-R_SDWarren_Gorham_Martin.pdf" TargetMode="External"/><Relationship Id="rId958" Type="http://schemas.openxmlformats.org/officeDocument/2006/relationships/hyperlink" Target="Department%20Orders%20SITES_SLUDGE-ASH-COMPOST\W006987-56-A-N_SDWarren_Buxton_Moulton.pdf" TargetMode="External"/><Relationship Id="rId1143" Type="http://schemas.openxmlformats.org/officeDocument/2006/relationships/hyperlink" Target="Department%20Orders%20SITES_SLUDGE-ASH-COMPOST\S-021592-SO-A-N_SouthPortland_Bowdoinham_Morin.pdf" TargetMode="External"/><Relationship Id="rId87" Type="http://schemas.openxmlformats.org/officeDocument/2006/relationships/hyperlink" Target="Department%20Orders%20SITES_SLUDGE-ASH-COMPOST\S-021903-SH-A-N_CascadesAuburnFiber_Warren_RD%20Outfitters.pdf" TargetMode="External"/><Relationship Id="rId513" Type="http://schemas.openxmlformats.org/officeDocument/2006/relationships/hyperlink" Target="Department%20Orders%20SITES_SLUDGE-ASH-COMPOST\W006177-56-A-N_MechFalls_Mechanic%20Falls_Rowe.pdf" TargetMode="External"/><Relationship Id="rId597" Type="http://schemas.openxmlformats.org/officeDocument/2006/relationships/hyperlink" Target="Department%20Orders%20SITES_SLUDGE-ASH-COMPOST\00-4716-05170_PWD.pdf" TargetMode="External"/><Relationship Id="rId720" Type="http://schemas.openxmlformats.org/officeDocument/2006/relationships/hyperlink" Target="Department%20Orders%20SITES_SLUDGE-ASH-COMPOST\S-022099-SI-A-N_PresqueIsleSD_Presque%20Isle_Sunset%20Holdings.pdf" TargetMode="External"/><Relationship Id="rId818" Type="http://schemas.openxmlformats.org/officeDocument/2006/relationships/hyperlink" Target="Department%20Orders%20SITES_SLUDGE-ASH-COMPOST\00-W217_SDWarren_Harrison_Carlson.pdf" TargetMode="External"/><Relationship Id="rId152" Type="http://schemas.openxmlformats.org/officeDocument/2006/relationships/hyperlink" Target="Department%20Orders%20SITES_SLUDGE-ASH-COMPOST\00-4266-03190%20(A-K)_FortFairfieldUD_Fort%20Fairfield_Sites%201-11.pdf" TargetMode="External"/><Relationship Id="rId457" Type="http://schemas.openxmlformats.org/officeDocument/2006/relationships/hyperlink" Target="Department%20Orders%20SITES_SLUDGE-ASH-COMPOST\S-20709-56-A-P_LincolnPulpandPaper_Burlington_Lincoln%20P%20and%20P.pdf" TargetMode="External"/><Relationship Id="rId1003" Type="http://schemas.openxmlformats.org/officeDocument/2006/relationships/hyperlink" Target="Department%20Orders%20SITES_SLUDGE-ASH-COMPOST\W007543-56-A-N_SDWarren_Bowdoinham_Christopher.pdf" TargetMode="External"/><Relationship Id="rId1087" Type="http://schemas.openxmlformats.org/officeDocument/2006/relationships/hyperlink" Target="Department%20Orders%20SITES_SLUDGE-ASH-COMPOST\S-20043-SO-B-A_SkowheganWPCP_Skowhegan_Leavitt.pdf" TargetMode="External"/><Relationship Id="rId1210" Type="http://schemas.openxmlformats.org/officeDocument/2006/relationships/hyperlink" Target="Department%20Orders%20SITES_SLUDGE-ASH-COMPOST\W007535-61-A-R_Yarmouth_Yarmouth_Turner.pdf" TargetMode="External"/><Relationship Id="rId664" Type="http://schemas.openxmlformats.org/officeDocument/2006/relationships/hyperlink" Target="Department%20Orders%20SITES_SLUDGE-ASH-COMPOST\S-21218-SI-A-N_PWD_Gray_Randall.pdf" TargetMode="External"/><Relationship Id="rId871" Type="http://schemas.openxmlformats.org/officeDocument/2006/relationships/hyperlink" Target="Department%20Orders%20SITES_SLUDGE-ASH-COMPOST\W006270-56-B-R_SDWarren_Gray_Tibbetts.pdf" TargetMode="External"/><Relationship Id="rId969" Type="http://schemas.openxmlformats.org/officeDocument/2006/relationships/hyperlink" Target="Department%20Orders%20SITES_SLUDGE-ASH-COMPOST\W007111-56-A-N_SDWarren_Windham_Westbrook_Chamberlain.pdf" TargetMode="External"/><Relationship Id="rId14" Type="http://schemas.openxmlformats.org/officeDocument/2006/relationships/hyperlink" Target="Department%20Orders%20SITES_SLUDGE-ASH-COMPOST\S-20418-61-A-N_BathWPCF_Woolwich_Bailey.pdf" TargetMode="External"/><Relationship Id="rId317" Type="http://schemas.openxmlformats.org/officeDocument/2006/relationships/hyperlink" Target="Department%20Orders%20SITES_SLUDGE-ASH-COMPOST\S-021829-SI-A-N_KSTD_Clinton_Caverly.pdf" TargetMode="External"/><Relationship Id="rId524" Type="http://schemas.openxmlformats.org/officeDocument/2006/relationships/hyperlink" Target="Department%20Orders%20SITES_SLUDGE-ASH-COMPOST\S-07610-61-A-N_NavalSecurityGA_Winter%20Harbor_US%20Navy.pdf" TargetMode="External"/><Relationship Id="rId731" Type="http://schemas.openxmlformats.org/officeDocument/2006/relationships/hyperlink" Target="Department%20Orders%20SITES_SLUDGE-ASH-COMPOST\S-06186-SN-C-M_RobinsonMFG_Oxford_Twitchell.pdf" TargetMode="External"/><Relationship Id="rId1154" Type="http://schemas.openxmlformats.org/officeDocument/2006/relationships/hyperlink" Target="Department%20Orders%20SITES_SLUDGE-ASH-COMPOST\00-W030_Thomaston_Warren_Prison%20Farm.pdf" TargetMode="External"/><Relationship Id="rId98" Type="http://schemas.openxmlformats.org/officeDocument/2006/relationships/hyperlink" Target="Department%20Orders%20SITES_SLUDGE-ASH-COMPOST\S-20361-56-A-N_CorinnaSD_Saint%20Albans_Davis.pdf" TargetMode="External"/><Relationship Id="rId163" Type="http://schemas.openxmlformats.org/officeDocument/2006/relationships/hyperlink" Target="Department%20Orders%20SITES_SLUDGE-ASH-COMPOST\00-W025_026_027_028_029_FreeportSD_Freeport_Estabrook_Fournier_Fogg_Howard.pdf" TargetMode="External"/><Relationship Id="rId370" Type="http://schemas.openxmlformats.org/officeDocument/2006/relationships/hyperlink" Target="Department%20Orders%20SITES_SLUDGE-ASH-COMPOST\00-W116_00-W108_00-W119_LAWPCA_Minot_Durham_Auburn_Buker_Bowie_Gauthier%20(rev%201-1982).pdf" TargetMode="External"/><Relationship Id="rId829" Type="http://schemas.openxmlformats.org/officeDocument/2006/relationships/hyperlink" Target="Department%20Orders%20SITES_SLUDGE-ASH-COMPOST\W006020-56-A-N_SDWarren_Windham_Meyer.pdf" TargetMode="External"/><Relationship Id="rId1014" Type="http://schemas.openxmlformats.org/officeDocument/2006/relationships/hyperlink" Target="Department%20Orders%20SITES_SLUDGE-ASH-COMPOST\W007712-56-A-N_SDWarren_Brunswick_LeMaistre.pdf" TargetMode="External"/><Relationship Id="rId1221" Type="http://schemas.openxmlformats.org/officeDocument/2006/relationships/hyperlink" Target="Department%20Orders%20SITES_SLUDGE-ASH-COMPOST\S-020908-SO-B-A_YorkSD_Dayton_Harrison.pdf" TargetMode="External"/><Relationship Id="rId230" Type="http://schemas.openxmlformats.org/officeDocument/2006/relationships/hyperlink" Target="Department%20Orders%20SITES_SLUDGE-ASH-COMPOST\S-7564-56-C-M_IP_Woodstock_Phillips.pdf" TargetMode="External"/><Relationship Id="rId468" Type="http://schemas.openxmlformats.org/officeDocument/2006/relationships/hyperlink" Target="Department%20Orders%20SITES_SLUDGE-ASH-COMPOST\00-W118_LisbonWPCP_Lisbon_State%20of%20Maine-Beaver%20Park.pdf" TargetMode="External"/><Relationship Id="rId675" Type="http://schemas.openxmlformats.org/officeDocument/2006/relationships/hyperlink" Target="Department%20Orders%20SITES_SLUDGE-ASH-COMPOST\S-21526-SI-A-N_PWD_Knox_Larrabee.pdf" TargetMode="External"/><Relationship Id="rId882" Type="http://schemas.openxmlformats.org/officeDocument/2006/relationships/hyperlink" Target="Department%20Orders%20SITES_SLUDGE-ASH-COMPOST\W006420-56-A-N_SDWarren_Freeport_Bowden.pdf" TargetMode="External"/><Relationship Id="rId1098" Type="http://schemas.openxmlformats.org/officeDocument/2006/relationships/hyperlink" Target="Department%20Orders%20SITES_SLUDGE-ASH-COMPOST\W006430-56-A-N_SouthPortland_Buxton_Deering.pdf" TargetMode="External"/><Relationship Id="rId25" Type="http://schemas.openxmlformats.org/officeDocument/2006/relationships/hyperlink" Target="Department%20Orders%20SITES_SLUDGE-ASH-COMPOST\00-3153_Bingham_Concord%20Township.pdf" TargetMode="External"/><Relationship Id="rId328" Type="http://schemas.openxmlformats.org/officeDocument/2006/relationships/hyperlink" Target="Department%20Orders%20SITES_SLUDGE-ASH-COMPOST\S-021548-SN-B-P_KimberlyClark_Monroe_Clements.pdf" TargetMode="External"/><Relationship Id="rId535" Type="http://schemas.openxmlformats.org/officeDocument/2006/relationships/hyperlink" Target="Department%20Orders%20SITES_SLUDGE-ASH-COMPOST\S-20142-61-A-N_Oakland_Oakland_Shores.pdf" TargetMode="External"/><Relationship Id="rId742" Type="http://schemas.openxmlformats.org/officeDocument/2006/relationships/hyperlink" Target="Department%20Orders%20SITES_SLUDGE-ASH-COMPOST\S-007652-SO-C-N_Saco%20WWTP%20and%20OOBWWTP_Gorham_Rust.pdf" TargetMode="External"/><Relationship Id="rId1165" Type="http://schemas.openxmlformats.org/officeDocument/2006/relationships/hyperlink" Target="Department%20Orders%20SITES_SLUDGE-ASH-COMPOST\S-021742-SI-C-M_LAWPCAandVGBLADS_Brooks_Shute.pdf" TargetMode="External"/><Relationship Id="rId174" Type="http://schemas.openxmlformats.org/officeDocument/2006/relationships/hyperlink" Target="Department%20Orders%20SITES_SLUDGE-ASH-COMPOST\S-20120-61-A-R_FreeportSD_Freeport_Fournier.pdf" TargetMode="External"/><Relationship Id="rId381" Type="http://schemas.openxmlformats.org/officeDocument/2006/relationships/hyperlink" Target="Department%20Orders%20SITES_SLUDGE-ASH-COMPOST\S-06053-56-C-R_LAWPCA_Auburn_Libby.pdf" TargetMode="External"/><Relationship Id="rId602" Type="http://schemas.openxmlformats.org/officeDocument/2006/relationships/hyperlink" Target="Department%20Orders%20SITES_SLUDGE-ASH-COMPOST\W006127-56-B-M_PWD_South%20Windham_Clark.pdf" TargetMode="External"/><Relationship Id="rId1025" Type="http://schemas.openxmlformats.org/officeDocument/2006/relationships/hyperlink" Target="Department%20Orders%20SITES_SLUDGE-ASH-COMPOST\L-008581-00-A-A_SDWarren_Norridgewock_Hilton.pdf" TargetMode="External"/><Relationship Id="rId241" Type="http://schemas.openxmlformats.org/officeDocument/2006/relationships/hyperlink" Target="Department%20Orders%20SITES_SLUDGE-ASH-COMPOST\S-20321-61-A-N_IP_Jim%20Pond%20Twp_IP%20Lands.pdf" TargetMode="External"/><Relationship Id="rId479" Type="http://schemas.openxmlformats.org/officeDocument/2006/relationships/hyperlink" Target="Department%20Orders%20SITES_SLUDGE-ASH-COMPOST\S-021599-SO-A-N_Lisbon_Lisbon_Labonte.pdf" TargetMode="External"/><Relationship Id="rId686" Type="http://schemas.openxmlformats.org/officeDocument/2006/relationships/hyperlink" Target="Department%20Orders%20SITES_SLUDGE-ASH-COMPOST\S-21678-SI-B-A_PWD_Auburn_Foss.pdf" TargetMode="External"/><Relationship Id="rId893" Type="http://schemas.openxmlformats.org/officeDocument/2006/relationships/hyperlink" Target="Department%20Orders%20SITES_SLUDGE-ASH-COMPOST\00-9071-05140_SDWarren_New%20Gloucester_Erikson.pdf" TargetMode="External"/><Relationship Id="rId907" Type="http://schemas.openxmlformats.org/officeDocument/2006/relationships/hyperlink" Target="Department%20Orders%20SITES_SLUDGE-ASH-COMPOST\00-8865-05060_SDWarren_Cumberland_Milburn.pdf" TargetMode="External"/><Relationship Id="rId36" Type="http://schemas.openxmlformats.org/officeDocument/2006/relationships/hyperlink" Target="Department%20Orders%20SITES_SLUDGE-ASH-COMPOST\S-20711-SO-C-A_BoothbayHarborSD_Newcastle_Straw.pdf" TargetMode="External"/><Relationship Id="rId339" Type="http://schemas.openxmlformats.org/officeDocument/2006/relationships/hyperlink" Target="Department%20Orders%20SITES_SLUDGE-ASH-COMPOST\S-021626-SH-A-N_KimberlyClark_Fryeburg_Airport_Topsoil.pdf" TargetMode="External"/><Relationship Id="rId546" Type="http://schemas.openxmlformats.org/officeDocument/2006/relationships/hyperlink" Target="Department%20Orders%20SITES_SLUDGE-ASH-COMPOST\W007624-61-A-N_OgunquitSD_Wells_Hilton.pdf" TargetMode="External"/><Relationship Id="rId753" Type="http://schemas.openxmlformats.org/officeDocument/2006/relationships/hyperlink" Target="Department%20Orders%20SITES_SLUDGE-ASH-COMPOST\W007276-56-A-N_ScottPaper_Unity_Dusoe.pdf" TargetMode="External"/><Relationship Id="rId1176" Type="http://schemas.openxmlformats.org/officeDocument/2006/relationships/hyperlink" Target="Department%20Orders%20SITES_SLUDGE-ASH-COMPOST\00-W127_WellsSD_Wells_Colarossi.pdf" TargetMode="External"/><Relationship Id="rId101" Type="http://schemas.openxmlformats.org/officeDocument/2006/relationships/hyperlink" Target="Department%20Orders%20SITES_SLUDGE-ASH-COMPOST\S-021363-SO-A-N_MaineDeptCorrections_Windham_MaineCorrrectioCenter.pdf" TargetMode="External"/><Relationship Id="rId185" Type="http://schemas.openxmlformats.org/officeDocument/2006/relationships/hyperlink" Target="Department%20Orders%20SITES_SLUDGE-ASH-COMPOST\W006072-56-A-N_GardinerWWTP_Gardiner_Gardiner%20Estates.pdf" TargetMode="External"/><Relationship Id="rId406" Type="http://schemas.openxmlformats.org/officeDocument/2006/relationships/hyperlink" Target="Department%20Orders%20SITES_SLUDGE-ASH-COMPOST\W007609-61-A-N_LAWPCA_Durham_Bowie.pdf" TargetMode="External"/><Relationship Id="rId960" Type="http://schemas.openxmlformats.org/officeDocument/2006/relationships/hyperlink" Target="Department%20Orders%20SITES_SLUDGE-ASH-COMPOST\W007016-56-A-N_SDWarren_Gorham_Dodge.pdf" TargetMode="External"/><Relationship Id="rId1036" Type="http://schemas.openxmlformats.org/officeDocument/2006/relationships/hyperlink" Target="Department%20Orders%20SITES_SLUDGE-ASH-COMPOST\L-010016-00-A-N_SDWarren_Arundel_Harris.pdf" TargetMode="External"/><Relationship Id="rId392" Type="http://schemas.openxmlformats.org/officeDocument/2006/relationships/hyperlink" Target="Department%20Orders%20SITES_SLUDGE-ASH-COMPOST\W007129-61-A-N_LAWPCA_Pownal_Cushman.pdf" TargetMode="External"/><Relationship Id="rId613" Type="http://schemas.openxmlformats.org/officeDocument/2006/relationships/hyperlink" Target="Department%20Orders%20SITES_SLUDGE-ASH-COMPOST\S-07652-SI-B-R_PWD_Gorham_Rust.pdf" TargetMode="External"/><Relationship Id="rId697" Type="http://schemas.openxmlformats.org/officeDocument/2006/relationships/hyperlink" Target="Department%20Orders%20SITES_SLUDGE-ASH-COMPOST\S-21769-SI-A-N_PWD_MountVernon_Readfield_Mace.pdf" TargetMode="External"/><Relationship Id="rId820" Type="http://schemas.openxmlformats.org/officeDocument/2006/relationships/hyperlink" Target="Department%20Orders%20SITES_SLUDGE-ASH-COMPOST\00-W220_SDWarren_Arundel_Dubois.pdf" TargetMode="External"/><Relationship Id="rId918" Type="http://schemas.openxmlformats.org/officeDocument/2006/relationships/hyperlink" Target="Department%20Orders%20SITES_SLUDGE-ASH-COMPOST\W006497-56-A-R_SDWarren_Gray_Schultz.pdf" TargetMode="External"/><Relationship Id="rId252" Type="http://schemas.openxmlformats.org/officeDocument/2006/relationships/hyperlink" Target="Department%20Orders%20SITES_SLUDGE-ASH-COMPOST\S-20575-56-A-N_IP_West%20Gardiner_Moreshead.pdf" TargetMode="External"/><Relationship Id="rId1103" Type="http://schemas.openxmlformats.org/officeDocument/2006/relationships/hyperlink" Target="Department%20Orders%20SITES_SLUDGE-ASH-COMPOST\W006563-56-A-N_SouthPortland_Gorham_Straw%202.pdf" TargetMode="External"/><Relationship Id="rId1187" Type="http://schemas.openxmlformats.org/officeDocument/2006/relationships/hyperlink" Target="Department%20Orders%20SITES_SLUDGE-ASH-COMPOST\S-020520-SX-B-P_WellsSD_Dayton_Meserve.pdf" TargetMode="External"/><Relationship Id="rId47" Type="http://schemas.openxmlformats.org/officeDocument/2006/relationships/hyperlink" Target="Department%20Orders%20SITES_SLUDGE-ASH-COMPOST\S-20916-SO-A-N_Brewer_Prospect_Hamm.pdf" TargetMode="External"/><Relationship Id="rId112" Type="http://schemas.openxmlformats.org/officeDocument/2006/relationships/hyperlink" Target="Department%20Orders%20SITES_SLUDGE-ASH-COMPOST\00-W109_00-W110_Ellsworth_Ellsworth_Phillips_Walls%20A&amp;B.pdf" TargetMode="External"/><Relationship Id="rId557" Type="http://schemas.openxmlformats.org/officeDocument/2006/relationships/hyperlink" Target="Department%20Orders%20SITES_SLUDGE-ASH-COMPOST\49-0907-17230_ParisUD_South%20Paris%20(BOARD%20fof).pdf" TargetMode="External"/><Relationship Id="rId764" Type="http://schemas.openxmlformats.org/officeDocument/2006/relationships/hyperlink" Target="Department%20Orders%20SITES_SLUDGE-ASH-COMPOST\S-20194-61-A-N_ScottPaper_Brassua%20Twp_Scott%20Paper.pdf" TargetMode="External"/><Relationship Id="rId971" Type="http://schemas.openxmlformats.org/officeDocument/2006/relationships/hyperlink" Target="Department%20Orders%20SITES_SLUDGE-ASH-COMPOST\W007115-61-A-N_SouthPortlandPADandSD%20Warren_South%20Windham_Clark.pdf" TargetMode="External"/><Relationship Id="rId196" Type="http://schemas.openxmlformats.org/officeDocument/2006/relationships/hyperlink" Target="Department%20Orders%20SITES_SLUDGE-ASH-COMPOST\S-20710-61-A-N_GrandIsleWWTF_GrandIsle_Town.pdf" TargetMode="External"/><Relationship Id="rId417" Type="http://schemas.openxmlformats.org/officeDocument/2006/relationships/hyperlink" Target="Department%20Orders%20SITES_SLUDGE-ASH-COMPOST\S-20510-56-A-N_LAWPCA_Minot_Hemond.pdf" TargetMode="External"/><Relationship Id="rId624" Type="http://schemas.openxmlformats.org/officeDocument/2006/relationships/hyperlink" Target="Department%20Orders%20SITES_SLUDGE-ASH-COMPOST\S-20016-SI-B-M_PWD_NorthYarmouth_King.pdf" TargetMode="External"/><Relationship Id="rId831" Type="http://schemas.openxmlformats.org/officeDocument/2006/relationships/hyperlink" Target="Department%20Orders%20SITES_SLUDGE-ASH-COMPOST\W006022-56-A-N_SDWarren_Falmouth_Shores.pdf" TargetMode="External"/><Relationship Id="rId1047" Type="http://schemas.openxmlformats.org/officeDocument/2006/relationships/hyperlink" Target="Department%20Orders%20SITES_SLUDGE-ASH-COMPOST\L-010140-00-A-N_SDWarren_Gorham_Benson.pdf" TargetMode="External"/><Relationship Id="rId263" Type="http://schemas.openxmlformats.org/officeDocument/2006/relationships/hyperlink" Target="Department%20Orders%20SITES_SLUDGE-ASH-COMPOST\00-3560-07090_Michael%20Gentile_Jay.pdf" TargetMode="External"/><Relationship Id="rId470" Type="http://schemas.openxmlformats.org/officeDocument/2006/relationships/hyperlink" Target="Department%20Orders%20SITES_SLUDGE-ASH-COMPOST\00-W146_LisbonPCP_Lisbon_Arndt_Storage%20renewal.pdf" TargetMode="External"/><Relationship Id="rId929" Type="http://schemas.openxmlformats.org/officeDocument/2006/relationships/hyperlink" Target="Department%20Orders%20SITES_SLUDGE-ASH-COMPOST\W006533-56-A-N_SDWarren_Windham_Gray_Hall.pdf" TargetMode="External"/><Relationship Id="rId1114" Type="http://schemas.openxmlformats.org/officeDocument/2006/relationships/hyperlink" Target="Department%20Orders%20SITES_SLUDGE-ASH-COMPOST\W007490-56-A-N_SouthPortland_Gorham_Benson.pdf" TargetMode="External"/><Relationship Id="rId58" Type="http://schemas.openxmlformats.org/officeDocument/2006/relationships/hyperlink" Target="Department%20Orders%20SITES_SLUDGE-ASH-COMPOST\S-021880-SI-A-N_Brewer_Greenbush_Haskell.pdf" TargetMode="External"/><Relationship Id="rId123" Type="http://schemas.openxmlformats.org/officeDocument/2006/relationships/hyperlink" Target="Department%20Orders%20SITES_SLUDGE-ASH-COMPOST\S-07498-SO-B-R_FalmouthWPCF_Falmouth_Keniston.pdf" TargetMode="External"/><Relationship Id="rId330" Type="http://schemas.openxmlformats.org/officeDocument/2006/relationships/hyperlink" Target="Department%20Orders%20SITES_SLUDGE-ASH-COMPOST\S-021553-SN-A-P_KimberlyClark_Troy_Mitchell.pdf" TargetMode="External"/><Relationship Id="rId568" Type="http://schemas.openxmlformats.org/officeDocument/2006/relationships/hyperlink" Target="Department%20Orders%20SITES_SLUDGE-ASH-COMPOST\S-20411-61-A-N_ParisUD_Greenwood_Willard.pdf" TargetMode="External"/><Relationship Id="rId775" Type="http://schemas.openxmlformats.org/officeDocument/2006/relationships/hyperlink" Target="Department%20Orders%20SITES_SLUDGE-ASH-COMPOST\S-20543-61-A-N_ScottPaper_Mayfield%20and%20Bald%20Mtn%20Twp_90-2%20and%2090-3%20and%2090-4%20and%2090-8%20and%2090-9.pdf" TargetMode="External"/><Relationship Id="rId982" Type="http://schemas.openxmlformats.org/officeDocument/2006/relationships/hyperlink" Target="Department%20Orders%20SITES_SLUDGE-ASH-COMPOST\W007173-56-A-N_SDWarren_Saco_Merrill.pdf" TargetMode="External"/><Relationship Id="rId1198" Type="http://schemas.openxmlformats.org/officeDocument/2006/relationships/hyperlink" Target="Department%20Orders%20SITES_SLUDGE-ASH-COMPOST\S-020474-61-A-N_Wiscasset_Wiscasset_Barnes.pdf" TargetMode="External"/><Relationship Id="rId428" Type="http://schemas.openxmlformats.org/officeDocument/2006/relationships/hyperlink" Target="Department%20Orders%20SITES_SLUDGE-ASH-COMPOST\S-021032-SI-K-M__LAWPCAandVGBLADS_Knox_Larrabee.pdf" TargetMode="External"/><Relationship Id="rId635" Type="http://schemas.openxmlformats.org/officeDocument/2006/relationships/hyperlink" Target="Department%20Orders%20SITES_SLUDGE-ASH-COMPOST\S-20507-61-A-N_PWD_CapeElizabeth_SpragueCorp.pdf" TargetMode="External"/><Relationship Id="rId842" Type="http://schemas.openxmlformats.org/officeDocument/2006/relationships/hyperlink" Target="Department%20Orders%20SITES_SLUDGE-ASH-COMPOST\W006051-56-B-R_SDWarren_South%20Windham_Winship.pdf" TargetMode="External"/><Relationship Id="rId1058" Type="http://schemas.openxmlformats.org/officeDocument/2006/relationships/hyperlink" Target="Department%20Orders%20SITES_SLUDGE-ASH-COMPOST\S-20128-56-A-N_SDWarrren_Freeport_Scarponcini.pdf" TargetMode="External"/><Relationship Id="rId274" Type="http://schemas.openxmlformats.org/officeDocument/2006/relationships/hyperlink" Target="Department%20Orders%20SITES_SLUDGE-ASH-COMPOST\S-07695-SO-B-N_KennebunkSD_Dayton_Harris.pdf" TargetMode="External"/><Relationship Id="rId481" Type="http://schemas.openxmlformats.org/officeDocument/2006/relationships/hyperlink" Target="Department%20Orders%20SITES_SLUDGE-ASH-COMPOST\00-W160_LivermoreFallsWTP_Livermore%20Falls_Cummings%205%20and%209.pdf" TargetMode="External"/><Relationship Id="rId702" Type="http://schemas.openxmlformats.org/officeDocument/2006/relationships/hyperlink" Target="Department%20Orders%20SITES_SLUDGE-ASH-COMPOST\S-021897-SI-A-N_PWD_Waterford_Haynes.pdf" TargetMode="External"/><Relationship Id="rId1125" Type="http://schemas.openxmlformats.org/officeDocument/2006/relationships/hyperlink" Target="Department%20Orders%20SITES_SLUDGE-ASH-COMPOST\S-007700-SO-C-M_SouthPortland_Gray_Randall.pdf" TargetMode="External"/><Relationship Id="rId69" Type="http://schemas.openxmlformats.org/officeDocument/2006/relationships/hyperlink" Target="Department%20Orders%20SITES_SLUDGE-ASH-COMPOST\00-W159_BrunswickSD_Bowdoin_Brunswick_Durham_Card_Russell_Peabody.pdf" TargetMode="External"/><Relationship Id="rId134" Type="http://schemas.openxmlformats.org/officeDocument/2006/relationships/hyperlink" Target="Department%20Orders%20SITES_SLUDGE-ASH-COMPOST\S-021883-SO-A-N_FarmingtonPCF_Farmington_Tracy.pdf" TargetMode="External"/><Relationship Id="rId579" Type="http://schemas.openxmlformats.org/officeDocument/2006/relationships/hyperlink" Target="Department%20Orders%20SITES_SLUDGE-ASH-COMPOST\S-021164-S6-A-N_PJI_West%20Gardiner_McGee.pdf" TargetMode="External"/><Relationship Id="rId786" Type="http://schemas.openxmlformats.org/officeDocument/2006/relationships/hyperlink" Target="Department%20Orders%20SITES_SLUDGE-ASH-COMPOST\S-20876-SH-A-N_ScottPaper_Lewiston_(Landfill%20cap).pdf" TargetMode="External"/><Relationship Id="rId993" Type="http://schemas.openxmlformats.org/officeDocument/2006/relationships/hyperlink" Target="Department%20Orders%20SITES_SLUDGE-ASH-COMPOST\W007483-56-A-N_SDWarren_Berwick_Estes.pdf" TargetMode="External"/><Relationship Id="rId341" Type="http://schemas.openxmlformats.org/officeDocument/2006/relationships/hyperlink" Target="Department%20Orders%20SITES_SLUDGE-ASH-COMPOST\S-021664-SH-A-P_KimberlyClark_Garland_Campbell.pdf" TargetMode="External"/><Relationship Id="rId439" Type="http://schemas.openxmlformats.org/officeDocument/2006/relationships/hyperlink" Target="Department%20Orders%20SITES_SLUDGE-ASH-COMPOST\S-021653-SI-A-N_LAWPCA_Auburn_Lucas.pdf" TargetMode="External"/><Relationship Id="rId646" Type="http://schemas.openxmlformats.org/officeDocument/2006/relationships/hyperlink" Target="Department%20Orders%20SITES_SLUDGE-ASH-COMPOST\S-20896-SI-A-N_PWD_Jackson_Thorndike_Reid.pdf" TargetMode="External"/><Relationship Id="rId1069" Type="http://schemas.openxmlformats.org/officeDocument/2006/relationships/hyperlink" Target="Department%20Orders%20SITES_SLUDGE-ASH-COMPOST\S-21273-SN-A-N_ScottPaper%20and%20SDWarren_West%20Middlesex%20Twp_SD%20Warren%20Sites%2093-1-5.pdf" TargetMode="External"/><Relationship Id="rId201" Type="http://schemas.openxmlformats.org/officeDocument/2006/relationships/hyperlink" Target="Department%20Orders%20SITES_SLUDGE-ASH-COMPOST\W006369-56-A-N_GNP_Crystal_Shur.pdf" TargetMode="External"/><Relationship Id="rId285" Type="http://schemas.openxmlformats.org/officeDocument/2006/relationships/hyperlink" Target="Department%20Orders%20SITES_SLUDGE-ASH-COMPOST\00-W103_KSTD_Waterville_Tozier%203.pdf" TargetMode="External"/><Relationship Id="rId506" Type="http://schemas.openxmlformats.org/officeDocument/2006/relationships/hyperlink" Target="Department%20Orders%20SITES_SLUDGE-ASH-COMPOST\S-20963-SO-A-N_MapletonSD_Mapleton_Currier.pdf" TargetMode="External"/><Relationship Id="rId853" Type="http://schemas.openxmlformats.org/officeDocument/2006/relationships/hyperlink" Target="Department%20Orders%20SITES_SLUDGE-ASH-COMPOST\W006098-56-A-N_SDWarren_Buxton_Young.pdf" TargetMode="External"/><Relationship Id="rId1136" Type="http://schemas.openxmlformats.org/officeDocument/2006/relationships/hyperlink" Target="Department%20Orders%20SITES_SLUDGE-ASH-COMPOST\S-20918-SO-B-Z_SouthPortland_Thorndike_Reid%20(Appeal).pdf" TargetMode="External"/><Relationship Id="rId492" Type="http://schemas.openxmlformats.org/officeDocument/2006/relationships/hyperlink" Target="Department%20Orders%20SITES_SLUDGE-ASH-COMPOST\S-20151-61-A-N_Machias_Machias_Dodge.pdf" TargetMode="External"/><Relationship Id="rId713" Type="http://schemas.openxmlformats.org/officeDocument/2006/relationships/hyperlink" Target="Department%20Orders%20SITES_SLUDGE-ASH-COMPOST\W007359-61-A-N_PresqueIsleSD_Presque%20Isle_District.pdf" TargetMode="External"/><Relationship Id="rId797" Type="http://schemas.openxmlformats.org/officeDocument/2006/relationships/hyperlink" Target="Department%20Orders%20SITES_SLUDGE-ASH-COMPOST\S-21225-SN-A-N_ScottPaper%20and%20SDWarren_Moscow_Sites%2093-1-5.pdf" TargetMode="External"/><Relationship Id="rId920" Type="http://schemas.openxmlformats.org/officeDocument/2006/relationships/hyperlink" Target="Department%20Orders%20SITES_SLUDGE-ASH-COMPOST\W006498-56-A-R_SDWarren_Arundel_Stone.pdf" TargetMode="External"/><Relationship Id="rId145" Type="http://schemas.openxmlformats.org/officeDocument/2006/relationships/hyperlink" Target="Department%20Orders%20SITES_SLUDGE-ASH-COMPOST\S-07425-SO-C-A_FarmingtonWWTP_Farmington_York.pdf" TargetMode="External"/><Relationship Id="rId352" Type="http://schemas.openxmlformats.org/officeDocument/2006/relationships/hyperlink" Target="Department%20Orders%20SITES_SLUDGE-ASH-COMPOST\S-021806-SK-A-P_KimberlyClark_Albion_Low%20and%20Hawes.pdf" TargetMode="External"/><Relationship Id="rId1203" Type="http://schemas.openxmlformats.org/officeDocument/2006/relationships/hyperlink" Target="Department%20Orders%20SITES_SLUDGE-ASH-COMPOST\S-021966-SO-A-N_Wiscasset_Alna_Barnes.pdf" TargetMode="External"/><Relationship Id="rId212" Type="http://schemas.openxmlformats.org/officeDocument/2006/relationships/hyperlink" Target="Department%20Orders%20SITES_SLUDGE-ASH-COMPOST\S-21580-SH-A-P_GNP_Houlton_NewLimerick_Hodgdon_Fitzpatrick.pdf" TargetMode="External"/><Relationship Id="rId657" Type="http://schemas.openxmlformats.org/officeDocument/2006/relationships/hyperlink" Target="Department%20Orders%20SITES_SLUDGE-ASH-COMPOST\S-021032-SI-F-M_PWD_Knox_Larrabee.pdf" TargetMode="External"/><Relationship Id="rId864" Type="http://schemas.openxmlformats.org/officeDocument/2006/relationships/hyperlink" Target="Department%20Orders%20SITES_SLUDGE-ASH-COMPOST\W006262-56-A-N_SDWarren_Falmouth_Harriman.pdf" TargetMode="External"/><Relationship Id="rId296" Type="http://schemas.openxmlformats.org/officeDocument/2006/relationships/hyperlink" Target="Department%20Orders%20SITES_SLUDGE-ASH-COMPOST\W006731-56-A-N_KSTD_Albion_Takacs.pdf" TargetMode="External"/><Relationship Id="rId517" Type="http://schemas.openxmlformats.org/officeDocument/2006/relationships/hyperlink" Target="Department%20Orders%20SITES_SLUDGE-ASH-COMPOST\S-06364-61-B-R_MillinocketWWTP_Millinocket_Airport.pdf" TargetMode="External"/><Relationship Id="rId724" Type="http://schemas.openxmlformats.org/officeDocument/2006/relationships/hyperlink" Target="Department%20Orders%20SITES_SLUDGE-ASH-COMPOST\S-000161-61-B-R_RichmondUD_Richmond_Wheeler.pdf" TargetMode="External"/><Relationship Id="rId931" Type="http://schemas.openxmlformats.org/officeDocument/2006/relationships/hyperlink" Target="Department%20Orders%20SITES_SLUDGE-ASH-COMPOST\W006540-56-A-N_SDWarren_Windham_Westbrook_Chamberlain.pdf" TargetMode="External"/><Relationship Id="rId1147" Type="http://schemas.openxmlformats.org/officeDocument/2006/relationships/hyperlink" Target="Department%20Orders%20SITES_SLUDGE-ASH-COMPOST\S-021813-SO-A-N_SouthPortland_Hiram_Moulton.pdf" TargetMode="External"/><Relationship Id="rId60" Type="http://schemas.openxmlformats.org/officeDocument/2006/relationships/hyperlink" Target="Department%20Orders%20SITES_SLUDGE-ASH-COMPOST\S-021997-SI-C-M_Brewer_Winterport_Thomas.pdf" TargetMode="External"/><Relationship Id="rId156" Type="http://schemas.openxmlformats.org/officeDocument/2006/relationships/hyperlink" Target="Department%20Orders%20SITES_SLUDGE-ASH-COMPOST\S-20869-SI-A-N_FortFairfieldUD_Fort%20Fairfield_Beckwith.pdf" TargetMode="External"/><Relationship Id="rId363" Type="http://schemas.openxmlformats.org/officeDocument/2006/relationships/hyperlink" Target="Department%20Orders%20SITES_SLUDGE-ASH-COMPOST\00-W043_LAWPCA_Lewiston_Skelton_Larrabee.pdf" TargetMode="External"/><Relationship Id="rId570" Type="http://schemas.openxmlformats.org/officeDocument/2006/relationships/hyperlink" Target="Department%20Orders%20SITES_SLUDGE-ASH-COMPOST\S-20434-61-B-A_ParisUD_Waterford_Jones.pdf" TargetMode="External"/><Relationship Id="rId1007" Type="http://schemas.openxmlformats.org/officeDocument/2006/relationships/hyperlink" Target="Department%20Orders%20SITES_SLUDGE-ASH-COMPOST\W007671-56-A-N_SDWarren_Gorham_Borek.pdf" TargetMode="External"/><Relationship Id="rId1214" Type="http://schemas.openxmlformats.org/officeDocument/2006/relationships/hyperlink" Target="Department%20Orders%20SITES_SLUDGE-ASH-COMPOST\S-20076-61-A-N_YorkSD_York_Zacharias.pdf" TargetMode="External"/><Relationship Id="rId223" Type="http://schemas.openxmlformats.org/officeDocument/2006/relationships/hyperlink" Target="Department%20Orders%20SITES_SLUDGE-ASH-COMPOST\S-20069-61-A-N_HoultonWC_Hodgdon_Crane.pdf" TargetMode="External"/><Relationship Id="rId430" Type="http://schemas.openxmlformats.org/officeDocument/2006/relationships/hyperlink" Target="Department%20Orders%20SITES_SLUDGE-ASH-COMPOST\S-021072-SX-D-P_LAWPCA_Waterboro_Hamilton.pdf" TargetMode="External"/><Relationship Id="rId668" Type="http://schemas.openxmlformats.org/officeDocument/2006/relationships/hyperlink" Target="Department%20Orders%20SITES_SLUDGE-ASH-COMPOST\S-021469-SI-A-N_PWD_NorthBerwick_Conley.pdf" TargetMode="External"/><Relationship Id="rId875" Type="http://schemas.openxmlformats.org/officeDocument/2006/relationships/hyperlink" Target="Department%20Orders%20SITES_SLUDGE-ASH-COMPOST\W006330-56-A-N_SDWarren_Moscow_Scott%20Paper.pdf" TargetMode="External"/><Relationship Id="rId1060" Type="http://schemas.openxmlformats.org/officeDocument/2006/relationships/hyperlink" Target="Department%20Orders%20SITES_SLUDGE-ASH-COMPOST\S-20444-56-A-N_SDWarren_Falmouth_Landfill%20Closure.pdf" TargetMode="External"/><Relationship Id="rId18" Type="http://schemas.openxmlformats.org/officeDocument/2006/relationships/hyperlink" Target="Department%20Orders%20SITES_SLUDGE-ASH-COMPOST\00-W132_Bethel_Hanover_Powell.pdf" TargetMode="External"/><Relationship Id="rId528" Type="http://schemas.openxmlformats.org/officeDocument/2006/relationships/hyperlink" Target="Department%20Orders%20SITES_SLUDGE-ASH-COMPOST\S-21266-SO-A-N_Norridgewock_Norridgewock_Airport.pdf" TargetMode="External"/><Relationship Id="rId735" Type="http://schemas.openxmlformats.org/officeDocument/2006/relationships/hyperlink" Target="Department%20Orders%20SITES_SLUDGE-ASH-COMPOST\00-W125_RumMexSD_Dixfield_Searles_Drowne_Marcoux.pdf" TargetMode="External"/><Relationship Id="rId942" Type="http://schemas.openxmlformats.org/officeDocument/2006/relationships/hyperlink" Target="Department%20Orders%20SITES_SLUDGE-ASH-COMPOST\W006569-56-A-N_SDWarren_Freeport_Ordway.pdf" TargetMode="External"/><Relationship Id="rId1158" Type="http://schemas.openxmlformats.org/officeDocument/2006/relationships/hyperlink" Target="Department%20Orders%20SITES_SLUDGE-ASH-COMPOST\S-022323-SY-A-N_VacationlandDevelopment_Boothbay_One%20Time%20residual%20use.pdf" TargetMode="External"/><Relationship Id="rId167" Type="http://schemas.openxmlformats.org/officeDocument/2006/relationships/hyperlink" Target="Department%20Orders%20SITES_SLUDGE-ASH-COMPOST\S-06273-61-B-R_FreeportSD_Freeport_Ordway.pdf" TargetMode="External"/><Relationship Id="rId374" Type="http://schemas.openxmlformats.org/officeDocument/2006/relationships/hyperlink" Target="Department%20Orders%20SITES_SLUDGE-ASH-COMPOST\00-W153_00-W154_LAWPCA_Minot_Hemond_Tripp.pdf" TargetMode="External"/><Relationship Id="rId581" Type="http://schemas.openxmlformats.org/officeDocument/2006/relationships/hyperlink" Target="Department%20Orders%20SITES_SLUDGE-ASH-COMPOST\00-W191_PenBayMedCtr_Rockport_Hospital.pdf" TargetMode="External"/><Relationship Id="rId1018" Type="http://schemas.openxmlformats.org/officeDocument/2006/relationships/hyperlink" Target="Department%20Orders%20SITES_SLUDGE-ASH-COMPOST\W007733-56-A-N_SDWarren_Arundel_Bassett.pdf" TargetMode="External"/><Relationship Id="rId1225" Type="http://schemas.openxmlformats.org/officeDocument/2006/relationships/hyperlink" Target="Department%20Orders%20SITES_SLUDGE-ASH-COMPOST\00-W011_OOB_Saco_Dupuis.pdf" TargetMode="External"/><Relationship Id="rId71" Type="http://schemas.openxmlformats.org/officeDocument/2006/relationships/hyperlink" Target="Department%20Orders%20SITES_SLUDGE-ASH-COMPOST\W007649-56-A-R_BrunswickSD_Topsham_Crooker.pdf" TargetMode="External"/><Relationship Id="rId234" Type="http://schemas.openxmlformats.org/officeDocument/2006/relationships/hyperlink" Target="Department%20Orders%20SITES_SLUDGE-ASH-COMPOST\S-20100-61-A-N_IP_Eustis_Jim%20Pond%20Twp_Coplin%20Plt_IP%20lands.pdf" TargetMode="External"/><Relationship Id="rId679" Type="http://schemas.openxmlformats.org/officeDocument/2006/relationships/hyperlink" Target="Department%20Orders%20SITES_SLUDGE-ASH-COMPOST\S-021590-SI-A-N_PWD_Norridgewock_Starks_Hilton.pdf" TargetMode="External"/><Relationship Id="rId802" Type="http://schemas.openxmlformats.org/officeDocument/2006/relationships/hyperlink" Target="Department%20Orders%20SITES_SLUDGE-ASH-COMPOST\S-021434-SH-A-N_ScottPaper_Wayne_Landfill(Cap).pdf" TargetMode="External"/><Relationship Id="rId886" Type="http://schemas.openxmlformats.org/officeDocument/2006/relationships/hyperlink" Target="Department%20Orders%20SITES_SLUDGE-ASH-COMPOST\W006479-56-A-R_SDWarren_Durham_Bessey.pdf" TargetMode="External"/><Relationship Id="rId2" Type="http://schemas.openxmlformats.org/officeDocument/2006/relationships/hyperlink" Target="Department%20Orders%20SITES_SLUDGE-ASH-COMPOST\S-21402-SO-A-N_Baileyville_Baileyville_Wentworth.pdf" TargetMode="External"/><Relationship Id="rId29" Type="http://schemas.openxmlformats.org/officeDocument/2006/relationships/hyperlink" Target="Department%20Orders%20SITES_SLUDGE-ASH-COMPOST\W007427-61-A-N_BlueHill_Blue%20Hill_Taplin.pdf" TargetMode="External"/><Relationship Id="rId441" Type="http://schemas.openxmlformats.org/officeDocument/2006/relationships/hyperlink" Target="Department%20Orders%20SITES_SLUDGE-ASH-COMPOST\S-21678-SX-D-P_LAWPCA_Auburn_Foss.pdf" TargetMode="External"/><Relationship Id="rId539" Type="http://schemas.openxmlformats.org/officeDocument/2006/relationships/hyperlink" Target="Department%20Orders%20SITES_SLUDGE-ASH-COMPOST\S-007034-SI-F-M_OgunquitSD_Arundel_Stone.pdf" TargetMode="External"/><Relationship Id="rId746" Type="http://schemas.openxmlformats.org/officeDocument/2006/relationships/hyperlink" Target="Department%20Orders%20SITES_SLUDGE-ASH-COMPOST\S-021498-SO-A-N_SaintAgathaSD_T17R5_NARSB.pdf" TargetMode="External"/><Relationship Id="rId1071" Type="http://schemas.openxmlformats.org/officeDocument/2006/relationships/hyperlink" Target="Department%20Orders%20PROGRAMS_SLUDGE%20-%20ASH%20-%20LIMING%20-%20COMPOST%20DISTR\SDWarren_multiple%20license%20transfers%20related%20to%20Scott%20Paper%20.pdf" TargetMode="External"/><Relationship Id="rId1169" Type="http://schemas.openxmlformats.org/officeDocument/2006/relationships/hyperlink" Target="Department%20Orders%20SITES_SLUDGE-ASH-COMPOST\W007513-61-A-N_WaldoboroSD_Waldoboro_Reed.pdf" TargetMode="External"/><Relationship Id="rId178" Type="http://schemas.openxmlformats.org/officeDocument/2006/relationships/hyperlink" Target="Department%20Orders%20SITES_SLUDGE-ASH-COMPOST\S-21064-SO-B-N_FreeportSD_Freeport_Wolfes%20Neck.pdf" TargetMode="External"/><Relationship Id="rId301" Type="http://schemas.openxmlformats.org/officeDocument/2006/relationships/hyperlink" Target="Department%20Orders%20SITES_SLUDGE-ASH-COMPOST\S-20797-SI-B-A_KSTD_Fairfield_Tozier.pdf" TargetMode="External"/><Relationship Id="rId953" Type="http://schemas.openxmlformats.org/officeDocument/2006/relationships/hyperlink" Target="Department%20Orders%20SITES_SLUDGE-ASH-COMPOST\W006982-56-A-N_SDWarren_Biddeford_Wilson.pdf" TargetMode="External"/><Relationship Id="rId1029" Type="http://schemas.openxmlformats.org/officeDocument/2006/relationships/hyperlink" Target="Department%20Orders%20SITES_SLUDGE-ASH-COMPOST\00-8620-11280_ScotttPaper_(8%20farmers%20in%207%20towns).pdf" TargetMode="External"/><Relationship Id="rId82" Type="http://schemas.openxmlformats.org/officeDocument/2006/relationships/hyperlink" Target="Department%20Orders%20SITES_SLUDGE-ASH-COMPOST\W006156-56-A-N_Camden_Camden_Town%20Site.pdf" TargetMode="External"/><Relationship Id="rId385" Type="http://schemas.openxmlformats.org/officeDocument/2006/relationships/hyperlink" Target="Department%20Orders%20SITES_SLUDGE-ASH-COMPOST\W006591-56-A-N_LAWPCA_NorthLivermore_Castonguay.pdf" TargetMode="External"/><Relationship Id="rId592" Type="http://schemas.openxmlformats.org/officeDocument/2006/relationships/hyperlink" Target="Department%20Orders%20SITES_SLUDGE-ASH-COMPOST\00-W105_PWD_Buxton_Ruginski.pdf" TargetMode="External"/><Relationship Id="rId606" Type="http://schemas.openxmlformats.org/officeDocument/2006/relationships/hyperlink" Target="Department%20Orders%20SITES_SLUDGE-ASH-COMPOST\W006379-56-A-N_PWD_Cumberland%20Center_Hale.pdf" TargetMode="External"/><Relationship Id="rId813" Type="http://schemas.openxmlformats.org/officeDocument/2006/relationships/hyperlink" Target="Department%20Orders%20SITES_SLUDGE-ASH-COMPOST\00-W194_SDWarren_Freeport_LeMaistre%201%202%203.pdf" TargetMode="External"/><Relationship Id="rId245" Type="http://schemas.openxmlformats.org/officeDocument/2006/relationships/hyperlink" Target="Department%20Orders%20SITES_SLUDGE-ASH-COMPOST\S-20381-61-A-N_IP_Richmond_Four%20Corners.pdf" TargetMode="External"/><Relationship Id="rId452" Type="http://schemas.openxmlformats.org/officeDocument/2006/relationships/hyperlink" Target="Department%20Orders%20SITES_SLUDGE-ASH-COMPOST\W007224-61-A-N_LimestoneWSD_Limestone_Butler.pdf" TargetMode="External"/><Relationship Id="rId897" Type="http://schemas.openxmlformats.org/officeDocument/2006/relationships/hyperlink" Target="Department%20Orders%20SITES_SLUDGE-ASH-COMPOST\L-010001-00-A-N_SDWarren_Windham_Hagar.pdf" TargetMode="External"/><Relationship Id="rId1082" Type="http://schemas.openxmlformats.org/officeDocument/2006/relationships/hyperlink" Target="Department%20Orders%20SITES_SLUDGE-ASH-COMPOST\S-20042-61-A-N_SkowheganWPCP_Skowhegan_Hewett.pdf" TargetMode="External"/><Relationship Id="rId105" Type="http://schemas.openxmlformats.org/officeDocument/2006/relationships/hyperlink" Target="Department%20Orders%20SITES_SLUDGE-ASH-COMPOST\S-021533-SO-A-N_EastMillinocketWWTF_Woodville_Pelkey.pdf" TargetMode="External"/><Relationship Id="rId312" Type="http://schemas.openxmlformats.org/officeDocument/2006/relationships/hyperlink" Target="Department%20Orders%20SITES_SLUDGE-ASH-COMPOST\S-021622-SI-A-N_KSTD_Albion_Perkins.pdf" TargetMode="External"/><Relationship Id="rId757" Type="http://schemas.openxmlformats.org/officeDocument/2006/relationships/hyperlink" Target="Department%20Orders%20SITES_SLUDGE-ASH-COMPOST\W007716-61-A-N_ScottPaper_Moscow_Scott%20Paper.pdf" TargetMode="External"/><Relationship Id="rId964" Type="http://schemas.openxmlformats.org/officeDocument/2006/relationships/hyperlink" Target="Department%20Orders%20SITES_SLUDGE-ASH-COMPOST\W007064-56-A-N_SDWarren_Raymond_Rand.pdf" TargetMode="External"/><Relationship Id="rId93" Type="http://schemas.openxmlformats.org/officeDocument/2006/relationships/hyperlink" Target="Department%20Orders%20SITES_SLUDGE-ASH-COMPOST\S-020898-SO-B-A_Castine_Blue%20Hill_Bowden.pdf" TargetMode="External"/><Relationship Id="rId189" Type="http://schemas.openxmlformats.org/officeDocument/2006/relationships/hyperlink" Target="Department%20Orders%20SITES_SLUDGE-ASH-COMPOST\W006928-61-B-A_Gardiner_Pittston_Webb.pdf" TargetMode="External"/><Relationship Id="rId396" Type="http://schemas.openxmlformats.org/officeDocument/2006/relationships/hyperlink" Target="Department%20Orders%20SITES_SLUDGE-ASH-COMPOST\00-W165_LAWPCA_Leeds_Barker.pdf" TargetMode="External"/><Relationship Id="rId617" Type="http://schemas.openxmlformats.org/officeDocument/2006/relationships/hyperlink" Target="Department%20Orders%20SITES_SLUDGE-ASH-COMPOST\W007656-61-A-N_PWD_New%20Gloucester_Waterhouse.pdf" TargetMode="External"/><Relationship Id="rId824" Type="http://schemas.openxmlformats.org/officeDocument/2006/relationships/hyperlink" Target="Department%20Orders%20SITES_SLUDGE-ASH-COMPOST\W006015-56-B-R_SDWarren_South%20Windham_Hall.pdf" TargetMode="External"/><Relationship Id="rId256" Type="http://schemas.openxmlformats.org/officeDocument/2006/relationships/hyperlink" Target="Department%20Orders%20SITES_SLUDGE-ASH-COMPOST\S-20659-56-A-N_IP_CoplinPlt_IPTimberlands.pdf" TargetMode="External"/><Relationship Id="rId463" Type="http://schemas.openxmlformats.org/officeDocument/2006/relationships/hyperlink" Target="Department%20Orders%20SITES_SLUDGE-ASH-COMPOST\S-07494-SO-B-R_LincolnSD_Lincoln_Washburn.pdf" TargetMode="External"/><Relationship Id="rId670" Type="http://schemas.openxmlformats.org/officeDocument/2006/relationships/hyperlink" Target="Department%20Orders%20SITES_SLUDGE-ASH-COMPOST\S-021482-SI-A-N_PWD_Dayton_Merrifield.pdf" TargetMode="External"/><Relationship Id="rId1093" Type="http://schemas.openxmlformats.org/officeDocument/2006/relationships/hyperlink" Target="Department%20Orders%20SITES_SLUDGE-ASH-COMPOST\00-4556-05270_SouthPortland.pdf" TargetMode="External"/><Relationship Id="rId1107" Type="http://schemas.openxmlformats.org/officeDocument/2006/relationships/hyperlink" Target="Department%20Orders%20SITES_SLUDGE-ASH-COMPOST\S-06961-SO-B-R_SouthPortland_Buxton_Moulton.pdf" TargetMode="External"/><Relationship Id="rId116" Type="http://schemas.openxmlformats.org/officeDocument/2006/relationships/hyperlink" Target="Department%20Orders%20SITES_SLUDGE-ASH-COMPOST\00-W133_Falmouth_Falmouth_Zacharias.pdf" TargetMode="External"/><Relationship Id="rId323" Type="http://schemas.openxmlformats.org/officeDocument/2006/relationships/hyperlink" Target="Department%20Orders%20SITES_SLUDGE-ASH-COMPOST\S-21992-SI-A-N_KSTD_Albion_Dusoe%20(Topsoil%20Manufacturing).pdf" TargetMode="External"/><Relationship Id="rId530" Type="http://schemas.openxmlformats.org/officeDocument/2006/relationships/hyperlink" Target="Department%20Orders%20SITES_SLUDGE-ASH-COMPOST\00-6389-17210_Norway_no%20site%20info.pdf" TargetMode="External"/><Relationship Id="rId768" Type="http://schemas.openxmlformats.org/officeDocument/2006/relationships/hyperlink" Target="Department%20Orders%20SITES_SLUDGE-ASH-COMPOST\S-20314-SN-B-P_ScottPaper_Monroe_Doak.pdf" TargetMode="External"/><Relationship Id="rId975" Type="http://schemas.openxmlformats.org/officeDocument/2006/relationships/hyperlink" Target="Department%20Orders%20SITES_SLUDGE-ASH-COMPOST\W007148-56-A-N_SDWarren_Greene_Valentine.pdf" TargetMode="External"/><Relationship Id="rId1160" Type="http://schemas.openxmlformats.org/officeDocument/2006/relationships/hyperlink" Target="Department%20Orders%20SITES_SLUDGE-ASH-COMPOST\W0020070-61-A-N_VanBurenWWTF_Van%20Buren_Rossignol.pdf" TargetMode="External"/><Relationship Id="rId20" Type="http://schemas.openxmlformats.org/officeDocument/2006/relationships/hyperlink" Target="Department%20Orders%20SITES_SLUDGE-ASH-COMPOST\W007175-60-A-R_Bethel_Bethel_Bethel%20Town%20Farm.pdf" TargetMode="External"/><Relationship Id="rId628" Type="http://schemas.openxmlformats.org/officeDocument/2006/relationships/hyperlink" Target="Department%20Orders%20SITES_SLUDGE-ASH-COMPOST\S-20031-56-A-N_PWD_NorthYarmouth_Grover.pdf" TargetMode="External"/><Relationship Id="rId835" Type="http://schemas.openxmlformats.org/officeDocument/2006/relationships/hyperlink" Target="Department%20Orders%20SITES_SLUDGE-ASH-COMPOST\W006025-56-A-N_SDWarren_Gorham_Rust.pdf" TargetMode="External"/><Relationship Id="rId267" Type="http://schemas.openxmlformats.org/officeDocument/2006/relationships/hyperlink" Target="Department%20Orders%20SITES_SLUDGE-ASH-COMPOST\00-W166_KennebunkSD_Arundel_Madore.pdf" TargetMode="External"/><Relationship Id="rId474" Type="http://schemas.openxmlformats.org/officeDocument/2006/relationships/hyperlink" Target="Department%20Orders%20SITES_SLUDGE-ASH-COMPOST\W007027-61-A-R_Lisbon_Lisbon%20Falls_Arndt.pdf" TargetMode="External"/><Relationship Id="rId1020" Type="http://schemas.openxmlformats.org/officeDocument/2006/relationships/hyperlink" Target="Department%20Orders%20SITES_SLUDGE-ASH-COMPOST\00-8581A-22220_SDWarren%20and%20Scott%20Paper_Norridgewock_Hilton.pdf" TargetMode="External"/><Relationship Id="rId1118" Type="http://schemas.openxmlformats.org/officeDocument/2006/relationships/hyperlink" Target="Department%20Orders%20SITES_SLUDGE-ASH-COMPOST\S-07531-D-R_SouthPortland_Gorham_Straw.pdf" TargetMode="External"/><Relationship Id="rId127" Type="http://schemas.openxmlformats.org/officeDocument/2006/relationships/hyperlink" Target="Department%20Orders%20SITES_SLUDGE-ASH-COMPOST\S-20466-61-A-N_FalmouthWWTF_Falmouth_Merrill.pdf" TargetMode="External"/><Relationship Id="rId681" Type="http://schemas.openxmlformats.org/officeDocument/2006/relationships/hyperlink" Target="Department%20Orders%20SITES_SLUDGE-ASH-COMPOST\S-021591-SI-A-N_PWD_Harrison_Willette.pdf" TargetMode="External"/><Relationship Id="rId779" Type="http://schemas.openxmlformats.org/officeDocument/2006/relationships/hyperlink" Target="Department%20Orders%20SITES_SLUDGE-ASH-COMPOST\S-20601-61-A-N_ScottPaper_Caratunk_90-1%20and%2090-2%20and%2090-3%20and%2090-4%20and%2090-5.pdf" TargetMode="External"/><Relationship Id="rId902" Type="http://schemas.openxmlformats.org/officeDocument/2006/relationships/hyperlink" Target="Department%20Orders%20SITES_SLUDGE-ASH-COMPOST\W006488-56-A-R_SDWarren_Pownal_Hodsdon.pdf" TargetMode="External"/><Relationship Id="rId986" Type="http://schemas.openxmlformats.org/officeDocument/2006/relationships/hyperlink" Target="Department%20Orders%20SITES_SLUDGE-ASH-COMPOST\W007224-56-A-N_SDWarren_North%20Berwick_Tangerini.pdf" TargetMode="External"/><Relationship Id="rId31" Type="http://schemas.openxmlformats.org/officeDocument/2006/relationships/hyperlink" Target="Department%20Orders%20SITES_SLUDGE-ASH-COMPOST\S-20609-61-A-N_BlueHill_Blue%20Hill_Sucsy.pdf" TargetMode="External"/><Relationship Id="rId334" Type="http://schemas.openxmlformats.org/officeDocument/2006/relationships/hyperlink" Target="Department%20Orders%20SITES_SLUDGE-ASH-COMPOST\S-021568-SH-A-P_KimberlyClark_Albion_Hawes.pdf" TargetMode="External"/><Relationship Id="rId541" Type="http://schemas.openxmlformats.org/officeDocument/2006/relationships/hyperlink" Target="Department%20Orders%20SITES_SLUDGE-ASH-COMPOST\S-07205-SO-B-R_OgunquitSD_Berwick_Hall.pdf" TargetMode="External"/><Relationship Id="rId639" Type="http://schemas.openxmlformats.org/officeDocument/2006/relationships/hyperlink" Target="Department%20Orders%20SITES_SLUDGE-ASH-COMPOST\S-20832-SI-A-N_PWD_Frankfort_Manner.pdf" TargetMode="External"/><Relationship Id="rId1171" Type="http://schemas.openxmlformats.org/officeDocument/2006/relationships/hyperlink" Target="Department%20Orders%20SITES_SLUDGE-ASH-COMPOST\S-07513-SO-D-R_WaldoboroSD_Waldoboro_Reed.pdf" TargetMode="External"/><Relationship Id="rId180" Type="http://schemas.openxmlformats.org/officeDocument/2006/relationships/hyperlink" Target="Department%20Orders%20SITES_SLUDGE-ASH-COMPOST\S-021891-SO-A-N_FreeportSD_Windsor_Richardson.pdf" TargetMode="External"/><Relationship Id="rId278" Type="http://schemas.openxmlformats.org/officeDocument/2006/relationships/hyperlink" Target="Department%20Orders%20SITES_SLUDGE-ASH-COMPOST\S-021735-SO-A-N_KennebunkSD_Dayton_Cole.pdf" TargetMode="External"/><Relationship Id="rId401" Type="http://schemas.openxmlformats.org/officeDocument/2006/relationships/hyperlink" Target="Department%20Orders%20SITES_SLUDGE-ASH-COMPOST\S-007565-SI-D-M_LAWPCA_Leeds_Barker.pdf" TargetMode="External"/><Relationship Id="rId846" Type="http://schemas.openxmlformats.org/officeDocument/2006/relationships/hyperlink" Target="Department%20Orders%20SITES_SLUDGE-ASH-COMPOST\W006074-56-A-N_SDWarren_Cumberland_Zacharias.pdf" TargetMode="External"/><Relationship Id="rId1031" Type="http://schemas.openxmlformats.org/officeDocument/2006/relationships/hyperlink" Target="Department%20Orders%20SITES_SLUDGE-ASH-COMPOST\00-8882-05240_SDWarren_Westbrook_SD%20Warren.pdf" TargetMode="External"/><Relationship Id="rId1129" Type="http://schemas.openxmlformats.org/officeDocument/2006/relationships/hyperlink" Target="Department%20Orders%20SITES_SLUDGE-ASH-COMPOST\S-20768-SO-A-N_SouthPortland_Unity_Elwell.pdf" TargetMode="External"/><Relationship Id="rId485" Type="http://schemas.openxmlformats.org/officeDocument/2006/relationships/hyperlink" Target="Department%20Orders%20SITES_SLUDGE-ASH-COMPOST\S-20629-61-A-N_LivermoreFalls_Jay_Jewell.pdf" TargetMode="External"/><Relationship Id="rId692" Type="http://schemas.openxmlformats.org/officeDocument/2006/relationships/hyperlink" Target="Department%20Orders%20SITES_SLUDGE-ASH-COMPOST\S-021723-SI-A-N_PWD_Newfield_Fisher.pdf" TargetMode="External"/><Relationship Id="rId706" Type="http://schemas.openxmlformats.org/officeDocument/2006/relationships/hyperlink" Target="Department%20Orders%20SITES_SLUDGE-ASH-COMPOST\S-022020-SI-A-N_PWD_Jackson_Wren.pdf" TargetMode="External"/><Relationship Id="rId913" Type="http://schemas.openxmlformats.org/officeDocument/2006/relationships/hyperlink" Target="Department%20Orders%20SITES_SLUDGE-ASH-COMPOST\00-9073-05180_SDWarren_Pownal_Rolfe.pdf" TargetMode="External"/><Relationship Id="rId42" Type="http://schemas.openxmlformats.org/officeDocument/2006/relationships/hyperlink" Target="Department%20Orders%20SITES_SLUDGE-ASH-COMPOST\W006082-56-A-N_Brewer_Holden_Howard.pdf" TargetMode="External"/><Relationship Id="rId138" Type="http://schemas.openxmlformats.org/officeDocument/2006/relationships/hyperlink" Target="Department%20Orders%20SITES_SLUDGE-ASH-COMPOST\S-21748-SX-B-P_FarmingtonWPCF_Mercer_Dodge.pdf" TargetMode="External"/><Relationship Id="rId345" Type="http://schemas.openxmlformats.org/officeDocument/2006/relationships/hyperlink" Target="Department%20Orders%20SITES_SLUDGE-ASH-COMPOST\S-21718-SK-A-P_KimberlyClark_Knox_Philbrick.pdf" TargetMode="External"/><Relationship Id="rId552" Type="http://schemas.openxmlformats.org/officeDocument/2006/relationships/hyperlink" Target="Department%20Orders%20SITES_SLUDGE-ASH-COMPOST\S-21159-SO-A-N_OgunquitSD_Kennebunk_Bergen.pdf" TargetMode="External"/><Relationship Id="rId997" Type="http://schemas.openxmlformats.org/officeDocument/2006/relationships/hyperlink" Target="Department%20Orders%20SITES_SLUDGE-ASH-COMPOST\W007506-56-A-N_SDWarren_Topsham_Hanson.pdf" TargetMode="External"/><Relationship Id="rId1182" Type="http://schemas.openxmlformats.org/officeDocument/2006/relationships/hyperlink" Target="Department%20Orders%20SITES_SLUDGE-ASH-COMPOST\W007358-56-A-R_WellsSD_Wells_Spillar.pdf" TargetMode="External"/><Relationship Id="rId191" Type="http://schemas.openxmlformats.org/officeDocument/2006/relationships/hyperlink" Target="Department%20Orders%20SITES_SLUDGE-ASH-COMPOST\S-07606-SO-B-N_GardinerWWTP_Farmingdale_Wyatt.pdf" TargetMode="External"/><Relationship Id="rId205" Type="http://schemas.openxmlformats.org/officeDocument/2006/relationships/hyperlink" Target="Department%20Orders%20SITES_SLUDGE-ASH-COMPOST\W007688-56-A-N_GNP_Long%20A%20Twp_Long%20A%20Site%201.pdf" TargetMode="External"/><Relationship Id="rId412" Type="http://schemas.openxmlformats.org/officeDocument/2006/relationships/hyperlink" Target="Department%20Orders%20SITES_SLUDGE-ASH-COMPOST\S-007700-SX-E-T_LAWPCA_Westbrook_Randall.pdf" TargetMode="External"/><Relationship Id="rId857" Type="http://schemas.openxmlformats.org/officeDocument/2006/relationships/hyperlink" Target="Department%20Orders%20SITES_SLUDGE-ASH-COMPOST\W006172-56-A-N_SDWarren_Pownal_Schmidt.pdf" TargetMode="External"/><Relationship Id="rId1042" Type="http://schemas.openxmlformats.org/officeDocument/2006/relationships/hyperlink" Target="Department%20Orders%20SITES_SLUDGE-ASH-COMPOST\L-010046-00-A-N_SDWarren_Richmond_Bowdoinham_Wheeler.pdf" TargetMode="External"/><Relationship Id="rId289" Type="http://schemas.openxmlformats.org/officeDocument/2006/relationships/hyperlink" Target="Department%20Orders%20SITES_SLUDGE-ASH-COMPOST\00-W147_KSTD_Fairfield_Julia_field%20stacking.pdf" TargetMode="External"/><Relationship Id="rId496" Type="http://schemas.openxmlformats.org/officeDocument/2006/relationships/hyperlink" Target="Department%20Orders%20SITES_SLUDGE-ASH-COMPOST\00-W057_Madawaska_Madawaska_Laventu.pdf" TargetMode="External"/><Relationship Id="rId717" Type="http://schemas.openxmlformats.org/officeDocument/2006/relationships/hyperlink" Target="Department%20Orders%20SITES_SLUDGE-ASH-COMPOST\S-21110-SO-A-N_PresqueIsleSD_Chapman_Carrier.pdf" TargetMode="External"/><Relationship Id="rId924" Type="http://schemas.openxmlformats.org/officeDocument/2006/relationships/hyperlink" Target="Department%20Orders%20SITES_SLUDGE-ASH-COMPOST\W006500-56-A-N_SDWarren_Cumberland_Truesdale.pdf" TargetMode="External"/><Relationship Id="rId53" Type="http://schemas.openxmlformats.org/officeDocument/2006/relationships/hyperlink" Target="Department%20Orders%20SITES_SLUDGE-ASH-COMPOST\S-21256-SO-A-N_Brewer_Swanville_Roberts.pdf" TargetMode="External"/><Relationship Id="rId149" Type="http://schemas.openxmlformats.org/officeDocument/2006/relationships/hyperlink" Target="Department%20Orders%20SITES_SLUDGE-ASH-COMPOST\00-W112_Farmington_Farmington_York.pdf" TargetMode="External"/><Relationship Id="rId356" Type="http://schemas.openxmlformats.org/officeDocument/2006/relationships/hyperlink" Target="Department%20Orders%20SITES_SLUDGE-ASH-COMPOST\S-021072-WX-B-P_KitteryWWTP_Waterboro_Hamilton.pdf" TargetMode="External"/><Relationship Id="rId563" Type="http://schemas.openxmlformats.org/officeDocument/2006/relationships/hyperlink" Target="Department%20Orders%20SITES_SLUDGE-ASH-COMPOST\49-0907-17230_ParisUD_South%20Paris%20(BOARD).pdf" TargetMode="External"/><Relationship Id="rId770" Type="http://schemas.openxmlformats.org/officeDocument/2006/relationships/hyperlink" Target="Department%20Orders%20SITES_SLUDGE-ASH-COMPOST\S-20355-SN-B-P_ScottPaper_Brooks_Crosby.pdf" TargetMode="External"/><Relationship Id="rId1193" Type="http://schemas.openxmlformats.org/officeDocument/2006/relationships/hyperlink" Target="Department%20Orders%20SITES_SLUDGE-ASH-COMPOST\00-W101_WinterHarborUD_Prospect%20Harbor_David%20Rays%20Saw%20Mill.pdf" TargetMode="External"/><Relationship Id="rId1207" Type="http://schemas.openxmlformats.org/officeDocument/2006/relationships/hyperlink" Target="Department%20Orders%20SITES_SLUDGE-ASH-COMPOST\W006702-56-A-N_Yarmouth_Yarmouth_Croudis.pdf" TargetMode="External"/><Relationship Id="rId216" Type="http://schemas.openxmlformats.org/officeDocument/2006/relationships/hyperlink" Target="Department%20Orders%20SITES_SLUDGE-ASH-COMPOST\S-21648-SH-A-P_GNP_Easton_Presque%20Isle_Westfield_Smith.pdf" TargetMode="External"/><Relationship Id="rId423" Type="http://schemas.openxmlformats.org/officeDocument/2006/relationships/hyperlink" Target="Department%20Orders%20SITES_SLUDGE-ASH-COMPOST\S-20559-56-A-N_LAWPCA_Bowdoinham_Oakes.pdf" TargetMode="External"/><Relationship Id="rId868" Type="http://schemas.openxmlformats.org/officeDocument/2006/relationships/hyperlink" Target="Department%20Orders%20SITES_SLUDGE-ASH-COMPOST\W006268-56-C-M_SDWarren_Biddeford_Cole.pdf" TargetMode="External"/><Relationship Id="rId1053" Type="http://schemas.openxmlformats.org/officeDocument/2006/relationships/hyperlink" Target="Department%20Orders%20SITES_SLUDGE-ASH-COMPOST\S-20003-56-A-N_SDWarren_Auburn_Bowie.pdf" TargetMode="External"/><Relationship Id="rId630" Type="http://schemas.openxmlformats.org/officeDocument/2006/relationships/hyperlink" Target="Department%20Orders%20SITES_SLUDGE-ASH-COMPOST\S-20038-56-A-N_PWD_Pownal_Hyde.pdf" TargetMode="External"/><Relationship Id="rId728" Type="http://schemas.openxmlformats.org/officeDocument/2006/relationships/hyperlink" Target="Department%20Orders%20SITES_SLUDGE-ASH-COMPOST\S-21980-SO-A-N_RichmondUD_Richmond_Hurley.pdf" TargetMode="External"/><Relationship Id="rId935" Type="http://schemas.openxmlformats.org/officeDocument/2006/relationships/hyperlink" Target="Department%20Orders%20SITES_SLUDGE-ASH-COMPOST\W006548-56-A-N_SDWarren_Yarmouth_Woodman.pdf" TargetMode="External"/><Relationship Id="rId64" Type="http://schemas.openxmlformats.org/officeDocument/2006/relationships/hyperlink" Target="Department%20Orders%20SITES_SLUDGE-ASH-COMPOST\00-W081_BrunswickSD_Bowdoin_LaFrancis.pdf" TargetMode="External"/><Relationship Id="rId367" Type="http://schemas.openxmlformats.org/officeDocument/2006/relationships/hyperlink" Target="Department%20Orders%20SITES_SLUDGE-ASH-COMPOST\00-W116_00-W108_00-W119_LAWPCA_Minot_Durham_Auburn_Buker_Bowie_Gauthier%20(rev%201-1982).pdf" TargetMode="External"/><Relationship Id="rId574" Type="http://schemas.openxmlformats.org/officeDocument/2006/relationships/hyperlink" Target="Department%20Orders%20SITES_SLUDGE-ASH-COMPOST\L-010883-00-A-N_PJI_Bowdoinham_Wheeler(Septage).pdf" TargetMode="External"/><Relationship Id="rId1120" Type="http://schemas.openxmlformats.org/officeDocument/2006/relationships/hyperlink" Target="Department%20Orders%20SITES_SLUDGE-ASH-COMPOST\W007544-56-A-N_SouthPortland_Gray_Hall.pdf" TargetMode="External"/><Relationship Id="rId1218" Type="http://schemas.openxmlformats.org/officeDocument/2006/relationships/hyperlink" Target="Department%20Orders%20SITES_SLUDGE-ASH-COMPOST\S-20685-61-A-N_YorkSD_Eliot_Kashmer.pdf" TargetMode="External"/><Relationship Id="rId227" Type="http://schemas.openxmlformats.org/officeDocument/2006/relationships/hyperlink" Target="Department%20Orders%20SITES_SLUDGE-ASH-COMPOST\S-022139-SI-A-N_HoultonWC_Linneus_Hogan.pdf" TargetMode="External"/><Relationship Id="rId781" Type="http://schemas.openxmlformats.org/officeDocument/2006/relationships/hyperlink" Target="Department%20Orders%20SITES_SLUDGE-ASH-COMPOST\S-20757-SN-A-N_ScottPaper_Smithtown%20Twp_SD%20Warren.pdf" TargetMode="External"/><Relationship Id="rId879" Type="http://schemas.openxmlformats.org/officeDocument/2006/relationships/hyperlink" Target="Department%20Orders%20SITES_SLUDGE-ASH-COMPOST\W006397-56-A-N_SDWarren_Biddeford_Rhames.pdf" TargetMode="External"/><Relationship Id="rId434" Type="http://schemas.openxmlformats.org/officeDocument/2006/relationships/hyperlink" Target="Department%20Orders%20SITES_SLUDGE-ASH-COMPOST\S-21218-SX-C-P_LAWPCA_Gray_Randall.pdf" TargetMode="External"/><Relationship Id="rId641" Type="http://schemas.openxmlformats.org/officeDocument/2006/relationships/hyperlink" Target="Department%20Orders%20SITES_SLUDGE-ASH-COMPOST\S-20833-SI-A-N_PWD_Jackson_Greeley.pdf" TargetMode="External"/><Relationship Id="rId739" Type="http://schemas.openxmlformats.org/officeDocument/2006/relationships/hyperlink" Target="Department%20Orders%20SITES_SLUDGE-ASH-COMPOST\S-20745-SO-A-N_SabattusSD_Sabattus_Bickford.pdf" TargetMode="External"/><Relationship Id="rId1064" Type="http://schemas.openxmlformats.org/officeDocument/2006/relationships/hyperlink" Target="Department%20Orders%20SITES_SLUDGE-ASH-COMPOST\S-20653-SM-B-M_SDWarren_Cumberland_Town%20Landfill%20Topsoil.pdf" TargetMode="External"/><Relationship Id="rId280" Type="http://schemas.openxmlformats.org/officeDocument/2006/relationships/hyperlink" Target="Department%20Orders%20SITES_SLUDGE-ASH-COMPOST\00-W106_Kennebunkport_Kennebunkport_Steele.pdf" TargetMode="External"/><Relationship Id="rId501" Type="http://schemas.openxmlformats.org/officeDocument/2006/relationships/hyperlink" Target="Department%20Orders%20SITES_SLUDGE-ASH-COMPOST\S-02602-65-B-R_Madawaska_Madawaska_Town.pdf" TargetMode="External"/><Relationship Id="rId946" Type="http://schemas.openxmlformats.org/officeDocument/2006/relationships/hyperlink" Target="Department%20Orders%20SITES_SLUDGE-ASH-COMPOST\W006650-56-A-N_SDWarren_Limerick_Hayes.pdf" TargetMode="External"/><Relationship Id="rId1131" Type="http://schemas.openxmlformats.org/officeDocument/2006/relationships/hyperlink" Target="Department%20Orders%20SITES_SLUDGE-ASH-COMPOST\S-20831-WX-C-T_SouthPortland_Knox_Piersiak.pdf" TargetMode="External"/><Relationship Id="rId1229" Type="http://schemas.openxmlformats.org/officeDocument/2006/relationships/vmlDrawing" Target="../drawings/vmlDrawing1.vml"/><Relationship Id="rId75" Type="http://schemas.openxmlformats.org/officeDocument/2006/relationships/hyperlink" Target="Department%20Orders%20SITES_SLUDGE-ASH-COMPOST\S-21098-SO-A-N_BrunswickSD_Bowdoinham_Christopher.pdf" TargetMode="External"/><Relationship Id="rId140" Type="http://schemas.openxmlformats.org/officeDocument/2006/relationships/hyperlink" Target="Department%20Orders%20SITES_SLUDGE-ASH-COMPOST\S-021461-SO-A-N_FarmingtonWPCF_Farmington_Landfill.pdf" TargetMode="External"/><Relationship Id="rId378" Type="http://schemas.openxmlformats.org/officeDocument/2006/relationships/hyperlink" Target="Department%20Orders%20SITES_SLUDGE-ASH-COMPOST\W006052-56-A-R_LAWPCA_Poland_Ferland.pdf" TargetMode="External"/><Relationship Id="rId585" Type="http://schemas.openxmlformats.org/officeDocument/2006/relationships/hyperlink" Target="Department%20Orders%20SITES_SLUDGE-ASH-COMPOST\00-W040_W041_PWD_Westbrook_Clarke_Anderson.pdf" TargetMode="External"/><Relationship Id="rId792" Type="http://schemas.openxmlformats.org/officeDocument/2006/relationships/hyperlink" Target="Department%20Orders%20SITES_SLUDGE-ASH-COMPOST\S-021043-SM-A-N_ScottPaper_Fairfield_Landfill.pdf" TargetMode="External"/><Relationship Id="rId806" Type="http://schemas.openxmlformats.org/officeDocument/2006/relationships/hyperlink" Target="Department%20Orders%20SITES_SLUDGE-ASH-COMPOST\00-W114_SDWarren_Westbrook_SDWarren%20Sites%20A&amp;B.pdf" TargetMode="External"/><Relationship Id="rId6" Type="http://schemas.openxmlformats.org/officeDocument/2006/relationships/hyperlink" Target="Department%20Orders%20SITES_SLUDGE-ASH-COMPOST\00-W201_BathWPCF_Brunswick_Collins.pdf" TargetMode="External"/><Relationship Id="rId238" Type="http://schemas.openxmlformats.org/officeDocument/2006/relationships/hyperlink" Target="Department%20Orders%20SITES_SLUDGE-ASH-COMPOST\S-20268-61-A-N_IP_Sabattus_Prince.pdf" TargetMode="External"/><Relationship Id="rId445" Type="http://schemas.openxmlformats.org/officeDocument/2006/relationships/hyperlink" Target="Department%20Orders%20SITES_SLUDGE-ASH-COMPOST\S-021753-SI-A-N_LAWPCA_Durham_Kelley.pdf" TargetMode="External"/><Relationship Id="rId652" Type="http://schemas.openxmlformats.org/officeDocument/2006/relationships/hyperlink" Target="Department%20Orders%20SITES_SLUDGE-ASH-COMPOST\S-20960-SI-B-N_PWD_Unity_Barden.pdf" TargetMode="External"/><Relationship Id="rId1075" Type="http://schemas.openxmlformats.org/officeDocument/2006/relationships/hyperlink" Target="Department%20Orders%20PROGRAMS_SLUDGE%20-%20ASH%20-%20LIMING%20-%20COMPOST%20DISTR\SDWarren_multiple%20license%20transfers%20related%20to%20Scott%20Paper%20.pdf" TargetMode="External"/><Relationship Id="rId291" Type="http://schemas.openxmlformats.org/officeDocument/2006/relationships/hyperlink" Target="Department%20Orders%20SITES_SLUDGE-ASH-COMPOST\00-6367-11240_KSTD_Waterville.pdf" TargetMode="External"/><Relationship Id="rId305" Type="http://schemas.openxmlformats.org/officeDocument/2006/relationships/hyperlink" Target="Department%20Orders%20SITES_SLUDGE-ASH-COMPOST\S-21227-SI-A-N_KSTD_Canaan_Swain.pdf" TargetMode="External"/><Relationship Id="rId347" Type="http://schemas.openxmlformats.org/officeDocument/2006/relationships/hyperlink" Target="Department%20Orders%20SITES_SLUDGE-ASH-COMPOST\S-21729-SK-A-P_KimberleyClark_Brooks_Shute.pdf" TargetMode="External"/><Relationship Id="rId512" Type="http://schemas.openxmlformats.org/officeDocument/2006/relationships/hyperlink" Target="Department%20Orders%20SITES_SLUDGE-ASH-COMPOST\W006088-56-A-N_MechFalls_Poland_Ferland.pdf" TargetMode="External"/><Relationship Id="rId957" Type="http://schemas.openxmlformats.org/officeDocument/2006/relationships/hyperlink" Target="Department%20Orders%20SITES_SLUDGE-ASH-COMPOST\W006986-56-A-N_SDWarren_Saco_Dupuis.pdf" TargetMode="External"/><Relationship Id="rId999" Type="http://schemas.openxmlformats.org/officeDocument/2006/relationships/hyperlink" Target="Department%20Orders%20SITES_SLUDGE-ASH-COMPOST\W007510-56-A-N_SDWarren_Hiram_Payne.pdf" TargetMode="External"/><Relationship Id="rId1100" Type="http://schemas.openxmlformats.org/officeDocument/2006/relationships/hyperlink" Target="Department%20Orders%20SITES_SLUDGE-ASH-COMPOST\S-06430-61-B-R_SouthPortland_Buxton_Conner.pdf" TargetMode="External"/><Relationship Id="rId1142" Type="http://schemas.openxmlformats.org/officeDocument/2006/relationships/hyperlink" Target="Department%20Orders%20SITES_SLUDGE-ASH-COMPOST\S-021542-SO-A-N_SouthPortland_South%20Windham_Chamberlin.pdf" TargetMode="External"/><Relationship Id="rId1184" Type="http://schemas.openxmlformats.org/officeDocument/2006/relationships/hyperlink" Target="Department%20Orders%20SITES_SLUDGE-ASH-COMPOST\S-07718-SX-B-P_WellsSD_Buxton_Ruginski.pdf" TargetMode="External"/><Relationship Id="rId44" Type="http://schemas.openxmlformats.org/officeDocument/2006/relationships/hyperlink" Target="Department%20Orders%20SITES_SLUDGE-ASH-COMPOST\S-20839-SO-A-N_Brewer_Plymouth_Hopkins.pdf" TargetMode="External"/><Relationship Id="rId86" Type="http://schemas.openxmlformats.org/officeDocument/2006/relationships/hyperlink" Target="Department%20Orders%20SITES_SLUDGE-ASH-COMPOST\W006689-56-A-N_CaribouUD_Caribou_Holdsworth.pdf" TargetMode="External"/><Relationship Id="rId151" Type="http://schemas.openxmlformats.org/officeDocument/2006/relationships/hyperlink" Target="Department%20Orders%20SITES_SLUDGE-ASH-COMPOST\00-3611-03190_FortFairfieldUD_Fort%20Fairfield_Storage.pdf" TargetMode="External"/><Relationship Id="rId389" Type="http://schemas.openxmlformats.org/officeDocument/2006/relationships/hyperlink" Target="Department%20Orders%20SITES_SLUDGE-ASH-COMPOST\W007045-61-A-N_LAWPCA_Fayette_St%20Pierre.pdf" TargetMode="External"/><Relationship Id="rId554" Type="http://schemas.openxmlformats.org/officeDocument/2006/relationships/hyperlink" Target="Department%20Orders%20SITES_SLUDGE-ASH-COMPOST\00-4819-31200_OOB_no%20location(Poss%20landfill).pdf" TargetMode="External"/><Relationship Id="rId596" Type="http://schemas.openxmlformats.org/officeDocument/2006/relationships/hyperlink" Target="Department%20Orders%20SITES_SLUDGE-ASH-COMPOST\00-4334-05240_PWD.pdf" TargetMode="External"/><Relationship Id="rId761" Type="http://schemas.openxmlformats.org/officeDocument/2006/relationships/hyperlink" Target="Department%20Orders%20SITES_SLUDGE-ASH-COMPOST\S-20141-61-A-N_ScottPaper_Pleasant%20Ridge%20Plt_88-1-1%20and%2088-1-2%20and%2088-2%20sites.pdf" TargetMode="External"/><Relationship Id="rId817" Type="http://schemas.openxmlformats.org/officeDocument/2006/relationships/hyperlink" Target="Department%20Orders%20SITES_SLUDGE-ASH-COMPOST\00-W216_SDWarren_Gray_Wood.pdf" TargetMode="External"/><Relationship Id="rId859" Type="http://schemas.openxmlformats.org/officeDocument/2006/relationships/hyperlink" Target="Department%20Orders%20SITES_SLUDGE-ASH-COMPOST\W006223-56-A-N_SDWarren_Gorham_Martin.pdf" TargetMode="External"/><Relationship Id="rId1002" Type="http://schemas.openxmlformats.org/officeDocument/2006/relationships/hyperlink" Target="Department%20Orders%20SITES_SLUDGE-ASH-COMPOST\W007525-56-A-N_SDWarren_Richmond_Poland.pdf" TargetMode="External"/><Relationship Id="rId193" Type="http://schemas.openxmlformats.org/officeDocument/2006/relationships/hyperlink" Target="Department%20Orders%20SITES_SLUDGE-ASH-COMPOST\S-20019-61-A-N_Gardiner_Richmond_Roseberry.pdf" TargetMode="External"/><Relationship Id="rId207" Type="http://schemas.openxmlformats.org/officeDocument/2006/relationships/hyperlink" Target="Department%20Orders%20SITES_SLUDGE-ASH-COMPOST\S-21472-SH-A-P_GNP_Houlton_Littleton__Ludlow_Fitzpatrick.pdf" TargetMode="External"/><Relationship Id="rId249" Type="http://schemas.openxmlformats.org/officeDocument/2006/relationships/hyperlink" Target="Department%20Orders%20SITES_SLUDGE-ASH-COMPOST\S-20395-56-A-N_IP_Hartford_Kraske.pdf" TargetMode="External"/><Relationship Id="rId414" Type="http://schemas.openxmlformats.org/officeDocument/2006/relationships/hyperlink" Target="Department%20Orders%20SITES_SLUDGE-ASH-COMPOST\S-20294-56-A-N_LAWPCA_Auburn_Skelton.pdf" TargetMode="External"/><Relationship Id="rId456" Type="http://schemas.openxmlformats.org/officeDocument/2006/relationships/hyperlink" Target="Department%20Orders%20SITES_SLUDGE-ASH-COMPOST\S-022027-SI-D-N_LimestoneWSD_Limestone_WWTP%20Site.pdf" TargetMode="External"/><Relationship Id="rId498" Type="http://schemas.openxmlformats.org/officeDocument/2006/relationships/hyperlink" Target="Department%20Orders%20SITES_SLUDGE-ASH-COMPOST\00-W057_Madawaska_Madawaska_Lavertu" TargetMode="External"/><Relationship Id="rId621" Type="http://schemas.openxmlformats.org/officeDocument/2006/relationships/hyperlink" Target="Department%20Orders%20SITES_SLUDGE-ASH-COMPOST\W007719-56-A-N_PWD_Buxton%20and%20Windham_Parker.pdf" TargetMode="External"/><Relationship Id="rId663" Type="http://schemas.openxmlformats.org/officeDocument/2006/relationships/hyperlink" Target="Department%20Orders%20SITES_SLUDGE-ASH-COMPOST\S-21165-SI-A-N_PWD_Dayton_Saco_Dupuis.pdf" TargetMode="External"/><Relationship Id="rId870" Type="http://schemas.openxmlformats.org/officeDocument/2006/relationships/hyperlink" Target="Department%20Orders%20SITES_SLUDGE-ASH-COMPOST\W006270-56-A-N_SDWarren_Gray_Tibbetts.pdf" TargetMode="External"/><Relationship Id="rId1044" Type="http://schemas.openxmlformats.org/officeDocument/2006/relationships/hyperlink" Target="Department%20Orders%20SITES_SLUDGE-ASH-COMPOST\L-010048-00-A-N_SDWarren_Gorham_Rust.pdf" TargetMode="External"/><Relationship Id="rId1086" Type="http://schemas.openxmlformats.org/officeDocument/2006/relationships/hyperlink" Target="Department%20Orders%20SITES_SLUDGE-ASH-COMPOST\S-20043-61-A-N_SkowheganWPCP_Skowhegan_Leavitt.pdf" TargetMode="External"/><Relationship Id="rId13" Type="http://schemas.openxmlformats.org/officeDocument/2006/relationships/hyperlink" Target="Department%20Orders%20SITES_SLUDGE-ASH-COMPOST\S-20419-61-A-N_BathWPCF_Richmond_Curtis.pdf" TargetMode="External"/><Relationship Id="rId109" Type="http://schemas.openxmlformats.org/officeDocument/2006/relationships/hyperlink" Target="Department%20Orders%20SITES_SLUDGE-ASH-COMPOST\00-W003_Ellsworth_Ellsworth_Sawyer.pdf" TargetMode="External"/><Relationship Id="rId260" Type="http://schemas.openxmlformats.org/officeDocument/2006/relationships/hyperlink" Target="Department%20Orders%20SITES_SLUDGE-ASH-COMPOST\S-20969-SJ-A-N_IP_Benton_Goodwin.pdf" TargetMode="External"/><Relationship Id="rId316" Type="http://schemas.openxmlformats.org/officeDocument/2006/relationships/hyperlink" Target="Department%20Orders%20SITES_SLUDGE-ASH-COMPOST\S-021817-SI-A-N_KSTD_Unity_DeAvila.pdf" TargetMode="External"/><Relationship Id="rId523" Type="http://schemas.openxmlformats.org/officeDocument/2006/relationships/hyperlink" Target="Department%20Orders%20SITES_SLUDGE-ASH-COMPOST\S-20301-61-A-R_NavalCommunicationUC_Cutler_Navy.pdf" TargetMode="External"/><Relationship Id="rId719" Type="http://schemas.openxmlformats.org/officeDocument/2006/relationships/hyperlink" Target="Department%20Orders%20SITES_SLUDGE-ASH-COMPOST\S-21299-SO-A-N_PresqueIsleSD_PresqueIsle_Reach%20Road.pdf" TargetMode="External"/><Relationship Id="rId926" Type="http://schemas.openxmlformats.org/officeDocument/2006/relationships/hyperlink" Target="Department%20Orders%20SITES_SLUDGE-ASH-COMPOST\W006501-56-A-R_SDWarren_Gray_Wood.pdf" TargetMode="External"/><Relationship Id="rId968" Type="http://schemas.openxmlformats.org/officeDocument/2006/relationships/hyperlink" Target="Department%20Orders%20SITES_SLUDGE-ASH-COMPOST\W007104-56-A-N_SDWarren_Hollis_Limington_Gammon.pdf" TargetMode="External"/><Relationship Id="rId1111" Type="http://schemas.openxmlformats.org/officeDocument/2006/relationships/hyperlink" Target="Department%20Orders%20SITES_SLUDGE-ASH-COMPOST\S-07303-C-A_SouthPortland_Falmouth_Shores.pdf" TargetMode="External"/><Relationship Id="rId1153" Type="http://schemas.openxmlformats.org/officeDocument/2006/relationships/hyperlink" Target="Department%20Orders%20SITES_SLUDGE-ASH-COMPOST\00-4356-09280_SouthwestHarbor.pdf" TargetMode="External"/><Relationship Id="rId55" Type="http://schemas.openxmlformats.org/officeDocument/2006/relationships/hyperlink" Target="Department%20Orders%20SITES_SLUDGE-ASH-COMPOST\S-021716-SI-A-N_Brewer_Saint%20Albans_Provencher.pdf" TargetMode="External"/><Relationship Id="rId97" Type="http://schemas.openxmlformats.org/officeDocument/2006/relationships/hyperlink" Target="Department%20Orders%20SITES_SLUDGE-ASH-COMPOST\W007710-61-A-N_CorinnaSD_Corinna_Bemis.pdf" TargetMode="External"/><Relationship Id="rId120" Type="http://schemas.openxmlformats.org/officeDocument/2006/relationships/hyperlink" Target="Department%20Orders%20SITES_SLUDGE-ASH-COMPOST\W007497-61-A-R_FalmouthWPCF_Falmouth_Harriman.pdf" TargetMode="External"/><Relationship Id="rId358" Type="http://schemas.openxmlformats.org/officeDocument/2006/relationships/hyperlink" Target="Department%20Orders%20SITES_SLUDGE-ASH-COMPOST\S-21270-SO-B-N_Kittery_Windsor_Finley%20(Corrected%20Copy).pdf" TargetMode="External"/><Relationship Id="rId565" Type="http://schemas.openxmlformats.org/officeDocument/2006/relationships/hyperlink" Target="Department%20Orders%20SITES_SLUDGE-ASH-COMPOST\49-0907-17230_ParisUD_South%20Paris%20(DENIAL).pdf" TargetMode="External"/><Relationship Id="rId730" Type="http://schemas.openxmlformats.org/officeDocument/2006/relationships/hyperlink" Target="Department%20Orders%20SITES_SLUDGE-ASH-COMPOST\S-06186-56-B-R_RobinsonMFG_Oxford_Twitchell.pdf" TargetMode="External"/><Relationship Id="rId772" Type="http://schemas.openxmlformats.org/officeDocument/2006/relationships/hyperlink" Target="Department%20Orders%20SITES_SLUDGE-ASH-COMPOST\S-20420-61-A-N_ScottPaper_Sandwich%20Academy%20Grant_Long%20Pond%20Twp_89-1%20and%2089-2%20and%2089-3%20and%2089-4%20sites%20.pdf" TargetMode="External"/><Relationship Id="rId828" Type="http://schemas.openxmlformats.org/officeDocument/2006/relationships/hyperlink" Target="Department%20Orders%20SITES_SLUDGE-ASH-COMPOST\W006017-56-B-R_SDWarren_Arundel_Harris.pdf" TargetMode="External"/><Relationship Id="rId1013" Type="http://schemas.openxmlformats.org/officeDocument/2006/relationships/hyperlink" Target="Department%20Orders%20SITES_SLUDGE-ASH-COMPOST\W007707-56-A-N_SDWarren_Biddeford_Rioux.pdf" TargetMode="External"/><Relationship Id="rId1195" Type="http://schemas.openxmlformats.org/officeDocument/2006/relationships/hyperlink" Target="Department%20Orders%20SITES_SLUDGE-ASH-COMPOST\00-W128_WinterHarborUD%20and%20NSGA_Gouldsboro_Whitten.pdf" TargetMode="External"/><Relationship Id="rId1209" Type="http://schemas.openxmlformats.org/officeDocument/2006/relationships/hyperlink" Target="Department%20Orders%20SITES_SLUDGE-ASH-COMPOST\W007022-61-A-R_Yarmouth_Yarmouth_Vaill.pdf" TargetMode="External"/><Relationship Id="rId162" Type="http://schemas.openxmlformats.org/officeDocument/2006/relationships/hyperlink" Target="Department%20Orders%20SITES_SLUDGE-ASH-COMPOST\S-20491-SO-B-N_FortKentUD_Fort%20Kent_Potter.pdf" TargetMode="External"/><Relationship Id="rId218" Type="http://schemas.openxmlformats.org/officeDocument/2006/relationships/hyperlink" Target="Department%20Orders%20SITES_SLUDGE-ASH-COMPOST\00-4559-03300_HoultonWC_Houlton.pdf" TargetMode="External"/><Relationship Id="rId425" Type="http://schemas.openxmlformats.org/officeDocument/2006/relationships/hyperlink" Target="Department%20Orders%20SITES_SLUDGE-ASH-COMPOST\S-20733-SI-A-N_LAWPCA_Sumner_Abbott.pdf" TargetMode="External"/><Relationship Id="rId467" Type="http://schemas.openxmlformats.org/officeDocument/2006/relationships/hyperlink" Target="Department%20Orders%20SITES_SLUDGE-ASH-COMPOST\00-W035_LisbonPCF_Lisbon_Tebbets.pdf" TargetMode="External"/><Relationship Id="rId632" Type="http://schemas.openxmlformats.org/officeDocument/2006/relationships/hyperlink" Target="Department%20Orders%20SITES_SLUDGE-ASH-COMPOST\S-20099-56-A-N_PWD_Dayton_Guay.pdf" TargetMode="External"/><Relationship Id="rId1055" Type="http://schemas.openxmlformats.org/officeDocument/2006/relationships/hyperlink" Target="Department%20Orders%20SITES_SLUDGE-ASH-COMPOST\S-20034-56-A-N_SDWarren_Topsham_Totman.pdf" TargetMode="External"/><Relationship Id="rId1097" Type="http://schemas.openxmlformats.org/officeDocument/2006/relationships/hyperlink" Target="Department%20Orders%20SITES_SLUDGE-ASH-COMPOST\W006429-56-A-N_SouthPortland_Gorham_Rust.pdf" TargetMode="External"/><Relationship Id="rId1220" Type="http://schemas.openxmlformats.org/officeDocument/2006/relationships/hyperlink" Target="Department%20Orders%20SITES_SLUDGE-ASH-COMPOST\S-20908-SO-A-N_YorkSD_Dayton_Sherman.pdf" TargetMode="External"/><Relationship Id="rId271" Type="http://schemas.openxmlformats.org/officeDocument/2006/relationships/hyperlink" Target="Department%20Orders%20SITES_SLUDGE-ASH-COMPOST\W007074-61-A-A_KennebunkSD_Arundel_Madore.pdf" TargetMode="External"/><Relationship Id="rId674" Type="http://schemas.openxmlformats.org/officeDocument/2006/relationships/hyperlink" Target="Department%20Orders%20SITES_SLUDGE-ASH-COMPOST\S-021524-SI-A-N_PWD_Pownal_Allen.pdf" TargetMode="External"/><Relationship Id="rId881" Type="http://schemas.openxmlformats.org/officeDocument/2006/relationships/hyperlink" Target="Department%20Orders%20SITES_SLUDGE-ASH-COMPOST\W006416-56-A-N_SDWarren_Arundel_Bassett.pdf" TargetMode="External"/><Relationship Id="rId937" Type="http://schemas.openxmlformats.org/officeDocument/2006/relationships/hyperlink" Target="Department%20Orders%20SITES_SLUDGE-ASH-COMPOST\W006550-56-A-N_SDWarren_Saco_Leary.pdf" TargetMode="External"/><Relationship Id="rId979" Type="http://schemas.openxmlformats.org/officeDocument/2006/relationships/hyperlink" Target="Department%20Orders%20SITES_SLUDGE-ASH-COMPOST\W007169-56-A-N_SDWarren_Newfield_Fisher.pdf" TargetMode="External"/><Relationship Id="rId1122" Type="http://schemas.openxmlformats.org/officeDocument/2006/relationships/hyperlink" Target="Department%20Orders%20SITES_SLUDGE-ASH-COMPOST\S-07544-SO-C-R_SouthPortland_Gray_Hall.pdf" TargetMode="External"/><Relationship Id="rId24" Type="http://schemas.openxmlformats.org/officeDocument/2006/relationships/hyperlink" Target="Department%20Orders%20SITES_SLUDGE-ASH-COMPOST\W007659-61-A-N_Bethel_Hanover_Powell.pdf" TargetMode="External"/><Relationship Id="rId66" Type="http://schemas.openxmlformats.org/officeDocument/2006/relationships/hyperlink" Target="Department%20Orders%20SITES_SLUDGE-ASH-COMPOST\00-W089_BrunswickSD_Topsham_Crooker.pdf" TargetMode="External"/><Relationship Id="rId131" Type="http://schemas.openxmlformats.org/officeDocument/2006/relationships/hyperlink" Target="Department%20Orders%20SITES_SLUDGE-ASH-COMPOST\S-021044-SO-C-A_Falmouth_Falmouth_Hodgkins.pdf" TargetMode="External"/><Relationship Id="rId327" Type="http://schemas.openxmlformats.org/officeDocument/2006/relationships/hyperlink" Target="Department%20Orders%20SITES_SLUDGE-ASH-COMPOST\W007571-61-C-A_KSTD_Unity%20Twp_Ginn%20(Hawk%20Ridge).pdf" TargetMode="External"/><Relationship Id="rId369" Type="http://schemas.openxmlformats.org/officeDocument/2006/relationships/hyperlink" Target="Department%20Orders%20SITES_SLUDGE-ASH-COMPOST\00-W116_00-W108_00-W119_LAWPCA_Minot_Durham_Auburn_Buker_Bowie_Gauthier%20(rev%201-1983).pdf" TargetMode="External"/><Relationship Id="rId534" Type="http://schemas.openxmlformats.org/officeDocument/2006/relationships/hyperlink" Target="Department%20Orders%20SITES_SLUDGE-ASH-COMPOST\W007444-61-A-R_Oakland_Belgrade_Bickford.pdf" TargetMode="External"/><Relationship Id="rId576" Type="http://schemas.openxmlformats.org/officeDocument/2006/relationships/hyperlink" Target="Department%20Orders%20SITES_SLUDGE-ASH-COMPOST\S-10883-S3-C-M_PJI_Bowdoinham_Wheeler(Septage).pdf" TargetMode="External"/><Relationship Id="rId741" Type="http://schemas.openxmlformats.org/officeDocument/2006/relationships/hyperlink" Target="Department%20Orders%20SITES_SLUDGE-ASH-COMPOST\W006056-56-A-N_SacoWWTP_Saco_Dupuis.pdf" TargetMode="External"/><Relationship Id="rId783" Type="http://schemas.openxmlformats.org/officeDocument/2006/relationships/hyperlink" Target="Department%20Orders%20SITES_SLUDGE-ASH-COMPOST\S-20829-SN-A-N_ScottPaper%20SDWarren_T5R7_T4R6_T4R7_Scott%20Paper.pdf" TargetMode="External"/><Relationship Id="rId839" Type="http://schemas.openxmlformats.org/officeDocument/2006/relationships/hyperlink" Target="Department%20Orders%20SITES_SLUDGE-ASH-COMPOST\W006027-56-A-N_SDWarren_Dayton_Harris.pdf" TargetMode="External"/><Relationship Id="rId990" Type="http://schemas.openxmlformats.org/officeDocument/2006/relationships/hyperlink" Target="Department%20Orders%20SITES_SLUDGE-ASH-COMPOST\W007480-56-A-N_SDWarren_Dayton_Harris.pdf" TargetMode="External"/><Relationship Id="rId1164" Type="http://schemas.openxmlformats.org/officeDocument/2006/relationships/hyperlink" Target="Department%20Orders%20SITES_SLUDGE-ASH-COMPOST\S-020111-SI-G-M_BrunswickSDandVGBLADS_Bowdoinham_Christopher.pdf" TargetMode="External"/><Relationship Id="rId173" Type="http://schemas.openxmlformats.org/officeDocument/2006/relationships/hyperlink" Target="Department%20Orders%20SITES_SLUDGE-ASH-COMPOST\S-20119-61-A-R_FreeportSD_Freeport_Fournier.pdf" TargetMode="External"/><Relationship Id="rId229" Type="http://schemas.openxmlformats.org/officeDocument/2006/relationships/hyperlink" Target="Department%20Orders%20SITES_SLUDGE-ASH-COMPOST\S-7564-56-B-A_IP_West%20Paris_Phillips.pdf" TargetMode="External"/><Relationship Id="rId380" Type="http://schemas.openxmlformats.org/officeDocument/2006/relationships/hyperlink" Target="Department%20Orders%20SITES_SLUDGE-ASH-COMPOST\W006053-56-A-A_LAWPCA_Auburn_Libby.pdf" TargetMode="External"/><Relationship Id="rId436" Type="http://schemas.openxmlformats.org/officeDocument/2006/relationships/hyperlink" Target="Department%20Orders%20SITES_SLUDGE-ASH-COMPOST\S-021514-SX-B-P_LAWPCA_Pownal_Waterhouse.pdf" TargetMode="External"/><Relationship Id="rId601" Type="http://schemas.openxmlformats.org/officeDocument/2006/relationships/hyperlink" Target="Department%20Orders%20SITES_SLUDGE-ASH-COMPOST\W006028-56-A-N_PWD_Gray_NewGloucester_Pineland%20Center.pdf" TargetMode="External"/><Relationship Id="rId643" Type="http://schemas.openxmlformats.org/officeDocument/2006/relationships/hyperlink" Target="Department%20Orders%20SITES_SLUDGE-ASH-COMPOST\S-20881-SI-A-N_PWD_Gray_New%20Gloucester_Pineland.pdf" TargetMode="External"/><Relationship Id="rId1024" Type="http://schemas.openxmlformats.org/officeDocument/2006/relationships/hyperlink" Target="Department%20Orders%20SITES_SLUDGE-ASH-COMPOST\L-008581-00-B-N_SDWarren%20and%20Scott%20Paper_North%20Anson_Williams.pdf" TargetMode="External"/><Relationship Id="rId1066" Type="http://schemas.openxmlformats.org/officeDocument/2006/relationships/hyperlink" Target="Department%20Orders%20SITES_SLUDGE-ASH-COMPOST\S-20684-SM-B-M_SDWarren_Harrison_Town%20Landfill%20Topsoil.pdf" TargetMode="External"/><Relationship Id="rId240" Type="http://schemas.openxmlformats.org/officeDocument/2006/relationships/hyperlink" Target="Department%20Orders%20SITES_SLUDGE-ASH-COMPOST\S-20273-61-A-N_IP_KingandBarlett_IPOC(Saviello).pdf" TargetMode="External"/><Relationship Id="rId478" Type="http://schemas.openxmlformats.org/officeDocument/2006/relationships/hyperlink" Target="Department%20Orders%20SITES_SLUDGE-ASH-COMPOST\S-21323-SO-B-N_Lisbon_Bowdoin_Larochelle.pdf" TargetMode="External"/><Relationship Id="rId685" Type="http://schemas.openxmlformats.org/officeDocument/2006/relationships/hyperlink" Target="Department%20Orders%20SITES_SLUDGE-ASH-COMPOST\S-21678-SI-A-N_PWD_Auburn_Foss.pdf" TargetMode="External"/><Relationship Id="rId850" Type="http://schemas.openxmlformats.org/officeDocument/2006/relationships/hyperlink" Target="Department%20Orders%20SITES_SLUDGE-ASH-COMPOST\W006086-56-A-N_SDWarren_Saco_Biddeford-Saco%20Country%20Club.pdf" TargetMode="External"/><Relationship Id="rId892" Type="http://schemas.openxmlformats.org/officeDocument/2006/relationships/hyperlink" Target="Department%20Orders%20SITES_SLUDGE-ASH-COMPOST\W006482-56-A-R_SDWarren_South%20Windham_Clark.pdf" TargetMode="External"/><Relationship Id="rId906" Type="http://schemas.openxmlformats.org/officeDocument/2006/relationships/hyperlink" Target="Department%20Orders%20SITES_SLUDGE-ASH-COMPOST\W006490-56-A-R_SDWarren_Freeport_LeMaistre.pdf" TargetMode="External"/><Relationship Id="rId948" Type="http://schemas.openxmlformats.org/officeDocument/2006/relationships/hyperlink" Target="Department%20Orders%20SITES_SLUDGE-ASH-COMPOST\W006742-56-A-N_SDWarren_Arundel_Madore.pdf" TargetMode="External"/><Relationship Id="rId1133" Type="http://schemas.openxmlformats.org/officeDocument/2006/relationships/hyperlink" Target="Department%20Orders%20SITES_SLUDGE-ASH-COMPOST\S-20918-SO-A-N_SouthPortland_Thorndike_Reid.pdf" TargetMode="External"/><Relationship Id="rId35" Type="http://schemas.openxmlformats.org/officeDocument/2006/relationships/hyperlink" Target="Department%20Orders%20SITES_SLUDGE-ASH-COMPOST\S-20711-61-A-N_BoothbayHarborSD_Newcastle_Straw.pdf" TargetMode="External"/><Relationship Id="rId77" Type="http://schemas.openxmlformats.org/officeDocument/2006/relationships/hyperlink" Target="Department%20Orders%20SITES_SLUDGE-ASH-COMPOST\S-07597-SO-B-R_Bucksport_Bucksport_Town.pdf" TargetMode="External"/><Relationship Id="rId100" Type="http://schemas.openxmlformats.org/officeDocument/2006/relationships/hyperlink" Target="Department%20Orders%20SITES_SLUDGE-ASH-COMPOST\00-4788-05250_MaineCorrectionalCenter_Windham.pdf" TargetMode="External"/><Relationship Id="rId282" Type="http://schemas.openxmlformats.org/officeDocument/2006/relationships/hyperlink" Target="Department%20Orders%20SITES_SLUDGE-ASH-COMPOST\00-W001-25120_KSTD_Waterville_No%20Site%20Name.pdf" TargetMode="External"/><Relationship Id="rId338" Type="http://schemas.openxmlformats.org/officeDocument/2006/relationships/hyperlink" Target="Department%20Orders%20SITES_SLUDGE-ASH-COMPOST\S-021605-SH-A-N_KimberlyClark_Sangerville_Topsoil.pdf" TargetMode="External"/><Relationship Id="rId503" Type="http://schemas.openxmlformats.org/officeDocument/2006/relationships/hyperlink" Target="Department%20Orders%20SITES_SLUDGE-ASH-COMPOST\S-002602-SI-E-A_MadawaskaWWTP_Madawaska_Endico.pdf" TargetMode="External"/><Relationship Id="rId545" Type="http://schemas.openxmlformats.org/officeDocument/2006/relationships/hyperlink" Target="Department%20Orders%20SITES_SLUDGE-ASH-COMPOST\S-007514-SI-C-M_OgunquitSD_Kennebunk_Fleishman.pdf" TargetMode="External"/><Relationship Id="rId587" Type="http://schemas.openxmlformats.org/officeDocument/2006/relationships/hyperlink" Target="Department%20Orders%20SITES_SLUDGE-ASH-COMPOST\00-W058_PWD_Gorham_Shiers.pdf" TargetMode="External"/><Relationship Id="rId710" Type="http://schemas.openxmlformats.org/officeDocument/2006/relationships/hyperlink" Target="Department%20Orders%20SITES_SLUDGE-ASH-COMPOST\S-007222-SO-C-A_PresqueIsleSD_Presque%20Isle_Lathrop%20Road.pdf" TargetMode="External"/><Relationship Id="rId752" Type="http://schemas.openxmlformats.org/officeDocument/2006/relationships/hyperlink" Target="Department%20Orders%20SITES_SLUDGE-ASH-COMPOST\W007243-61-A-N_ScottPaper_Albion_Hawes.pdf" TargetMode="External"/><Relationship Id="rId808" Type="http://schemas.openxmlformats.org/officeDocument/2006/relationships/hyperlink" Target="Department%20Orders%20SITES_SLUDGE-ASH-COMPOST\00-W164_SDWarren_Fairfield%20and%20Clinton_Crockett_Wright.pdf" TargetMode="External"/><Relationship Id="rId1175" Type="http://schemas.openxmlformats.org/officeDocument/2006/relationships/hyperlink" Target="Department%20Orders%20SITES_SLUDGE-ASH-COMPOST\00-W009_WellsSD_Spillar.pdf" TargetMode="External"/><Relationship Id="rId8" Type="http://schemas.openxmlformats.org/officeDocument/2006/relationships/hyperlink" Target="Department%20Orders%20SITES_SLUDGE-ASH-COMPOST\00-4407-23020_Bath.pdf" TargetMode="External"/><Relationship Id="rId142" Type="http://schemas.openxmlformats.org/officeDocument/2006/relationships/hyperlink" Target="Department%20Orders%20SITES_SLUDGE-ASH-COMPOST\S-20489-61-B-A_FarmingtonWWTP_Farmington_Daku.pdf" TargetMode="External"/><Relationship Id="rId184" Type="http://schemas.openxmlformats.org/officeDocument/2006/relationships/hyperlink" Target="Department%20Orders%20SITES_SLUDGE-ASH-COMPOST\00-W158_GardinerWTP_Gardiner_Gardiner%20Estates.pdf" TargetMode="External"/><Relationship Id="rId391" Type="http://schemas.openxmlformats.org/officeDocument/2006/relationships/hyperlink" Target="Department%20Orders%20SITES_SLUDGE-ASH-COMPOST\S-007115-SI-D-M_LAWPCA_Windham_Haskell.pdf" TargetMode="External"/><Relationship Id="rId405" Type="http://schemas.openxmlformats.org/officeDocument/2006/relationships/hyperlink" Target="Department%20Orders%20SITES_SLUDGE-ASH-COMPOST\S-007565-SI-K-A_LAWPCA_Leeds_Barker.pdf" TargetMode="External"/><Relationship Id="rId447" Type="http://schemas.openxmlformats.org/officeDocument/2006/relationships/hyperlink" Target="Department%20Orders%20SITES_SLUDGE-ASH-COMPOST\S-022079-SI-A-N_LAWPCA_Leeds_Davenport.pdf" TargetMode="External"/><Relationship Id="rId612" Type="http://schemas.openxmlformats.org/officeDocument/2006/relationships/hyperlink" Target="Department%20Orders%20SITES_SLUDGE-ASH-COMPOST\W007652-61-A-N_PWD_Gorham_Rust.pdf" TargetMode="External"/><Relationship Id="rId794" Type="http://schemas.openxmlformats.org/officeDocument/2006/relationships/hyperlink" Target="Department%20Orders%20SITES_SLUDGE-ASH-COMPOST\S-21081-SN-A-N_ScottPaper%20SDWarren_Greenville_SDWarren.pdf" TargetMode="External"/><Relationship Id="rId1035" Type="http://schemas.openxmlformats.org/officeDocument/2006/relationships/hyperlink" Target="Department%20Orders%20SITES_SLUDGE-ASH-COMPOST\00-9199-05190_SDWarren_Raymond_Strout.pdf" TargetMode="External"/><Relationship Id="rId1077" Type="http://schemas.openxmlformats.org/officeDocument/2006/relationships/hyperlink" Target="Department%20Orders%20PROGRAMS_SLUDGE%20-%20ASH%20-%20LIMING%20-%20COMPOST%20DISTR\SDWarren_multiple%20license%20transfers%20related%20to%20Scott%20Paper%20.pdf" TargetMode="External"/><Relationship Id="rId1200" Type="http://schemas.openxmlformats.org/officeDocument/2006/relationships/hyperlink" Target="Department%20Orders%20SITES_SLUDGE-ASH-COMPOST\S-020475-61-A-N_Wiscasset_Alna_Averill.pdf" TargetMode="External"/><Relationship Id="rId251" Type="http://schemas.openxmlformats.org/officeDocument/2006/relationships/hyperlink" Target="Department%20Orders%20SITES_SLUDGE-ASH-COMPOST\S-20563-56-A-N_IP_Bridgton_Gibbons.pdf" TargetMode="External"/><Relationship Id="rId489" Type="http://schemas.openxmlformats.org/officeDocument/2006/relationships/hyperlink" Target="Department%20Orders%20SITES_SLUDGE-ASH-COMPOST\W006314-56-A-N_Belfast_Belfast_Airport%20Site.pdf" TargetMode="External"/><Relationship Id="rId654" Type="http://schemas.openxmlformats.org/officeDocument/2006/relationships/hyperlink" Target="Department%20Orders%20SITES_SLUDGE-ASH-COMPOST\S-21032-SI-C-A_PWD_Knox_Larrabee.pdf" TargetMode="External"/><Relationship Id="rId696" Type="http://schemas.openxmlformats.org/officeDocument/2006/relationships/hyperlink" Target="Department%20Orders%20SITES_SLUDGE-ASH-COMPOST\S-021768-SI-A-N_PWD_Parsonsfield_Hamilton.pdf" TargetMode="External"/><Relationship Id="rId861" Type="http://schemas.openxmlformats.org/officeDocument/2006/relationships/hyperlink" Target="Department%20Orders%20SITES_SLUDGE-ASH-COMPOST\W006224-56-A-N_SDWarren_Windham_Hall.pdf" TargetMode="External"/><Relationship Id="rId917" Type="http://schemas.openxmlformats.org/officeDocument/2006/relationships/hyperlink" Target="Department%20Orders%20SITES_SLUDGE-ASH-COMPOST\00-9072-051200_SDWarren_Gray_Schultz.pdf" TargetMode="External"/><Relationship Id="rId959" Type="http://schemas.openxmlformats.org/officeDocument/2006/relationships/hyperlink" Target="Department%20Orders%20SITES_SLUDGE-ASH-COMPOST\W007015-56-A-N_SDWarren_Gorham_Gordon.pdf" TargetMode="External"/><Relationship Id="rId1102" Type="http://schemas.openxmlformats.org/officeDocument/2006/relationships/hyperlink" Target="Department%20Orders%20SITES_SLUDGE-ASH-COMPOST\W006562-56-A-N_SouthPortland_South%20Windham_Grimaldi-Chamberlain.pdf" TargetMode="External"/><Relationship Id="rId46" Type="http://schemas.openxmlformats.org/officeDocument/2006/relationships/hyperlink" Target="Department%20Orders%20SITES_SLUDGE-ASH-COMPOST\S-20842-SO-A-N_Brewer_Troy_Wilson.pdf" TargetMode="External"/><Relationship Id="rId293" Type="http://schemas.openxmlformats.org/officeDocument/2006/relationships/hyperlink" Target="Department%20Orders%20SITES_SLUDGE-ASH-COMPOST\W006354-56-A-N_KSTD_Fairfield_Tozier.pdf" TargetMode="External"/><Relationship Id="rId307" Type="http://schemas.openxmlformats.org/officeDocument/2006/relationships/hyperlink" Target="Department%20Orders%20SITES_SLUDGE-ASH-COMPOST\S-21260-SI-B-A_KSTD_Fairfield_Emery.pdf" TargetMode="External"/><Relationship Id="rId349" Type="http://schemas.openxmlformats.org/officeDocument/2006/relationships/hyperlink" Target="Department%20Orders%20SITES_SLUDGE-ASH-COMPOST\S-21784-SK-B-P_KimberlyClark_Waterville_Landfill%20(includes%20sludge%20Brewer%20and%20KSTD).pdf" TargetMode="External"/><Relationship Id="rId514" Type="http://schemas.openxmlformats.org/officeDocument/2006/relationships/hyperlink" Target="Department%20Orders%20SITES_SLUDGE-ASH-COMPOST\W006088-61-B-A_MechFalls_EastPoland_Ferland-Johnson.pdf" TargetMode="External"/><Relationship Id="rId556" Type="http://schemas.openxmlformats.org/officeDocument/2006/relationships/hyperlink" Target="Department%20Orders%20SITES_SLUDGE-ASH-COMPOST\49-0907-17230_ParisUD_South%20Paris%20(approval%201976).pdf" TargetMode="External"/><Relationship Id="rId721" Type="http://schemas.openxmlformats.org/officeDocument/2006/relationships/hyperlink" Target="Department%20Orders%20SITES_SLUDGE-ASH-COMPOST\S-20113-61-A-R_Rangeley_Rangeley_Airport.pdf" TargetMode="External"/><Relationship Id="rId763" Type="http://schemas.openxmlformats.org/officeDocument/2006/relationships/hyperlink" Target="Department%20Orders%20SITES_SLUDGE-ASH-COMPOST\S-20149-61-A-N_ScottPaper_Bald%20Mtn%20TWP%20and%20Mayfield%20Twp_Scott%20Paper.pdf" TargetMode="External"/><Relationship Id="rId1144" Type="http://schemas.openxmlformats.org/officeDocument/2006/relationships/hyperlink" Target="Department%20Orders%20SITES_SLUDGE-ASH-COMPOST\S-021647-SO-B-N_SouthPortland_Dayton_Leach.pdf" TargetMode="External"/><Relationship Id="rId1186" Type="http://schemas.openxmlformats.org/officeDocument/2006/relationships/hyperlink" Target="Department%20Orders%20SITES_SLUDGE-ASH-COMPOST\S-20468-61-A-N_WellsSD_DaytonandBiddeford_Cole.pdf" TargetMode="External"/><Relationship Id="rId88" Type="http://schemas.openxmlformats.org/officeDocument/2006/relationships/hyperlink" Target="Department%20Orders%20SITES_SLUDGE-ASH-COMPOST\S-021903-SH-B-M_CascadesAuburnFiber_Warren_RD%20Outfitters.pdf" TargetMode="External"/><Relationship Id="rId111" Type="http://schemas.openxmlformats.org/officeDocument/2006/relationships/hyperlink" Target="Department%20Orders%20SITES_SLUDGE-ASH-COMPOST\00-W109_00-W110_Ellsworth_Ellsworth_Phillips_Walls%20A&amp;B.pdf" TargetMode="External"/><Relationship Id="rId153" Type="http://schemas.openxmlformats.org/officeDocument/2006/relationships/hyperlink" Target="Department%20Orders%20SITES_SLUDGE-ASH-COMPOST\W007217-61-A-N_FortFairfield%20and%20InterstateFoods%20and%20FairfieldEnergyV_Fort%20Fairfield_Field1.pdf" TargetMode="External"/><Relationship Id="rId195" Type="http://schemas.openxmlformats.org/officeDocument/2006/relationships/hyperlink" Target="Department%20Orders%20SITES_SLUDGE-ASH-COMPOST\S-20136-61-A-N_Gardiner_Whitefield_Fecarotta.pdf" TargetMode="External"/><Relationship Id="rId209" Type="http://schemas.openxmlformats.org/officeDocument/2006/relationships/hyperlink" Target="Department%20Orders%20SITES_SLUDGE-ASH-COMPOST\S-21486-SH-A-P_GNP_Winn_Maxwell.pdf" TargetMode="External"/><Relationship Id="rId360" Type="http://schemas.openxmlformats.org/officeDocument/2006/relationships/hyperlink" Target="Department%20Orders%20SITES_SLUDGE-ASH-COMPOST\S-021640-SO-A-N_KitteryWWTF_Shapleigh_Ridley.pdf" TargetMode="External"/><Relationship Id="rId416" Type="http://schemas.openxmlformats.org/officeDocument/2006/relationships/hyperlink" Target="Department%20Orders%20SITES_SLUDGE-ASH-COMPOST\S-20308-61-A-N_LAWPCA_Durham_Babcock.pdf" TargetMode="External"/><Relationship Id="rId598" Type="http://schemas.openxmlformats.org/officeDocument/2006/relationships/hyperlink" Target="Department%20Orders%20SITES_SLUDGE-ASH-COMPOST\00-4716-05170(Amended)_PWD.pdf" TargetMode="External"/><Relationship Id="rId819" Type="http://schemas.openxmlformats.org/officeDocument/2006/relationships/hyperlink" Target="Department%20Orders%20SITES_SLUDGE-ASH-COMPOST\00-W219_SDWarren_Arundel_Stone.pdf" TargetMode="External"/><Relationship Id="rId970" Type="http://schemas.openxmlformats.org/officeDocument/2006/relationships/hyperlink" Target="Department%20Orders%20SITES_SLUDGE-ASH-COMPOST\W007115-61-A-N_SDWarren_South%20Windham_Clark.pdf" TargetMode="External"/><Relationship Id="rId1004" Type="http://schemas.openxmlformats.org/officeDocument/2006/relationships/hyperlink" Target="Department%20Orders%20SITES_SLUDGE-ASH-COMPOST\W007564-56-A-N_SDWarren_West%20Paris_Phillips.pdf" TargetMode="External"/><Relationship Id="rId1046" Type="http://schemas.openxmlformats.org/officeDocument/2006/relationships/hyperlink" Target="Department%20Orders%20SITES_SLUDGE-ASH-COMPOST\00-010111-00-A-N_SDWarren_Biddeford_Girard.pdf" TargetMode="External"/><Relationship Id="rId1211" Type="http://schemas.openxmlformats.org/officeDocument/2006/relationships/hyperlink" Target="Department%20Orders%20SITES_SLUDGE-ASH-COMPOST\W007536-61-A-R_Yarmouth_Yarmouth_Jackson.pdf" TargetMode="External"/><Relationship Id="rId220" Type="http://schemas.openxmlformats.org/officeDocument/2006/relationships/hyperlink" Target="Department%20Orders%20SITES_SLUDGE-ASH-COMPOST\W007009-61-A-R_HoultonWC_Houlton_Airport.pdf" TargetMode="External"/><Relationship Id="rId458" Type="http://schemas.openxmlformats.org/officeDocument/2006/relationships/hyperlink" Target="Department%20Orders%20SITES_SLUDGE-ASH-COMPOST\S-20805-SK-A-P_LincolnPulpandPaper_Burlington_Lincoln%20P%20and%20P.pdf" TargetMode="External"/><Relationship Id="rId623" Type="http://schemas.openxmlformats.org/officeDocument/2006/relationships/hyperlink" Target="Department%20Orders%20SITES_SLUDGE-ASH-COMPOST\S-20016-56-A-N_PWD_NorthYarmouth_Anderson.pdf" TargetMode="External"/><Relationship Id="rId665" Type="http://schemas.openxmlformats.org/officeDocument/2006/relationships/hyperlink" Target="Department%20Orders%20SITES_SLUDGE-ASH-COMPOST\S-021387-SI-A-N_PWD_Cumberland_Gray.pdf" TargetMode="External"/><Relationship Id="rId830" Type="http://schemas.openxmlformats.org/officeDocument/2006/relationships/hyperlink" Target="Department%20Orders%20SITES_SLUDGE-ASH-COMPOST\W006020-56-B-R_SDWarren_Windham_Meyer.pdf" TargetMode="External"/><Relationship Id="rId872" Type="http://schemas.openxmlformats.org/officeDocument/2006/relationships/hyperlink" Target="Department%20Orders%20SITES_SLUDGE-ASH-COMPOST\W006277-56-A-N_SDWarren_Gorham_Douglas.pdf" TargetMode="External"/><Relationship Id="rId928" Type="http://schemas.openxmlformats.org/officeDocument/2006/relationships/hyperlink" Target="Department%20Orders%20SITES_SLUDGE-ASH-COMPOST\W006532-56-A-N_SDWarren_Cornish_Palmer.pdf" TargetMode="External"/><Relationship Id="rId1088" Type="http://schemas.openxmlformats.org/officeDocument/2006/relationships/hyperlink" Target="Department%20Orders%20SITES_SLUDGE-ASH-COMPOST\S-20044-61-A-N_SkowheganWPCP_Skowhegan_Kinney.pdf" TargetMode="External"/><Relationship Id="rId15" Type="http://schemas.openxmlformats.org/officeDocument/2006/relationships/hyperlink" Target="Department%20Orders%20SITES_SLUDGE-ASH-COMPOST\S-20940-SP-A-N_Belfast_Northport_Sreda.pdf" TargetMode="External"/><Relationship Id="rId57" Type="http://schemas.openxmlformats.org/officeDocument/2006/relationships/hyperlink" Target="Department%20Orders%20SITES_SLUDGE-ASH-COMPOST\S-021743-SI-A-N_Brewer_Jackson_Wren.pdf" TargetMode="External"/><Relationship Id="rId262" Type="http://schemas.openxmlformats.org/officeDocument/2006/relationships/hyperlink" Target="Department%20Orders%20SITES_SLUDGE-ASH-COMPOST\S-21201-SJ-A-N_IP_KingandBarlett_IPOC.pdf" TargetMode="External"/><Relationship Id="rId318" Type="http://schemas.openxmlformats.org/officeDocument/2006/relationships/hyperlink" Target="Department%20Orders%20SITES_SLUDGE-ASH-COMPOST\S-021842-SI-A-N_KSTD_Palermo_Nelson.pdf" TargetMode="External"/><Relationship Id="rId525" Type="http://schemas.openxmlformats.org/officeDocument/2006/relationships/hyperlink" Target="Department%20Orders%20SITES_SLUDGE-ASH-COMPOST\00-W072_NavalSecurityGroup_Winter%20Harbor_NSGA%20(1981).pdf" TargetMode="External"/><Relationship Id="rId567" Type="http://schemas.openxmlformats.org/officeDocument/2006/relationships/hyperlink" Target="Department%20Orders%20SITES_SLUDGE-ASH-COMPOST\S-20163-61-A-N_ParisUD_South%20Paris_Merrill.pdf" TargetMode="External"/><Relationship Id="rId732" Type="http://schemas.openxmlformats.org/officeDocument/2006/relationships/hyperlink" Target="Department%20Orders%20SITES_SLUDGE-ASH-COMPOST\00-W016_RumMexSD_Dixfield_Rand.pdf" TargetMode="External"/><Relationship Id="rId1113" Type="http://schemas.openxmlformats.org/officeDocument/2006/relationships/hyperlink" Target="Department%20Orders%20SITES_SLUDGE-ASH-COMPOST\S-07303-SO-E-R_SouthPortland_Falmouth_Shores.pdf" TargetMode="External"/><Relationship Id="rId1155" Type="http://schemas.openxmlformats.org/officeDocument/2006/relationships/hyperlink" Target="Department%20Orders%20SITES_SLUDGE-ASH-COMPOST\00-W045_Thomaston_Thomaston_Town.pdf" TargetMode="External"/><Relationship Id="rId1197" Type="http://schemas.openxmlformats.org/officeDocument/2006/relationships/hyperlink" Target="Department%20Orders%20SITES_SLUDGE-ASH-COMPOST\S-020472-61-A-N_Wiscasset_Wiscasset_Morris.pdf" TargetMode="External"/><Relationship Id="rId99" Type="http://schemas.openxmlformats.org/officeDocument/2006/relationships/hyperlink" Target="Department%20Orders%20SITES_SLUDGE-ASH-COMPOST\S-20945-SO-A-N_CorinnaSD_Dover-Foxcroft_Hurd.pdf" TargetMode="External"/><Relationship Id="rId122" Type="http://schemas.openxmlformats.org/officeDocument/2006/relationships/hyperlink" Target="Department%20Orders%20SITES_SLUDGE-ASH-COMPOST\W007498-61-A-R_FalmouthWPCF_Falmouth_Keniston.pdf" TargetMode="External"/><Relationship Id="rId164" Type="http://schemas.openxmlformats.org/officeDocument/2006/relationships/hyperlink" Target="Department%20Orders%20SITES_SLUDGE-ASH-COMPOST\00-W124_FreeportSD_Freeport_Pownal_Davenport_Williams_Thompson_Blackstone_Rossbach.pdf" TargetMode="External"/><Relationship Id="rId371" Type="http://schemas.openxmlformats.org/officeDocument/2006/relationships/hyperlink" Target="Department%20Orders%20SITES_SLUDGE-ASH-COMPOST\00-W116_00-W108_00-W119_LAWPCA_Minot_Durham_Auburn_Buker_Bowie_Gauthier%20(rev%201-1983).pdf" TargetMode="External"/><Relationship Id="rId774" Type="http://schemas.openxmlformats.org/officeDocument/2006/relationships/hyperlink" Target="Department%20Orders%20SITES_SLUDGE-ASH-COMPOST\S-20518-61-A-N_ScottPaper_Smithtown%20and%20Spencer%20Bay%20Twp_%20Smithtown%2090-1%20to%2090-10%20and%20Spencer%2090-1.pdf" TargetMode="External"/><Relationship Id="rId981" Type="http://schemas.openxmlformats.org/officeDocument/2006/relationships/hyperlink" Target="Department%20Orders%20SITES_SLUDGE-ASH-COMPOST\W007172-56-A-N_SDWarren_Waterboro_Hamilton.pdf" TargetMode="External"/><Relationship Id="rId1015" Type="http://schemas.openxmlformats.org/officeDocument/2006/relationships/hyperlink" Target="Department%20Orders%20SITES_SLUDGE-ASH-COMPOST\W007713-56-A-N_SDWarren_Richmond_Wheeler.pdf" TargetMode="External"/><Relationship Id="rId1057" Type="http://schemas.openxmlformats.org/officeDocument/2006/relationships/hyperlink" Target="Department%20Orders%20SITES_SLUDGE-ASH-COMPOST\S-20083-56-A-N_SDWarrren_Saco_Horton.pdf" TargetMode="External"/><Relationship Id="rId1222" Type="http://schemas.openxmlformats.org/officeDocument/2006/relationships/hyperlink" Target="Department%20Orders%20SITES_SLUDGE-ASH-COMPOST\S-021795-SO-A-N_YorkSD_Acton_Ridley.pdf" TargetMode="External"/><Relationship Id="rId427" Type="http://schemas.openxmlformats.org/officeDocument/2006/relationships/hyperlink" Target="Department%20Orders%20SITES_SLUDGE-ASH-COMPOST\S-21032-SX-H-P_LAWPCA_Knox_Larrabee.pdf" TargetMode="External"/><Relationship Id="rId469" Type="http://schemas.openxmlformats.org/officeDocument/2006/relationships/hyperlink" Target="Department%20Orders%20SITES_SLUDGE-ASH-COMPOST\00-W134_LisbonPCF_Lisbon_Ardnt_Storage%20Site.pdf" TargetMode="External"/><Relationship Id="rId634" Type="http://schemas.openxmlformats.org/officeDocument/2006/relationships/hyperlink" Target="Department%20Orders%20SITES_SLUDGE-ASH-COMPOST\S-20505-56-A-N_PWD_Windham_Batchelder.pdf" TargetMode="External"/><Relationship Id="rId676" Type="http://schemas.openxmlformats.org/officeDocument/2006/relationships/hyperlink" Target="Department%20Orders%20SITES_SLUDGE-ASH-COMPOST\S-21526-SI-B-A_PWD_Knox_Larrabee.pdf" TargetMode="External"/><Relationship Id="rId841" Type="http://schemas.openxmlformats.org/officeDocument/2006/relationships/hyperlink" Target="Department%20Orders%20SITES_SLUDGE-ASH-COMPOST\W006051-56-A-N_SDWarren_South%20Windham_Winship.pdf" TargetMode="External"/><Relationship Id="rId883" Type="http://schemas.openxmlformats.org/officeDocument/2006/relationships/hyperlink" Target="Department%20Orders%20SITES_SLUDGE-ASH-COMPOST\00-8788-05180_SDWarren_Pownal_Beck.pdf" TargetMode="External"/><Relationship Id="rId1099" Type="http://schemas.openxmlformats.org/officeDocument/2006/relationships/hyperlink" Target="Department%20Orders%20SITES_SLUDGE-ASH-COMPOST\W006430-56-B-A_SouthPortland_Buxton_Deering.pdf" TargetMode="External"/><Relationship Id="rId26" Type="http://schemas.openxmlformats.org/officeDocument/2006/relationships/hyperlink" Target="Department%20Orders%20SITES_SLUDGE-ASH-COMPOST\W007549-61-A-N_Bingham_Moscow_Scott%20Paper%20Site.pdf" TargetMode="External"/><Relationship Id="rId231" Type="http://schemas.openxmlformats.org/officeDocument/2006/relationships/hyperlink" Target="Department%20Orders%20SITES_SLUDGE-ASH-COMPOST\W007715-61-A-N_IP_CoplinPlt_JimPondTwp_LetterETwp_IP.pdf" TargetMode="External"/><Relationship Id="rId273" Type="http://schemas.openxmlformats.org/officeDocument/2006/relationships/hyperlink" Target="Department%20Orders%20SITES_SLUDGE-ASH-COMPOST\S-07440-SO-B-R_KennebunkSD_Dayton_Pierson.pdf" TargetMode="External"/><Relationship Id="rId329" Type="http://schemas.openxmlformats.org/officeDocument/2006/relationships/hyperlink" Target="Department%20Orders%20SITES_SLUDGE-ASH-COMPOST\S-021552-SN-A-P_KimberlyClark_Unity_Perkins.pdf" TargetMode="External"/><Relationship Id="rId480" Type="http://schemas.openxmlformats.org/officeDocument/2006/relationships/hyperlink" Target="Department%20Orders%20SITES_SLUDGE-ASH-COMPOST\00-W056_LivermoreFalls_Livermore%20Falls_Bowman%20Field%20Flying%20Club.pdf" TargetMode="External"/><Relationship Id="rId536" Type="http://schemas.openxmlformats.org/officeDocument/2006/relationships/hyperlink" Target="Department%20Orders%20SITES_SLUDGE-ASH-COMPOST\00-W038_OgunquitSD_Wells_Stevens.pdf" TargetMode="External"/><Relationship Id="rId701" Type="http://schemas.openxmlformats.org/officeDocument/2006/relationships/hyperlink" Target="Department%20Orders%20SITES_SLUDGE-ASH-COMPOST\S-21846-SI-B-N_PWD_NewGloucester_Bartlett.pdf" TargetMode="External"/><Relationship Id="rId939" Type="http://schemas.openxmlformats.org/officeDocument/2006/relationships/hyperlink" Target="Department%20Orders%20SITES_SLUDGE-ASH-COMPOST\W006554-56-A-N_SDWarren_Casco_Wilson.pdf" TargetMode="External"/><Relationship Id="rId1124" Type="http://schemas.openxmlformats.org/officeDocument/2006/relationships/hyperlink" Target="Department%20Orders%20SITES_SLUDGE-ASH-COMPOST\W007700-61-A-N_SouthPortland_Westbrook_Randall.pdf" TargetMode="External"/><Relationship Id="rId1166" Type="http://schemas.openxmlformats.org/officeDocument/2006/relationships/hyperlink" Target="Department%20Orders%20SITES_SLUDGE-ASH-COMPOST\S-022466-SZ-B-N_VGBLADS_Pilot%20Project%20multiple%20towns.pdf" TargetMode="External"/><Relationship Id="rId68" Type="http://schemas.openxmlformats.org/officeDocument/2006/relationships/hyperlink" Target="Department%20Orders%20SITES_SLUDGE-ASH-COMPOST\00-W090_BrunswickSD_Bowdoin_Card.pdf" TargetMode="External"/><Relationship Id="rId133" Type="http://schemas.openxmlformats.org/officeDocument/2006/relationships/hyperlink" Target="Department%20Orders%20SITES_SLUDGE-ASH-COMPOST\S-21971-SO-A-N_FarmingtonPCF_Phillips_Pinkham.pdf" TargetMode="External"/><Relationship Id="rId175" Type="http://schemas.openxmlformats.org/officeDocument/2006/relationships/hyperlink" Target="Department%20Orders%20SITES_SLUDGE-ASH-COMPOST\S-20121-61-A-N_FreeportSD_Freeport_Williams.pdf" TargetMode="External"/><Relationship Id="rId340" Type="http://schemas.openxmlformats.org/officeDocument/2006/relationships/hyperlink" Target="Department%20Orders%20SITES_SLUDGE-ASH-COMPOST\S-021663-SH-A-P_KimberlyClark_Garland_Thomas.pdf" TargetMode="External"/><Relationship Id="rId578" Type="http://schemas.openxmlformats.org/officeDocument/2006/relationships/hyperlink" Target="Department%20Orders%20SITES_SLUDGE-ASH-COMPOST\S-20846-S6-B-N_PJI_Readfield_Hewett.pdf" TargetMode="External"/><Relationship Id="rId743" Type="http://schemas.openxmlformats.org/officeDocument/2006/relationships/hyperlink" Target="Department%20Orders%20SITES_SLUDGE-ASH-COMPOST\S-007652-SO-D-M_Saco%20WWTP%20and%20OOBWWTP_Gorham_Rust.pdf" TargetMode="External"/><Relationship Id="rId785" Type="http://schemas.openxmlformats.org/officeDocument/2006/relationships/hyperlink" Target="Department%20Orders%20SITES_SLUDGE-ASH-COMPOST\S-20843-SM-A-N_ScottPaper_Friendship_Cushing_(Landfill%20cap).pdf" TargetMode="External"/><Relationship Id="rId950" Type="http://schemas.openxmlformats.org/officeDocument/2006/relationships/hyperlink" Target="Department%20Orders%20SITES_SLUDGE-ASH-COMPOST\W006744-56-A-N_SDWarren_Falmouth_Winslow.pdf" TargetMode="External"/><Relationship Id="rId992" Type="http://schemas.openxmlformats.org/officeDocument/2006/relationships/hyperlink" Target="Department%20Orders%20SITES_SLUDGE-ASH-COMPOST\W007482-56-A-N_SDWarren_Standish_Walker.pdf" TargetMode="External"/><Relationship Id="rId1026" Type="http://schemas.openxmlformats.org/officeDocument/2006/relationships/hyperlink" Target="Department%20Orders%20SITES_SLUDGE-ASH-COMPOST\L-008581-00-C-A_SDWarren_Skowhegan_Hewett.pdf" TargetMode="External"/><Relationship Id="rId200" Type="http://schemas.openxmlformats.org/officeDocument/2006/relationships/hyperlink" Target="Department%20Orders%20SITES_SLUDGE-ASH-COMPOST\W006367-56-A-N_GNP_Blaine_Tweedie.pdf" TargetMode="External"/><Relationship Id="rId382" Type="http://schemas.openxmlformats.org/officeDocument/2006/relationships/hyperlink" Target="Department%20Orders%20SITES_SLUDGE-ASH-COMPOST\S-006053-SI-E-A_LAWPCA_Auburn_Gauthier%20(former%20Libby).pdf" TargetMode="External"/><Relationship Id="rId438" Type="http://schemas.openxmlformats.org/officeDocument/2006/relationships/hyperlink" Target="Department%20Orders%20SITES_SLUDGE-ASH-COMPOST\S-21647-SX-B-P_LAWPCA_Dayton_Leach.pdf" TargetMode="External"/><Relationship Id="rId603" Type="http://schemas.openxmlformats.org/officeDocument/2006/relationships/hyperlink" Target="Department%20Orders%20SITES_SLUDGE-ASH-COMPOST\W006197-56-A-N_PWD_Gorham_Hamblen.pdf" TargetMode="External"/><Relationship Id="rId645" Type="http://schemas.openxmlformats.org/officeDocument/2006/relationships/hyperlink" Target="Department%20Orders%20SITES_SLUDGE-ASH-COMPOST\S-20889-SI-A-N_PWD_Raymond_Rand.pdf" TargetMode="External"/><Relationship Id="rId687" Type="http://schemas.openxmlformats.org/officeDocument/2006/relationships/hyperlink" Target="Department%20Orders%20SITES_SLUDGE-ASH-COMPOST\S-21681-SI-A-N_PWD_Freedom_Price.pdf" TargetMode="External"/><Relationship Id="rId810" Type="http://schemas.openxmlformats.org/officeDocument/2006/relationships/hyperlink" Target="Department%20Orders%20SITES_SLUDGE-ASH-COMPOST\00-W186_SDWarren_Cumberland_Truesdale.pdf" TargetMode="External"/><Relationship Id="rId852" Type="http://schemas.openxmlformats.org/officeDocument/2006/relationships/hyperlink" Target="Department%20Orders%20SITES_SLUDGE-ASH-COMPOST\W006087-56-B-R_SDWarren_Cumberland_Getz.pdf" TargetMode="External"/><Relationship Id="rId908" Type="http://schemas.openxmlformats.org/officeDocument/2006/relationships/hyperlink" Target="Department%20Orders%20SITES_SLUDGE-ASH-COMPOST\W006491-56-A-R_SDWarren_Cumberland_Milburn.pdf" TargetMode="External"/><Relationship Id="rId1068" Type="http://schemas.openxmlformats.org/officeDocument/2006/relationships/hyperlink" Target="Department%20Orders%20SITES_SLUDGE-ASH-COMPOST\S-21226-SN-A-N_ScottPaper%20and%20SDWarren_Pierce%20Pond%20Twp_Sites%2093-1-6.pdf" TargetMode="External"/><Relationship Id="rId242" Type="http://schemas.openxmlformats.org/officeDocument/2006/relationships/hyperlink" Target="Department%20Orders%20SITES_SLUDGE-ASH-COMPOST\S-20350-SJ-B-M_IP_Oxford_Holt.pdf" TargetMode="External"/><Relationship Id="rId284" Type="http://schemas.openxmlformats.org/officeDocument/2006/relationships/hyperlink" Target="Department%20Orders%20SITES_SLUDGE-ASH-COMPOST\00-W008_KSTD_Fairfield_Wood.pdf" TargetMode="External"/><Relationship Id="rId491" Type="http://schemas.openxmlformats.org/officeDocument/2006/relationships/hyperlink" Target="Department%20Orders%20SITES_SLUDGE-ASH-COMPOST\S-07567-SO-B-R_Machias_Machias_Joy.pdf" TargetMode="External"/><Relationship Id="rId505" Type="http://schemas.openxmlformats.org/officeDocument/2006/relationships/hyperlink" Target="Department%20Orders%20SITES_SLUDGE-ASH-COMPOST\00-4788-05250_MaineCorrectionalCenter_Windham.pdf" TargetMode="External"/><Relationship Id="rId712" Type="http://schemas.openxmlformats.org/officeDocument/2006/relationships/hyperlink" Target="Department%20Orders%20SITES_SLUDGE-ASH-COMPOST\S-007222-SC-E-M_PresqueIsleSD_Presque%20Isle_STORAGE%20Lathrop%20Road.pdf" TargetMode="External"/><Relationship Id="rId894" Type="http://schemas.openxmlformats.org/officeDocument/2006/relationships/hyperlink" Target="Department%20Orders%20SITES_SLUDGE-ASH-COMPOST\W006484-56-A-R_SDWarren_New%20Gloucester_Erickson.pdf" TargetMode="External"/><Relationship Id="rId1135" Type="http://schemas.openxmlformats.org/officeDocument/2006/relationships/hyperlink" Target="Department%20Orders%20SITES_SLUDGE-ASH-COMPOST\S-20918-SO-B-N_SouthPortland_Thorndike_Reid%20(Appeal).pdf" TargetMode="External"/><Relationship Id="rId1177" Type="http://schemas.openxmlformats.org/officeDocument/2006/relationships/hyperlink" Target="Department%20Orders%20SITES_SLUDGE-ASH-COMPOST\W006243-56-A-N_WellsSD_Wells_Spiller.pdf" TargetMode="External"/><Relationship Id="rId37" Type="http://schemas.openxmlformats.org/officeDocument/2006/relationships/hyperlink" Target="Department%20Orders%20SITES_SLUDGE-ASH-COMPOST\S-21091-WX-C-T_BoothbayHarborSD_Jefferson_Burk.pdf" TargetMode="External"/><Relationship Id="rId79" Type="http://schemas.openxmlformats.org/officeDocument/2006/relationships/hyperlink" Target="Department%20Orders%20SITES_SLUDGE-ASH-COMPOST\00-W022_CamdenWWT_Lincolnville_Haining%20(1982).pdf" TargetMode="External"/><Relationship Id="rId102" Type="http://schemas.openxmlformats.org/officeDocument/2006/relationships/hyperlink" Target="Department%20Orders%20SITES_SLUDGE-ASH-COMPOST\00-W098_VeteransAdmin_Chelsea_Sreet.pdf" TargetMode="External"/><Relationship Id="rId144" Type="http://schemas.openxmlformats.org/officeDocument/2006/relationships/hyperlink" Target="Department%20Orders%20SITES_SLUDGE-ASH-COMPOST\S-20465-61-A-N_Farmington_Farmington_Fenn.pdf" TargetMode="External"/><Relationship Id="rId547" Type="http://schemas.openxmlformats.org/officeDocument/2006/relationships/hyperlink" Target="Department%20Orders%20SITES_SLUDGE-ASH-COMPOST\S-20094-61-A-N_OgunquitSD_Wells_Hilton.pdf" TargetMode="External"/><Relationship Id="rId589" Type="http://schemas.openxmlformats.org/officeDocument/2006/relationships/hyperlink" Target="Department%20Orders%20SITES_SLUDGE-ASH-COMPOST\00-W091_W092_W093_W094_W095_PWD_Windham_Gorham_Woodbury_Duffy_Clark_Larrabee_Berry.pdf" TargetMode="External"/><Relationship Id="rId754" Type="http://schemas.openxmlformats.org/officeDocument/2006/relationships/hyperlink" Target="Department%20Orders%20SITES_SLUDGE-ASH-COMPOST\W007329-61-A-N_ScottPaper_Unity_Elwell.pdf" TargetMode="External"/><Relationship Id="rId796" Type="http://schemas.openxmlformats.org/officeDocument/2006/relationships/hyperlink" Target="Department%20Orders%20SITES_SLUDGE-ASH-COMPOST\S-021102-SH-B-R_ScottPaper_Abbott%20(Landfill%20cap).pdf" TargetMode="External"/><Relationship Id="rId961" Type="http://schemas.openxmlformats.org/officeDocument/2006/relationships/hyperlink" Target="Department%20Orders%20SITES_SLUDGE-ASH-COMPOST\W007017-56-A-N_SDWarren_Harrison_Merrill.pdf" TargetMode="External"/><Relationship Id="rId1202" Type="http://schemas.openxmlformats.org/officeDocument/2006/relationships/hyperlink" Target="Department%20Orders%20SITES_SLUDGE-ASH-COMPOST\S-021368-SO-B-A_Wiscasset_Wiscasset_Barnes.pdf" TargetMode="External"/><Relationship Id="rId90" Type="http://schemas.openxmlformats.org/officeDocument/2006/relationships/hyperlink" Target="Department%20Orders%20SITES_SLUDGE-ASH-COMPOST\S-07427-SO-B-R_BlueHill_Blue%20Hill_Taplin.pdf" TargetMode="External"/><Relationship Id="rId186" Type="http://schemas.openxmlformats.org/officeDocument/2006/relationships/hyperlink" Target="Department%20Orders%20SITES_SLUDGE-ASH-COMPOST\W006166-56-A-N_GardinerWWTP_Farmingdale_Norton.pdf" TargetMode="External"/><Relationship Id="rId351" Type="http://schemas.openxmlformats.org/officeDocument/2006/relationships/hyperlink" Target="Department%20Orders%20SITES_SLUDGE-ASH-COMPOST\S-021805-SH-A-P_KimberlyClark_Exeter_Campbell.pdf" TargetMode="External"/><Relationship Id="rId393" Type="http://schemas.openxmlformats.org/officeDocument/2006/relationships/hyperlink" Target="Department%20Orders%20SITES_SLUDGE-ASH-COMPOST\W007223-61-A-R_LAWPCA_Auburn_Gauthier.pdf" TargetMode="External"/><Relationship Id="rId407" Type="http://schemas.openxmlformats.org/officeDocument/2006/relationships/hyperlink" Target="Department%20Orders%20SITES_SLUDGE-ASH-COMPOST\S-07609-SI-B-A_LAWPCA_Durham_Bowie.pdf" TargetMode="External"/><Relationship Id="rId449" Type="http://schemas.openxmlformats.org/officeDocument/2006/relationships/hyperlink" Target="Department%20Orders%20SITES_SLUDGE-ASH-COMPOST\00-4878-03320B_LimestoneWSD_Limestone.pdf" TargetMode="External"/><Relationship Id="rId614" Type="http://schemas.openxmlformats.org/officeDocument/2006/relationships/hyperlink" Target="Department%20Orders%20SITES_SLUDGE-ASH-COMPOST\W007654-61-A-N_PWD_Casco_Melnichuk.pdf" TargetMode="External"/><Relationship Id="rId656" Type="http://schemas.openxmlformats.org/officeDocument/2006/relationships/hyperlink" Target="Department%20Orders%20SITES_SLUDGE-ASH-COMPOST\S-21032-SI-E-M_PWD_Knox_Larrabee.pdf" TargetMode="External"/><Relationship Id="rId821" Type="http://schemas.openxmlformats.org/officeDocument/2006/relationships/hyperlink" Target="Department%20Orders%20SITES_SLUDGE-ASH-COMPOST\00-W221_SDWarren_Durham_Bessy.pdf" TargetMode="External"/><Relationship Id="rId863" Type="http://schemas.openxmlformats.org/officeDocument/2006/relationships/hyperlink" Target="Department%20Orders%20SITES_SLUDGE-ASH-COMPOST\W006232-56-B-R_SDWarren_Cumberland_Merrill.pdf" TargetMode="External"/><Relationship Id="rId1037" Type="http://schemas.openxmlformats.org/officeDocument/2006/relationships/hyperlink" Target="Department%20Orders%20SITES_SLUDGE-ASH-COMPOST\L-010017-00-A-N_SDWarren_Freeport_Scarponcini.pdf" TargetMode="External"/><Relationship Id="rId1079" Type="http://schemas.openxmlformats.org/officeDocument/2006/relationships/hyperlink" Target="Department%20Orders%20SITES_SLUDGE-ASH-COMPOST\W007625-61-A-N_Searsport_Monroe_Roche.pdf" TargetMode="External"/><Relationship Id="rId211" Type="http://schemas.openxmlformats.org/officeDocument/2006/relationships/hyperlink" Target="Department%20Orders%20SITES_SLUDGE-ASH-COMPOST\S-21507-SH-A-P_GNP_Lee_Springfield_Webster%20Plt_Maxwell.pdf" TargetMode="External"/><Relationship Id="rId253" Type="http://schemas.openxmlformats.org/officeDocument/2006/relationships/hyperlink" Target="Department%20Orders%20SITES_SLUDGE-ASH-COMPOST\S-20576-56-A-N_IP_Mount%20Vernon_Clough.pdf" TargetMode="External"/><Relationship Id="rId295" Type="http://schemas.openxmlformats.org/officeDocument/2006/relationships/hyperlink" Target="Department%20Orders%20SITES_SLUDGE-ASH-COMPOST\W006544-56-A-R_KSTD_Fairfield_Wood.pdf" TargetMode="External"/><Relationship Id="rId309" Type="http://schemas.openxmlformats.org/officeDocument/2006/relationships/hyperlink" Target="Department%20Orders%20SITES_SLUDGE-ASH-COMPOST\S-21526-SX-E-P_KSTD_Knox_Larrabee.pdf" TargetMode="External"/><Relationship Id="rId460" Type="http://schemas.openxmlformats.org/officeDocument/2006/relationships/hyperlink" Target="Department%20Orders%20SITES_SLUDGE-ASH-COMPOST\00-W190_LincolnSD_Lincoln_Hinkleman.pdf" TargetMode="External"/><Relationship Id="rId516" Type="http://schemas.openxmlformats.org/officeDocument/2006/relationships/hyperlink" Target="Department%20Orders%20SITES_SLUDGE-ASH-COMPOST\W006364-56-A-N_MillinocketWWTP_Millinocket_Airport.pdf" TargetMode="External"/><Relationship Id="rId698" Type="http://schemas.openxmlformats.org/officeDocument/2006/relationships/hyperlink" Target="Department%20Orders%20SITES_SLUDGE-ASH-COMPOST\S-021776-SI-A-N_PWD_Shapleigh_Lowe.pdf" TargetMode="External"/><Relationship Id="rId919" Type="http://schemas.openxmlformats.org/officeDocument/2006/relationships/hyperlink" Target="Department%20Orders%20SITES_SLUDGE-ASH-COMPOST\00-9143-31050_SDWarren_Arundel_Stone-corrected%20copy.pdf" TargetMode="External"/><Relationship Id="rId1090" Type="http://schemas.openxmlformats.org/officeDocument/2006/relationships/hyperlink" Target="Department%20Orders%20SITES_SLUDGE-ASH-COMPOST\00-W100_SouthBerwickSD_South%20Berwick_Levesque_Blaisdell_Delorey_Town%20(amendment).pdf" TargetMode="External"/><Relationship Id="rId1104" Type="http://schemas.openxmlformats.org/officeDocument/2006/relationships/hyperlink" Target="Department%20Orders%20SITES_SLUDGE-ASH-COMPOST\W006564-56-A-N_SouthPortland_South%20Portland_Lowell.pdf" TargetMode="External"/><Relationship Id="rId1146" Type="http://schemas.openxmlformats.org/officeDocument/2006/relationships/hyperlink" Target="Department%20Orders%20SITES_SLUDGE-ASH-COMPOST\S-21678-SX-C-P_SouthPortland_Auburn_Foss.pdf" TargetMode="External"/><Relationship Id="rId48" Type="http://schemas.openxmlformats.org/officeDocument/2006/relationships/hyperlink" Target="Department%20Orders%20SITES_SLUDGE-ASH-COMPOST\S-21035-SO-A-N_BrewerWWTF_Knox_Kinney.pdf" TargetMode="External"/><Relationship Id="rId113" Type="http://schemas.openxmlformats.org/officeDocument/2006/relationships/hyperlink" Target="Department%20Orders%20SITES_SLUDGE-ASH-COMPOST\00-W018_Falmouth_Falmouth_Thompson.pdf" TargetMode="External"/><Relationship Id="rId320" Type="http://schemas.openxmlformats.org/officeDocument/2006/relationships/hyperlink" Target="Department%20Orders%20SITES_SLUDGE-ASH-COMPOST\S-021900-SI-A-N_KSTD_Whitefield_Fenderson.pdf" TargetMode="External"/><Relationship Id="rId558" Type="http://schemas.openxmlformats.org/officeDocument/2006/relationships/hyperlink" Target="Department%20Orders%20SITES_SLUDGE-ASH-COMPOST\49-0907-17230_ParisUD_South%20Paris%20(BOARD%20fof_).pdf" TargetMode="External"/><Relationship Id="rId723" Type="http://schemas.openxmlformats.org/officeDocument/2006/relationships/hyperlink" Target="Department%20Orders%20SITES_SLUDGE-ASH-COMPOST\00-W161_RichmondUD_Richmond_Wheeler.pdf" TargetMode="External"/><Relationship Id="rId765" Type="http://schemas.openxmlformats.org/officeDocument/2006/relationships/hyperlink" Target="Department%20Orders%20SITES_SLUDGE-ASH-COMPOST\S-20199-61-A-N_ScottPaper_Brassua%20Twp_Scott%20Paper.pdf" TargetMode="External"/><Relationship Id="rId930" Type="http://schemas.openxmlformats.org/officeDocument/2006/relationships/hyperlink" Target="Department%20Orders%20SITES_SLUDGE-ASH-COMPOST\W006539-56-A-N_SDWarren_Brunswick_Harpswell_Settlemire.pdf" TargetMode="External"/><Relationship Id="rId972" Type="http://schemas.openxmlformats.org/officeDocument/2006/relationships/hyperlink" Target="Department%20Orders%20SITES_SLUDGE-ASH-COMPOST\W007145-56-B-N_SDWarren_Kennebunk_Fleishman.pdf" TargetMode="External"/><Relationship Id="rId1006" Type="http://schemas.openxmlformats.org/officeDocument/2006/relationships/hyperlink" Target="Department%20Orders%20SITES_SLUDGE-ASH-COMPOST\W007670-56-A-N_SDWarren_West%20Buxton_Deering.pdf" TargetMode="External"/><Relationship Id="rId1188" Type="http://schemas.openxmlformats.org/officeDocument/2006/relationships/hyperlink" Target="Department%20Orders%20SITES_SLUDGE-ASH-COMPOST\S-20538-61-A-N_WellsSD_Dayton_Arundel_Dumais.pdf" TargetMode="External"/><Relationship Id="rId155" Type="http://schemas.openxmlformats.org/officeDocument/2006/relationships/hyperlink" Target="Department%20Orders%20SITES_SLUDGE-ASH-COMPOST\S-07047-SI-B-R_FortFairfieldUD_Fort%20Fairfield_Wathen.pdf" TargetMode="External"/><Relationship Id="rId197" Type="http://schemas.openxmlformats.org/officeDocument/2006/relationships/hyperlink" Target="Department%20Orders%20SITES_SLUDGE-ASH-COMPOST\S-020710-SI-B-A_GrandIsleWWTF_GrandIsle_DuBois.pdf" TargetMode="External"/><Relationship Id="rId362" Type="http://schemas.openxmlformats.org/officeDocument/2006/relationships/hyperlink" Target="Department%20Orders%20SITES_SLUDGE-ASH-COMPOST\00-W042_LAWPCA_Auburn_Airport.pdf" TargetMode="External"/><Relationship Id="rId418" Type="http://schemas.openxmlformats.org/officeDocument/2006/relationships/hyperlink" Target="Department%20Orders%20SITES_SLUDGE-ASH-COMPOST\S-020520-SX-C-P_LAWPCA_Dayton_Meserve.pdf" TargetMode="External"/><Relationship Id="rId625" Type="http://schemas.openxmlformats.org/officeDocument/2006/relationships/hyperlink" Target="Department%20Orders%20SITES_SLUDGE-ASH-COMPOST\S-20017-56-A-N_PWD_NorthYarmouth_Shurtleff.pdf" TargetMode="External"/><Relationship Id="rId832" Type="http://schemas.openxmlformats.org/officeDocument/2006/relationships/hyperlink" Target="Department%20Orders%20SITES_SLUDGE-ASH-COMPOST\W006022-56-B-R_SDWarren_Falmouth_Shores.pdf" TargetMode="External"/><Relationship Id="rId1048" Type="http://schemas.openxmlformats.org/officeDocument/2006/relationships/hyperlink" Target="Department%20Orders%20SITES_SLUDGE-ASH-COMPOST\L-010145-00-A-N_SDWarren_Falmouth_Zacharias.pdf" TargetMode="External"/><Relationship Id="rId1213" Type="http://schemas.openxmlformats.org/officeDocument/2006/relationships/hyperlink" Target="Department%20Orders%20SITES_SLUDGE-ASH-COMPOST\W007516-61-A-N_YorkSD_Berwick_Ballard.pdf" TargetMode="External"/><Relationship Id="rId222" Type="http://schemas.openxmlformats.org/officeDocument/2006/relationships/hyperlink" Target="Department%20Orders%20SITES_SLUDGE-ASH-COMPOST\S-20027-61-A-N_HoultonWD_Houlton_Clark.pdf" TargetMode="External"/><Relationship Id="rId264" Type="http://schemas.openxmlformats.org/officeDocument/2006/relationships/hyperlink" Target="Department%20Orders%20SITES_SLUDGE-ASH-COMPOST\W007607-61-A-N_JayWWTF_Jay_Gentile.pdf" TargetMode="External"/><Relationship Id="rId471" Type="http://schemas.openxmlformats.org/officeDocument/2006/relationships/hyperlink" Target="Department%20Orders%20SITES_SLUDGE-ASH-COMPOST\00-W136_LisbonPCP_Sabattus_Davis%202.pdf" TargetMode="External"/><Relationship Id="rId667" Type="http://schemas.openxmlformats.org/officeDocument/2006/relationships/hyperlink" Target="Department%20Orders%20SITES_SLUDGE-ASH-COMPOST\S-021468-SI-A-N_PWD_Lebanon_Jacobs.pdf" TargetMode="External"/><Relationship Id="rId874" Type="http://schemas.openxmlformats.org/officeDocument/2006/relationships/hyperlink" Target="Department%20Orders%20SITES_SLUDGE-ASH-COMPOST\W006297-56-B-R_SDWarren_Westbrook_City%20of%20Westbrook.pdf" TargetMode="External"/><Relationship Id="rId1115" Type="http://schemas.openxmlformats.org/officeDocument/2006/relationships/hyperlink" Target="Department%20Orders%20SITES_SLUDGE-ASH-COMPOST\W007490-56-B-A_SouthPortland_Gorham_Benson.pdf" TargetMode="External"/><Relationship Id="rId17" Type="http://schemas.openxmlformats.org/officeDocument/2006/relationships/hyperlink" Target="Department%20Orders%20SITES_SLUDGE-ASH-COMPOST\08-106_BerwickSD_Berwick_no%20sit%20identified.pdf" TargetMode="External"/><Relationship Id="rId59" Type="http://schemas.openxmlformats.org/officeDocument/2006/relationships/hyperlink" Target="Department%20Orders%20SITES_SLUDGE-ASH-COMPOST\S-021902-SI-A-N_Brewer_Charleston_Higgens.pdf" TargetMode="External"/><Relationship Id="rId124" Type="http://schemas.openxmlformats.org/officeDocument/2006/relationships/hyperlink" Target="Department%20Orders%20SITES_SLUDGE-ASH-COMPOST\W007499-61-A-R_FalmouthWPCF_Falmouth_Lightbody.pdf" TargetMode="External"/><Relationship Id="rId527" Type="http://schemas.openxmlformats.org/officeDocument/2006/relationships/hyperlink" Target="Department%20Orders%20SITES_SLUDGE-ASH-COMPOST\08-085_Norridgewock_Norridgewock_SEPTIC%20WASTE.pdf" TargetMode="External"/><Relationship Id="rId569" Type="http://schemas.openxmlformats.org/officeDocument/2006/relationships/hyperlink" Target="Department%20Orders%20SITES_SLUDGE-ASH-COMPOST\S-20434-61-A-N_ParisUD_Waterford_Jones.pdf" TargetMode="External"/><Relationship Id="rId734" Type="http://schemas.openxmlformats.org/officeDocument/2006/relationships/hyperlink" Target="Department%20Orders%20SITES_SLUDGE-ASH-COMPOST\00-6415-17060_RumMexSD_Canton_so%20site%20info.pdf" TargetMode="External"/><Relationship Id="rId776" Type="http://schemas.openxmlformats.org/officeDocument/2006/relationships/hyperlink" Target="Department%20Orders%20SITES_SLUDGE-ASH-COMPOST\S-20577-61-A-N_ScottPaper_Brassua%20and%20Long%20Pond%20Twp_90-2%20to%2099-0-4%20and%2090-2%20and%2090-4%20to%2090-9%20and%2090-1.pdf" TargetMode="External"/><Relationship Id="rId941" Type="http://schemas.openxmlformats.org/officeDocument/2006/relationships/hyperlink" Target="Department%20Orders%20SITES_SLUDGE-ASH-COMPOST\W006558-56-A-N_SDWarren_Pownal_Farrington.pdf" TargetMode="External"/><Relationship Id="rId983" Type="http://schemas.openxmlformats.org/officeDocument/2006/relationships/hyperlink" Target="Department%20Orders%20SITES_SLUDGE-ASH-COMPOST\W007184-56-A-N_SDWarren_Saco_Fogg.pdf" TargetMode="External"/><Relationship Id="rId1157" Type="http://schemas.openxmlformats.org/officeDocument/2006/relationships/hyperlink" Target="Department%20Orders%20SITES_SLUDGE-ASH-COMPOST\00-W117_USM_Bar%20Mills_Strout.pdf" TargetMode="External"/><Relationship Id="rId1199" Type="http://schemas.openxmlformats.org/officeDocument/2006/relationships/hyperlink" Target="Department%20Orders%20SITES_SLUDGE-ASH-COMPOST\S-020474-SO-B-A_Wiscasset_Wiscasset_Barnes.pdf" TargetMode="External"/><Relationship Id="rId70" Type="http://schemas.openxmlformats.org/officeDocument/2006/relationships/hyperlink" Target="Department%20Orders%20SITES_SLUDGE-ASH-COMPOST\W007648-56-A-R_BrunswickSD_Bowdoin_Card.pdf" TargetMode="External"/><Relationship Id="rId166" Type="http://schemas.openxmlformats.org/officeDocument/2006/relationships/hyperlink" Target="Department%20Orders%20SITES_SLUDGE-ASH-COMPOST\W006273-56-A-N_FreeportSD_Freeport_Ordway.pdf" TargetMode="External"/><Relationship Id="rId331" Type="http://schemas.openxmlformats.org/officeDocument/2006/relationships/hyperlink" Target="Department%20Orders%20SITES_SLUDGE-ASH-COMPOST\S-021557-SH-A-N_KimberlyClark_Holden_Sparks%20(Topsoil).pdf" TargetMode="External"/><Relationship Id="rId373" Type="http://schemas.openxmlformats.org/officeDocument/2006/relationships/hyperlink" Target="Department%20Orders%20SITES_SLUDGE-ASH-COMPOST\00-W126_LAWPCA_Wales_OConnell.pdf" TargetMode="External"/><Relationship Id="rId429" Type="http://schemas.openxmlformats.org/officeDocument/2006/relationships/hyperlink" Target="Department%20Orders%20SITES_SLUDGE-ASH-COMPOST\S-21045-SI-A-N_LAWPCA_Lewiston_Skelton.pdf" TargetMode="External"/><Relationship Id="rId580" Type="http://schemas.openxmlformats.org/officeDocument/2006/relationships/hyperlink" Target="Department%20Orders%20SITES_SLUDGE-ASH-COMPOST\W006323-56-A-N_PejepscotPaper_Brunswick_Brunswick%20Golf%20Club.pdf" TargetMode="External"/><Relationship Id="rId636" Type="http://schemas.openxmlformats.org/officeDocument/2006/relationships/hyperlink" Target="Department%20Orders%20SITES_SLUDGE-ASH-COMPOST\S-20521-56-A-N_PWD_Gorham_Martin.pdf" TargetMode="External"/><Relationship Id="rId801" Type="http://schemas.openxmlformats.org/officeDocument/2006/relationships/hyperlink" Target="Department%20Orders%20SITES_SLUDGE-ASH-COMPOST\S-021352-SH-A-N_ScottPaper_Waterville_Landfill(Cap).pdf" TargetMode="External"/><Relationship Id="rId1017" Type="http://schemas.openxmlformats.org/officeDocument/2006/relationships/hyperlink" Target="Department%20Orders%20SITES_SLUDGE-ASH-COMPOST\W007727-56-A-N_SDWarren_Freeport_DeGrandpre.pdf" TargetMode="External"/><Relationship Id="rId1059" Type="http://schemas.openxmlformats.org/officeDocument/2006/relationships/hyperlink" Target="Department%20Orders%20SITES_SLUDGE-ASH-COMPOST\S-20131-56-A-N_SDWarrren_Lisbon%20Falls_Smith.pdf" TargetMode="External"/><Relationship Id="rId1224" Type="http://schemas.openxmlformats.org/officeDocument/2006/relationships/hyperlink" Target="Department%20Orders%20SITES_SLUDGE-ASH-COMPOST\00-W218_PWD_New%20Gloucester_Trafford.pdf" TargetMode="External"/><Relationship Id="rId1" Type="http://schemas.openxmlformats.org/officeDocument/2006/relationships/hyperlink" Target="Department%20Orders%20SITES_SLUDGE-ASH-COMPOST\S-021605-SX-C-T_AnsonMadisonSD_Sangerville_Topsoil.pdf" TargetMode="External"/><Relationship Id="rId233" Type="http://schemas.openxmlformats.org/officeDocument/2006/relationships/hyperlink" Target="Department%20Orders%20SITES_SLUDGE-ASH-COMPOST\S-20035-61-A-N_IP_HaynestownTWP_JimPond_KingandBartlett_IPTimberlands.pdf" TargetMode="External"/><Relationship Id="rId440" Type="http://schemas.openxmlformats.org/officeDocument/2006/relationships/hyperlink" Target="Department%20Orders%20SITES_SLUDGE-ASH-COMPOST\S-21665-SX-B-P_LAWPCA_Albion_Shores.pdf" TargetMode="External"/><Relationship Id="rId678" Type="http://schemas.openxmlformats.org/officeDocument/2006/relationships/hyperlink" Target="Department%20Orders%20SITES_SLUDGE-ASH-COMPOST\S-021541-SI-A_N_PWD_New%20Gloucester_Johnston.pdf" TargetMode="External"/><Relationship Id="rId843" Type="http://schemas.openxmlformats.org/officeDocument/2006/relationships/hyperlink" Target="Department%20Orders%20SITES_SLUDGE-ASH-COMPOST\W006057-56-A-N_SDWarren_Biddeford_Girard.pdf" TargetMode="External"/><Relationship Id="rId885" Type="http://schemas.openxmlformats.org/officeDocument/2006/relationships/hyperlink" Target="Department%20Orders%20SITES_SLUDGE-ASH-COMPOST\00-9172-01020_SDWarren_Durham_Bessey.pdf" TargetMode="External"/><Relationship Id="rId1070" Type="http://schemas.openxmlformats.org/officeDocument/2006/relationships/hyperlink" Target="Department%20Orders%20SITES_SLUDGE-ASH-COMPOST\S-021802-SK-A-P_SDWarren_Westbrook_Landfill%20(includes%20sludge%20LAWPCA).pdf" TargetMode="External"/><Relationship Id="rId1126" Type="http://schemas.openxmlformats.org/officeDocument/2006/relationships/hyperlink" Target="Department%20Orders%20SITES_SLUDGE-ASH-COMPOST\S-007700-SO-D-A_SouthPortland_Westbrook_Randall.pdf" TargetMode="External"/><Relationship Id="rId28" Type="http://schemas.openxmlformats.org/officeDocument/2006/relationships/hyperlink" Target="Department%20Orders%20SITES_SLUDGE-ASH-COMPOST\S-21205-SO-A-N_Bingham_Bingham_SouthRoad.pdf" TargetMode="External"/><Relationship Id="rId275" Type="http://schemas.openxmlformats.org/officeDocument/2006/relationships/hyperlink" Target="Department%20Orders%20SITES_SLUDGE-ASH-COMPOST\S-20476-61-A-N_KennebunkSD_Dayton_Gay.pdf" TargetMode="External"/><Relationship Id="rId300" Type="http://schemas.openxmlformats.org/officeDocument/2006/relationships/hyperlink" Target="Department%20Orders%20SITES_SLUDGE-ASH-COMPOST\S-20797-SI-A-N_KSTD_Fairfield_Tozier.pdf" TargetMode="External"/><Relationship Id="rId482" Type="http://schemas.openxmlformats.org/officeDocument/2006/relationships/hyperlink" Target="Department%20Orders%20SITES_SLUDGE-ASH-COMPOST\W006337-56-A-N_LivermoreFalls_Livermore%20Falls_Bowman.pdf" TargetMode="External"/><Relationship Id="rId538" Type="http://schemas.openxmlformats.org/officeDocument/2006/relationships/hyperlink" Target="Department%20Orders%20SITES_SLUDGE-ASH-COMPOST\S-007034-WX-D-T_OgunquitSD_Arundel_Stone.pdf" TargetMode="External"/><Relationship Id="rId703" Type="http://schemas.openxmlformats.org/officeDocument/2006/relationships/hyperlink" Target="Department%20Orders%20SITES_SLUDGE-ASH-COMPOST\S-021919-SI-B-N_PWD_Carmel_MacDonald.pdf" TargetMode="External"/><Relationship Id="rId745" Type="http://schemas.openxmlformats.org/officeDocument/2006/relationships/hyperlink" Target="Department%20Orders%20SITES_SLUDGE-ASH-COMPOST\S-020507-SO-B-N_SacoWWTP%20and%20OOBWWTP_Cape%20Elizabeth_Ram%20Island%20Farm.pdf" TargetMode="External"/><Relationship Id="rId910" Type="http://schemas.openxmlformats.org/officeDocument/2006/relationships/hyperlink" Target="Department%20Orders%20SITES_SLUDGE-ASH-COMPOST\W006492-56-A-R_SDWarren_New%20Gloucester_Ray.pdf" TargetMode="External"/><Relationship Id="rId952" Type="http://schemas.openxmlformats.org/officeDocument/2006/relationships/hyperlink" Target="Department%20Orders%20SITES_SLUDGE-ASH-COMPOST\W006746-56-A-N_SDWarren_Dayton_Guay.pdf" TargetMode="External"/><Relationship Id="rId1168" Type="http://schemas.openxmlformats.org/officeDocument/2006/relationships/hyperlink" Target="Department%20Orders%20SITES_SLUDGE-ASH-COMPOST\00-W157_WaldoboroSD_Waldoboro_Galloway.pdf" TargetMode="External"/><Relationship Id="rId81" Type="http://schemas.openxmlformats.org/officeDocument/2006/relationships/hyperlink" Target="Department%20Orders%20SITES_SLUDGE-ASH-COMPOST\00-W115_CamdenWWT_Rockport_Transfer%20Station%20Site%20(renewal%201983).pdf" TargetMode="External"/><Relationship Id="rId135" Type="http://schemas.openxmlformats.org/officeDocument/2006/relationships/hyperlink" Target="Department%20Orders%20SITES_SLUDGE-ASH-COMPOST\S-021847-SO-A-N_FarmingtonWPCF_Farmington_Hardy.pdf" TargetMode="External"/><Relationship Id="rId177" Type="http://schemas.openxmlformats.org/officeDocument/2006/relationships/hyperlink" Target="Department%20Orders%20SITES_SLUDGE-ASH-COMPOST\S-20631-61-A-N_FreeportSD_Freeport_Scarponcini.pdf" TargetMode="External"/><Relationship Id="rId342" Type="http://schemas.openxmlformats.org/officeDocument/2006/relationships/hyperlink" Target="Department%20Orders%20SITES_SLUDGE-ASH-COMPOST\S-021707-SH-A-P_KimberlyClark_Albion_Higgins.pdf" TargetMode="External"/><Relationship Id="rId384" Type="http://schemas.openxmlformats.org/officeDocument/2006/relationships/hyperlink" Target="Department%20Orders%20SITES_SLUDGE-ASH-COMPOST\W006191-56-A-A_LAWPCA_Durham_Bowie.pdf" TargetMode="External"/><Relationship Id="rId591" Type="http://schemas.openxmlformats.org/officeDocument/2006/relationships/hyperlink" Target="Department%20Orders%20SITES_SLUDGE-ASH-COMPOST\00-W102_PWD_Gorham_Aceto.pdf" TargetMode="External"/><Relationship Id="rId605" Type="http://schemas.openxmlformats.org/officeDocument/2006/relationships/hyperlink" Target="Department%20Orders%20SITES_SLUDGE-ASH-COMPOST\S-006270-SI-C-N_PWD_Gray_Tibbetts.pdf" TargetMode="External"/><Relationship Id="rId787" Type="http://schemas.openxmlformats.org/officeDocument/2006/relationships/hyperlink" Target="Department%20Orders%20SITES_SLUDGE-ASH-COMPOST\S-20878-SH-A-N_ScottPaper_Brewer_(Landfill%20cap).pdf" TargetMode="External"/><Relationship Id="rId812" Type="http://schemas.openxmlformats.org/officeDocument/2006/relationships/hyperlink" Target="Department%20Orders%20SITES_SLUDGE-ASH-COMPOST\00-W188_SDWarren_Portland_Westbrook%20College.pdf" TargetMode="External"/><Relationship Id="rId994" Type="http://schemas.openxmlformats.org/officeDocument/2006/relationships/hyperlink" Target="Department%20Orders%20SITES_SLUDGE-ASH-COMPOST\W007485-56-A-N_SDWarren_Gorham_Gordon.pdf" TargetMode="External"/><Relationship Id="rId1028" Type="http://schemas.openxmlformats.org/officeDocument/2006/relationships/hyperlink" Target="Department%20Orders%20SITES_SLUDGE-ASH-COMPOST\L-008581-00-E-A_SDWarren%20and%20Scott%20Paper_Embden_Piper.pdf" TargetMode="External"/><Relationship Id="rId202" Type="http://schemas.openxmlformats.org/officeDocument/2006/relationships/hyperlink" Target="Department%20Orders%20SITES_SLUDGE-ASH-COMPOST\W006370-56-A-N_GNP_South%20Dover_Stevens.pdf" TargetMode="External"/><Relationship Id="rId244" Type="http://schemas.openxmlformats.org/officeDocument/2006/relationships/hyperlink" Target="Department%20Orders%20SITES_SLUDGE-ASH-COMPOST\S-20375-56-A-N_IP_Bowdoinham_Denison.pdf" TargetMode="External"/><Relationship Id="rId647" Type="http://schemas.openxmlformats.org/officeDocument/2006/relationships/hyperlink" Target="Department%20Orders%20SITES_SLUDGE-ASH-COMPOST\S-20896-SI-B-N_PWD_Jackson_Thorndike_Reid.pdf" TargetMode="External"/><Relationship Id="rId689" Type="http://schemas.openxmlformats.org/officeDocument/2006/relationships/hyperlink" Target="Department%20Orders%20SITES_SLUDGE-ASH-COMPOST\S-21706-SI-B-N_PWD_Union_Luce.pdf" TargetMode="External"/><Relationship Id="rId854" Type="http://schemas.openxmlformats.org/officeDocument/2006/relationships/hyperlink" Target="Department%20Orders%20SITES_SLUDGE-ASH-COMPOST\W006098-56-B-R_SDWarren_Buxton_Young.pdf" TargetMode="External"/><Relationship Id="rId896" Type="http://schemas.openxmlformats.org/officeDocument/2006/relationships/hyperlink" Target="Department%20Orders%20SITES_SLUDGE-ASH-COMPOST\W006485-56-A-R_SDWarren_Pownal_Ginn.pdf" TargetMode="External"/><Relationship Id="rId1081" Type="http://schemas.openxmlformats.org/officeDocument/2006/relationships/hyperlink" Target="Department%20Orders%20SITES_SLUDGE-ASH-COMPOST\00-W200_Skowhegan_Fairfield_Barnett.pdf" TargetMode="External"/><Relationship Id="rId39" Type="http://schemas.openxmlformats.org/officeDocument/2006/relationships/hyperlink" Target="Department%20Orders%20SITES_SLUDGE-ASH-COMPOST\S-021891-SX-B-T_BoothbayHarborSD_Windsor_Richardson.pdf" TargetMode="External"/><Relationship Id="rId286" Type="http://schemas.openxmlformats.org/officeDocument/2006/relationships/hyperlink" Target="Department%20Orders%20SITES_SLUDGE-ASH-COMPOST\00-W103_KSTD_Waterville_Tozier%204.pdf" TargetMode="External"/><Relationship Id="rId451" Type="http://schemas.openxmlformats.org/officeDocument/2006/relationships/hyperlink" Target="Department%20Orders%20SITES_SLUDGE-ASH-COMPOST\W007443-61-A-R_LimestoneWSD_Limestone_LWSD.pdf" TargetMode="External"/><Relationship Id="rId493" Type="http://schemas.openxmlformats.org/officeDocument/2006/relationships/hyperlink" Target="Department%20Orders%20SITES_SLUDGE-ASH-COMPOST\S-20386-61-A-N_MachiasWWTP_Machias_Kilton.pdf" TargetMode="External"/><Relationship Id="rId507" Type="http://schemas.openxmlformats.org/officeDocument/2006/relationships/hyperlink" Target="Department%20Orders%20SITES_SLUDGE-ASH-COMPOST\S-21149-SO-A-N_MapletonSD-PIUD_Castle%20Hill_Tilley.pdf" TargetMode="External"/><Relationship Id="rId549" Type="http://schemas.openxmlformats.org/officeDocument/2006/relationships/hyperlink" Target="Department%20Orders%20SITES_SLUDGE-ASH-COMPOST\S-20603-61-A-N_OgunquitSD_Kennebunk_Hill.pdf" TargetMode="External"/><Relationship Id="rId714" Type="http://schemas.openxmlformats.org/officeDocument/2006/relationships/hyperlink" Target="Department%20Orders%20SITES_SLUDGE-ASH-COMPOST\S-20033-56-A-N_PresqueIsleSD_Presque%20Isle_PISD%20Sweetser.pdf" TargetMode="External"/><Relationship Id="rId756" Type="http://schemas.openxmlformats.org/officeDocument/2006/relationships/hyperlink" Target="Department%20Orders%20SITES_SLUDGE-ASH-COMPOST\W007673-56-A-N_ScottPaper_Mayfield_Scott%20Paper.pdf" TargetMode="External"/><Relationship Id="rId921" Type="http://schemas.openxmlformats.org/officeDocument/2006/relationships/hyperlink" Target="Department%20Orders%20SITES_SLUDGE-ASH-COMPOST\W006498-56-A-R_SDWarren_Arundel_Stone%20(rescind).pdf" TargetMode="External"/><Relationship Id="rId1137" Type="http://schemas.openxmlformats.org/officeDocument/2006/relationships/hyperlink" Target="Department%20Orders%20SITES_SLUDGE-ASH-COMPOST\S-20918-SO-D-Z_SouthPortland_Thorndike_Reid%20(Appeal).pdf" TargetMode="External"/><Relationship Id="rId1179" Type="http://schemas.openxmlformats.org/officeDocument/2006/relationships/hyperlink" Target="Department%20Orders%20SITES_SLUDGE-ASH-COMPOST\W006709-56-A-N_WellsSD_Wells_Bragdon.pdf" TargetMode="External"/><Relationship Id="rId50" Type="http://schemas.openxmlformats.org/officeDocument/2006/relationships/hyperlink" Target="Department%20Orders%20SITES_SLUDGE-ASH-COMPOST\S-21035-SI-C-A_Brewer_Knox_Kinney.pdf" TargetMode="External"/><Relationship Id="rId104" Type="http://schemas.openxmlformats.org/officeDocument/2006/relationships/hyperlink" Target="Department%20Orders%20SITES_SLUDGE-ASH-COMPOST\S-07568-SO-B-N_VeteransAffairs_Chelsea_VA.pdf" TargetMode="External"/><Relationship Id="rId146" Type="http://schemas.openxmlformats.org/officeDocument/2006/relationships/hyperlink" Target="Department%20Orders%20SITES_SLUDGE-ASH-COMPOST\S-07425-SO-B-R_FarmingtonWWTP_Farmington_York.pdf" TargetMode="External"/><Relationship Id="rId188" Type="http://schemas.openxmlformats.org/officeDocument/2006/relationships/hyperlink" Target="Department%20Orders%20SITES_SLUDGE-ASH-COMPOST\W006928-56-A-N_GardinerWWTP_Pittston_Webb.pdf" TargetMode="External"/><Relationship Id="rId311" Type="http://schemas.openxmlformats.org/officeDocument/2006/relationships/hyperlink" Target="Department%20Orders%20SITES_SLUDGE-ASH-COMPOST\S-021564-SI-A-N_KSTD_Chelsea_Street.pdf" TargetMode="External"/><Relationship Id="rId353" Type="http://schemas.openxmlformats.org/officeDocument/2006/relationships/hyperlink" Target="Department%20Orders%20SITES_SLUDGE-ASH-COMPOST\W006228-56-A-N_KitterySD_South%20Berwick_Tuttle.pdf" TargetMode="External"/><Relationship Id="rId395" Type="http://schemas.openxmlformats.org/officeDocument/2006/relationships/hyperlink" Target="Department%20Orders%20SITES_SLUDGE-ASH-COMPOST\W007517-61-A-N_LAWPCA_Wales_OConnell.pdf" TargetMode="External"/><Relationship Id="rId409" Type="http://schemas.openxmlformats.org/officeDocument/2006/relationships/hyperlink" Target="Department%20Orders%20SITES_SLUDGE-ASH-COMPOST\S-007652-SX-F-P_LAWPCA_Gorham_Rust.pdf" TargetMode="External"/><Relationship Id="rId560" Type="http://schemas.openxmlformats.org/officeDocument/2006/relationships/hyperlink" Target="Department%20Orders%20SITES_SLUDGE-ASH-COMPOST\49-0907-17230_ParisUD_South%20Paris%20(BOARD%20revised).pdf" TargetMode="External"/><Relationship Id="rId798" Type="http://schemas.openxmlformats.org/officeDocument/2006/relationships/hyperlink" Target="Department%20Orders%20SITES_SLUDGE-ASH-COMPOST\S-021283-SH-A-N_ScottPaper_Lewiston_Landfill(Cap).pdf" TargetMode="External"/><Relationship Id="rId963" Type="http://schemas.openxmlformats.org/officeDocument/2006/relationships/hyperlink" Target="Department%20Orders%20SITES_SLUDGE-ASH-COMPOST\W007063-56-A-N_SDWarren_Gorham_Oxford_Hamblen.pdf" TargetMode="External"/><Relationship Id="rId1039" Type="http://schemas.openxmlformats.org/officeDocument/2006/relationships/hyperlink" Target="Department%20Orders%20SITES_SLUDGE-ASH-COMPOST\L-010019-00-A-N_SDWarren_Windham_Hall.pdf" TargetMode="External"/><Relationship Id="rId1190" Type="http://schemas.openxmlformats.org/officeDocument/2006/relationships/hyperlink" Target="Department%20Orders%20SITES_SLUDGE-ASH-COMPOST\S-21985-SO-A-N_WellsSD_Buxton_Estes.pdf" TargetMode="External"/><Relationship Id="rId1204" Type="http://schemas.openxmlformats.org/officeDocument/2006/relationships/hyperlink" Target="Department%20Orders%20SITES_SLUDGE-ASH-COMPOST\00-W015_Yarmouth_Yarmouth_OBrien.pdf" TargetMode="External"/><Relationship Id="rId92" Type="http://schemas.openxmlformats.org/officeDocument/2006/relationships/hyperlink" Target="Department%20Orders%20SITES_SLUDGE-ASH-COMPOST\S-20898-SO-A-N_Castine_Blue%20Hill_Bowden.pdf" TargetMode="External"/><Relationship Id="rId213" Type="http://schemas.openxmlformats.org/officeDocument/2006/relationships/hyperlink" Target="Department%20Orders%20SITES_SLUDGE-ASH-COMPOST\S-021598-SH-A-P_GNP_Corinth_Exeter_Charleston_Crane.pdf" TargetMode="External"/><Relationship Id="rId420" Type="http://schemas.openxmlformats.org/officeDocument/2006/relationships/hyperlink" Target="Department%20Orders%20SITES_SLUDGE-ASH-COMPOST\S-20526-56-A-N_LAWPCA_Hebron_Allen.pdf" TargetMode="External"/><Relationship Id="rId616" Type="http://schemas.openxmlformats.org/officeDocument/2006/relationships/hyperlink" Target="Department%20Orders%20SITES_SLUDGE-ASH-COMPOST\W007655-61-A-N_PWD_West%20Buxton_Harmon.pdf" TargetMode="External"/><Relationship Id="rId658" Type="http://schemas.openxmlformats.org/officeDocument/2006/relationships/hyperlink" Target="Department%20Orders%20SITES_SLUDGE-ASH-COMPOST\S-21070-SI-A-N_PWD_Gorham_Traill.pdf" TargetMode="External"/><Relationship Id="rId823" Type="http://schemas.openxmlformats.org/officeDocument/2006/relationships/hyperlink" Target="Department%20Orders%20SITES_SLUDGE-ASH-COMPOST\W006015-56-A-N_SDWarren_Windham_Hall.pdf" TargetMode="External"/><Relationship Id="rId865" Type="http://schemas.openxmlformats.org/officeDocument/2006/relationships/hyperlink" Target="Department%20Orders%20SITES_SLUDGE-ASH-COMPOST\W006266-88-A-N_SDWarren_Yarmouth_Royal%20River%20Park.pdf" TargetMode="External"/><Relationship Id="rId1050" Type="http://schemas.openxmlformats.org/officeDocument/2006/relationships/hyperlink" Target="Department%20Orders%20SITES_SLUDGE-ASH-COMPOST\L-010297-00-A-N_SDWarren_Pownal_Schmidt.pdf" TargetMode="External"/><Relationship Id="rId255" Type="http://schemas.openxmlformats.org/officeDocument/2006/relationships/hyperlink" Target="Department%20Orders%20SITES_SLUDGE-ASH-COMPOST\S-20582-56-A-N_IP_Lisbon_Ricker.pdf" TargetMode="External"/><Relationship Id="rId297" Type="http://schemas.openxmlformats.org/officeDocument/2006/relationships/hyperlink" Target="Department%20Orders%20SITES_SLUDGE-ASH-COMPOST\S-07231-SI-C-N_KSTD_Unity_Hunter.pdf" TargetMode="External"/><Relationship Id="rId462" Type="http://schemas.openxmlformats.org/officeDocument/2006/relationships/hyperlink" Target="Department%20Orders%20SITES_SLUDGE-ASH-COMPOST\W007494-61-A-R_LincolnSD_Lincoln_Washburn.pdf" TargetMode="External"/><Relationship Id="rId518" Type="http://schemas.openxmlformats.org/officeDocument/2006/relationships/hyperlink" Target="Department%20Orders%20SITES_SLUDGE-ASH-COMPOST\00-W202_CharlestonCF_Charleston_State%20of%20Maine.pdf" TargetMode="External"/><Relationship Id="rId725" Type="http://schemas.openxmlformats.org/officeDocument/2006/relationships/hyperlink" Target="Department%20Orders%20SITES_SLUDGE-ASH-COMPOST\S-00161-61-C-A_RichmondUD_Richmond_Wheeler.pdf" TargetMode="External"/><Relationship Id="rId932" Type="http://schemas.openxmlformats.org/officeDocument/2006/relationships/hyperlink" Target="Department%20Orders%20SITES_SLUDGE-ASH-COMPOST\W006542-56-A-N_SDWarren_Turner_Twitchell.pdf" TargetMode="External"/><Relationship Id="rId1092" Type="http://schemas.openxmlformats.org/officeDocument/2006/relationships/hyperlink" Target="Department%20Orders%20SITES_SLUDGE-ASH-COMPOST\S-20265-61-A-N_SouthBerwickSD_Berwick_Pendergast.pdf" TargetMode="External"/><Relationship Id="rId1106" Type="http://schemas.openxmlformats.org/officeDocument/2006/relationships/hyperlink" Target="Department%20Orders%20SITES_SLUDGE-ASH-COMPOST\W006961-61-A-N_SouthPortlandPAD_Buxton_Moulton.pdf" TargetMode="External"/><Relationship Id="rId1148" Type="http://schemas.openxmlformats.org/officeDocument/2006/relationships/hyperlink" Target="Department%20Orders%20SITES_SLUDGE-ASH-COMPOST\S-021822-SO-A-N_SouthPortland_Saco_Leary.pdf" TargetMode="External"/><Relationship Id="rId115" Type="http://schemas.openxmlformats.org/officeDocument/2006/relationships/hyperlink" Target="Department%20Orders%20SITES_SLUDGE-ASH-COMPOST\00-W059_W060_W061_W062_W063_Falmouth_Falmouth_McCann_Fowler_Lightbody_Thompson_Keniston.pdf" TargetMode="External"/><Relationship Id="rId157" Type="http://schemas.openxmlformats.org/officeDocument/2006/relationships/hyperlink" Target="Department%20Orders%20SITES_SLUDGE-ASH-COMPOST\S-20870-SI-A-N_FortFairfieldUD_Fort%20Fairfield_Interstate.pdf" TargetMode="External"/><Relationship Id="rId322" Type="http://schemas.openxmlformats.org/officeDocument/2006/relationships/hyperlink" Target="Department%20Orders%20SITES_SLUDGE-ASH-COMPOST\S-021978-SI-A-N_KSTD_Saint%20Albans_Martin.pdf" TargetMode="External"/><Relationship Id="rId364" Type="http://schemas.openxmlformats.org/officeDocument/2006/relationships/hyperlink" Target="Department%20Orders%20SITES_SLUDGE-ASH-COMPOST\00-W044_LAWPCA_Lewiston_City%20Farm_Shredder%20Plant.pdf" TargetMode="External"/><Relationship Id="rId767" Type="http://schemas.openxmlformats.org/officeDocument/2006/relationships/hyperlink" Target="Department%20Orders%20SITES_SLUDGE-ASH-COMPOST\S-20299-61-A-N_ScottPaper_West%20Forks_Scott%20Paper.pdf" TargetMode="External"/><Relationship Id="rId974" Type="http://schemas.openxmlformats.org/officeDocument/2006/relationships/hyperlink" Target="Department%20Orders%20SITES_SLUDGE-ASH-COMPOST\W007147-56-A-N_SDWarren_Limerick_Andrews.pdf" TargetMode="External"/><Relationship Id="rId1008" Type="http://schemas.openxmlformats.org/officeDocument/2006/relationships/hyperlink" Target="Department%20Orders%20SITES_SLUDGE-ASH-COMPOST\W007672-56-A-N_SDWarren_Pownal_New%20Gloucester_Waterhouse.pdf" TargetMode="External"/><Relationship Id="rId1215" Type="http://schemas.openxmlformats.org/officeDocument/2006/relationships/hyperlink" Target="Department%20Orders%20SITES_SLUDGE-ASH-COMPOST\S-020099-SO-B-N_YorkSD_Dayton_Girard.pdf" TargetMode="External"/><Relationship Id="rId61" Type="http://schemas.openxmlformats.org/officeDocument/2006/relationships/hyperlink" Target="Department%20Orders%20SITES_SLUDGE-ASH-COMPOST\00-W054_BrunswickSD_Topsham_Huston.pdf" TargetMode="External"/><Relationship Id="rId199" Type="http://schemas.openxmlformats.org/officeDocument/2006/relationships/hyperlink" Target="Department%20Orders%20SITES_SLUDGE-ASH-COMPOST\W006366-56-A-N_GNP_T4-R14%20WELS.pdf" TargetMode="External"/><Relationship Id="rId571" Type="http://schemas.openxmlformats.org/officeDocument/2006/relationships/hyperlink" Target="Department%20Orders%20SITES_SLUDGE-ASH-COMPOST\S-021882-SO-A-N_ParisUD_Norway_Thurston.pdf" TargetMode="External"/><Relationship Id="rId627" Type="http://schemas.openxmlformats.org/officeDocument/2006/relationships/hyperlink" Target="Department%20Orders%20SITES_SLUDGE-ASH-COMPOST\S-20022-56-A-N_PWD_NorthYarmouth_Anderson.pdf" TargetMode="External"/><Relationship Id="rId669" Type="http://schemas.openxmlformats.org/officeDocument/2006/relationships/hyperlink" Target="Department%20Orders%20SITES_SLUDGE-ASH-COMPOST\S-021470-SI-A-N_PWD_Pownal_Randall.pdf" TargetMode="External"/><Relationship Id="rId834" Type="http://schemas.openxmlformats.org/officeDocument/2006/relationships/hyperlink" Target="Department%20Orders%20SITES_SLUDGE-ASH-COMPOST\W006024-56-B-R_SDWarren_Gorham_Mosher.pdf" TargetMode="External"/><Relationship Id="rId876" Type="http://schemas.openxmlformats.org/officeDocument/2006/relationships/hyperlink" Target="Department%20Orders%20SITES_SLUDGE-ASH-COMPOST\W006331-56-A-N_SDWarren_North%20Fairfield_Crockett.pdf" TargetMode="External"/><Relationship Id="rId19" Type="http://schemas.openxmlformats.org/officeDocument/2006/relationships/hyperlink" Target="Department%20Orders%20SITES_SLUDGE-ASH-COMPOST\00-W156_Bethel_Bethel_Haines.pdf" TargetMode="External"/><Relationship Id="rId224" Type="http://schemas.openxmlformats.org/officeDocument/2006/relationships/hyperlink" Target="Department%20Orders%20SITES_SLUDGE-ASH-COMPOST\S-20069-61-B-M_HoultonWC_Hodgdon_Crane.pdf" TargetMode="External"/><Relationship Id="rId266" Type="http://schemas.openxmlformats.org/officeDocument/2006/relationships/hyperlink" Target="Department%20Orders%20SITES_SLUDGE-ASH-COMPOST\S-022199-SY-A-N_JerryDouglas_Belfast_One-Time%20use%20sludge.pdf" TargetMode="External"/><Relationship Id="rId431" Type="http://schemas.openxmlformats.org/officeDocument/2006/relationships/hyperlink" Target="Department%20Orders%20SITES_SLUDGE-ASH-COMPOST\S-021165-SX-D-P_LAWPCA_Saco_Dupuis.pdf" TargetMode="External"/><Relationship Id="rId473" Type="http://schemas.openxmlformats.org/officeDocument/2006/relationships/hyperlink" Target="Department%20Orders%20SITES_SLUDGE-ASH-COMPOST\S-07026-SO-C-R_Lisbon_Lisbon_Goddard.pdf" TargetMode="External"/><Relationship Id="rId529" Type="http://schemas.openxmlformats.org/officeDocument/2006/relationships/hyperlink" Target="Department%20Orders%20SITES_SLUDGE-ASH-COMPOST\S-021266-SO-B-A_Norridgewock_Norridgewock_Airport.pdf" TargetMode="External"/><Relationship Id="rId680" Type="http://schemas.openxmlformats.org/officeDocument/2006/relationships/hyperlink" Target="Department%20Orders%20SITES_SLUDGE-ASH-COMPOST\S-021590-SI-B-A_PWD_Norridgewock_Starks_Hilton.pdf" TargetMode="External"/><Relationship Id="rId736" Type="http://schemas.openxmlformats.org/officeDocument/2006/relationships/hyperlink" Target="Department%20Orders%20SITES_SLUDGE-ASH-COMPOST\00-W021_SabattusSD_Sabattus_Gardner.pdf" TargetMode="External"/><Relationship Id="rId901" Type="http://schemas.openxmlformats.org/officeDocument/2006/relationships/hyperlink" Target="Department%20Orders%20SITES_SLUDGE-ASH-COMPOST\00-9119-05180_SDWarren_Pownal_Hodsdon.pdf" TargetMode="External"/><Relationship Id="rId1061" Type="http://schemas.openxmlformats.org/officeDocument/2006/relationships/hyperlink" Target="Department%20Orders%20SITES_SLUDGE-ASH-COMPOST\S-20445-56-A-N_SDWarren_Yarmouth_Landfill%20Closure.pdf" TargetMode="External"/><Relationship Id="rId1117" Type="http://schemas.openxmlformats.org/officeDocument/2006/relationships/hyperlink" Target="Department%20Orders%20SITES_SLUDGE-ASH-COMPOST\W-007531-61-C-A_SouthPortland_Gorham_Straw.pdf" TargetMode="External"/><Relationship Id="rId1159" Type="http://schemas.openxmlformats.org/officeDocument/2006/relationships/hyperlink" Target="Department%20Orders%20SITES_SLUDGE-ASH-COMPOST\W007114-61-A-R_VanBuren_Van%20Buren_Town.pdf" TargetMode="External"/><Relationship Id="rId30" Type="http://schemas.openxmlformats.org/officeDocument/2006/relationships/hyperlink" Target="Department%20Orders%20SITES_SLUDGE-ASH-COMPOST\S-07427-SO-B-R_BlueHill_Blue%20Hill_Taplin.pdf" TargetMode="External"/><Relationship Id="rId126" Type="http://schemas.openxmlformats.org/officeDocument/2006/relationships/hyperlink" Target="Department%20Orders%20SITES_SLUDGE-ASH-COMPOST\S-20146-61-A-N_Falmouth_Falmouth_Gurley.pdf" TargetMode="External"/><Relationship Id="rId168" Type="http://schemas.openxmlformats.org/officeDocument/2006/relationships/hyperlink" Target="Department%20Orders%20SITES_SLUDGE-ASH-COMPOST\W006274-56-A-N_FreeportSD_Freeport_LeMaistre.pdf" TargetMode="External"/><Relationship Id="rId333" Type="http://schemas.openxmlformats.org/officeDocument/2006/relationships/hyperlink" Target="Department%20Orders%20SITES_SLUDGE-ASH-COMPOST\S-021567-SH-A-P_KimberlyClark_Sidney_Philbrick.pdf" TargetMode="External"/><Relationship Id="rId540" Type="http://schemas.openxmlformats.org/officeDocument/2006/relationships/hyperlink" Target="Department%20Orders%20SITES_SLUDGE-ASH-COMPOST\W007205-61-A-N_OgunquitSD_Ogunquit_Beamish.pdf" TargetMode="External"/><Relationship Id="rId778" Type="http://schemas.openxmlformats.org/officeDocument/2006/relationships/hyperlink" Target="Department%20Orders%20SITES_SLUDGE-ASH-COMPOST\S-20589-61-A-N_ScottPaper_West%20Fork%20Plt_90-3%20and%2090-4%20and%2090-5%20and%2090-6.pdf" TargetMode="External"/><Relationship Id="rId943" Type="http://schemas.openxmlformats.org/officeDocument/2006/relationships/hyperlink" Target="Department%20Orders%20SITES_SLUDGE-ASH-COMPOST\W006570-56-A-N_SDWarren_Windham_Morrill.pdf" TargetMode="External"/><Relationship Id="rId985" Type="http://schemas.openxmlformats.org/officeDocument/2006/relationships/hyperlink" Target="Department%20Orders%20SITES_SLUDGE-ASH-COMPOST\W007223-56-A-N_SDWarren_North%20Waterford_Jones.pdf" TargetMode="External"/><Relationship Id="rId1019" Type="http://schemas.openxmlformats.org/officeDocument/2006/relationships/hyperlink" Target="Department%20Orders%20SITES_SLUDGE-ASH-COMPOST\00-8581-25280_SDWarren_(%208%20farmers%20in%208%20towns).pdf" TargetMode="External"/><Relationship Id="rId1170" Type="http://schemas.openxmlformats.org/officeDocument/2006/relationships/hyperlink" Target="Department%20Orders%20SITES_SLUDGE-ASH-COMPOST\S-7513-61-B-A_WaldoboroSD_Waldoboro_Reed.pdf" TargetMode="External"/><Relationship Id="rId72" Type="http://schemas.openxmlformats.org/officeDocument/2006/relationships/hyperlink" Target="Department%20Orders%20SITES_SLUDGE-ASH-COMPOST\W007650-56-A-R_BrunswickSD_Topsham_Brunswick%20Sewer%20District%20Land.pdf" TargetMode="External"/><Relationship Id="rId375" Type="http://schemas.openxmlformats.org/officeDocument/2006/relationships/hyperlink" Target="Department%20Orders%20SITES_SLUDGE-ASH-COMPOST\00-W165_LAWPCA_Leeds_Barker.pdf" TargetMode="External"/><Relationship Id="rId582" Type="http://schemas.openxmlformats.org/officeDocument/2006/relationships/hyperlink" Target="Department%20Orders%20SITES_SLUDGE-ASH-COMPOST\W00-7748-61-A-R_PenobscotBayMedCtr_Rockland_Pen%20Bay.pdf" TargetMode="External"/><Relationship Id="rId638" Type="http://schemas.openxmlformats.org/officeDocument/2006/relationships/hyperlink" Target="Department%20Orders%20SITES_SLUDGE-ASH-COMPOST\S-20831-SI-A-N_PWD_Knox_Brooks_Jackson_Piersak.pdf" TargetMode="External"/><Relationship Id="rId803" Type="http://schemas.openxmlformats.org/officeDocument/2006/relationships/hyperlink" Target="Department%20Orders%20SITES_SLUDGE-ASH-COMPOST\S-021460-SH-A-N_ScottPaper_Milford_Landfill(Cap).pdf" TargetMode="External"/><Relationship Id="rId845" Type="http://schemas.openxmlformats.org/officeDocument/2006/relationships/hyperlink" Target="Department%20Orders%20SITES_SLUDGE-ASH-COMPOST\W006065-56-A-N_SDWarren_Gorham_Sanborn.pdf" TargetMode="External"/><Relationship Id="rId1030" Type="http://schemas.openxmlformats.org/officeDocument/2006/relationships/hyperlink" Target="Department%20Orders%20SITES_SLUDGE-ASH-COMPOST\00-8789-31220_SDWarren_Saco_Biddeford%20Saco%20Country%20Club.pdf" TargetMode="External"/><Relationship Id="rId1226" Type="http://schemas.openxmlformats.org/officeDocument/2006/relationships/hyperlink" Target="Department%20Orders%20SITES_SLUDGE-ASH-COMPOST\00-W116_00-W108_00-W119_LAWPCA_Minot_Durham_Auburn_Buker_Bowie_Gauthier%20(rev%201-1982).pdf" TargetMode="External"/><Relationship Id="rId3" Type="http://schemas.openxmlformats.org/officeDocument/2006/relationships/hyperlink" Target="Department%20Orders%20SITES_SLUDGE-ASH-COMPOST\S-22131-SI-A-N_Baileyville_Princeton_Airport.pdf" TargetMode="External"/><Relationship Id="rId235" Type="http://schemas.openxmlformats.org/officeDocument/2006/relationships/hyperlink" Target="Department%20Orders%20SITES_SLUDGE-ASH-COMPOST\S-20183-61-A-N_IP_Litchfield_Russell.pdf" TargetMode="External"/><Relationship Id="rId277" Type="http://schemas.openxmlformats.org/officeDocument/2006/relationships/hyperlink" Target="Department%20Orders%20SITES_SLUDGE-ASH-COMPOST\S-021611-SO-A-N_KennebunkSD_Arundel_Schieren.pdf" TargetMode="External"/><Relationship Id="rId400" Type="http://schemas.openxmlformats.org/officeDocument/2006/relationships/hyperlink" Target="Department%20Orders%20SITES_SLUDGE-ASH-COMPOST\S-007565-SI-C-R_LAWPCA_Leeds_Barker.pdf" TargetMode="External"/><Relationship Id="rId442" Type="http://schemas.openxmlformats.org/officeDocument/2006/relationships/hyperlink" Target="Department%20Orders%20SITES_SLUDGE-ASH-COMPOST\S-21678-SI-E-A_LAWPCA_Auburn_Foss.pdf" TargetMode="External"/><Relationship Id="rId484" Type="http://schemas.openxmlformats.org/officeDocument/2006/relationships/hyperlink" Target="Department%20Orders%20SITES_SLUDGE-ASH-COMPOST\W007742-56-A-R_LivermoreFalls_Livermore%20Falls_Souther.pdf" TargetMode="External"/><Relationship Id="rId705" Type="http://schemas.openxmlformats.org/officeDocument/2006/relationships/hyperlink" Target="Department%20Orders%20SITES_SLUDGE-ASH-COMPOST\S-21967-SI-A-N_PWD_Waterford_Millett.pdf" TargetMode="External"/><Relationship Id="rId887" Type="http://schemas.openxmlformats.org/officeDocument/2006/relationships/hyperlink" Target="Department%20Orders%20SITES_SLUDGE-ASH-COMPOST\L-010045-00-A-N_SDWarren_Turner_Briggs_Smith.pdf" TargetMode="External"/><Relationship Id="rId1072" Type="http://schemas.openxmlformats.org/officeDocument/2006/relationships/hyperlink" Target="Department%20Orders%20SITES_SLUDGE-ASH-COMPOST\S-21225-SN-A-N_ScottPaper%20and%20SDWarren_Moscow_Sites%2093-1-5.pdf" TargetMode="External"/><Relationship Id="rId1128" Type="http://schemas.openxmlformats.org/officeDocument/2006/relationships/hyperlink" Target="Department%20Orders%20SITES_SLUDGE-ASH-COMPOST\S-20511-61-A-N_SouthPortland_Vassalboro_Browne.pdf" TargetMode="External"/><Relationship Id="rId137" Type="http://schemas.openxmlformats.org/officeDocument/2006/relationships/hyperlink" Target="Department%20Orders%20SITES_SLUDGE-ASH-COMPOST\S-21748-SI-C-M_FarmingtonWPCF_Mercer_Dodge.pdf" TargetMode="External"/><Relationship Id="rId302" Type="http://schemas.openxmlformats.org/officeDocument/2006/relationships/hyperlink" Target="Department%20Orders%20SITES_SLUDGE-ASH-COMPOST\S-20809-SI-A-N_KSTD_Unity_Russell%20and%20Barden.pdf" TargetMode="External"/><Relationship Id="rId344" Type="http://schemas.openxmlformats.org/officeDocument/2006/relationships/hyperlink" Target="Department%20Orders%20SITES_SLUDGE-ASH-COMPOST\S-021711-SH-A-P_KimberlyClark_Saint%20Albans_Provencher.pdf" TargetMode="External"/><Relationship Id="rId691" Type="http://schemas.openxmlformats.org/officeDocument/2006/relationships/hyperlink" Target="Department%20Orders%20SITES_SLUDGE-ASH-COMPOST\S-021722-SI-A-N_PWD_Newfield_Blackwood.pdf" TargetMode="External"/><Relationship Id="rId747" Type="http://schemas.openxmlformats.org/officeDocument/2006/relationships/hyperlink" Target="Department%20Orders%20SITES_SLUDGE-ASH-COMPOST\S-021498-SI-B-A_SaintAgatha_T17R5_NARSB.pdf" TargetMode="External"/><Relationship Id="rId789" Type="http://schemas.openxmlformats.org/officeDocument/2006/relationships/hyperlink" Target="Department%20Orders%20SITES_SLUDGE-ASH-COMPOST\S-20958-SN-A-N_ScottPaper%20SDWarren_Carrying%20Place%20Twp_Scott%20Paper.pdf" TargetMode="External"/><Relationship Id="rId912" Type="http://schemas.openxmlformats.org/officeDocument/2006/relationships/hyperlink" Target="Department%20Orders%20SITES_SLUDGE-ASH-COMPOST\W006493-56-A-R_SDWarren_Raymond_Reichel.pdf" TargetMode="External"/><Relationship Id="rId954" Type="http://schemas.openxmlformats.org/officeDocument/2006/relationships/hyperlink" Target="Department%20Orders%20SITES_SLUDGE-ASH-COMPOST\W006983-56-A-N_SDWarren_Gorham_Benson.pdf" TargetMode="External"/><Relationship Id="rId996" Type="http://schemas.openxmlformats.org/officeDocument/2006/relationships/hyperlink" Target="Department%20Orders%20SITES_SLUDGE-ASH-COMPOST\W007495-56-A-N_SDWarren_Brunswick_Fraser.pdf" TargetMode="External"/><Relationship Id="rId41" Type="http://schemas.openxmlformats.org/officeDocument/2006/relationships/hyperlink" Target="Department%20Orders%20SITES_SLUDGE-ASH-COMPOST\00-W197_BrewerWPCF_Holden_Howard.pdf" TargetMode="External"/><Relationship Id="rId83" Type="http://schemas.openxmlformats.org/officeDocument/2006/relationships/hyperlink" Target="Department%20Orders%20SITES_SLUDGE-ASH-COMPOST\W006320-56-A-N_Camden_Camden_Hope_Pearse.pdf" TargetMode="External"/><Relationship Id="rId179" Type="http://schemas.openxmlformats.org/officeDocument/2006/relationships/hyperlink" Target="Department%20Orders%20SITES_SLUDGE-ASH-COMPOST\S-21091-WX-E-T_FreeportSD_Jefferson_Burk.pdf" TargetMode="External"/><Relationship Id="rId386" Type="http://schemas.openxmlformats.org/officeDocument/2006/relationships/hyperlink" Target="Department%20Orders%20SITES_SLUDGE-ASH-COMPOST\W006592-56-A-N_LAWPCA_North%20Leeds_Van%20Vlack.pdf" TargetMode="External"/><Relationship Id="rId551" Type="http://schemas.openxmlformats.org/officeDocument/2006/relationships/hyperlink" Target="Department%20Orders%20SITES_SLUDGE-ASH-COMPOST\S-020603-SI-C-M_OgunquitSD_Kennebunk_Parker%20(Russell%20Acres).pdf" TargetMode="External"/><Relationship Id="rId593" Type="http://schemas.openxmlformats.org/officeDocument/2006/relationships/hyperlink" Target="Department%20Orders%20SITES_SLUDGE-ASH-COMPOST\00-W105_PWD_Buxton_Ruginski%20(revision%201).pdf" TargetMode="External"/><Relationship Id="rId607" Type="http://schemas.openxmlformats.org/officeDocument/2006/relationships/hyperlink" Target="Department%20Orders%20SITES_SLUDGE-ASH-COMPOST\W006443-56-A-R_PWD_Windham_Woodbury.pdf" TargetMode="External"/><Relationship Id="rId649" Type="http://schemas.openxmlformats.org/officeDocument/2006/relationships/hyperlink" Target="Department%20Orders%20SITES_SLUDGE-ASH-COMPOST\S-20896-SI-B-Z_PWD_Jackson_Thorndike_Reid%20(Appeal%20Documents).pdf" TargetMode="External"/><Relationship Id="rId814" Type="http://schemas.openxmlformats.org/officeDocument/2006/relationships/hyperlink" Target="Department%20Orders%20SITES_SLUDGE-ASH-COMPOST\00-W213_SDWarren_Skowhegan_Mill%20Site.pdf" TargetMode="External"/><Relationship Id="rId856" Type="http://schemas.openxmlformats.org/officeDocument/2006/relationships/hyperlink" Target="Department%20Orders%20SITES_SLUDGE-ASH-COMPOST\W006171-56-B-R_SDWarren_Brunswick_Welzel.pdf" TargetMode="External"/><Relationship Id="rId1181" Type="http://schemas.openxmlformats.org/officeDocument/2006/relationships/hyperlink" Target="Department%20Orders%20SITES_SLUDGE-ASH-COMPOST\W007106-61-A-N_WellsSD_Wells_Bragdon.pdf" TargetMode="External"/><Relationship Id="rId190" Type="http://schemas.openxmlformats.org/officeDocument/2006/relationships/hyperlink" Target="Department%20Orders%20SITES_SLUDGE-ASH-COMPOST\W007606-61-A-N_GardinerWWTP_Farmingdale_Wyatt.pdf" TargetMode="External"/><Relationship Id="rId204" Type="http://schemas.openxmlformats.org/officeDocument/2006/relationships/hyperlink" Target="Department%20Orders%20SITES_SLUDGE-ASH-COMPOST\W007261-56-A-N_GNP_Wadleigh%20Ridge_GNP.pdf" TargetMode="External"/><Relationship Id="rId246" Type="http://schemas.openxmlformats.org/officeDocument/2006/relationships/hyperlink" Target="Department%20Orders%20SITES_SLUDGE-ASH-COMPOST\S-20382-61-A-N_IP_Bowdoin_LaRochelle.pdf" TargetMode="External"/><Relationship Id="rId288" Type="http://schemas.openxmlformats.org/officeDocument/2006/relationships/hyperlink" Target="Department%20Orders%20SITES_SLUDGE-ASH-COMPOST\00-W137_KSTD_Fairfield_Tozier%201%20and%202_Field%20Stacking.pdf" TargetMode="External"/><Relationship Id="rId411" Type="http://schemas.openxmlformats.org/officeDocument/2006/relationships/hyperlink" Target="Department%20Orders%20SITES_SLUDGE-ASH-COMPOST\S-07660-SI-B-N_LAWPCA_Minot_Buker.pdf" TargetMode="External"/><Relationship Id="rId453" Type="http://schemas.openxmlformats.org/officeDocument/2006/relationships/hyperlink" Target="Department%20Orders%20SITES_SLUDGE-ASH-COMPOST\S-21004-SO-A-N_LimestoneWSD_Limestone_Ward.pdf" TargetMode="External"/><Relationship Id="rId509" Type="http://schemas.openxmlformats.org/officeDocument/2006/relationships/hyperlink" Target="Department%20Orders%20SITES_SLUDGE-ASH-COMPOST\S-21293-SR-A-N_McCain_Easton_McCain.pdf" TargetMode="External"/><Relationship Id="rId660" Type="http://schemas.openxmlformats.org/officeDocument/2006/relationships/hyperlink" Target="Department%20Orders%20SITES_SLUDGE-ASH-COMPOST\S-21072-SI-A-N_PWD_Waterboro_Hamilton.pdf" TargetMode="External"/><Relationship Id="rId898" Type="http://schemas.openxmlformats.org/officeDocument/2006/relationships/hyperlink" Target="Department%20Orders%20SITES_SLUDGE-ASH-COMPOST\W006486-56-A-R_SDWarren_South%20Windham_Hager.pdf" TargetMode="External"/><Relationship Id="rId1041" Type="http://schemas.openxmlformats.org/officeDocument/2006/relationships/hyperlink" Target="Department%20Orders%20SITES_SLUDGE-ASH-COMPOST\00-010026-00-A-N_SDWarren_Gorham_Mosher.pdf" TargetMode="External"/><Relationship Id="rId1083" Type="http://schemas.openxmlformats.org/officeDocument/2006/relationships/hyperlink" Target="Department%20Orders%20SITES_SLUDGE-ASH-COMPOST\S-20042-61-B-A_SkowheganWPCP_Skowhegan_Hewett.pdf" TargetMode="External"/><Relationship Id="rId1139" Type="http://schemas.openxmlformats.org/officeDocument/2006/relationships/hyperlink" Target="Department%20Orders%20SITES_SLUDGE-ASH-COMPOST\S-021218-WX-B-T_SouthPortland_Gray_Randall.pdf" TargetMode="External"/><Relationship Id="rId106" Type="http://schemas.openxmlformats.org/officeDocument/2006/relationships/hyperlink" Target="Department%20Orders%20SITES_SLUDGE-ASH-COMPOST\S-021747-SO-A-N_EastMillinocketWWTP_Woodville_Patchell.pdf" TargetMode="External"/><Relationship Id="rId313" Type="http://schemas.openxmlformats.org/officeDocument/2006/relationships/hyperlink" Target="Department%20Orders%20SITES_SLUDGE-ASH-COMPOST\S-021689-SI-A-N_KSTD_Albion_Doore.pdf" TargetMode="External"/><Relationship Id="rId495" Type="http://schemas.openxmlformats.org/officeDocument/2006/relationships/hyperlink" Target="Department%20Orders%20SITES_SLUDGE-ASH-COMPOST\S-21263-SO-A-N_Machias_Machias_Edwards.pdf" TargetMode="External"/><Relationship Id="rId716" Type="http://schemas.openxmlformats.org/officeDocument/2006/relationships/hyperlink" Target="Department%20Orders%20SITES_SLUDGE-ASH-COMPOST\S-20883-SO-A-N_PresqueIsleSD_Presque%20Isle_James.pdf" TargetMode="External"/><Relationship Id="rId758" Type="http://schemas.openxmlformats.org/officeDocument/2006/relationships/hyperlink" Target="Department%20Orders%20SITES_SLUDGE-ASH-COMPOST\S-20050-61-A-N_ScottPaper_Mayfield_Scott%20Paper.pdf" TargetMode="External"/><Relationship Id="rId923" Type="http://schemas.openxmlformats.org/officeDocument/2006/relationships/hyperlink" Target="Department%20Orders%20SITES_SLUDGE-ASH-COMPOST\00-8863B-05060_SDWarren_Cumberland_Truesdale.pdf" TargetMode="External"/><Relationship Id="rId965" Type="http://schemas.openxmlformats.org/officeDocument/2006/relationships/hyperlink" Target="Department%20Orders%20SITES_SLUDGE-ASH-COMPOST\W007066-56-A-N_SDWarren_Turner_Twitchell.pdf" TargetMode="External"/><Relationship Id="rId1150" Type="http://schemas.openxmlformats.org/officeDocument/2006/relationships/hyperlink" Target="Department%20Orders%20SITES_SLUDGE-ASH-COMPOST\S-021895-SO-A-N_SouthPortland_Jackson_Dodge.pdf" TargetMode="External"/><Relationship Id="rId10" Type="http://schemas.openxmlformats.org/officeDocument/2006/relationships/hyperlink" Target="Department%20Orders%20SITES_SLUDGE-ASH-COMPOST\W006875-56-A-N_BathWPCF_Richmond_Curtis.pdf" TargetMode="External"/><Relationship Id="rId52" Type="http://schemas.openxmlformats.org/officeDocument/2006/relationships/hyperlink" Target="Department%20Orders%20SITES_SLUDGE-ASH-COMPOST\S-21255-SO-A-N_Brewer_Etna_Hartt.pdf" TargetMode="External"/><Relationship Id="rId94" Type="http://schemas.openxmlformats.org/officeDocument/2006/relationships/hyperlink" Target="Department%20Orders%20SITES_SLUDGE-ASH-COMPOST\S-020898-SO-C-A_Castine_Blue%20Hill_Beardsworth.pdf" TargetMode="External"/><Relationship Id="rId148" Type="http://schemas.openxmlformats.org/officeDocument/2006/relationships/hyperlink" Target="Department%20Orders%20SITES_SLUDGE-ASH-COMPOST\W006229-56-A-N_FarmingtonWWTP_Farmington_Bailey.pdf" TargetMode="External"/><Relationship Id="rId355" Type="http://schemas.openxmlformats.org/officeDocument/2006/relationships/hyperlink" Target="Department%20Orders%20SITES_SLUDGE-ASH-COMPOST\S-007575-SO-B-N_KitteryWWTP_Eliot_Bartlett.pdf" TargetMode="External"/><Relationship Id="rId397" Type="http://schemas.openxmlformats.org/officeDocument/2006/relationships/hyperlink" Target="Department%20Orders%20SITES_SLUDGE-ASH-COMPOST\W006362-56-A-A_LAWPCA_Leeds_Barker.pdf" TargetMode="External"/><Relationship Id="rId520" Type="http://schemas.openxmlformats.org/officeDocument/2006/relationships/hyperlink" Target="Department%20Orders%20SITES_SLUDGE-ASH-COMPOST\S-20155-61-A-N_State%20of%20Maine_Charleston_Leavitt%20Area.pdf" TargetMode="External"/><Relationship Id="rId562" Type="http://schemas.openxmlformats.org/officeDocument/2006/relationships/hyperlink" Target="Department%20Orders%20SITES_SLUDGE-ASH-COMPOST\49-0907-17230_ParisUD_South%20Paris%20(BOARD%20revised__).pdf" TargetMode="External"/><Relationship Id="rId618" Type="http://schemas.openxmlformats.org/officeDocument/2006/relationships/hyperlink" Target="Department%20Orders%20SITES_SLUDGE-ASH-COMPOST\S-07656-SI-B-N_PWD_New%20Gloucester_Waterhouse.pdf" TargetMode="External"/><Relationship Id="rId825" Type="http://schemas.openxmlformats.org/officeDocument/2006/relationships/hyperlink" Target="Department%20Orders%20SITES_SLUDGE-ASH-COMPOST\W006016-56-A-N_SDWarren_Freeport_Scarponcini.pdf" TargetMode="External"/><Relationship Id="rId1192" Type="http://schemas.openxmlformats.org/officeDocument/2006/relationships/hyperlink" Target="Department%20Orders%20SITES_SLUDGE-ASH-COMPOST\S-20266-61-A-N_WiltonSD_Wilton_Black.pdf" TargetMode="External"/><Relationship Id="rId1206" Type="http://schemas.openxmlformats.org/officeDocument/2006/relationships/hyperlink" Target="Department%20Orders%20SITES_SLUDGE-ASH-COMPOST\00-W033_Yarmouth_Yarmouth_Turner.pdf" TargetMode="External"/><Relationship Id="rId215" Type="http://schemas.openxmlformats.org/officeDocument/2006/relationships/hyperlink" Target="Department%20Orders%20SITES_SLUDGE-ASH-COMPOST\S-21635-SH-A-P_GNP_Bridgewater_Littleton_Monticello_Corey.pdf" TargetMode="External"/><Relationship Id="rId257" Type="http://schemas.openxmlformats.org/officeDocument/2006/relationships/hyperlink" Target="Department%20Orders%20SITES_SLUDGE-ASH-COMPOST\S-20748-SN-A-N_IP_Jay_IP%20Landfill.pdf" TargetMode="External"/><Relationship Id="rId422" Type="http://schemas.openxmlformats.org/officeDocument/2006/relationships/hyperlink" Target="Department%20Orders%20SITES_SLUDGE-ASH-COMPOST\S-20556-56-A-N_LAWPCA_Fayette_Davenport.pdf" TargetMode="External"/><Relationship Id="rId464" Type="http://schemas.openxmlformats.org/officeDocument/2006/relationships/hyperlink" Target="Department%20Orders%20SITES_SLUDGE-ASH-COMPOST\W-007746-61-B-R_LincolnSD_Lincoln_Hinkleman.pdf" TargetMode="External"/><Relationship Id="rId867" Type="http://schemas.openxmlformats.org/officeDocument/2006/relationships/hyperlink" Target="Department%20Orders%20SITES_SLUDGE-ASH-COMPOST\W006268-56-B-R_SDWarren_Biddeford_Cole.pdf" TargetMode="External"/><Relationship Id="rId1010" Type="http://schemas.openxmlformats.org/officeDocument/2006/relationships/hyperlink" Target="Department%20Orders%20SITES_SLUDGE-ASH-COMPOST\W007686-56-A-N_SDWarren_Saco_DuPuis.pdf" TargetMode="External"/><Relationship Id="rId1052" Type="http://schemas.openxmlformats.org/officeDocument/2006/relationships/hyperlink" Target="Department%20Orders%20SITES_SLUDGE-ASH-COMPOST\L-010348-00-A-N_SDWarren_Portland_City%20of%20Portland.pdf" TargetMode="External"/><Relationship Id="rId1094" Type="http://schemas.openxmlformats.org/officeDocument/2006/relationships/hyperlink" Target="Department%20Orders%20SITES_SLUDGE-ASH-COMPOST\W006105-56-A-N_SouthPortland_Gorham_Straw.pdf" TargetMode="External"/><Relationship Id="rId1108" Type="http://schemas.openxmlformats.org/officeDocument/2006/relationships/hyperlink" Target="Department%20Orders%20SITES_SLUDGE-ASH-COMPOST\W007115-61-A-N_SDWarren_South%20Windham_Clark.pdf" TargetMode="External"/><Relationship Id="rId299" Type="http://schemas.openxmlformats.org/officeDocument/2006/relationships/hyperlink" Target="Department%20Orders%20SITES_SLUDGE-ASH-COMPOST\S-20694-56-A-N_KSTD_Fairfield_Tozier.pdf" TargetMode="External"/><Relationship Id="rId727" Type="http://schemas.openxmlformats.org/officeDocument/2006/relationships/hyperlink" Target="Department%20Orders%20SITES_SLUDGE-ASH-COMPOST\S-021914-SO-B-N_RichmondUD_Richmond_Bonarrigo.pdf" TargetMode="External"/><Relationship Id="rId934" Type="http://schemas.openxmlformats.org/officeDocument/2006/relationships/hyperlink" Target="Department%20Orders%20SITES_SLUDGE-ASH-COMPOST\W006547-56-A-N_SDWarren_Windham_Hall.pdf" TargetMode="External"/><Relationship Id="rId63" Type="http://schemas.openxmlformats.org/officeDocument/2006/relationships/hyperlink" Target="Department%20Orders%20SITES_SLUDGE-ASH-COMPOST\00-W054_BrunswickSD_Topsham_Huston_revision.pdf" TargetMode="External"/><Relationship Id="rId159" Type="http://schemas.openxmlformats.org/officeDocument/2006/relationships/hyperlink" Target="Department%20Orders%20SITES_SLUDGE-ASH-COMPOST\S-20263-61-A-N_FortKent_Fort%20Kent_Theriault.pdf" TargetMode="External"/><Relationship Id="rId366" Type="http://schemas.openxmlformats.org/officeDocument/2006/relationships/hyperlink" Target="Department%20Orders%20SITES_SLUDGE-ASH-COMPOST\00-W067_LAWPCA_Auburn_Tri-State%20Steel.pdf" TargetMode="External"/><Relationship Id="rId573" Type="http://schemas.openxmlformats.org/officeDocument/2006/relationships/hyperlink" Target="Department%20Orders%20SITES_SLUDGE-ASH-COMPOST\S-006061-SI-L-N_PJI_Belgrade_PJI.pdf" TargetMode="External"/><Relationship Id="rId780" Type="http://schemas.openxmlformats.org/officeDocument/2006/relationships/hyperlink" Target="Department%20Orders%20SITES_SLUDGE-ASH-COMPOST\S-20747-SM-A-N_ScottPaper_Stonington_Landfill%20Closure.pdf" TargetMode="External"/><Relationship Id="rId1217" Type="http://schemas.openxmlformats.org/officeDocument/2006/relationships/hyperlink" Target="Department%20Orders%20SITES_SLUDGE-ASH-COMPOST\S-020521-SX-B-P_YorkSD_Gorham_Martin.pdf" TargetMode="External"/><Relationship Id="rId226" Type="http://schemas.openxmlformats.org/officeDocument/2006/relationships/hyperlink" Target="Department%20Orders%20SITES_SLUDGE-ASH-COMPOST\S-20641-61-A-N_HoultonWC_Houlton_Bubar.pdf" TargetMode="External"/><Relationship Id="rId433" Type="http://schemas.openxmlformats.org/officeDocument/2006/relationships/hyperlink" Target="Department%20Orders%20SITES_SLUDGE-ASH-COMPOST\S-021165-SI-F-A_LAWPCA_Saco_Dupuis.pdf" TargetMode="External"/><Relationship Id="rId878" Type="http://schemas.openxmlformats.org/officeDocument/2006/relationships/hyperlink" Target="Department%20Orders%20SITES_SLUDGE-ASH-COMPOST\W006374-56-B-R_GNP_SDWarren_Raymond_Strout.pdf" TargetMode="External"/><Relationship Id="rId1063" Type="http://schemas.openxmlformats.org/officeDocument/2006/relationships/hyperlink" Target="Department%20Orders%20SITES_SLUDGE-ASH-COMPOST\S-20653-56-A-N_SDWarren_Cumberland_Town%20Landfill%20Topsoil.pdf" TargetMode="External"/><Relationship Id="rId640" Type="http://schemas.openxmlformats.org/officeDocument/2006/relationships/hyperlink" Target="Department%20Orders%20SITES_SLUDGE-ASH-COMPOST\S-020832-SI-B-A_PWD_Frankfort_Manner.pdf" TargetMode="External"/><Relationship Id="rId738" Type="http://schemas.openxmlformats.org/officeDocument/2006/relationships/hyperlink" Target="Department%20Orders%20SITES_SLUDGE-ASH-COMPOST\S-020482-61-A-N_SabattusSD_Sabattus_Vachon.pdf" TargetMode="External"/><Relationship Id="rId945" Type="http://schemas.openxmlformats.org/officeDocument/2006/relationships/hyperlink" Target="Department%20Orders%20SITES_SLUDGE-ASH-COMPOST\W006612-56-A-N_SDWarren_Greene_Lewiston_Valentine.pdf" TargetMode="External"/><Relationship Id="rId74" Type="http://schemas.openxmlformats.org/officeDocument/2006/relationships/hyperlink" Target="Department%20Orders%20SITES_SLUDGE-ASH-COMPOST\S-020111-SZ-E-N_BrunswickSD_Bowdoinham_Christopher.pdf" TargetMode="External"/><Relationship Id="rId377" Type="http://schemas.openxmlformats.org/officeDocument/2006/relationships/hyperlink" Target="Department%20Orders%20SITES_SLUDGE-ASH-COMPOST\00-W212_LAWPCA_Wales_Morrisette.pdf" TargetMode="External"/><Relationship Id="rId500" Type="http://schemas.openxmlformats.org/officeDocument/2006/relationships/hyperlink" Target="Department%20Orders%20SITES_SLUDGE-ASH-COMPOST\W006146-56-A-N_Madawaska_Madawaska_Endico.pdf" TargetMode="External"/><Relationship Id="rId584" Type="http://schemas.openxmlformats.org/officeDocument/2006/relationships/hyperlink" Target="Department%20Orders%20SITES_SLUDGE-ASH-COMPOST\S-20089-61-A-N_StateofMaine_New%20Gloucester_Pinelands.pdf" TargetMode="External"/><Relationship Id="rId805" Type="http://schemas.openxmlformats.org/officeDocument/2006/relationships/hyperlink" Target="Department%20Orders%20SITES_SLUDGE-ASH-COMPOST\00-W114_SDWarren_Westbrook_SDWarren%20Sites%20A&amp;B%20(revision%201).pdf" TargetMode="External"/><Relationship Id="rId1130" Type="http://schemas.openxmlformats.org/officeDocument/2006/relationships/hyperlink" Target="Department%20Orders%20SITES_SLUDGE-ASH-COMPOST\S-20820-SO-A-N_SouthPortland_Vassalboro_Rancourt.pdf" TargetMode="External"/><Relationship Id="rId1228" Type="http://schemas.openxmlformats.org/officeDocument/2006/relationships/hyperlink" Target="Department%20Orders%20SITES_SLUDGE-ASH-COMPOST\L-010168-00-A-N_SDWarren_Cumberland_Getz.pdf" TargetMode="External"/><Relationship Id="rId5" Type="http://schemas.openxmlformats.org/officeDocument/2006/relationships/hyperlink" Target="Department%20Orders%20SITES_SLUDGE-ASH-COMPOST\00-W052_Bar%20Harbor_Bar%20Harbor_Town.pdf" TargetMode="External"/><Relationship Id="rId237" Type="http://schemas.openxmlformats.org/officeDocument/2006/relationships/hyperlink" Target="Department%20Orders%20SITES_SLUDGE-ASH-COMPOST\S-20232-61-A-N_IP_Richmond_Purington.pdf" TargetMode="External"/><Relationship Id="rId791" Type="http://schemas.openxmlformats.org/officeDocument/2006/relationships/hyperlink" Target="Department%20Orders%20SITES_SLUDGE-ASH-COMPOST\S-21034-SN-A-N_ScottPaper%20SDWarren_Chase%20Stream%20Twp_SDWarren.pdf" TargetMode="External"/><Relationship Id="rId889" Type="http://schemas.openxmlformats.org/officeDocument/2006/relationships/hyperlink" Target="Department%20Orders%20SITES_SLUDGE-ASH-COMPOST\00-9100-05120_SDWarren_Harrison_Carlson.pdf" TargetMode="External"/><Relationship Id="rId1074" Type="http://schemas.openxmlformats.org/officeDocument/2006/relationships/hyperlink" Target="Department%20Orders%20SITES_SLUDGE-ASH-COMPOST\S-21226-SN-A-N_ScottPaper%20and%20SDWarren_Pierce%20Pond%20Twp_Sites%2093-1-6.pdf" TargetMode="External"/><Relationship Id="rId444" Type="http://schemas.openxmlformats.org/officeDocument/2006/relationships/hyperlink" Target="Department%20Orders%20SITES_SLUDGE-ASH-COMPOST\S-021742-SI-C-M_LAWPCAand%20VGBLADS_Brooks_Shute.pdf" TargetMode="External"/><Relationship Id="rId651" Type="http://schemas.openxmlformats.org/officeDocument/2006/relationships/hyperlink" Target="Department%20Orders%20SITES_SLUDGE-ASH-COMPOST\S-20896-SI-D-Z_PWD_Jackson_Thorndike_Reid%20(Appeal).pdf" TargetMode="External"/><Relationship Id="rId749" Type="http://schemas.openxmlformats.org/officeDocument/2006/relationships/hyperlink" Target="Department%20Orders%20SITES_SLUDGE-ASH-COMPOST\W006451-56-A-N_ScarboroughSD_Scarborough_Sprague.pdf" TargetMode="External"/><Relationship Id="rId290" Type="http://schemas.openxmlformats.org/officeDocument/2006/relationships/hyperlink" Target="Department%20Orders%20SITES_SLUDGE-ASH-COMPOST\00-6155-11240_KSTD_Waterville.pdf" TargetMode="External"/><Relationship Id="rId304" Type="http://schemas.openxmlformats.org/officeDocument/2006/relationships/hyperlink" Target="Department%20Orders%20SITES_SLUDGE-ASH-COMPOST\S-21153-SI-A-N_KSTD_Benton_Woodworth.pdf" TargetMode="External"/><Relationship Id="rId388" Type="http://schemas.openxmlformats.org/officeDocument/2006/relationships/hyperlink" Target="Department%20Orders%20SITES_SLUDGE-ASH-COMPOST\S-06789-56-B-R_LAWPCA_Auburn_NewGloucester_Poland_McKay.pdf" TargetMode="External"/><Relationship Id="rId511" Type="http://schemas.openxmlformats.org/officeDocument/2006/relationships/hyperlink" Target="Department%20Orders%20SITES_SLUDGE-ASH-COMPOST\00-W020_MechFallsSD_Mechanic%20Falls_Sawyer.pdf" TargetMode="External"/><Relationship Id="rId609" Type="http://schemas.openxmlformats.org/officeDocument/2006/relationships/hyperlink" Target="Department%20Orders%20SITES_SLUDGE-ASH-COMPOST\W007644-61-A-N_PWD_Buxton_Shepard.pdf" TargetMode="External"/><Relationship Id="rId956" Type="http://schemas.openxmlformats.org/officeDocument/2006/relationships/hyperlink" Target="Department%20Orders%20SITES_SLUDGE-ASH-COMPOST\W006985-56-A-N_SDWarren_Gorham_Peterson.pdf" TargetMode="External"/><Relationship Id="rId1141" Type="http://schemas.openxmlformats.org/officeDocument/2006/relationships/hyperlink" Target="Department%20Orders%20SITES_SLUDGE-ASH-COMPOST\S-021531-SO-A-N_SouthPortland_Baldwin_Black.pdf" TargetMode="External"/><Relationship Id="rId85" Type="http://schemas.openxmlformats.org/officeDocument/2006/relationships/hyperlink" Target="Department%20Orders%20SITES_SLUDGE-ASH-COMPOST\W006552-56-A-N_CaribouUD_Fort%20Fairfield_Tri-Communtiy%20Landfill.pdf" TargetMode="External"/><Relationship Id="rId150" Type="http://schemas.openxmlformats.org/officeDocument/2006/relationships/hyperlink" Target="Department%20Orders%20SITES_SLUDGE-ASH-COMPOST\00-3280-03190_FortFairfieldUD_Fort%20Fairfield_Storage.pdf" TargetMode="External"/><Relationship Id="rId595" Type="http://schemas.openxmlformats.org/officeDocument/2006/relationships/hyperlink" Target="Department%20Orders%20SITES_SLUDGE-ASH-COMPOST\00-4198-05240_PWD.pdf" TargetMode="External"/><Relationship Id="rId816" Type="http://schemas.openxmlformats.org/officeDocument/2006/relationships/hyperlink" Target="Department%20Orders%20SITES_SLUDGE-ASH-COMPOST\00-W215_SDWarren_Pownal_Hodsdon%201%202%203.pdf" TargetMode="External"/><Relationship Id="rId1001" Type="http://schemas.openxmlformats.org/officeDocument/2006/relationships/hyperlink" Target="Department%20Orders%20SITES_SLUDGE-ASH-COMPOST\W007524-56-A-N_SDWarren_Bowdoinham_Galle.pdf" TargetMode="External"/><Relationship Id="rId248" Type="http://schemas.openxmlformats.org/officeDocument/2006/relationships/hyperlink" Target="Department%20Orders%20SITES_SLUDGE-ASH-COMPOST\S-20394-56-A-N_IP_West%20Paris_Wormell.pdf" TargetMode="External"/><Relationship Id="rId455" Type="http://schemas.openxmlformats.org/officeDocument/2006/relationships/hyperlink" Target="Department%20Orders%20SITES_SLUDGE-ASH-COMPOST\S-022027-SI-C-N_LimestoneWSD_Limestone_Bell.pdf" TargetMode="External"/><Relationship Id="rId662" Type="http://schemas.openxmlformats.org/officeDocument/2006/relationships/hyperlink" Target="Department%20Orders%20SITES_SLUDGE-ASH-COMPOST\S-21101-SI-A-N_PWD_Chelsea_Street.pdf" TargetMode="External"/><Relationship Id="rId1085" Type="http://schemas.openxmlformats.org/officeDocument/2006/relationships/hyperlink" Target="Department%20Orders%20SITES_SLUDGE-ASH-COMPOST\S-020042-SI-G-A_SkowheganWPCP_Skowhegan_Hewett.pdf" TargetMode="External"/><Relationship Id="rId12" Type="http://schemas.openxmlformats.org/officeDocument/2006/relationships/hyperlink" Target="Department%20Orders%20SITES_SLUDGE-ASH-COMPOST\W006871-56-A-N_BathWPCF_Bowdoinham_Wallace.pdf" TargetMode="External"/><Relationship Id="rId108" Type="http://schemas.openxmlformats.org/officeDocument/2006/relationships/hyperlink" Target="Department%20Orders%20PROGRAMS_SLUDGE%20-%20ASH%20-%20LIMING%20-%20COMPOST%20DISTR\S-022373-SC-A-N_EastportWWTP%20(Swg%20Sludge%20-%20Program).pdf" TargetMode="External"/><Relationship Id="rId315" Type="http://schemas.openxmlformats.org/officeDocument/2006/relationships/hyperlink" Target="Department%20Orders%20SITES_SLUDGE-ASH-COMPOST\S-021708-SI-A-N_KSTD_Palmero_Haskell.pdf" TargetMode="External"/><Relationship Id="rId522" Type="http://schemas.openxmlformats.org/officeDocument/2006/relationships/hyperlink" Target="Department%20Orders%20SITES_SLUDGE-ASH-COMPOST\00-6310-29160_NavalCommunications_Cutler.pdf" TargetMode="External"/><Relationship Id="rId967" Type="http://schemas.openxmlformats.org/officeDocument/2006/relationships/hyperlink" Target="Department%20Orders%20SITES_SLUDGE-ASH-COMPOST\W007103-56-A-N_SDWarren_Buxton_Townsend.pdf" TargetMode="External"/><Relationship Id="rId1152" Type="http://schemas.openxmlformats.org/officeDocument/2006/relationships/hyperlink" Target="Department%20Orders%20SITES_SLUDGE-ASH-COMPOST\S-022020-SX-B-P_SouthPortland_Jackson_Wren.pdf" TargetMode="External"/><Relationship Id="rId96" Type="http://schemas.openxmlformats.org/officeDocument/2006/relationships/hyperlink" Target="Department%20Orders%20SITES_SLUDGE-ASH-COMPOST\00-W082_CorinnaSD_Corinna_Dearborn.pdf" TargetMode="External"/><Relationship Id="rId161" Type="http://schemas.openxmlformats.org/officeDocument/2006/relationships/hyperlink" Target="Department%20Orders%20SITES_SLUDGE-ASH-COMPOST\S-20491-61-A-N_FortKentUD_Fort%20Kent_Fort%20Kent%20WWP.pdf" TargetMode="External"/><Relationship Id="rId399" Type="http://schemas.openxmlformats.org/officeDocument/2006/relationships/hyperlink" Target="Department%20Orders%20SITES_SLUDGE-ASH-COMPOST\W007565-61-B-A_LAWPCA_North%20Leeds_Barker.pdf" TargetMode="External"/><Relationship Id="rId827" Type="http://schemas.openxmlformats.org/officeDocument/2006/relationships/hyperlink" Target="Department%20Orders%20SITES_SLUDGE-ASH-COMPOST\W006017-56-A-N_SDWarren_Arundel_Harris.pdf" TargetMode="External"/><Relationship Id="rId1012" Type="http://schemas.openxmlformats.org/officeDocument/2006/relationships/hyperlink" Target="Department%20Orders%20SITES_SLUDGE-ASH-COMPOST\W007705-56-A-N_SDWarren_Freeport_Ordway.pdf" TargetMode="External"/><Relationship Id="rId259" Type="http://schemas.openxmlformats.org/officeDocument/2006/relationships/hyperlink" Target="Department%20Orders%20SITES_SLUDGE-ASH-COMPOST\S-20906-SJ-A-N_IP_LivermoreFalls_Castonguay.pdf" TargetMode="External"/><Relationship Id="rId466" Type="http://schemas.openxmlformats.org/officeDocument/2006/relationships/hyperlink" Target="Department%20Orders%20SITES_SLUDGE-ASH-COMPOST\00-W007_LisbonPCP_Lisbon%20Falls_Ardnt%20revision%204.pdf" TargetMode="External"/><Relationship Id="rId673" Type="http://schemas.openxmlformats.org/officeDocument/2006/relationships/hyperlink" Target="Department%20Orders%20SITES_SLUDGE-ASH-COMPOST\S-021522-SI-A-N_PWD_Pownal_NorthYarmouth_McKenny.pdf" TargetMode="External"/><Relationship Id="rId880" Type="http://schemas.openxmlformats.org/officeDocument/2006/relationships/hyperlink" Target="Department%20Orders%20SITES_SLUDGE-ASH-COMPOST\W006398-56-A-N_SDWarren_Brunswick_Stoddard.pdf" TargetMode="External"/><Relationship Id="rId1096" Type="http://schemas.openxmlformats.org/officeDocument/2006/relationships/hyperlink" Target="Department%20Orders%20SITES_SLUDGE-ASH-COMPOST\W006135-56-A_N_SouthPortland_South%20Portland_Norton.pdf" TargetMode="External"/><Relationship Id="rId23" Type="http://schemas.openxmlformats.org/officeDocument/2006/relationships/hyperlink" Target="Department%20Orders%20SITES_SLUDGE-ASH-COMPOST\W007176-61-A-R_Bethel_Bethel_Coolidge.pdf" TargetMode="External"/><Relationship Id="rId119" Type="http://schemas.openxmlformats.org/officeDocument/2006/relationships/hyperlink" Target="Department%20Orders%20SITES_SLUDGE-ASH-COMPOST\S-007303-SO-F-N_Falmouth_Falmouth_Wilshore.pdf" TargetMode="External"/><Relationship Id="rId326" Type="http://schemas.openxmlformats.org/officeDocument/2006/relationships/hyperlink" Target="Department%20Orders%20SITES_SLUDGE-ASH-COMPOST\W007571-61-B-A_KSTD_Unity%20Twp_Ginn.pdf" TargetMode="External"/><Relationship Id="rId533" Type="http://schemas.openxmlformats.org/officeDocument/2006/relationships/hyperlink" Target="Department%20Orders%20SITES_SLUDGE-ASH-COMPOST\00-W111_Oakland%20(for%20KSTD)_Oakland_Hapworth%20(Amend%201).pdf" TargetMode="External"/><Relationship Id="rId978" Type="http://schemas.openxmlformats.org/officeDocument/2006/relationships/hyperlink" Target="Department%20Orders%20SITES_SLUDGE-ASH-COMPOST\W007168-56-A-N_SDWarren_Springvale_Roberts.pdf" TargetMode="External"/><Relationship Id="rId1163" Type="http://schemas.openxmlformats.org/officeDocument/2006/relationships/hyperlink" Target="Department%20Orders%20SITES_SLUDGE-ASH-COMPOST\S-021032-SI-K-M__LAWPCAandVGBLADS_Knox_Larrabee.pdf" TargetMode="External"/><Relationship Id="rId740" Type="http://schemas.openxmlformats.org/officeDocument/2006/relationships/hyperlink" Target="Department%20Orders%20SITES_SLUDGE-ASH-COMPOST\S-21465-SO-A-N_SabattusSD_Sabattus_Curran.pdf" TargetMode="External"/><Relationship Id="rId838" Type="http://schemas.openxmlformats.org/officeDocument/2006/relationships/hyperlink" Target="Department%20Orders%20SITES_SLUDGE-ASH-COMPOST\W006026-56-B-R_SDWarren_Richmond_Wheeler.pdf" TargetMode="External"/><Relationship Id="rId1023" Type="http://schemas.openxmlformats.org/officeDocument/2006/relationships/hyperlink" Target="Department%20Orders%20SITES_SLUDGE-ASH-COMPOST\00-8581E-25110_SDWarren%20and%20Scott%20Paper_Embdem_Piper.pdf" TargetMode="External"/><Relationship Id="rId172" Type="http://schemas.openxmlformats.org/officeDocument/2006/relationships/hyperlink" Target="Department%20Orders%20SITES_SLUDGE-ASH-COMPOST\S-20118-61-A-R_FreeportSD_Freeport_Davenport.pdf" TargetMode="External"/><Relationship Id="rId477" Type="http://schemas.openxmlformats.org/officeDocument/2006/relationships/hyperlink" Target="Department%20Orders%20SITES_SLUDGE-ASH-COMPOST\S-07369-SO-B-R_Lisbon_Lisbon%20Falls_Fox.pdf" TargetMode="External"/><Relationship Id="rId600" Type="http://schemas.openxmlformats.org/officeDocument/2006/relationships/hyperlink" Target="Department%20Orders%20SITES_SLUDGE-ASH-COMPOST\00-4716-05170(Condition%20Removal-2)_PWD.pdf" TargetMode="External"/><Relationship Id="rId684" Type="http://schemas.openxmlformats.org/officeDocument/2006/relationships/hyperlink" Target="Department%20Orders%20SITES_SLUDGE-ASH-COMPOST\S-21665-SI-A-N_PWD_Albion_Shores.pdf" TargetMode="External"/><Relationship Id="rId1230" Type="http://schemas.openxmlformats.org/officeDocument/2006/relationships/comments" Target="../comments1.xml"/><Relationship Id="rId337" Type="http://schemas.openxmlformats.org/officeDocument/2006/relationships/hyperlink" Target="Department%20Orders%20SITES_SLUDGE-ASH-COMPOST\S-021574-SH-A-N_KimberlyClark_Bristol_Hanley%20(Topsoil).pdf" TargetMode="External"/><Relationship Id="rId891" Type="http://schemas.openxmlformats.org/officeDocument/2006/relationships/hyperlink" Target="Department%20Orders%20SITES_SLUDGE-ASH-COMPOST\00-8924-05250_SDWarren_Windham_Clark.pdf" TargetMode="External"/><Relationship Id="rId905" Type="http://schemas.openxmlformats.org/officeDocument/2006/relationships/hyperlink" Target="Department%20Orders%20SITES_SLUDGE-ASH-COMPOST\00-8930-05080_SDWarren_Freeport_LeMaistre.pdf" TargetMode="External"/><Relationship Id="rId989" Type="http://schemas.openxmlformats.org/officeDocument/2006/relationships/hyperlink" Target="Department%20Orders%20SITES_SLUDGE-ASH-COMPOST\W007479-56-A-N_SDWarren_Saco_Libby.pdf" TargetMode="External"/><Relationship Id="rId34" Type="http://schemas.openxmlformats.org/officeDocument/2006/relationships/hyperlink" Target="Department%20Orders%20SITES_SLUDGE-ASH-COMPOST\W006327-56-A-N_BoiseCascade_Franklin%20and%20Oxford%20Co.pdf" TargetMode="External"/><Relationship Id="rId544" Type="http://schemas.openxmlformats.org/officeDocument/2006/relationships/hyperlink" Target="Department%20Orders%20SITES_SLUDGE-ASH-COMPOST\S-07514-SO-B-R_OgunquitSD_Kennebunk_Fleishman.pdf" TargetMode="External"/><Relationship Id="rId751" Type="http://schemas.openxmlformats.org/officeDocument/2006/relationships/hyperlink" Target="Department%20Orders%20SITES_SLUDGE-ASH-COMPOST\W007231-56-A-N_ScottPaper_Unity_Hunter.pdf" TargetMode="External"/><Relationship Id="rId849" Type="http://schemas.openxmlformats.org/officeDocument/2006/relationships/hyperlink" Target="Department%20Orders%20SITES_SLUDGE-ASH-COMPOST\W006077-56-A-N_SDWarren_Gorham_Benson.pdf" TargetMode="External"/><Relationship Id="rId1174" Type="http://schemas.openxmlformats.org/officeDocument/2006/relationships/hyperlink" Target="Department%20Orders%20SITES_SLUDGE-ASH-COMPOST\00-W049_WellsSD_York_Freeman.pdf" TargetMode="External"/><Relationship Id="rId183" Type="http://schemas.openxmlformats.org/officeDocument/2006/relationships/hyperlink" Target="Department%20Orders%20SITES_SLUDGE-ASH-COMPOST\S-022256-SY-A-N_Frenchville_Frenchville_One%20Time%20residual%20use.pdf" TargetMode="External"/><Relationship Id="rId390" Type="http://schemas.openxmlformats.org/officeDocument/2006/relationships/hyperlink" Target="Department%20Orders%20SITES_SLUDGE-ASH-COMPOST\S-007115-SX-C-P_LAWPCA_Windham_Clark.pdf" TargetMode="External"/><Relationship Id="rId404" Type="http://schemas.openxmlformats.org/officeDocument/2006/relationships/hyperlink" Target="Department%20Orders%20SITES_SLUDGE-ASH-COMPOST\S-007565-SI-H-M_LAWPCA_Leeds_Barker.pdf" TargetMode="External"/><Relationship Id="rId611" Type="http://schemas.openxmlformats.org/officeDocument/2006/relationships/hyperlink" Target="Department%20Orders%20SITES_SLUDGE-ASH-COMPOST\W007645-61-A-N_PWD_Gorham_Hamblen.pdf" TargetMode="External"/><Relationship Id="rId1034" Type="http://schemas.openxmlformats.org/officeDocument/2006/relationships/hyperlink" Target="Department%20Orders%20SITES_SLUDGE-ASH-COMPOST\00-9190-31180_SDWarren_Newfield_Davis.pdf" TargetMode="External"/><Relationship Id="rId250" Type="http://schemas.openxmlformats.org/officeDocument/2006/relationships/hyperlink" Target="Department%20Orders%20SITES_SLUDGE-ASH-COMPOST\S-20438-56-A-N_IP_Unity_Murch.pdf" TargetMode="External"/><Relationship Id="rId488" Type="http://schemas.openxmlformats.org/officeDocument/2006/relationships/hyperlink" Target="Department%20Orders%20SITES_SLUDGE-ASH-COMPOST\S-021702-SO-A-N_Lubec_Lubec_Scoville.pdf" TargetMode="External"/><Relationship Id="rId695" Type="http://schemas.openxmlformats.org/officeDocument/2006/relationships/hyperlink" Target="Department%20Orders%20SITES_SLUDGE-ASH-COMPOST\S-021767-SI-A-N_PWD_Waterboro_Hamilton.pdf" TargetMode="External"/><Relationship Id="rId709" Type="http://schemas.openxmlformats.org/officeDocument/2006/relationships/hyperlink" Target="Department%20Orders%20SITES_SLUDGE-ASH-COMPOST\S-007222-SO-B-R_PresqueIsleSD_Presque%20Isle_Lathrop%20Road.pdf" TargetMode="External"/><Relationship Id="rId916" Type="http://schemas.openxmlformats.org/officeDocument/2006/relationships/hyperlink" Target="Department%20Orders%20SITES_SLUDGE-ASH-COMPOST\W006495-56-A-R_SDWarren_Pownal_Rossbach.pdf" TargetMode="External"/><Relationship Id="rId1101" Type="http://schemas.openxmlformats.org/officeDocument/2006/relationships/hyperlink" Target="Department%20Orders%20SITES_SLUDGE-ASH-COMPOST\W006501-56-A-R_SDWarren_Gray_Wood.pdf" TargetMode="External"/><Relationship Id="rId45" Type="http://schemas.openxmlformats.org/officeDocument/2006/relationships/hyperlink" Target="Department%20Orders%20SITES_SLUDGE-ASH-COMPOST\S-020831-SI-B-N_BrewerWWTF_Knox_Brooks_Jackson_Piersak.pdf" TargetMode="External"/><Relationship Id="rId110" Type="http://schemas.openxmlformats.org/officeDocument/2006/relationships/hyperlink" Target="Department%20Orders%20SITES_SLUDGE-ASH-COMPOST\00-W050_Ellsworth_Hancock_Dushek.pdf" TargetMode="External"/><Relationship Id="rId348" Type="http://schemas.openxmlformats.org/officeDocument/2006/relationships/hyperlink" Target="Department%20Orders%20SITES_SLUDGE-ASH-COMPOST\S-21759-SK-A-P_KimberlyClark_Belfast_Landfill%20(Closure)%20include%20sludge%20from%20KSTD%20and%20Brewer.pdf" TargetMode="External"/><Relationship Id="rId555" Type="http://schemas.openxmlformats.org/officeDocument/2006/relationships/hyperlink" Target="Department%20Orders%20SITES_SLUDGE-ASH-COMPOST\W006329-56-A-N_OldOrchardBeach_Arundel_Pitts.pdf" TargetMode="External"/><Relationship Id="rId762" Type="http://schemas.openxmlformats.org/officeDocument/2006/relationships/hyperlink" Target="Department%20Orders%20SITES_SLUDGE-ASH-COMPOST\S-20143-61-A-N_ScottPaper_Moscow_88-8%20and%2088-9%20sites.pdf" TargetMode="External"/><Relationship Id="rId1185" Type="http://schemas.openxmlformats.org/officeDocument/2006/relationships/hyperlink" Target="Department%20Orders%20SITES_SLUDGE-ASH-COMPOST\S-20063-61-A-N_WellsSD_Wells_Morrison.pdf" TargetMode="External"/><Relationship Id="rId194" Type="http://schemas.openxmlformats.org/officeDocument/2006/relationships/hyperlink" Target="Department%20Orders%20SITES_SLUDGE-ASH-COMPOST\S-20061-61-A-N_Gardiner_Gardiner_Moulton.pdf" TargetMode="External"/><Relationship Id="rId208" Type="http://schemas.openxmlformats.org/officeDocument/2006/relationships/hyperlink" Target="Department%20Orders%20SITES_SLUDGE-ASH-COMPOST\S-21477-SH-A-P_GNP_Houlton_Littleton_Fitzpatrick.pdf" TargetMode="External"/><Relationship Id="rId415" Type="http://schemas.openxmlformats.org/officeDocument/2006/relationships/hyperlink" Target="Department%20Orders%20SITES_SLUDGE-ASH-COMPOST\S-20295-56-A-N_LAWPCA_New%20Gloucester_Hopkins.pdf" TargetMode="External"/><Relationship Id="rId622" Type="http://schemas.openxmlformats.org/officeDocument/2006/relationships/hyperlink" Target="Department%20Orders%20SITES_SLUDGE-ASH-COMPOST\W007728-56-A-N_PWD_Lyman_Thurston%20and%20Winding%20Brook.pdf" TargetMode="External"/><Relationship Id="rId1045" Type="http://schemas.openxmlformats.org/officeDocument/2006/relationships/hyperlink" Target="Department%20Orders%20SITES_SLUDGE-ASH-COMPOST\L-010097-00-A-N_SDWarren_Windham_Winship.pdf" TargetMode="External"/><Relationship Id="rId261" Type="http://schemas.openxmlformats.org/officeDocument/2006/relationships/hyperlink" Target="Department%20Orders%20SITES_SLUDGE-ASH-COMPOST\S-21054-SJ-A-N_IP_Benton_Richards.pdf" TargetMode="External"/><Relationship Id="rId499" Type="http://schemas.openxmlformats.org/officeDocument/2006/relationships/hyperlink" Target="Department%20Orders%20SITES_SLUDGE-ASH-COMPOST\00-W157%20(Revision%202)_Madawaska_Madawaska_Lavertu.pdf" TargetMode="External"/><Relationship Id="rId927" Type="http://schemas.openxmlformats.org/officeDocument/2006/relationships/hyperlink" Target="Department%20Orders%20SITES_SLUDGE-ASH-COMPOST\W006531-56-A-N_SDWarren_South%20Windham_Staples.pdf" TargetMode="External"/><Relationship Id="rId1112" Type="http://schemas.openxmlformats.org/officeDocument/2006/relationships/hyperlink" Target="Department%20Orders%20SITES_SLUDGE-ASH-COMPOST\S-07303-D-A_SouthPortland_Falmouth_Shores.pdf" TargetMode="External"/><Relationship Id="rId56" Type="http://schemas.openxmlformats.org/officeDocument/2006/relationships/hyperlink" Target="Department%20Orders%20SITES_SLUDGE-ASH-COMPOST\S-21742-SI-A-N_Brewer_Brooks_Shute.pdf" TargetMode="External"/><Relationship Id="rId359" Type="http://schemas.openxmlformats.org/officeDocument/2006/relationships/hyperlink" Target="Department%20Orders%20SITES_SLUDGE-ASH-COMPOST\S-021543-SO-A-N_Kittery_Kennebunk_Howard.pdf" TargetMode="External"/><Relationship Id="rId566" Type="http://schemas.openxmlformats.org/officeDocument/2006/relationships/hyperlink" Target="Department%20Orders%20SITES_SLUDGE-ASH-COMPOST\W007608-61-A-N_ParisUD_Norway_Thurston.pdf" TargetMode="External"/><Relationship Id="rId773" Type="http://schemas.openxmlformats.org/officeDocument/2006/relationships/hyperlink" Target="Department%20Orders%20SITES_SLUDGE-ASH-COMPOST\S-20484-56-A-N_ScottPaper_Vassalboro_Landfill(Cap).pdf" TargetMode="External"/><Relationship Id="rId1196" Type="http://schemas.openxmlformats.org/officeDocument/2006/relationships/hyperlink" Target="Department%20Orders%20SITES_SLUDGE-ASH-COMPOST\00-W128_WinterHarborUD%20and%20NSGA_Gouldsboro_Whitten%20(renewal%201).pdf" TargetMode="External"/><Relationship Id="rId121" Type="http://schemas.openxmlformats.org/officeDocument/2006/relationships/hyperlink" Target="Department%20Orders%20SITES_SLUDGE-ASH-COMPOST\S-07497-SO-B-R_FalmouthWPCF_Falmouth_Harriman.pdf" TargetMode="External"/><Relationship Id="rId219" Type="http://schemas.openxmlformats.org/officeDocument/2006/relationships/hyperlink" Target="Department%20Orders%20SITES_SLUDGE-ASH-COMPOST\00-4559-03300_HoultonWC_Houlton%20(Amendment).pdf" TargetMode="External"/><Relationship Id="rId426" Type="http://schemas.openxmlformats.org/officeDocument/2006/relationships/hyperlink" Target="Department%20Orders%20SITES_SLUDGE-ASH-COMPOST\S-20734-SI-A-N_LAWPCA_Hartford_Abbott.pdf" TargetMode="External"/><Relationship Id="rId633" Type="http://schemas.openxmlformats.org/officeDocument/2006/relationships/hyperlink" Target="Department%20Orders%20SITES_SLUDGE-ASH-COMPOST\S-20112-56-A-N_PWD_Gray%20and%20New%20Gloucester_Ray.pdf" TargetMode="External"/><Relationship Id="rId980" Type="http://schemas.openxmlformats.org/officeDocument/2006/relationships/hyperlink" Target="Department%20Orders%20SITES_SLUDGE-ASH-COMPOST\W007170-56-A-N_SDWarren_Casco_Melnichuk.pdf" TargetMode="External"/><Relationship Id="rId1056" Type="http://schemas.openxmlformats.org/officeDocument/2006/relationships/hyperlink" Target="Department%20Orders%20SITES_SLUDGE-ASH-COMPOST\S-20040-56-A-N_SDWarren_Pownal_Hyde.pdf" TargetMode="External"/><Relationship Id="rId840" Type="http://schemas.openxmlformats.org/officeDocument/2006/relationships/hyperlink" Target="Department%20Orders%20SITES_SLUDGE-ASH-COMPOST\W006027-56-B-R_SDWarren_Dayton_Harris.pdf" TargetMode="External"/><Relationship Id="rId938" Type="http://schemas.openxmlformats.org/officeDocument/2006/relationships/hyperlink" Target="Department%20Orders%20SITES_SLUDGE-ASH-COMPOST\W006553-56-A-N_SDWarren_Topsham_Bowden.pdf" TargetMode="External"/><Relationship Id="rId67" Type="http://schemas.openxmlformats.org/officeDocument/2006/relationships/hyperlink" Target="Department%20Orders%20SITES_SLUDGE-ASH-COMPOST\00-W054_W081_W089_BrunswickSD_Huston_LaFrancis_Crooker_revision%20APPROVAL%20FOR%20BATH%20WPCF.pdf" TargetMode="External"/><Relationship Id="rId272" Type="http://schemas.openxmlformats.org/officeDocument/2006/relationships/hyperlink" Target="Department%20Orders%20SITES_SLUDGE-ASH-COMPOST\W007440-61-A-N_KennebunkSD_Dayton_Pierson.pdf" TargetMode="External"/><Relationship Id="rId577" Type="http://schemas.openxmlformats.org/officeDocument/2006/relationships/hyperlink" Target="Department%20Orders%20SITES_SLUDGE-ASH-COMPOST\S-20845-S6-B-N_PJI_Readfield_Hewett.pdf" TargetMode="External"/><Relationship Id="rId700" Type="http://schemas.openxmlformats.org/officeDocument/2006/relationships/hyperlink" Target="Department%20Orders%20SITES_SLUDGE-ASH-COMPOST\S-021814-SI-A-N_PWD_Hiram_Moulton.pdf" TargetMode="External"/><Relationship Id="rId1123" Type="http://schemas.openxmlformats.org/officeDocument/2006/relationships/hyperlink" Target="Department%20Orders%20SITES_SLUDGE-ASH-COMPOST\W007661-61-A-N_SouthPortland_Gorham_Sanborn.pdf" TargetMode="External"/><Relationship Id="rId132" Type="http://schemas.openxmlformats.org/officeDocument/2006/relationships/hyperlink" Target="Department%20Orders%20SITES_SLUDGE-ASH-COMPOST\S-21181-SO-A-N_FalmouthWPCF_Falmouth_Gouws.pdf" TargetMode="External"/><Relationship Id="rId784" Type="http://schemas.openxmlformats.org/officeDocument/2006/relationships/hyperlink" Target="Department%20Orders%20SITES_SLUDGE-ASH-COMPOST\S-20835-SM-A-N_ScottPaper_Winslow_Dexter%20(Landfill%20cap).pdf" TargetMode="External"/><Relationship Id="rId991" Type="http://schemas.openxmlformats.org/officeDocument/2006/relationships/hyperlink" Target="Department%20Orders%20SITES_SLUDGE-ASH-COMPOST\W007481-56-A-N_SDWarren_York_Goodell.pdf" TargetMode="External"/><Relationship Id="rId1067" Type="http://schemas.openxmlformats.org/officeDocument/2006/relationships/hyperlink" Target="Department%20Orders%20SITES_SLUDGE-ASH-COMPOST\S-21225-SN-A-N_ScottPaper%20and%20SDWarren_Moscow_Sites%2093-1-5.pdf" TargetMode="External"/><Relationship Id="rId437" Type="http://schemas.openxmlformats.org/officeDocument/2006/relationships/hyperlink" Target="Department%20Orders%20SITES_SLUDGE-ASH-COMPOST\S-021564-SX-B-P_LAWPCA_Chelsea_Street.pdf" TargetMode="External"/><Relationship Id="rId644" Type="http://schemas.openxmlformats.org/officeDocument/2006/relationships/hyperlink" Target="Department%20Orders%20SITES_SLUDGE-ASH-COMPOST\S-20888-SI-A-N_PWD_Albion_Perkins.pdf" TargetMode="External"/><Relationship Id="rId851" Type="http://schemas.openxmlformats.org/officeDocument/2006/relationships/hyperlink" Target="Department%20Orders%20SITES_SLUDGE-ASH-COMPOST\W006087-56-A-N_SDWarren_Cumberland_Getz.pdf" TargetMode="External"/><Relationship Id="rId283" Type="http://schemas.openxmlformats.org/officeDocument/2006/relationships/hyperlink" Target="Department%20Orders%20SITES_SLUDGE-ASH-COMPOST\00-W004_KSTD_Waterville_Tozier.pdf" TargetMode="External"/><Relationship Id="rId490" Type="http://schemas.openxmlformats.org/officeDocument/2006/relationships/hyperlink" Target="Department%20Orders%20SITES_SLUDGE-ASH-COMPOST\W007567-61-A-N_Machias_Machias_Joy.pdf" TargetMode="External"/><Relationship Id="rId504" Type="http://schemas.openxmlformats.org/officeDocument/2006/relationships/hyperlink" Target="Department%20Orders%20SITES_SLUDGE-ASH-COMPOST\S-002602-SI-F-A_MadawaskaWWTP_Madawaska_Morin.pdf" TargetMode="External"/><Relationship Id="rId711" Type="http://schemas.openxmlformats.org/officeDocument/2006/relationships/hyperlink" Target="Department%20Orders%20SITES_SLUDGE-ASH-COMPOST\S-007222-SI-D-A_PresqueIsleSD_Presque%20Isle_Lathrop%20Road.pdf" TargetMode="External"/><Relationship Id="rId949" Type="http://schemas.openxmlformats.org/officeDocument/2006/relationships/hyperlink" Target="Department%20Orders%20SITES_SLUDGE-ASH-COMPOST\W006743-56-A-N_SDWarren_Libby_West%20Gardiner.pdf" TargetMode="External"/><Relationship Id="rId1134" Type="http://schemas.openxmlformats.org/officeDocument/2006/relationships/hyperlink" Target="Department%20Orders%20SITES_SLUDGE-ASH-COMPOST\S-20918-SO-B-N_SouthPortland_Thorndike_Reid.pdf" TargetMode="External"/><Relationship Id="rId78" Type="http://schemas.openxmlformats.org/officeDocument/2006/relationships/hyperlink" Target="Department%20Orders%20SITES_SLUDGE-ASH-COMPOST\S-007597-SO-C-A_Bucksport_Bucksport_Wight.pdf" TargetMode="External"/><Relationship Id="rId143" Type="http://schemas.openxmlformats.org/officeDocument/2006/relationships/hyperlink" Target="Department%20Orders%20SITES_SLUDGE-ASH-COMPOST\S-20489-61-A-N_FarmingtonWWTP_Farmington_Daku.pdf" TargetMode="External"/><Relationship Id="rId350" Type="http://schemas.openxmlformats.org/officeDocument/2006/relationships/hyperlink" Target="Department%20Orders%20SITES_SLUDGE-ASH-COMPOST\S-021804-SK-A-P_KimberlyClark_Unity_Murch.pdf" TargetMode="External"/><Relationship Id="rId588" Type="http://schemas.openxmlformats.org/officeDocument/2006/relationships/hyperlink" Target="Department%20Orders%20SITES_SLUDGE-ASH-COMPOST\00-W064_W065_PWD_Windham_Pringle_Wescott.pdf" TargetMode="External"/><Relationship Id="rId795" Type="http://schemas.openxmlformats.org/officeDocument/2006/relationships/hyperlink" Target="Department%20Orders%20SITES_SLUDGE-ASH-COMPOST\S-021102-SH-A-N_ScottPaper_Abbott%20(Landfill%20cap).pdf" TargetMode="External"/><Relationship Id="rId809" Type="http://schemas.openxmlformats.org/officeDocument/2006/relationships/hyperlink" Target="Department%20Orders%20SITES_SLUDGE-ASH-COMPOST\00-W183_SDWarren_Saco_Biddeford-Saco%20Country%20Club.pdf" TargetMode="External"/><Relationship Id="rId1201" Type="http://schemas.openxmlformats.org/officeDocument/2006/relationships/hyperlink" Target="Department%20Orders%20SITES_SLUDGE-ASH-COMPOST\S-21368-SO-A-N_Wiscasset_Wiscasset_Barnes.pdf" TargetMode="External"/><Relationship Id="rId9" Type="http://schemas.openxmlformats.org/officeDocument/2006/relationships/hyperlink" Target="Department%20Orders%20SITES_SLUDGE-ASH-COMPOST\00-6322-23020_Bath.pdf" TargetMode="External"/><Relationship Id="rId210" Type="http://schemas.openxmlformats.org/officeDocument/2006/relationships/hyperlink" Target="Department%20Orders%20SITES_SLUDGE-ASH-COMPOST\S-021500-SH-B-P_GNP_Corinna_Newport_Smith.pdf" TargetMode="External"/><Relationship Id="rId448" Type="http://schemas.openxmlformats.org/officeDocument/2006/relationships/hyperlink" Target="Department%20Orders%20SITES_SLUDGE-ASH-COMPOST\00-4878-03320A_LimestoneWSD_Limestone.pdf" TargetMode="External"/><Relationship Id="rId655" Type="http://schemas.openxmlformats.org/officeDocument/2006/relationships/hyperlink" Target="Department%20Orders%20SITES_SLUDGE-ASH-COMPOST\S-21032-SI-D-A_PWD_Knox_Larrabee.pdf" TargetMode="External"/><Relationship Id="rId862" Type="http://schemas.openxmlformats.org/officeDocument/2006/relationships/hyperlink" Target="Department%20Orders%20SITES_SLUDGE-ASH-COMPOST\W006224-56-B-R_SDWarren_Windham_Hall.pdf" TargetMode="External"/><Relationship Id="rId1078" Type="http://schemas.openxmlformats.org/officeDocument/2006/relationships/hyperlink" Target="Department%20Orders%20SITES_SLUDGE-ASH-COMPOST\S-021802-SK-A-P_SDWarren_Westbrook_Landfill%20(includes%20sludge%20LAWPCA).pdf" TargetMode="External"/><Relationship Id="rId294" Type="http://schemas.openxmlformats.org/officeDocument/2006/relationships/hyperlink" Target="Department%20Orders%20SITES_SLUDGE-ASH-COMPOST\W006418-56-A-N_KSTD_Fairfield_Hapworth.pdf" TargetMode="External"/><Relationship Id="rId308" Type="http://schemas.openxmlformats.org/officeDocument/2006/relationships/hyperlink" Target="Department%20Orders%20SITES_SLUDGE-ASH-COMPOST\S-21308-SI-A-N_KSTD_Sidney_Kramer.pdf" TargetMode="External"/><Relationship Id="rId515" Type="http://schemas.openxmlformats.org/officeDocument/2006/relationships/hyperlink" Target="Department%20Orders%20SITES_SLUDGE-ASH-COMPOST\S-6088-61-B-R_MechFalls_Poland_Ferland-Johnson.pdf" TargetMode="External"/><Relationship Id="rId722" Type="http://schemas.openxmlformats.org/officeDocument/2006/relationships/hyperlink" Target="Department%20Orders%20SITES_SLUDGE-ASH-COMPOST\08-076_Richmond_Richmond_SEPTIC%20WASTE.pdf" TargetMode="External"/><Relationship Id="rId1145" Type="http://schemas.openxmlformats.org/officeDocument/2006/relationships/hyperlink" Target="Department%20Orders%20SITES_SLUDGE-ASH-COMPOST\S-021651-SO-A-N_SouthPortland_Mercer_True.pdf" TargetMode="External"/><Relationship Id="rId89" Type="http://schemas.openxmlformats.org/officeDocument/2006/relationships/hyperlink" Target="Department%20Orders%20SITES_SLUDGE-ASH-COMPOST\S-22014-SH-A-P_CascadesAuburnFiber_Leeds_Barker.pdf" TargetMode="External"/><Relationship Id="rId154" Type="http://schemas.openxmlformats.org/officeDocument/2006/relationships/hyperlink" Target="Department%20Orders%20SITES_SLUDGE-ASH-COMPOST\W007047-61-A-R_FortFairfieldUD_Fort%20Fairfield_Wathen_Clark_Beckwith_Cassidy.pdf" TargetMode="External"/><Relationship Id="rId361" Type="http://schemas.openxmlformats.org/officeDocument/2006/relationships/hyperlink" Target="Department%20Orders%20SITES_SLUDGE-ASH-COMPOST\S-021924-SO-A-N_KitterySD_Bowdoin_Adams.pdf" TargetMode="External"/><Relationship Id="rId599" Type="http://schemas.openxmlformats.org/officeDocument/2006/relationships/hyperlink" Target="Department%20Orders%20SITES_SLUDGE-ASH-COMPOST\00-4716-05170(Condition%20Removal)_PWD.pdf" TargetMode="External"/><Relationship Id="rId1005" Type="http://schemas.openxmlformats.org/officeDocument/2006/relationships/hyperlink" Target="Department%20Orders%20SITES_SLUDGE-ASH-COMPOST\W007653-56-A-N_SDWarren_Pownal_Bain.pdf" TargetMode="External"/><Relationship Id="rId1212" Type="http://schemas.openxmlformats.org/officeDocument/2006/relationships/hyperlink" Target="Department%20Orders%20SITES_SLUDGE-ASH-COMPOST\00-W034_York_York_Zacharias.pdf" TargetMode="External"/><Relationship Id="rId459" Type="http://schemas.openxmlformats.org/officeDocument/2006/relationships/hyperlink" Target="Department%20Orders%20SITES_SLUDGE-ASH-COMPOST\00-W120_LincolnSD_Winn_Albert.pdf" TargetMode="External"/><Relationship Id="rId666" Type="http://schemas.openxmlformats.org/officeDocument/2006/relationships/hyperlink" Target="Department%20Orders%20SITES_SLUDGE-ASH-COMPOST\S-021467-SI-A-N_PWD_NorthBerwick_Hall.pdf" TargetMode="External"/><Relationship Id="rId873" Type="http://schemas.openxmlformats.org/officeDocument/2006/relationships/hyperlink" Target="Department%20Orders%20SITES_SLUDGE-ASH-COMPOST\W006296-56-A-N_SDWarren_Buckfield_Coleman.pdf" TargetMode="External"/><Relationship Id="rId1089" Type="http://schemas.openxmlformats.org/officeDocument/2006/relationships/hyperlink" Target="Department%20Orders%20SITES_SLUDGE-ASH-COMPOST\00-W100_SouthBerwickSD_South%20Berwick_Levesque_Blaisdell_Delorey_Town.pdf" TargetMode="External"/><Relationship Id="rId16" Type="http://schemas.openxmlformats.org/officeDocument/2006/relationships/hyperlink" Target="Department%20Orders%20SITES_SLUDGE-ASH-COMPOST\W006314-56-A-N_Belfast_Belfast_Airport%20Site.pdf" TargetMode="External"/><Relationship Id="rId221" Type="http://schemas.openxmlformats.org/officeDocument/2006/relationships/hyperlink" Target="Department%20Orders%20SITES_SLUDGE-ASH-COMPOST\S-20020-61-A-N_HoultonWC_Ludlow_Longstaff.pdf" TargetMode="External"/><Relationship Id="rId319" Type="http://schemas.openxmlformats.org/officeDocument/2006/relationships/hyperlink" Target="Department%20Orders%20SITES_SLUDGE-ASH-COMPOST\S-021844-SI-A-N_KSTD_Palermo_Stevens.pdf" TargetMode="External"/><Relationship Id="rId526" Type="http://schemas.openxmlformats.org/officeDocument/2006/relationships/hyperlink" Target="Department%20Orders%20SITES_SLUDGE-ASH-COMPOST\00-W072_NavalSecurityGroup_Winter%20Harbor_NSGA%20(1982).pdf" TargetMode="External"/><Relationship Id="rId1156" Type="http://schemas.openxmlformats.org/officeDocument/2006/relationships/hyperlink" Target="Department%20Orders%20SITES_SLUDGE-ASH-COMPOST\S-21091-SO-B-N_ThomastonWWTF_Jefferson_Burk.pdf" TargetMode="External"/><Relationship Id="rId733" Type="http://schemas.openxmlformats.org/officeDocument/2006/relationships/hyperlink" Target="Department%20Orders%20SITES_SLUDGE-ASH-COMPOST\00-W017_RumMexSD_Dixfield_Berry.pdf" TargetMode="External"/><Relationship Id="rId940" Type="http://schemas.openxmlformats.org/officeDocument/2006/relationships/hyperlink" Target="Department%20Orders%20SITES_SLUDGE-ASH-COMPOST\W006557-56-A-N_SDWarren_Livermore_Lovewell.pdf" TargetMode="External"/><Relationship Id="rId1016" Type="http://schemas.openxmlformats.org/officeDocument/2006/relationships/hyperlink" Target="Department%20Orders%20SITES_SLUDGE-ASH-COMPOST\W007720-56-A-N_SDWarren_Whitefield_Moskovitz%20and%20Jones.pdf" TargetMode="External"/><Relationship Id="rId165" Type="http://schemas.openxmlformats.org/officeDocument/2006/relationships/hyperlink" Target="Department%20Orders%20SITES_SLUDGE-ASH-COMPOST\00-W145_FreeportSD_Freeport_Burnham.pdf" TargetMode="External"/><Relationship Id="rId372" Type="http://schemas.openxmlformats.org/officeDocument/2006/relationships/hyperlink" Target="Department%20Orders%20SITES_SLUDGE-ASH-COMPOST\00-W119_LAWPCA_Auburn_Gauthier.pdf" TargetMode="External"/><Relationship Id="rId677" Type="http://schemas.openxmlformats.org/officeDocument/2006/relationships/hyperlink" Target="Department%20Orders%20SITES_SLUDGE-ASH-COMPOST\S-21526-SI-D-A_PWD_Knox_Freedom_Larrabee.pdf" TargetMode="External"/><Relationship Id="rId800" Type="http://schemas.openxmlformats.org/officeDocument/2006/relationships/hyperlink" Target="Department%20Orders%20SITES_SLUDGE-ASH-COMPOST\S-021347-SH-A-N_ScottPaper_Unity_Landfill(Cap).pdf" TargetMode="External"/><Relationship Id="rId1223" Type="http://schemas.openxmlformats.org/officeDocument/2006/relationships/hyperlink" Target="Department%20Orders%20SITES_SLUDGE-ASH-COMPOST\S-021915-SO-A-N_YorkSD_Buxton_Fuller.pdf" TargetMode="External"/><Relationship Id="rId232" Type="http://schemas.openxmlformats.org/officeDocument/2006/relationships/hyperlink" Target="Department%20Orders%20SITES_SLUDGE-ASH-COMPOST\W007715-61-B-M_IP_CoplinPlt_JimPondTwp_LetterETwp_IP.pdf" TargetMode="External"/><Relationship Id="rId884" Type="http://schemas.openxmlformats.org/officeDocument/2006/relationships/hyperlink" Target="Department%20Orders%20SITES_SLUDGE-ASH-COMPOST\W006478-56-A-R_SDWarren_Pownal_Beck.pdf" TargetMode="External"/><Relationship Id="rId27" Type="http://schemas.openxmlformats.org/officeDocument/2006/relationships/hyperlink" Target="Department%20Orders%20SITES_SLUDGE-ASH-COMPOST\W006170-56-A-N_Bingham_Mayfield%20Township_Scott%20Paper%20Site.pdf" TargetMode="External"/><Relationship Id="rId537" Type="http://schemas.openxmlformats.org/officeDocument/2006/relationships/hyperlink" Target="Department%20Orders%20SITES_SLUDGE-ASH-COMPOST\00-W039_OgunquitSD_Ogunquit_South%20Berwick_York_Hilton.pdf" TargetMode="External"/><Relationship Id="rId744" Type="http://schemas.openxmlformats.org/officeDocument/2006/relationships/hyperlink" Target="Department%20Orders%20SITES_SLUDGE-ASH-COMPOST\S-007652-SO-E-M_Saco%20WWTP%20and%20OOBWWTP_Gorham_Rust.pdf" TargetMode="External"/><Relationship Id="rId951" Type="http://schemas.openxmlformats.org/officeDocument/2006/relationships/hyperlink" Target="Department%20Orders%20SITES_SLUDGE-ASH-COMPOST\W006745-56-A-N_SDWarren_Raymond_Plummer.pdf" TargetMode="External"/><Relationship Id="rId1167" Type="http://schemas.openxmlformats.org/officeDocument/2006/relationships/hyperlink" Target="Department%20Orders%20SITES_SLUDGE-ASH-COMPOST\S-022466-SZ-D-N_VGBLADS_Pilot%20Project%20multiple%20towns.pdf" TargetMode="External"/><Relationship Id="rId80" Type="http://schemas.openxmlformats.org/officeDocument/2006/relationships/hyperlink" Target="Department%20Orders%20SITES_SLUDGE-ASH-COMPOST\00-W022_CamdenWWT_Lincolnville_Haining%20(1983).pdf" TargetMode="External"/><Relationship Id="rId176" Type="http://schemas.openxmlformats.org/officeDocument/2006/relationships/hyperlink" Target="Department%20Orders%20SITES_SLUDGE-ASH-COMPOST\S-20596-61-A-N_FreeportSD_Freeport_Dunfey.pdf" TargetMode="External"/><Relationship Id="rId383" Type="http://schemas.openxmlformats.org/officeDocument/2006/relationships/hyperlink" Target="Department%20Orders%20SITES_SLUDGE-ASH-COMPOST\W006147-56-A-N_LAWPCA_Turner_Morris.pdf" TargetMode="External"/><Relationship Id="rId590" Type="http://schemas.openxmlformats.org/officeDocument/2006/relationships/hyperlink" Target="Department%20Orders%20SITES_SLUDGE-ASH-COMPOST\00-W096_PWD_Westbrook_Libby%201.pdf" TargetMode="External"/><Relationship Id="rId604" Type="http://schemas.openxmlformats.org/officeDocument/2006/relationships/hyperlink" Target="Department%20Orders%20SITES_SLUDGE-ASH-COMPOST\W006228-56-A-R_PWD_Gorham_Aceto.pdf" TargetMode="External"/><Relationship Id="rId811" Type="http://schemas.openxmlformats.org/officeDocument/2006/relationships/hyperlink" Target="Department%20Orders%20SITES_SLUDGE-ASH-COMPOST\00-W187_SDWarren_Cumberland_Milburn.pdf" TargetMode="External"/><Relationship Id="rId1027" Type="http://schemas.openxmlformats.org/officeDocument/2006/relationships/hyperlink" Target="Department%20Orders%20SITES_SLUDGE-ASH-COMPOST\L-008581-00-D-A_SDWarren%20and%20Scott%20Paper_Madison_Walter.pdf" TargetMode="External"/><Relationship Id="rId243" Type="http://schemas.openxmlformats.org/officeDocument/2006/relationships/hyperlink" Target="Department%20Orders%20SITES_SLUDGE-ASH-COMPOST\S-20350-56-A-N_IP_Oxford_Holt.pdf" TargetMode="External"/><Relationship Id="rId450" Type="http://schemas.openxmlformats.org/officeDocument/2006/relationships/hyperlink" Target="Department%20Orders%20SITES_SLUDGE-ASH-COMPOST\00-4878-03320A(Revised)_LimestoneWSD_Limestone.pdf" TargetMode="External"/><Relationship Id="rId688" Type="http://schemas.openxmlformats.org/officeDocument/2006/relationships/hyperlink" Target="Department%20Orders%20SITES_SLUDGE-ASH-COMPOST\S-21683-SI-A-N_PWD_Searsmont_Page.pdf" TargetMode="External"/><Relationship Id="rId895" Type="http://schemas.openxmlformats.org/officeDocument/2006/relationships/hyperlink" Target="Department%20Orders%20SITES_SLUDGE-ASH-COMPOST\00-8787-05180_SDWarren_Pownal_Ginn.pdf" TargetMode="External"/><Relationship Id="rId909" Type="http://schemas.openxmlformats.org/officeDocument/2006/relationships/hyperlink" Target="Department%20Orders%20SITES_SLUDGE-ASH-COMPOST\L-010298-00-A-N_SDWarren_New%20Gloucester_Ray.pdf" TargetMode="External"/><Relationship Id="rId1080" Type="http://schemas.openxmlformats.org/officeDocument/2006/relationships/hyperlink" Target="Department%20Orders%20SITES_SLUDGE-ASH-COMPOST\S-21142-SO-B-N_Searsport_Unity_Elwell.pdf" TargetMode="External"/><Relationship Id="rId38" Type="http://schemas.openxmlformats.org/officeDocument/2006/relationships/hyperlink" Target="Department%20Orders%20SITES_SLUDGE-ASH-COMPOST\S-21091-SX-H-T_BoothbayHarborSD_Jefferson_Burk.pdf" TargetMode="External"/><Relationship Id="rId103" Type="http://schemas.openxmlformats.org/officeDocument/2006/relationships/hyperlink" Target="Department%20Orders%20SITES_SLUDGE-ASH-COMPOST\W007568-61-A-R_VeteransAdmin_togus_VA.pdf" TargetMode="External"/><Relationship Id="rId310" Type="http://schemas.openxmlformats.org/officeDocument/2006/relationships/hyperlink" Target="Department%20Orders%20SITES_SLUDGE-ASH-COMPOST\S-021550-SI-A-N_KSTD_Fairfield_MacKay%20and%20Wood.pdf" TargetMode="External"/><Relationship Id="rId548" Type="http://schemas.openxmlformats.org/officeDocument/2006/relationships/hyperlink" Target="Department%20Orders%20SITES_SLUDGE-ASH-COMPOST\S-020094-SI-B-M_OgunquitSD_Wells_Hilton.pdf" TargetMode="External"/><Relationship Id="rId755" Type="http://schemas.openxmlformats.org/officeDocument/2006/relationships/hyperlink" Target="Department%20Orders%20SITES_SLUDGE-ASH-COMPOST\W007385-56-A-N_ScottPaper_Benton_Brown.pdf" TargetMode="External"/><Relationship Id="rId962" Type="http://schemas.openxmlformats.org/officeDocument/2006/relationships/hyperlink" Target="Department%20Orders%20SITES_SLUDGE-ASH-COMPOST\W007062-56-A-N_SDWarren_Naples_Tabor.pdf" TargetMode="External"/><Relationship Id="rId1178" Type="http://schemas.openxmlformats.org/officeDocument/2006/relationships/hyperlink" Target="Department%20Orders%20SITES_SLUDGE-ASH-COMPOST\W006707-56-A-N_WellsSD_Wells_Weeks.pdf" TargetMode="External"/><Relationship Id="rId91" Type="http://schemas.openxmlformats.org/officeDocument/2006/relationships/hyperlink" Target="Department%20Orders%20SITES_SLUDGE-ASH-COMPOST\S-20921-SO-A-N_Castine_Blue%20Hill_Taplin.pdf" TargetMode="External"/><Relationship Id="rId187" Type="http://schemas.openxmlformats.org/officeDocument/2006/relationships/hyperlink" Target="Department%20Orders%20SITES_SLUDGE-ASH-COMPOST\S-06166-61-B-R_Gardiner_Farmingdale_Norton.pdf" TargetMode="External"/><Relationship Id="rId394" Type="http://schemas.openxmlformats.org/officeDocument/2006/relationships/hyperlink" Target="Department%20Orders%20SITES_SLUDGE-ASH-COMPOST\S-07223-SI-B-R_LAWPCA_Auburn_Gauthier.pdf" TargetMode="External"/><Relationship Id="rId408" Type="http://schemas.openxmlformats.org/officeDocument/2006/relationships/hyperlink" Target="Department%20Orders%20SITES_SLUDGE-ASH-COMPOST\S-007609-SI-C-R_LAWPCA_Durham_Bowie.pdf" TargetMode="External"/><Relationship Id="rId615" Type="http://schemas.openxmlformats.org/officeDocument/2006/relationships/hyperlink" Target="Department%20Orders%20SITES_SLUDGE-ASH-COMPOST\W007654-61-B-A_PWD_Casco_Melnichuk.pdf" TargetMode="External"/><Relationship Id="rId822" Type="http://schemas.openxmlformats.org/officeDocument/2006/relationships/hyperlink" Target="Department%20Orders%20SITES_SLUDGE-ASH-COMPOST\00-W222_SDWarren_Cumberland_Val%20Halla%20Country%20Club.pdf" TargetMode="External"/><Relationship Id="rId1038" Type="http://schemas.openxmlformats.org/officeDocument/2006/relationships/hyperlink" Target="Department%20Orders%20SITES_SLUDGE-ASH-COMPOST\L-010018-00-A-N_SDWarren_Windham_Meyer.pdf" TargetMode="External"/><Relationship Id="rId254" Type="http://schemas.openxmlformats.org/officeDocument/2006/relationships/hyperlink" Target="Department%20Orders%20SITES_SLUDGE-ASH-COMPOST\S-20579-56-A-N_IP_Bowdoin_Card.pdf" TargetMode="External"/><Relationship Id="rId699" Type="http://schemas.openxmlformats.org/officeDocument/2006/relationships/hyperlink" Target="Department%20Orders%20SITES_SLUDGE-ASH-COMPOST\S-021778-SI-A-N_PWD_Exeter_Huff.pdf" TargetMode="External"/><Relationship Id="rId1091" Type="http://schemas.openxmlformats.org/officeDocument/2006/relationships/hyperlink" Target="Department%20Orders%20SITES_SLUDGE-ASH-COMPOST\S-20159-61-A-N_SouthBerwickSD_South%20Berwick_Webster.pdf" TargetMode="External"/><Relationship Id="rId1105" Type="http://schemas.openxmlformats.org/officeDocument/2006/relationships/hyperlink" Target="Department%20Orders%20SITES_SLUDGE-ASH-COMPOST\S-06564-61-B-R_SouthPortland_Gorham_Lowell.pdf" TargetMode="External"/><Relationship Id="rId49" Type="http://schemas.openxmlformats.org/officeDocument/2006/relationships/hyperlink" Target="Department%20Orders%20SITES_SLUDGE-ASH-COMPOST\S-21035-SO-B-A_BrewerWWTF_Knox_Kinney.pdf" TargetMode="External"/><Relationship Id="rId114" Type="http://schemas.openxmlformats.org/officeDocument/2006/relationships/hyperlink" Target="Department%20Orders%20SITES_SLUDGE-ASH-COMPOST\00-W019_Falmouth_Falmouth_Stockly.pdf" TargetMode="External"/><Relationship Id="rId461" Type="http://schemas.openxmlformats.org/officeDocument/2006/relationships/hyperlink" Target="Department%20Orders%20SITES_SLUDGE-ASH-COMPOST\W006261-56-A-N_LincolnSD_Lee_Maxwell%20Farm.pdf" TargetMode="External"/><Relationship Id="rId559" Type="http://schemas.openxmlformats.org/officeDocument/2006/relationships/hyperlink" Target="Department%20Orders%20SITES_SLUDGE-ASH-COMPOST\49-0907-17230_ParisUD_South%20Paris%20(BOARD%20reconsider).pdf" TargetMode="External"/><Relationship Id="rId766" Type="http://schemas.openxmlformats.org/officeDocument/2006/relationships/hyperlink" Target="Department%20Orders%20SITES_SLUDGE-ASH-COMPOST\S-20296-SN-P-B_ScottPaper_Monroe_Grover.pdf" TargetMode="External"/><Relationship Id="rId1189" Type="http://schemas.openxmlformats.org/officeDocument/2006/relationships/hyperlink" Target="Department%20Orders%20SITES_SLUDGE-ASH-COMPOST\S-21160-SO-A-N_WellsSD_Biddeford_Girard.pdf" TargetMode="External"/><Relationship Id="rId198" Type="http://schemas.openxmlformats.org/officeDocument/2006/relationships/hyperlink" Target="Department%20Orders%20SITES_SLUDGE-ASH-COMPOST\W006350-56-A-N_GNP_Millinocket_GNP.pdf" TargetMode="External"/><Relationship Id="rId321" Type="http://schemas.openxmlformats.org/officeDocument/2006/relationships/hyperlink" Target="Department%20Orders%20SITES_SLUDGE-ASH-COMPOST\S-21920-SI-A-N_KSTD_Albion_Pearson.pdf" TargetMode="External"/><Relationship Id="rId419" Type="http://schemas.openxmlformats.org/officeDocument/2006/relationships/hyperlink" Target="Department%20Orders%20SITES_SLUDGE-ASH-COMPOST\S-20525-56-A-N_LAWPCA_NewGloucester_Brookings.pdf" TargetMode="External"/><Relationship Id="rId626" Type="http://schemas.openxmlformats.org/officeDocument/2006/relationships/hyperlink" Target="Department%20Orders%20SITES_SLUDGE-ASH-COMPOST\S-20018-56-A-N_PWD_Westbrook_Partridge.pdf" TargetMode="External"/><Relationship Id="rId973" Type="http://schemas.openxmlformats.org/officeDocument/2006/relationships/hyperlink" Target="Department%20Orders%20SITES_SLUDGE-ASH-COMPOST\W007146-56-A-N_SDWarren_Harrison_Frier.pdf" TargetMode="External"/><Relationship Id="rId1049" Type="http://schemas.openxmlformats.org/officeDocument/2006/relationships/hyperlink" Target="Department%20Orders%20SITES_SLUDGE-ASH-COMPOST\L-010178-00-A-N_SDWarren_Buxton_Young.pdf" TargetMode="External"/><Relationship Id="rId833" Type="http://schemas.openxmlformats.org/officeDocument/2006/relationships/hyperlink" Target="Department%20Orders%20SITES_SLUDGE-ASH-COMPOST\W006024-56-A-N_SDWarren_Gorham_Mosher.pdf" TargetMode="External"/><Relationship Id="rId1116" Type="http://schemas.openxmlformats.org/officeDocument/2006/relationships/hyperlink" Target="Department%20Orders%20SITES_SLUDGE-ASH-COMPOST\W007531-56-A-N_SouthPortland_Gorham_Straw.pdf" TargetMode="External"/><Relationship Id="rId265" Type="http://schemas.openxmlformats.org/officeDocument/2006/relationships/hyperlink" Target="Department%20Orders%20SITES_SLUDGE-ASH-COMPOST\S-20847-SO-A-N_JayWWTF_Jay_Gentile.pdf" TargetMode="External"/><Relationship Id="rId472" Type="http://schemas.openxmlformats.org/officeDocument/2006/relationships/hyperlink" Target="Department%20Orders%20SITES_SLUDGE-ASH-COMPOST\W007026-61-A-R_Lisbon_Lisbon_Goddard.pdf" TargetMode="External"/><Relationship Id="rId900" Type="http://schemas.openxmlformats.org/officeDocument/2006/relationships/hyperlink" Target="Department%20Orders%20SITES_SLUDGE-ASH-COMPOST\W006487-56-A-R_SDWarren_South%20Windham_Hall.pdf" TargetMode="External"/><Relationship Id="rId125" Type="http://schemas.openxmlformats.org/officeDocument/2006/relationships/hyperlink" Target="Department%20Orders%20SITES_SLUDGE-ASH-COMPOST\S-07499-SO-B-R_FalmouthWPCF_Falmouth_Lightbody.pdf" TargetMode="External"/><Relationship Id="rId332" Type="http://schemas.openxmlformats.org/officeDocument/2006/relationships/hyperlink" Target="Department%20Orders%20SITES_SLUDGE-ASH-COMPOST\S-021566-SH-A-P_KimberlyClark_Unity_Parsons.pdf" TargetMode="External"/><Relationship Id="rId777" Type="http://schemas.openxmlformats.org/officeDocument/2006/relationships/hyperlink" Target="Department%20Orders%20SITES_SLUDGE-ASH-COMPOST\S-20587-SN-B-P_ScottPaper_Brooks_Sousa.pdf" TargetMode="External"/><Relationship Id="rId984" Type="http://schemas.openxmlformats.org/officeDocument/2006/relationships/hyperlink" Target="Department%20Orders%20SITES_SLUDGE-ASH-COMPOST\W007198-56-A-N_SDWarren_Lisbon_Arndt-Jackson.pdf" TargetMode="External"/><Relationship Id="rId637" Type="http://schemas.openxmlformats.org/officeDocument/2006/relationships/hyperlink" Target="Department%20Orders%20SITES_SLUDGE-ASH-COMPOST\S-20612-56-A-N_PWD_Gorham_Benson.pdf" TargetMode="External"/><Relationship Id="rId844" Type="http://schemas.openxmlformats.org/officeDocument/2006/relationships/hyperlink" Target="Department%20Orders%20SITES_SLUDGE-ASH-COMPOST\W006057-56-B-R_SDWarren_Biddeford_Girard.pdf" TargetMode="External"/><Relationship Id="rId276" Type="http://schemas.openxmlformats.org/officeDocument/2006/relationships/hyperlink" Target="Department%20Orders%20SITES_SLUDGE-ASH-COMPOST\S-20520-61-A-N_KennebunkSD_Dayton_Meserve.pdf" TargetMode="External"/><Relationship Id="rId483" Type="http://schemas.openxmlformats.org/officeDocument/2006/relationships/hyperlink" Target="Department%20Orders%20SITES_SLUDGE-ASH-COMPOST\W006556-56-A-N_LivermoreFalls_Jay_Parker.pdf" TargetMode="External"/><Relationship Id="rId690" Type="http://schemas.openxmlformats.org/officeDocument/2006/relationships/hyperlink" Target="Department%20Orders%20SITES_SLUDGE-ASH-COMPOST\S-21713-SI-A-N_PWD_Mercer_Dubay.pdf" TargetMode="External"/><Relationship Id="rId704" Type="http://schemas.openxmlformats.org/officeDocument/2006/relationships/hyperlink" Target="Department%20Orders%20SITES_SLUDGE-ASH-COMPOST\S-021919-SI-D-M_PWD_Carmel_MacDonald.pdf" TargetMode="External"/><Relationship Id="rId911" Type="http://schemas.openxmlformats.org/officeDocument/2006/relationships/hyperlink" Target="Department%20Orders%20SITES_SLUDGE-ASH-COMPOST\00-9191-05190_SDWarren_Raymond_Riechel.pdf" TargetMode="External"/><Relationship Id="rId1127" Type="http://schemas.openxmlformats.org/officeDocument/2006/relationships/hyperlink" Target="Department%20Orders%20SITES_SLUDGE-ASH-COMPOST\S-007700-SO-7D-N_SouthPortland_Westbrook_Randall.pdf" TargetMode="External"/><Relationship Id="rId40" Type="http://schemas.openxmlformats.org/officeDocument/2006/relationships/hyperlink" Target="Department%20Orders%20SITES_SLUDGE-ASH-COMPOST\S-021928-SO-A-N_BoothbayHarborSD_Newcastle_Libby.pdf" TargetMode="External"/><Relationship Id="rId136" Type="http://schemas.openxmlformats.org/officeDocument/2006/relationships/hyperlink" Target="Department%20Orders%20SITES_SLUDGE-ASH-COMPOST\S-021841-SO-A-N_FarmingtonWPCF_Farmington_Smiley.pdf" TargetMode="External"/><Relationship Id="rId343" Type="http://schemas.openxmlformats.org/officeDocument/2006/relationships/hyperlink" Target="Department%20Orders%20SITES_SLUDGE-ASH-COMPOST\S-021709-SH-A-P_KimberlyClark_Winterport_Smith.pdf" TargetMode="External"/><Relationship Id="rId550" Type="http://schemas.openxmlformats.org/officeDocument/2006/relationships/hyperlink" Target="Department%20Orders%20SITES_SLUDGE-ASH-COMPOST\S-020603-SO-B-M_OgunquitSD_Kennebunk_Parker.pdf" TargetMode="External"/><Relationship Id="rId788" Type="http://schemas.openxmlformats.org/officeDocument/2006/relationships/hyperlink" Target="Department%20Orders%20SITES_SLUDGE-ASH-COMPOST\S-20923-SH-A-N_ScottPaper_Bowdoinham_Landfill.pdf" TargetMode="External"/><Relationship Id="rId995" Type="http://schemas.openxmlformats.org/officeDocument/2006/relationships/hyperlink" Target="Department%20Orders%20SITES_SLUDGE-ASH-COMPOST\W007486-56-A-N_SDWarren_Brunswick_Ordway.pdf" TargetMode="External"/><Relationship Id="rId1180" Type="http://schemas.openxmlformats.org/officeDocument/2006/relationships/hyperlink" Target="Department%20Orders%20SITES_SLUDGE-ASH-COMPOST\S-007074-SO-C-N_WellsSD_Arundel_Madore.pdf" TargetMode="External"/><Relationship Id="rId203" Type="http://schemas.openxmlformats.org/officeDocument/2006/relationships/hyperlink" Target="Department%20Orders%20SITES_SLUDGE-ASH-COMPOST\W006372-56-A-N_GNP_Sherman_Packard.pdf" TargetMode="External"/><Relationship Id="rId648" Type="http://schemas.openxmlformats.org/officeDocument/2006/relationships/hyperlink" Target="Department%20Orders%20SITES_SLUDGE-ASH-COMPOST\S-20896-SI-B-N_PWD_Jackson_Thorndike_Reid%20(Appeal).pdf" TargetMode="External"/><Relationship Id="rId855" Type="http://schemas.openxmlformats.org/officeDocument/2006/relationships/hyperlink" Target="Department%20Orders%20SITES_SLUDGE-ASH-COMPOST\W006171-56-A-N_SDWarren_Brunswick_Welzel.pdf" TargetMode="External"/><Relationship Id="rId1040" Type="http://schemas.openxmlformats.org/officeDocument/2006/relationships/hyperlink" Target="Department%20Orders%20SITES_SLUDGE-ASH-COMPOST\L-010022-00-A-N_SDWarren_Falmouth_Shores.pdf" TargetMode="External"/><Relationship Id="rId287" Type="http://schemas.openxmlformats.org/officeDocument/2006/relationships/hyperlink" Target="Department%20Orders%20SITES_SLUDGE-ASH-COMPOST\00-W135_KSTD_Fairfield_Julia_Wood_Tozier.pdf" TargetMode="External"/><Relationship Id="rId410" Type="http://schemas.openxmlformats.org/officeDocument/2006/relationships/hyperlink" Target="Department%20Orders%20SITES_SLUDGE-ASH-COMPOST\W007660-56-A-N_LAWPCA_Minot_Buker.pdf" TargetMode="External"/><Relationship Id="rId494" Type="http://schemas.openxmlformats.org/officeDocument/2006/relationships/hyperlink" Target="Department%20Orders%20SITES_SLUDGE-ASH-COMPOST\S-20620-61-A-N_Machias_Machiasport_Dodge.pdf" TargetMode="External"/><Relationship Id="rId508" Type="http://schemas.openxmlformats.org/officeDocument/2006/relationships/hyperlink" Target="Department%20Orders%20SITES_SLUDGE-ASH-COMPOST\S-021803-SO-A-N_MarsHillSD_Blaine_Mars%20Hill%20SD.pdf" TargetMode="External"/><Relationship Id="rId715" Type="http://schemas.openxmlformats.org/officeDocument/2006/relationships/hyperlink" Target="Department%20Orders%20SITES_SLUDGE-ASH-COMPOST\S-20179-61-A-N_PresqueIsleSD_Presque%20Isle_Shaw.pdf" TargetMode="External"/><Relationship Id="rId922" Type="http://schemas.openxmlformats.org/officeDocument/2006/relationships/hyperlink" Target="Department%20Orders%20SITES_SLUDGE-ASH-COMPOST\00-8863-05060_SDWarren_Cumberland_Truesdale.pdf" TargetMode="External"/><Relationship Id="rId1138" Type="http://schemas.openxmlformats.org/officeDocument/2006/relationships/hyperlink" Target="Department%20Orders%20SITES_SLUDGE-ASH-COMPOST\S-21032-SX-G-P_SouthPortland_Knox_Larrabee.pdf" TargetMode="External"/><Relationship Id="rId147" Type="http://schemas.openxmlformats.org/officeDocument/2006/relationships/hyperlink" Target="Department%20Orders%20SITES_SLUDGE-ASH-COMPOST\W007425-61-A-N_FarmingtonWWTP_Farmington_York.pdf" TargetMode="External"/><Relationship Id="rId354" Type="http://schemas.openxmlformats.org/officeDocument/2006/relationships/hyperlink" Target="Department%20Orders%20SITES_SLUDGE-ASH-COMPOST\W007575-61-A-N_Kittery_Eliot_Bartlett.pdf" TargetMode="External"/><Relationship Id="rId799" Type="http://schemas.openxmlformats.org/officeDocument/2006/relationships/hyperlink" Target="Department%20Orders%20SITES_SLUDGE-ASH-COMPOST\S-021322-SH-A-N_ScottPaper_Topsham_Landfill(Cap).pdf" TargetMode="External"/><Relationship Id="rId1191" Type="http://schemas.openxmlformats.org/officeDocument/2006/relationships/hyperlink" Target="Department%20Orders%20SITES_SLUDGE-ASH-COMPOST\49-2558-07210_Wilton_no%20location.pdf" TargetMode="External"/><Relationship Id="rId1205" Type="http://schemas.openxmlformats.org/officeDocument/2006/relationships/hyperlink" Target="Department%20Orders%20SITES_SLUDGE-ASH-COMPOST\00-W032_Yarmouth_Yarmouth_Jackson.pdf" TargetMode="External"/><Relationship Id="rId51" Type="http://schemas.openxmlformats.org/officeDocument/2006/relationships/hyperlink" Target="Department%20Orders%20SITES_SLUDGE-ASH-COMPOST\S-21037-SO-A-N_Brewer_Dixmont_Troy_Mitchell.pdf" TargetMode="External"/><Relationship Id="rId561" Type="http://schemas.openxmlformats.org/officeDocument/2006/relationships/hyperlink" Target="Department%20Orders%20SITES_SLUDGE-ASH-COMPOST\49-0907-17230_ParisUD_South%20Paris%20(BOARD%20revised_).pdf" TargetMode="External"/><Relationship Id="rId659" Type="http://schemas.openxmlformats.org/officeDocument/2006/relationships/hyperlink" Target="Department%20Orders%20SITES_SLUDGE-ASH-COMPOST\S-21071-SI-A-N_PWD_Limerick_Taylor.pdf" TargetMode="External"/><Relationship Id="rId866" Type="http://schemas.openxmlformats.org/officeDocument/2006/relationships/hyperlink" Target="Department%20Orders%20SITES_SLUDGE-ASH-COMPOST\W006268-56-A-N_SDWarren_Biddeford_Cole.pdf" TargetMode="External"/><Relationship Id="rId214" Type="http://schemas.openxmlformats.org/officeDocument/2006/relationships/hyperlink" Target="Department%20Orders%20SITES_SLUDGE-ASH-COMPOST\S-21615-SH-A-P_GNP_Houlton_Littleton__Miller.pdf" TargetMode="External"/><Relationship Id="rId298" Type="http://schemas.openxmlformats.org/officeDocument/2006/relationships/hyperlink" Target="Department%20Orders%20SITES_SLUDGE-ASH-COMPOST\S-07571-SI-D-R_KSTD_Unity%20Twp_Hawk%20Ridge.pdf" TargetMode="External"/><Relationship Id="rId421" Type="http://schemas.openxmlformats.org/officeDocument/2006/relationships/hyperlink" Target="Department%20Orders%20SITES_SLUDGE-ASH-COMPOST\S-20526-SI-B-A_LAWPCA_Hebron_Minot_Turner_Allen.pdf" TargetMode="External"/><Relationship Id="rId519" Type="http://schemas.openxmlformats.org/officeDocument/2006/relationships/hyperlink" Target="Department%20Orders%20SITES_SLUDGE-ASH-COMPOST\W007621-61-A-N_CharlestonCorrectional_Charleston_Leavitt%20Area.pdf" TargetMode="External"/><Relationship Id="rId1051" Type="http://schemas.openxmlformats.org/officeDocument/2006/relationships/hyperlink" Target="Department%20Orders%20SITES_SLUDGE-ASH-COMPOST\L-010299-00-A-N_SDWarren_Brunswick_Welzel.pdf" TargetMode="External"/><Relationship Id="rId1149" Type="http://schemas.openxmlformats.org/officeDocument/2006/relationships/hyperlink" Target="Department%20Orders%20SITES_SLUDGE-ASH-COMPOST\S-021879-SO-A-N_SouthPortland_Lyman_WindingBrook.pdf" TargetMode="External"/><Relationship Id="rId158" Type="http://schemas.openxmlformats.org/officeDocument/2006/relationships/hyperlink" Target="Department%20Orders%20SITES_SLUDGE-ASH-COMPOST\00-W123_FortKent_Fort%20Kent_Sites%201-8.pdf" TargetMode="External"/><Relationship Id="rId726" Type="http://schemas.openxmlformats.org/officeDocument/2006/relationships/hyperlink" Target="Department%20Orders%20SITES_SLUDGE-ASH-COMPOST\S-21059-SO-A-N_RichmondUD_Richmond_Fredsall.pdf" TargetMode="External"/><Relationship Id="rId933" Type="http://schemas.openxmlformats.org/officeDocument/2006/relationships/hyperlink" Target="Department%20Orders%20SITES_SLUDGE-ASH-COMPOST\W006543-56-A-N_SDWarren_Gray_Wilson.pdf" TargetMode="External"/><Relationship Id="rId1009" Type="http://schemas.openxmlformats.org/officeDocument/2006/relationships/hyperlink" Target="Department%20Orders%20SITES_SLUDGE-ASH-COMPOST\W007680-56-A-N_SDWarren_Windham_Hall.pdf" TargetMode="External"/><Relationship Id="rId62" Type="http://schemas.openxmlformats.org/officeDocument/2006/relationships/hyperlink" Target="Department%20Orders%20SITES_SLUDGE-ASH-COMPOST\00-W054_W081_W089_BrunswickSD_Huston_LaFrancis_Crooker_revision%20APPROVAL%20FOR%20BATH%20WPCF.pdf" TargetMode="External"/><Relationship Id="rId365" Type="http://schemas.openxmlformats.org/officeDocument/2006/relationships/hyperlink" Target="Department%20Orders%20SITES_SLUDGE-ASH-COMPOST\00-W044_LAWPCA_Lewiston_City%20Farm_Shredder%20Plant%20(petition).pdf" TargetMode="External"/><Relationship Id="rId572" Type="http://schemas.openxmlformats.org/officeDocument/2006/relationships/hyperlink" Target="Department%20Orders%20SITES_SLUDGE-ASH-COMPOST\S-21990-SI-A-N_ParisUD_Otisfield_Hall.pdf" TargetMode="External"/><Relationship Id="rId1216" Type="http://schemas.openxmlformats.org/officeDocument/2006/relationships/hyperlink" Target="Department%20Orders%20SITES_SLUDGE-ASH-COMPOST\S-20330-61-A-N_YorkSD_Eliot_Bartlett.pdf" TargetMode="External"/><Relationship Id="rId225" Type="http://schemas.openxmlformats.org/officeDocument/2006/relationships/hyperlink" Target="Department%20Orders%20SITES_SLUDGE-ASH-COMPOST\S-20069-SO-C-A_HoultonWC_Hodgdon_Crane.pdf" TargetMode="External"/><Relationship Id="rId432" Type="http://schemas.openxmlformats.org/officeDocument/2006/relationships/hyperlink" Target="Department%20Orders%20SITES_SLUDGE-ASH-COMPOST\S-021165-SI-E-M_LAWPCA_Saco_Dupuis.pdf" TargetMode="External"/><Relationship Id="rId877" Type="http://schemas.openxmlformats.org/officeDocument/2006/relationships/hyperlink" Target="Department%20Orders%20SITES_SLUDGE-ASH-COMPOST\W006374-56-A-N_SDWarren_Raymond_Strout.pdf" TargetMode="External"/><Relationship Id="rId1062" Type="http://schemas.openxmlformats.org/officeDocument/2006/relationships/hyperlink" Target="Department%20Orders%20SITES_SLUDGE-ASH-COMPOST\S-20498-56-A-N_SDWarren_Freeport_Landfill%20(Cap).pdf" TargetMode="External"/><Relationship Id="rId737" Type="http://schemas.openxmlformats.org/officeDocument/2006/relationships/hyperlink" Target="Department%20Orders%20SITES_SLUDGE-ASH-COMPOST\S-20148-61-A-N_SabattusSD_Sabattus_Davis.pdf" TargetMode="External"/><Relationship Id="rId944" Type="http://schemas.openxmlformats.org/officeDocument/2006/relationships/hyperlink" Target="Department%20Orders%20SITES_SLUDGE-ASH-COMPOST\W006583-56-A-N_SDWarren_Sebago_Andrew.pdf" TargetMode="External"/><Relationship Id="rId73" Type="http://schemas.openxmlformats.org/officeDocument/2006/relationships/hyperlink" Target="Department%20Orders%20SITES_SLUDGE-ASH-COMPOST\S-20111-61-A-N_BrunswickSD_Bowdoinham_Christopher.pdf" TargetMode="External"/><Relationship Id="rId169" Type="http://schemas.openxmlformats.org/officeDocument/2006/relationships/hyperlink" Target="Department%20Orders%20SITES_SLUDGE-ASH-COMPOST\S-06274-61-B-R_FreeportSD_Freeport_LeMaistre.pdf" TargetMode="External"/><Relationship Id="rId376" Type="http://schemas.openxmlformats.org/officeDocument/2006/relationships/hyperlink" Target="Department%20Orders%20SITES_SLUDGE-ASH-COMPOST\00-W208_LAWPCA_Sabattus_Davis%202.pdf" TargetMode="External"/><Relationship Id="rId583" Type="http://schemas.openxmlformats.org/officeDocument/2006/relationships/hyperlink" Target="Department%20Orders%20SITES_SLUDGE-ASH-COMPOST\00-6366-05140_Pineland%20Center_New%20Gloucester.pdf" TargetMode="External"/><Relationship Id="rId790" Type="http://schemas.openxmlformats.org/officeDocument/2006/relationships/hyperlink" Target="Department%20Orders%20SITES_SLUDGE-ASH-COMPOST\S-20962-SN-A-N_ScottPaper%20SDWarren_Bowdoin%20College%20West_Scott%20Paper.pdf" TargetMode="External"/><Relationship Id="rId804" Type="http://schemas.openxmlformats.org/officeDocument/2006/relationships/hyperlink" Target="Department%20Orders%20SITES_SLUDGE-ASH-COMPOST\S-21536-SN-A-P_ScottPaper_Albion_Hartkupf.pdf" TargetMode="External"/><Relationship Id="rId1227" Type="http://schemas.openxmlformats.org/officeDocument/2006/relationships/hyperlink" Target="Department%20Orders%20SITES_SLUDGE-ASH-COMPOST\00-W223_PWD_Gorham_Rust_Files.pdf" TargetMode="External"/><Relationship Id="rId4" Type="http://schemas.openxmlformats.org/officeDocument/2006/relationships/hyperlink" Target="Department%20Orders%20SITES_SLUDGE-ASH-COMPOST\08-103_BarHarborWTP_Bar%20Harbor_no%20site%20identified.pdf" TargetMode="External"/><Relationship Id="rId236" Type="http://schemas.openxmlformats.org/officeDocument/2006/relationships/hyperlink" Target="Department%20Orders%20SITES_SLUDGE-ASH-COMPOST\S-20224-61-A-N_IP_Haynesville%20Twp_IP%20Land.pdf" TargetMode="External"/><Relationship Id="rId443" Type="http://schemas.openxmlformats.org/officeDocument/2006/relationships/hyperlink" Target="Department%20Orders%20SITES_SLUDGE-ASH-COMPOST\S-021742-SX-B-P_LAWPCA_Brooks_Shute.pdf" TargetMode="External"/><Relationship Id="rId650" Type="http://schemas.openxmlformats.org/officeDocument/2006/relationships/hyperlink" Target="Department%20Orders%20SITES_SLUDGE-ASH-COMPOST\S-020896-SI-C-M_PWD_Jackson_Thorndike_Reid.pdf" TargetMode="External"/><Relationship Id="rId888" Type="http://schemas.openxmlformats.org/officeDocument/2006/relationships/hyperlink" Target="Department%20Orders%20SITES_SLUDGE-ASH-COMPOST\W006480-56-A-R_SDWarren_Turner_Brigeen.pdf" TargetMode="External"/><Relationship Id="rId1073" Type="http://schemas.openxmlformats.org/officeDocument/2006/relationships/hyperlink" Target="Department%20Orders%20PROGRAMS_SLUDGE%20-%20ASH%20-%20LIMING%20-%20COMPOST%20DISTR\SDWarren_multiple%20license%20transfers%20related%20to%20Scott%20Paper%20.pdf" TargetMode="External"/><Relationship Id="rId303" Type="http://schemas.openxmlformats.org/officeDocument/2006/relationships/hyperlink" Target="Department%20Orders%20SITES_SLUDGE-ASH-COMPOST\S-20833-SX-B-P_KSTD_Jackson_Greeley.pdf" TargetMode="External"/><Relationship Id="rId748" Type="http://schemas.openxmlformats.org/officeDocument/2006/relationships/hyperlink" Target="Department%20Orders%20SITES_SLUDGE-ASH-COMPOST\00-W170%20through%2000-W181_ScarboroughSD_Scarborough_Mitchell_Field_Harmon_Sprague%20Corp.pdf" TargetMode="External"/><Relationship Id="rId955" Type="http://schemas.openxmlformats.org/officeDocument/2006/relationships/hyperlink" Target="Department%20Orders%20SITES_SLUDGE-ASH-COMPOST\W006984-56-A-N_SDWarren_Otisfield_Day.pdf" TargetMode="External"/><Relationship Id="rId1140" Type="http://schemas.openxmlformats.org/officeDocument/2006/relationships/hyperlink" Target="Department%20Orders%20SITES_SLUDGE-ASH-COMPOST\S-021525-SO-A-N_SouthPortland_North%20Yarmouth_Kendrick.pdf" TargetMode="External"/><Relationship Id="rId84" Type="http://schemas.openxmlformats.org/officeDocument/2006/relationships/hyperlink" Target="Department%20Orders%20SITES_SLUDGE-ASH-COMPOST\00-W037_CapeElizabeth_Cape%20Elizabeth_Town%20Farm.pdf" TargetMode="External"/><Relationship Id="rId387" Type="http://schemas.openxmlformats.org/officeDocument/2006/relationships/hyperlink" Target="Department%20Orders%20SITES_SLUDGE-ASH-COMPOST\W006789-56-A-N_LAWPCA_Auburn_NewGloucester_Poland_McKay.pdf" TargetMode="External"/><Relationship Id="rId510" Type="http://schemas.openxmlformats.org/officeDocument/2006/relationships/hyperlink" Target="Department%20Orders%20SITES_SLUDGE-ASH-COMPOST\S-021293-SC-B-A_McCain_Easton_Gregg.pdf" TargetMode="External"/><Relationship Id="rId594" Type="http://schemas.openxmlformats.org/officeDocument/2006/relationships/hyperlink" Target="Department%20Orders%20SITES_SLUDGE-ASH-COMPOST\00-W206_PWD_New%20Gloucester_Lamb.pdf" TargetMode="External"/><Relationship Id="rId608" Type="http://schemas.openxmlformats.org/officeDocument/2006/relationships/hyperlink" Target="Department%20Orders%20SITES_SLUDGE-ASH-COMPOST\W007511-56-A-N_PWD_Gorham_Rust.pdf" TargetMode="External"/><Relationship Id="rId815" Type="http://schemas.openxmlformats.org/officeDocument/2006/relationships/hyperlink" Target="Department%20Orders%20SITES_SLUDGE-ASH-COMPOST\00-W214_SDWarren_Gray_Schultz.pdf" TargetMode="External"/><Relationship Id="rId247" Type="http://schemas.openxmlformats.org/officeDocument/2006/relationships/hyperlink" Target="Department%20Orders%20SITES_SLUDGE-ASH-COMPOST\S-20389-61-A-N_IP_Auburn_Moore.pdf" TargetMode="External"/><Relationship Id="rId899" Type="http://schemas.openxmlformats.org/officeDocument/2006/relationships/hyperlink" Target="Department%20Orders%20SITES_SLUDGE-ASH-COMPOST\00-010043-00-A-N_SDWarren_Windham_Hall.pdf" TargetMode="External"/><Relationship Id="rId1000" Type="http://schemas.openxmlformats.org/officeDocument/2006/relationships/hyperlink" Target="Department%20Orders%20SITES_SLUDGE-ASH-COMPOST\W007520-88-A-N_SDWarren_Dayton%20and%20Biddeford_Cole.pdf" TargetMode="External"/><Relationship Id="rId1084" Type="http://schemas.openxmlformats.org/officeDocument/2006/relationships/hyperlink" Target="Department%20Orders%20SITES_SLUDGE-ASH-COMPOST\S-20042-SO-D-A_SkowheganWPCP_Skowhegan_Hewett.pdf" TargetMode="External"/><Relationship Id="rId107" Type="http://schemas.openxmlformats.org/officeDocument/2006/relationships/hyperlink" Target="Department%20Orders%20SITES_SLUDGE-ASH-COMPOST\S-21179-SO-A-N_Eastport_Baring%20Plt_Moosehorn.pdf" TargetMode="External"/><Relationship Id="rId454" Type="http://schemas.openxmlformats.org/officeDocument/2006/relationships/hyperlink" Target="Department%20Orders%20SITES_SLUDGE-ASH-COMPOST\S-021636-SO-A-N_LimestoneWSD_Limestone_Brooker.pdf" TargetMode="External"/><Relationship Id="rId661" Type="http://schemas.openxmlformats.org/officeDocument/2006/relationships/hyperlink" Target="Department%20Orders%20SITES_SLUDGE-ASH-COMPOST\S-21100-SI-A-N_PWD_Brunswick_Wolfes%20Neck.pdf" TargetMode="External"/><Relationship Id="rId759" Type="http://schemas.openxmlformats.org/officeDocument/2006/relationships/hyperlink" Target="Department%20Orders%20SITES_SLUDGE-ASH-COMPOST\S-20101-61-A-N_ScottPaper_Mayfield%20TWP_Scott%20Paper.pdf" TargetMode="External"/><Relationship Id="rId966" Type="http://schemas.openxmlformats.org/officeDocument/2006/relationships/hyperlink" Target="Department%20Orders%20SITES_SLUDGE-ASH-COMPOST\W007067-56-A-N_SDWarren_Gray_Stockley.pdf" TargetMode="External"/><Relationship Id="rId11" Type="http://schemas.openxmlformats.org/officeDocument/2006/relationships/hyperlink" Target="Department%20Orders%20SITES_SLUDGE-ASH-COMPOST\S-06875-SO-B-R_BathWPCF_Richmond_Curtis.pdf" TargetMode="External"/><Relationship Id="rId314" Type="http://schemas.openxmlformats.org/officeDocument/2006/relationships/hyperlink" Target="Department%20Orders%20SITES_SLUDGE-ASH-COMPOST\S-021691-SI-A-N_KSTD_Albion_Pearson.pdf" TargetMode="External"/><Relationship Id="rId398" Type="http://schemas.openxmlformats.org/officeDocument/2006/relationships/hyperlink" Target="Department%20Orders%20SITES_SLUDGE-ASH-COMPOST\W007565-61-A-R_LAWPCA_North%20Leeds_Barker.pdf" TargetMode="External"/><Relationship Id="rId521" Type="http://schemas.openxmlformats.org/officeDocument/2006/relationships/hyperlink" Target="Department%20Orders%20SITES_SLUDGE-ASH-COMPOST\S-020155-SO-C-A_CharlestonCorrectional_Charleston_Leavitt%20Area.pdf" TargetMode="External"/><Relationship Id="rId619" Type="http://schemas.openxmlformats.org/officeDocument/2006/relationships/hyperlink" Target="Department%20Orders%20SITES_SLUDGE-ASH-COMPOST\W007717-56-A-N_PWD_Windham_Clark.pdf" TargetMode="External"/><Relationship Id="rId1151" Type="http://schemas.openxmlformats.org/officeDocument/2006/relationships/hyperlink" Target="Department%20Orders%20SITES_SLUDGE-ASH-COMPOST\S-021919-SX-E-P_SouthPortland_Carmel_MacDonald.pdf" TargetMode="External"/><Relationship Id="rId95" Type="http://schemas.openxmlformats.org/officeDocument/2006/relationships/hyperlink" Target="Department%20Orders%20SITES_SLUDGE-ASH-COMPOST\S-21506-SO-A-N_CastineWWTP_Penobscot_King.pdf" TargetMode="External"/><Relationship Id="rId160" Type="http://schemas.openxmlformats.org/officeDocument/2006/relationships/hyperlink" Target="Department%20Orders%20SITES_SLUDGE-ASH-COMPOST\S-20440-61-A-N_FortKent_Fort%20Kent_Guimond.pdf" TargetMode="External"/><Relationship Id="rId826" Type="http://schemas.openxmlformats.org/officeDocument/2006/relationships/hyperlink" Target="Department%20Orders%20SITES_SLUDGE-ASH-COMPOST\W006016-56-B-R_SDWarren_Freeport_Scarponcini.pdf" TargetMode="External"/><Relationship Id="rId1011" Type="http://schemas.openxmlformats.org/officeDocument/2006/relationships/hyperlink" Target="Department%20Orders%20SITES_SLUDGE-ASH-COMPOST\W007701-56-A-N_SDWarren_Saco_Leary.pdf" TargetMode="External"/><Relationship Id="rId1109" Type="http://schemas.openxmlformats.org/officeDocument/2006/relationships/hyperlink" Target="Department%20Orders%20SITES_SLUDGE-ASH-COMPOST\S-07115-SO-B-N_SouthPortland_Windham_Clark.pdf" TargetMode="External"/><Relationship Id="rId258" Type="http://schemas.openxmlformats.org/officeDocument/2006/relationships/hyperlink" Target="Department%20Orders%20SITES_SLUDGE-ASH-COMPOST\S-20905-SJ-A-N_IP_Chesterville_Jay_Turner%20and%20Robinson.pdf" TargetMode="External"/><Relationship Id="rId465" Type="http://schemas.openxmlformats.org/officeDocument/2006/relationships/hyperlink" Target="Department%20Orders%20SITES_SLUDGE-ASH-COMPOST\S-007746-61-C-A_LincolnSD_Lincoln_Ireland.pdf" TargetMode="External"/><Relationship Id="rId672" Type="http://schemas.openxmlformats.org/officeDocument/2006/relationships/hyperlink" Target="Department%20Orders%20SITES_SLUDGE-ASH-COMPOST\S-021514-SI-A-N_PWD_Pownal_Waterhouse.pdf" TargetMode="External"/><Relationship Id="rId1095" Type="http://schemas.openxmlformats.org/officeDocument/2006/relationships/hyperlink" Target="Department%20Orders%20SITES_SLUDGE-ASH-COMPOST\W006105-56-A-N%20(Amendment)_SouthPortland_Gorham_Straw.pdf" TargetMode="External"/><Relationship Id="rId22" Type="http://schemas.openxmlformats.org/officeDocument/2006/relationships/hyperlink" Target="Department%20Orders%20SITES_SLUDGE-ASH-COMPOST\S-007175-SI-D-A_BethelWWTP_Bethel_Newry_Bethel%20Town%20Farm.pdf" TargetMode="External"/><Relationship Id="rId118" Type="http://schemas.openxmlformats.org/officeDocument/2006/relationships/hyperlink" Target="Department%20Orders%20SITES_SLUDGE-ASH-COMPOST\S-00133-SO-B-M_FalmouthTP_Falmouth_Zacharias.pdf" TargetMode="External"/><Relationship Id="rId325" Type="http://schemas.openxmlformats.org/officeDocument/2006/relationships/hyperlink" Target="Department%20Orders%20SITES_SLUDGE-ASH-COMPOST\W007571-61-A-N_KSTD_Unity%20Twp_Ginn.pdf" TargetMode="External"/><Relationship Id="rId532" Type="http://schemas.openxmlformats.org/officeDocument/2006/relationships/hyperlink" Target="Department%20Orders%20SITES_SLUDGE-ASH-COMPOST\00-W111_Oakland_Oakland_Hapworth.pdf" TargetMode="External"/><Relationship Id="rId977" Type="http://schemas.openxmlformats.org/officeDocument/2006/relationships/hyperlink" Target="Department%20Orders%20SITES_SLUDGE-ASH-COMPOST\W007167-56-A-N_SDWarren_Gorham_Traill.pdf" TargetMode="External"/><Relationship Id="rId1162" Type="http://schemas.openxmlformats.org/officeDocument/2006/relationships/hyperlink" Target="Department%20Orders%20SITES_SLUDGE-ASH-COMPOST\S-22022-SI-A-N_VanBurenWWD_Van%20Buren_Town.pdf" TargetMode="External"/><Relationship Id="rId171" Type="http://schemas.openxmlformats.org/officeDocument/2006/relationships/hyperlink" Target="Department%20Orders%20SITES_SLUDGE-ASH-COMPOST\S-20117-61-A-R_FreeportSD_Freeport_Thompson.pdf" TargetMode="External"/><Relationship Id="rId837" Type="http://schemas.openxmlformats.org/officeDocument/2006/relationships/hyperlink" Target="Department%20Orders%20SITES_SLUDGE-ASH-COMPOST\W006026-56-A-N_SDWarren_Richmond_Wheeler.pdf" TargetMode="External"/><Relationship Id="rId1022" Type="http://schemas.openxmlformats.org/officeDocument/2006/relationships/hyperlink" Target="Department%20Orders%20SITES_SLUDGE-ASH-COMPOST\00-8581D-25170_SDWarren%20and%20Scott%20Paper_Madison_Walter.pdf" TargetMode="External"/><Relationship Id="rId269" Type="http://schemas.openxmlformats.org/officeDocument/2006/relationships/hyperlink" Target="Department%20Orders%20SITES_SLUDGE-ASH-COMPOST\W007034-61-A-N_KennebunkSD_Arundel_Stone.pdf" TargetMode="External"/><Relationship Id="rId476" Type="http://schemas.openxmlformats.org/officeDocument/2006/relationships/hyperlink" Target="Department%20Orders%20SITES_SLUDGE-ASH-COMPOST\W007369-56-A-N_Lisbon_Lisbon%20Falls_Fox.pdf" TargetMode="External"/><Relationship Id="rId683" Type="http://schemas.openxmlformats.org/officeDocument/2006/relationships/hyperlink" Target="Department%20Orders%20SITES_SLUDGE-ASH-COMPOST\S-021625-SI-A-N_PWD_Morrill_Simmons.pdf" TargetMode="External"/><Relationship Id="rId890" Type="http://schemas.openxmlformats.org/officeDocument/2006/relationships/hyperlink" Target="Department%20Orders%20SITES_SLUDGE-ASH-COMPOST\W006481-56-A-R_SDWarren_Harrison_Carlson.pdf" TargetMode="External"/><Relationship Id="rId904" Type="http://schemas.openxmlformats.org/officeDocument/2006/relationships/hyperlink" Target="Department%20Orders%20SITES_SLUDGE-ASH-COMPOST\W006489-56-A-R_SDWarren_Bowdoinham_Jones.pdf" TargetMode="External"/><Relationship Id="rId33" Type="http://schemas.openxmlformats.org/officeDocument/2006/relationships/hyperlink" Target="Department%20Orders%20SITES_SLUDGE-ASH-COMPOST\S-020921-SX-B-P_BlueHill_Blue%20Hill_Taplin.pdf" TargetMode="External"/><Relationship Id="rId129" Type="http://schemas.openxmlformats.org/officeDocument/2006/relationships/hyperlink" Target="Department%20Orders%20SITES_SLUDGE-ASH-COMPOST\S-21044-SO-A-N_Falmouth_Falmouth_Hodgkins.pdf" TargetMode="External"/><Relationship Id="rId336" Type="http://schemas.openxmlformats.org/officeDocument/2006/relationships/hyperlink" Target="Department%20Orders%20SITES_SLUDGE-ASH-COMPOST\S-021570-SH-A-P_KimberlyClark_Troy_Benson%20and%20Paton.pdf" TargetMode="External"/><Relationship Id="rId543" Type="http://schemas.openxmlformats.org/officeDocument/2006/relationships/hyperlink" Target="Department%20Orders%20SITES_SLUDGE-ASH-COMPOST\W007514-61-A-N_OgunquitSD_Kennebunk_Fleishman.pdf" TargetMode="External"/><Relationship Id="rId988" Type="http://schemas.openxmlformats.org/officeDocument/2006/relationships/hyperlink" Target="Department%20Orders%20SITES_SLUDGE-ASH-COMPOST\W007478-56-A-N_SDWarren_Dayton_Gay.pdf" TargetMode="External"/><Relationship Id="rId1173" Type="http://schemas.openxmlformats.org/officeDocument/2006/relationships/hyperlink" Target="Department%20Orders%20SITES_SLUDGE-ASH-COMPOST\S-022207-SY-A-N_Washburn_Washburn_One%20Time%20residual%20use%20(Umphrey).pdf" TargetMode="External"/><Relationship Id="rId182" Type="http://schemas.openxmlformats.org/officeDocument/2006/relationships/hyperlink" Target="Department%20Orders%20SITES_SLUDGE-ASH-COMPOST\00-2977-03210_Frenchville_Frenchville_Mod%201.pdf" TargetMode="External"/><Relationship Id="rId403" Type="http://schemas.openxmlformats.org/officeDocument/2006/relationships/hyperlink" Target="Department%20Orders%20SITES_SLUDGE-ASH-COMPOST\S-007565-SI-F-N_LAWPCA_Leeds_Barker.pdf" TargetMode="External"/><Relationship Id="rId750" Type="http://schemas.openxmlformats.org/officeDocument/2006/relationships/hyperlink" Target="Department%20Orders%20SITES_SLUDGE-ASH-COMPOST\W007160-61-A-N_ScottPaper_North%20Belgrade_Bickford.pdf" TargetMode="External"/><Relationship Id="rId848" Type="http://schemas.openxmlformats.org/officeDocument/2006/relationships/hyperlink" Target="Department%20Orders%20SITES_SLUDGE-ASH-COMPOST\W006077-56-B-R_SDWarren_Gorham_Benson.pdf" TargetMode="External"/><Relationship Id="rId1033" Type="http://schemas.openxmlformats.org/officeDocument/2006/relationships/hyperlink" Target="Department%20Orders%20SITES_SLUDGE-ASH-COMPOST\00-9183-05060_SDWarren_Cumberland_Val%20Halla%20Country%20Club.pdf" TargetMode="External"/><Relationship Id="rId487" Type="http://schemas.openxmlformats.org/officeDocument/2006/relationships/hyperlink" Target="Department%20Orders%20SITES_SLUDGE-ASH-COMPOST\S-21378-SO-A-N_LivermoreFalls_Fayette_Lake.pdf" TargetMode="External"/><Relationship Id="rId610" Type="http://schemas.openxmlformats.org/officeDocument/2006/relationships/hyperlink" Target="Department%20Orders%20SITES_SLUDGE-ASH-COMPOST\S-07644-SI-B-R_PWD_Buxton_Shepard.pdf" TargetMode="External"/><Relationship Id="rId694" Type="http://schemas.openxmlformats.org/officeDocument/2006/relationships/hyperlink" Target="Department%20Orders%20SITES_SLUDGE-ASH-COMPOST\S-021761-SI-A-N_PWD_Newfield_Winn.pdf" TargetMode="External"/><Relationship Id="rId708" Type="http://schemas.openxmlformats.org/officeDocument/2006/relationships/hyperlink" Target="Department%20Orders%20SITES_SLUDGE-ASH-COMPOST\00-W085%20(Amended)_PresqueIsleSD_Presque%20Isle.pdf" TargetMode="External"/><Relationship Id="rId915" Type="http://schemas.openxmlformats.org/officeDocument/2006/relationships/hyperlink" Target="Department%20Orders%20SITES_SLUDGE-ASH-COMPOST\L-010166-00-A-N_SDWarren_Pownal_Rossbach.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Department%20Orders%20SITES_SLUDGE-ASH-COMPOST\00-W037_CapeElizabeth_Cape%20Elizabeth_Town%20Farm.pdf"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Department%20Orders%20SITES_SLUDGE-ASH-COMPOST\W006689-56-A-N_CaribouUD_Caribou_Holdsworth.pdf" TargetMode="External"/><Relationship Id="rId2" Type="http://schemas.openxmlformats.org/officeDocument/2006/relationships/hyperlink" Target="Department%20Orders%20SITES_SLUDGE-ASH-COMPOST\W006552-56-A-N_CaribouUD_Fort%20Fairfield_Tri-Communtiy%20Landfill.pdf" TargetMode="External"/><Relationship Id="rId1" Type="http://schemas.openxmlformats.org/officeDocument/2006/relationships/hyperlink" Target="Department%20Orders%20SITES_SLUDGE-ASH-COMPOST\W006689-56-A-N_CaribouUD_Caribou_Holdsworth.pdf" TargetMode="External"/><Relationship Id="rId4"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8" Type="http://schemas.openxmlformats.org/officeDocument/2006/relationships/hyperlink" Target="Department%20Orders%20SITES_SLUDGE-ASH-COMPOST\S-021903-SH-B-M_CascadesAuburnFiber_Warren_RD%20Outfitters.pdf" TargetMode="External"/><Relationship Id="rId3" Type="http://schemas.openxmlformats.org/officeDocument/2006/relationships/hyperlink" Target="Department%20Orders%20PROGRAMS_SLUDGE%20-%20ASH%20-%20LIMING%20-%20COMPOST%20DISTR\S-21399-SB-C-M_AuburnVPS_Auburn_Program.pdf" TargetMode="External"/><Relationship Id="rId7" Type="http://schemas.openxmlformats.org/officeDocument/2006/relationships/hyperlink" Target="Department%20Orders%20SITES_SLUDGE-ASH-COMPOST\S-021903-SH-A-N_CascadesAuburnFiber_Warren_RD%20Outfitters.pdf" TargetMode="External"/><Relationship Id="rId2" Type="http://schemas.openxmlformats.org/officeDocument/2006/relationships/hyperlink" Target="Department%20Orders%20PROGRAMS_SLUDGE%20-%20ASH%20-%20LIMING%20-%20COMPOST%20DISTR\S-21399-SB-B-M_AuburnVPS_Auburn_Program.pdf" TargetMode="External"/><Relationship Id="rId1" Type="http://schemas.openxmlformats.org/officeDocument/2006/relationships/hyperlink" Target="Department%20Orders%20PROGRAMS_SLUDGE%20-%20ASH%20-%20LIMING%20-%20COMPOST%20DISTR\S-21399-SB-A-N_AuburnVPS_Auburn_Program.pdf" TargetMode="External"/><Relationship Id="rId6" Type="http://schemas.openxmlformats.org/officeDocument/2006/relationships/hyperlink" Target="Department%20Orders%20PROGRAMS_SLUDGE%20-%20ASH%20-%20LIMING%20-%20COMPOST%20DISTR\S-021399-SB-I-M_CascadesAuburnFiber_Auburn_Program.pdf" TargetMode="External"/><Relationship Id="rId5" Type="http://schemas.openxmlformats.org/officeDocument/2006/relationships/hyperlink" Target="Department%20Orders%20PROGRAMS_SLUDGE%20-%20ASH%20-%20LIMING%20-%20COMPOST%20DISTR\S-21399-SB-G-A_CascadesAuburnFiber_Auburn_Program.pdf" TargetMode="External"/><Relationship Id="rId10" Type="http://schemas.openxmlformats.org/officeDocument/2006/relationships/printerSettings" Target="../printerSettings/printerSettings13.bin"/><Relationship Id="rId4" Type="http://schemas.openxmlformats.org/officeDocument/2006/relationships/hyperlink" Target="Department%20Orders%20PROGRAMS_SLUDGE%20-%20ASH%20-%20LIMING%20-%20COMPOST%20DISTR\S-21399-SB-F-M_CascadesAuburnFiber_Auburn_Program.pdf" TargetMode="External"/><Relationship Id="rId9" Type="http://schemas.openxmlformats.org/officeDocument/2006/relationships/hyperlink" Target="Department%20Orders%20SITES_SLUDGE-ASH-COMPOST\S-22014-SH-A-P_CascadesAuburnFiber_Leeds_Barker.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Department%20Orders%20SITES_SLUDGE-ASH-COMPOST\S-20898-SO-A-N_Castine_Blue%20Hill_Bowden.pdf" TargetMode="External"/><Relationship Id="rId7" Type="http://schemas.openxmlformats.org/officeDocument/2006/relationships/printerSettings" Target="../printerSettings/printerSettings14.bin"/><Relationship Id="rId2" Type="http://schemas.openxmlformats.org/officeDocument/2006/relationships/hyperlink" Target="Department%20Orders%20SITES_SLUDGE-ASH-COMPOST\S-20921-SO-A-N_Castine_Blue%20Hill_Taplin.pdf" TargetMode="External"/><Relationship Id="rId1" Type="http://schemas.openxmlformats.org/officeDocument/2006/relationships/hyperlink" Target="Department%20Orders%20SITES_SLUDGE-ASH-COMPOST\S-07427-SO-B-R_BlueHill_Blue%20Hill_Taplin.pdf" TargetMode="External"/><Relationship Id="rId6" Type="http://schemas.openxmlformats.org/officeDocument/2006/relationships/hyperlink" Target="Department%20Orders%20SITES_SLUDGE-ASH-COMPOST\S-21506-SO-A-N_CastineWWTP_Penobscot_King.pdf" TargetMode="External"/><Relationship Id="rId5" Type="http://schemas.openxmlformats.org/officeDocument/2006/relationships/hyperlink" Target="Department%20Orders%20SITES_SLUDGE-ASH-COMPOST\S-020898-SO-C-A_Castine_Blue%20Hill_Beardsworth.pdf" TargetMode="External"/><Relationship Id="rId4" Type="http://schemas.openxmlformats.org/officeDocument/2006/relationships/hyperlink" Target="Department%20Orders%20SITES_SLUDGE-ASH-COMPOST\S-020898-SO-B-A_Castine_Blue%20Hill_Bowden.pdf"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Department%20Orders%20SITES_SLUDGE-ASH-COMPOST\S-20361-56-A-N_CorinnaSD_Saint%20Albans_Davis.pdf" TargetMode="External"/><Relationship Id="rId2" Type="http://schemas.openxmlformats.org/officeDocument/2006/relationships/hyperlink" Target="Department%20Orders%20SITES_SLUDGE-ASH-COMPOST\W007710-61-A-N_CorinnaSD_Corinna_Bemis.pdf" TargetMode="External"/><Relationship Id="rId1" Type="http://schemas.openxmlformats.org/officeDocument/2006/relationships/hyperlink" Target="Department%20Orders%20SITES_SLUDGE-ASH-COMPOST\00-W082_CorinnaSD_Corinna_Dearborn.pdf" TargetMode="External"/><Relationship Id="rId5" Type="http://schemas.openxmlformats.org/officeDocument/2006/relationships/printerSettings" Target="../printerSettings/printerSettings15.bin"/><Relationship Id="rId4" Type="http://schemas.openxmlformats.org/officeDocument/2006/relationships/hyperlink" Target="Department%20Orders%20SITES_SLUDGE-ASH-COMPOST\S-20945-SO-A-N_CorinnaSD_Dover-Foxcroft_Hurd.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1363-SC-B-N_MaineDeptCorrections_Windham%20(Swg%20Sludge%20-%20Program).pdf" TargetMode="External"/><Relationship Id="rId2" Type="http://schemas.openxmlformats.org/officeDocument/2006/relationships/hyperlink" Target="Department%20Orders%20SITES_SLUDGE-ASH-COMPOST\S-021363-SO-A-N_MaineDeptCorrections_Windham_MaineCorrrectioCenter.pdf" TargetMode="External"/><Relationship Id="rId1" Type="http://schemas.openxmlformats.org/officeDocument/2006/relationships/hyperlink" Target="Department%20Orders%20SITES_SLUDGE-ASH-COMPOST\00-4788-05250_MaineCorrectionalCenter_Windham.pdf" TargetMode="External"/><Relationship Id="rId4"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hyperlink" Target="Department%20Orders%20SITES_SLUDGE-ASH-COMPOST\W007568-61-A-R_VeteransAdmin_togus_VA.pdf" TargetMode="External"/><Relationship Id="rId2" Type="http://schemas.openxmlformats.org/officeDocument/2006/relationships/hyperlink" Target="Department%20Orders%20PROGRAMS_SLUDGE%20-%20ASH%20-%20LIMING%20-%20COMPOST%20DISTR\S-22042-SC-A-N_DeptofVeteranAffairs%20(Swg%20Sludge%20-%20Program).pdf" TargetMode="External"/><Relationship Id="rId1" Type="http://schemas.openxmlformats.org/officeDocument/2006/relationships/hyperlink" Target="Department%20Orders%20SITES_SLUDGE-ASH-COMPOST\00-W098_VeteransAdmin_Chelsea_Sreet.pdf" TargetMode="External"/><Relationship Id="rId5" Type="http://schemas.openxmlformats.org/officeDocument/2006/relationships/printerSettings" Target="../printerSettings/printerSettings17.bin"/><Relationship Id="rId4" Type="http://schemas.openxmlformats.org/officeDocument/2006/relationships/hyperlink" Target="Department%20Orders%20SITES_SLUDGE-ASH-COMPOST\S-07568-SO-B-N_VeteransAffairs_Chelsea_VA.pdf"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Department%20Orders%20SITES_SLUDGE-ASH-COMPOST\S-021747-SO-A-N_EastMillinocketWWTP_Woodville_Patchell.pdf" TargetMode="External"/><Relationship Id="rId2" Type="http://schemas.openxmlformats.org/officeDocument/2006/relationships/hyperlink" Target="Department%20Orders%20SITES_SLUDGE-ASH-COMPOST\S-021533-SO-A-N_EastMillinocketWWTF_Woodville_Pelkey.pdf" TargetMode="External"/><Relationship Id="rId1" Type="http://schemas.openxmlformats.org/officeDocument/2006/relationships/hyperlink" Target="Department%20Orders%20PROGRAMS_SLUDGE%20-%20ASH%20-%20LIMING%20-%20COMPOST%20DISTR\S-022191-SC-A-N_EastMillinocket%20(Swg%20Sludge%20-%20Program).pdf" TargetMode="External"/><Relationship Id="rId4"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2373-SC-A-N_EastportWWTP%20(Swg%20Sludge%20-%20Program).pdf" TargetMode="External"/><Relationship Id="rId2" Type="http://schemas.openxmlformats.org/officeDocument/2006/relationships/hyperlink" Target="Department%20Orders%20SITES_SLUDGE-ASH-COMPOST\S-21179-SO-A-N_Eastport_Baring%20Plt_Moosehorn.pdf" TargetMode="External"/><Relationship Id="rId1" Type="http://schemas.openxmlformats.org/officeDocument/2006/relationships/hyperlink" Target="Department%20Orders%20PROGRAMS_SLUDGE%20-%20ASH%20-%20LIMING%20-%20COMPOST%20DISTR\S-022373-SC-A-N_EastportWWTP%20(Swg%20Sludge%20-%20Program).pdf" TargetMode="External"/><Relationship Id="rId4"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hyperlink" Target="Department%20Orders%20SITES_SLUDGE-ASH-COMPOST\00-W109_00-W110_Ellsworth_Ellsworth_Phillips_Walls%20A&amp;B.pdf" TargetMode="External"/><Relationship Id="rId2" Type="http://schemas.openxmlformats.org/officeDocument/2006/relationships/hyperlink" Target="Department%20Orders%20SITES_SLUDGE-ASH-COMPOST\00-W050_Ellsworth_Hancock_Dushek.pdf" TargetMode="External"/><Relationship Id="rId1" Type="http://schemas.openxmlformats.org/officeDocument/2006/relationships/hyperlink" Target="Department%20Orders%20SITES_SLUDGE-ASH-COMPOST\00-W003_Ellsworth_Ellsworth_Sawyer.pdf" TargetMode="External"/><Relationship Id="rId4" Type="http://schemas.openxmlformats.org/officeDocument/2006/relationships/hyperlink" Target="Department%20Orders%20SITES_SLUDGE-ASH-COMPOST\00-W109_00-W110_Ellsworth_Ellsworth_Phillips_Walls%20A&amp;B.pdf"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Department%20Orders%20SITES_SLUDGE-ASH-COMPOST\S-007303-SO-F-N_Falmouth_Falmouth_Wilshore.pdf" TargetMode="External"/><Relationship Id="rId13" Type="http://schemas.openxmlformats.org/officeDocument/2006/relationships/hyperlink" Target="Department%20Orders%20SITES_SLUDGE-ASH-COMPOST\W007499-61-A-R_FalmouthWPCF_Falmouth_Lightbody.pdf" TargetMode="External"/><Relationship Id="rId18" Type="http://schemas.openxmlformats.org/officeDocument/2006/relationships/hyperlink" Target="Department%20Orders%20SITES_SLUDGE-ASH-COMPOST\S-21044-SO-A-N_Falmouth_Falmouth_Hodgkins.pdf" TargetMode="External"/><Relationship Id="rId3" Type="http://schemas.openxmlformats.org/officeDocument/2006/relationships/hyperlink" Target="Department%20Orders%20SITES_SLUDGE-ASH-COMPOST\00-W019_Falmouth_Falmouth_Stockly.pdf" TargetMode="External"/><Relationship Id="rId21" Type="http://schemas.openxmlformats.org/officeDocument/2006/relationships/hyperlink" Target="Department%20Orders%20SITES_SLUDGE-ASH-COMPOST\S-21181-SO-A-N_FalmouthWPCF_Falmouth_Gouws.pdf" TargetMode="External"/><Relationship Id="rId7" Type="http://schemas.openxmlformats.org/officeDocument/2006/relationships/hyperlink" Target="Department%20Orders%20SITES_SLUDGE-ASH-COMPOST\S-00133-SO-B-M_FalmouthTP_Falmouth_Zacharias.pdf" TargetMode="External"/><Relationship Id="rId12" Type="http://schemas.openxmlformats.org/officeDocument/2006/relationships/hyperlink" Target="Department%20Orders%20SITES_SLUDGE-ASH-COMPOST\S-07498-SO-B-R_FalmouthWPCF_Falmouth_Keniston.pdf" TargetMode="External"/><Relationship Id="rId17" Type="http://schemas.openxmlformats.org/officeDocument/2006/relationships/hyperlink" Target="Department%20Orders%20SITES_SLUDGE-ASH-COMPOST\S-20467-61-A-N_FalmouthWWTF_Falmouth_Stockly.pdf" TargetMode="External"/><Relationship Id="rId2" Type="http://schemas.openxmlformats.org/officeDocument/2006/relationships/hyperlink" Target="Department%20Orders%20SITES_SLUDGE-ASH-COMPOST\00-W018_Falmouth_Falmouth_Thompson.pdf" TargetMode="External"/><Relationship Id="rId16" Type="http://schemas.openxmlformats.org/officeDocument/2006/relationships/hyperlink" Target="Department%20Orders%20SITES_SLUDGE-ASH-COMPOST\S-20466-61-A-N_FalmouthWWTF_Falmouth_Merrill.pdf" TargetMode="External"/><Relationship Id="rId20" Type="http://schemas.openxmlformats.org/officeDocument/2006/relationships/hyperlink" Target="Department%20Orders%20SITES_SLUDGE-ASH-COMPOST\S-021044-SO-C-A_Falmouth_Falmouth_Hodgkins.pdf" TargetMode="External"/><Relationship Id="rId1" Type="http://schemas.openxmlformats.org/officeDocument/2006/relationships/hyperlink" Target="Department%20Orders%20PROGRAMS_SLUDGE%20-%20ASH%20-%20LIMING%20-%20COMPOST%20DISTR\S-022070-SC-A-N_Falmouth%20(Swg%20Sludge%20-%20Program).pdf" TargetMode="External"/><Relationship Id="rId6" Type="http://schemas.openxmlformats.org/officeDocument/2006/relationships/hyperlink" Target="Department%20Orders%20SITES_SLUDGE-ASH-COMPOST\S-00133-61-A-R_FalmouthTP_Falmouth_Zacharias.pdf" TargetMode="External"/><Relationship Id="rId11" Type="http://schemas.openxmlformats.org/officeDocument/2006/relationships/hyperlink" Target="Department%20Orders%20SITES_SLUDGE-ASH-COMPOST\W007498-61-A-R_FalmouthWPCF_Falmouth_Keniston.pdf" TargetMode="External"/><Relationship Id="rId5" Type="http://schemas.openxmlformats.org/officeDocument/2006/relationships/hyperlink" Target="Department%20Orders%20SITES_SLUDGE-ASH-COMPOST\00-W133_Falmouth_Falmouth_Zacharias.pdf" TargetMode="External"/><Relationship Id="rId15" Type="http://schemas.openxmlformats.org/officeDocument/2006/relationships/hyperlink" Target="Department%20Orders%20SITES_SLUDGE-ASH-COMPOST\S-20146-61-A-N_Falmouth_Falmouth_Gurley.pdf" TargetMode="External"/><Relationship Id="rId10" Type="http://schemas.openxmlformats.org/officeDocument/2006/relationships/hyperlink" Target="Department%20Orders%20SITES_SLUDGE-ASH-COMPOST\S-07497-SO-B-R_FalmouthWPCF_Falmouth_Harriman.pdf" TargetMode="External"/><Relationship Id="rId19" Type="http://schemas.openxmlformats.org/officeDocument/2006/relationships/hyperlink" Target="Department%20Orders%20SITES_SLUDGE-ASH-COMPOST\S-21044-SO-B-A_Falmouth_Falmouth_Hodgkins.pdf" TargetMode="External"/><Relationship Id="rId4" Type="http://schemas.openxmlformats.org/officeDocument/2006/relationships/hyperlink" Target="Department%20Orders%20SITES_SLUDGE-ASH-COMPOST\00-W059_W060_W061_W062_W063_Falmouth_Falmouth_McCann_Fowler_Lightbody_Thompson_Keniston.pdf" TargetMode="External"/><Relationship Id="rId9" Type="http://schemas.openxmlformats.org/officeDocument/2006/relationships/hyperlink" Target="Department%20Orders%20SITES_SLUDGE-ASH-COMPOST\W007497-61-A-R_FalmouthWPCF_Falmouth_Harriman.pdf" TargetMode="External"/><Relationship Id="rId14" Type="http://schemas.openxmlformats.org/officeDocument/2006/relationships/hyperlink" Target="Department%20Orders%20SITES_SLUDGE-ASH-COMPOST\S-07499-SO-B-R_FalmouthWPCF_Falmouth_Lightbody.pdf" TargetMode="External"/><Relationship Id="rId22"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8" Type="http://schemas.openxmlformats.org/officeDocument/2006/relationships/hyperlink" Target="Department%20Orders%20SITES_SLUDGE-ASH-COMPOST\S-21651-SX-B-P_Farmington_Mercer_True.pdf" TargetMode="External"/><Relationship Id="rId13" Type="http://schemas.openxmlformats.org/officeDocument/2006/relationships/hyperlink" Target="Department%20Orders%20SITES_SLUDGE-ASH-COMPOST\S-20465-61-A-N_Farmington_Farmington_Fenn.pdf" TargetMode="External"/><Relationship Id="rId18" Type="http://schemas.openxmlformats.org/officeDocument/2006/relationships/hyperlink" Target="Department%20Orders%20SITES_SLUDGE-ASH-COMPOST\00-W112_Farmington_Farmington_York.pdf" TargetMode="External"/><Relationship Id="rId3" Type="http://schemas.openxmlformats.org/officeDocument/2006/relationships/hyperlink" Target="Department%20Orders%20SITES_SLUDGE-ASH-COMPOST\S-021883-SO-A-N_FarmingtonPCF_Farmington_Tracy.pdf" TargetMode="External"/><Relationship Id="rId7" Type="http://schemas.openxmlformats.org/officeDocument/2006/relationships/hyperlink" Target="Department%20Orders%20SITES_SLUDGE-ASH-COMPOST\S-21748-SX-B-P_FarmingtonWPCF_Mercer_Dodge.pdf" TargetMode="External"/><Relationship Id="rId12" Type="http://schemas.openxmlformats.org/officeDocument/2006/relationships/hyperlink" Target="Department%20Orders%20SITES_SLUDGE-ASH-COMPOST\S-20489-61-A-N_FarmingtonWWTP_Farmington_Daku.pdf" TargetMode="External"/><Relationship Id="rId17" Type="http://schemas.openxmlformats.org/officeDocument/2006/relationships/hyperlink" Target="Department%20Orders%20SITES_SLUDGE-ASH-COMPOST\W006229-56-A-N_FarmingtonWWTP_Farmington_Bailey.pdf" TargetMode="External"/><Relationship Id="rId2" Type="http://schemas.openxmlformats.org/officeDocument/2006/relationships/hyperlink" Target="Department%20Orders%20SITES_SLUDGE-ASH-COMPOST\S-21971-SO-A-N_FarmingtonPCF_Phillips_Pinkham.pdf" TargetMode="External"/><Relationship Id="rId16" Type="http://schemas.openxmlformats.org/officeDocument/2006/relationships/hyperlink" Target="Department%20Orders%20SITES_SLUDGE-ASH-COMPOST\W007425-61-A-N_FarmingtonWWTP_Farmington_York.pdf" TargetMode="External"/><Relationship Id="rId1" Type="http://schemas.openxmlformats.org/officeDocument/2006/relationships/hyperlink" Target="Department%20Orders%20PROGRAMS_SLUDGE%20-%20ASH%20-%20LIMING%20-%20COMPOST%20DISTR\S-22055-SC-A-N_FarmingtonWWTF%20(Swg%20Sludge%20-%20Program).pdf" TargetMode="External"/><Relationship Id="rId6" Type="http://schemas.openxmlformats.org/officeDocument/2006/relationships/hyperlink" Target="Department%20Orders%20SITES_SLUDGE-ASH-COMPOST\S-21748-SI-C-M_FarmingtonWPCF_Mercer_Dodge.pdf" TargetMode="External"/><Relationship Id="rId11" Type="http://schemas.openxmlformats.org/officeDocument/2006/relationships/hyperlink" Target="Department%20Orders%20SITES_SLUDGE-ASH-COMPOST\S-20489-61-B-A_FarmingtonWWTP_Farmington_Daku.pdf" TargetMode="External"/><Relationship Id="rId5" Type="http://schemas.openxmlformats.org/officeDocument/2006/relationships/hyperlink" Target="Department%20Orders%20SITES_SLUDGE-ASH-COMPOST\S-021841-SO-A-N_FarmingtonWPCF_Farmington_Smiley.pdf" TargetMode="External"/><Relationship Id="rId15" Type="http://schemas.openxmlformats.org/officeDocument/2006/relationships/hyperlink" Target="Department%20Orders%20SITES_SLUDGE-ASH-COMPOST\S-07425-SO-B-R_FarmingtonWWTP_Farmington_York.pdf" TargetMode="External"/><Relationship Id="rId10" Type="http://schemas.openxmlformats.org/officeDocument/2006/relationships/hyperlink" Target="Department%20Orders%20SITES_SLUDGE-ASH-COMPOST\S-21415-SO-A-N_FarmingtonWPCF_Farmington_Weeks.pdf" TargetMode="External"/><Relationship Id="rId19" Type="http://schemas.openxmlformats.org/officeDocument/2006/relationships/printerSettings" Target="../printerSettings/printerSettings21.bin"/><Relationship Id="rId4" Type="http://schemas.openxmlformats.org/officeDocument/2006/relationships/hyperlink" Target="Department%20Orders%20SITES_SLUDGE-ASH-COMPOST\S-021847-SO-A-N_FarmingtonWPCF_Farmington_Hardy.pdf" TargetMode="External"/><Relationship Id="rId9" Type="http://schemas.openxmlformats.org/officeDocument/2006/relationships/hyperlink" Target="Department%20Orders%20SITES_SLUDGE-ASH-COMPOST\S-021461-SO-A-N_FarmingtonWPCF_Farmington_Landfill.pdf" TargetMode="External"/><Relationship Id="rId14" Type="http://schemas.openxmlformats.org/officeDocument/2006/relationships/hyperlink" Target="Department%20Orders%20SITES_SLUDGE-ASH-COMPOST\S-07425-SO-C-A_FarmingtonWWTP_Farmington_York.pdf"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Department%20Orders%20SITES_SLUDGE-ASH-COMPOST\S-20869-SI-A-N_FortFairfieldUD_Fort%20Fairfield_Beckwith.pdf" TargetMode="External"/><Relationship Id="rId3" Type="http://schemas.openxmlformats.org/officeDocument/2006/relationships/hyperlink" Target="Department%20Orders%20SITES_SLUDGE-ASH-COMPOST\00-3611-03190_FortFairfieldUD_Fort%20Fairfield_Storage.pdf" TargetMode="External"/><Relationship Id="rId7" Type="http://schemas.openxmlformats.org/officeDocument/2006/relationships/hyperlink" Target="Department%20Orders%20SITES_SLUDGE-ASH-COMPOST\S-07047-SI-B-R_FortFairfieldUD_Fort%20Fairfield_Wathen.pdf" TargetMode="External"/><Relationship Id="rId2" Type="http://schemas.openxmlformats.org/officeDocument/2006/relationships/hyperlink" Target="Department%20Orders%20SITES_SLUDGE-ASH-COMPOST\00-3280-03190_FortFairfieldUD_Fort%20Fairfield_Storage.pdf" TargetMode="External"/><Relationship Id="rId1" Type="http://schemas.openxmlformats.org/officeDocument/2006/relationships/hyperlink" Target="Department%20Orders%20PROGRAMS_SLUDGE%20-%20ASH%20-%20LIMING%20-%20COMPOST%20DISTR\S-022069-SC-A-N_FortFairfieldUD%20(Swg%20Sludge%20-%20Program).pdf" TargetMode="External"/><Relationship Id="rId6" Type="http://schemas.openxmlformats.org/officeDocument/2006/relationships/hyperlink" Target="Department%20Orders%20SITES_SLUDGE-ASH-COMPOST\W007047-61-A-R_FortFairfieldUD_Fort%20Fairfield_Wathen_Clark_Beckwith_Cassidy.pdf" TargetMode="External"/><Relationship Id="rId5" Type="http://schemas.openxmlformats.org/officeDocument/2006/relationships/hyperlink" Target="Department%20Orders%20SITES_SLUDGE-ASH-COMPOST\W007217-61-A-N_FortFairfield%20and%20InterstateFoods%20and%20FairfieldEnergyV_Fort%20Fairfield_Field1.pdf" TargetMode="External"/><Relationship Id="rId4" Type="http://schemas.openxmlformats.org/officeDocument/2006/relationships/hyperlink" Target="Department%20Orders%20SITES_SLUDGE-ASH-COMPOST\00-4266-03190%20(A-K)_FortFairfieldUD_Fort%20Fairfield_Sites%201-11.pdf" TargetMode="External"/><Relationship Id="rId9" Type="http://schemas.openxmlformats.org/officeDocument/2006/relationships/hyperlink" Target="Department%20Orders%20SITES_SLUDGE-ASH-COMPOST\S-20870-SI-A-N_FortFairfieldUD_Fort%20Fairfield_Interstate.pdf"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Department%20Orders%20SITES_SLUDGE-ASH-COMPOST\S-20440-61-A-N_FortKent_Fort%20Kent_Guimond.pdf" TargetMode="External"/><Relationship Id="rId2" Type="http://schemas.openxmlformats.org/officeDocument/2006/relationships/hyperlink" Target="Department%20Orders%20SITES_SLUDGE-ASH-COMPOST\S-20263-61-A-N_FortKent_Fort%20Kent_Theriault.pdf" TargetMode="External"/><Relationship Id="rId1" Type="http://schemas.openxmlformats.org/officeDocument/2006/relationships/hyperlink" Target="Department%20Orders%20SITES_SLUDGE-ASH-COMPOST\00-W123_FortKent_Fort%20Kent_Sites%201-8.pdf" TargetMode="External"/><Relationship Id="rId5" Type="http://schemas.openxmlformats.org/officeDocument/2006/relationships/hyperlink" Target="Department%20Orders%20SITES_SLUDGE-ASH-COMPOST\S-20491-SO-B-N_FortKentUD_Fort%20Kent_Potter.pdf" TargetMode="External"/><Relationship Id="rId4" Type="http://schemas.openxmlformats.org/officeDocument/2006/relationships/hyperlink" Target="Department%20Orders%20SITES_SLUDGE-ASH-COMPOST\S-20491-61-A-N_FortKentUD_Fort%20Kent_Fort%20Kent%20WWP.pdf"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Department%20Orders%20SITES_SLUDGE-ASH-COMPOST\W006673-56-A-N_FreeportSD_Freeport_Mayberry_Fournier.pdf" TargetMode="External"/><Relationship Id="rId13" Type="http://schemas.openxmlformats.org/officeDocument/2006/relationships/hyperlink" Target="Department%20Orders%20SITES_SLUDGE-ASH-COMPOST\S-20121-61-A-N_FreeportSD_Freeport_Williams.pdf" TargetMode="External"/><Relationship Id="rId18" Type="http://schemas.openxmlformats.org/officeDocument/2006/relationships/hyperlink" Target="Department%20Orders%20SITES_SLUDGE-ASH-COMPOST\S-021891-SO-A-N_FreeportSD_Windsor_Richardson.pdf" TargetMode="External"/><Relationship Id="rId3" Type="http://schemas.openxmlformats.org/officeDocument/2006/relationships/hyperlink" Target="Department%20Orders%20SITES_SLUDGE-ASH-COMPOST\00-W145_FreeportSD_Freeport_Burnham.pdf" TargetMode="External"/><Relationship Id="rId7" Type="http://schemas.openxmlformats.org/officeDocument/2006/relationships/hyperlink" Target="Department%20Orders%20SITES_SLUDGE-ASH-COMPOST\S-06274-61-B-R_FreeportSD_Freeport_LeMaistre.pdf" TargetMode="External"/><Relationship Id="rId12" Type="http://schemas.openxmlformats.org/officeDocument/2006/relationships/hyperlink" Target="Department%20Orders%20SITES_SLUDGE-ASH-COMPOST\S-20120-61-A-R_FreeportSD_Freeport_Fournier.pdf" TargetMode="External"/><Relationship Id="rId17" Type="http://schemas.openxmlformats.org/officeDocument/2006/relationships/hyperlink" Target="Department%20Orders%20SITES_SLUDGE-ASH-COMPOST\S-21091-WX-E-T_FreeportSD_Jefferson_Burk.pdf" TargetMode="External"/><Relationship Id="rId2" Type="http://schemas.openxmlformats.org/officeDocument/2006/relationships/hyperlink" Target="Department%20Orders%20SITES_SLUDGE-ASH-COMPOST\00-W124_FreeportSD_Freeport_Pownal_Davenport_Williams_Thompson_Blackstone_Rossbach.pdf" TargetMode="External"/><Relationship Id="rId16" Type="http://schemas.openxmlformats.org/officeDocument/2006/relationships/hyperlink" Target="Department%20Orders%20SITES_SLUDGE-ASH-COMPOST\S-21064-SO-B-N_FreeportSD_Freeport_Wolfes%20Neck.pdf" TargetMode="External"/><Relationship Id="rId1" Type="http://schemas.openxmlformats.org/officeDocument/2006/relationships/hyperlink" Target="Department%20Orders%20SITES_SLUDGE-ASH-COMPOST\00-W025_026_027_028_029_FreeportSD_Freeport_Estabrook_Fournier_Fogg_Howard.pdf" TargetMode="External"/><Relationship Id="rId6" Type="http://schemas.openxmlformats.org/officeDocument/2006/relationships/hyperlink" Target="Department%20Orders%20SITES_SLUDGE-ASH-COMPOST\W006274-56-A-N_FreeportSD_Freeport_LeMaistre.pdf" TargetMode="External"/><Relationship Id="rId11" Type="http://schemas.openxmlformats.org/officeDocument/2006/relationships/hyperlink" Target="Department%20Orders%20SITES_SLUDGE-ASH-COMPOST\S-20119-61-A-R_FreeportSD_Freeport_Fournier.pdf" TargetMode="External"/><Relationship Id="rId5" Type="http://schemas.openxmlformats.org/officeDocument/2006/relationships/hyperlink" Target="Department%20Orders%20SITES_SLUDGE-ASH-COMPOST\S-06273-61-B-R_FreeportSD_Freeport_Ordway.pdf" TargetMode="External"/><Relationship Id="rId15" Type="http://schemas.openxmlformats.org/officeDocument/2006/relationships/hyperlink" Target="Department%20Orders%20SITES_SLUDGE-ASH-COMPOST\S-20631-61-A-N_FreeportSD_Freeport_Scarponcini.pdf" TargetMode="External"/><Relationship Id="rId10" Type="http://schemas.openxmlformats.org/officeDocument/2006/relationships/hyperlink" Target="Department%20Orders%20SITES_SLUDGE-ASH-COMPOST\S-20118-61-A-R_FreeportSD_Freeport_Davenport.pdf" TargetMode="External"/><Relationship Id="rId19" Type="http://schemas.openxmlformats.org/officeDocument/2006/relationships/printerSettings" Target="../printerSettings/printerSettings22.bin"/><Relationship Id="rId4" Type="http://schemas.openxmlformats.org/officeDocument/2006/relationships/hyperlink" Target="Department%20Orders%20SITES_SLUDGE-ASH-COMPOST\W006273-56-A-N_FreeportSD_Freeport_Ordway.pdf" TargetMode="External"/><Relationship Id="rId9" Type="http://schemas.openxmlformats.org/officeDocument/2006/relationships/hyperlink" Target="Department%20Orders%20SITES_SLUDGE-ASH-COMPOST\S-20117-61-A-R_FreeportSD_Freeport_Thompson.pdf" TargetMode="External"/><Relationship Id="rId14" Type="http://schemas.openxmlformats.org/officeDocument/2006/relationships/hyperlink" Target="Department%20Orders%20SITES_SLUDGE-ASH-COMPOST\S-20596-61-A-N_FreeportSD_Freeport_Dunfey.pdf"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Department%20Orders%20SITES_SLUDGE-ASH-COMPOST\00-2977-03210_Frenchville_Frenchville_Mod%201.pdf" TargetMode="External"/><Relationship Id="rId2" Type="http://schemas.openxmlformats.org/officeDocument/2006/relationships/hyperlink" Target="Department%20Orders%20SITES_SLUDGE-ASH-COMPOST\00-2977-03210_Frenchville_Frenchville.pdf" TargetMode="External"/><Relationship Id="rId1" Type="http://schemas.openxmlformats.org/officeDocument/2006/relationships/hyperlink" Target="Department%20Orders%20SITES_SLUDGE-ASH-COMPOST\00-2977-03210_Frenchville_Frenchville_Mod%201.pdf" TargetMode="External"/><Relationship Id="rId4" Type="http://schemas.openxmlformats.org/officeDocument/2006/relationships/hyperlink" Target="Department%20Orders%20SITES_SLUDGE-ASH-COMPOST\S-022256-SY-A-N_Frenchville_Frenchville_One%20Time%20residual%20use.pdf"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Department%20Orders%20SITES_SLUDGE-ASH-COMPOST\S-07606-SO-B-N_GardinerWWTP_Farmingdale_Wyatt.pdf" TargetMode="External"/><Relationship Id="rId3" Type="http://schemas.openxmlformats.org/officeDocument/2006/relationships/hyperlink" Target="Department%20Orders%20SITES_SLUDGE-ASH-COMPOST\W006166-56-A-N_GardinerWWTP_Farmingdale_Norton.pdf" TargetMode="External"/><Relationship Id="rId7" Type="http://schemas.openxmlformats.org/officeDocument/2006/relationships/hyperlink" Target="Department%20Orders%20SITES_SLUDGE-ASH-COMPOST\W007606-61-A-N_GardinerWWTP_Farmingdale_Wyatt.pdf" TargetMode="External"/><Relationship Id="rId12" Type="http://schemas.openxmlformats.org/officeDocument/2006/relationships/hyperlink" Target="Department%20Orders%20SITES_SLUDGE-ASH-COMPOST\S-20136-61-A-N_Gardiner_Whitefield_Fecarotta.pdf" TargetMode="External"/><Relationship Id="rId2" Type="http://schemas.openxmlformats.org/officeDocument/2006/relationships/hyperlink" Target="Department%20Orders%20SITES_SLUDGE-ASH-COMPOST\W006072-56-A-N_GardinerWWTP_Gardiner_Gardiner%20Estates.pdf" TargetMode="External"/><Relationship Id="rId1" Type="http://schemas.openxmlformats.org/officeDocument/2006/relationships/hyperlink" Target="Department%20Orders%20SITES_SLUDGE-ASH-COMPOST\00-W158_GardinerWTP_Gardiner_Gardiner%20Estates.pdf" TargetMode="External"/><Relationship Id="rId6" Type="http://schemas.openxmlformats.org/officeDocument/2006/relationships/hyperlink" Target="Department%20Orders%20SITES_SLUDGE-ASH-COMPOST\W006928-61-B-A_Gardiner_Pittston_Webb.pdf" TargetMode="External"/><Relationship Id="rId11" Type="http://schemas.openxmlformats.org/officeDocument/2006/relationships/hyperlink" Target="Department%20Orders%20SITES_SLUDGE-ASH-COMPOST\S-20061-61-A-N_Gardiner_Gardiner_Moulton.pdf" TargetMode="External"/><Relationship Id="rId5" Type="http://schemas.openxmlformats.org/officeDocument/2006/relationships/hyperlink" Target="Department%20Orders%20SITES_SLUDGE-ASH-COMPOST\W006928-56-A-N_GardinerWWTP_Pittston_Webb.pdf" TargetMode="External"/><Relationship Id="rId10" Type="http://schemas.openxmlformats.org/officeDocument/2006/relationships/hyperlink" Target="Department%20Orders%20SITES_SLUDGE-ASH-COMPOST\S-20019-61-A-N_Gardiner_Richmond_Roseberry.pdf" TargetMode="External"/><Relationship Id="rId4" Type="http://schemas.openxmlformats.org/officeDocument/2006/relationships/hyperlink" Target="Department%20Orders%20SITES_SLUDGE-ASH-COMPOST\S-06166-61-B-R_Gardiner_Farmingdale_Norton.pdf" TargetMode="External"/><Relationship Id="rId9" Type="http://schemas.openxmlformats.org/officeDocument/2006/relationships/hyperlink" Target="Department%20Orders%20SITES_SLUDGE-ASH-COMPOST\W007628-61-A-N_Gardiner_Pittston_Kruk.pdf"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2039-SC-A-N_GrandIsleWWTF%20(Swg%20Sludge%20-%20Program).pdf" TargetMode="External"/><Relationship Id="rId2" Type="http://schemas.openxmlformats.org/officeDocument/2006/relationships/hyperlink" Target="Department%20Orders%20SITES_SLUDGE-ASH-COMPOST\S-020710-SI-B-A_GrandIsleWWTF_GrandIsle_DuBois.pdf" TargetMode="External"/><Relationship Id="rId1" Type="http://schemas.openxmlformats.org/officeDocument/2006/relationships/hyperlink" Target="Department%20Orders%20SITES_SLUDGE-ASH-COMPOST\S-20710-61-A-N_GrandIsleWWTF_GrandIsle_Town.pdf" TargetMode="External"/><Relationship Id="rId4"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8" Type="http://schemas.openxmlformats.org/officeDocument/2006/relationships/hyperlink" Target="Department%20Orders%20SITES_SLUDGE-ASH-COMPOST\W006372-56-A-N_GNP_Sherman_Packard.pdf" TargetMode="External"/><Relationship Id="rId13" Type="http://schemas.openxmlformats.org/officeDocument/2006/relationships/hyperlink" Target="Department%20Orders%20SITES_SLUDGE-ASH-COMPOST\S-21477-SH-A-P_GNP_Houlton_Littleton_Fitzpatrick.pdf" TargetMode="External"/><Relationship Id="rId18" Type="http://schemas.openxmlformats.org/officeDocument/2006/relationships/hyperlink" Target="Department%20Orders%20SITES_SLUDGE-ASH-COMPOST\S-021598-SH-A-P_GNP_Corinth_Exeter_Charleston_Crane.pdf" TargetMode="External"/><Relationship Id="rId3" Type="http://schemas.openxmlformats.org/officeDocument/2006/relationships/hyperlink" Target="Department%20Orders%20SITES_SLUDGE-ASH-COMPOST\W006350-56-A-N_GNP_Millinocket_GNP.pdf" TargetMode="External"/><Relationship Id="rId21" Type="http://schemas.openxmlformats.org/officeDocument/2006/relationships/hyperlink" Target="Department%20Orders%20SITES_SLUDGE-ASH-COMPOST\S-21648-SH-A-P_GNP_Easton_Presque%20Isle_Westfield_Smith.pdf" TargetMode="External"/><Relationship Id="rId7" Type="http://schemas.openxmlformats.org/officeDocument/2006/relationships/hyperlink" Target="Department%20Orders%20SITES_SLUDGE-ASH-COMPOST\W006370-56-A-N_GNP_South%20Dover_Stevens.pdf" TargetMode="External"/><Relationship Id="rId12" Type="http://schemas.openxmlformats.org/officeDocument/2006/relationships/hyperlink" Target="Department%20Orders%20SITES_SLUDGE-ASH-COMPOST\S-21472-SH-A-P_GNP_Houlton_Littleton__Ludlow_Fitzpatrick.pdf" TargetMode="External"/><Relationship Id="rId17" Type="http://schemas.openxmlformats.org/officeDocument/2006/relationships/hyperlink" Target="Department%20Orders%20SITES_SLUDGE-ASH-COMPOST\S-21580-SH-A-P_GNP_Houlton_NewLimerick_Hodgdon_Fitzpatrick.pdf" TargetMode="External"/><Relationship Id="rId2" Type="http://schemas.openxmlformats.org/officeDocument/2006/relationships/hyperlink" Target="Department%20Orders%20PROGRAMS_SLUDGE%20-%20ASH%20-%20LIMING%20-%20COMPOST%20DISTR\S-021545-SB-A-N_GNP_Millinocket%20(Program).pdf" TargetMode="External"/><Relationship Id="rId16" Type="http://schemas.openxmlformats.org/officeDocument/2006/relationships/hyperlink" Target="Department%20Orders%20SITES_SLUDGE-ASH-COMPOST\S-21507-SH-A-P_GNP_Lee_Springfield_Webster%20Plt_Maxwell.pdf" TargetMode="External"/><Relationship Id="rId20" Type="http://schemas.openxmlformats.org/officeDocument/2006/relationships/hyperlink" Target="Department%20Orders%20SITES_SLUDGE-ASH-COMPOST\S-21635-SH-A-P_GNP_Bridgewater_Littleton_Monticello_Corey.pdf" TargetMode="External"/><Relationship Id="rId1" Type="http://schemas.openxmlformats.org/officeDocument/2006/relationships/hyperlink" Target="Department%20Orders%20PROGRAMS_SLUDGE%20-%20ASH%20-%20LIMING%20-%20COMPOST%20DISTR\W006373-56-A-N_GNP_Sludge-Bark%20Program.pdf" TargetMode="External"/><Relationship Id="rId6" Type="http://schemas.openxmlformats.org/officeDocument/2006/relationships/hyperlink" Target="Department%20Orders%20SITES_SLUDGE-ASH-COMPOST\W006369-56-A-N_GNP_Crystal_Shur.pdf" TargetMode="External"/><Relationship Id="rId11" Type="http://schemas.openxmlformats.org/officeDocument/2006/relationships/hyperlink" Target="Department%20Orders%20SITES_SLUDGE-ASH-COMPOST\S-21424-SN-A-N_GNP_Winn_Maxwell.pdf" TargetMode="External"/><Relationship Id="rId5" Type="http://schemas.openxmlformats.org/officeDocument/2006/relationships/hyperlink" Target="Department%20Orders%20SITES_SLUDGE-ASH-COMPOST\W006367-56-A-N_GNP_Blaine_Tweedie.pdf" TargetMode="External"/><Relationship Id="rId15" Type="http://schemas.openxmlformats.org/officeDocument/2006/relationships/hyperlink" Target="Department%20Orders%20SITES_SLUDGE-ASH-COMPOST\S-021500-SH-B-P_GNP_Corinna_Newport_Smith.pdf" TargetMode="External"/><Relationship Id="rId23" Type="http://schemas.openxmlformats.org/officeDocument/2006/relationships/printerSettings" Target="../printerSettings/printerSettings24.bin"/><Relationship Id="rId10" Type="http://schemas.openxmlformats.org/officeDocument/2006/relationships/hyperlink" Target="Department%20Orders%20SITES_SLUDGE-ASH-COMPOST\W007688-56-A-N_GNP_Long%20A%20Twp_Long%20A%20Site%201.pdf" TargetMode="External"/><Relationship Id="rId19" Type="http://schemas.openxmlformats.org/officeDocument/2006/relationships/hyperlink" Target="Department%20Orders%20SITES_SLUDGE-ASH-COMPOST\S-21615-SH-A-P_GNP_Houlton_Littleton__Miller.pdf" TargetMode="External"/><Relationship Id="rId4" Type="http://schemas.openxmlformats.org/officeDocument/2006/relationships/hyperlink" Target="Department%20Orders%20SITES_SLUDGE-ASH-COMPOST\W006366-56-A-N_GNP_T4-R14%20WELS.pdf" TargetMode="External"/><Relationship Id="rId9" Type="http://schemas.openxmlformats.org/officeDocument/2006/relationships/hyperlink" Target="Department%20Orders%20SITES_SLUDGE-ASH-COMPOST\W007261-56-A-N_GNP_Wadleigh%20Ridge_GNP.pdf" TargetMode="External"/><Relationship Id="rId14" Type="http://schemas.openxmlformats.org/officeDocument/2006/relationships/hyperlink" Target="Department%20Orders%20SITES_SLUDGE-ASH-COMPOST\S-21486-SH-A-P_GNP_Winn_Maxwell.pdf" TargetMode="External"/><Relationship Id="rId22" Type="http://schemas.openxmlformats.org/officeDocument/2006/relationships/hyperlink" Target="Department%20Orders%20SITES_SLUDGE-ASH-COMPOST\S-021821-SH-A-P_GNP_Bradford_Hudson_Pray.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Department%20Orders%20SITES_SLUDGE-ASH-COMPOST\S-20069-61-B-M_HoultonWC_Hodgdon_Crane.pdf" TargetMode="External"/><Relationship Id="rId13" Type="http://schemas.openxmlformats.org/officeDocument/2006/relationships/printerSettings" Target="../printerSettings/printerSettings25.bin"/><Relationship Id="rId3" Type="http://schemas.openxmlformats.org/officeDocument/2006/relationships/hyperlink" Target="Department%20Orders%20SITES_SLUDGE-ASH-COMPOST\00-4559-03300_HoultonWC_Houlton%20(Amendment).pdf" TargetMode="External"/><Relationship Id="rId7" Type="http://schemas.openxmlformats.org/officeDocument/2006/relationships/hyperlink" Target="Department%20Orders%20SITES_SLUDGE-ASH-COMPOST\S-20069-61-A-N_HoultonWC_Hodgdon_Crane.pdf" TargetMode="External"/><Relationship Id="rId12" Type="http://schemas.openxmlformats.org/officeDocument/2006/relationships/hyperlink" Target="Department%20Orders%20SITES_SLUDGE-ASH-COMPOST\S-022202-SI-A-N_HoultonWC_Littleton_Fitzpatrick.pdf" TargetMode="External"/><Relationship Id="rId2" Type="http://schemas.openxmlformats.org/officeDocument/2006/relationships/hyperlink" Target="Department%20Orders%20SITES_SLUDGE-ASH-COMPOST\00-4559-03300_HoultonWC_Houlton.pdf" TargetMode="External"/><Relationship Id="rId1" Type="http://schemas.openxmlformats.org/officeDocument/2006/relationships/hyperlink" Target="Department%20Orders%20PROGRAMS_SLUDGE%20-%20ASH%20-%20LIMING%20-%20COMPOST%20DISTR\S-022051-SC-A-N_HoultonWC%20(Swg%20Sludge%20-%20Program).pdf" TargetMode="External"/><Relationship Id="rId6" Type="http://schemas.openxmlformats.org/officeDocument/2006/relationships/hyperlink" Target="Department%20Orders%20SITES_SLUDGE-ASH-COMPOST\S-20027-61-A-N_HoultonWD_Houlton_Clark.pdf" TargetMode="External"/><Relationship Id="rId11" Type="http://schemas.openxmlformats.org/officeDocument/2006/relationships/hyperlink" Target="Department%20Orders%20SITES_SLUDGE-ASH-COMPOST\S-022139-SI-A-N_HoultonWC_Linneus_Hogan.pdf" TargetMode="External"/><Relationship Id="rId5" Type="http://schemas.openxmlformats.org/officeDocument/2006/relationships/hyperlink" Target="Department%20Orders%20SITES_SLUDGE-ASH-COMPOST\S-20020-61-A-N_HoultonWC_Ludlow_Longstaff.pdf" TargetMode="External"/><Relationship Id="rId10" Type="http://schemas.openxmlformats.org/officeDocument/2006/relationships/hyperlink" Target="Department%20Orders%20SITES_SLUDGE-ASH-COMPOST\S-20641-61-A-N_HoultonWC_Houlton_Bubar.pdf" TargetMode="External"/><Relationship Id="rId4" Type="http://schemas.openxmlformats.org/officeDocument/2006/relationships/hyperlink" Target="Department%20Orders%20SITES_SLUDGE-ASH-COMPOST\W007009-61-A-R_HoultonWC_Houlton_Airport.pdf" TargetMode="External"/><Relationship Id="rId9" Type="http://schemas.openxmlformats.org/officeDocument/2006/relationships/hyperlink" Target="Department%20Orders%20SITES_SLUDGE-ASH-COMPOST\S-20069-SO-C-A_HoultonWC_Hodgdon_Crane.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Department%20Orders%20PROGRAMS_SLUDGE%20-%20ASH%20-%20LIMING%20-%20COMPOST%20DISTR\S-022046-SC-A-N_AnsonMadisonSD%20(Sludge%20Program%20Topsoil).pdf" TargetMode="External"/><Relationship Id="rId1" Type="http://schemas.openxmlformats.org/officeDocument/2006/relationships/hyperlink" Target="Department%20Orders%20SITES_SLUDGE-ASH-COMPOST\S-021605-SX-C-T_AnsonMadisonSD_Sangerville_Topsoil.pdf"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Department%20Orders%20SITES_SLUDGE-ASH-COMPOST\W007715-61-B-M_IP_CoplinPlt_JimPondTwp_LetterETwp_IP.pdf" TargetMode="External"/><Relationship Id="rId13" Type="http://schemas.openxmlformats.org/officeDocument/2006/relationships/hyperlink" Target="Department%20Orders%20SITES_SLUDGE-ASH-COMPOST\S-20232-61-A-N_IP_Richmond_Purington.pdf" TargetMode="External"/><Relationship Id="rId18" Type="http://schemas.openxmlformats.org/officeDocument/2006/relationships/hyperlink" Target="Department%20Orders%20SITES_SLUDGE-ASH-COMPOST\S-20350-SJ-B-M_IP_Oxford_Holt.pdf" TargetMode="External"/><Relationship Id="rId26" Type="http://schemas.openxmlformats.org/officeDocument/2006/relationships/hyperlink" Target="Department%20Orders%20SITES_SLUDGE-ASH-COMPOST\S-20438-56-A-N_IP_Unity_Murch.pdf" TargetMode="External"/><Relationship Id="rId39" Type="http://schemas.openxmlformats.org/officeDocument/2006/relationships/printerSettings" Target="../printerSettings/printerSettings26.bin"/><Relationship Id="rId3" Type="http://schemas.openxmlformats.org/officeDocument/2006/relationships/hyperlink" Target="Department%20Orders%20PROGRAMS_SLUDGE%20-%20ASH%20-%20LIMING%20-%20COMPOST%20DISTR\S-20082-62-A-N_IP_Jay_(Bioash%20Program).pdf" TargetMode="External"/><Relationship Id="rId21" Type="http://schemas.openxmlformats.org/officeDocument/2006/relationships/hyperlink" Target="Department%20Orders%20SITES_SLUDGE-ASH-COMPOST\S-20381-61-A-N_IP_Richmond_Four%20Corners.pdf" TargetMode="External"/><Relationship Id="rId34" Type="http://schemas.openxmlformats.org/officeDocument/2006/relationships/hyperlink" Target="Department%20Orders%20SITES_SLUDGE-ASH-COMPOST\S-20905-SJ-A-N_IP_Chesterville_Jay_Turner%20and%20Robinson.pdf" TargetMode="External"/><Relationship Id="rId7" Type="http://schemas.openxmlformats.org/officeDocument/2006/relationships/hyperlink" Target="Department%20Orders%20SITES_SLUDGE-ASH-COMPOST\W007715-61-A-N_IP_CoplinPlt_JimPondTwp_LetterETwp_IP.pdf" TargetMode="External"/><Relationship Id="rId12" Type="http://schemas.openxmlformats.org/officeDocument/2006/relationships/hyperlink" Target="Department%20Orders%20SITES_SLUDGE-ASH-COMPOST\S-20224-61-A-N_IP_Haynesville%20Twp_IP%20Land.pdf" TargetMode="External"/><Relationship Id="rId17" Type="http://schemas.openxmlformats.org/officeDocument/2006/relationships/hyperlink" Target="Department%20Orders%20SITES_SLUDGE-ASH-COMPOST\S-20321-61-A-N_IP_Jim%20Pond%20Twp_IP%20Lands.pdf" TargetMode="External"/><Relationship Id="rId25" Type="http://schemas.openxmlformats.org/officeDocument/2006/relationships/hyperlink" Target="Department%20Orders%20SITES_SLUDGE-ASH-COMPOST\S-20395-56-A-N_IP_Hartford_Kraske.pdf" TargetMode="External"/><Relationship Id="rId33" Type="http://schemas.openxmlformats.org/officeDocument/2006/relationships/hyperlink" Target="Department%20Orders%20SITES_SLUDGE-ASH-COMPOST\S-20748-SN-A-N_IP_Jay_IP%20Landfill.pdf" TargetMode="External"/><Relationship Id="rId38" Type="http://schemas.openxmlformats.org/officeDocument/2006/relationships/hyperlink" Target="Department%20Orders%20SITES_SLUDGE-ASH-COMPOST\S-21201-SJ-A-N_IP_KingandBarlett_IPOC.pdf" TargetMode="External"/><Relationship Id="rId2" Type="http://schemas.openxmlformats.org/officeDocument/2006/relationships/hyperlink" Target="Department%20Orders%20SITES_SLUDGE-ASH-COMPOST\S-7564-56-C-M_IP_Woodstock_Phillips.pdf" TargetMode="External"/><Relationship Id="rId16" Type="http://schemas.openxmlformats.org/officeDocument/2006/relationships/hyperlink" Target="Department%20Orders%20SITES_SLUDGE-ASH-COMPOST\S-20273-61-A-N_IP_KingandBarlett_IPOC(Saviello).pdf" TargetMode="External"/><Relationship Id="rId20" Type="http://schemas.openxmlformats.org/officeDocument/2006/relationships/hyperlink" Target="Department%20Orders%20SITES_SLUDGE-ASH-COMPOST\S-20375-56-A-N_IP_Bowdoinham_Denison.pdf" TargetMode="External"/><Relationship Id="rId29" Type="http://schemas.openxmlformats.org/officeDocument/2006/relationships/hyperlink" Target="Department%20Orders%20SITES_SLUDGE-ASH-COMPOST\S-20576-56-A-N_IP_Mount%20Vernon_Clough.pdf" TargetMode="External"/><Relationship Id="rId1" Type="http://schemas.openxmlformats.org/officeDocument/2006/relationships/hyperlink" Target="Department%20Orders%20SITES_SLUDGE-ASH-COMPOST\S-7564-56-B-A_IP_West%20Paris_Phillips.pdf" TargetMode="External"/><Relationship Id="rId6" Type="http://schemas.openxmlformats.org/officeDocument/2006/relationships/hyperlink" Target="Department%20Orders%20PROGRAMS_SLUDGE%20-%20ASH%20-%20LIMING%20-%20COMPOST%20DISTR\S-20082-SD-D-M_IP_Jay_(Bioash%20Program).pdf" TargetMode="External"/><Relationship Id="rId11" Type="http://schemas.openxmlformats.org/officeDocument/2006/relationships/hyperlink" Target="Department%20Orders%20SITES_SLUDGE-ASH-COMPOST\S-20183-61-A-N_IP_Litchfield_Russell.pdf" TargetMode="External"/><Relationship Id="rId24" Type="http://schemas.openxmlformats.org/officeDocument/2006/relationships/hyperlink" Target="Department%20Orders%20SITES_SLUDGE-ASH-COMPOST\S-20394-56-A-N_IP_West%20Paris_Wormell.pdf" TargetMode="External"/><Relationship Id="rId32" Type="http://schemas.openxmlformats.org/officeDocument/2006/relationships/hyperlink" Target="Department%20Orders%20SITES_SLUDGE-ASH-COMPOST\S-20659-56-A-N_IP_CoplinPlt_IPTimberlands.pdf" TargetMode="External"/><Relationship Id="rId37" Type="http://schemas.openxmlformats.org/officeDocument/2006/relationships/hyperlink" Target="Department%20Orders%20SITES_SLUDGE-ASH-COMPOST\S-21054-SJ-A-N_IP_Benton_Richards.pdf" TargetMode="External"/><Relationship Id="rId5" Type="http://schemas.openxmlformats.org/officeDocument/2006/relationships/hyperlink" Target="Department%20Orders%20PROGRAMS_SLUDGE%20-%20ASH%20-%20LIMING%20-%20COMPOST%20DISTR\S-20082-SD-C-R_IP_Jay_(Bioash%20Program).pdf" TargetMode="External"/><Relationship Id="rId15" Type="http://schemas.openxmlformats.org/officeDocument/2006/relationships/hyperlink" Target="Department%20Orders%20SITES_SLUDGE-ASH-COMPOST\S-20270-61-A-N_IP_Litchfield_Weeks.pdf" TargetMode="External"/><Relationship Id="rId23" Type="http://schemas.openxmlformats.org/officeDocument/2006/relationships/hyperlink" Target="Department%20Orders%20SITES_SLUDGE-ASH-COMPOST\S-20389-61-A-N_IP_Auburn_Moore.pdf" TargetMode="External"/><Relationship Id="rId28" Type="http://schemas.openxmlformats.org/officeDocument/2006/relationships/hyperlink" Target="Department%20Orders%20SITES_SLUDGE-ASH-COMPOST\S-20575-56-A-N_IP_West%20Gardiner_Moreshead.pdf" TargetMode="External"/><Relationship Id="rId36" Type="http://schemas.openxmlformats.org/officeDocument/2006/relationships/hyperlink" Target="Department%20Orders%20SITES_SLUDGE-ASH-COMPOST\S-20969-SJ-A-N_IP_Benton_Goodwin.pdf" TargetMode="External"/><Relationship Id="rId10" Type="http://schemas.openxmlformats.org/officeDocument/2006/relationships/hyperlink" Target="Department%20Orders%20SITES_SLUDGE-ASH-COMPOST\S-20100-61-A-N_IP_Eustis_Jim%20Pond%20Twp_Coplin%20Plt_IP%20lands.pdf" TargetMode="External"/><Relationship Id="rId19" Type="http://schemas.openxmlformats.org/officeDocument/2006/relationships/hyperlink" Target="Department%20Orders%20SITES_SLUDGE-ASH-COMPOST\S-20350-56-A-N_IP_Oxford_Holt.pdf" TargetMode="External"/><Relationship Id="rId31" Type="http://schemas.openxmlformats.org/officeDocument/2006/relationships/hyperlink" Target="Department%20Orders%20SITES_SLUDGE-ASH-COMPOST\S-20582-56-A-N_IP_Lisbon_Ricker.pdf" TargetMode="External"/><Relationship Id="rId4" Type="http://schemas.openxmlformats.org/officeDocument/2006/relationships/hyperlink" Target="Department%20Orders%20PROGRAMS_SLUDGE%20-%20ASH%20-%20LIMING%20-%20COMPOST%20DISTR\S-20082-62-B-M_IP_Jay_(Bioash%20Program).pdf" TargetMode="External"/><Relationship Id="rId9" Type="http://schemas.openxmlformats.org/officeDocument/2006/relationships/hyperlink" Target="Department%20Orders%20SITES_SLUDGE-ASH-COMPOST\S-20035-61-A-N_IP_HaynestownTWP_JimPond_KingandBartlett_IPTimberlands.pdf" TargetMode="External"/><Relationship Id="rId14" Type="http://schemas.openxmlformats.org/officeDocument/2006/relationships/hyperlink" Target="Department%20Orders%20SITES_SLUDGE-ASH-COMPOST\S-20268-61-A-N_IP_Sabattus_Prince.pdf" TargetMode="External"/><Relationship Id="rId22" Type="http://schemas.openxmlformats.org/officeDocument/2006/relationships/hyperlink" Target="Department%20Orders%20SITES_SLUDGE-ASH-COMPOST\S-20382-61-A-N_IP_Bowdoin_LaRochelle.pdf" TargetMode="External"/><Relationship Id="rId27" Type="http://schemas.openxmlformats.org/officeDocument/2006/relationships/hyperlink" Target="Department%20Orders%20SITES_SLUDGE-ASH-COMPOST\S-20563-56-A-N_IP_Bridgton_Gibbons.pdf" TargetMode="External"/><Relationship Id="rId30" Type="http://schemas.openxmlformats.org/officeDocument/2006/relationships/hyperlink" Target="Department%20Orders%20SITES_SLUDGE-ASH-COMPOST\S-20579-56-A-N_IP_Bowdoin_Card.pdf" TargetMode="External"/><Relationship Id="rId35" Type="http://schemas.openxmlformats.org/officeDocument/2006/relationships/hyperlink" Target="Department%20Orders%20SITES_SLUDGE-ASH-COMPOST\S-20906-SJ-A-N_IP_LivermoreFalls_Castonguay.pdf"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Department%20Orders%20SITES_SLUDGE-ASH-COMPOST\W007607-61-A-N_JayWWTF_Jay_Gentile.pdf" TargetMode="External"/><Relationship Id="rId2" Type="http://schemas.openxmlformats.org/officeDocument/2006/relationships/hyperlink" Target="Department%20Orders%20SITES_SLUDGE-ASH-COMPOST\00-3560-07090_Michael%20Gentile_Jay.pdf" TargetMode="External"/><Relationship Id="rId1" Type="http://schemas.openxmlformats.org/officeDocument/2006/relationships/hyperlink" Target="Department%20Orders%20PROGRAMS_SLUDGE%20-%20ASH%20-%20LIMING%20-%20COMPOST%20DISTR\S-22032-SC-A-N_Jay%20(Swg%20Sludge%20-%20Program).pdf" TargetMode="External"/><Relationship Id="rId4" Type="http://schemas.openxmlformats.org/officeDocument/2006/relationships/hyperlink" Target="Department%20Orders%20SITES_SLUDGE-ASH-COMPOST\S-20847-SO-A-N_JayWWTF_Jay_Gentile.pdf"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Department%20Orders%20SITES_SLUDGE-ASH-COMPOST\S-022199-SY-A-N_JerryDouglas_Belfast_One-Time%20use%20sludge.pdf"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Department%20Orders%20SITES_SLUDGE-ASH-COMPOST\W006213-56-A-N_KSTD_Fairfield_Julia.pdf" TargetMode="External"/><Relationship Id="rId18" Type="http://schemas.openxmlformats.org/officeDocument/2006/relationships/hyperlink" Target="Department%20Orders%20SITES_SLUDGE-ASH-COMPOST\S-07231-SI-C-N_KSTD_Unity_Hunter.pdf" TargetMode="External"/><Relationship Id="rId26" Type="http://schemas.openxmlformats.org/officeDocument/2006/relationships/hyperlink" Target="Department%20Orders%20SITES_SLUDGE-ASH-COMPOST\S-21227-SI-A-N_KSTD_Canaan_Swain.pdf" TargetMode="External"/><Relationship Id="rId39" Type="http://schemas.openxmlformats.org/officeDocument/2006/relationships/hyperlink" Target="Department%20Orders%20SITES_SLUDGE-ASH-COMPOST\S-021842-SI-A-N_KSTD_Palermo_Nelson.pdf" TargetMode="External"/><Relationship Id="rId3" Type="http://schemas.openxmlformats.org/officeDocument/2006/relationships/hyperlink" Target="Department%20Orders%20SITES_SLUDGE-ASH-COMPOST\00-W001-25120_KSTD_Waterville_No%20Site%20Name.pdf" TargetMode="External"/><Relationship Id="rId21" Type="http://schemas.openxmlformats.org/officeDocument/2006/relationships/hyperlink" Target="Department%20Orders%20SITES_SLUDGE-ASH-COMPOST\S-20797-SI-A-N_KSTD_Fairfield_Tozier.pdf" TargetMode="External"/><Relationship Id="rId34" Type="http://schemas.openxmlformats.org/officeDocument/2006/relationships/hyperlink" Target="Department%20Orders%20SITES_SLUDGE-ASH-COMPOST\S-021689-SI-A-N_KSTD_Albion_Doore.pdf" TargetMode="External"/><Relationship Id="rId42" Type="http://schemas.openxmlformats.org/officeDocument/2006/relationships/hyperlink" Target="Department%20Orders%20SITES_SLUDGE-ASH-COMPOST\S-21920-SI-A-N_KSTD_Albion_Pearson.pdf" TargetMode="External"/><Relationship Id="rId47" Type="http://schemas.openxmlformats.org/officeDocument/2006/relationships/hyperlink" Target="Department%20Orders%20SITES_SLUDGE-ASH-COMPOST\W007571-61-B-A_KSTD_Unity%20Twp_Ginn.pdf" TargetMode="External"/><Relationship Id="rId7" Type="http://schemas.openxmlformats.org/officeDocument/2006/relationships/hyperlink" Target="Department%20Orders%20SITES_SLUDGE-ASH-COMPOST\00-W103_KSTD_Waterville_Tozier%204.pdf" TargetMode="External"/><Relationship Id="rId12" Type="http://schemas.openxmlformats.org/officeDocument/2006/relationships/hyperlink" Target="Department%20Orders%20SITES_SLUDGE-ASH-COMPOST\00-6367-11240_KSTD_Waterville.pdf" TargetMode="External"/><Relationship Id="rId17" Type="http://schemas.openxmlformats.org/officeDocument/2006/relationships/hyperlink" Target="Department%20Orders%20SITES_SLUDGE-ASH-COMPOST\W006731-56-A-N_KSTD_Albion_Takacs.pdf" TargetMode="External"/><Relationship Id="rId25" Type="http://schemas.openxmlformats.org/officeDocument/2006/relationships/hyperlink" Target="Department%20Orders%20SITES_SLUDGE-ASH-COMPOST\S-21153-SI-A-N_KSTD_Benton_Woodworth.pdf" TargetMode="External"/><Relationship Id="rId33" Type="http://schemas.openxmlformats.org/officeDocument/2006/relationships/hyperlink" Target="Department%20Orders%20SITES_SLUDGE-ASH-COMPOST\S-021622-SI-A-N_KSTD_Albion_Perkins.pdf" TargetMode="External"/><Relationship Id="rId38" Type="http://schemas.openxmlformats.org/officeDocument/2006/relationships/hyperlink" Target="Department%20Orders%20SITES_SLUDGE-ASH-COMPOST\S-021829-SI-A-N_KSTD_Clinton_Caverly.pdf" TargetMode="External"/><Relationship Id="rId46" Type="http://schemas.openxmlformats.org/officeDocument/2006/relationships/hyperlink" Target="Department%20Orders%20SITES_SLUDGE-ASH-COMPOST\W007571-61-A-N_KSTD_Unity%20Twp_Ginn.pdf" TargetMode="External"/><Relationship Id="rId2" Type="http://schemas.openxmlformats.org/officeDocument/2006/relationships/hyperlink" Target="Department%20Orders%20PROGRAMS_SLUDGE%20-%20ASH%20-%20LIMING%20-%20COMPOST%20DISTR\S-20127-SC-D-R_KSTD_Waterville(%20Swg%20Sludge%20-%20Program).pdf" TargetMode="External"/><Relationship Id="rId16" Type="http://schemas.openxmlformats.org/officeDocument/2006/relationships/hyperlink" Target="Department%20Orders%20SITES_SLUDGE-ASH-COMPOST\W006544-56-A-R_KSTD_Fairfield_Wood.pdf" TargetMode="External"/><Relationship Id="rId20" Type="http://schemas.openxmlformats.org/officeDocument/2006/relationships/hyperlink" Target="Department%20Orders%20SITES_SLUDGE-ASH-COMPOST\S-20694-56-A-N_KSTD_Fairfield_Tozier.pdf" TargetMode="External"/><Relationship Id="rId29" Type="http://schemas.openxmlformats.org/officeDocument/2006/relationships/hyperlink" Target="Department%20Orders%20SITES_SLUDGE-ASH-COMPOST\S-21308-SI-A-N_KSTD_Sidney_Kramer.pdf" TargetMode="External"/><Relationship Id="rId41" Type="http://schemas.openxmlformats.org/officeDocument/2006/relationships/hyperlink" Target="Department%20Orders%20SITES_SLUDGE-ASH-COMPOST\S-021900-SI-A-N_KSTD_Whitefield_Fenderson.pdf" TargetMode="External"/><Relationship Id="rId1" Type="http://schemas.openxmlformats.org/officeDocument/2006/relationships/hyperlink" Target="Department%20Orders%20PROGRAMS_SLUDGE%20-%20ASH%20-%20LIMING%20-%20COMPOST%20DISTR\S-20127-62-A-N_KSTD_Waterville%20(%20Swg%20Sludge%20-%20Program).pdf" TargetMode="External"/><Relationship Id="rId6" Type="http://schemas.openxmlformats.org/officeDocument/2006/relationships/hyperlink" Target="Department%20Orders%20SITES_SLUDGE-ASH-COMPOST\00-W103_KSTD_Waterville_Tozier%203.pdf" TargetMode="External"/><Relationship Id="rId11" Type="http://schemas.openxmlformats.org/officeDocument/2006/relationships/hyperlink" Target="Department%20Orders%20SITES_SLUDGE-ASH-COMPOST\00-6155-11240_KSTD_Waterville.pdf" TargetMode="External"/><Relationship Id="rId24" Type="http://schemas.openxmlformats.org/officeDocument/2006/relationships/hyperlink" Target="Department%20Orders%20SITES_SLUDGE-ASH-COMPOST\S-20833-SX-B-P_KSTD_Jackson_Greeley.pdf" TargetMode="External"/><Relationship Id="rId32" Type="http://schemas.openxmlformats.org/officeDocument/2006/relationships/hyperlink" Target="Department%20Orders%20SITES_SLUDGE-ASH-COMPOST\S-021564-SI-A-N_KSTD_Chelsea_Street.pdf" TargetMode="External"/><Relationship Id="rId37" Type="http://schemas.openxmlformats.org/officeDocument/2006/relationships/hyperlink" Target="Department%20Orders%20SITES_SLUDGE-ASH-COMPOST\S-021817-SI-A-N_KSTD_Unity_DeAvila.pdf" TargetMode="External"/><Relationship Id="rId40" Type="http://schemas.openxmlformats.org/officeDocument/2006/relationships/hyperlink" Target="Department%20Orders%20SITES_SLUDGE-ASH-COMPOST\S-021844-SI-A-N_KSTD_Palermo_Stevens.pdf" TargetMode="External"/><Relationship Id="rId45" Type="http://schemas.openxmlformats.org/officeDocument/2006/relationships/hyperlink" Target="Department%20Orders%20SITES_SLUDGE-ASH-COMPOST\S-20438-SI-B-N_KSTD_Unity_Murch.pdf" TargetMode="External"/><Relationship Id="rId5" Type="http://schemas.openxmlformats.org/officeDocument/2006/relationships/hyperlink" Target="Department%20Orders%20SITES_SLUDGE-ASH-COMPOST\00-W008_KSTD_Fairfield_Wood.pdf" TargetMode="External"/><Relationship Id="rId15" Type="http://schemas.openxmlformats.org/officeDocument/2006/relationships/hyperlink" Target="Department%20Orders%20SITES_SLUDGE-ASH-COMPOST\W006418-56-A-N_KSTD_Fairfield_Hapworth.pdf" TargetMode="External"/><Relationship Id="rId23" Type="http://schemas.openxmlformats.org/officeDocument/2006/relationships/hyperlink" Target="Department%20Orders%20SITES_SLUDGE-ASH-COMPOST\S-20809-SI-A-N_KSTD_Unity_Russell%20and%20Barden.pdf" TargetMode="External"/><Relationship Id="rId28" Type="http://schemas.openxmlformats.org/officeDocument/2006/relationships/hyperlink" Target="Department%20Orders%20SITES_SLUDGE-ASH-COMPOST\S-21260-SI-B-A_KSTD_Fairfield_Emery.pdf" TargetMode="External"/><Relationship Id="rId36" Type="http://schemas.openxmlformats.org/officeDocument/2006/relationships/hyperlink" Target="Department%20Orders%20SITES_SLUDGE-ASH-COMPOST\S-021708-SI-A-N_KSTD_Palmero_Haskell.pdf" TargetMode="External"/><Relationship Id="rId49" Type="http://schemas.openxmlformats.org/officeDocument/2006/relationships/printerSettings" Target="../printerSettings/printerSettings27.bin"/><Relationship Id="rId10" Type="http://schemas.openxmlformats.org/officeDocument/2006/relationships/hyperlink" Target="Department%20Orders%20SITES_SLUDGE-ASH-COMPOST\00-W147_KSTD_Fairfield_Julia_field%20stacking.pdf" TargetMode="External"/><Relationship Id="rId19" Type="http://schemas.openxmlformats.org/officeDocument/2006/relationships/hyperlink" Target="Department%20Orders%20SITES_SLUDGE-ASH-COMPOST\S-07571-SI-D-R_KSTD_Unity%20Twp_Hawk%20Ridge.pdf" TargetMode="External"/><Relationship Id="rId31" Type="http://schemas.openxmlformats.org/officeDocument/2006/relationships/hyperlink" Target="Department%20Orders%20SITES_SLUDGE-ASH-COMPOST\S-021550-SI-A-N_KSTD_Fairfield_MacKay%20and%20Wood.pdf" TargetMode="External"/><Relationship Id="rId44" Type="http://schemas.openxmlformats.org/officeDocument/2006/relationships/hyperlink" Target="Department%20Orders%20SITES_SLUDGE-ASH-COMPOST\S-21992-SI-A-N_KSTD_Albion_Dusoe%20(Topsoil%20Manufacturing).pdf" TargetMode="External"/><Relationship Id="rId4" Type="http://schemas.openxmlformats.org/officeDocument/2006/relationships/hyperlink" Target="Department%20Orders%20SITES_SLUDGE-ASH-COMPOST\00-W004_KSTD_Waterville_Tozier.pdf" TargetMode="External"/><Relationship Id="rId9" Type="http://schemas.openxmlformats.org/officeDocument/2006/relationships/hyperlink" Target="Department%20Orders%20SITES_SLUDGE-ASH-COMPOST\00-W137_KSTD_Fairfield_Tozier%201%20and%202_Field%20Stacking.pdf" TargetMode="External"/><Relationship Id="rId14" Type="http://schemas.openxmlformats.org/officeDocument/2006/relationships/hyperlink" Target="Department%20Orders%20SITES_SLUDGE-ASH-COMPOST\W006354-56-A-N_KSTD_Fairfield_Tozier.pdf" TargetMode="External"/><Relationship Id="rId22" Type="http://schemas.openxmlformats.org/officeDocument/2006/relationships/hyperlink" Target="Department%20Orders%20SITES_SLUDGE-ASH-COMPOST\S-20797-SI-B-A_KSTD_Fairfield_Tozier.pdf" TargetMode="External"/><Relationship Id="rId27" Type="http://schemas.openxmlformats.org/officeDocument/2006/relationships/hyperlink" Target="Department%20Orders%20SITES_SLUDGE-ASH-COMPOST\S-21260-SI-A-N_KSTD_Fairfield_Emery.pdf" TargetMode="External"/><Relationship Id="rId30" Type="http://schemas.openxmlformats.org/officeDocument/2006/relationships/hyperlink" Target="Department%20Orders%20SITES_SLUDGE-ASH-COMPOST\S-21526-SX-E-P_KSTD_Knox_Larrabee.pdf" TargetMode="External"/><Relationship Id="rId35" Type="http://schemas.openxmlformats.org/officeDocument/2006/relationships/hyperlink" Target="Department%20Orders%20SITES_SLUDGE-ASH-COMPOST\S-021691-SI-A-N_KSTD_Albion_Pearson.pdf" TargetMode="External"/><Relationship Id="rId43" Type="http://schemas.openxmlformats.org/officeDocument/2006/relationships/hyperlink" Target="Department%20Orders%20SITES_SLUDGE-ASH-COMPOST\S-021978-SI-A-N_KSTD_Saint%20Albans_Martin.pdf" TargetMode="External"/><Relationship Id="rId48" Type="http://schemas.openxmlformats.org/officeDocument/2006/relationships/hyperlink" Target="Department%20Orders%20SITES_SLUDGE-ASH-COMPOST\W007571-61-C-A_KSTD_Unity%20Twp_Ginn%20(Hawk%20Ridge).pdf" TargetMode="External"/><Relationship Id="rId8" Type="http://schemas.openxmlformats.org/officeDocument/2006/relationships/hyperlink" Target="Department%20Orders%20SITES_SLUDGE-ASH-COMPOST\00-W135_KSTD_Fairfield_Julia_Wood_Tozier.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Department%20Orders%20SITES_SLUDGE-ASH-COMPOST\S-07440-SO-B-R_KennebunkSD_Dayton_Pierson.pdf" TargetMode="External"/><Relationship Id="rId13" Type="http://schemas.openxmlformats.org/officeDocument/2006/relationships/hyperlink" Target="Department%20Orders%20SITES_SLUDGE-ASH-COMPOST\S-021735-SO-A-N_KennebunkSD_Dayton_Cole.pdf" TargetMode="External"/><Relationship Id="rId3" Type="http://schemas.openxmlformats.org/officeDocument/2006/relationships/hyperlink" Target="Department%20Orders%20SITES_SLUDGE-ASH-COMPOST\00-3157-31110_KennebunkSD_Kennebunk.pdf" TargetMode="External"/><Relationship Id="rId7" Type="http://schemas.openxmlformats.org/officeDocument/2006/relationships/hyperlink" Target="Department%20Orders%20SITES_SLUDGE-ASH-COMPOST\W007440-61-A-N_KennebunkSD_Dayton_Pierson.pdf" TargetMode="External"/><Relationship Id="rId12" Type="http://schemas.openxmlformats.org/officeDocument/2006/relationships/hyperlink" Target="Department%20Orders%20SITES_SLUDGE-ASH-COMPOST\S-021611-SO-A-N_KennebunkSD_Arundel_Schieren.pdf" TargetMode="External"/><Relationship Id="rId2" Type="http://schemas.openxmlformats.org/officeDocument/2006/relationships/hyperlink" Target="Department%20Orders%20SITES_SLUDGE-ASH-COMPOST\00-W166_KennebunkSD_Arundel_Madore.pdf" TargetMode="External"/><Relationship Id="rId1" Type="http://schemas.openxmlformats.org/officeDocument/2006/relationships/hyperlink" Target="Department%20Orders%20PROGRAMS_SLUDGE%20-%20ASH%20-%20LIMING%20-%20COMPOST%20DISTR\S-022033-SC-B_M_KennebunkSD%20(Swg%20Sludge%20-%20Program).pdf" TargetMode="External"/><Relationship Id="rId6" Type="http://schemas.openxmlformats.org/officeDocument/2006/relationships/hyperlink" Target="Department%20Orders%20SITES_SLUDGE-ASH-COMPOST\W007074-61-A-A_KennebunkSD_Arundel_Madore.pdf" TargetMode="External"/><Relationship Id="rId11" Type="http://schemas.openxmlformats.org/officeDocument/2006/relationships/hyperlink" Target="Department%20Orders%20SITES_SLUDGE-ASH-COMPOST\S-20520-61-A-N_KennebunkSD_Dayton_Meserve.pdf" TargetMode="External"/><Relationship Id="rId5" Type="http://schemas.openxmlformats.org/officeDocument/2006/relationships/hyperlink" Target="Department%20Orders%20SITES_SLUDGE-ASH-COMPOST\S-07034-SO-B-R_KennebunkSD_Arundel_Stone.pdf" TargetMode="External"/><Relationship Id="rId15" Type="http://schemas.openxmlformats.org/officeDocument/2006/relationships/printerSettings" Target="../printerSettings/printerSettings28.bin"/><Relationship Id="rId10" Type="http://schemas.openxmlformats.org/officeDocument/2006/relationships/hyperlink" Target="Department%20Orders%20SITES_SLUDGE-ASH-COMPOST\S-20476-61-A-N_KennebunkSD_Dayton_Gay.pdf" TargetMode="External"/><Relationship Id="rId4" Type="http://schemas.openxmlformats.org/officeDocument/2006/relationships/hyperlink" Target="Department%20Orders%20SITES_SLUDGE-ASH-COMPOST\W007034-61-A-N_KennebunkSD_Arundel_Stone.pdf" TargetMode="External"/><Relationship Id="rId9" Type="http://schemas.openxmlformats.org/officeDocument/2006/relationships/hyperlink" Target="Department%20Orders%20SITES_SLUDGE-ASH-COMPOST\S-07695-SO-B-N_KennebunkSD_Dayton_Harris.pdf" TargetMode="External"/><Relationship Id="rId14" Type="http://schemas.openxmlformats.org/officeDocument/2006/relationships/hyperlink" Target="Department%20Orders%20SITES_SLUDGE-ASH-COMPOST\S-021765-SO-A-N_KennebunkSD_Wells_Clock.pdf"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Department%20Orders%20SITES_SLUDGE-ASH-COMPOST\00-W193_Kennebunkport_Kennebunkport_Stone.pdf" TargetMode="External"/><Relationship Id="rId1" Type="http://schemas.openxmlformats.org/officeDocument/2006/relationships/hyperlink" Target="Department%20Orders%20SITES_SLUDGE-ASH-COMPOST\00-W106_Kennebunkport_Kennebunkport_Steele.pdf"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Department%20Orders%20SITES_SLUDGE-ASH-COMPOST\S-021552-SN-A-P_KimberlyClark_Unity_Perkins.pdf" TargetMode="External"/><Relationship Id="rId13" Type="http://schemas.openxmlformats.org/officeDocument/2006/relationships/hyperlink" Target="Department%20Orders%20SITES_SLUDGE-ASH-COMPOST\S-021568-SH-A-P_KimberlyClark_Albion_Hawes.pdf" TargetMode="External"/><Relationship Id="rId18" Type="http://schemas.openxmlformats.org/officeDocument/2006/relationships/hyperlink" Target="Department%20Orders%20SITES_SLUDGE-ASH-COMPOST\S-021626-SH-A-N_KimberlyClark_Fryeburg_Airport_Topsoil.pdf" TargetMode="External"/><Relationship Id="rId26" Type="http://schemas.openxmlformats.org/officeDocument/2006/relationships/hyperlink" Target="Department%20Orders%20SITES_SLUDGE-ASH-COMPOST\S-21729-SK-A-P_KimberleyClark_Brooks_Shute.pdf" TargetMode="External"/><Relationship Id="rId3" Type="http://schemas.openxmlformats.org/officeDocument/2006/relationships/hyperlink" Target="Department%20Orders%20PROGRAMS_SLUDGE%20-%20ASH%20-%20LIMING%20-%20COMPOST%20DISTR\S-015287_SB-D-M_ScottPaper_Winslow_Program%20(Topsoil).pdf" TargetMode="External"/><Relationship Id="rId21" Type="http://schemas.openxmlformats.org/officeDocument/2006/relationships/hyperlink" Target="Department%20Orders%20SITES_SLUDGE-ASH-COMPOST\S-021707-SH-A-P_KimberlyClark_Albion_Higgins.pdf" TargetMode="External"/><Relationship Id="rId7" Type="http://schemas.openxmlformats.org/officeDocument/2006/relationships/hyperlink" Target="Department%20Orders%20SITES_SLUDGE-ASH-COMPOST\S-021548-SN-B-P_KimberlyClark_Monroe_Clements.pdf" TargetMode="External"/><Relationship Id="rId12" Type="http://schemas.openxmlformats.org/officeDocument/2006/relationships/hyperlink" Target="Department%20Orders%20SITES_SLUDGE-ASH-COMPOST\S-021567-SH-A-P_KimberlyClark_Sidney_Philbrick.pdf" TargetMode="External"/><Relationship Id="rId17" Type="http://schemas.openxmlformats.org/officeDocument/2006/relationships/hyperlink" Target="Department%20Orders%20SITES_SLUDGE-ASH-COMPOST\S-021605-SH-A-N_KimberlyClark_Sangerville_Topsoil.pdf" TargetMode="External"/><Relationship Id="rId25" Type="http://schemas.openxmlformats.org/officeDocument/2006/relationships/hyperlink" Target="Department%20Orders%20SITES_SLUDGE-ASH-COMPOST\S-021719-SH-A-P_KimberlyClark_Corinna_Newport_Smith.pdf" TargetMode="External"/><Relationship Id="rId2" Type="http://schemas.openxmlformats.org/officeDocument/2006/relationships/hyperlink" Target="Department%20Orders%20PROGRAMS_SLUDGE%20-%20ASH%20-%20LIMING%20-%20COMPOST%20DISTR\S-15287-62-C-R_ScottPaper_Winslow_Program%20(Topsoil).pdf" TargetMode="External"/><Relationship Id="rId16" Type="http://schemas.openxmlformats.org/officeDocument/2006/relationships/hyperlink" Target="Department%20Orders%20SITES_SLUDGE-ASH-COMPOST\S-021574-SH-A-N_KimberlyClark_Bristol_Hanley%20(Topsoil).pdf" TargetMode="External"/><Relationship Id="rId20" Type="http://schemas.openxmlformats.org/officeDocument/2006/relationships/hyperlink" Target="Department%20Orders%20SITES_SLUDGE-ASH-COMPOST\S-021664-SH-A-P_KimberlyClark_Garland_Campbell.pdf" TargetMode="External"/><Relationship Id="rId29" Type="http://schemas.openxmlformats.org/officeDocument/2006/relationships/hyperlink" Target="Department%20Orders%20SITES_SLUDGE-ASH-COMPOST\S-021804-SK-A-P_KimberlyClark_Unity_Murch.pdf" TargetMode="External"/><Relationship Id="rId1" Type="http://schemas.openxmlformats.org/officeDocument/2006/relationships/hyperlink" Target="Department%20Orders%20PROGRAMS_SLUDGE%20-%20ASH%20-%20LIMING%20-%20COMPOST%20DISTR\L-015287-56-A-N_ScottPaper_Winslow%20(Program%20Topsoil%20Mfg-%20SLASH).pdf" TargetMode="External"/><Relationship Id="rId6" Type="http://schemas.openxmlformats.org/officeDocument/2006/relationships/hyperlink" Target="Department%20Orders%20PROGRAMS_SLUDGE%20-%20ASH%20-%20LIMING%20-%20COMPOST%20DISTR\ScottPaper%20to%20KimberlyClark%20_Global%20Transfer_(no%20license%20number).pdf" TargetMode="External"/><Relationship Id="rId11" Type="http://schemas.openxmlformats.org/officeDocument/2006/relationships/hyperlink" Target="Department%20Orders%20SITES_SLUDGE-ASH-COMPOST\S-021566-SH-A-P_KimberlyClark_Unity_Parsons.pdf" TargetMode="External"/><Relationship Id="rId24" Type="http://schemas.openxmlformats.org/officeDocument/2006/relationships/hyperlink" Target="Department%20Orders%20SITES_SLUDGE-ASH-COMPOST\S-21718-SK-A-P_KimberlyClark_Knox_Philbrick.pdf" TargetMode="External"/><Relationship Id="rId32" Type="http://schemas.openxmlformats.org/officeDocument/2006/relationships/printerSettings" Target="../printerSettings/printerSettings29.bin"/><Relationship Id="rId5" Type="http://schemas.openxmlformats.org/officeDocument/2006/relationships/hyperlink" Target="Department%20Orders%20PROGRAMS_SLUDGE%20-%20ASH%20-%20LIMING%20-%20COMPOST%20DISTR\S-15287-SB-F-M_KimberlyClark_Winslow_Program%20(Topsoil).pdf" TargetMode="External"/><Relationship Id="rId15" Type="http://schemas.openxmlformats.org/officeDocument/2006/relationships/hyperlink" Target="Department%20Orders%20SITES_SLUDGE-ASH-COMPOST\S-021570-SH-A-P_KimberlyClark_Troy_Benson%20and%20Paton.pdf" TargetMode="External"/><Relationship Id="rId23" Type="http://schemas.openxmlformats.org/officeDocument/2006/relationships/hyperlink" Target="Department%20Orders%20SITES_SLUDGE-ASH-COMPOST\S-021711-SH-A-P_KimberlyClark_Saint%20Albans_Provencher.pdf" TargetMode="External"/><Relationship Id="rId28" Type="http://schemas.openxmlformats.org/officeDocument/2006/relationships/hyperlink" Target="Department%20Orders%20SITES_SLUDGE-ASH-COMPOST\S-21784-SK-B-P_KimberlyClark_Waterville_Landfill%20(includes%20sludge%20Brewer%20and%20KSTD).pdf" TargetMode="External"/><Relationship Id="rId10" Type="http://schemas.openxmlformats.org/officeDocument/2006/relationships/hyperlink" Target="Department%20Orders%20SITES_SLUDGE-ASH-COMPOST\S-021557-SH-A-N_KimberlyClark_Holden_Sparks%20(Topsoil).pdf" TargetMode="External"/><Relationship Id="rId19" Type="http://schemas.openxmlformats.org/officeDocument/2006/relationships/hyperlink" Target="Department%20Orders%20SITES_SLUDGE-ASH-COMPOST\S-021663-SH-A-P_KimberlyClark_Garland_Thomas.pdf" TargetMode="External"/><Relationship Id="rId31" Type="http://schemas.openxmlformats.org/officeDocument/2006/relationships/hyperlink" Target="Department%20Orders%20SITES_SLUDGE-ASH-COMPOST\S-021806-SK-A-P_KimberlyClark_Albion_Low%20and%20Hawes.pdf" TargetMode="External"/><Relationship Id="rId4" Type="http://schemas.openxmlformats.org/officeDocument/2006/relationships/hyperlink" Target="Department%20Orders%20PROGRAMS_SLUDGE%20-%20ASH%20-%20LIMING%20-%20COMPOST%20DISTR\S-15287-SB-E-A_ScottPaper_Winslow_Program%20(Topsoil).pdf" TargetMode="External"/><Relationship Id="rId9" Type="http://schemas.openxmlformats.org/officeDocument/2006/relationships/hyperlink" Target="Department%20Orders%20SITES_SLUDGE-ASH-COMPOST\S-021553-SN-A-P_KimberlyClark_Troy_Mitchell.pdf" TargetMode="External"/><Relationship Id="rId14" Type="http://schemas.openxmlformats.org/officeDocument/2006/relationships/hyperlink" Target="Department%20Orders%20SITES_SLUDGE-ASH-COMPOST\S-021569-SH-A-P_KimberlyClark_Corinth_Exeter_Crane.pdf" TargetMode="External"/><Relationship Id="rId22" Type="http://schemas.openxmlformats.org/officeDocument/2006/relationships/hyperlink" Target="Department%20Orders%20SITES_SLUDGE-ASH-COMPOST\S-021709-SH-A-P_KimberlyClark_Winterport_Smith.pdf" TargetMode="External"/><Relationship Id="rId27" Type="http://schemas.openxmlformats.org/officeDocument/2006/relationships/hyperlink" Target="Department%20Orders%20SITES_SLUDGE-ASH-COMPOST\S-21759-SK-A-P_KimberlyClark_Belfast_Landfill%20(Closure)%20include%20sludge%20from%20KSTD%20and%20Brewer.pdf" TargetMode="External"/><Relationship Id="rId30" Type="http://schemas.openxmlformats.org/officeDocument/2006/relationships/hyperlink" Target="Department%20Orders%20SITES_SLUDGE-ASH-COMPOST\S-021805-SH-A-P_KimberlyClark_Exeter_Campbell.pdf"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Department%20Orders%20SITES_SLUDGE-ASH-COMPOST\S-021640-SO-A-N_KitteryWWTF_Shapleigh_Ridley.pdf" TargetMode="External"/><Relationship Id="rId3" Type="http://schemas.openxmlformats.org/officeDocument/2006/relationships/hyperlink" Target="Department%20Orders%20SITES_SLUDGE-ASH-COMPOST\S-007575-SO-B-N_KitteryWWTP_Eliot_Bartlett.pdf" TargetMode="External"/><Relationship Id="rId7" Type="http://schemas.openxmlformats.org/officeDocument/2006/relationships/hyperlink" Target="Department%20Orders%20SITES_SLUDGE-ASH-COMPOST\S-021543-SO-A-N_Kittery_Kennebunk_Howard.pdf" TargetMode="External"/><Relationship Id="rId2" Type="http://schemas.openxmlformats.org/officeDocument/2006/relationships/hyperlink" Target="Department%20Orders%20SITES_SLUDGE-ASH-COMPOST\W007575-61-A-N_Kittery_Eliot_Bartlett.pdf" TargetMode="External"/><Relationship Id="rId1" Type="http://schemas.openxmlformats.org/officeDocument/2006/relationships/hyperlink" Target="Department%20Orders%20SITES_SLUDGE-ASH-COMPOST\W006228-56-A-N_KitterySD_South%20Berwick_Tuttle.pdf" TargetMode="External"/><Relationship Id="rId6" Type="http://schemas.openxmlformats.org/officeDocument/2006/relationships/hyperlink" Target="Department%20Orders%20SITES_SLUDGE-ASH-COMPOST\S-21270-SO-B-N_Kittery_Windsor_Finley%20(Corrected%20Copy).pdf" TargetMode="External"/><Relationship Id="rId5" Type="http://schemas.openxmlformats.org/officeDocument/2006/relationships/hyperlink" Target="Department%20Orders%20SITES_SLUDGE-ASH-COMPOST\S-21082-SO-A-N_KitteryWWTF_Limerick_Burridge.pdf" TargetMode="External"/><Relationship Id="rId10" Type="http://schemas.openxmlformats.org/officeDocument/2006/relationships/printerSettings" Target="../printerSettings/printerSettings30.bin"/><Relationship Id="rId4" Type="http://schemas.openxmlformats.org/officeDocument/2006/relationships/hyperlink" Target="Department%20Orders%20SITES_SLUDGE-ASH-COMPOST\S-021072-WX-B-P_KitteryWWTP_Waterboro_Hamilton.pdf" TargetMode="External"/><Relationship Id="rId9" Type="http://schemas.openxmlformats.org/officeDocument/2006/relationships/hyperlink" Target="Department%20Orders%20SITES_SLUDGE-ASH-COMPOST\S-021924-SO-A-N_KitterySD_Bowdoin_Adams.pdf"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Department%20Orders%20SITES_SLUDGE-ASH-COMPOST\00-W116_00-W108_00-W119_LAWPCA_Minot_Durham_Auburn_Buker_Bowie_Gauthier%20(rev%201-1982).pdf" TargetMode="External"/><Relationship Id="rId18" Type="http://schemas.openxmlformats.org/officeDocument/2006/relationships/hyperlink" Target="Department%20Orders%20SITES_SLUDGE-ASH-COMPOST\00-W165_LAWPCA_Leeds_Barker.pdf" TargetMode="External"/><Relationship Id="rId26" Type="http://schemas.openxmlformats.org/officeDocument/2006/relationships/hyperlink" Target="Department%20Orders%20SITES_SLUDGE-ASH-COMPOST\W006147-56-A-N_LAWPCA_Turner_Morris.pdf" TargetMode="External"/><Relationship Id="rId39" Type="http://schemas.openxmlformats.org/officeDocument/2006/relationships/hyperlink" Target="Department%20Orders%20SITES_SLUDGE-ASH-COMPOST\00-W165_LAWPCA_Leeds_Barker.pdf" TargetMode="External"/><Relationship Id="rId21" Type="http://schemas.openxmlformats.org/officeDocument/2006/relationships/hyperlink" Target="Department%20Orders%20SITES_SLUDGE-ASH-COMPOST\W006052-56-A-R_LAWPCA_Poland_Ferland.pdf" TargetMode="External"/><Relationship Id="rId34" Type="http://schemas.openxmlformats.org/officeDocument/2006/relationships/hyperlink" Target="Department%20Orders%20SITES_SLUDGE-ASH-COMPOST\S-007115-SI-D-M_LAWPCA_Windham_Haskell.pdf" TargetMode="External"/><Relationship Id="rId42" Type="http://schemas.openxmlformats.org/officeDocument/2006/relationships/hyperlink" Target="Department%20Orders%20SITES_SLUDGE-ASH-COMPOST\W007565-61-B-A_LAWPCA_North%20Leeds_Barker.pdf" TargetMode="External"/><Relationship Id="rId47" Type="http://schemas.openxmlformats.org/officeDocument/2006/relationships/hyperlink" Target="Department%20Orders%20SITES_SLUDGE-ASH-COMPOST\S-007565-SI-H-M_LAWPCA_Leeds_Barker.pdf" TargetMode="External"/><Relationship Id="rId50" Type="http://schemas.openxmlformats.org/officeDocument/2006/relationships/hyperlink" Target="Department%20Orders%20SITES_SLUDGE-ASH-COMPOST\S-07609-SI-B-A_LAWPCA_Durham_Bowie.pdf" TargetMode="External"/><Relationship Id="rId55" Type="http://schemas.openxmlformats.org/officeDocument/2006/relationships/hyperlink" Target="Department%20Orders%20SITES_SLUDGE-ASH-COMPOST\S-007700-SX-E-T_LAWPCA_Westbrook_Randall.pdf" TargetMode="External"/><Relationship Id="rId63" Type="http://schemas.openxmlformats.org/officeDocument/2006/relationships/hyperlink" Target="Department%20Orders%20SITES_SLUDGE-ASH-COMPOST\S-20526-56-A-N_LAWPCA_Hebron_Allen.pdf" TargetMode="External"/><Relationship Id="rId68" Type="http://schemas.openxmlformats.org/officeDocument/2006/relationships/hyperlink" Target="Department%20Orders%20SITES_SLUDGE-ASH-COMPOST\S-20733-SI-A-N_LAWPCA_Sumner_Abbott.pdf" TargetMode="External"/><Relationship Id="rId76" Type="http://schemas.openxmlformats.org/officeDocument/2006/relationships/hyperlink" Target="Department%20Orders%20SITES_SLUDGE-ASH-COMPOST\S-021165-SI-F-A_LAWPCA_Saco_Dupuis.pdf" TargetMode="External"/><Relationship Id="rId84" Type="http://schemas.openxmlformats.org/officeDocument/2006/relationships/hyperlink" Target="Department%20Orders%20SITES_SLUDGE-ASH-COMPOST\S-21678-SX-D-P_LAWPCA_Auburn_Foss.pdf" TargetMode="External"/><Relationship Id="rId89" Type="http://schemas.openxmlformats.org/officeDocument/2006/relationships/hyperlink" Target="Department%20Orders%20SITES_SLUDGE-ASH-COMPOST\S-021846-SI-A-N_LAWPCA_New%20Gloucester_Bartlett.pdf.pdf" TargetMode="External"/><Relationship Id="rId7" Type="http://schemas.openxmlformats.org/officeDocument/2006/relationships/hyperlink" Target="Department%20Orders%20SITES_SLUDGE-ASH-COMPOST\00-W044_LAWPCA_Lewiston_City%20Farm_Shredder%20Plant%20(petition).pdf" TargetMode="External"/><Relationship Id="rId71" Type="http://schemas.openxmlformats.org/officeDocument/2006/relationships/hyperlink" Target="Department%20Orders%20SITES_SLUDGE-ASH-COMPOST\S-021032-SI-K-M__LAWPCAandVGBLADS_Knox_Larrabee.pdf" TargetMode="External"/><Relationship Id="rId2" Type="http://schemas.openxmlformats.org/officeDocument/2006/relationships/hyperlink" Target="Department%20Orders%20PROGRAMS_SLUDGE%20-%20ASH%20-%20LIMING%20-%20COMPOST%20DISTR\S-007681-SC-B-N_LAWPCA_Lewiston%20(%20Swg%20Sludge%20-%20Program).pdf" TargetMode="External"/><Relationship Id="rId16" Type="http://schemas.openxmlformats.org/officeDocument/2006/relationships/hyperlink" Target="Department%20Orders%20SITES_SLUDGE-ASH-COMPOST\00-W126_LAWPCA_Wales_OConnell.pdf" TargetMode="External"/><Relationship Id="rId29" Type="http://schemas.openxmlformats.org/officeDocument/2006/relationships/hyperlink" Target="Department%20Orders%20SITES_SLUDGE-ASH-COMPOST\W006592-56-A-N_LAWPCA_North%20Leeds_Van%20Vlack.pdf" TargetMode="External"/><Relationship Id="rId11" Type="http://schemas.openxmlformats.org/officeDocument/2006/relationships/hyperlink" Target="Department%20Orders%20SITES_SLUDGE-ASH-COMPOST\00-W116_00-W108_00-W119_LAWPCA_Minot_Durham_Auburn_Buker_Bowie_Gauthier%20(rev%201-1982).pdf" TargetMode="External"/><Relationship Id="rId24" Type="http://schemas.openxmlformats.org/officeDocument/2006/relationships/hyperlink" Target="Department%20Orders%20SITES_SLUDGE-ASH-COMPOST\S-06053-56-C-R_LAWPCA_Auburn_Libby.pdf" TargetMode="External"/><Relationship Id="rId32" Type="http://schemas.openxmlformats.org/officeDocument/2006/relationships/hyperlink" Target="Department%20Orders%20SITES_SLUDGE-ASH-COMPOST\W007045-61-A-N_LAWPCA_Fayette_St%20Pierre.pdf" TargetMode="External"/><Relationship Id="rId37" Type="http://schemas.openxmlformats.org/officeDocument/2006/relationships/hyperlink" Target="Department%20Orders%20SITES_SLUDGE-ASH-COMPOST\S-07223-SI-B-R_LAWPCA_Auburn_Gauthier.pdf" TargetMode="External"/><Relationship Id="rId40" Type="http://schemas.openxmlformats.org/officeDocument/2006/relationships/hyperlink" Target="Department%20Orders%20SITES_SLUDGE-ASH-COMPOST\W006362-56-A-A_LAWPCA_Leeds_Barker.pdf" TargetMode="External"/><Relationship Id="rId45" Type="http://schemas.openxmlformats.org/officeDocument/2006/relationships/hyperlink" Target="Department%20Orders%20SITES_SLUDGE-ASH-COMPOST\S-007565-SI-E-M_LAWPCA_Leeds_Barker.pdf" TargetMode="External"/><Relationship Id="rId53" Type="http://schemas.openxmlformats.org/officeDocument/2006/relationships/hyperlink" Target="Department%20Orders%20SITES_SLUDGE-ASH-COMPOST\W007660-56-A-N_LAWPCA_Minot_Buker.pdf" TargetMode="External"/><Relationship Id="rId58" Type="http://schemas.openxmlformats.org/officeDocument/2006/relationships/hyperlink" Target="Department%20Orders%20SITES_SLUDGE-ASH-COMPOST\S-20295-56-A-N_LAWPCA_New%20Gloucester_Hopkins.pdf" TargetMode="External"/><Relationship Id="rId66" Type="http://schemas.openxmlformats.org/officeDocument/2006/relationships/hyperlink" Target="Department%20Orders%20SITES_SLUDGE-ASH-COMPOST\S-20559-56-A-N_LAWPCA_Bowdoinham_Oakes.pdf" TargetMode="External"/><Relationship Id="rId74" Type="http://schemas.openxmlformats.org/officeDocument/2006/relationships/hyperlink" Target="Department%20Orders%20SITES_SLUDGE-ASH-COMPOST\S-021165-SX-D-P_LAWPCA_Saco_Dupuis.pdf" TargetMode="External"/><Relationship Id="rId79" Type="http://schemas.openxmlformats.org/officeDocument/2006/relationships/hyperlink" Target="Department%20Orders%20SITES_SLUDGE-ASH-COMPOST\S-021514-SX-B-P_LAWPCA_Pownal_Waterhouse.pdf" TargetMode="External"/><Relationship Id="rId87" Type="http://schemas.openxmlformats.org/officeDocument/2006/relationships/hyperlink" Target="Department%20Orders%20SITES_SLUDGE-ASH-COMPOST\S-021742-SI-C-M_LAWPCAand%20VGBLADS_Brooks_Shute.pdf" TargetMode="External"/><Relationship Id="rId5" Type="http://schemas.openxmlformats.org/officeDocument/2006/relationships/hyperlink" Target="Department%20Orders%20SITES_SLUDGE-ASH-COMPOST\00-W043_LAWPCA_Lewiston_Skelton_Larrabee.pdf" TargetMode="External"/><Relationship Id="rId61" Type="http://schemas.openxmlformats.org/officeDocument/2006/relationships/hyperlink" Target="Department%20Orders%20SITES_SLUDGE-ASH-COMPOST\S-020520-SX-C-P_LAWPCA_Dayton_Meserve.pdf" TargetMode="External"/><Relationship Id="rId82" Type="http://schemas.openxmlformats.org/officeDocument/2006/relationships/hyperlink" Target="Department%20Orders%20SITES_SLUDGE-ASH-COMPOST\S-021653-SI-A-N_LAWPCA_Auburn_Lucas.pdf" TargetMode="External"/><Relationship Id="rId90" Type="http://schemas.openxmlformats.org/officeDocument/2006/relationships/hyperlink" Target="Department%20Orders%20SITES_SLUDGE-ASH-COMPOST\S-022079-SI-A-N_LAWPCA_Leeds_Davenport.pdf" TargetMode="External"/><Relationship Id="rId19" Type="http://schemas.openxmlformats.org/officeDocument/2006/relationships/hyperlink" Target="Department%20Orders%20SITES_SLUDGE-ASH-COMPOST\00-W208_LAWPCA_Sabattus_Davis%202.pdf" TargetMode="External"/><Relationship Id="rId14" Type="http://schemas.openxmlformats.org/officeDocument/2006/relationships/hyperlink" Target="Department%20Orders%20SITES_SLUDGE-ASH-COMPOST\00-W116_00-W108_00-W119_LAWPCA_Minot_Durham_Auburn_Buker_Bowie_Gauthier%20(rev%201-1983).pdf" TargetMode="External"/><Relationship Id="rId22" Type="http://schemas.openxmlformats.org/officeDocument/2006/relationships/hyperlink" Target="Department%20Orders%20SITES_SLUDGE-ASH-COMPOST\W006053-56-A-N_LAWPCA_Auburn_Libby.pdf" TargetMode="External"/><Relationship Id="rId27" Type="http://schemas.openxmlformats.org/officeDocument/2006/relationships/hyperlink" Target="Department%20Orders%20SITES_SLUDGE-ASH-COMPOST\W006191-56-A-A_LAWPCA_Durham_Bowie.pdf" TargetMode="External"/><Relationship Id="rId30" Type="http://schemas.openxmlformats.org/officeDocument/2006/relationships/hyperlink" Target="Department%20Orders%20SITES_SLUDGE-ASH-COMPOST\W006789-56-A-N_LAWPCA_Auburn_NewGloucester_Poland_McKay.pdf" TargetMode="External"/><Relationship Id="rId35" Type="http://schemas.openxmlformats.org/officeDocument/2006/relationships/hyperlink" Target="Department%20Orders%20SITES_SLUDGE-ASH-COMPOST\W007129-61-A-N_LAWPCA_Pownal_Cushman.pdf" TargetMode="External"/><Relationship Id="rId43" Type="http://schemas.openxmlformats.org/officeDocument/2006/relationships/hyperlink" Target="Department%20Orders%20SITES_SLUDGE-ASH-COMPOST\S-007565-SI-C-R_LAWPCA_Leeds_Barker.pdf" TargetMode="External"/><Relationship Id="rId48" Type="http://schemas.openxmlformats.org/officeDocument/2006/relationships/hyperlink" Target="Department%20Orders%20SITES_SLUDGE-ASH-COMPOST\S-007565-SI-K-A_LAWPCA_Leeds_Barker.pdf" TargetMode="External"/><Relationship Id="rId56" Type="http://schemas.openxmlformats.org/officeDocument/2006/relationships/hyperlink" Target="Department%20Orders%20SITES_SLUDGE-ASH-COMPOST\S-20196-61-A-N_LAWPCA_Fayette_Pinkham.pdf" TargetMode="External"/><Relationship Id="rId64" Type="http://schemas.openxmlformats.org/officeDocument/2006/relationships/hyperlink" Target="Department%20Orders%20SITES_SLUDGE-ASH-COMPOST\S-20526-SI-B-A_LAWPCA_Hebron_Minot_Turner_Allen.pdf" TargetMode="External"/><Relationship Id="rId69" Type="http://schemas.openxmlformats.org/officeDocument/2006/relationships/hyperlink" Target="Department%20Orders%20SITES_SLUDGE-ASH-COMPOST\S-20734-SI-A-N_LAWPCA_Hartford_Abbott.pdf" TargetMode="External"/><Relationship Id="rId77" Type="http://schemas.openxmlformats.org/officeDocument/2006/relationships/hyperlink" Target="Department%20Orders%20SITES_SLUDGE-ASH-COMPOST\S-21218-SX-C-P_LAWPCA_Gray_Randall.pdf" TargetMode="External"/><Relationship Id="rId8" Type="http://schemas.openxmlformats.org/officeDocument/2006/relationships/hyperlink" Target="Department%20Orders%20SITES_SLUDGE-ASH-COMPOST\00-W067_LAWPCA_Auburn_Tri-State%20Steel.pdf" TargetMode="External"/><Relationship Id="rId51" Type="http://schemas.openxmlformats.org/officeDocument/2006/relationships/hyperlink" Target="Department%20Orders%20SITES_SLUDGE-ASH-COMPOST\S-007609-SI-C-R_LAWPCA_Durham_Bowie.pdf" TargetMode="External"/><Relationship Id="rId72" Type="http://schemas.openxmlformats.org/officeDocument/2006/relationships/hyperlink" Target="Department%20Orders%20SITES_SLUDGE-ASH-COMPOST\S-21045-SI-A-N_LAWPCA_Lewiston_Skelton.pdf" TargetMode="External"/><Relationship Id="rId80" Type="http://schemas.openxmlformats.org/officeDocument/2006/relationships/hyperlink" Target="Department%20Orders%20SITES_SLUDGE-ASH-COMPOST\S-021564-SX-B-P_LAWPCA_Chelsea_Street.pdf" TargetMode="External"/><Relationship Id="rId85" Type="http://schemas.openxmlformats.org/officeDocument/2006/relationships/hyperlink" Target="Department%20Orders%20SITES_SLUDGE-ASH-COMPOST\S-21678-SI-E-A_LAWPCA_Auburn_Foss.pdf" TargetMode="External"/><Relationship Id="rId3" Type="http://schemas.openxmlformats.org/officeDocument/2006/relationships/hyperlink" Target="Department%20Orders%20PROGRAMS_SLUDGE%20-%20ASH%20-%20LIMING%20-%20COMPOST%20DISTR\S-007681-SC-D-R_LAWPCA_Lewiston%20(%20Swg%20Sludge%20-%20Program).pdf" TargetMode="External"/><Relationship Id="rId12" Type="http://schemas.openxmlformats.org/officeDocument/2006/relationships/hyperlink" Target="Department%20Orders%20SITES_SLUDGE-ASH-COMPOST\00-W116_00-W108_00-W119_LAWPCA_Minot_Durham_Auburn_Buker_Bowie_Gauthier%20(rev%201-1983).pdf" TargetMode="External"/><Relationship Id="rId17" Type="http://schemas.openxmlformats.org/officeDocument/2006/relationships/hyperlink" Target="Department%20Orders%20SITES_SLUDGE-ASH-COMPOST\00-W153_00-W154_LAWPCA_Minot_Hemond_Tripp.pdf" TargetMode="External"/><Relationship Id="rId25" Type="http://schemas.openxmlformats.org/officeDocument/2006/relationships/hyperlink" Target="Department%20Orders%20SITES_SLUDGE-ASH-COMPOST\S-006053-SI-E-A_LAWPCA_Auburn_Gauthier%20(former%20Libby).pdf" TargetMode="External"/><Relationship Id="rId33" Type="http://schemas.openxmlformats.org/officeDocument/2006/relationships/hyperlink" Target="Department%20Orders%20SITES_SLUDGE-ASH-COMPOST\S-007115-SX-C-P_LAWPCA_Windham_Clark.pdf" TargetMode="External"/><Relationship Id="rId38" Type="http://schemas.openxmlformats.org/officeDocument/2006/relationships/hyperlink" Target="Department%20Orders%20SITES_SLUDGE-ASH-COMPOST\W007517-61-A-N_LAWPCA_Wales_OConnell.pdf" TargetMode="External"/><Relationship Id="rId46" Type="http://schemas.openxmlformats.org/officeDocument/2006/relationships/hyperlink" Target="Department%20Orders%20SITES_SLUDGE-ASH-COMPOST\S-007565-SI-F-N_LAWPCA_Leeds_Barker.pdf" TargetMode="External"/><Relationship Id="rId59" Type="http://schemas.openxmlformats.org/officeDocument/2006/relationships/hyperlink" Target="Department%20Orders%20SITES_SLUDGE-ASH-COMPOST\S-20308-61-A-N_LAWPCA_Durham_Babcock.pdf" TargetMode="External"/><Relationship Id="rId67" Type="http://schemas.openxmlformats.org/officeDocument/2006/relationships/hyperlink" Target="Department%20Orders%20SITES_SLUDGE-ASH-COMPOST\S-20634-56-A-N_LAWPCA_Minot_Ford.pdf" TargetMode="External"/><Relationship Id="rId20" Type="http://schemas.openxmlformats.org/officeDocument/2006/relationships/hyperlink" Target="Department%20Orders%20SITES_SLUDGE-ASH-COMPOST\00-W212_LAWPCA_Wales_Morrisette.pdf" TargetMode="External"/><Relationship Id="rId41" Type="http://schemas.openxmlformats.org/officeDocument/2006/relationships/hyperlink" Target="Department%20Orders%20SITES_SLUDGE-ASH-COMPOST\W007565-61-A-R_LAWPCA_North%20Leeds_Barker.pdf" TargetMode="External"/><Relationship Id="rId54" Type="http://schemas.openxmlformats.org/officeDocument/2006/relationships/hyperlink" Target="Department%20Orders%20SITES_SLUDGE-ASH-COMPOST\S-07660-SI-B-N_LAWPCA_Minot_Buker.pdf" TargetMode="External"/><Relationship Id="rId62" Type="http://schemas.openxmlformats.org/officeDocument/2006/relationships/hyperlink" Target="Department%20Orders%20SITES_SLUDGE-ASH-COMPOST\S-20525-56-A-N_LAWPCA_NewGloucester_Brookings.pdf" TargetMode="External"/><Relationship Id="rId70" Type="http://schemas.openxmlformats.org/officeDocument/2006/relationships/hyperlink" Target="Department%20Orders%20SITES_SLUDGE-ASH-COMPOST\S-21032-SX-H-P_LAWPCA_Knox_Larrabee.pdf" TargetMode="External"/><Relationship Id="rId75" Type="http://schemas.openxmlformats.org/officeDocument/2006/relationships/hyperlink" Target="Department%20Orders%20SITES_SLUDGE-ASH-COMPOST\S-021165-SI-E-M_LAWPCA_Saco_Dupuis.pdf" TargetMode="External"/><Relationship Id="rId83" Type="http://schemas.openxmlformats.org/officeDocument/2006/relationships/hyperlink" Target="Department%20Orders%20SITES_SLUDGE-ASH-COMPOST\S-21665-SX-B-P_LAWPCA_Albion_Shores.pdf" TargetMode="External"/><Relationship Id="rId88" Type="http://schemas.openxmlformats.org/officeDocument/2006/relationships/hyperlink" Target="Department%20Orders%20SITES_SLUDGE-ASH-COMPOST\S-021753-SI-A-N_LAWPCA_Durham_Kelley.pdf" TargetMode="External"/><Relationship Id="rId91" Type="http://schemas.openxmlformats.org/officeDocument/2006/relationships/printerSettings" Target="../printerSettings/printerSettings31.bin"/><Relationship Id="rId1" Type="http://schemas.openxmlformats.org/officeDocument/2006/relationships/hyperlink" Target="Department%20Orders%20PROGRAMS_SLUDGE%20-%20ASH%20-%20LIMING%20-%20COMPOST%20DISTR\W007681-62-A-N_LAWPCA_Lewsiton%20(Swg%20Sludge%20Program).pdf" TargetMode="External"/><Relationship Id="rId6" Type="http://schemas.openxmlformats.org/officeDocument/2006/relationships/hyperlink" Target="Department%20Orders%20SITES_SLUDGE-ASH-COMPOST\00-W044_LAWPCA_Lewiston_City%20Farm_Shredder%20Plant.pdf" TargetMode="External"/><Relationship Id="rId15" Type="http://schemas.openxmlformats.org/officeDocument/2006/relationships/hyperlink" Target="Department%20Orders%20SITES_SLUDGE-ASH-COMPOST\00-W119_LAWPCA_Auburn_Gauthier.pdf" TargetMode="External"/><Relationship Id="rId23" Type="http://schemas.openxmlformats.org/officeDocument/2006/relationships/hyperlink" Target="Department%20Orders%20SITES_SLUDGE-ASH-COMPOST\W006053-56-A-A_LAWPCA_Auburn_Libby.pdf" TargetMode="External"/><Relationship Id="rId28" Type="http://schemas.openxmlformats.org/officeDocument/2006/relationships/hyperlink" Target="Department%20Orders%20SITES_SLUDGE-ASH-COMPOST\W006591-56-A-N_LAWPCA_NorthLivermore_Castonguay.pdf" TargetMode="External"/><Relationship Id="rId36" Type="http://schemas.openxmlformats.org/officeDocument/2006/relationships/hyperlink" Target="Department%20Orders%20SITES_SLUDGE-ASH-COMPOST\W007223-61-A-R_LAWPCA_Auburn_Gauthier.pdf" TargetMode="External"/><Relationship Id="rId49" Type="http://schemas.openxmlformats.org/officeDocument/2006/relationships/hyperlink" Target="Department%20Orders%20SITES_SLUDGE-ASH-COMPOST\W007609-61-A-N_LAWPCA_Durham_Bowie.pdf" TargetMode="External"/><Relationship Id="rId57" Type="http://schemas.openxmlformats.org/officeDocument/2006/relationships/hyperlink" Target="Department%20Orders%20SITES_SLUDGE-ASH-COMPOST\S-20294-56-A-N_LAWPCA_Auburn_Skelton.pdf" TargetMode="External"/><Relationship Id="rId10" Type="http://schemas.openxmlformats.org/officeDocument/2006/relationships/hyperlink" Target="Department%20Orders%20SITES_SLUDGE-ASH-COMPOST\00-W116_00-W108_00-W119_LAWPCA_Minot_Durham_Auburn_Buker_Bowie_Gauthier%20(rev%201-1983).pdf" TargetMode="External"/><Relationship Id="rId31" Type="http://schemas.openxmlformats.org/officeDocument/2006/relationships/hyperlink" Target="Department%20Orders%20SITES_SLUDGE-ASH-COMPOST\S-06789-56-B-R_LAWPCA_Auburn_NewGloucester_Poland_McKay.pdf" TargetMode="External"/><Relationship Id="rId44" Type="http://schemas.openxmlformats.org/officeDocument/2006/relationships/hyperlink" Target="Department%20Orders%20SITES_SLUDGE-ASH-COMPOST\S-007565-SI-D-M_LAWPCA_Leeds_Barker.pdf" TargetMode="External"/><Relationship Id="rId52" Type="http://schemas.openxmlformats.org/officeDocument/2006/relationships/hyperlink" Target="Department%20Orders%20SITES_SLUDGE-ASH-COMPOST\S-007652-SX-F-P_LAWPCA_Gorham_Rust.pdf" TargetMode="External"/><Relationship Id="rId60" Type="http://schemas.openxmlformats.org/officeDocument/2006/relationships/hyperlink" Target="Department%20Orders%20SITES_SLUDGE-ASH-COMPOST\S-20510-56-A-N_LAWPCA_Minot_Hemond.pdf" TargetMode="External"/><Relationship Id="rId65" Type="http://schemas.openxmlformats.org/officeDocument/2006/relationships/hyperlink" Target="Department%20Orders%20SITES_SLUDGE-ASH-COMPOST\S-20556-56-A-N_LAWPCA_Fayette_Davenport.pdf" TargetMode="External"/><Relationship Id="rId73" Type="http://schemas.openxmlformats.org/officeDocument/2006/relationships/hyperlink" Target="Department%20Orders%20SITES_SLUDGE-ASH-COMPOST\S-021072-SX-D-P_LAWPCA_Waterboro_Hamilton.pdf" TargetMode="External"/><Relationship Id="rId78" Type="http://schemas.openxmlformats.org/officeDocument/2006/relationships/hyperlink" Target="Department%20Orders%20SITES_SLUDGE-ASH-COMPOST\S-21308-SX-B-P_LAWPCA_Sidney_Kramer.pdf" TargetMode="External"/><Relationship Id="rId81" Type="http://schemas.openxmlformats.org/officeDocument/2006/relationships/hyperlink" Target="Department%20Orders%20SITES_SLUDGE-ASH-COMPOST\S-21647-SX-B-P_LAWPCA_Dayton_Leach.pdf" TargetMode="External"/><Relationship Id="rId86" Type="http://schemas.openxmlformats.org/officeDocument/2006/relationships/hyperlink" Target="Department%20Orders%20SITES_SLUDGE-ASH-COMPOST\S-021742-SX-B-P_LAWPCA_Brooks_Shute.pdf" TargetMode="External"/><Relationship Id="rId4" Type="http://schemas.openxmlformats.org/officeDocument/2006/relationships/hyperlink" Target="Department%20Orders%20SITES_SLUDGE-ASH-COMPOST\00-W042_LAWPCA_Auburn_Airport.pdf" TargetMode="External"/><Relationship Id="rId9" Type="http://schemas.openxmlformats.org/officeDocument/2006/relationships/hyperlink" Target="Department%20Orders%20SITES_SLUDGE-ASH-COMPOST\00-W116_00-W108_00-W119_LAWPCA_Minot_Durham_Auburn_Buker_Bowie_Gauthier%20(rev%201-1982).pdf"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Department%20Orders%20SITES_SLUDGE-ASH-COMPOST\S-21004-SO-A-N_LimestoneWSD_Limestone_Ward.pdf" TargetMode="External"/><Relationship Id="rId3" Type="http://schemas.openxmlformats.org/officeDocument/2006/relationships/hyperlink" Target="Department%20Orders%20SITES_SLUDGE-ASH-COMPOST\00-4878-03320A_LimestoneWSD_Limestone.pdf" TargetMode="External"/><Relationship Id="rId7" Type="http://schemas.openxmlformats.org/officeDocument/2006/relationships/hyperlink" Target="Department%20Orders%20SITES_SLUDGE-ASH-COMPOST\W007224-61-A-N_LimestoneWSD_Limestone_Butler.pdf" TargetMode="External"/><Relationship Id="rId12" Type="http://schemas.openxmlformats.org/officeDocument/2006/relationships/printerSettings" Target="../printerSettings/printerSettings32.bin"/><Relationship Id="rId2" Type="http://schemas.openxmlformats.org/officeDocument/2006/relationships/hyperlink" Target="Department%20Orders%20PROGRAMS_SLUDGE%20-%20ASH%20-%20LIMING%20-%20COMPOST%20DISTR\S-022027-SC-E-M_LimestoneWSD%20(Swg%20Sludge%20-%20Program).pdf" TargetMode="External"/><Relationship Id="rId1" Type="http://schemas.openxmlformats.org/officeDocument/2006/relationships/hyperlink" Target="Department%20Orders%20PROGRAMS_SLUDGE%20-%20ASH%20-%20LIMING%20-%20COMPOST%20DISTR\S-022027-SC-B-N_LimestoneWSD%20(Swg%20Sludge%20-%20Program).pdf" TargetMode="External"/><Relationship Id="rId6" Type="http://schemas.openxmlformats.org/officeDocument/2006/relationships/hyperlink" Target="Department%20Orders%20SITES_SLUDGE-ASH-COMPOST\W007443-61-A-R_LimestoneWSD_Limestone_LWSD.pdf" TargetMode="External"/><Relationship Id="rId11" Type="http://schemas.openxmlformats.org/officeDocument/2006/relationships/hyperlink" Target="Department%20Orders%20SITES_SLUDGE-ASH-COMPOST\S-022027-SI-D-N_LimestoneWSD_Limestone_WWTP%20Site.pdf" TargetMode="External"/><Relationship Id="rId5" Type="http://schemas.openxmlformats.org/officeDocument/2006/relationships/hyperlink" Target="Department%20Orders%20SITES_SLUDGE-ASH-COMPOST\00-4878-03320A(Revised)_LimestoneWSD_Limestone.pdf" TargetMode="External"/><Relationship Id="rId10" Type="http://schemas.openxmlformats.org/officeDocument/2006/relationships/hyperlink" Target="Department%20Orders%20SITES_SLUDGE-ASH-COMPOST\S-022027-SI-C-N_LimestoneWSD_Limestone_Bell.pdf" TargetMode="External"/><Relationship Id="rId4" Type="http://schemas.openxmlformats.org/officeDocument/2006/relationships/hyperlink" Target="Department%20Orders%20SITES_SLUDGE-ASH-COMPOST\00-4878-03320B_LimestoneWSD_Limestone.pdf" TargetMode="External"/><Relationship Id="rId9" Type="http://schemas.openxmlformats.org/officeDocument/2006/relationships/hyperlink" Target="Department%20Orders%20SITES_SLUDGE-ASH-COMPOST\S-021636-SO-A-N_LimestoneWSD_Limestone_Brooker.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2101-SC-A-N_Baileyville%20(Swg%20Sludge%20-%20Program).pdf" TargetMode="External"/><Relationship Id="rId2" Type="http://schemas.openxmlformats.org/officeDocument/2006/relationships/hyperlink" Target="Department%20Orders%20SITES_SLUDGE-ASH-COMPOST\S-22131-SI-A-N_Baileyville_Princeton_Airport.pdf" TargetMode="External"/><Relationship Id="rId1" Type="http://schemas.openxmlformats.org/officeDocument/2006/relationships/hyperlink" Target="Department%20Orders%20SITES_SLUDGE-ASH-COMPOST\S-21402-SO-A-N_Baileyville_Baileyville_Wentworth.pdf" TargetMode="Externa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hyperlink" Target="Department%20Orders%20PROGRAMS_SLUDGE%20-%20ASH%20-%20LIMING%20-%20COMPOST%20DISTR\S-20707-SD-C-M_LincolnPulpandPaper%20(Bioash%20Program).pdf" TargetMode="External"/><Relationship Id="rId7" Type="http://schemas.openxmlformats.org/officeDocument/2006/relationships/hyperlink" Target="Department%20Orders%20SITES_SLUDGE-ASH-COMPOST\S-20805-SK-A-P_LincolnPulpandPaper_Burlington_Lincoln%20P%20and%20P.pdf" TargetMode="External"/><Relationship Id="rId2" Type="http://schemas.openxmlformats.org/officeDocument/2006/relationships/hyperlink" Target="Department%20Orders%20PROGRAMS_SLUDGE%20-%20ASH%20-%20LIMING%20-%20COMPOST%20DISTR\S-20707-SD-B-M_LincolnPulpandPaper_Lincoln_Program%20(Bioash%20Program).pdf" TargetMode="External"/><Relationship Id="rId1" Type="http://schemas.openxmlformats.org/officeDocument/2006/relationships/hyperlink" Target="Department%20Orders%20PROGRAMS_SLUDGE%20-%20ASH%20-%20LIMING%20-%20COMPOST%20DISTR\S-20707-62-A-N_LincolnPulpandPaper%20(Bioash%20Program).pdf" TargetMode="External"/><Relationship Id="rId6" Type="http://schemas.openxmlformats.org/officeDocument/2006/relationships/hyperlink" Target="Department%20Orders%20SITES_SLUDGE-ASH-COMPOST\S-20709-56-A-P_LincolnPulpandPaper_Burlington_Lincoln%20P%20and%20P.pdf" TargetMode="External"/><Relationship Id="rId5" Type="http://schemas.openxmlformats.org/officeDocument/2006/relationships/hyperlink" Target="Department%20Orders%20PROGRAMS_SLUDGE%20-%20ASH%20-%20LIMING%20-%20COMPOST%20DISTR\S-020707-SD-H-R%20and%20-R-A_LincolnPulpandPaper_Lincoln_Program%20(Bioash).pdf" TargetMode="External"/><Relationship Id="rId4" Type="http://schemas.openxmlformats.org/officeDocument/2006/relationships/hyperlink" Target="Department%20Orders%20PROGRAMS_SLUDGE%20-%20ASH%20-%20LIMING%20-%20COMPOST%20DISTR\S-20707-SD-F-M_LincolnPulpandPaper%20(Bioash%20Program).pdf"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0707-WZ-N-N_LincolnPulpandPaper_Lincoln_Topsoil%20PILOT%20PROJECT.pdf" TargetMode="External"/><Relationship Id="rId2" Type="http://schemas.openxmlformats.org/officeDocument/2006/relationships/hyperlink" Target="Department%20Orders%20PROGRAMS_SLUDGE%20-%20ASH%20-%20LIMING%20-%20COMPOST%20DISTR\S-022040-SB-B-M_LincolnPulpandPaper%20(Sludge%20Program%20Topsoil).pdf" TargetMode="External"/><Relationship Id="rId1" Type="http://schemas.openxmlformats.org/officeDocument/2006/relationships/hyperlink" Target="Department%20Orders%20PROGRAMS_SLUDGE%20-%20ASH%20-%20LIMING%20-%20COMPOST%20DISTR\S-022040-SB-A-N_LincolnPulpandPaper%20(Sludge%20Program%20Topsoil).pdf" TargetMode="External"/><Relationship Id="rId4"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hyperlink" Target="Department%20Orders%20SITES_SLUDGE-ASH-COMPOST\W006261-56-A-N_LincolnSD_Lee_Maxwell%20Farm.pdf" TargetMode="External"/><Relationship Id="rId7" Type="http://schemas.openxmlformats.org/officeDocument/2006/relationships/hyperlink" Target="Department%20Orders%20SITES_SLUDGE-ASH-COMPOST\S-007746-61-C-A_LincolnSD_Lincoln_Ireland.pdf" TargetMode="External"/><Relationship Id="rId2" Type="http://schemas.openxmlformats.org/officeDocument/2006/relationships/hyperlink" Target="Department%20Orders%20SITES_SLUDGE-ASH-COMPOST\00-W190_LincolnSD_Lincoln_Hinkleman.pdf" TargetMode="External"/><Relationship Id="rId1" Type="http://schemas.openxmlformats.org/officeDocument/2006/relationships/hyperlink" Target="Department%20Orders%20SITES_SLUDGE-ASH-COMPOST\00-W120_LincolnSD_Winn_Albert.pdf" TargetMode="External"/><Relationship Id="rId6" Type="http://schemas.openxmlformats.org/officeDocument/2006/relationships/hyperlink" Target="Department%20Orders%20SITES_SLUDGE-ASH-COMPOST\W-007746-61-B-R_LincolnSD_Lincoln_Hinkleman.pdf" TargetMode="External"/><Relationship Id="rId5" Type="http://schemas.openxmlformats.org/officeDocument/2006/relationships/hyperlink" Target="Department%20Orders%20SITES_SLUDGE-ASH-COMPOST\S-07494-SO-B-R_LincolnSD_Lincoln_Washburn.pdf" TargetMode="External"/><Relationship Id="rId4" Type="http://schemas.openxmlformats.org/officeDocument/2006/relationships/hyperlink" Target="Department%20Orders%20SITES_SLUDGE-ASH-COMPOST\W007494-61-A-R_LincolnSD_Lincoln_Washburn.pdf"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Department%20Orders%20SITES_SLUDGE-ASH-COMPOST\S-07026-SO-C-R_Lisbon_Lisbon_Goddard.pdf" TargetMode="External"/><Relationship Id="rId13" Type="http://schemas.openxmlformats.org/officeDocument/2006/relationships/hyperlink" Target="Department%20Orders%20SITES_SLUDGE-ASH-COMPOST\S-21323-SO-B-N_Lisbon_Bowdoin_Larochelle.pdf" TargetMode="External"/><Relationship Id="rId3" Type="http://schemas.openxmlformats.org/officeDocument/2006/relationships/hyperlink" Target="Department%20Orders%20SITES_SLUDGE-ASH-COMPOST\00-W118_LisbonWPCP_Lisbon_State%20of%20Maine-Beaver%20Park.pdf" TargetMode="External"/><Relationship Id="rId7" Type="http://schemas.openxmlformats.org/officeDocument/2006/relationships/hyperlink" Target="Department%20Orders%20SITES_SLUDGE-ASH-COMPOST\W007026-61-A-R_Lisbon_Lisbon_Goddard.pdf" TargetMode="External"/><Relationship Id="rId12" Type="http://schemas.openxmlformats.org/officeDocument/2006/relationships/hyperlink" Target="Department%20Orders%20SITES_SLUDGE-ASH-COMPOST\S-07369-SO-B-R_Lisbon_Lisbon%20Falls_Fox.pdf" TargetMode="External"/><Relationship Id="rId2" Type="http://schemas.openxmlformats.org/officeDocument/2006/relationships/hyperlink" Target="Department%20Orders%20SITES_SLUDGE-ASH-COMPOST\00-W035_LisbonPCF_Lisbon_Tebbets.pdf" TargetMode="External"/><Relationship Id="rId1" Type="http://schemas.openxmlformats.org/officeDocument/2006/relationships/hyperlink" Target="Department%20Orders%20SITES_SLUDGE-ASH-COMPOST\00-W007_LisbonPCP_Lisbon%20Falls_Ardnt%20revision%204.pdf" TargetMode="External"/><Relationship Id="rId6" Type="http://schemas.openxmlformats.org/officeDocument/2006/relationships/hyperlink" Target="Department%20Orders%20SITES_SLUDGE-ASH-COMPOST\00-W136_LisbonPCP_Sabattus_Davis%202.pdf" TargetMode="External"/><Relationship Id="rId11" Type="http://schemas.openxmlformats.org/officeDocument/2006/relationships/hyperlink" Target="Department%20Orders%20SITES_SLUDGE-ASH-COMPOST\W007369-56-A-N_Lisbon_Lisbon%20Falls_Fox.pdf" TargetMode="External"/><Relationship Id="rId5" Type="http://schemas.openxmlformats.org/officeDocument/2006/relationships/hyperlink" Target="Department%20Orders%20SITES_SLUDGE-ASH-COMPOST\00-W146_LisbonPCP_Lisbon_Arndt_Storage%20renewal.pdf" TargetMode="External"/><Relationship Id="rId15" Type="http://schemas.openxmlformats.org/officeDocument/2006/relationships/printerSettings" Target="../printerSettings/printerSettings36.bin"/><Relationship Id="rId10" Type="http://schemas.openxmlformats.org/officeDocument/2006/relationships/hyperlink" Target="Department%20Orders%20SITES_SLUDGE-ASH-COMPOST\S-07027-SO-B-R_Lisbon_Lisbon_Arndt.pdf" TargetMode="External"/><Relationship Id="rId4" Type="http://schemas.openxmlformats.org/officeDocument/2006/relationships/hyperlink" Target="Department%20Orders%20SITES_SLUDGE-ASH-COMPOST\00-W134_LisbonPCF_Lisbon_Ardnt_Storage%20Site.pdf" TargetMode="External"/><Relationship Id="rId9" Type="http://schemas.openxmlformats.org/officeDocument/2006/relationships/hyperlink" Target="Department%20Orders%20SITES_SLUDGE-ASH-COMPOST\W007027-61-A-R_Lisbon_Lisbon%20Falls_Arndt.pdf" TargetMode="External"/><Relationship Id="rId14" Type="http://schemas.openxmlformats.org/officeDocument/2006/relationships/hyperlink" Target="Department%20Orders%20SITES_SLUDGE-ASH-COMPOST\S-021599-SO-A-N_Lisbon_Lisbon_Labonte.pdf"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Department%20Orders%20SITES_SLUDGE-ASH-COMPOST\S-21378-SO-A-N_LivermoreFalls_Fayette_Lake.pdf" TargetMode="External"/><Relationship Id="rId3" Type="http://schemas.openxmlformats.org/officeDocument/2006/relationships/hyperlink" Target="Department%20Orders%20SITES_SLUDGE-ASH-COMPOST\W006337-56-A-N_LivermoreFalls_Livermore%20Falls_Bowman.pdf" TargetMode="External"/><Relationship Id="rId7" Type="http://schemas.openxmlformats.org/officeDocument/2006/relationships/hyperlink" Target="Department%20Orders%20SITES_SLUDGE-ASH-COMPOST\S-20630-61-A-N_LivermoreFalls_Jay_Black.pdf" TargetMode="External"/><Relationship Id="rId2" Type="http://schemas.openxmlformats.org/officeDocument/2006/relationships/hyperlink" Target="Department%20Orders%20SITES_SLUDGE-ASH-COMPOST\00-W160_LivermoreFallsWTP_Livermore%20Falls_Cummings%205%20and%209.pdf" TargetMode="External"/><Relationship Id="rId1" Type="http://schemas.openxmlformats.org/officeDocument/2006/relationships/hyperlink" Target="Department%20Orders%20SITES_SLUDGE-ASH-COMPOST\00-W056_LivermoreFalls_Livermore%20Falls_Bowman%20Field%20Flying%20Club.pdf" TargetMode="External"/><Relationship Id="rId6" Type="http://schemas.openxmlformats.org/officeDocument/2006/relationships/hyperlink" Target="Department%20Orders%20SITES_SLUDGE-ASH-COMPOST\S-20629-61-A-N_LivermoreFalls_Jay_Jewell.pdf" TargetMode="External"/><Relationship Id="rId5" Type="http://schemas.openxmlformats.org/officeDocument/2006/relationships/hyperlink" Target="Department%20Orders%20SITES_SLUDGE-ASH-COMPOST\W007742-56-A-R_LivermoreFalls_Livermore%20Falls_Souther.pdf" TargetMode="External"/><Relationship Id="rId4" Type="http://schemas.openxmlformats.org/officeDocument/2006/relationships/hyperlink" Target="Department%20Orders%20SITES_SLUDGE-ASH-COMPOST\W006556-56-A-N_LivermoreFalls_Jay_Parker.pdf" TargetMode="Externa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Department%20Orders%20SITES_SLUDGE-ASH-COMPOST\S-021702-SO-A-N_Lubec_Lubec_Scoville.pdf" TargetMode="External"/><Relationship Id="rId1" Type="http://schemas.openxmlformats.org/officeDocument/2006/relationships/hyperlink" Target="Department%20Orders%20PROGRAMS_SLUDGE%20-%20ASH%20-%20LIMING%20-%20COMPOST%20DISTR\S-022035-SC-A-N_Lubec%20(Swg%20Sludge%20-%20Program).pdf"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Department%20Orders%20SITES_SLUDGE-ASH-COMPOST\S-21263-SO-A-N_Machias_Machias_Edwards.pdf" TargetMode="External"/><Relationship Id="rId3" Type="http://schemas.openxmlformats.org/officeDocument/2006/relationships/hyperlink" Target="Department%20Orders%20SITES_SLUDGE-ASH-COMPOST\W007567-61-A-N_Machias_Machias_Joy.pdf" TargetMode="External"/><Relationship Id="rId7" Type="http://schemas.openxmlformats.org/officeDocument/2006/relationships/hyperlink" Target="Department%20Orders%20SITES_SLUDGE-ASH-COMPOST\S-20620-61-A-N_Machias_Machiasport_Dodge.pdf" TargetMode="External"/><Relationship Id="rId2" Type="http://schemas.openxmlformats.org/officeDocument/2006/relationships/hyperlink" Target="Department%20Orders%20SITES_SLUDGE-ASH-COMPOST\W006314-56-A-N_Belfast_Belfast_Airport%20Site.pdf" TargetMode="External"/><Relationship Id="rId1" Type="http://schemas.openxmlformats.org/officeDocument/2006/relationships/hyperlink" Target="Department%20Orders%20PROGRAMS_SLUDGE%20-%20ASH%20-%20LIMING%20-%20COMPOST%20DISTR\S-022034-SC-A-N_MachiasWWTP%20(Swg%20Sludge%20-%20Program).pdf" TargetMode="External"/><Relationship Id="rId6" Type="http://schemas.openxmlformats.org/officeDocument/2006/relationships/hyperlink" Target="Department%20Orders%20SITES_SLUDGE-ASH-COMPOST\S-20386-61-A-N_MachiasWWTP_Machias_Kilton.pdf" TargetMode="External"/><Relationship Id="rId5" Type="http://schemas.openxmlformats.org/officeDocument/2006/relationships/hyperlink" Target="Department%20Orders%20SITES_SLUDGE-ASH-COMPOST\S-20151-61-A-N_Machias_Machias_Dodge.pdf" TargetMode="External"/><Relationship Id="rId4" Type="http://schemas.openxmlformats.org/officeDocument/2006/relationships/hyperlink" Target="Department%20Orders%20SITES_SLUDGE-ASH-COMPOST\S-07567-SO-B-R_Machias_Machias_Joy.pdf" TargetMode="External"/><Relationship Id="rId9"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8" Type="http://schemas.openxmlformats.org/officeDocument/2006/relationships/hyperlink" Target="Department%20Orders%20SITES_SLUDGE-ASH-COMPOST\S-02602-61-C-R_MadawaskaWWTP_Madawaska_Madawaska.pdf" TargetMode="External"/><Relationship Id="rId3" Type="http://schemas.openxmlformats.org/officeDocument/2006/relationships/hyperlink" Target="Department%20Orders%20SITES_SLUDGE-ASH-COMPOST\00-W057%20(Revision%201)_Madawaska_Madawaska_Laventu.pdf" TargetMode="External"/><Relationship Id="rId7" Type="http://schemas.openxmlformats.org/officeDocument/2006/relationships/hyperlink" Target="Department%20Orders%20SITES_SLUDGE-ASH-COMPOST\S-02602-65-B-R_Madawaska_Madawaska_Town.pdf" TargetMode="External"/><Relationship Id="rId2" Type="http://schemas.openxmlformats.org/officeDocument/2006/relationships/hyperlink" Target="Department%20Orders%20SITES_SLUDGE-ASH-COMPOST\00-W057_Madawaska_Madawaska_Laventu.pdf" TargetMode="External"/><Relationship Id="rId1" Type="http://schemas.openxmlformats.org/officeDocument/2006/relationships/hyperlink" Target="Department%20Orders%20PROGRAMS_SLUDGE%20-%20ASH%20-%20LIMING%20-%20COMPOST%20DISTR\S-022071-SC-A-N_MadawaskaPC%20(Swg%20Sludge%20-%20Program).pdf" TargetMode="External"/><Relationship Id="rId6" Type="http://schemas.openxmlformats.org/officeDocument/2006/relationships/hyperlink" Target="Department%20Orders%20SITES_SLUDGE-ASH-COMPOST\W006146-56-A-N_Madawaska_Madawaska_Endico.pdf" TargetMode="External"/><Relationship Id="rId11" Type="http://schemas.openxmlformats.org/officeDocument/2006/relationships/printerSettings" Target="../printerSettings/printerSettings39.bin"/><Relationship Id="rId5" Type="http://schemas.openxmlformats.org/officeDocument/2006/relationships/hyperlink" Target="Department%20Orders%20SITES_SLUDGE-ASH-COMPOST\00-W157%20(Revision%202)_Madawaska_Madawaska_Lavertu.pdf" TargetMode="External"/><Relationship Id="rId10" Type="http://schemas.openxmlformats.org/officeDocument/2006/relationships/hyperlink" Target="Department%20Orders%20SITES_SLUDGE-ASH-COMPOST\S-002602-SI-F-A_MadawaskaWWTP_Madawaska_Morin.pdf" TargetMode="External"/><Relationship Id="rId4" Type="http://schemas.openxmlformats.org/officeDocument/2006/relationships/hyperlink" Target="Department%20Orders%20SITES_SLUDGE-ASH-COMPOST\00-W057_Madawaska_Madawaska_Lavertu" TargetMode="External"/><Relationship Id="rId9" Type="http://schemas.openxmlformats.org/officeDocument/2006/relationships/hyperlink" Target="Department%20Orders%20SITES_SLUDGE-ASH-COMPOST\S-002602-SI-E-A_MadawaskaWWTP_Madawaska_Endico.pdf"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Department%20Orders%20SITES_SLUDGE-ASH-COMPOST\00-4788-05250_MaineCorrectionalCenter_Windham.pdf"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Department%20Orders%20SITES_SLUDGE-ASH-COMPOST\S-21149-SO-A-N_MapletonSD-PIUD_Castle%20Hill_Tilley.pdf" TargetMode="External"/><Relationship Id="rId1" Type="http://schemas.openxmlformats.org/officeDocument/2006/relationships/hyperlink" Target="Department%20Orders%20SITES_SLUDGE-ASH-COMPOST\S-20963-SO-A-N_MapletonSD_Mapleton_Currier.pdf"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Department%20Orders%20SITES_SLUDGE-ASH-COMPOST\00-W052_Bar%20Harbor_Bar%20Harbor_Town.pdf" TargetMode="External"/><Relationship Id="rId1" Type="http://schemas.openxmlformats.org/officeDocument/2006/relationships/hyperlink" Target="Department%20Orders%20SITES_SLUDGE-ASH-COMPOST\08-103_BarHarborWTP_Bar%20Harbor_no%20site%20identified.pdf"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Department%20Orders%20SITES_SLUDGE-ASH-COMPOST\S-021803-SO-A-N_MarsHillSD_Blaine_Mars%20Hill%20SD.pdf"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Department%20Orders%20SITES_SLUDGE-ASH-COMPOST\S-21293-SR-A-N_McCain_Easton_McCain.pdf" TargetMode="External"/><Relationship Id="rId2" Type="http://schemas.openxmlformats.org/officeDocument/2006/relationships/hyperlink" Target="Department%20Orders%20PROGRAMS_SLUDGE%20-%20ASH%20-%20LIMING%20-%20COMPOST%20DISTR\S-022103-SF-D-A_McCainFoods%20(Program%20-%20Food%20Proc.%20Resid).pdf" TargetMode="External"/><Relationship Id="rId1" Type="http://schemas.openxmlformats.org/officeDocument/2006/relationships/hyperlink" Target="Department%20Orders%20PROGRAMS_SLUDGE%20-%20ASH%20-%20LIMING%20-%20COMPOST%20DISTR\S-022103-SF-B-A_McCainFoods%20(Swg%20Sludge%20-%20Program).pdf" TargetMode="External"/><Relationship Id="rId5" Type="http://schemas.openxmlformats.org/officeDocument/2006/relationships/printerSettings" Target="../printerSettings/printerSettings41.bin"/><Relationship Id="rId4" Type="http://schemas.openxmlformats.org/officeDocument/2006/relationships/hyperlink" Target="Department%20Orders%20SITES_SLUDGE-ASH-COMPOST\S-021293-SC-B-A_McCain_Easton_Gregg.pdf"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Department%20Orders%20SITES_SLUDGE-ASH-COMPOST\W006088-56-A-N_MechFalls_Poland_Ferland.pdf" TargetMode="External"/><Relationship Id="rId7" Type="http://schemas.openxmlformats.org/officeDocument/2006/relationships/printerSettings" Target="../printerSettings/printerSettings42.bin"/><Relationship Id="rId2" Type="http://schemas.openxmlformats.org/officeDocument/2006/relationships/hyperlink" Target="Department%20Orders%20SITES_SLUDGE-ASH-COMPOST\00-W020_MechFallsSD_Mechanic%20Falls_Sawyer.pdf" TargetMode="External"/><Relationship Id="rId1" Type="http://schemas.openxmlformats.org/officeDocument/2006/relationships/hyperlink" Target="Department%20Orders%20PROGRAMS_SLUDGE%20-%20ASH%20-%20LIMING%20-%20COMPOST%20DISTR\S-022043-SC-A-N_Mechanic%20Falls_(Swg%20Sludge%20-%20Program).pdf" TargetMode="External"/><Relationship Id="rId6" Type="http://schemas.openxmlformats.org/officeDocument/2006/relationships/hyperlink" Target="Department%20Orders%20SITES_SLUDGE-ASH-COMPOST\S-6088-61-B-R_MechFalls_Poland_Ferland-Johnson.pdf" TargetMode="External"/><Relationship Id="rId5" Type="http://schemas.openxmlformats.org/officeDocument/2006/relationships/hyperlink" Target="Department%20Orders%20SITES_SLUDGE-ASH-COMPOST\W006088-61-B-A_MechFalls_EastPoland_Ferland-Johnson.pdf" TargetMode="External"/><Relationship Id="rId4" Type="http://schemas.openxmlformats.org/officeDocument/2006/relationships/hyperlink" Target="Department%20Orders%20SITES_SLUDGE-ASH-COMPOST\W006177-56-A-N_MechFalls_Mechanic%20Falls_Rowe.pdf"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Department%20Orders%20SITES_SLUDGE-ASH-COMPOST\S-06364-61-B-R_MillinocketWWTP_Millinocket_Airport.pdf" TargetMode="External"/><Relationship Id="rId2" Type="http://schemas.openxmlformats.org/officeDocument/2006/relationships/hyperlink" Target="Department%20Orders%20SITES_SLUDGE-ASH-COMPOST\W006364-56-A-N_MillinocketWWTP_Millinocket_Airport.pdf" TargetMode="External"/><Relationship Id="rId1" Type="http://schemas.openxmlformats.org/officeDocument/2006/relationships/hyperlink" Target="Department%20Orders%20PROGRAMS_SLUDGE%20-%20ASH%20-%20LIMING%20-%20COMPOST%20DISTR\S-022050-SC-A-N_MillinocketWWTF%20(Swg%20Sludge%20-%20Program).pdf"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Department%20Orders%20SITES_SLUDGE-ASH-COMPOST\W007621-61-A-N_CharlestonCorrectional_Charleston_Leavitt%20Area.pdf" TargetMode="External"/><Relationship Id="rId2" Type="http://schemas.openxmlformats.org/officeDocument/2006/relationships/hyperlink" Target="Department%20Orders%20SITES_SLUDGE-ASH-COMPOST\00-W202_CharlestonCF_Charleston_State%20of%20Maine.pdf" TargetMode="External"/><Relationship Id="rId1" Type="http://schemas.openxmlformats.org/officeDocument/2006/relationships/hyperlink" Target="Department%20Orders%20PROGRAMS_SLUDGE%20-%20ASH%20-%20LIMING%20-%20COMPOST%20DISTR\S-022152-SC-A-N_MountainViewYouth%20DevCttr%20(Swg%20Sludge%20-%20Program).pdf" TargetMode="External"/><Relationship Id="rId5" Type="http://schemas.openxmlformats.org/officeDocument/2006/relationships/hyperlink" Target="Department%20Orders%20SITES_SLUDGE-ASH-COMPOST\S-020155-SO-C-A_CharlestonCorrectional_Charleston_Leavitt%20Area.pdf" TargetMode="External"/><Relationship Id="rId4" Type="http://schemas.openxmlformats.org/officeDocument/2006/relationships/hyperlink" Target="Department%20Orders%20SITES_SLUDGE-ASH-COMPOST\S-20155-61-A-N_State%20of%20Maine_Charleston_Leavitt%20Area.pdf"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Department%20Orders%20SITES_SLUDGE-ASH-COMPOST\S-07610-61-A-N_NavalSecurityGA_Winter%20Harbor_US%20Navy.pdf" TargetMode="External"/><Relationship Id="rId2" Type="http://schemas.openxmlformats.org/officeDocument/2006/relationships/hyperlink" Target="Department%20Orders%20SITES_SLUDGE-ASH-COMPOST\S-20301-61-A-R_NavalCommunicationUC_Cutler_Navy.pdf" TargetMode="External"/><Relationship Id="rId1" Type="http://schemas.openxmlformats.org/officeDocument/2006/relationships/hyperlink" Target="Department%20Orders%20SITES_SLUDGE-ASH-COMPOST\00-6310-29160_NavalCommunications_Cutler.pdf" TargetMode="External"/><Relationship Id="rId4"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2" Type="http://schemas.openxmlformats.org/officeDocument/2006/relationships/hyperlink" Target="Department%20Orders%20SITES_SLUDGE-ASH-COMPOST\00-W072_NavalSecurityGroup_Winter%20Harbor_NSGA%20(1982).pdf" TargetMode="External"/><Relationship Id="rId1" Type="http://schemas.openxmlformats.org/officeDocument/2006/relationships/hyperlink" Target="Department%20Orders%20SITES_SLUDGE-ASH-COMPOST\00-W072_NavalSecurityGroup_Winter%20Harbor_NSGA%20(1981).pdf"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Department%20Orders%20SITES_SLUDGE-ASH-COMPOST\S-21266-SO-A-N_Norridgewock_Norridgewock_Airport.pdf" TargetMode="External"/><Relationship Id="rId2" Type="http://schemas.openxmlformats.org/officeDocument/2006/relationships/hyperlink" Target="Department%20Orders%20SITES_SLUDGE-ASH-COMPOST\08-085_Norridgewock_Norridgewock_SEPTIC%20WASTE.pdf" TargetMode="External"/><Relationship Id="rId1" Type="http://schemas.openxmlformats.org/officeDocument/2006/relationships/hyperlink" Target="Department%20Orders%20PROGRAMS_SLUDGE%20-%20ASH%20-%20LIMING%20-%20COMPOST%20DISTR\S-22044-SC-A-N_Norridgewock%20(Swg%20Sludge%20-%20Program).pdf" TargetMode="External"/><Relationship Id="rId5" Type="http://schemas.openxmlformats.org/officeDocument/2006/relationships/printerSettings" Target="../printerSettings/printerSettings44.bin"/><Relationship Id="rId4" Type="http://schemas.openxmlformats.org/officeDocument/2006/relationships/hyperlink" Target="Department%20Orders%20SITES_SLUDGE-ASH-COMPOST\S-021266-SO-B-A_Norridgewock_Norridgewock_Airport.pdf"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Department%20Orders%20SITES_SLUDGE-ASH-COMPOST\00-6389-17210_Norway_no%20site%20info.pdf"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Department%20Orders%20SITES_SLUDGE-ASH-COMPOST\00-W111_Oakland%20(for%20KSTD)_Oakland_Hapworth%20(Amend%201).pdf" TargetMode="External"/><Relationship Id="rId2" Type="http://schemas.openxmlformats.org/officeDocument/2006/relationships/hyperlink" Target="Department%20Orders%20SITES_SLUDGE-ASH-COMPOST\00-W111_Oakland_Oakland_Hapworth.pdf" TargetMode="External"/><Relationship Id="rId1" Type="http://schemas.openxmlformats.org/officeDocument/2006/relationships/hyperlink" Target="Department%20Orders%20SITES_SLUDGE-ASH-COMPOST\00-W055_Oakland_Oakland_Bickford.pdf" TargetMode="External"/><Relationship Id="rId6" Type="http://schemas.openxmlformats.org/officeDocument/2006/relationships/printerSettings" Target="../printerSettings/printerSettings45.bin"/><Relationship Id="rId5" Type="http://schemas.openxmlformats.org/officeDocument/2006/relationships/hyperlink" Target="Department%20Orders%20SITES_SLUDGE-ASH-COMPOST\S-20142-61-A-N_Oakland_Oakland_Shores.pdf" TargetMode="External"/><Relationship Id="rId4" Type="http://schemas.openxmlformats.org/officeDocument/2006/relationships/hyperlink" Target="Department%20Orders%20SITES_SLUDGE-ASH-COMPOST\W007444-61-A-R_Oakland_Belgrade_Bickford.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Department%20Orders%20SITES_SLUDGE-ASH-COMPOST\S-20419-61-A-N_BathWPCF_Richmond_Curtis.pdf" TargetMode="External"/><Relationship Id="rId3" Type="http://schemas.openxmlformats.org/officeDocument/2006/relationships/hyperlink" Target="Department%20Orders%20SITES_SLUDGE-ASH-COMPOST\00-4407-23020_Bath.pdf" TargetMode="External"/><Relationship Id="rId7" Type="http://schemas.openxmlformats.org/officeDocument/2006/relationships/hyperlink" Target="Department%20Orders%20SITES_SLUDGE-ASH-COMPOST\W006871-56-A-N_BathWPCF_Bowdoinham_Wallace.pdf" TargetMode="External"/><Relationship Id="rId2" Type="http://schemas.openxmlformats.org/officeDocument/2006/relationships/hyperlink" Target="Department%20Orders%20SITES_SLUDGE-ASH-COMPOST\00-3978-23020_Bath.pdf" TargetMode="External"/><Relationship Id="rId1" Type="http://schemas.openxmlformats.org/officeDocument/2006/relationships/hyperlink" Target="Department%20Orders%20SITES_SLUDGE-ASH-COMPOST\00-W201_BathWPCF_Brunswick_Collins.pdf" TargetMode="External"/><Relationship Id="rId6" Type="http://schemas.openxmlformats.org/officeDocument/2006/relationships/hyperlink" Target="Department%20Orders%20SITES_SLUDGE-ASH-COMPOST\S-06875-SO-B-R_BathWPCF_Richmond_Curtis.pdf" TargetMode="External"/><Relationship Id="rId11" Type="http://schemas.openxmlformats.org/officeDocument/2006/relationships/printerSettings" Target="../printerSettings/printerSettings2.bin"/><Relationship Id="rId5" Type="http://schemas.openxmlformats.org/officeDocument/2006/relationships/hyperlink" Target="Department%20Orders%20SITES_SLUDGE-ASH-COMPOST\W006875-56-A-N_BathWPCF_Richmond_Curtis.pdf" TargetMode="External"/><Relationship Id="rId10" Type="http://schemas.openxmlformats.org/officeDocument/2006/relationships/hyperlink" Target="Department%20Orders%20PROGRAMS_SLUDGE%20-%20ASH%20-%20LIMING%20-%20COMPOST%20DISTR\S-22066-SC-A-N_Bath%20(Swg%20Sludge%20-%20Program).pdf" TargetMode="External"/><Relationship Id="rId4" Type="http://schemas.openxmlformats.org/officeDocument/2006/relationships/hyperlink" Target="Department%20Orders%20SITES_SLUDGE-ASH-COMPOST\00-6322-23020_Bath.pdf" TargetMode="External"/><Relationship Id="rId9" Type="http://schemas.openxmlformats.org/officeDocument/2006/relationships/hyperlink" Target="Department%20Orders%20SITES_SLUDGE-ASH-COMPOST\S-20418-61-A-N_BathWPCF_Woolwich_Bailey.pdf"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Department%20Orders%20SITES_SLUDGE-ASH-COMPOST\S-007205-SI-C-M_OgunquitSD_Berwick_Hall.pdf" TargetMode="External"/><Relationship Id="rId13" Type="http://schemas.openxmlformats.org/officeDocument/2006/relationships/hyperlink" Target="Department%20Orders%20SITES_SLUDGE-ASH-COMPOST\S-20094-61-A-N_OgunquitSD_Wells_Hilton.pdf" TargetMode="External"/><Relationship Id="rId18" Type="http://schemas.openxmlformats.org/officeDocument/2006/relationships/hyperlink" Target="Department%20Orders%20SITES_SLUDGE-ASH-COMPOST\S-21159-SO-A-N_OgunquitSD_Kennebunk_Bergen.pdf" TargetMode="External"/><Relationship Id="rId3" Type="http://schemas.openxmlformats.org/officeDocument/2006/relationships/hyperlink" Target="Department%20Orders%20SITES_SLUDGE-ASH-COMPOST\00-W039_OgunquitSD_Ogunquit_South%20Berwick_York_Hilton.pdf" TargetMode="External"/><Relationship Id="rId7" Type="http://schemas.openxmlformats.org/officeDocument/2006/relationships/hyperlink" Target="Department%20Orders%20SITES_SLUDGE-ASH-COMPOST\S-07205-SO-B-R_OgunquitSD_Berwick_Hall.pdf" TargetMode="External"/><Relationship Id="rId12" Type="http://schemas.openxmlformats.org/officeDocument/2006/relationships/hyperlink" Target="Department%20Orders%20SITES_SLUDGE-ASH-COMPOST\W007624-61-A-N_OgunquitSD_Wells_Hilton.pdf" TargetMode="External"/><Relationship Id="rId17" Type="http://schemas.openxmlformats.org/officeDocument/2006/relationships/hyperlink" Target="Department%20Orders%20SITES_SLUDGE-ASH-COMPOST\S-020603-SI-C-M_OgunquitSD_Kennebunk_Parker%20(Russell%20Acres).pdf" TargetMode="External"/><Relationship Id="rId2" Type="http://schemas.openxmlformats.org/officeDocument/2006/relationships/hyperlink" Target="Department%20Orders%20SITES_SLUDGE-ASH-COMPOST\00-W038_OgunquitSD_Wells_Stevens.pdf" TargetMode="External"/><Relationship Id="rId16" Type="http://schemas.openxmlformats.org/officeDocument/2006/relationships/hyperlink" Target="Department%20Orders%20SITES_SLUDGE-ASH-COMPOST\S-020603-SO-B-M_OgunquitSD_Kennebunk_Parker.pdf" TargetMode="External"/><Relationship Id="rId1" Type="http://schemas.openxmlformats.org/officeDocument/2006/relationships/hyperlink" Target="Department%20Orders%20PROGRAMS_SLUDGE%20-%20ASH%20-%20LIMING%20-%20COMPOST%20DISTR\S-022018-SC-A-N_OgunquitSD%20(Swg%20Sludge%20-%20Program).pdf" TargetMode="External"/><Relationship Id="rId6" Type="http://schemas.openxmlformats.org/officeDocument/2006/relationships/hyperlink" Target="Department%20Orders%20SITES_SLUDGE-ASH-COMPOST\W007205-61-A-N_OgunquitSD_Ogunquit_Beamish.pdf" TargetMode="External"/><Relationship Id="rId11" Type="http://schemas.openxmlformats.org/officeDocument/2006/relationships/hyperlink" Target="Department%20Orders%20SITES_SLUDGE-ASH-COMPOST\S-007514-SI-C-M_OgunquitSD_Kennebunk_Fleishman.pdf" TargetMode="External"/><Relationship Id="rId5" Type="http://schemas.openxmlformats.org/officeDocument/2006/relationships/hyperlink" Target="Department%20Orders%20SITES_SLUDGE-ASH-COMPOST\S-007034-SI-F-M_OgunquitSD_Arundel_Stone.pdf" TargetMode="External"/><Relationship Id="rId15" Type="http://schemas.openxmlformats.org/officeDocument/2006/relationships/hyperlink" Target="Department%20Orders%20SITES_SLUDGE-ASH-COMPOST\S-20603-61-A-N_OgunquitSD_Kennebunk_Hill.pdf" TargetMode="External"/><Relationship Id="rId10" Type="http://schemas.openxmlformats.org/officeDocument/2006/relationships/hyperlink" Target="Department%20Orders%20SITES_SLUDGE-ASH-COMPOST\S-07514-SO-B-R_OgunquitSD_Kennebunk_Fleishman.pdf" TargetMode="External"/><Relationship Id="rId19" Type="http://schemas.openxmlformats.org/officeDocument/2006/relationships/printerSettings" Target="../printerSettings/printerSettings46.bin"/><Relationship Id="rId4" Type="http://schemas.openxmlformats.org/officeDocument/2006/relationships/hyperlink" Target="Department%20Orders%20SITES_SLUDGE-ASH-COMPOST\S-007034-WX-D-T_OgunquitSD_Arundel_Stone.pdf" TargetMode="External"/><Relationship Id="rId9" Type="http://schemas.openxmlformats.org/officeDocument/2006/relationships/hyperlink" Target="Department%20Orders%20SITES_SLUDGE-ASH-COMPOST\W007514-61-A-N_OgunquitSD_Kennebunk_Fleishman.pdf" TargetMode="External"/><Relationship Id="rId14" Type="http://schemas.openxmlformats.org/officeDocument/2006/relationships/hyperlink" Target="Department%20Orders%20SITES_SLUDGE-ASH-COMPOST\S-020094-SI-B-M_OgunquitSD_Wells_Hilton.pdf"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Department%20Orders%20SITES_SLUDGE-ASH-COMPOST\00-4819-31200_OOB_no%20location(Poss%20landfill).pdf" TargetMode="External"/><Relationship Id="rId2" Type="http://schemas.openxmlformats.org/officeDocument/2006/relationships/hyperlink" Target="Department%20Orders%20SITES_SLUDGE-ASH-COMPOST\00-4819-31200_OOB_revised_no%20location(Poss%20landfill).pdf" TargetMode="External"/><Relationship Id="rId1" Type="http://schemas.openxmlformats.org/officeDocument/2006/relationships/hyperlink" Target="Department%20Orders%20SITES_SLUDGE-ASH-COMPOST\W006329-56-A-N_OldOrchardBeach_Arundel_Pitts.pdf" TargetMode="External"/><Relationship Id="rId5" Type="http://schemas.openxmlformats.org/officeDocument/2006/relationships/hyperlink" Target="Department%20Orders%20SITES_SLUDGE-ASH-COMPOST\00-W011_OOB_Saco_Dupuis.pdf" TargetMode="External"/><Relationship Id="rId4" Type="http://schemas.openxmlformats.org/officeDocument/2006/relationships/hyperlink" Target="Department%20Orders%20SITES_SLUDGE-ASH-COMPOST\W006329-56-A-N_OldOrchardBeach_Arundel_Pitts.pdf"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Department%20Orders%20SITES_SLUDGE-ASH-COMPOST\49-0907-17230_ParisUD_South%20Paris%20(BOARD%20revised__).pdf" TargetMode="External"/><Relationship Id="rId13" Type="http://schemas.openxmlformats.org/officeDocument/2006/relationships/hyperlink" Target="Department%20Orders%20SITES_SLUDGE-ASH-COMPOST\S-20163-61-A-N_ParisUD_South%20Paris_Merrill.pdf" TargetMode="External"/><Relationship Id="rId18" Type="http://schemas.openxmlformats.org/officeDocument/2006/relationships/hyperlink" Target="Department%20Orders%20SITES_SLUDGE-ASH-COMPOST\S-21990-SI-A-N_ParisUD_Otisfield_Hall.pdf" TargetMode="External"/><Relationship Id="rId3" Type="http://schemas.openxmlformats.org/officeDocument/2006/relationships/hyperlink" Target="Department%20Orders%20SITES_SLUDGE-ASH-COMPOST\49-0907-17230_ParisUD_South%20Paris%20(BOARD%20fof).pdf" TargetMode="External"/><Relationship Id="rId7" Type="http://schemas.openxmlformats.org/officeDocument/2006/relationships/hyperlink" Target="Department%20Orders%20SITES_SLUDGE-ASH-COMPOST\49-0907-17230_ParisUD_South%20Paris%20(BOARD%20revised_).pdf" TargetMode="External"/><Relationship Id="rId12" Type="http://schemas.openxmlformats.org/officeDocument/2006/relationships/hyperlink" Target="Department%20Orders%20SITES_SLUDGE-ASH-COMPOST\W007608-61-A-N_ParisUD_Norway_Thurston.pdf" TargetMode="External"/><Relationship Id="rId17" Type="http://schemas.openxmlformats.org/officeDocument/2006/relationships/hyperlink" Target="Department%20Orders%20SITES_SLUDGE-ASH-COMPOST\S-021882-SO-A-N_ParisUD_Norway_Thurston.pdf" TargetMode="External"/><Relationship Id="rId2" Type="http://schemas.openxmlformats.org/officeDocument/2006/relationships/hyperlink" Target="Department%20Orders%20SITES_SLUDGE-ASH-COMPOST\49-0907-17230_ParisUD_South%20Paris%20(approval%201976).pdf" TargetMode="External"/><Relationship Id="rId16" Type="http://schemas.openxmlformats.org/officeDocument/2006/relationships/hyperlink" Target="Department%20Orders%20SITES_SLUDGE-ASH-COMPOST\S-20434-61-B-A_ParisUD_Waterford_Jones.pdf" TargetMode="External"/><Relationship Id="rId1" Type="http://schemas.openxmlformats.org/officeDocument/2006/relationships/hyperlink" Target="Department%20Orders%20PROGRAMS_SLUDGE%20-%20ASH%20-%20LIMING%20-%20COMPOST%20DISTR\S-022057-SC-A-N_ParisUD_(Swg%20Sludge%20-%20Program).pdf" TargetMode="External"/><Relationship Id="rId6" Type="http://schemas.openxmlformats.org/officeDocument/2006/relationships/hyperlink" Target="Department%20Orders%20SITES_SLUDGE-ASH-COMPOST\49-0907-17230_ParisUD_South%20Paris%20(BOARD%20revised).pdf" TargetMode="External"/><Relationship Id="rId11" Type="http://schemas.openxmlformats.org/officeDocument/2006/relationships/hyperlink" Target="Department%20Orders%20SITES_SLUDGE-ASH-COMPOST\49-0907-17230_ParisUD_South%20Paris%20(DENIAL).pdf" TargetMode="External"/><Relationship Id="rId5" Type="http://schemas.openxmlformats.org/officeDocument/2006/relationships/hyperlink" Target="Department%20Orders%20SITES_SLUDGE-ASH-COMPOST\49-0907-17230_ParisUD_South%20Paris%20(BOARD%20reconsider).pdf" TargetMode="External"/><Relationship Id="rId15" Type="http://schemas.openxmlformats.org/officeDocument/2006/relationships/hyperlink" Target="Department%20Orders%20SITES_SLUDGE-ASH-COMPOST\S-20434-61-A-N_ParisUD_Waterford_Jones.pdf" TargetMode="External"/><Relationship Id="rId10" Type="http://schemas.openxmlformats.org/officeDocument/2006/relationships/hyperlink" Target="Department%20Orders%20SITES_SLUDGE-ASH-COMPOST\49-0907-17230_ParisUD_South%20Paris%20(Conditions).pdf" TargetMode="External"/><Relationship Id="rId19" Type="http://schemas.openxmlformats.org/officeDocument/2006/relationships/printerSettings" Target="../printerSettings/printerSettings47.bin"/><Relationship Id="rId4" Type="http://schemas.openxmlformats.org/officeDocument/2006/relationships/hyperlink" Target="Department%20Orders%20SITES_SLUDGE-ASH-COMPOST\49-0907-17230_ParisUD_South%20Paris%20(BOARD%20fof_).pdf" TargetMode="External"/><Relationship Id="rId9" Type="http://schemas.openxmlformats.org/officeDocument/2006/relationships/hyperlink" Target="Department%20Orders%20SITES_SLUDGE-ASH-COMPOST\49-0907-17230_ParisUD_South%20Paris%20(BOARD).pdf" TargetMode="External"/><Relationship Id="rId14" Type="http://schemas.openxmlformats.org/officeDocument/2006/relationships/hyperlink" Target="Department%20Orders%20SITES_SLUDGE-ASH-COMPOST\S-20411-61-A-N_ParisUD_Greenwood_Willard.pdf"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Department%20Orders%20SITES_SLUDGE-ASH-COMPOST\S-021164-S6-A-N_PJI_West%20Gardiner_McGee.pdf" TargetMode="External"/><Relationship Id="rId3" Type="http://schemas.openxmlformats.org/officeDocument/2006/relationships/hyperlink" Target="Department%20Orders%20SITES_SLUDGE-ASH-COMPOST\L-010883-00-A-N_PJI_Bowdoinham_Wheeler(Septage).pdf" TargetMode="External"/><Relationship Id="rId7" Type="http://schemas.openxmlformats.org/officeDocument/2006/relationships/hyperlink" Target="Department%20Orders%20SITES_SLUDGE-ASH-COMPOST\S-20846-S6-B-N_PJI_Readfield_Hewett.pdf" TargetMode="External"/><Relationship Id="rId12" Type="http://schemas.openxmlformats.org/officeDocument/2006/relationships/printerSettings" Target="../printerSettings/printerSettings48.bin"/><Relationship Id="rId2" Type="http://schemas.openxmlformats.org/officeDocument/2006/relationships/hyperlink" Target="Department%20Orders%20SITES_SLUDGE-ASH-COMPOST\S-006061-SI-L-N_PJI_Belgrade_PJI.pdf" TargetMode="External"/><Relationship Id="rId1" Type="http://schemas.openxmlformats.org/officeDocument/2006/relationships/hyperlink" Target="Department%20Orders%20PROGRAMS_SLUDGE%20-%20ASH%20-%20LIMING%20-%20COMPOST%20DISTR\S-21943-SC-A-N_PJI_Belgrade%20(Sludge%20Program).pdf" TargetMode="External"/><Relationship Id="rId6" Type="http://schemas.openxmlformats.org/officeDocument/2006/relationships/hyperlink" Target="Department%20Orders%20SITES_SLUDGE-ASH-COMPOST\S-20845-S6-B-N_PJI_Readfield_Hewett.pdf" TargetMode="External"/><Relationship Id="rId11" Type="http://schemas.openxmlformats.org/officeDocument/2006/relationships/hyperlink" Target="Department%20Orders%20SITES_SLUDGE-ASH-COMPOST\S-21683-SX-B-P_PJI_Searsmont_Page.pdf" TargetMode="External"/><Relationship Id="rId5" Type="http://schemas.openxmlformats.org/officeDocument/2006/relationships/hyperlink" Target="Department%20Orders%20SITES_SLUDGE-ASH-COMPOST\S-10883-S3-C-M_PJI_Bowdoinham_Wheeler(Septage).pdf" TargetMode="External"/><Relationship Id="rId10" Type="http://schemas.openxmlformats.org/officeDocument/2006/relationships/hyperlink" Target="Department%20Orders%20SITES_SLUDGE-ASH-COMPOST\S-21593-S6-B-N_PJI_Bowdoinham_Lachance.pdf" TargetMode="External"/><Relationship Id="rId4" Type="http://schemas.openxmlformats.org/officeDocument/2006/relationships/hyperlink" Target="Department%20Orders%20SITES_SLUDGE-ASH-COMPOST\S-10883-00-B-R_PJI_Bowdoinham_Wheeler(Septage).pdf" TargetMode="External"/><Relationship Id="rId9" Type="http://schemas.openxmlformats.org/officeDocument/2006/relationships/hyperlink" Target="Department%20Orders%20SITES_SLUDGE-ASH-COMPOST\S-21297-S6-A-N%20(Corrected%20Copy%202)_PJI_Sidney_Bragg.pdf"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Department%20Orders%20SITES_SLUDGE-ASH-COMPOST\W006323-56-A-N_PejepscotPaper_Brunswick_Brunswick%20Golf%20Club.pdf" TargetMode="External"/></Relationships>
</file>

<file path=xl/worksheets/_rels/sheet75.xml.rels><?xml version="1.0" encoding="UTF-8" standalone="yes"?>
<Relationships xmlns="http://schemas.openxmlformats.org/package/2006/relationships"><Relationship Id="rId2" Type="http://schemas.openxmlformats.org/officeDocument/2006/relationships/hyperlink" Target="Department%20Orders%20SITES_SLUDGE-ASH-COMPOST\W00-7748-61-A-R_PenobscotBayMedCtr_Rockland_Pen%20Bay.pdf" TargetMode="External"/><Relationship Id="rId1" Type="http://schemas.openxmlformats.org/officeDocument/2006/relationships/hyperlink" Target="Department%20Orders%20SITES_SLUDGE-ASH-COMPOST\00-W191_PenBayMedCtr_Rockport_Hospital.pdf" TargetMode="External"/></Relationships>
</file>

<file path=xl/worksheets/_rels/sheet76.xml.rels><?xml version="1.0" encoding="UTF-8" standalone="yes"?>
<Relationships xmlns="http://schemas.openxmlformats.org/package/2006/relationships"><Relationship Id="rId2" Type="http://schemas.openxmlformats.org/officeDocument/2006/relationships/hyperlink" Target="Department%20Orders%20SITES_SLUDGE-ASH-COMPOST\S-20089-61-A-N_StateofMaine_New%20Gloucester_Pinelands.pdf" TargetMode="External"/><Relationship Id="rId1" Type="http://schemas.openxmlformats.org/officeDocument/2006/relationships/hyperlink" Target="Department%20Orders%20SITES_SLUDGE-ASH-COMPOST\00-6366-05140_Pineland%20Center_New%20Gloucester.pdf"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Department%20Orders%20SITES_SLUDGE-ASH-COMPOST\S-006270-SI-C-N_PWD_Gray_Tibbetts.pdf" TargetMode="External"/><Relationship Id="rId117" Type="http://schemas.openxmlformats.org/officeDocument/2006/relationships/hyperlink" Target="Department%20Orders%20SITES_SLUDGE-ASH-COMPOST\S-021768-SI-A-N_PWD_Parsonsfield_Hamilton.pdf" TargetMode="External"/><Relationship Id="rId21" Type="http://schemas.openxmlformats.org/officeDocument/2006/relationships/hyperlink" Target="Department%20Orders%20SITES_SLUDGE-ASH-COMPOST\00-4716-05170(Condition%20Removal-2)_PWD.pdf" TargetMode="External"/><Relationship Id="rId42" Type="http://schemas.openxmlformats.org/officeDocument/2006/relationships/hyperlink" Target="Department%20Orders%20SITES_SLUDGE-ASH-COMPOST\W007719-56-A-N_PWD_Buxton%20and%20Windham_Parker.pdf" TargetMode="External"/><Relationship Id="rId47" Type="http://schemas.openxmlformats.org/officeDocument/2006/relationships/hyperlink" Target="Department%20Orders%20SITES_SLUDGE-ASH-COMPOST\S-20018-56-A-N_PWD_Westbrook_Partridge.pdf" TargetMode="External"/><Relationship Id="rId63" Type="http://schemas.openxmlformats.org/officeDocument/2006/relationships/hyperlink" Target="Department%20Orders%20SITES_SLUDGE-ASH-COMPOST\S-20844-SI-A-N_PWD_Vassalboro_Rancourt.pdf" TargetMode="External"/><Relationship Id="rId68" Type="http://schemas.openxmlformats.org/officeDocument/2006/relationships/hyperlink" Target="Department%20Orders%20SITES_SLUDGE-ASH-COMPOST\S-20896-SI-B-N_PWD_Jackson_Thorndike_Reid.pdf" TargetMode="External"/><Relationship Id="rId84" Type="http://schemas.openxmlformats.org/officeDocument/2006/relationships/hyperlink" Target="Department%20Orders%20SITES_SLUDGE-ASH-COMPOST\S-21165-SI-A-N_PWD_Dayton_Saco_Dupuis.pdf" TargetMode="External"/><Relationship Id="rId89" Type="http://schemas.openxmlformats.org/officeDocument/2006/relationships/hyperlink" Target="Department%20Orders%20SITES_SLUDGE-ASH-COMPOST\S-021469-SI-A-N_PWD_NorthBerwick_Conley.pdf" TargetMode="External"/><Relationship Id="rId112" Type="http://schemas.openxmlformats.org/officeDocument/2006/relationships/hyperlink" Target="Department%20Orders%20SITES_SLUDGE-ASH-COMPOST\S-021722-SI-A-N_PWD_Newfield_Blackwood.pdf" TargetMode="External"/><Relationship Id="rId16" Type="http://schemas.openxmlformats.org/officeDocument/2006/relationships/hyperlink" Target="Department%20Orders%20SITES_SLUDGE-ASH-COMPOST\00-4198-05240_PWD.pdf" TargetMode="External"/><Relationship Id="rId107" Type="http://schemas.openxmlformats.org/officeDocument/2006/relationships/hyperlink" Target="Department%20Orders%20SITES_SLUDGE-ASH-COMPOST\S-21678-SI-B-A_PWD_Auburn_Foss.pdf" TargetMode="External"/><Relationship Id="rId11" Type="http://schemas.openxmlformats.org/officeDocument/2006/relationships/hyperlink" Target="Department%20Orders%20SITES_SLUDGE-ASH-COMPOST\00-W096_PWD_Westbrook_Libby%201.pdf" TargetMode="External"/><Relationship Id="rId32" Type="http://schemas.openxmlformats.org/officeDocument/2006/relationships/hyperlink" Target="Department%20Orders%20SITES_SLUDGE-ASH-COMPOST\W007645-61-A-N_PWD_Gorham_Hamblen.pdf" TargetMode="External"/><Relationship Id="rId37" Type="http://schemas.openxmlformats.org/officeDocument/2006/relationships/hyperlink" Target="Department%20Orders%20SITES_SLUDGE-ASH-COMPOST\W007655-61-A-N_PWD_West%20Buxton_Harmon.pdf" TargetMode="External"/><Relationship Id="rId53" Type="http://schemas.openxmlformats.org/officeDocument/2006/relationships/hyperlink" Target="Department%20Orders%20SITES_SLUDGE-ASH-COMPOST\S-20099-56-A-N_PWD_Dayton_Guay.pdf" TargetMode="External"/><Relationship Id="rId58" Type="http://schemas.openxmlformats.org/officeDocument/2006/relationships/hyperlink" Target="Department%20Orders%20SITES_SLUDGE-ASH-COMPOST\S-20612-56-A-N_PWD_Gorham_Benson.pdf" TargetMode="External"/><Relationship Id="rId74" Type="http://schemas.openxmlformats.org/officeDocument/2006/relationships/hyperlink" Target="Department%20Orders%20SITES_SLUDGE-ASH-COMPOST\S-21032-SI-A-N_PWD_Knox_Larrabee.pdf" TargetMode="External"/><Relationship Id="rId79" Type="http://schemas.openxmlformats.org/officeDocument/2006/relationships/hyperlink" Target="Department%20Orders%20SITES_SLUDGE-ASH-COMPOST\S-21070-SI-A-N_PWD_Gorham_Traill.pdf" TargetMode="External"/><Relationship Id="rId102" Type="http://schemas.openxmlformats.org/officeDocument/2006/relationships/hyperlink" Target="Department%20Orders%20SITES_SLUDGE-ASH-COMPOST\S-021591-SI-A-N_PWD_Harrison_Willette.pdf" TargetMode="External"/><Relationship Id="rId123" Type="http://schemas.openxmlformats.org/officeDocument/2006/relationships/hyperlink" Target="Department%20Orders%20SITES_SLUDGE-ASH-COMPOST\S-021897-SI-A-N_PWD_Waterford_Haynes.pdf" TargetMode="External"/><Relationship Id="rId128" Type="http://schemas.openxmlformats.org/officeDocument/2006/relationships/hyperlink" Target="Department%20Orders%20SITES_SLUDGE-ASH-COMPOST\00-W218_PWD_New%20Gloucester_Trafford.pdf" TargetMode="External"/><Relationship Id="rId5" Type="http://schemas.openxmlformats.org/officeDocument/2006/relationships/hyperlink" Target="Department%20Orders%20PROGRAMS_SLUDGE%20-%20ASH%20-%20LIMING%20-%20COMPOST%20DISTR\S-000002-SC-E-M_PWD_(%20Swg%20Sludge%20-%20Program).pdf" TargetMode="External"/><Relationship Id="rId90" Type="http://schemas.openxmlformats.org/officeDocument/2006/relationships/hyperlink" Target="Department%20Orders%20SITES_SLUDGE-ASH-COMPOST\S-021470-SI-A-N_PWD_Pownal_Randall.pdf" TargetMode="External"/><Relationship Id="rId95" Type="http://schemas.openxmlformats.org/officeDocument/2006/relationships/hyperlink" Target="Department%20Orders%20SITES_SLUDGE-ASH-COMPOST\S-021524-SI-A-N_PWD_Pownal_Allen.pdf" TargetMode="External"/><Relationship Id="rId19" Type="http://schemas.openxmlformats.org/officeDocument/2006/relationships/hyperlink" Target="Department%20Orders%20SITES_SLUDGE-ASH-COMPOST\00-4716-05170(Amended)_PWD.pdf" TargetMode="External"/><Relationship Id="rId14" Type="http://schemas.openxmlformats.org/officeDocument/2006/relationships/hyperlink" Target="Department%20Orders%20SITES_SLUDGE-ASH-COMPOST\00-W105_PWD_Buxton_Ruginski%20(revision%201).pdf" TargetMode="External"/><Relationship Id="rId22" Type="http://schemas.openxmlformats.org/officeDocument/2006/relationships/hyperlink" Target="Department%20Orders%20SITES_SLUDGE-ASH-COMPOST\W006028-56-A-N_PWD_Gray_NewGloucester_Pineland%20Center.pdf" TargetMode="External"/><Relationship Id="rId27" Type="http://schemas.openxmlformats.org/officeDocument/2006/relationships/hyperlink" Target="Department%20Orders%20SITES_SLUDGE-ASH-COMPOST\W006379-56-A-N_PWD_Cumberland%20Center_Hale.pdf" TargetMode="External"/><Relationship Id="rId30" Type="http://schemas.openxmlformats.org/officeDocument/2006/relationships/hyperlink" Target="Department%20Orders%20SITES_SLUDGE-ASH-COMPOST\W007644-61-A-N_PWD_Buxton_Shepard.pdf" TargetMode="External"/><Relationship Id="rId35" Type="http://schemas.openxmlformats.org/officeDocument/2006/relationships/hyperlink" Target="Department%20Orders%20SITES_SLUDGE-ASH-COMPOST\W007654-61-A-N_PWD_Casco_Melnichuk.pdf" TargetMode="External"/><Relationship Id="rId43" Type="http://schemas.openxmlformats.org/officeDocument/2006/relationships/hyperlink" Target="Department%20Orders%20SITES_SLUDGE-ASH-COMPOST\W007728-56-A-N_PWD_Lyman_Thurston%20and%20Winding%20Brook.pdf" TargetMode="External"/><Relationship Id="rId48" Type="http://schemas.openxmlformats.org/officeDocument/2006/relationships/hyperlink" Target="Department%20Orders%20SITES_SLUDGE-ASH-COMPOST\S-20022-56-A-N_PWD_NorthYarmouth_Anderson.pdf" TargetMode="External"/><Relationship Id="rId56" Type="http://schemas.openxmlformats.org/officeDocument/2006/relationships/hyperlink" Target="Department%20Orders%20SITES_SLUDGE-ASH-COMPOST\S-20507-61-A-N_PWD_CapeElizabeth_SpragueCorp.pdf" TargetMode="External"/><Relationship Id="rId64" Type="http://schemas.openxmlformats.org/officeDocument/2006/relationships/hyperlink" Target="Department%20Orders%20SITES_SLUDGE-ASH-COMPOST\S-20881-SI-A-N_PWD_Gray_New%20Gloucester_Pineland.pdf" TargetMode="External"/><Relationship Id="rId69" Type="http://schemas.openxmlformats.org/officeDocument/2006/relationships/hyperlink" Target="Department%20Orders%20SITES_SLUDGE-ASH-COMPOST\S-20896-SI-B-N_PWD_Jackson_Thorndike_Reid%20(Appeal).pdf" TargetMode="External"/><Relationship Id="rId77" Type="http://schemas.openxmlformats.org/officeDocument/2006/relationships/hyperlink" Target="Department%20Orders%20SITES_SLUDGE-ASH-COMPOST\S-21032-SI-E-M_PWD_Knox_Larrabee.pdf" TargetMode="External"/><Relationship Id="rId100" Type="http://schemas.openxmlformats.org/officeDocument/2006/relationships/hyperlink" Target="Department%20Orders%20SITES_SLUDGE-ASH-COMPOST\S-021590-SI-A-N_PWD_Norridgewock_Starks_Hilton.pdf" TargetMode="External"/><Relationship Id="rId105" Type="http://schemas.openxmlformats.org/officeDocument/2006/relationships/hyperlink" Target="Department%20Orders%20SITES_SLUDGE-ASH-COMPOST\S-21665-SI-A-N_PWD_Albion_Shores.pdf" TargetMode="External"/><Relationship Id="rId113" Type="http://schemas.openxmlformats.org/officeDocument/2006/relationships/hyperlink" Target="Department%20Orders%20SITES_SLUDGE-ASH-COMPOST\S-021723-SI-A-N_PWD_Newfield_Fisher.pdf" TargetMode="External"/><Relationship Id="rId118" Type="http://schemas.openxmlformats.org/officeDocument/2006/relationships/hyperlink" Target="Department%20Orders%20SITES_SLUDGE-ASH-COMPOST\S-21769-SI-A-N_PWD_MountVernon_Readfield_Mace.pdf" TargetMode="External"/><Relationship Id="rId126" Type="http://schemas.openxmlformats.org/officeDocument/2006/relationships/hyperlink" Target="Department%20Orders%20SITES_SLUDGE-ASH-COMPOST\S-21967-SI-A-N_PWD_Waterford_Millett.pdf" TargetMode="External"/><Relationship Id="rId8" Type="http://schemas.openxmlformats.org/officeDocument/2006/relationships/hyperlink" Target="Department%20Orders%20SITES_SLUDGE-ASH-COMPOST\00-W058_PWD_Gorham_Shiers.pdf" TargetMode="External"/><Relationship Id="rId51" Type="http://schemas.openxmlformats.org/officeDocument/2006/relationships/hyperlink" Target="Department%20Orders%20SITES_SLUDGE-ASH-COMPOST\S-20038-56-A-N_PWD_Pownal_Hyde.pdf" TargetMode="External"/><Relationship Id="rId72" Type="http://schemas.openxmlformats.org/officeDocument/2006/relationships/hyperlink" Target="Department%20Orders%20SITES_SLUDGE-ASH-COMPOST\S-20896-SI-D-Z_PWD_Jackson_Thorndike_Reid%20(Appeal).pdf" TargetMode="External"/><Relationship Id="rId80" Type="http://schemas.openxmlformats.org/officeDocument/2006/relationships/hyperlink" Target="Department%20Orders%20SITES_SLUDGE-ASH-COMPOST\S-21071-SI-A-N_PWD_Limerick_Taylor.pdf" TargetMode="External"/><Relationship Id="rId85" Type="http://schemas.openxmlformats.org/officeDocument/2006/relationships/hyperlink" Target="Department%20Orders%20SITES_SLUDGE-ASH-COMPOST\S-21218-SI-A-N_PWD_Gray_Randall.pdf" TargetMode="External"/><Relationship Id="rId93" Type="http://schemas.openxmlformats.org/officeDocument/2006/relationships/hyperlink" Target="Department%20Orders%20SITES_SLUDGE-ASH-COMPOST\S-021514-SI-A-N_PWD_Pownal_Waterhouse.pdf" TargetMode="External"/><Relationship Id="rId98" Type="http://schemas.openxmlformats.org/officeDocument/2006/relationships/hyperlink" Target="Department%20Orders%20SITES_SLUDGE-ASH-COMPOST\S-21526-SI-D-A_PWD_Knox_Freedom_Larrabee.pdf" TargetMode="External"/><Relationship Id="rId121" Type="http://schemas.openxmlformats.org/officeDocument/2006/relationships/hyperlink" Target="Department%20Orders%20SITES_SLUDGE-ASH-COMPOST\S-021814-SI-A-N_PWD_Hiram_Moulton.pdf" TargetMode="External"/><Relationship Id="rId3" Type="http://schemas.openxmlformats.org/officeDocument/2006/relationships/hyperlink" Target="Department%20Orders%20PROGRAMS_SLUDGE%20-%20ASH%20-%20LIMING%20-%20COMPOST%20DISTR\S-00002-SC-C-M_PWD_(%20Swg%20Sludge%20-%20Program).pdf" TargetMode="External"/><Relationship Id="rId12" Type="http://schemas.openxmlformats.org/officeDocument/2006/relationships/hyperlink" Target="Department%20Orders%20SITES_SLUDGE-ASH-COMPOST\00-W102_PWD_Gorham_Aceto.pdf" TargetMode="External"/><Relationship Id="rId17" Type="http://schemas.openxmlformats.org/officeDocument/2006/relationships/hyperlink" Target="Department%20Orders%20SITES_SLUDGE-ASH-COMPOST\00-4334-05240_PWD.pdf" TargetMode="External"/><Relationship Id="rId25" Type="http://schemas.openxmlformats.org/officeDocument/2006/relationships/hyperlink" Target="Department%20Orders%20SITES_SLUDGE-ASH-COMPOST\W006228-56-A-R_PWD_Gorham_Aceto.pdf" TargetMode="External"/><Relationship Id="rId33" Type="http://schemas.openxmlformats.org/officeDocument/2006/relationships/hyperlink" Target="Department%20Orders%20SITES_SLUDGE-ASH-COMPOST\W007652-61-A-N_PWD_Gorham_Rust.pdf" TargetMode="External"/><Relationship Id="rId38" Type="http://schemas.openxmlformats.org/officeDocument/2006/relationships/hyperlink" Target="Department%20Orders%20SITES_SLUDGE-ASH-COMPOST\W007656-61-A-N_PWD_New%20Gloucester_Waterhouse.pdf" TargetMode="External"/><Relationship Id="rId46" Type="http://schemas.openxmlformats.org/officeDocument/2006/relationships/hyperlink" Target="Department%20Orders%20SITES_SLUDGE-ASH-COMPOST\S-20017-56-A-N_PWD_NorthYarmouth_Shurtleff.pdf" TargetMode="External"/><Relationship Id="rId59" Type="http://schemas.openxmlformats.org/officeDocument/2006/relationships/hyperlink" Target="Department%20Orders%20SITES_SLUDGE-ASH-COMPOST\S-20831-SI-A-N_PWD_Knox_Brooks_Jackson_Piersak.pdf" TargetMode="External"/><Relationship Id="rId67" Type="http://schemas.openxmlformats.org/officeDocument/2006/relationships/hyperlink" Target="Department%20Orders%20SITES_SLUDGE-ASH-COMPOST\S-20896-SI-A-N_PWD_Jackson_Thorndike_Reid.pdf" TargetMode="External"/><Relationship Id="rId103" Type="http://schemas.openxmlformats.org/officeDocument/2006/relationships/hyperlink" Target="Department%20Orders%20SITES_SLUDGE-ASH-COMPOST\S-021594-SI-A-N_PWD_Canaan_Skowhegan_Henshaw.pdf" TargetMode="External"/><Relationship Id="rId108" Type="http://schemas.openxmlformats.org/officeDocument/2006/relationships/hyperlink" Target="Department%20Orders%20SITES_SLUDGE-ASH-COMPOST\S-21681-SI-A-N_PWD_Freedom_Price.pdf" TargetMode="External"/><Relationship Id="rId116" Type="http://schemas.openxmlformats.org/officeDocument/2006/relationships/hyperlink" Target="Department%20Orders%20SITES_SLUDGE-ASH-COMPOST\S-021767-SI-A-N_PWD_Waterboro_Hamilton.pdf" TargetMode="External"/><Relationship Id="rId124" Type="http://schemas.openxmlformats.org/officeDocument/2006/relationships/hyperlink" Target="Department%20Orders%20SITES_SLUDGE-ASH-COMPOST\S-021919-SI-B-N_PWD_Carmel_MacDonald.pdf" TargetMode="External"/><Relationship Id="rId129" Type="http://schemas.openxmlformats.org/officeDocument/2006/relationships/hyperlink" Target="Department%20Orders%20SITES_SLUDGE-ASH-COMPOST\00-W223_PWD_Gorham_Rust_Files.pdf" TargetMode="External"/><Relationship Id="rId20" Type="http://schemas.openxmlformats.org/officeDocument/2006/relationships/hyperlink" Target="Department%20Orders%20SITES_SLUDGE-ASH-COMPOST\00-4716-05170(Condition%20Removal)_PWD.pdf" TargetMode="External"/><Relationship Id="rId41" Type="http://schemas.openxmlformats.org/officeDocument/2006/relationships/hyperlink" Target="Department%20Orders%20SITES_SLUDGE-ASH-COMPOST\W007718-56-A-N_PWD_Buxton_Ruginski.pdf" TargetMode="External"/><Relationship Id="rId54" Type="http://schemas.openxmlformats.org/officeDocument/2006/relationships/hyperlink" Target="Department%20Orders%20SITES_SLUDGE-ASH-COMPOST\S-20112-56-A-N_PWD_Gray%20and%20New%20Gloucester_Ray.pdf" TargetMode="External"/><Relationship Id="rId62" Type="http://schemas.openxmlformats.org/officeDocument/2006/relationships/hyperlink" Target="Department%20Orders%20SITES_SLUDGE-ASH-COMPOST\S-20833-SI-A-N_PWD_Jackson_Greeley.pdf" TargetMode="External"/><Relationship Id="rId70" Type="http://schemas.openxmlformats.org/officeDocument/2006/relationships/hyperlink" Target="Department%20Orders%20SITES_SLUDGE-ASH-COMPOST\S-20896-SI-B-Z_PWD_Jackson_Thorndike_Reid%20(Appeal%20Documents).pdf" TargetMode="External"/><Relationship Id="rId75" Type="http://schemas.openxmlformats.org/officeDocument/2006/relationships/hyperlink" Target="Department%20Orders%20SITES_SLUDGE-ASH-COMPOST\S-21032-SI-C-A_PWD_Knox_Larrabee.pdf" TargetMode="External"/><Relationship Id="rId83" Type="http://schemas.openxmlformats.org/officeDocument/2006/relationships/hyperlink" Target="Department%20Orders%20SITES_SLUDGE-ASH-COMPOST\S-21101-SI-A-N_PWD_Chelsea_Street.pdf" TargetMode="External"/><Relationship Id="rId88" Type="http://schemas.openxmlformats.org/officeDocument/2006/relationships/hyperlink" Target="Department%20Orders%20SITES_SLUDGE-ASH-COMPOST\S-021468-SI-A-N_PWD_Lebanon_Jacobs.pdf" TargetMode="External"/><Relationship Id="rId91" Type="http://schemas.openxmlformats.org/officeDocument/2006/relationships/hyperlink" Target="Department%20Orders%20SITES_SLUDGE-ASH-COMPOST\S-021482-SI-A-N_PWD_Dayton_Merrifield.pdf" TargetMode="External"/><Relationship Id="rId96" Type="http://schemas.openxmlformats.org/officeDocument/2006/relationships/hyperlink" Target="Department%20Orders%20SITES_SLUDGE-ASH-COMPOST\S-21526-SI-A-N_PWD_Knox_Larrabee.pdf" TargetMode="External"/><Relationship Id="rId111" Type="http://schemas.openxmlformats.org/officeDocument/2006/relationships/hyperlink" Target="Department%20Orders%20SITES_SLUDGE-ASH-COMPOST\S-21713-SI-A-N_PWD_Mercer_Dubay.pdf" TargetMode="External"/><Relationship Id="rId1" Type="http://schemas.openxmlformats.org/officeDocument/2006/relationships/hyperlink" Target="Department%20Orders%20PROGRAMS_SLUDGE%20-%20ASH%20-%20LIMING%20-%20COMPOST%20DISTR\00-W002(Renewal)_PWD_Program.pdf" TargetMode="External"/><Relationship Id="rId6" Type="http://schemas.openxmlformats.org/officeDocument/2006/relationships/hyperlink" Target="Department%20Orders%20SITES_SLUDGE-ASH-COMPOST\00-W040_W041_PWD_Westbrook_Clarke_Anderson.pdf" TargetMode="External"/><Relationship Id="rId15" Type="http://schemas.openxmlformats.org/officeDocument/2006/relationships/hyperlink" Target="Department%20Orders%20SITES_SLUDGE-ASH-COMPOST\00-W206_PWD_New%20Gloucester_Lamb.pdf" TargetMode="External"/><Relationship Id="rId23" Type="http://schemas.openxmlformats.org/officeDocument/2006/relationships/hyperlink" Target="Department%20Orders%20SITES_SLUDGE-ASH-COMPOST\W006127-56-B-M_PWD_South%20Windham_Clark.pdf" TargetMode="External"/><Relationship Id="rId28" Type="http://schemas.openxmlformats.org/officeDocument/2006/relationships/hyperlink" Target="Department%20Orders%20SITES_SLUDGE-ASH-COMPOST\W006443-56-A-R_PWD_Windham_Woodbury.pdf" TargetMode="External"/><Relationship Id="rId36" Type="http://schemas.openxmlformats.org/officeDocument/2006/relationships/hyperlink" Target="Department%20Orders%20SITES_SLUDGE-ASH-COMPOST\W007654-61-B-A_PWD_Casco_Melnichuk.pdf" TargetMode="External"/><Relationship Id="rId49" Type="http://schemas.openxmlformats.org/officeDocument/2006/relationships/hyperlink" Target="Department%20Orders%20SITES_SLUDGE-ASH-COMPOST\S-20031-56-A-N_PWD_NorthYarmouth_Grover.pdf" TargetMode="External"/><Relationship Id="rId57" Type="http://schemas.openxmlformats.org/officeDocument/2006/relationships/hyperlink" Target="Department%20Orders%20SITES_SLUDGE-ASH-COMPOST\S-20521-56-A-N_PWD_Gorham_Martin.pdf" TargetMode="External"/><Relationship Id="rId106" Type="http://schemas.openxmlformats.org/officeDocument/2006/relationships/hyperlink" Target="Department%20Orders%20SITES_SLUDGE-ASH-COMPOST\S-21678-SI-A-N_PWD_Auburn_Foss.pdf" TargetMode="External"/><Relationship Id="rId114" Type="http://schemas.openxmlformats.org/officeDocument/2006/relationships/hyperlink" Target="Department%20Orders%20SITES_SLUDGE-ASH-COMPOST\S-21748-SI-A-N_PWD_Mercer_Dodge.pdf" TargetMode="External"/><Relationship Id="rId119" Type="http://schemas.openxmlformats.org/officeDocument/2006/relationships/hyperlink" Target="Department%20Orders%20SITES_SLUDGE-ASH-COMPOST\S-021776-SI-A-N_PWD_Shapleigh_Lowe.pdf" TargetMode="External"/><Relationship Id="rId127" Type="http://schemas.openxmlformats.org/officeDocument/2006/relationships/hyperlink" Target="Department%20Orders%20SITES_SLUDGE-ASH-COMPOST\S-022020-SI-A-N_PWD_Jackson_Wren.pdf" TargetMode="External"/><Relationship Id="rId10" Type="http://schemas.openxmlformats.org/officeDocument/2006/relationships/hyperlink" Target="Department%20Orders%20SITES_SLUDGE-ASH-COMPOST\00-W091_W092_W093_W094_W095_PWD_Windham_Gorham_Woodbury_Duffy_Clark_Larrabee_Berry.pdf" TargetMode="External"/><Relationship Id="rId31" Type="http://schemas.openxmlformats.org/officeDocument/2006/relationships/hyperlink" Target="Department%20Orders%20SITES_SLUDGE-ASH-COMPOST\S-07644-SI-B-R_PWD_Buxton_Shepard.pdf" TargetMode="External"/><Relationship Id="rId44" Type="http://schemas.openxmlformats.org/officeDocument/2006/relationships/hyperlink" Target="Department%20Orders%20SITES_SLUDGE-ASH-COMPOST\S-20016-56-A-N_PWD_NorthYarmouth_Anderson.pdf" TargetMode="External"/><Relationship Id="rId52" Type="http://schemas.openxmlformats.org/officeDocument/2006/relationships/hyperlink" Target="Department%20Orders%20SITES_SLUDGE-ASH-COMPOST\S-20092-56-A-N_PWD_Harrison_Merrill.pdf" TargetMode="External"/><Relationship Id="rId60" Type="http://schemas.openxmlformats.org/officeDocument/2006/relationships/hyperlink" Target="Department%20Orders%20SITES_SLUDGE-ASH-COMPOST\S-20832-SI-A-N_PWD_Frankfort_Manner.pdf" TargetMode="External"/><Relationship Id="rId65" Type="http://schemas.openxmlformats.org/officeDocument/2006/relationships/hyperlink" Target="Department%20Orders%20SITES_SLUDGE-ASH-COMPOST\S-20888-SI-A-N_PWD_Albion_Perkins.pdf" TargetMode="External"/><Relationship Id="rId73" Type="http://schemas.openxmlformats.org/officeDocument/2006/relationships/hyperlink" Target="Department%20Orders%20SITES_SLUDGE-ASH-COMPOST\S-20960-SI-B-N_PWD_Unity_Barden.pdf" TargetMode="External"/><Relationship Id="rId78" Type="http://schemas.openxmlformats.org/officeDocument/2006/relationships/hyperlink" Target="Department%20Orders%20SITES_SLUDGE-ASH-COMPOST\S-021032-SI-F-M_PWD_Knox_Larrabee.pdf" TargetMode="External"/><Relationship Id="rId81" Type="http://schemas.openxmlformats.org/officeDocument/2006/relationships/hyperlink" Target="Department%20Orders%20SITES_SLUDGE-ASH-COMPOST\S-21072-SI-A-N_PWD_Waterboro_Hamilton.pdf" TargetMode="External"/><Relationship Id="rId86" Type="http://schemas.openxmlformats.org/officeDocument/2006/relationships/hyperlink" Target="Department%20Orders%20SITES_SLUDGE-ASH-COMPOST\S-021387-SI-A-N_PWD_Cumberland_Gray.pdf" TargetMode="External"/><Relationship Id="rId94" Type="http://schemas.openxmlformats.org/officeDocument/2006/relationships/hyperlink" Target="Department%20Orders%20SITES_SLUDGE-ASH-COMPOST\S-021522-SI-A-N_PWD_Pownal_NorthYarmouth_McKenny.pdf" TargetMode="External"/><Relationship Id="rId99" Type="http://schemas.openxmlformats.org/officeDocument/2006/relationships/hyperlink" Target="Department%20Orders%20SITES_SLUDGE-ASH-COMPOST\S-021541-SI-A_N_PWD_New%20Gloucester_Johnston.pdf" TargetMode="External"/><Relationship Id="rId101" Type="http://schemas.openxmlformats.org/officeDocument/2006/relationships/hyperlink" Target="Department%20Orders%20SITES_SLUDGE-ASH-COMPOST\S-021590-SI-B-A_PWD_Norridgewock_Starks_Hilton.pdf" TargetMode="External"/><Relationship Id="rId122" Type="http://schemas.openxmlformats.org/officeDocument/2006/relationships/hyperlink" Target="Department%20Orders%20SITES_SLUDGE-ASH-COMPOST\S-21846-SI-B-N_PWD_NewGloucester_Bartlett.pdf" TargetMode="External"/><Relationship Id="rId130" Type="http://schemas.openxmlformats.org/officeDocument/2006/relationships/printerSettings" Target="../printerSettings/printerSettings49.bin"/><Relationship Id="rId4" Type="http://schemas.openxmlformats.org/officeDocument/2006/relationships/hyperlink" Target="Department%20Orders%20PROGRAMS_SLUDGE%20-%20ASH%20-%20LIMING%20-%20COMPOST%20DISTR\S-000002-SC-D-R_PWD_(%20Swg%20Sludge%20-%20Program).pdf" TargetMode="External"/><Relationship Id="rId9" Type="http://schemas.openxmlformats.org/officeDocument/2006/relationships/hyperlink" Target="Department%20Orders%20SITES_SLUDGE-ASH-COMPOST\00-W064_W065_PWD_Windham_Pringle_Wescott.pdf" TargetMode="External"/><Relationship Id="rId13" Type="http://schemas.openxmlformats.org/officeDocument/2006/relationships/hyperlink" Target="Department%20Orders%20SITES_SLUDGE-ASH-COMPOST\00-W105_PWD_Buxton_Ruginski.pdf" TargetMode="External"/><Relationship Id="rId18" Type="http://schemas.openxmlformats.org/officeDocument/2006/relationships/hyperlink" Target="Department%20Orders%20SITES_SLUDGE-ASH-COMPOST\00-4716-05170_PWD.pdf" TargetMode="External"/><Relationship Id="rId39" Type="http://schemas.openxmlformats.org/officeDocument/2006/relationships/hyperlink" Target="Department%20Orders%20SITES_SLUDGE-ASH-COMPOST\S-07656-SI-B-N_PWD_New%20Gloucester_Waterhouse.pdf" TargetMode="External"/><Relationship Id="rId109" Type="http://schemas.openxmlformats.org/officeDocument/2006/relationships/hyperlink" Target="Department%20Orders%20SITES_SLUDGE-ASH-COMPOST\S-21683-SI-A-N_PWD_Searsmont_Page.pdf" TargetMode="External"/><Relationship Id="rId34" Type="http://schemas.openxmlformats.org/officeDocument/2006/relationships/hyperlink" Target="Department%20Orders%20SITES_SLUDGE-ASH-COMPOST\S-07652-SI-B-R_PWD_Gorham_Rust.pdf" TargetMode="External"/><Relationship Id="rId50" Type="http://schemas.openxmlformats.org/officeDocument/2006/relationships/hyperlink" Target="Department%20Orders%20SITES_SLUDGE-ASH-COMPOST\S-20031-SI-B-M_PWD_NorthYarmouth_Grover.pdf" TargetMode="External"/><Relationship Id="rId55" Type="http://schemas.openxmlformats.org/officeDocument/2006/relationships/hyperlink" Target="Department%20Orders%20SITES_SLUDGE-ASH-COMPOST\S-20505-56-A-N_PWD_Windham_Batchelder.pdf" TargetMode="External"/><Relationship Id="rId76" Type="http://schemas.openxmlformats.org/officeDocument/2006/relationships/hyperlink" Target="Department%20Orders%20SITES_SLUDGE-ASH-COMPOST\S-21032-SI-D-A_PWD_Knox_Larrabee.pdf" TargetMode="External"/><Relationship Id="rId97" Type="http://schemas.openxmlformats.org/officeDocument/2006/relationships/hyperlink" Target="Department%20Orders%20SITES_SLUDGE-ASH-COMPOST\S-21526-SI-B-A_PWD_Knox_Larrabee.pdf" TargetMode="External"/><Relationship Id="rId104" Type="http://schemas.openxmlformats.org/officeDocument/2006/relationships/hyperlink" Target="Department%20Orders%20SITES_SLUDGE-ASH-COMPOST\S-021625-SI-A-N_PWD_Morrill_Simmons.pdf" TargetMode="External"/><Relationship Id="rId120" Type="http://schemas.openxmlformats.org/officeDocument/2006/relationships/hyperlink" Target="Department%20Orders%20SITES_SLUDGE-ASH-COMPOST\S-021778-SI-A-N_PWD_Exeter_Huff.pdf" TargetMode="External"/><Relationship Id="rId125" Type="http://schemas.openxmlformats.org/officeDocument/2006/relationships/hyperlink" Target="Department%20Orders%20SITES_SLUDGE-ASH-COMPOST\S-021919-SI-D-M_PWD_Carmel_MacDonald.pdf" TargetMode="External"/><Relationship Id="rId7" Type="http://schemas.openxmlformats.org/officeDocument/2006/relationships/hyperlink" Target="Department%20Orders%20SITES_SLUDGE-ASH-COMPOST\00-W040_W041_PWD_Westbrook_Clarke_Anderson.pdf" TargetMode="External"/><Relationship Id="rId71" Type="http://schemas.openxmlformats.org/officeDocument/2006/relationships/hyperlink" Target="Department%20Orders%20SITES_SLUDGE-ASH-COMPOST\S-020896-SI-C-M_PWD_Jackson_Thorndike_Reid.pdf" TargetMode="External"/><Relationship Id="rId92" Type="http://schemas.openxmlformats.org/officeDocument/2006/relationships/hyperlink" Target="Department%20Orders%20SITES_SLUDGE-ASH-COMPOST\S-021484-SI-A-N_PWD_Windham_Emery.pdf" TargetMode="External"/><Relationship Id="rId2" Type="http://schemas.openxmlformats.org/officeDocument/2006/relationships/hyperlink" Target="Department%20Orders%20PROGRAMS_SLUDGE%20-%20ASH%20-%20LIMING%20-%20COMPOST%20DISTR\S-00002-62-A-R_PWD_(%20Swg%20Sludge%20-%20Program).pdf" TargetMode="External"/><Relationship Id="rId29" Type="http://schemas.openxmlformats.org/officeDocument/2006/relationships/hyperlink" Target="Department%20Orders%20SITES_SLUDGE-ASH-COMPOST\W007511-56-A-N_PWD_Gorham_Rust.pdf" TargetMode="External"/><Relationship Id="rId24" Type="http://schemas.openxmlformats.org/officeDocument/2006/relationships/hyperlink" Target="Department%20Orders%20SITES_SLUDGE-ASH-COMPOST\W006197-56-A-N_PWD_Gorham_Hamblen.pdf" TargetMode="External"/><Relationship Id="rId40" Type="http://schemas.openxmlformats.org/officeDocument/2006/relationships/hyperlink" Target="Department%20Orders%20SITES_SLUDGE-ASH-COMPOST\W007717-56-A-N_PWD_Windham_Clark.pdf" TargetMode="External"/><Relationship Id="rId45" Type="http://schemas.openxmlformats.org/officeDocument/2006/relationships/hyperlink" Target="Department%20Orders%20SITES_SLUDGE-ASH-COMPOST\S-20016-SI-B-M_PWD_NorthYarmouth_King.pdf" TargetMode="External"/><Relationship Id="rId66" Type="http://schemas.openxmlformats.org/officeDocument/2006/relationships/hyperlink" Target="Department%20Orders%20SITES_SLUDGE-ASH-COMPOST\S-20889-SI-A-N_PWD_Raymond_Rand.pdf" TargetMode="External"/><Relationship Id="rId87" Type="http://schemas.openxmlformats.org/officeDocument/2006/relationships/hyperlink" Target="Department%20Orders%20SITES_SLUDGE-ASH-COMPOST\S-021467-SI-A-N_PWD_NorthBerwick_Hall.pdf" TargetMode="External"/><Relationship Id="rId110" Type="http://schemas.openxmlformats.org/officeDocument/2006/relationships/hyperlink" Target="Department%20Orders%20SITES_SLUDGE-ASH-COMPOST\S-21706-SI-B-N_PWD_Union_Luce.pdf" TargetMode="External"/><Relationship Id="rId115" Type="http://schemas.openxmlformats.org/officeDocument/2006/relationships/hyperlink" Target="Department%20Orders%20SITES_SLUDGE-ASH-COMPOST\S-021761-SI-A-N_PWD_Newfield_Winn.pdf" TargetMode="External"/><Relationship Id="rId61" Type="http://schemas.openxmlformats.org/officeDocument/2006/relationships/hyperlink" Target="Department%20Orders%20SITES_SLUDGE-ASH-COMPOST\S-020832-SI-B-A_PWD_Frankfort_Manner.pdf" TargetMode="External"/><Relationship Id="rId82" Type="http://schemas.openxmlformats.org/officeDocument/2006/relationships/hyperlink" Target="Department%20Orders%20SITES_SLUDGE-ASH-COMPOST\S-21100-SI-A-N_PWD_Brunswick_Wolfes%20Neck.pdf"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Department%20Orders%20SITES_SLUDGE-ASH-COMPOST\W007359-61-A-N_PresqueIsleSD_Presque%20Isle_District.pdf" TargetMode="External"/><Relationship Id="rId13" Type="http://schemas.openxmlformats.org/officeDocument/2006/relationships/hyperlink" Target="Department%20Orders%20SITES_SLUDGE-ASH-COMPOST\S-21149-SO-A-N_MapletonSD-PIUD_Castle%20Hill_Tilley.pdf" TargetMode="External"/><Relationship Id="rId18" Type="http://schemas.openxmlformats.org/officeDocument/2006/relationships/comments" Target="../comments2.xml"/><Relationship Id="rId3" Type="http://schemas.openxmlformats.org/officeDocument/2006/relationships/hyperlink" Target="Department%20Orders%20SITES_SLUDGE-ASH-COMPOST\00-W085%20(Amended)_PresqueIsleSD_Presque%20Isle.pdf" TargetMode="External"/><Relationship Id="rId7" Type="http://schemas.openxmlformats.org/officeDocument/2006/relationships/hyperlink" Target="Department%20Orders%20SITES_SLUDGE-ASH-COMPOST\S-007222-SC-E-M_PresqueIsleSD_Presque%20Isle_STORAGE%20Lathrop%20Road.pdf" TargetMode="External"/><Relationship Id="rId12" Type="http://schemas.openxmlformats.org/officeDocument/2006/relationships/hyperlink" Target="Department%20Orders%20SITES_SLUDGE-ASH-COMPOST\S-21110-SO-A-N_PresqueIsleSD_Chapman_Carrier.pdf" TargetMode="External"/><Relationship Id="rId17" Type="http://schemas.openxmlformats.org/officeDocument/2006/relationships/vmlDrawing" Target="../drawings/vmlDrawing2.vml"/><Relationship Id="rId2" Type="http://schemas.openxmlformats.org/officeDocument/2006/relationships/hyperlink" Target="Department%20Orders%20SITES_SLUDGE-ASH-COMPOST\00-W085_PresqueIsleSD_Presque%20Isle.pdf" TargetMode="External"/><Relationship Id="rId16" Type="http://schemas.openxmlformats.org/officeDocument/2006/relationships/printerSettings" Target="../printerSettings/printerSettings50.bin"/><Relationship Id="rId1" Type="http://schemas.openxmlformats.org/officeDocument/2006/relationships/hyperlink" Target="Department%20Orders%20PROGRAMS_SLUDGE%20-%20ASH%20-%20LIMING%20-%20COMPOST%20DISTR\S-22047-SC-A-N_PresqueIsleSD%20(Swg%20Sludge%20-%20Program).pdf" TargetMode="External"/><Relationship Id="rId6" Type="http://schemas.openxmlformats.org/officeDocument/2006/relationships/hyperlink" Target="Department%20Orders%20SITES_SLUDGE-ASH-COMPOST\S-007222-SI-D-A_PresqueIsleSD_Presque%20Isle_Lathrop%20Road.pdf" TargetMode="External"/><Relationship Id="rId11" Type="http://schemas.openxmlformats.org/officeDocument/2006/relationships/hyperlink" Target="Department%20Orders%20SITES_SLUDGE-ASH-COMPOST\S-20883-SO-A-N_PresqueIsleSD_Presque%20Isle_James.pdf" TargetMode="External"/><Relationship Id="rId5" Type="http://schemas.openxmlformats.org/officeDocument/2006/relationships/hyperlink" Target="Department%20Orders%20SITES_SLUDGE-ASH-COMPOST\S-007222-SO-C-A_PresqueIsleSD_Presque%20Isle_Lathrop%20Road.pdf" TargetMode="External"/><Relationship Id="rId15" Type="http://schemas.openxmlformats.org/officeDocument/2006/relationships/hyperlink" Target="Department%20Orders%20SITES_SLUDGE-ASH-COMPOST\S-022099-SI-A-N_PresqueIsleSD_Presque%20Isle_Sunset%20Holdings.pdf" TargetMode="External"/><Relationship Id="rId10" Type="http://schemas.openxmlformats.org/officeDocument/2006/relationships/hyperlink" Target="Department%20Orders%20SITES_SLUDGE-ASH-COMPOST\S-20179-61-A-N_PresqueIsleSD_Presque%20Isle_Shaw.pdf" TargetMode="External"/><Relationship Id="rId4" Type="http://schemas.openxmlformats.org/officeDocument/2006/relationships/hyperlink" Target="Department%20Orders%20SITES_SLUDGE-ASH-COMPOST\S-007222-SO-B-R_PresqueIsleSD_Presque%20Isle_Lathrop%20Road.pdf" TargetMode="External"/><Relationship Id="rId9" Type="http://schemas.openxmlformats.org/officeDocument/2006/relationships/hyperlink" Target="Department%20Orders%20SITES_SLUDGE-ASH-COMPOST\S-20033-56-A-N_PresqueIsleSD_Presque%20Isle_PISD%20Sweetser.pdf" TargetMode="External"/><Relationship Id="rId14" Type="http://schemas.openxmlformats.org/officeDocument/2006/relationships/hyperlink" Target="Department%20Orders%20SITES_SLUDGE-ASH-COMPOST\S-21299-SO-A-N_PresqueIsleSD_PresqueIsle_Reach%20Road.pdf"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Department%20Orders%20SITES_SLUDGE-ASH-COMPOST\S-20113-61-A-R_Rangeley_Rangeley_Airport.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Department%20Orders%20SITES_SLUDGE-ASH-COMPOST\W006314-56-A-N_Belfast_Belfast_Airport%20Site.pdf" TargetMode="External"/><Relationship Id="rId1" Type="http://schemas.openxmlformats.org/officeDocument/2006/relationships/hyperlink" Target="Department%20Orders%20SITES_SLUDGE-ASH-COMPOST\S-20940-SP-A-N_Belfast_Northport_Sreda.pdf"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Department%20Orders%20SITES_SLUDGE-ASH-COMPOST\S-21980-SO-A-N_RichmondUD_Richmond_Hurley.pdf" TargetMode="External"/><Relationship Id="rId3" Type="http://schemas.openxmlformats.org/officeDocument/2006/relationships/hyperlink" Target="Department%20Orders%20SITES_SLUDGE-ASH-COMPOST\00-W161_RichmondUD_Richmond_Wheeler.pdf" TargetMode="External"/><Relationship Id="rId7" Type="http://schemas.openxmlformats.org/officeDocument/2006/relationships/hyperlink" Target="Department%20Orders%20SITES_SLUDGE-ASH-COMPOST\S-021914-SO-B-N_RichmondUD_Richmond_Bonarrigo.pdf" TargetMode="External"/><Relationship Id="rId2" Type="http://schemas.openxmlformats.org/officeDocument/2006/relationships/hyperlink" Target="Department%20Orders%20SITES_SLUDGE-ASH-COMPOST\08-076_Richmond_Richmond_SEPTIC%20WASTE.pdf" TargetMode="External"/><Relationship Id="rId1" Type="http://schemas.openxmlformats.org/officeDocument/2006/relationships/hyperlink" Target="Department%20Orders%20PROGRAMS_SLUDGE%20-%20ASH%20-%20LIMING%20-%20COMPOST%20DISTR\S-022063-SC-A-N_RichmondUD%20(Swg%20Sludge%20-%20Program).pdf" TargetMode="External"/><Relationship Id="rId6" Type="http://schemas.openxmlformats.org/officeDocument/2006/relationships/hyperlink" Target="Department%20Orders%20SITES_SLUDGE-ASH-COMPOST\S-21059-SO-A-N_RichmondUD_Richmond_Fredsall.pdf" TargetMode="External"/><Relationship Id="rId5" Type="http://schemas.openxmlformats.org/officeDocument/2006/relationships/hyperlink" Target="Department%20Orders%20SITES_SLUDGE-ASH-COMPOST\S-00161-61-C-A_RichmondUD_Richmond_Wheeler.pdf" TargetMode="External"/><Relationship Id="rId4" Type="http://schemas.openxmlformats.org/officeDocument/2006/relationships/hyperlink" Target="Department%20Orders%20SITES_SLUDGE-ASH-COMPOST\S-000161-61-B-R_RichmondUD_Richmond_Wheeler.pdf" TargetMode="External"/><Relationship Id="rId9"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hyperlink" Target="Department%20Orders%20SITES_SLUDGE-ASH-COMPOST\S-06186-56-B-R_RobinsonMFG_Oxford_Twitchell.pdf" TargetMode="External"/><Relationship Id="rId2" Type="http://schemas.openxmlformats.org/officeDocument/2006/relationships/hyperlink" Target="Department%20Orders%20SITES_SLUDGE-ASH-COMPOST\W006186-56-A-N_RobinsonMFG_Oxford_Robinson-Twitchell.pdf" TargetMode="External"/><Relationship Id="rId1" Type="http://schemas.openxmlformats.org/officeDocument/2006/relationships/hyperlink" Target="Department%20Orders%20PROGRAMS_SLUDGE%20-%20ASH%20-%20LIMING%20-%20COMPOST%20DISTR\S-21933-SB-A-N_RobinsonMfg_Oxford%20(Program).pdf" TargetMode="External"/><Relationship Id="rId5" Type="http://schemas.openxmlformats.org/officeDocument/2006/relationships/printerSettings" Target="../printerSettings/printerSettings52.bin"/><Relationship Id="rId4" Type="http://schemas.openxmlformats.org/officeDocument/2006/relationships/hyperlink" Target="Department%20Orders%20SITES_SLUDGE-ASH-COMPOST\S-06186-SN-C-M_RobinsonMFG_Oxford_Twitchell.pdf"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Department%20Orders%20SITES_SLUDGE-ASH-COMPOST\00-6415-17060_RumMexSD_Canton_so%20site%20info.pdf" TargetMode="External"/><Relationship Id="rId2" Type="http://schemas.openxmlformats.org/officeDocument/2006/relationships/hyperlink" Target="Department%20Orders%20SITES_SLUDGE-ASH-COMPOST\00-W017_RumMexSD_Dixfield_Berry.pdf" TargetMode="External"/><Relationship Id="rId1" Type="http://schemas.openxmlformats.org/officeDocument/2006/relationships/hyperlink" Target="Department%20Orders%20SITES_SLUDGE-ASH-COMPOST\00-W016_RumMexSD_Dixfield_Rand.pdf" TargetMode="External"/><Relationship Id="rId4" Type="http://schemas.openxmlformats.org/officeDocument/2006/relationships/hyperlink" Target="Department%20Orders%20SITES_SLUDGE-ASH-COMPOST\00-W125_RumMexSD_Dixfield_Searles_Drowne_Marcoux.pdf"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Department%20Orders%20SITES_SLUDGE-ASH-COMPOST\S-20148-61-A-N_SabattusSD_Sabattus_Davis.pdf" TargetMode="External"/><Relationship Id="rId7" Type="http://schemas.openxmlformats.org/officeDocument/2006/relationships/printerSettings" Target="../printerSettings/printerSettings53.bin"/><Relationship Id="rId2" Type="http://schemas.openxmlformats.org/officeDocument/2006/relationships/hyperlink" Target="Department%20Orders%20SITES_SLUDGE-ASH-COMPOST\00-W021_SabattusSD_Sabattus_Gardner.pdf" TargetMode="External"/><Relationship Id="rId1" Type="http://schemas.openxmlformats.org/officeDocument/2006/relationships/hyperlink" Target="Department%20Orders%20PROGRAMS_SLUDGE%20-%20ASH%20-%20LIMING%20-%20COMPOST%20DISTR\S-22065-SC-A-N_SabattusSD%20(Swg%20Sludge%20-%20Program).pdf" TargetMode="External"/><Relationship Id="rId6" Type="http://schemas.openxmlformats.org/officeDocument/2006/relationships/hyperlink" Target="Department%20Orders%20SITES_SLUDGE-ASH-COMPOST\S-21465-SO-A-N_SabattusSD_Sabattus_Curran.pdf" TargetMode="External"/><Relationship Id="rId5" Type="http://schemas.openxmlformats.org/officeDocument/2006/relationships/hyperlink" Target="Department%20Orders%20SITES_SLUDGE-ASH-COMPOST\S-20745-SO-A-N_SabattusSD_Sabattus_Bickford.pdf" TargetMode="External"/><Relationship Id="rId4" Type="http://schemas.openxmlformats.org/officeDocument/2006/relationships/hyperlink" Target="Department%20Orders%20SITES_SLUDGE-ASH-COMPOST\S-020482-61-A-N_SabattusSD_Sabattus_Vachon.pdf"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Department%20Orders%20SITES_SLUDGE-ASH-COMPOST\S-007652-SO-D-M_Saco%20WWTP%20and%20OOBWWTP_Gorham_Rust.pdf" TargetMode="External"/><Relationship Id="rId2" Type="http://schemas.openxmlformats.org/officeDocument/2006/relationships/hyperlink" Target="Department%20Orders%20SITES_SLUDGE-ASH-COMPOST\S-007652-SO-C-N_Saco%20WWTP%20and%20OOBWWTP_Gorham_Rust.pdf" TargetMode="External"/><Relationship Id="rId1" Type="http://schemas.openxmlformats.org/officeDocument/2006/relationships/hyperlink" Target="Department%20Orders%20SITES_SLUDGE-ASH-COMPOST\W006056-56-A-N_SacoWWTP_Saco_Dupuis.pdf" TargetMode="External"/><Relationship Id="rId5" Type="http://schemas.openxmlformats.org/officeDocument/2006/relationships/hyperlink" Target="Department%20Orders%20SITES_SLUDGE-ASH-COMPOST\S-020507-SO-B-N_SacoWWTP%20and%20OOBWWTP_Cape%20Elizabeth_Ram%20Island%20Farm.pdf" TargetMode="External"/><Relationship Id="rId4" Type="http://schemas.openxmlformats.org/officeDocument/2006/relationships/hyperlink" Target="Department%20Orders%20SITES_SLUDGE-ASH-COMPOST\S-007652-SO-E-M_Saco%20WWTP%20and%20OOBWWTP_Gorham_Rust.pdf"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Department%20Orders%20SITES_SLUDGE-ASH-COMPOST\S-021498-SI-B-A_SaintAgatha_T17R5_NARSB.pdf" TargetMode="External"/><Relationship Id="rId2" Type="http://schemas.openxmlformats.org/officeDocument/2006/relationships/hyperlink" Target="Department%20Orders%20SITES_SLUDGE-ASH-COMPOST\S-021498-SO-A-N_SaintAgathaSD_T17R5_NARSB.pdf" TargetMode="External"/><Relationship Id="rId1" Type="http://schemas.openxmlformats.org/officeDocument/2006/relationships/hyperlink" Target="Department%20Orders%20PROGRAMS_SLUDGE%20-%20ASH%20-%20LIMING%20-%20COMPOST%20DISTR\S-022064-SC-B-M_SaintAgathaSD%20(Swg%20Sludge%20-%20Program).pdf" TargetMode="External"/><Relationship Id="rId4"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3" Type="http://schemas.openxmlformats.org/officeDocument/2006/relationships/hyperlink" Target="Department%20Orders%20SITES_SLUDGE-ASH-COMPOST\W006451-56-A-N_ScarboroughSD_Scarborough_Sprague.pdf" TargetMode="External"/><Relationship Id="rId2" Type="http://schemas.openxmlformats.org/officeDocument/2006/relationships/hyperlink" Target="Department%20Orders%20SITES_SLUDGE-ASH-COMPOST\00-W170%20through%2000-W181_ScarboroughSD_Scarborough_Mitchell_Field_Harmon_Sprague%20Corp.pdf" TargetMode="External"/><Relationship Id="rId1" Type="http://schemas.openxmlformats.org/officeDocument/2006/relationships/hyperlink" Target="Department%20Orders%20PROGRAMS_SLUDGE%20-%20ASH%20-%20LIMING%20-%20COMPOST%20DISTR\00-W155_ScarboroughSD_Scarborough%20(Program%20License).pdf" TargetMode="External"/></Relationships>
</file>

<file path=xl/worksheets/_rels/sheet87.xml.rels><?xml version="1.0" encoding="UTF-8" standalone="yes"?>
<Relationships xmlns="http://schemas.openxmlformats.org/package/2006/relationships"><Relationship Id="rId13" Type="http://schemas.openxmlformats.org/officeDocument/2006/relationships/hyperlink" Target="Department%20Orders%20SITES_SLUDGE-ASH-COMPOST\S-20101-61-A-N_ScottPaper_Mayfield%20TWP_Scott%20Paper.pdf" TargetMode="External"/><Relationship Id="rId18" Type="http://schemas.openxmlformats.org/officeDocument/2006/relationships/hyperlink" Target="Department%20Orders%20SITES_SLUDGE-ASH-COMPOST\S-20194-61-A-N_ScottPaper_Brassua%20Twp_Scott%20Paper.pdf" TargetMode="External"/><Relationship Id="rId26" Type="http://schemas.openxmlformats.org/officeDocument/2006/relationships/hyperlink" Target="Department%20Orders%20SITES_SLUDGE-ASH-COMPOST\S-20420-61-A-N_ScottPaper_Sandwich%20Academy%20Grant_Long%20Pond%20Twp_89-1%20and%2089-2%20and%2089-3%20and%2089-4%20sites%20.pdf" TargetMode="External"/><Relationship Id="rId39" Type="http://schemas.openxmlformats.org/officeDocument/2006/relationships/hyperlink" Target="Department%20Orders%20SITES_SLUDGE-ASH-COMPOST\S-20843-SM-A-N_ScottPaper_Friendship_Cushing_(Landfill%20cap).pdf" TargetMode="External"/><Relationship Id="rId21" Type="http://schemas.openxmlformats.org/officeDocument/2006/relationships/hyperlink" Target="Department%20Orders%20SITES_SLUDGE-ASH-COMPOST\S-20299-61-A-N_ScottPaper_West%20Forks_Scott%20Paper.pdf" TargetMode="External"/><Relationship Id="rId34" Type="http://schemas.openxmlformats.org/officeDocument/2006/relationships/hyperlink" Target="Department%20Orders%20SITES_SLUDGE-ASH-COMPOST\S-20747-SM-A-N_ScottPaper_Stonington_Landfill%20Closure.pdf" TargetMode="External"/><Relationship Id="rId42" Type="http://schemas.openxmlformats.org/officeDocument/2006/relationships/hyperlink" Target="Department%20Orders%20SITES_SLUDGE-ASH-COMPOST\S-20923-SH-A-N_ScottPaper_Bowdoinham_Landfill.pdf" TargetMode="External"/><Relationship Id="rId47" Type="http://schemas.openxmlformats.org/officeDocument/2006/relationships/hyperlink" Target="Department%20Orders%20SITES_SLUDGE-ASH-COMPOST\S-021069-SH-A-N_ScottPaper_Saint%20Albans_Landfill.pdf" TargetMode="External"/><Relationship Id="rId50" Type="http://schemas.openxmlformats.org/officeDocument/2006/relationships/hyperlink" Target="Department%20Orders%20SITES_SLUDGE-ASH-COMPOST\S-021102-SH-B-R_ScottPaper_Abbott%20(Landfill%20cap).pdf" TargetMode="External"/><Relationship Id="rId55" Type="http://schemas.openxmlformats.org/officeDocument/2006/relationships/hyperlink" Target="Department%20Orders%20SITES_SLUDGE-ASH-COMPOST\S-021352-SH-A-N_ScottPaper_Waterville_Landfill(Cap).pdf" TargetMode="External"/><Relationship Id="rId7" Type="http://schemas.openxmlformats.org/officeDocument/2006/relationships/hyperlink" Target="Department%20Orders%20SITES_SLUDGE-ASH-COMPOST\W007276-56-A-N_ScottPaper_Unity_Dusoe.pdf" TargetMode="External"/><Relationship Id="rId12" Type="http://schemas.openxmlformats.org/officeDocument/2006/relationships/hyperlink" Target="Department%20Orders%20SITES_SLUDGE-ASH-COMPOST\S-20050-61-A-N_ScottPaper_Mayfield_Scott%20Paper.pdf" TargetMode="External"/><Relationship Id="rId17" Type="http://schemas.openxmlformats.org/officeDocument/2006/relationships/hyperlink" Target="Department%20Orders%20SITES_SLUDGE-ASH-COMPOST\S-20149-61-A-N_ScottPaper_Bald%20Mtn%20TWP%20and%20Mayfield%20Twp_Scott%20Paper.pdf" TargetMode="External"/><Relationship Id="rId25" Type="http://schemas.openxmlformats.org/officeDocument/2006/relationships/hyperlink" Target="Department%20Orders%20SITES_SLUDGE-ASH-COMPOST\S-20370-61-A-N_ScottPaper_Johnson%20Mtn_Scott%20Paper.pdf" TargetMode="External"/><Relationship Id="rId33" Type="http://schemas.openxmlformats.org/officeDocument/2006/relationships/hyperlink" Target="Department%20Orders%20SITES_SLUDGE-ASH-COMPOST\S-20601-61-A-N_ScottPaper_Caratunk_90-1%20and%2090-2%20and%2090-3%20and%2090-4%20and%2090-5.pdf" TargetMode="External"/><Relationship Id="rId38" Type="http://schemas.openxmlformats.org/officeDocument/2006/relationships/hyperlink" Target="Department%20Orders%20SITES_SLUDGE-ASH-COMPOST\S-20835-SM-A-N_ScottPaper_Winslow_Dexter%20(Landfill%20cap).pdf" TargetMode="External"/><Relationship Id="rId46" Type="http://schemas.openxmlformats.org/officeDocument/2006/relationships/hyperlink" Target="Department%20Orders%20SITES_SLUDGE-ASH-COMPOST\S-021043-SM-A-N_ScottPaper_Fairfield_Landfill.pdf" TargetMode="External"/><Relationship Id="rId59" Type="http://schemas.openxmlformats.org/officeDocument/2006/relationships/printerSettings" Target="../printerSettings/printerSettings55.bin"/><Relationship Id="rId2" Type="http://schemas.openxmlformats.org/officeDocument/2006/relationships/hyperlink" Target="Department%20Orders%20PROGRAMS_SLUDGE%20-%20ASH%20-%20LIMING%20-%20COMPOST%20DISTR\S-15287-62-C-R_ScottPaper_Winslow_Program%20(Topsoil).pdf" TargetMode="External"/><Relationship Id="rId16" Type="http://schemas.openxmlformats.org/officeDocument/2006/relationships/hyperlink" Target="Department%20Orders%20SITES_SLUDGE-ASH-COMPOST\S-20143-61-A-N_ScottPaper_Moscow_88-8%20and%2088-9%20sites.pdf" TargetMode="External"/><Relationship Id="rId20" Type="http://schemas.openxmlformats.org/officeDocument/2006/relationships/hyperlink" Target="Department%20Orders%20SITES_SLUDGE-ASH-COMPOST\S-20296-SN-P-B_ScottPaper_Monroe_Grover.pdf" TargetMode="External"/><Relationship Id="rId29" Type="http://schemas.openxmlformats.org/officeDocument/2006/relationships/hyperlink" Target="Department%20Orders%20SITES_SLUDGE-ASH-COMPOST\S-20543-61-A-N_ScottPaper_Mayfield%20and%20Bald%20Mtn%20Twp_90-2%20and%2090-3%20and%2090-4%20and%2090-8%20and%2090-9.pdf" TargetMode="External"/><Relationship Id="rId41" Type="http://schemas.openxmlformats.org/officeDocument/2006/relationships/hyperlink" Target="Department%20Orders%20SITES_SLUDGE-ASH-COMPOST\S-20878-SH-A-N_ScottPaper_Brewer_(Landfill%20cap).pdf" TargetMode="External"/><Relationship Id="rId54" Type="http://schemas.openxmlformats.org/officeDocument/2006/relationships/hyperlink" Target="Department%20Orders%20SITES_SLUDGE-ASH-COMPOST\S-021347-SH-A-N_ScottPaper_Unity_Landfill(Cap).pdf" TargetMode="External"/><Relationship Id="rId1" Type="http://schemas.openxmlformats.org/officeDocument/2006/relationships/hyperlink" Target="Department%20Orders%20PROGRAMS_SLUDGE%20-%20ASH%20-%20LIMING%20-%20COMPOST%20DISTR\L-015287-56-A-N_ScottPaper_Winslow%20(Program%20Topsoil%20Mfg-%20SLASH).pdf" TargetMode="External"/><Relationship Id="rId6" Type="http://schemas.openxmlformats.org/officeDocument/2006/relationships/hyperlink" Target="Department%20Orders%20SITES_SLUDGE-ASH-COMPOST\W007243-61-A-N_ScottPaper_Albion_Hawes.pdf" TargetMode="External"/><Relationship Id="rId11" Type="http://schemas.openxmlformats.org/officeDocument/2006/relationships/hyperlink" Target="Department%20Orders%20SITES_SLUDGE-ASH-COMPOST\W007716-61-A-N_ScottPaper_Moscow_Scott%20Paper.pdf" TargetMode="External"/><Relationship Id="rId24" Type="http://schemas.openxmlformats.org/officeDocument/2006/relationships/hyperlink" Target="Department%20Orders%20SITES_SLUDGE-ASH-COMPOST\S-20355-SN-B-P_ScottPaper_Brooks_Crosby.pdf" TargetMode="External"/><Relationship Id="rId32" Type="http://schemas.openxmlformats.org/officeDocument/2006/relationships/hyperlink" Target="Department%20Orders%20SITES_SLUDGE-ASH-COMPOST\S-20589-61-A-N_ScottPaper_West%20Fork%20Plt_90-3%20and%2090-4%20and%2090-5%20and%2090-6.pdf" TargetMode="External"/><Relationship Id="rId37" Type="http://schemas.openxmlformats.org/officeDocument/2006/relationships/hyperlink" Target="Department%20Orders%20SITES_SLUDGE-ASH-COMPOST\S-20829-SN-A-N_ScottPaper%20SDWarren_T5R7_T4R6_T4R7_Scott%20Paper.pdf" TargetMode="External"/><Relationship Id="rId40" Type="http://schemas.openxmlformats.org/officeDocument/2006/relationships/hyperlink" Target="Department%20Orders%20SITES_SLUDGE-ASH-COMPOST\S-20876-SH-A-N_ScottPaper_Lewiston_(Landfill%20cap).pdf" TargetMode="External"/><Relationship Id="rId45" Type="http://schemas.openxmlformats.org/officeDocument/2006/relationships/hyperlink" Target="Department%20Orders%20SITES_SLUDGE-ASH-COMPOST\S-21034-SN-A-N_ScottPaper%20SDWarren_Chase%20Stream%20Twp_SDWarren.pdf" TargetMode="External"/><Relationship Id="rId53" Type="http://schemas.openxmlformats.org/officeDocument/2006/relationships/hyperlink" Target="Department%20Orders%20SITES_SLUDGE-ASH-COMPOST\S-021322-SH-A-N_ScottPaper_Topsham_Landfill(Cap).pdf" TargetMode="External"/><Relationship Id="rId58" Type="http://schemas.openxmlformats.org/officeDocument/2006/relationships/hyperlink" Target="Department%20Orders%20SITES_SLUDGE-ASH-COMPOST\S-21536-SN-A-P_ScottPaper_Albion_Hartkupf.pdf" TargetMode="External"/><Relationship Id="rId5" Type="http://schemas.openxmlformats.org/officeDocument/2006/relationships/hyperlink" Target="Department%20Orders%20SITES_SLUDGE-ASH-COMPOST\W007231-56-A-N_ScottPaper_Unity_Hunter.pdf" TargetMode="External"/><Relationship Id="rId15" Type="http://schemas.openxmlformats.org/officeDocument/2006/relationships/hyperlink" Target="Department%20Orders%20SITES_SLUDGE-ASH-COMPOST\S-20141-61-A-N_ScottPaper_Pleasant%20Ridge%20Plt_88-1-1%20and%2088-1-2%20and%2088-2%20sites.pdf" TargetMode="External"/><Relationship Id="rId23" Type="http://schemas.openxmlformats.org/officeDocument/2006/relationships/hyperlink" Target="Department%20Orders%20SITES_SLUDGE-ASH-COMPOST\S-20315-SN-B-P_ScottPaper_Winterport_Hill.pdf" TargetMode="External"/><Relationship Id="rId28" Type="http://schemas.openxmlformats.org/officeDocument/2006/relationships/hyperlink" Target="Department%20Orders%20SITES_SLUDGE-ASH-COMPOST\S-20518-61-A-N_ScottPaper_Smithtown%20and%20Spencer%20Bay%20Twp_%20Smithtown%2090-1%20to%2090-10%20and%20Spencer%2090-1.pdf" TargetMode="External"/><Relationship Id="rId36" Type="http://schemas.openxmlformats.org/officeDocument/2006/relationships/hyperlink" Target="Department%20Orders%20SITES_SLUDGE-ASH-COMPOST\S-20825-SM-A-N_ScottPaper_Hampden_(Landfill%20closure).pdf" TargetMode="External"/><Relationship Id="rId49" Type="http://schemas.openxmlformats.org/officeDocument/2006/relationships/hyperlink" Target="Department%20Orders%20SITES_SLUDGE-ASH-COMPOST\S-021102-SH-A-N_ScottPaper_Abbott%20(Landfill%20cap).pdf" TargetMode="External"/><Relationship Id="rId57" Type="http://schemas.openxmlformats.org/officeDocument/2006/relationships/hyperlink" Target="Department%20Orders%20SITES_SLUDGE-ASH-COMPOST\S-021460-SH-A-N_ScottPaper_Milford_Landfill(Cap).pdf" TargetMode="External"/><Relationship Id="rId10" Type="http://schemas.openxmlformats.org/officeDocument/2006/relationships/hyperlink" Target="Department%20Orders%20SITES_SLUDGE-ASH-COMPOST\W007673-56-A-N_ScottPaper_Mayfield_Scott%20Paper.pdf" TargetMode="External"/><Relationship Id="rId19" Type="http://schemas.openxmlformats.org/officeDocument/2006/relationships/hyperlink" Target="Department%20Orders%20SITES_SLUDGE-ASH-COMPOST\S-20199-61-A-N_ScottPaper_Brassua%20Twp_Scott%20Paper.pdf" TargetMode="External"/><Relationship Id="rId31" Type="http://schemas.openxmlformats.org/officeDocument/2006/relationships/hyperlink" Target="Department%20Orders%20SITES_SLUDGE-ASH-COMPOST\S-20587-SN-B-P_ScottPaper_Brooks_Sousa.pdf" TargetMode="External"/><Relationship Id="rId44" Type="http://schemas.openxmlformats.org/officeDocument/2006/relationships/hyperlink" Target="Department%20Orders%20SITES_SLUDGE-ASH-COMPOST\S-20962-SN-A-N_ScottPaper%20SDWarren_Bowdoin%20College%20West_Scott%20Paper.pdf" TargetMode="External"/><Relationship Id="rId52" Type="http://schemas.openxmlformats.org/officeDocument/2006/relationships/hyperlink" Target="Department%20Orders%20SITES_SLUDGE-ASH-COMPOST\S-021283-SH-A-N_ScottPaper_Lewiston_Landfill(Cap).pdf" TargetMode="External"/><Relationship Id="rId4" Type="http://schemas.openxmlformats.org/officeDocument/2006/relationships/hyperlink" Target="Department%20Orders%20SITES_SLUDGE-ASH-COMPOST\W007160-61-A-N_ScottPaper_North%20Belgrade_Bickford.pdf" TargetMode="External"/><Relationship Id="rId9" Type="http://schemas.openxmlformats.org/officeDocument/2006/relationships/hyperlink" Target="Department%20Orders%20SITES_SLUDGE-ASH-COMPOST\W007385-56-A-N_ScottPaper_Benton_Brown.pdf" TargetMode="External"/><Relationship Id="rId14" Type="http://schemas.openxmlformats.org/officeDocument/2006/relationships/hyperlink" Target="Department%20Orders%20SITES_SLUDGE-ASH-COMPOST\S-20102-61-A-N_ScottPaper_Moscow_Mayfield%20TWP_Scott%20Paper.pdf" TargetMode="External"/><Relationship Id="rId22" Type="http://schemas.openxmlformats.org/officeDocument/2006/relationships/hyperlink" Target="Department%20Orders%20SITES_SLUDGE-ASH-COMPOST\S-20314-SN-B-P_ScottPaper_Monroe_Doak.pdf" TargetMode="External"/><Relationship Id="rId27" Type="http://schemas.openxmlformats.org/officeDocument/2006/relationships/hyperlink" Target="Department%20Orders%20SITES_SLUDGE-ASH-COMPOST\S-20484-56-A-N_ScottPaper_Vassalboro_Landfill(Cap).pdf" TargetMode="External"/><Relationship Id="rId30" Type="http://schemas.openxmlformats.org/officeDocument/2006/relationships/hyperlink" Target="Department%20Orders%20SITES_SLUDGE-ASH-COMPOST\S-20577-61-A-N_ScottPaper_Brassua%20and%20Long%20Pond%20Twp_90-2%20to%2099-0-4%20and%2090-2%20and%2090-4%20to%2090-9%20and%2090-1.pdf" TargetMode="External"/><Relationship Id="rId35" Type="http://schemas.openxmlformats.org/officeDocument/2006/relationships/hyperlink" Target="Department%20Orders%20SITES_SLUDGE-ASH-COMPOST\S-20757-SN-A-N_ScottPaper_Smithtown%20Twp_SD%20Warren.pdf" TargetMode="External"/><Relationship Id="rId43" Type="http://schemas.openxmlformats.org/officeDocument/2006/relationships/hyperlink" Target="Department%20Orders%20SITES_SLUDGE-ASH-COMPOST\S-20958-SN-A-N_ScottPaper%20SDWarren_Carrying%20Place%20Twp_Scott%20Paper.pdf" TargetMode="External"/><Relationship Id="rId48" Type="http://schemas.openxmlformats.org/officeDocument/2006/relationships/hyperlink" Target="Department%20Orders%20SITES_SLUDGE-ASH-COMPOST\S-21081-SN-A-N_ScottPaper%20SDWarren_Greenville_SDWarren.pdf" TargetMode="External"/><Relationship Id="rId56" Type="http://schemas.openxmlformats.org/officeDocument/2006/relationships/hyperlink" Target="Department%20Orders%20SITES_SLUDGE-ASH-COMPOST\S-021434-SH-A-N_ScottPaper_Wayne_Landfill(Cap).pdf" TargetMode="External"/><Relationship Id="rId8" Type="http://schemas.openxmlformats.org/officeDocument/2006/relationships/hyperlink" Target="Department%20Orders%20SITES_SLUDGE-ASH-COMPOST\W007329-61-A-N_ScottPaper_Unity_Elwell.pdf" TargetMode="External"/><Relationship Id="rId51" Type="http://schemas.openxmlformats.org/officeDocument/2006/relationships/hyperlink" Target="Department%20Orders%20SITES_SLUDGE-ASH-COMPOST\S-21225-SN-A-N_ScottPaper%20and%20SDWarren_Moscow_Sites%2093-1-5.pdf" TargetMode="External"/><Relationship Id="rId3" Type="http://schemas.openxmlformats.org/officeDocument/2006/relationships/hyperlink" Target="Department%20Orders%20PROGRAMS_SLUDGE%20-%20ASH%20-%20LIMING%20-%20COMPOST%20DISTR\S-15287-SB-E-A_ScottPaper_Winslow_Program%20(Topsoil).pdf" TargetMode="External"/></Relationships>
</file>

<file path=xl/worksheets/_rels/sheet88.xml.rels><?xml version="1.0" encoding="UTF-8" standalone="yes"?>
<Relationships xmlns="http://schemas.openxmlformats.org/package/2006/relationships"><Relationship Id="rId117" Type="http://schemas.openxmlformats.org/officeDocument/2006/relationships/hyperlink" Target="Department%20Orders%20SITES_SLUDGE-ASH-COMPOST\W006493-56-A-R_SDWarren_Raymond_Reichel.pdf" TargetMode="External"/><Relationship Id="rId21" Type="http://schemas.openxmlformats.org/officeDocument/2006/relationships/hyperlink" Target="Department%20Orders%20SITES_SLUDGE-ASH-COMPOST\00-W215_SDWarren_Pownal_Hodsdon%201%202%203.pdf" TargetMode="External"/><Relationship Id="rId42" Type="http://schemas.openxmlformats.org/officeDocument/2006/relationships/hyperlink" Target="Department%20Orders%20SITES_SLUDGE-ASH-COMPOST\W006026-56-A-N_SDWarren_Richmond_Wheeler.pdf" TargetMode="External"/><Relationship Id="rId63" Type="http://schemas.openxmlformats.org/officeDocument/2006/relationships/hyperlink" Target="Department%20Orders%20SITES_SLUDGE-ASH-COMPOST\W006172-56-B-R_SDWarren_Pownal_Schmidt.pdf" TargetMode="External"/><Relationship Id="rId84" Type="http://schemas.openxmlformats.org/officeDocument/2006/relationships/hyperlink" Target="Department%20Orders%20SITES_SLUDGE-ASH-COMPOST\W006397-56-A-N_SDWarren_Biddeford_Rhames.pdf" TargetMode="External"/><Relationship Id="rId138" Type="http://schemas.openxmlformats.org/officeDocument/2006/relationships/hyperlink" Target="Department%20Orders%20SITES_SLUDGE-ASH-COMPOST\W006543-56-A-N_SDWarren_Gray_Wilson.pdf" TargetMode="External"/><Relationship Id="rId159" Type="http://schemas.openxmlformats.org/officeDocument/2006/relationships/hyperlink" Target="Department%20Orders%20SITES_SLUDGE-ASH-COMPOST\W006983-56-A-N_SDWarren_Gorham_Benson.pdf" TargetMode="External"/><Relationship Id="rId170" Type="http://schemas.openxmlformats.org/officeDocument/2006/relationships/hyperlink" Target="Department%20Orders%20SITES_SLUDGE-ASH-COMPOST\W007066-56-A-N_SDWarren_Turner_Twitchell.pdf" TargetMode="External"/><Relationship Id="rId191" Type="http://schemas.openxmlformats.org/officeDocument/2006/relationships/hyperlink" Target="Department%20Orders%20SITES_SLUDGE-ASH-COMPOST\W007224-56-A-N_SDWarren_North%20Berwick_Tangerini.pdf" TargetMode="External"/><Relationship Id="rId205" Type="http://schemas.openxmlformats.org/officeDocument/2006/relationships/hyperlink" Target="Department%20Orders%20SITES_SLUDGE-ASH-COMPOST\W007520-88-A-N_SDWarren_Dayton%20and%20Biddeford_Cole.pdf" TargetMode="External"/><Relationship Id="rId226" Type="http://schemas.openxmlformats.org/officeDocument/2006/relationships/hyperlink" Target="Department%20Orders%20SITES_SLUDGE-ASH-COMPOST\00-8581C-25280_SDWarren%20and%20Scott%20Paper_Skowhegan_Hewett.pdf" TargetMode="External"/><Relationship Id="rId247" Type="http://schemas.openxmlformats.org/officeDocument/2006/relationships/hyperlink" Target="Department%20Orders%20SITES_SLUDGE-ASH-COMPOST\L-010046-00-A-N_SDWarren_Richmond_Bowdoinham_Wheeler.pdf" TargetMode="External"/><Relationship Id="rId107" Type="http://schemas.openxmlformats.org/officeDocument/2006/relationships/hyperlink" Target="Department%20Orders%20SITES_SLUDGE-ASH-COMPOST\W006488-56-A-R_SDWarren_Pownal_Hodsdon.pdf" TargetMode="External"/><Relationship Id="rId268" Type="http://schemas.openxmlformats.org/officeDocument/2006/relationships/hyperlink" Target="Department%20Orders%20SITES_SLUDGE-ASH-COMPOST\S-20653-56-A-N_SDWarren_Cumberland_Town%20Landfill%20Topsoil.pdf" TargetMode="External"/><Relationship Id="rId11" Type="http://schemas.openxmlformats.org/officeDocument/2006/relationships/hyperlink" Target="Department%20Orders%20SITES_SLUDGE-ASH-COMPOST\00-W114_SDWarren_Westbrook_SDWarren%20Sites%20A&amp;B.pdf" TargetMode="External"/><Relationship Id="rId32" Type="http://schemas.openxmlformats.org/officeDocument/2006/relationships/hyperlink" Target="Department%20Orders%20SITES_SLUDGE-ASH-COMPOST\W006017-56-A-N_SDWarren_Arundel_Harris.pdf" TargetMode="External"/><Relationship Id="rId53" Type="http://schemas.openxmlformats.org/officeDocument/2006/relationships/hyperlink" Target="Department%20Orders%20SITES_SLUDGE-ASH-COMPOST\W006077-56-B-R_SDWarren_Gorham_Benson.pdf" TargetMode="External"/><Relationship Id="rId74" Type="http://schemas.openxmlformats.org/officeDocument/2006/relationships/hyperlink" Target="Department%20Orders%20SITES_SLUDGE-ASH-COMPOST\W006269-56-A-N_SDWarren_Casco_Frank.pdf" TargetMode="External"/><Relationship Id="rId128" Type="http://schemas.openxmlformats.org/officeDocument/2006/relationships/hyperlink" Target="Department%20Orders%20SITES_SLUDGE-ASH-COMPOST\00-8863B-05060_SDWarren_Cumberland_Truesdale.pdf" TargetMode="External"/><Relationship Id="rId149" Type="http://schemas.openxmlformats.org/officeDocument/2006/relationships/hyperlink" Target="Department%20Orders%20SITES_SLUDGE-ASH-COMPOST\W006583-56-A-N_SDWarren_Sebago_Andrew.pdf" TargetMode="External"/><Relationship Id="rId5" Type="http://schemas.openxmlformats.org/officeDocument/2006/relationships/hyperlink" Target="Department%20Orders%20PROGRAMS_SLUDGE%20-%20ASH%20-%20LIMING%20-%20COMPOST%20DISTR\W007231-62-A-R_SDWarren_Westbrook%20(Program).pdf" TargetMode="External"/><Relationship Id="rId95" Type="http://schemas.openxmlformats.org/officeDocument/2006/relationships/hyperlink" Target="Department%20Orders%20SITES_SLUDGE-ASH-COMPOST\W006481-56-A-R_SDWarren_Harrison_Carlson.pdf" TargetMode="External"/><Relationship Id="rId160" Type="http://schemas.openxmlformats.org/officeDocument/2006/relationships/hyperlink" Target="Department%20Orders%20SITES_SLUDGE-ASH-COMPOST\W006984-56-A-N_SDWarren_Otisfield_Day.pdf" TargetMode="External"/><Relationship Id="rId181" Type="http://schemas.openxmlformats.org/officeDocument/2006/relationships/hyperlink" Target="Department%20Orders%20SITES_SLUDGE-ASH-COMPOST\W007158-56-A-N_SDWarren_Pownal_Hustus.pdf" TargetMode="External"/><Relationship Id="rId216" Type="http://schemas.openxmlformats.org/officeDocument/2006/relationships/hyperlink" Target="Department%20Orders%20SITES_SLUDGE-ASH-COMPOST\W007701-56-A-N_SDWarren_Saco_Leary.pdf" TargetMode="External"/><Relationship Id="rId237" Type="http://schemas.openxmlformats.org/officeDocument/2006/relationships/hyperlink" Target="Department%20Orders%20SITES_SLUDGE-ASH-COMPOST\00-9171-310800_SDWarren_Arundel_DuBois.pdf" TargetMode="External"/><Relationship Id="rId258" Type="http://schemas.openxmlformats.org/officeDocument/2006/relationships/hyperlink" Target="Department%20Orders%20SITES_SLUDGE-ASH-COMPOST\S-20003-56-A-N_SDWarren_Auburn_Bowie.pdf" TargetMode="External"/><Relationship Id="rId279" Type="http://schemas.openxmlformats.org/officeDocument/2006/relationships/hyperlink" Target="Department%20Orders%20SITES_SLUDGE-ASH-COMPOST\S-21226-SN-A-N_ScottPaper%20and%20SDWarren_Pierce%20Pond%20Twp_Sites%2093-1-6.pdf" TargetMode="External"/><Relationship Id="rId22" Type="http://schemas.openxmlformats.org/officeDocument/2006/relationships/hyperlink" Target="Department%20Orders%20SITES_SLUDGE-ASH-COMPOST\00-W216_SDWarren_Gray_Wood.pdf" TargetMode="External"/><Relationship Id="rId43" Type="http://schemas.openxmlformats.org/officeDocument/2006/relationships/hyperlink" Target="Department%20Orders%20SITES_SLUDGE-ASH-COMPOST\W006026-56-B-R_SDWarren_Richmond_Wheeler.pdf" TargetMode="External"/><Relationship Id="rId64" Type="http://schemas.openxmlformats.org/officeDocument/2006/relationships/hyperlink" Target="Department%20Orders%20SITES_SLUDGE-ASH-COMPOST\W006223-56-A-N_SDWarren_Gorham_Martin.pdf" TargetMode="External"/><Relationship Id="rId118" Type="http://schemas.openxmlformats.org/officeDocument/2006/relationships/hyperlink" Target="Department%20Orders%20SITES_SLUDGE-ASH-COMPOST\00-9073-05180_SDWarren_Pownal_Rolfe.pdf" TargetMode="External"/><Relationship Id="rId139" Type="http://schemas.openxmlformats.org/officeDocument/2006/relationships/hyperlink" Target="Department%20Orders%20SITES_SLUDGE-ASH-COMPOST\W006547-56-A-N_SDWarren_Windham_Hall.pdf" TargetMode="External"/><Relationship Id="rId85" Type="http://schemas.openxmlformats.org/officeDocument/2006/relationships/hyperlink" Target="Department%20Orders%20SITES_SLUDGE-ASH-COMPOST\W006398-56-A-N_SDWarren_Brunswick_Stoddard.pdf" TargetMode="External"/><Relationship Id="rId150" Type="http://schemas.openxmlformats.org/officeDocument/2006/relationships/hyperlink" Target="Department%20Orders%20SITES_SLUDGE-ASH-COMPOST\W006612-56-A-N_SDWarren_Greene_Lewiston_Valentine.pdf" TargetMode="External"/><Relationship Id="rId171" Type="http://schemas.openxmlformats.org/officeDocument/2006/relationships/hyperlink" Target="Department%20Orders%20SITES_SLUDGE-ASH-COMPOST\W007067-56-A-N_SDWarren_Gray_Stockley.pdf" TargetMode="External"/><Relationship Id="rId192" Type="http://schemas.openxmlformats.org/officeDocument/2006/relationships/hyperlink" Target="Department%20Orders%20SITES_SLUDGE-ASH-COMPOST\W007227-56-A-N_SDWarren_Topsham_Bisson.pdf" TargetMode="External"/><Relationship Id="rId206" Type="http://schemas.openxmlformats.org/officeDocument/2006/relationships/hyperlink" Target="Department%20Orders%20SITES_SLUDGE-ASH-COMPOST\W007524-56-A-N_SDWarren_Bowdoinham_Galle.pdf" TargetMode="External"/><Relationship Id="rId227" Type="http://schemas.openxmlformats.org/officeDocument/2006/relationships/hyperlink" Target="Department%20Orders%20SITES_SLUDGE-ASH-COMPOST\00-8581D-25170_SDWarren%20and%20Scott%20Paper_Madison_Walter.pdf" TargetMode="External"/><Relationship Id="rId248" Type="http://schemas.openxmlformats.org/officeDocument/2006/relationships/hyperlink" Target="Department%20Orders%20SITES_SLUDGE-ASH-COMPOST\L-010047-00-A-N_SDWarren_Dayton_Harris.pdf" TargetMode="External"/><Relationship Id="rId269" Type="http://schemas.openxmlformats.org/officeDocument/2006/relationships/hyperlink" Target="Department%20Orders%20SITES_SLUDGE-ASH-COMPOST\S-20653-SM-B-M_SDWarren_Cumberland_Town%20Landfill%20Topsoil.pdf" TargetMode="External"/><Relationship Id="rId12" Type="http://schemas.openxmlformats.org/officeDocument/2006/relationships/hyperlink" Target="Department%20Orders%20SITES_SLUDGE-ASH-COMPOST\00-W150_SDWarren_Windham_Hall.pdf" TargetMode="External"/><Relationship Id="rId33" Type="http://schemas.openxmlformats.org/officeDocument/2006/relationships/hyperlink" Target="Department%20Orders%20SITES_SLUDGE-ASH-COMPOST\W006017-56-B-R_SDWarren_Arundel_Harris.pdf" TargetMode="External"/><Relationship Id="rId108" Type="http://schemas.openxmlformats.org/officeDocument/2006/relationships/hyperlink" Target="Department%20Orders%20SITES_SLUDGE-ASH-COMPOST\00-010044-00-A-N_SDWarren_Bowdoinham_Jones.pdf" TargetMode="External"/><Relationship Id="rId129" Type="http://schemas.openxmlformats.org/officeDocument/2006/relationships/hyperlink" Target="Department%20Orders%20SITES_SLUDGE-ASH-COMPOST\W006500-56-A-N_SDWarren_Cumberland_Truesdale.pdf" TargetMode="External"/><Relationship Id="rId280" Type="http://schemas.openxmlformats.org/officeDocument/2006/relationships/hyperlink" Target="Department%20Orders%20PROGRAMS_SLUDGE%20-%20ASH%20-%20LIMING%20-%20COMPOST%20DISTR\SDWarren_multiple%20license%20transfers%20related%20to%20Scott%20Paper%20.pdf" TargetMode="External"/><Relationship Id="rId54" Type="http://schemas.openxmlformats.org/officeDocument/2006/relationships/hyperlink" Target="Department%20Orders%20SITES_SLUDGE-ASH-COMPOST\W006077-56-A-N_SDWarren_Gorham_Benson.pdf" TargetMode="External"/><Relationship Id="rId75" Type="http://schemas.openxmlformats.org/officeDocument/2006/relationships/hyperlink" Target="Department%20Orders%20SITES_SLUDGE-ASH-COMPOST\W006270-56-A-N_SDWarren_Gray_Tibbetts.pdf" TargetMode="External"/><Relationship Id="rId96" Type="http://schemas.openxmlformats.org/officeDocument/2006/relationships/hyperlink" Target="Department%20Orders%20SITES_SLUDGE-ASH-COMPOST\00-8924-05250_SDWarren_Windham_Clark.pdf" TargetMode="External"/><Relationship Id="rId140" Type="http://schemas.openxmlformats.org/officeDocument/2006/relationships/hyperlink" Target="Department%20Orders%20SITES_SLUDGE-ASH-COMPOST\W006548-56-A-N_SDWarren_Yarmouth_Woodman.pdf" TargetMode="External"/><Relationship Id="rId161" Type="http://schemas.openxmlformats.org/officeDocument/2006/relationships/hyperlink" Target="Department%20Orders%20SITES_SLUDGE-ASH-COMPOST\W006985-56-A-N_SDWarren_Gorham_Peterson.pdf" TargetMode="External"/><Relationship Id="rId182" Type="http://schemas.openxmlformats.org/officeDocument/2006/relationships/hyperlink" Target="Department%20Orders%20SITES_SLUDGE-ASH-COMPOST\W007167-56-A-N_SDWarren_Gorham_Traill.pdf" TargetMode="External"/><Relationship Id="rId217" Type="http://schemas.openxmlformats.org/officeDocument/2006/relationships/hyperlink" Target="Department%20Orders%20SITES_SLUDGE-ASH-COMPOST\W007705-56-A-N_SDWarren_Freeport_Ordway.pdf" TargetMode="External"/><Relationship Id="rId6" Type="http://schemas.openxmlformats.org/officeDocument/2006/relationships/hyperlink" Target="Department%20Orders%20PROGRAMS_SLUDGE%20-%20ASH%20-%20LIMING%20-%20COMPOST%20DISTR\S-20849-SD-A-N_SDWarren_Fairfield_BioAsh%20Program.pdf" TargetMode="External"/><Relationship Id="rId238" Type="http://schemas.openxmlformats.org/officeDocument/2006/relationships/hyperlink" Target="Department%20Orders%20SITES_SLUDGE-ASH-COMPOST\00-9183-05060_SDWarren_Cumberland_Val%20Halla%20Country%20Club.pdf" TargetMode="External"/><Relationship Id="rId259" Type="http://schemas.openxmlformats.org/officeDocument/2006/relationships/hyperlink" Target="Department%20Orders%20SITES_SLUDGE-ASH-COMPOST\S-20032-56-A-N_SDWarren_Richmond_Curtis.pdf" TargetMode="External"/><Relationship Id="rId23" Type="http://schemas.openxmlformats.org/officeDocument/2006/relationships/hyperlink" Target="Department%20Orders%20SITES_SLUDGE-ASH-COMPOST\00-W217_SDWarren_Harrison_Carlson.pdf" TargetMode="External"/><Relationship Id="rId119" Type="http://schemas.openxmlformats.org/officeDocument/2006/relationships/hyperlink" Target="Department%20Orders%20SITES_SLUDGE-ASH-COMPOST\W006494-56-A-R_SDWarren_Pownal_Rolfe.pdf" TargetMode="External"/><Relationship Id="rId270" Type="http://schemas.openxmlformats.org/officeDocument/2006/relationships/hyperlink" Target="Department%20Orders%20SITES_SLUDGE-ASH-COMPOST\S-20684-56-A-N_SDWarren_Harrison_Town%20Landfill%20Topsoil.pdf" TargetMode="External"/><Relationship Id="rId44" Type="http://schemas.openxmlformats.org/officeDocument/2006/relationships/hyperlink" Target="Department%20Orders%20SITES_SLUDGE-ASH-COMPOST\W006027-56-A-N_SDWarren_Dayton_Harris.pdf" TargetMode="External"/><Relationship Id="rId65" Type="http://schemas.openxmlformats.org/officeDocument/2006/relationships/hyperlink" Target="Department%20Orders%20SITES_SLUDGE-ASH-COMPOST\W006223-56-B-R_SDWarren_Gorham_Martin.pdf" TargetMode="External"/><Relationship Id="rId86" Type="http://schemas.openxmlformats.org/officeDocument/2006/relationships/hyperlink" Target="Department%20Orders%20SITES_SLUDGE-ASH-COMPOST\W006416-56-A-N_SDWarren_Arundel_Bassett.pdf" TargetMode="External"/><Relationship Id="rId130" Type="http://schemas.openxmlformats.org/officeDocument/2006/relationships/hyperlink" Target="Department%20Orders%20SITES_SLUDGE-ASH-COMPOST\00-9101-05100_SDWarren_Gray_Wood.pdf" TargetMode="External"/><Relationship Id="rId151" Type="http://schemas.openxmlformats.org/officeDocument/2006/relationships/hyperlink" Target="Department%20Orders%20SITES_SLUDGE-ASH-COMPOST\W006650-56-A-N_SDWarren_Limerick_Hayes.pdf" TargetMode="External"/><Relationship Id="rId172" Type="http://schemas.openxmlformats.org/officeDocument/2006/relationships/hyperlink" Target="Department%20Orders%20SITES_SLUDGE-ASH-COMPOST\W007103-56-A-N_SDWarren_Buxton_Townsend.pdf" TargetMode="External"/><Relationship Id="rId193" Type="http://schemas.openxmlformats.org/officeDocument/2006/relationships/hyperlink" Target="Department%20Orders%20SITES_SLUDGE-ASH-COMPOST\W007478-56-A-N_SDWarren_Dayton_Gay.pdf" TargetMode="External"/><Relationship Id="rId207" Type="http://schemas.openxmlformats.org/officeDocument/2006/relationships/hyperlink" Target="Department%20Orders%20SITES_SLUDGE-ASH-COMPOST\W007525-56-A-N_SDWarren_Richmond_Poland.pdf" TargetMode="External"/><Relationship Id="rId228" Type="http://schemas.openxmlformats.org/officeDocument/2006/relationships/hyperlink" Target="Department%20Orders%20SITES_SLUDGE-ASH-COMPOST\00-8581E-25110_SDWarren%20and%20Scott%20Paper_Embdem_Piper.pdf" TargetMode="External"/><Relationship Id="rId249" Type="http://schemas.openxmlformats.org/officeDocument/2006/relationships/hyperlink" Target="Department%20Orders%20SITES_SLUDGE-ASH-COMPOST\L-010048-00-A-N_SDWarren_Gorham_Rust.pdf" TargetMode="External"/><Relationship Id="rId13" Type="http://schemas.openxmlformats.org/officeDocument/2006/relationships/hyperlink" Target="Department%20Orders%20SITES_SLUDGE-ASH-COMPOST\00-W164_SDWarren_Fairfield%20and%20Clinton_Crockett_Wright.pdf" TargetMode="External"/><Relationship Id="rId18" Type="http://schemas.openxmlformats.org/officeDocument/2006/relationships/hyperlink" Target="Department%20Orders%20SITES_SLUDGE-ASH-COMPOST\00-W194_SDWarren_Freeport_LeMaistre%201%202%203.pdf" TargetMode="External"/><Relationship Id="rId39" Type="http://schemas.openxmlformats.org/officeDocument/2006/relationships/hyperlink" Target="Department%20Orders%20SITES_SLUDGE-ASH-COMPOST\W006024-56-B-R_SDWarren_Gorham_Mosher.pdf" TargetMode="External"/><Relationship Id="rId109" Type="http://schemas.openxmlformats.org/officeDocument/2006/relationships/hyperlink" Target="Department%20Orders%20SITES_SLUDGE-ASH-COMPOST\W006489-56-A-R_SDWarren_Bowdoinham_Jones.pdf" TargetMode="External"/><Relationship Id="rId260" Type="http://schemas.openxmlformats.org/officeDocument/2006/relationships/hyperlink" Target="Department%20Orders%20SITES_SLUDGE-ASH-COMPOST\S-20034-56-A-N_SDWarren_Topsham_Totman.pdf" TargetMode="External"/><Relationship Id="rId265" Type="http://schemas.openxmlformats.org/officeDocument/2006/relationships/hyperlink" Target="Department%20Orders%20SITES_SLUDGE-ASH-COMPOST\S-20444-56-A-N_SDWarren_Falmouth_Landfill%20Closure.pdf" TargetMode="External"/><Relationship Id="rId281" Type="http://schemas.openxmlformats.org/officeDocument/2006/relationships/hyperlink" Target="Department%20Orders%20SITES_SLUDGE-ASH-COMPOST\S-21273-SN-A-N_ScottPaper%20and%20SDWarren_West%20Middlesex%20Twp_SD%20Warren%20Sites%2093-1-5.pdf" TargetMode="External"/><Relationship Id="rId34" Type="http://schemas.openxmlformats.org/officeDocument/2006/relationships/hyperlink" Target="Department%20Orders%20SITES_SLUDGE-ASH-COMPOST\W006020-56-A-N_SDWarren_Windham_Meyer.pdf" TargetMode="External"/><Relationship Id="rId50" Type="http://schemas.openxmlformats.org/officeDocument/2006/relationships/hyperlink" Target="Department%20Orders%20SITES_SLUDGE-ASH-COMPOST\W006065-56-A-N_SDWarren_Gorham_Sanborn.pdf" TargetMode="External"/><Relationship Id="rId55" Type="http://schemas.openxmlformats.org/officeDocument/2006/relationships/hyperlink" Target="Department%20Orders%20SITES_SLUDGE-ASH-COMPOST\W006086-56-A-N_SDWarren_Saco_Biddeford-Saco%20Country%20Club.pdf" TargetMode="External"/><Relationship Id="rId76" Type="http://schemas.openxmlformats.org/officeDocument/2006/relationships/hyperlink" Target="Department%20Orders%20SITES_SLUDGE-ASH-COMPOST\W006270-56-B-R_SDWarren_Gray_Tibbetts.pdf" TargetMode="External"/><Relationship Id="rId97" Type="http://schemas.openxmlformats.org/officeDocument/2006/relationships/hyperlink" Target="Department%20Orders%20SITES_SLUDGE-ASH-COMPOST\W006482-56-A-R_SDWarren_South%20Windham_Clark.pdf" TargetMode="External"/><Relationship Id="rId104" Type="http://schemas.openxmlformats.org/officeDocument/2006/relationships/hyperlink" Target="Department%20Orders%20SITES_SLUDGE-ASH-COMPOST\00-010043-00-A-N_SDWarren_Windham_Hall.pdf" TargetMode="External"/><Relationship Id="rId120" Type="http://schemas.openxmlformats.org/officeDocument/2006/relationships/hyperlink" Target="Department%20Orders%20SITES_SLUDGE-ASH-COMPOST\L-010166-00-A-N_SDWarren_Pownal_Rossbach.pdf" TargetMode="External"/><Relationship Id="rId125" Type="http://schemas.openxmlformats.org/officeDocument/2006/relationships/hyperlink" Target="Department%20Orders%20SITES_SLUDGE-ASH-COMPOST\W006498-56-A-R_SDWarren_Arundel_Stone.pdf" TargetMode="External"/><Relationship Id="rId141" Type="http://schemas.openxmlformats.org/officeDocument/2006/relationships/hyperlink" Target="Department%20Orders%20SITES_SLUDGE-ASH-COMPOST\W006549-56-A-N_SDWarren_Buxton_Fuller.pdf" TargetMode="External"/><Relationship Id="rId146" Type="http://schemas.openxmlformats.org/officeDocument/2006/relationships/hyperlink" Target="Department%20Orders%20SITES_SLUDGE-ASH-COMPOST\W006558-56-A-N_SDWarren_Pownal_Farrington.pdf" TargetMode="External"/><Relationship Id="rId167" Type="http://schemas.openxmlformats.org/officeDocument/2006/relationships/hyperlink" Target="Department%20Orders%20SITES_SLUDGE-ASH-COMPOST\W007062-56-A-N_SDWarren_Naples_Tabor.pdf" TargetMode="External"/><Relationship Id="rId188" Type="http://schemas.openxmlformats.org/officeDocument/2006/relationships/hyperlink" Target="Department%20Orders%20SITES_SLUDGE-ASH-COMPOST\W007184-56-A-N_SDWarren_Saco_Fogg.pdf" TargetMode="External"/><Relationship Id="rId7" Type="http://schemas.openxmlformats.org/officeDocument/2006/relationships/hyperlink" Target="Department%20Orders%20PROGRAMS_SLUDGE%20-%20ASH%20-%20LIMING%20-%20COMPOST%20DISTR\S-20849-SD-B-M_SDWarren_Fairfield_BioAsh%20Program.pdf" TargetMode="External"/><Relationship Id="rId71" Type="http://schemas.openxmlformats.org/officeDocument/2006/relationships/hyperlink" Target="Department%20Orders%20SITES_SLUDGE-ASH-COMPOST\W006268-56-A-N_SDWarren_Biddeford_Cole.pdf" TargetMode="External"/><Relationship Id="rId92" Type="http://schemas.openxmlformats.org/officeDocument/2006/relationships/hyperlink" Target="Department%20Orders%20SITES_SLUDGE-ASH-COMPOST\L-010045-00-A-N_SDWarren_Turner_Briggs_Smith.pdf" TargetMode="External"/><Relationship Id="rId162" Type="http://schemas.openxmlformats.org/officeDocument/2006/relationships/hyperlink" Target="Department%20Orders%20SITES_SLUDGE-ASH-COMPOST\W006986-56-A-N_SDWarren_Saco_Dupuis.pdf" TargetMode="External"/><Relationship Id="rId183" Type="http://schemas.openxmlformats.org/officeDocument/2006/relationships/hyperlink" Target="Department%20Orders%20SITES_SLUDGE-ASH-COMPOST\W007168-56-A-N_SDWarren_Springvale_Roberts.pdf" TargetMode="External"/><Relationship Id="rId213" Type="http://schemas.openxmlformats.org/officeDocument/2006/relationships/hyperlink" Target="Department%20Orders%20SITES_SLUDGE-ASH-COMPOST\W007672-56-A-N_SDWarren_Pownal_New%20Gloucester_Waterhouse.pdf" TargetMode="External"/><Relationship Id="rId218" Type="http://schemas.openxmlformats.org/officeDocument/2006/relationships/hyperlink" Target="Department%20Orders%20SITES_SLUDGE-ASH-COMPOST\W007707-56-A-N_SDWarren_Biddeford_Rioux.pdf" TargetMode="External"/><Relationship Id="rId234" Type="http://schemas.openxmlformats.org/officeDocument/2006/relationships/hyperlink" Target="Department%20Orders%20SITES_SLUDGE-ASH-COMPOST\00-8620-11280_ScotttPaper_(8%20farmers%20in%207%20towns).pdf" TargetMode="External"/><Relationship Id="rId239" Type="http://schemas.openxmlformats.org/officeDocument/2006/relationships/hyperlink" Target="Department%20Orders%20SITES_SLUDGE-ASH-COMPOST\00-9190-31180_SDWarren_Newfield_Davis.pdf" TargetMode="External"/><Relationship Id="rId2" Type="http://schemas.openxmlformats.org/officeDocument/2006/relationships/hyperlink" Target="Department%20Orders%20PROGRAMS_SLUDGE%20-%20ASH%20-%20LIMING%20-%20COMPOST%20DISTR\00-8541-05240_SDWarren_%20Westbrook_BioAsh%20Program.pdf" TargetMode="External"/><Relationship Id="rId29" Type="http://schemas.openxmlformats.org/officeDocument/2006/relationships/hyperlink" Target="Department%20Orders%20SITES_SLUDGE-ASH-COMPOST\W006015-56-B-R_SDWarren_South%20Windham_Hall.pdf" TargetMode="External"/><Relationship Id="rId250" Type="http://schemas.openxmlformats.org/officeDocument/2006/relationships/hyperlink" Target="Department%20Orders%20SITES_SLUDGE-ASH-COMPOST\L-010097-00-A-N_SDWarren_Windham_Winship.pdf" TargetMode="External"/><Relationship Id="rId255" Type="http://schemas.openxmlformats.org/officeDocument/2006/relationships/hyperlink" Target="Department%20Orders%20SITES_SLUDGE-ASH-COMPOST\L-010297-00-A-N_SDWarren_Pownal_Schmidt.pdf" TargetMode="External"/><Relationship Id="rId271" Type="http://schemas.openxmlformats.org/officeDocument/2006/relationships/hyperlink" Target="Department%20Orders%20SITES_SLUDGE-ASH-COMPOST\S-20684-SM-B-M_SDWarren_Harrison_Town%20Landfill%20Topsoil.pdf" TargetMode="External"/><Relationship Id="rId276" Type="http://schemas.openxmlformats.org/officeDocument/2006/relationships/hyperlink" Target="Department%20Orders%20PROGRAMS_SLUDGE%20-%20ASH%20-%20LIMING%20-%20COMPOST%20DISTR\SDWarren_multiple%20license%20transfers%20related%20to%20Scott%20Paper%20.pdf" TargetMode="External"/><Relationship Id="rId24" Type="http://schemas.openxmlformats.org/officeDocument/2006/relationships/hyperlink" Target="Department%20Orders%20SITES_SLUDGE-ASH-COMPOST\00-W219_SDWarren_Arundel_Stone.pdf" TargetMode="External"/><Relationship Id="rId40" Type="http://schemas.openxmlformats.org/officeDocument/2006/relationships/hyperlink" Target="Department%20Orders%20SITES_SLUDGE-ASH-COMPOST\W006025-56-A-N_SDWarren_Gorham_Rust.pdf" TargetMode="External"/><Relationship Id="rId45" Type="http://schemas.openxmlformats.org/officeDocument/2006/relationships/hyperlink" Target="Department%20Orders%20SITES_SLUDGE-ASH-COMPOST\W006027-56-B-R_SDWarren_Dayton_Harris.pdf" TargetMode="External"/><Relationship Id="rId66" Type="http://schemas.openxmlformats.org/officeDocument/2006/relationships/hyperlink" Target="Department%20Orders%20SITES_SLUDGE-ASH-COMPOST\W006224-56-A-N_SDWarren_Windham_Hall.pdf" TargetMode="External"/><Relationship Id="rId87" Type="http://schemas.openxmlformats.org/officeDocument/2006/relationships/hyperlink" Target="Department%20Orders%20SITES_SLUDGE-ASH-COMPOST\W006420-56-A-N_SDWarren_Freeport_Bowden.pdf" TargetMode="External"/><Relationship Id="rId110" Type="http://schemas.openxmlformats.org/officeDocument/2006/relationships/hyperlink" Target="Department%20Orders%20SITES_SLUDGE-ASH-COMPOST\00-8930-05080_SDWarren_Freeport_LeMaistre.pdf" TargetMode="External"/><Relationship Id="rId115" Type="http://schemas.openxmlformats.org/officeDocument/2006/relationships/hyperlink" Target="Department%20Orders%20SITES_SLUDGE-ASH-COMPOST\W006492-56-A-R_SDWarren_New%20Gloucester_Ray.pdf" TargetMode="External"/><Relationship Id="rId131" Type="http://schemas.openxmlformats.org/officeDocument/2006/relationships/hyperlink" Target="Department%20Orders%20SITES_SLUDGE-ASH-COMPOST\W006501-56-A-R_SDWarren_Gray_Wood.pdf" TargetMode="External"/><Relationship Id="rId136" Type="http://schemas.openxmlformats.org/officeDocument/2006/relationships/hyperlink" Target="Department%20Orders%20SITES_SLUDGE-ASH-COMPOST\W006540-56-A-N_SDWarren_Windham_Westbrook_Chamberlain.pdf" TargetMode="External"/><Relationship Id="rId157" Type="http://schemas.openxmlformats.org/officeDocument/2006/relationships/hyperlink" Target="Department%20Orders%20SITES_SLUDGE-ASH-COMPOST\W006746-56-A-N_SDWarren_Dayton_Guay.pdf" TargetMode="External"/><Relationship Id="rId178" Type="http://schemas.openxmlformats.org/officeDocument/2006/relationships/hyperlink" Target="Department%20Orders%20SITES_SLUDGE-ASH-COMPOST\W007146-56-A-N_SDWarren_Harrison_Frier.pdf" TargetMode="External"/><Relationship Id="rId61" Type="http://schemas.openxmlformats.org/officeDocument/2006/relationships/hyperlink" Target="Department%20Orders%20SITES_SLUDGE-ASH-COMPOST\W006171-56-B-R_SDWarren_Brunswick_Welzel.pdf" TargetMode="External"/><Relationship Id="rId82" Type="http://schemas.openxmlformats.org/officeDocument/2006/relationships/hyperlink" Target="Department%20Orders%20SITES_SLUDGE-ASH-COMPOST\W006374-56-A-N_SDWarren_Raymond_Strout.pdf" TargetMode="External"/><Relationship Id="rId152" Type="http://schemas.openxmlformats.org/officeDocument/2006/relationships/hyperlink" Target="Department%20Orders%20SITES_SLUDGE-ASH-COMPOST\W006741-56-A-N_SDWarren_Cornish_Carr.pdf" TargetMode="External"/><Relationship Id="rId173" Type="http://schemas.openxmlformats.org/officeDocument/2006/relationships/hyperlink" Target="Department%20Orders%20SITES_SLUDGE-ASH-COMPOST\W007104-56-A-N_SDWarren_Hollis_Limington_Gammon.pdf" TargetMode="External"/><Relationship Id="rId194" Type="http://schemas.openxmlformats.org/officeDocument/2006/relationships/hyperlink" Target="Department%20Orders%20SITES_SLUDGE-ASH-COMPOST\W007479-56-A-N_SDWarren_Saco_Libby.pdf" TargetMode="External"/><Relationship Id="rId199" Type="http://schemas.openxmlformats.org/officeDocument/2006/relationships/hyperlink" Target="Department%20Orders%20SITES_SLUDGE-ASH-COMPOST\W007485-56-A-N_SDWarren_Gorham_Gordon.pdf" TargetMode="External"/><Relationship Id="rId203" Type="http://schemas.openxmlformats.org/officeDocument/2006/relationships/hyperlink" Target="Department%20Orders%20SITES_SLUDGE-ASH-COMPOST\W007509-88-A-N_Lisbon_Lisbon_LittleRiverTurfFarm%20(SD%20Warren%20material).pdf" TargetMode="External"/><Relationship Id="rId208" Type="http://schemas.openxmlformats.org/officeDocument/2006/relationships/hyperlink" Target="Department%20Orders%20SITES_SLUDGE-ASH-COMPOST\W007543-56-A-N_SDWarren_Bowdoinham_Christopher.pdf" TargetMode="External"/><Relationship Id="rId229" Type="http://schemas.openxmlformats.org/officeDocument/2006/relationships/hyperlink" Target="Department%20Orders%20SITES_SLUDGE-ASH-COMPOST\L-008581-00-B-N_SDWarren%20and%20Scott%20Paper_North%20Anson_Williams.pdf" TargetMode="External"/><Relationship Id="rId19" Type="http://schemas.openxmlformats.org/officeDocument/2006/relationships/hyperlink" Target="Department%20Orders%20SITES_SLUDGE-ASH-COMPOST\00-W213_SDWarren_Skowhegan_Mill%20Site.pdf" TargetMode="External"/><Relationship Id="rId224" Type="http://schemas.openxmlformats.org/officeDocument/2006/relationships/hyperlink" Target="Department%20Orders%20SITES_SLUDGE-ASH-COMPOST\00-8581-25280_SDWarren_(%208%20farmers%20in%208%20towns).pdf" TargetMode="External"/><Relationship Id="rId240" Type="http://schemas.openxmlformats.org/officeDocument/2006/relationships/hyperlink" Target="Department%20Orders%20SITES_SLUDGE-ASH-COMPOST\00-9199-05190_SDWarren_Raymond_Strout.pdf" TargetMode="External"/><Relationship Id="rId245" Type="http://schemas.openxmlformats.org/officeDocument/2006/relationships/hyperlink" Target="Department%20Orders%20SITES_SLUDGE-ASH-COMPOST\L-010022-00-A-N_SDWarren_Falmouth_Shores.pdf" TargetMode="External"/><Relationship Id="rId261" Type="http://schemas.openxmlformats.org/officeDocument/2006/relationships/hyperlink" Target="Department%20Orders%20SITES_SLUDGE-ASH-COMPOST\S-20040-56-A-N_SDWarren_Pownal_Hyde.pdf" TargetMode="External"/><Relationship Id="rId266" Type="http://schemas.openxmlformats.org/officeDocument/2006/relationships/hyperlink" Target="Department%20Orders%20SITES_SLUDGE-ASH-COMPOST\S-20445-56-A-N_SDWarren_Yarmouth_Landfill%20Closure.pdf" TargetMode="External"/><Relationship Id="rId14" Type="http://schemas.openxmlformats.org/officeDocument/2006/relationships/hyperlink" Target="Department%20Orders%20SITES_SLUDGE-ASH-COMPOST\00-W183_SDWarren_Saco_Biddeford-Saco%20Country%20Club.pdf" TargetMode="External"/><Relationship Id="rId30" Type="http://schemas.openxmlformats.org/officeDocument/2006/relationships/hyperlink" Target="Department%20Orders%20SITES_SLUDGE-ASH-COMPOST\W006016-56-A-N_SDWarren_Freeport_Scarponcini.pdf" TargetMode="External"/><Relationship Id="rId35" Type="http://schemas.openxmlformats.org/officeDocument/2006/relationships/hyperlink" Target="Department%20Orders%20SITES_SLUDGE-ASH-COMPOST\W006020-56-B-R_SDWarren_Windham_Meyer.pdf" TargetMode="External"/><Relationship Id="rId56" Type="http://schemas.openxmlformats.org/officeDocument/2006/relationships/hyperlink" Target="Department%20Orders%20SITES_SLUDGE-ASH-COMPOST\W006087-56-A-N_SDWarren_Cumberland_Getz.pdf" TargetMode="External"/><Relationship Id="rId77" Type="http://schemas.openxmlformats.org/officeDocument/2006/relationships/hyperlink" Target="Department%20Orders%20SITES_SLUDGE-ASH-COMPOST\W006277-56-A-N_SDWarren_Gorham_Douglas.pdf" TargetMode="External"/><Relationship Id="rId100" Type="http://schemas.openxmlformats.org/officeDocument/2006/relationships/hyperlink" Target="Department%20Orders%20SITES_SLUDGE-ASH-COMPOST\00-8787-05180_SDWarren_Pownal_Ginn.pdf" TargetMode="External"/><Relationship Id="rId105" Type="http://schemas.openxmlformats.org/officeDocument/2006/relationships/hyperlink" Target="Department%20Orders%20SITES_SLUDGE-ASH-COMPOST\W006487-56-A-R_SDWarren_South%20Windham_Hall.pdf" TargetMode="External"/><Relationship Id="rId126" Type="http://schemas.openxmlformats.org/officeDocument/2006/relationships/hyperlink" Target="Department%20Orders%20SITES_SLUDGE-ASH-COMPOST\W006498-56-A-R_SDWarren_Arundel_Stone%20(rescind).pdf" TargetMode="External"/><Relationship Id="rId147" Type="http://schemas.openxmlformats.org/officeDocument/2006/relationships/hyperlink" Target="Department%20Orders%20SITES_SLUDGE-ASH-COMPOST\W006569-56-A-N_SDWarren_Freeport_Ordway.pdf" TargetMode="External"/><Relationship Id="rId168" Type="http://schemas.openxmlformats.org/officeDocument/2006/relationships/hyperlink" Target="Department%20Orders%20SITES_SLUDGE-ASH-COMPOST\W007063-56-A-N_SDWarren_Gorham_Oxford_Hamblen.pdf" TargetMode="External"/><Relationship Id="rId282" Type="http://schemas.openxmlformats.org/officeDocument/2006/relationships/hyperlink" Target="Department%20Orders%20PROGRAMS_SLUDGE%20-%20ASH%20-%20LIMING%20-%20COMPOST%20DISTR\SDWarren_multiple%20license%20transfers%20related%20to%20Scott%20Paper%20.pdf" TargetMode="External"/><Relationship Id="rId8" Type="http://schemas.openxmlformats.org/officeDocument/2006/relationships/hyperlink" Target="Department%20Orders%20PROGRAMS_SLUDGE%20-%20ASH%20-%20LIMING%20-%20COMPOST%20DISTR\L-015439-56-A-N_SDWarren_Westbrook%20(Program%20-%20SLASH).pdf" TargetMode="External"/><Relationship Id="rId51" Type="http://schemas.openxmlformats.org/officeDocument/2006/relationships/hyperlink" Target="Department%20Orders%20SITES_SLUDGE-ASH-COMPOST\W006074-56-A-N_SDWarren_Cumberland_Zacharias.pdf" TargetMode="External"/><Relationship Id="rId72" Type="http://schemas.openxmlformats.org/officeDocument/2006/relationships/hyperlink" Target="Department%20Orders%20SITES_SLUDGE-ASH-COMPOST\W006268-56-B-R_SDWarren_Biddeford_Cole.pdf" TargetMode="External"/><Relationship Id="rId93" Type="http://schemas.openxmlformats.org/officeDocument/2006/relationships/hyperlink" Target="Department%20Orders%20SITES_SLUDGE-ASH-COMPOST\W006480-56-A-R_SDWarren_Turner_Brigeen.pdf" TargetMode="External"/><Relationship Id="rId98" Type="http://schemas.openxmlformats.org/officeDocument/2006/relationships/hyperlink" Target="Department%20Orders%20SITES_SLUDGE-ASH-COMPOST\00-9071-05140_SDWarren_New%20Gloucester_Erikson.pdf" TargetMode="External"/><Relationship Id="rId121" Type="http://schemas.openxmlformats.org/officeDocument/2006/relationships/hyperlink" Target="Department%20Orders%20SITES_SLUDGE-ASH-COMPOST\W006495-56-A-R_SDWarren_Pownal_Rossbach.pdf" TargetMode="External"/><Relationship Id="rId142" Type="http://schemas.openxmlformats.org/officeDocument/2006/relationships/hyperlink" Target="Department%20Orders%20SITES_SLUDGE-ASH-COMPOST\W006550-56-A-N_SDWarren_Saco_Leary.pdf" TargetMode="External"/><Relationship Id="rId163" Type="http://schemas.openxmlformats.org/officeDocument/2006/relationships/hyperlink" Target="Department%20Orders%20SITES_SLUDGE-ASH-COMPOST\W006987-56-A-N_SDWarren_Buxton_Moulton.pdf" TargetMode="External"/><Relationship Id="rId184" Type="http://schemas.openxmlformats.org/officeDocument/2006/relationships/hyperlink" Target="Department%20Orders%20SITES_SLUDGE-ASH-COMPOST\W007169-56-A-N_SDWarren_Newfield_Fisher.pdf" TargetMode="External"/><Relationship Id="rId189" Type="http://schemas.openxmlformats.org/officeDocument/2006/relationships/hyperlink" Target="Department%20Orders%20SITES_SLUDGE-ASH-COMPOST\W007198-56-A-N_SDWarren_Lisbon_Arndt-Jackson.pdf" TargetMode="External"/><Relationship Id="rId219" Type="http://schemas.openxmlformats.org/officeDocument/2006/relationships/hyperlink" Target="Department%20Orders%20SITES_SLUDGE-ASH-COMPOST\W007712-56-A-N_SDWarren_Brunswick_LeMaistre.pdf" TargetMode="External"/><Relationship Id="rId3" Type="http://schemas.openxmlformats.org/officeDocument/2006/relationships/hyperlink" Target="Department%20Orders%20PROGRAMS_SLUDGE%20-%20ASH%20-%20LIMING%20-%20COMPOST%20DISTR\00-8581-25280_SDWarren_Skowhegan_Ash%20and%20Sluge%20Program.pdf" TargetMode="External"/><Relationship Id="rId214" Type="http://schemas.openxmlformats.org/officeDocument/2006/relationships/hyperlink" Target="Department%20Orders%20SITES_SLUDGE-ASH-COMPOST\W007680-56-A-N_SDWarren_Windham_Hall.pdf" TargetMode="External"/><Relationship Id="rId230" Type="http://schemas.openxmlformats.org/officeDocument/2006/relationships/hyperlink" Target="Department%20Orders%20SITES_SLUDGE-ASH-COMPOST\L-008581-00-A-A_SDWarren_Norridgewock_Hilton.pdf" TargetMode="External"/><Relationship Id="rId235" Type="http://schemas.openxmlformats.org/officeDocument/2006/relationships/hyperlink" Target="Department%20Orders%20SITES_SLUDGE-ASH-COMPOST\00-8789-31220_SDWarren_Saco_Biddeford%20Saco%20Country%20Club.pdf" TargetMode="External"/><Relationship Id="rId251" Type="http://schemas.openxmlformats.org/officeDocument/2006/relationships/hyperlink" Target="Department%20Orders%20SITES_SLUDGE-ASH-COMPOST\00-010111-00-A-N_SDWarren_Biddeford_Girard.pdf" TargetMode="External"/><Relationship Id="rId256" Type="http://schemas.openxmlformats.org/officeDocument/2006/relationships/hyperlink" Target="Department%20Orders%20SITES_SLUDGE-ASH-COMPOST\L-010299-00-A-N_SDWarren_Brunswick_Welzel.pdf" TargetMode="External"/><Relationship Id="rId277" Type="http://schemas.openxmlformats.org/officeDocument/2006/relationships/hyperlink" Target="Department%20Orders%20SITES_SLUDGE-ASH-COMPOST\S-21225-SN-A-N_ScottPaper%20and%20SDWarren_Moscow_Sites%2093-1-5.pdf" TargetMode="External"/><Relationship Id="rId25" Type="http://schemas.openxmlformats.org/officeDocument/2006/relationships/hyperlink" Target="Department%20Orders%20SITES_SLUDGE-ASH-COMPOST\00-W220_SDWarren_Arundel_Dubois.pdf" TargetMode="External"/><Relationship Id="rId46" Type="http://schemas.openxmlformats.org/officeDocument/2006/relationships/hyperlink" Target="Department%20Orders%20SITES_SLUDGE-ASH-COMPOST\W006051-56-A-N_SDWarren_South%20Windham_Winship.pdf" TargetMode="External"/><Relationship Id="rId67" Type="http://schemas.openxmlformats.org/officeDocument/2006/relationships/hyperlink" Target="Department%20Orders%20SITES_SLUDGE-ASH-COMPOST\W006224-56-B-R_SDWarren_Windham_Hall.pdf" TargetMode="External"/><Relationship Id="rId116" Type="http://schemas.openxmlformats.org/officeDocument/2006/relationships/hyperlink" Target="Department%20Orders%20SITES_SLUDGE-ASH-COMPOST\00-9191-05190_SDWarren_Raymond_Riechel.pdf" TargetMode="External"/><Relationship Id="rId137" Type="http://schemas.openxmlformats.org/officeDocument/2006/relationships/hyperlink" Target="Department%20Orders%20SITES_SLUDGE-ASH-COMPOST\W006542-56-A-N_SDWarren_Turner_Twitchell.pdf" TargetMode="External"/><Relationship Id="rId158" Type="http://schemas.openxmlformats.org/officeDocument/2006/relationships/hyperlink" Target="Department%20Orders%20SITES_SLUDGE-ASH-COMPOST\W006982-56-A-N_SDWarren_Biddeford_Wilson.pdf" TargetMode="External"/><Relationship Id="rId272" Type="http://schemas.openxmlformats.org/officeDocument/2006/relationships/hyperlink" Target="Department%20Orders%20SITES_SLUDGE-ASH-COMPOST\S-21225-SN-A-N_ScottPaper%20and%20SDWarren_Moscow_Sites%2093-1-5.pdf" TargetMode="External"/><Relationship Id="rId20" Type="http://schemas.openxmlformats.org/officeDocument/2006/relationships/hyperlink" Target="Department%20Orders%20SITES_SLUDGE-ASH-COMPOST\00-W214_SDWarren_Gray_Schultz.pdf" TargetMode="External"/><Relationship Id="rId41" Type="http://schemas.openxmlformats.org/officeDocument/2006/relationships/hyperlink" Target="Department%20Orders%20SITES_SLUDGE-ASH-COMPOST\W006025-56-B-R_SDWarren_Gorham_Rust.pdf" TargetMode="External"/><Relationship Id="rId62" Type="http://schemas.openxmlformats.org/officeDocument/2006/relationships/hyperlink" Target="Department%20Orders%20SITES_SLUDGE-ASH-COMPOST\W006172-56-A-N_SDWarren_Pownal_Schmidt.pdf" TargetMode="External"/><Relationship Id="rId83" Type="http://schemas.openxmlformats.org/officeDocument/2006/relationships/hyperlink" Target="Department%20Orders%20SITES_SLUDGE-ASH-COMPOST\W006374-56-B-R_GNP_SDWarren_Raymond_Strout.pdf" TargetMode="External"/><Relationship Id="rId88" Type="http://schemas.openxmlformats.org/officeDocument/2006/relationships/hyperlink" Target="Department%20Orders%20SITES_SLUDGE-ASH-COMPOST\00-8788-05180_SDWarren_Pownal_Beck.pdf" TargetMode="External"/><Relationship Id="rId111" Type="http://schemas.openxmlformats.org/officeDocument/2006/relationships/hyperlink" Target="Department%20Orders%20SITES_SLUDGE-ASH-COMPOST\W006490-56-A-R_SDWarren_Freeport_LeMaistre.pdf" TargetMode="External"/><Relationship Id="rId132" Type="http://schemas.openxmlformats.org/officeDocument/2006/relationships/hyperlink" Target="Department%20Orders%20SITES_SLUDGE-ASH-COMPOST\W006531-56-A-N_SDWarren_South%20Windham_Staples.pdf" TargetMode="External"/><Relationship Id="rId153" Type="http://schemas.openxmlformats.org/officeDocument/2006/relationships/hyperlink" Target="Department%20Orders%20SITES_SLUDGE-ASH-COMPOST\W006742-56-A-N_SDWarren_Arundel_Madore.pdf" TargetMode="External"/><Relationship Id="rId174" Type="http://schemas.openxmlformats.org/officeDocument/2006/relationships/hyperlink" Target="Department%20Orders%20SITES_SLUDGE-ASH-COMPOST\W007111-56-A-N_SDWarren_Windham_Westbrook_Chamberlain.pdf" TargetMode="External"/><Relationship Id="rId179" Type="http://schemas.openxmlformats.org/officeDocument/2006/relationships/hyperlink" Target="Department%20Orders%20SITES_SLUDGE-ASH-COMPOST\W007147-56-A-N_SDWarren_Limerick_Andrews.pdf" TargetMode="External"/><Relationship Id="rId195" Type="http://schemas.openxmlformats.org/officeDocument/2006/relationships/hyperlink" Target="Department%20Orders%20SITES_SLUDGE-ASH-COMPOST\W007480-56-A-N_SDWarren_Dayton_Harris.pdf" TargetMode="External"/><Relationship Id="rId209" Type="http://schemas.openxmlformats.org/officeDocument/2006/relationships/hyperlink" Target="Department%20Orders%20SITES_SLUDGE-ASH-COMPOST\W007564-56-A-N_SDWarren_West%20Paris_Phillips.pdf" TargetMode="External"/><Relationship Id="rId190" Type="http://schemas.openxmlformats.org/officeDocument/2006/relationships/hyperlink" Target="Department%20Orders%20SITES_SLUDGE-ASH-COMPOST\W007223-56-A-N_SDWarren_North%20Waterford_Jones.pdf" TargetMode="External"/><Relationship Id="rId204" Type="http://schemas.openxmlformats.org/officeDocument/2006/relationships/hyperlink" Target="Department%20Orders%20SITES_SLUDGE-ASH-COMPOST\W007510-56-A-N_SDWarren_Hiram_Payne.pdf" TargetMode="External"/><Relationship Id="rId220" Type="http://schemas.openxmlformats.org/officeDocument/2006/relationships/hyperlink" Target="Department%20Orders%20SITES_SLUDGE-ASH-COMPOST\W007713-56-A-N_SDWarren_Richmond_Wheeler.pdf" TargetMode="External"/><Relationship Id="rId225" Type="http://schemas.openxmlformats.org/officeDocument/2006/relationships/hyperlink" Target="Department%20Orders%20SITES_SLUDGE-ASH-COMPOST\00-8581A-22220_SDWarren%20and%20Scott%20Paper_Norridgewock_Hilton.pdf" TargetMode="External"/><Relationship Id="rId241" Type="http://schemas.openxmlformats.org/officeDocument/2006/relationships/hyperlink" Target="Department%20Orders%20SITES_SLUDGE-ASH-COMPOST\L-010016-00-A-N_SDWarren_Arundel_Harris.pdf" TargetMode="External"/><Relationship Id="rId246" Type="http://schemas.openxmlformats.org/officeDocument/2006/relationships/hyperlink" Target="Department%20Orders%20SITES_SLUDGE-ASH-COMPOST\00-010026-00-A-N_SDWarren_Gorham_Mosher.pdf" TargetMode="External"/><Relationship Id="rId267" Type="http://schemas.openxmlformats.org/officeDocument/2006/relationships/hyperlink" Target="Department%20Orders%20SITES_SLUDGE-ASH-COMPOST\S-20498-56-A-N_SDWarren_Freeport_Landfill%20(Cap).pdf" TargetMode="External"/><Relationship Id="rId15" Type="http://schemas.openxmlformats.org/officeDocument/2006/relationships/hyperlink" Target="Department%20Orders%20SITES_SLUDGE-ASH-COMPOST\00-W186_SDWarren_Cumberland_Truesdale.pdf" TargetMode="External"/><Relationship Id="rId36" Type="http://schemas.openxmlformats.org/officeDocument/2006/relationships/hyperlink" Target="Department%20Orders%20SITES_SLUDGE-ASH-COMPOST\W006022-56-A-N_SDWarren_Falmouth_Shores.pdf" TargetMode="External"/><Relationship Id="rId57" Type="http://schemas.openxmlformats.org/officeDocument/2006/relationships/hyperlink" Target="Department%20Orders%20SITES_SLUDGE-ASH-COMPOST\W006087-56-B-R_SDWarren_Cumberland_Getz.pdf" TargetMode="External"/><Relationship Id="rId106" Type="http://schemas.openxmlformats.org/officeDocument/2006/relationships/hyperlink" Target="Department%20Orders%20SITES_SLUDGE-ASH-COMPOST\00-9119-05180_SDWarren_Pownal_Hodsdon.pdf" TargetMode="External"/><Relationship Id="rId127" Type="http://schemas.openxmlformats.org/officeDocument/2006/relationships/hyperlink" Target="Department%20Orders%20SITES_SLUDGE-ASH-COMPOST\00-8863-05060_SDWarren_Cumberland_Truesdale.pdf" TargetMode="External"/><Relationship Id="rId262" Type="http://schemas.openxmlformats.org/officeDocument/2006/relationships/hyperlink" Target="Department%20Orders%20SITES_SLUDGE-ASH-COMPOST\S-20083-56-A-N_SDWarrren_Saco_Horton.pdf" TargetMode="External"/><Relationship Id="rId283" Type="http://schemas.openxmlformats.org/officeDocument/2006/relationships/hyperlink" Target="Department%20Orders%20SITES_SLUDGE-ASH-COMPOST\S-021802-SK-A-P_SDWarren_Westbrook_Landfill%20(includes%20sludge%20LAWPCA).pdf" TargetMode="External"/><Relationship Id="rId10" Type="http://schemas.openxmlformats.org/officeDocument/2006/relationships/hyperlink" Target="Department%20Orders%20SITES_SLUDGE-ASH-COMPOST\00-W114_SDWarren_Westbrook_SDWarren%20Sites%20A&amp;B%20(revision%201).pdf" TargetMode="External"/><Relationship Id="rId31" Type="http://schemas.openxmlformats.org/officeDocument/2006/relationships/hyperlink" Target="Department%20Orders%20SITES_SLUDGE-ASH-COMPOST\W006016-56-B-R_SDWarren_Freeport_Scarponcini.pdf" TargetMode="External"/><Relationship Id="rId52" Type="http://schemas.openxmlformats.org/officeDocument/2006/relationships/hyperlink" Target="Department%20Orders%20SITES_SLUDGE-ASH-COMPOST\W006074-56-B-R_SDWarren_Freeport_Zacharias.pdf" TargetMode="External"/><Relationship Id="rId73" Type="http://schemas.openxmlformats.org/officeDocument/2006/relationships/hyperlink" Target="Department%20Orders%20SITES_SLUDGE-ASH-COMPOST\W006268-56-C-M_SDWarren_Biddeford_Cole.pdf" TargetMode="External"/><Relationship Id="rId78" Type="http://schemas.openxmlformats.org/officeDocument/2006/relationships/hyperlink" Target="Department%20Orders%20SITES_SLUDGE-ASH-COMPOST\W006296-56-A-N_SDWarren_Buckfield_Coleman.pdf" TargetMode="External"/><Relationship Id="rId94" Type="http://schemas.openxmlformats.org/officeDocument/2006/relationships/hyperlink" Target="Department%20Orders%20SITES_SLUDGE-ASH-COMPOST\00-9100-05120_SDWarren_Harrison_Carlson.pdf" TargetMode="External"/><Relationship Id="rId99" Type="http://schemas.openxmlformats.org/officeDocument/2006/relationships/hyperlink" Target="Department%20Orders%20SITES_SLUDGE-ASH-COMPOST\W006484-56-A-R_SDWarren_New%20Gloucester_Erickson.pdf" TargetMode="External"/><Relationship Id="rId101" Type="http://schemas.openxmlformats.org/officeDocument/2006/relationships/hyperlink" Target="Department%20Orders%20SITES_SLUDGE-ASH-COMPOST\W006485-56-A-R_SDWarren_Pownal_Ginn.pdf" TargetMode="External"/><Relationship Id="rId122" Type="http://schemas.openxmlformats.org/officeDocument/2006/relationships/hyperlink" Target="Department%20Orders%20SITES_SLUDGE-ASH-COMPOST\00-9072-051200_SDWarren_Gray_Schultz.pdf" TargetMode="External"/><Relationship Id="rId143" Type="http://schemas.openxmlformats.org/officeDocument/2006/relationships/hyperlink" Target="Department%20Orders%20SITES_SLUDGE-ASH-COMPOST\W006553-56-A-N_SDWarren_Topsham_Bowden.pdf" TargetMode="External"/><Relationship Id="rId148" Type="http://schemas.openxmlformats.org/officeDocument/2006/relationships/hyperlink" Target="Department%20Orders%20SITES_SLUDGE-ASH-COMPOST\W006570-56-A-N_SDWarren_Windham_Morrill.pdf" TargetMode="External"/><Relationship Id="rId164" Type="http://schemas.openxmlformats.org/officeDocument/2006/relationships/hyperlink" Target="Department%20Orders%20SITES_SLUDGE-ASH-COMPOST\W007015-56-A-N_SDWarren_Gorham_Gordon.pdf" TargetMode="External"/><Relationship Id="rId169" Type="http://schemas.openxmlformats.org/officeDocument/2006/relationships/hyperlink" Target="Department%20Orders%20SITES_SLUDGE-ASH-COMPOST\W007064-56-A-N_SDWarren_Raymond_Rand.pdf" TargetMode="External"/><Relationship Id="rId185" Type="http://schemas.openxmlformats.org/officeDocument/2006/relationships/hyperlink" Target="Department%20Orders%20SITES_SLUDGE-ASH-COMPOST\W007170-56-A-N_SDWarren_Casco_Melnichuk.pdf" TargetMode="External"/><Relationship Id="rId4" Type="http://schemas.openxmlformats.org/officeDocument/2006/relationships/hyperlink" Target="Department%20Orders%20PROGRAMS_SLUDGE%20-%20ASH%20-%20LIMING%20-%20COMPOST%20DISTR\W006523-56-A-R_SDWarren_Westbrook%20(Program%20-%20Ash).pdf" TargetMode="External"/><Relationship Id="rId9" Type="http://schemas.openxmlformats.org/officeDocument/2006/relationships/hyperlink" Target="Department%20Orders%20PROGRAMS_SLUDGE%20-%20ASH%20-%20LIMING%20-%20COMPOST%20DISTR\S-15439-SB-C-R_SDWarren_Westbrook_Program%20(Topsoil).pdf" TargetMode="External"/><Relationship Id="rId180" Type="http://schemas.openxmlformats.org/officeDocument/2006/relationships/hyperlink" Target="Department%20Orders%20SITES_SLUDGE-ASH-COMPOST\W007148-56-A-N_SDWarren_Greene_Valentine.pdf" TargetMode="External"/><Relationship Id="rId210" Type="http://schemas.openxmlformats.org/officeDocument/2006/relationships/hyperlink" Target="Department%20Orders%20SITES_SLUDGE-ASH-COMPOST\W007653-56-A-N_SDWarren_Pownal_Bain.pdf" TargetMode="External"/><Relationship Id="rId215" Type="http://schemas.openxmlformats.org/officeDocument/2006/relationships/hyperlink" Target="Department%20Orders%20SITES_SLUDGE-ASH-COMPOST\W007686-56-A-N_SDWarren_Saco_DuPuis.pdf" TargetMode="External"/><Relationship Id="rId236" Type="http://schemas.openxmlformats.org/officeDocument/2006/relationships/hyperlink" Target="Department%20Orders%20SITES_SLUDGE-ASH-COMPOST\00-8882-05240_SDWarren_Westbrook_SD%20Warren.pdf" TargetMode="External"/><Relationship Id="rId257" Type="http://schemas.openxmlformats.org/officeDocument/2006/relationships/hyperlink" Target="Department%20Orders%20SITES_SLUDGE-ASH-COMPOST\L-010348-00-A-N_SDWarren_Portland_City%20of%20Portland.pdf" TargetMode="External"/><Relationship Id="rId278" Type="http://schemas.openxmlformats.org/officeDocument/2006/relationships/hyperlink" Target="Department%20Orders%20PROGRAMS_SLUDGE%20-%20ASH%20-%20LIMING%20-%20COMPOST%20DISTR\SDWarren_multiple%20license%20transfers%20related%20to%20Scott%20Paper%20.pdf" TargetMode="External"/><Relationship Id="rId26" Type="http://schemas.openxmlformats.org/officeDocument/2006/relationships/hyperlink" Target="Department%20Orders%20SITES_SLUDGE-ASH-COMPOST\00-W221_SDWarren_Durham_Bessy.pdf" TargetMode="External"/><Relationship Id="rId231" Type="http://schemas.openxmlformats.org/officeDocument/2006/relationships/hyperlink" Target="Department%20Orders%20SITES_SLUDGE-ASH-COMPOST\L-008581-00-C-A_SDWarren_Skowhegan_Hewett.pdf" TargetMode="External"/><Relationship Id="rId252" Type="http://schemas.openxmlformats.org/officeDocument/2006/relationships/hyperlink" Target="Department%20Orders%20SITES_SLUDGE-ASH-COMPOST\L-010140-00-A-N_SDWarren_Gorham_Benson.pdf" TargetMode="External"/><Relationship Id="rId273" Type="http://schemas.openxmlformats.org/officeDocument/2006/relationships/hyperlink" Target="Department%20Orders%20SITES_SLUDGE-ASH-COMPOST\S-21226-SN-A-N_ScottPaper%20and%20SDWarren_Pierce%20Pond%20Twp_Sites%2093-1-6.pdf" TargetMode="External"/><Relationship Id="rId47" Type="http://schemas.openxmlformats.org/officeDocument/2006/relationships/hyperlink" Target="Department%20Orders%20SITES_SLUDGE-ASH-COMPOST\W006051-56-B-R_SDWarren_South%20Windham_Winship.pdf" TargetMode="External"/><Relationship Id="rId68" Type="http://schemas.openxmlformats.org/officeDocument/2006/relationships/hyperlink" Target="Department%20Orders%20SITES_SLUDGE-ASH-COMPOST\W006232-56-B-R_SDWarren_Cumberland_Merrill.pdf" TargetMode="External"/><Relationship Id="rId89" Type="http://schemas.openxmlformats.org/officeDocument/2006/relationships/hyperlink" Target="Department%20Orders%20SITES_SLUDGE-ASH-COMPOST\W006478-56-A-R_SDWarren_Pownal_Beck.pdf" TargetMode="External"/><Relationship Id="rId112" Type="http://schemas.openxmlformats.org/officeDocument/2006/relationships/hyperlink" Target="Department%20Orders%20SITES_SLUDGE-ASH-COMPOST\00-8865-05060_SDWarren_Cumberland_Milburn.pdf" TargetMode="External"/><Relationship Id="rId133" Type="http://schemas.openxmlformats.org/officeDocument/2006/relationships/hyperlink" Target="Department%20Orders%20SITES_SLUDGE-ASH-COMPOST\W006532-56-A-N_SDWarren_Cornish_Palmer.pdf" TargetMode="External"/><Relationship Id="rId154" Type="http://schemas.openxmlformats.org/officeDocument/2006/relationships/hyperlink" Target="Department%20Orders%20SITES_SLUDGE-ASH-COMPOST\W006743-56-A-N_SDWarren_Libby_West%20Gardiner.pdf" TargetMode="External"/><Relationship Id="rId175" Type="http://schemas.openxmlformats.org/officeDocument/2006/relationships/hyperlink" Target="Department%20Orders%20SITES_SLUDGE-ASH-COMPOST\W007115-61-A-N_SDWarren_South%20Windham_Clark.pdf" TargetMode="External"/><Relationship Id="rId196" Type="http://schemas.openxmlformats.org/officeDocument/2006/relationships/hyperlink" Target="Department%20Orders%20SITES_SLUDGE-ASH-COMPOST\W007481-56-A-N_SDWarren_York_Goodell.pdf" TargetMode="External"/><Relationship Id="rId200" Type="http://schemas.openxmlformats.org/officeDocument/2006/relationships/hyperlink" Target="Department%20Orders%20SITES_SLUDGE-ASH-COMPOST\W007486-56-A-N_SDWarren_Brunswick_Ordway.pdf" TargetMode="External"/><Relationship Id="rId16" Type="http://schemas.openxmlformats.org/officeDocument/2006/relationships/hyperlink" Target="Department%20Orders%20SITES_SLUDGE-ASH-COMPOST\00-W187_SDWarren_Cumberland_Milburn.pdf" TargetMode="External"/><Relationship Id="rId221" Type="http://schemas.openxmlformats.org/officeDocument/2006/relationships/hyperlink" Target="Department%20Orders%20SITES_SLUDGE-ASH-COMPOST\W007720-56-A-N_SDWarren_Whitefield_Moskovitz%20and%20Jones.pdf" TargetMode="External"/><Relationship Id="rId242" Type="http://schemas.openxmlformats.org/officeDocument/2006/relationships/hyperlink" Target="Department%20Orders%20SITES_SLUDGE-ASH-COMPOST\L-010017-00-A-N_SDWarren_Freeport_Scarponcini.pdf" TargetMode="External"/><Relationship Id="rId263" Type="http://schemas.openxmlformats.org/officeDocument/2006/relationships/hyperlink" Target="Department%20Orders%20SITES_SLUDGE-ASH-COMPOST\S-20128-56-A-N_SDWarrren_Freeport_Scarponcini.pdf" TargetMode="External"/><Relationship Id="rId284" Type="http://schemas.openxmlformats.org/officeDocument/2006/relationships/hyperlink" Target="Department%20Orders%20SITES_SLUDGE-ASH-COMPOST\L-010168-00-A-N_SDWarren_Cumberland_Getz.pdf" TargetMode="External"/><Relationship Id="rId37" Type="http://schemas.openxmlformats.org/officeDocument/2006/relationships/hyperlink" Target="Department%20Orders%20SITES_SLUDGE-ASH-COMPOST\W006022-56-B-R_SDWarren_Falmouth_Shores.pdf" TargetMode="External"/><Relationship Id="rId58" Type="http://schemas.openxmlformats.org/officeDocument/2006/relationships/hyperlink" Target="Department%20Orders%20SITES_SLUDGE-ASH-COMPOST\W006098-56-A-N_SDWarren_Buxton_Young.pdf" TargetMode="External"/><Relationship Id="rId79" Type="http://schemas.openxmlformats.org/officeDocument/2006/relationships/hyperlink" Target="Department%20Orders%20SITES_SLUDGE-ASH-COMPOST\W006297-56-B-R_SDWarren_Westbrook_City%20of%20Westbrook.pdf" TargetMode="External"/><Relationship Id="rId102" Type="http://schemas.openxmlformats.org/officeDocument/2006/relationships/hyperlink" Target="Department%20Orders%20SITES_SLUDGE-ASH-COMPOST\L-010001-00-A-N_SDWarren_Windham_Hagar.pdf" TargetMode="External"/><Relationship Id="rId123" Type="http://schemas.openxmlformats.org/officeDocument/2006/relationships/hyperlink" Target="Department%20Orders%20SITES_SLUDGE-ASH-COMPOST\W006497-56-A-R_SDWarren_Gray_Schultz.pdf" TargetMode="External"/><Relationship Id="rId144" Type="http://schemas.openxmlformats.org/officeDocument/2006/relationships/hyperlink" Target="Department%20Orders%20SITES_SLUDGE-ASH-COMPOST\W006554-56-A-N_SDWarren_Casco_Wilson.pdf" TargetMode="External"/><Relationship Id="rId90" Type="http://schemas.openxmlformats.org/officeDocument/2006/relationships/hyperlink" Target="Department%20Orders%20SITES_SLUDGE-ASH-COMPOST\00-9172-01020_SDWarren_Durham_Bessey.pdf" TargetMode="External"/><Relationship Id="rId165" Type="http://schemas.openxmlformats.org/officeDocument/2006/relationships/hyperlink" Target="Department%20Orders%20SITES_SLUDGE-ASH-COMPOST\W007016-56-A-N_SDWarren_Gorham_Dodge.pdf" TargetMode="External"/><Relationship Id="rId186" Type="http://schemas.openxmlformats.org/officeDocument/2006/relationships/hyperlink" Target="Department%20Orders%20SITES_SLUDGE-ASH-COMPOST\W007172-56-A-N_SDWarren_Waterboro_Hamilton.pdf" TargetMode="External"/><Relationship Id="rId211" Type="http://schemas.openxmlformats.org/officeDocument/2006/relationships/hyperlink" Target="Department%20Orders%20SITES_SLUDGE-ASH-COMPOST\W007670-56-A-N_SDWarren_West%20Buxton_Deering.pdf" TargetMode="External"/><Relationship Id="rId232" Type="http://schemas.openxmlformats.org/officeDocument/2006/relationships/hyperlink" Target="Department%20Orders%20SITES_SLUDGE-ASH-COMPOST\L-008581-00-D-A_SDWarren%20and%20Scott%20Paper_Madison_Walter.pdf" TargetMode="External"/><Relationship Id="rId253" Type="http://schemas.openxmlformats.org/officeDocument/2006/relationships/hyperlink" Target="Department%20Orders%20SITES_SLUDGE-ASH-COMPOST\L-010145-00-A-N_SDWarren_Falmouth_Zacharias.pdf" TargetMode="External"/><Relationship Id="rId274" Type="http://schemas.openxmlformats.org/officeDocument/2006/relationships/hyperlink" Target="Department%20Orders%20SITES_SLUDGE-ASH-COMPOST\S-21273-SN-A-N_ScottPaper%20and%20SDWarren_West%20Middlesex%20Twp_SD%20Warren%20Sites%2093-1-5.pdf" TargetMode="External"/><Relationship Id="rId27" Type="http://schemas.openxmlformats.org/officeDocument/2006/relationships/hyperlink" Target="Department%20Orders%20SITES_SLUDGE-ASH-COMPOST\00-W222_SDWarren_Cumberland_Val%20Halla%20Country%20Club.pdf" TargetMode="External"/><Relationship Id="rId48" Type="http://schemas.openxmlformats.org/officeDocument/2006/relationships/hyperlink" Target="Department%20Orders%20SITES_SLUDGE-ASH-COMPOST\W006057-56-A-N_SDWarren_Biddeford_Girard.pdf" TargetMode="External"/><Relationship Id="rId69" Type="http://schemas.openxmlformats.org/officeDocument/2006/relationships/hyperlink" Target="Department%20Orders%20SITES_SLUDGE-ASH-COMPOST\W006262-56-A-N_SDWarren_Falmouth_Harriman.pdf" TargetMode="External"/><Relationship Id="rId113" Type="http://schemas.openxmlformats.org/officeDocument/2006/relationships/hyperlink" Target="Department%20Orders%20SITES_SLUDGE-ASH-COMPOST\W006491-56-A-R_SDWarren_Cumberland_Milburn.pdf" TargetMode="External"/><Relationship Id="rId134" Type="http://schemas.openxmlformats.org/officeDocument/2006/relationships/hyperlink" Target="Department%20Orders%20SITES_SLUDGE-ASH-COMPOST\W006533-56-A-N_SDWarren_Windham_Gray_Hall.pdf" TargetMode="External"/><Relationship Id="rId80" Type="http://schemas.openxmlformats.org/officeDocument/2006/relationships/hyperlink" Target="Department%20Orders%20SITES_SLUDGE-ASH-COMPOST\W006330-56-A-N_SDWarren_Moscow_Scott%20Paper.pdf" TargetMode="External"/><Relationship Id="rId155" Type="http://schemas.openxmlformats.org/officeDocument/2006/relationships/hyperlink" Target="Department%20Orders%20SITES_SLUDGE-ASH-COMPOST\W006744-56-A-N_SDWarren_Falmouth_Winslow.pdf" TargetMode="External"/><Relationship Id="rId176" Type="http://schemas.openxmlformats.org/officeDocument/2006/relationships/hyperlink" Target="Department%20Orders%20SITES_SLUDGE-ASH-COMPOST\W007115-61-A-N_SouthPortlandPADandSD%20Warren_South%20Windham_Clark.pdf" TargetMode="External"/><Relationship Id="rId197" Type="http://schemas.openxmlformats.org/officeDocument/2006/relationships/hyperlink" Target="Department%20Orders%20SITES_SLUDGE-ASH-COMPOST\W007482-56-A-N_SDWarren_Standish_Walker.pdf" TargetMode="External"/><Relationship Id="rId201" Type="http://schemas.openxmlformats.org/officeDocument/2006/relationships/hyperlink" Target="Department%20Orders%20SITES_SLUDGE-ASH-COMPOST\W007495-56-A-N_SDWarren_Brunswick_Fraser.pdf" TargetMode="External"/><Relationship Id="rId222" Type="http://schemas.openxmlformats.org/officeDocument/2006/relationships/hyperlink" Target="Department%20Orders%20SITES_SLUDGE-ASH-COMPOST\W007727-56-A-N_SDWarren_Freeport_DeGrandpre.pdf" TargetMode="External"/><Relationship Id="rId243" Type="http://schemas.openxmlformats.org/officeDocument/2006/relationships/hyperlink" Target="Department%20Orders%20SITES_SLUDGE-ASH-COMPOST\L-010018-00-A-N_SDWarren_Windham_Meyer.pdf" TargetMode="External"/><Relationship Id="rId264" Type="http://schemas.openxmlformats.org/officeDocument/2006/relationships/hyperlink" Target="Department%20Orders%20SITES_SLUDGE-ASH-COMPOST\S-20131-56-A-N_SDWarrren_Lisbon%20Falls_Smith.pdf" TargetMode="External"/><Relationship Id="rId285" Type="http://schemas.openxmlformats.org/officeDocument/2006/relationships/printerSettings" Target="../printerSettings/printerSettings56.bin"/><Relationship Id="rId17" Type="http://schemas.openxmlformats.org/officeDocument/2006/relationships/hyperlink" Target="Department%20Orders%20SITES_SLUDGE-ASH-COMPOST\00-W188_SDWarren_Portland_Westbrook%20College.pdf" TargetMode="External"/><Relationship Id="rId38" Type="http://schemas.openxmlformats.org/officeDocument/2006/relationships/hyperlink" Target="Department%20Orders%20SITES_SLUDGE-ASH-COMPOST\W006024-56-A-N_SDWarren_Gorham_Mosher.pdf" TargetMode="External"/><Relationship Id="rId59" Type="http://schemas.openxmlformats.org/officeDocument/2006/relationships/hyperlink" Target="Department%20Orders%20SITES_SLUDGE-ASH-COMPOST\W006098-56-B-R_SDWarren_Buxton_Young.pdf" TargetMode="External"/><Relationship Id="rId103" Type="http://schemas.openxmlformats.org/officeDocument/2006/relationships/hyperlink" Target="Department%20Orders%20SITES_SLUDGE-ASH-COMPOST\W006486-56-A-R_SDWarren_South%20Windham_Hager.pdf" TargetMode="External"/><Relationship Id="rId124" Type="http://schemas.openxmlformats.org/officeDocument/2006/relationships/hyperlink" Target="Department%20Orders%20SITES_SLUDGE-ASH-COMPOST\00-9143-31050_SDWarren_Arundel_Stone-corrected%20copy.pdf" TargetMode="External"/><Relationship Id="rId70" Type="http://schemas.openxmlformats.org/officeDocument/2006/relationships/hyperlink" Target="Department%20Orders%20SITES_SLUDGE-ASH-COMPOST\W006266-88-A-N_SDWarren_Yarmouth_Royal%20River%20Park.pdf" TargetMode="External"/><Relationship Id="rId91" Type="http://schemas.openxmlformats.org/officeDocument/2006/relationships/hyperlink" Target="Department%20Orders%20SITES_SLUDGE-ASH-COMPOST\W006479-56-A-R_SDWarren_Durham_Bessey.pdf" TargetMode="External"/><Relationship Id="rId145" Type="http://schemas.openxmlformats.org/officeDocument/2006/relationships/hyperlink" Target="Department%20Orders%20SITES_SLUDGE-ASH-COMPOST\W006557-56-A-N_SDWarren_Livermore_Lovewell.pdf" TargetMode="External"/><Relationship Id="rId166" Type="http://schemas.openxmlformats.org/officeDocument/2006/relationships/hyperlink" Target="Department%20Orders%20SITES_SLUDGE-ASH-COMPOST\W007017-56-A-N_SDWarren_Harrison_Merrill.pdf" TargetMode="External"/><Relationship Id="rId187" Type="http://schemas.openxmlformats.org/officeDocument/2006/relationships/hyperlink" Target="Department%20Orders%20SITES_SLUDGE-ASH-COMPOST\W007173-56-A-N_SDWarren_Saco_Merrill.pdf" TargetMode="External"/><Relationship Id="rId1" Type="http://schemas.openxmlformats.org/officeDocument/2006/relationships/hyperlink" Target="Department%20Orders%20PROGRAMS_SLUDGE%20-%20ASH%20-%20LIMING%20-%20COMPOST%20DISTR\00-W169_SDWarren_Skowhegan_Program%20License.pdf" TargetMode="External"/><Relationship Id="rId212" Type="http://schemas.openxmlformats.org/officeDocument/2006/relationships/hyperlink" Target="Department%20Orders%20SITES_SLUDGE-ASH-COMPOST\W007671-56-A-N_SDWarren_Gorham_Borek.pdf" TargetMode="External"/><Relationship Id="rId233" Type="http://schemas.openxmlformats.org/officeDocument/2006/relationships/hyperlink" Target="Department%20Orders%20SITES_SLUDGE-ASH-COMPOST\L-008581-00-E-A_SDWarren%20and%20Scott%20Paper_Embden_Piper.pdf" TargetMode="External"/><Relationship Id="rId254" Type="http://schemas.openxmlformats.org/officeDocument/2006/relationships/hyperlink" Target="Department%20Orders%20SITES_SLUDGE-ASH-COMPOST\L-010178-00-A-N_SDWarren_Buxton_Young.pdf" TargetMode="External"/><Relationship Id="rId28" Type="http://schemas.openxmlformats.org/officeDocument/2006/relationships/hyperlink" Target="Department%20Orders%20SITES_SLUDGE-ASH-COMPOST\W006015-56-A-N_SDWarren_Windham_Hall.pdf" TargetMode="External"/><Relationship Id="rId49" Type="http://schemas.openxmlformats.org/officeDocument/2006/relationships/hyperlink" Target="Department%20Orders%20SITES_SLUDGE-ASH-COMPOST\W006057-56-B-R_SDWarren_Biddeford_Girard.pdf" TargetMode="External"/><Relationship Id="rId114" Type="http://schemas.openxmlformats.org/officeDocument/2006/relationships/hyperlink" Target="Department%20Orders%20SITES_SLUDGE-ASH-COMPOST\L-010298-00-A-N_SDWarren_New%20Gloucester_Ray.pdf" TargetMode="External"/><Relationship Id="rId275" Type="http://schemas.openxmlformats.org/officeDocument/2006/relationships/hyperlink" Target="Department%20Orders%20SITES_SLUDGE-ASH-COMPOST\S-021802-SK-A-P_SDWarren_Westbrook_Landfill%20(includes%20sludge%20LAWPCA).pdf" TargetMode="External"/><Relationship Id="rId60" Type="http://schemas.openxmlformats.org/officeDocument/2006/relationships/hyperlink" Target="Department%20Orders%20SITES_SLUDGE-ASH-COMPOST\W006171-56-A-N_SDWarren_Brunswick_Welzel.pdf" TargetMode="External"/><Relationship Id="rId81" Type="http://schemas.openxmlformats.org/officeDocument/2006/relationships/hyperlink" Target="Department%20Orders%20SITES_SLUDGE-ASH-COMPOST\W006331-56-A-N_SDWarren_North%20Fairfield_Crockett.pdf" TargetMode="External"/><Relationship Id="rId135" Type="http://schemas.openxmlformats.org/officeDocument/2006/relationships/hyperlink" Target="Department%20Orders%20SITES_SLUDGE-ASH-COMPOST\W006539-56-A-N_SDWarren_Brunswick_Harpswell_Settlemire.pdf" TargetMode="External"/><Relationship Id="rId156" Type="http://schemas.openxmlformats.org/officeDocument/2006/relationships/hyperlink" Target="Department%20Orders%20SITES_SLUDGE-ASH-COMPOST\W006745-56-A-N_SDWarren_Raymond_Plummer.pdf" TargetMode="External"/><Relationship Id="rId177" Type="http://schemas.openxmlformats.org/officeDocument/2006/relationships/hyperlink" Target="Department%20Orders%20SITES_SLUDGE-ASH-COMPOST\W007145-56-B-N_SDWarren_Kennebunk_Fleishman.pdf" TargetMode="External"/><Relationship Id="rId198" Type="http://schemas.openxmlformats.org/officeDocument/2006/relationships/hyperlink" Target="Department%20Orders%20SITES_SLUDGE-ASH-COMPOST\W007483-56-A-N_SDWarren_Berwick_Estes.pdf" TargetMode="External"/><Relationship Id="rId202" Type="http://schemas.openxmlformats.org/officeDocument/2006/relationships/hyperlink" Target="Department%20Orders%20SITES_SLUDGE-ASH-COMPOST\W007506-56-A-N_SDWarren_Topsham_Hanson.pdf" TargetMode="External"/><Relationship Id="rId223" Type="http://schemas.openxmlformats.org/officeDocument/2006/relationships/hyperlink" Target="Department%20Orders%20SITES_SLUDGE-ASH-COMPOST\W007733-56-A-N_SDWarren_Arundel_Bassett.pdf" TargetMode="External"/><Relationship Id="rId244" Type="http://schemas.openxmlformats.org/officeDocument/2006/relationships/hyperlink" Target="Department%20Orders%20SITES_SLUDGE-ASH-COMPOST\L-010019-00-A-N_SDWarren_Windham_Hall.pdf" TargetMode="External"/></Relationships>
</file>

<file path=xl/worksheets/_rels/sheet89.xml.rels><?xml version="1.0" encoding="UTF-8" standalone="yes"?>
<Relationships xmlns="http://schemas.openxmlformats.org/package/2006/relationships"><Relationship Id="rId2" Type="http://schemas.openxmlformats.org/officeDocument/2006/relationships/hyperlink" Target="Department%20Orders%20SITES_SLUDGE-ASH-COMPOST\S-21142-SO-B-N_Searsport_Unity_Elwell.pdf" TargetMode="External"/><Relationship Id="rId1" Type="http://schemas.openxmlformats.org/officeDocument/2006/relationships/hyperlink" Target="Department%20Orders%20SITES_SLUDGE-ASH-COMPOST\W007625-61-A-N_Searsport_Monroe_Roche.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Department%20Orders%20SITES_SLUDGE-ASH-COMPOST\08-106_BerwickSD_Berwick_no%20sit%20identified.pdf"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Department%20Orders%20SITES_SLUDGE-ASH-COMPOST\S-20043-SO-B-A_SkowheganWPCP_Skowhegan_Leavitt.pdf" TargetMode="External"/><Relationship Id="rId3" Type="http://schemas.openxmlformats.org/officeDocument/2006/relationships/hyperlink" Target="Department%20Orders%20SITES_SLUDGE-ASH-COMPOST\S-20042-61-A-N_SkowheganWPCP_Skowhegan_Hewett.pdf" TargetMode="External"/><Relationship Id="rId7" Type="http://schemas.openxmlformats.org/officeDocument/2006/relationships/hyperlink" Target="Department%20Orders%20SITES_SLUDGE-ASH-COMPOST\S-20043-61-A-N_SkowheganWPCP_Skowhegan_Leavitt.pdf" TargetMode="External"/><Relationship Id="rId2" Type="http://schemas.openxmlformats.org/officeDocument/2006/relationships/hyperlink" Target="Department%20Orders%20SITES_SLUDGE-ASH-COMPOST\00-W200_Skowhegan_Fairfield_Barnett.pdf" TargetMode="External"/><Relationship Id="rId1" Type="http://schemas.openxmlformats.org/officeDocument/2006/relationships/hyperlink" Target="Department%20Orders%20PROGRAMS_SLUDGE%20-%20ASH%20-%20LIMING%20-%20COMPOST%20DISTR\S-022045-SC-A-N_SkowheganWPCF%20(Swg%20Sludge%20-%20Program).pdf" TargetMode="External"/><Relationship Id="rId6" Type="http://schemas.openxmlformats.org/officeDocument/2006/relationships/hyperlink" Target="Department%20Orders%20SITES_SLUDGE-ASH-COMPOST\S-020042-SI-G-A_SkowheganWPCP_Skowhegan_Hewett.pdf" TargetMode="External"/><Relationship Id="rId5" Type="http://schemas.openxmlformats.org/officeDocument/2006/relationships/hyperlink" Target="Department%20Orders%20SITES_SLUDGE-ASH-COMPOST\S-20042-SO-D-A_SkowheganWPCP_Skowhegan_Hewett.pdf" TargetMode="External"/><Relationship Id="rId10" Type="http://schemas.openxmlformats.org/officeDocument/2006/relationships/printerSettings" Target="../printerSettings/printerSettings57.bin"/><Relationship Id="rId4" Type="http://schemas.openxmlformats.org/officeDocument/2006/relationships/hyperlink" Target="Department%20Orders%20SITES_SLUDGE-ASH-COMPOST\S-20042-61-B-A_SkowheganWPCP_Skowhegan_Hewett.pdf" TargetMode="External"/><Relationship Id="rId9" Type="http://schemas.openxmlformats.org/officeDocument/2006/relationships/hyperlink" Target="Department%20Orders%20SITES_SLUDGE-ASH-COMPOST\S-20044-61-A-N_SkowheganWPCP_Skowhegan_Kinney.pdf"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Department%20Orders%20SITES_SLUDGE-ASH-COMPOST\S-20159-61-A-N_SouthBerwickSD_South%20Berwick_Webster.pdf" TargetMode="External"/><Relationship Id="rId2" Type="http://schemas.openxmlformats.org/officeDocument/2006/relationships/hyperlink" Target="Department%20Orders%20SITES_SLUDGE-ASH-COMPOST\00-W100_SouthBerwickSD_South%20Berwick_Levesque_Blaisdell_Delorey_Town%20(amendment).pdf" TargetMode="External"/><Relationship Id="rId1" Type="http://schemas.openxmlformats.org/officeDocument/2006/relationships/hyperlink" Target="Department%20Orders%20SITES_SLUDGE-ASH-COMPOST\00-W100_SouthBerwickSD_South%20Berwick_Levesque_Blaisdell_Delorey_Town.pdf" TargetMode="External"/><Relationship Id="rId5" Type="http://schemas.openxmlformats.org/officeDocument/2006/relationships/printerSettings" Target="../printerSettings/printerSettings58.bin"/><Relationship Id="rId4" Type="http://schemas.openxmlformats.org/officeDocument/2006/relationships/hyperlink" Target="Department%20Orders%20SITES_SLUDGE-ASH-COMPOST\S-20265-61-A-N_SouthBerwickSD_Berwick_Pendergast.pdf" TargetMode="External"/></Relationships>
</file>

<file path=xl/worksheets/_rels/sheet92.xml.rels><?xml version="1.0" encoding="UTF-8" standalone="yes"?>
<Relationships xmlns="http://schemas.openxmlformats.org/package/2006/relationships"><Relationship Id="rId13" Type="http://schemas.openxmlformats.org/officeDocument/2006/relationships/hyperlink" Target="Department%20Orders%20SITES_SLUDGE-ASH-COMPOST\W006564-56-A-N_SouthPortland_South%20Portland_Lowell.pdf" TargetMode="External"/><Relationship Id="rId18" Type="http://schemas.openxmlformats.org/officeDocument/2006/relationships/hyperlink" Target="Department%20Orders%20SITES_SLUDGE-ASH-COMPOST\S-07115-SO-B-N_SouthPortland_Windham_Clark.pdf" TargetMode="External"/><Relationship Id="rId26" Type="http://schemas.openxmlformats.org/officeDocument/2006/relationships/hyperlink" Target="Department%20Orders%20SITES_SLUDGE-ASH-COMPOST\W-007531-61-C-A_SouthPortland_Gorham_Straw.pdf" TargetMode="External"/><Relationship Id="rId39" Type="http://schemas.openxmlformats.org/officeDocument/2006/relationships/hyperlink" Target="Department%20Orders%20SITES_SLUDGE-ASH-COMPOST\S-20820-SO-A-N_SouthPortland_Vassalboro_Rancourt.pdf" TargetMode="External"/><Relationship Id="rId21" Type="http://schemas.openxmlformats.org/officeDocument/2006/relationships/hyperlink" Target="Department%20Orders%20SITES_SLUDGE-ASH-COMPOST\S-07303-D-A_SouthPortland_Falmouth_Shores.pdf" TargetMode="External"/><Relationship Id="rId34" Type="http://schemas.openxmlformats.org/officeDocument/2006/relationships/hyperlink" Target="Department%20Orders%20SITES_SLUDGE-ASH-COMPOST\S-007700-SO-C-M_SouthPortland_Gray_Randall.pdf" TargetMode="External"/><Relationship Id="rId42" Type="http://schemas.openxmlformats.org/officeDocument/2006/relationships/hyperlink" Target="Department%20Orders%20SITES_SLUDGE-ASH-COMPOST\S-20918-SO-A-N_SouthPortland_Thorndike_Reid.pdf" TargetMode="External"/><Relationship Id="rId47" Type="http://schemas.openxmlformats.org/officeDocument/2006/relationships/hyperlink" Target="Department%20Orders%20SITES_SLUDGE-ASH-COMPOST\S-21032-SX-G-P_SouthPortland_Knox_Larrabee.pdf" TargetMode="External"/><Relationship Id="rId50" Type="http://schemas.openxmlformats.org/officeDocument/2006/relationships/hyperlink" Target="Department%20Orders%20SITES_SLUDGE-ASH-COMPOST\S-021531-SO-A-N_SouthPortland_Baldwin_Black.pdf" TargetMode="External"/><Relationship Id="rId55" Type="http://schemas.openxmlformats.org/officeDocument/2006/relationships/hyperlink" Target="Department%20Orders%20SITES_SLUDGE-ASH-COMPOST\S-21678-SX-C-P_SouthPortland_Auburn_Foss.pdf" TargetMode="External"/><Relationship Id="rId7" Type="http://schemas.openxmlformats.org/officeDocument/2006/relationships/hyperlink" Target="Department%20Orders%20SITES_SLUDGE-ASH-COMPOST\W006430-56-A-N_SouthPortland_Buxton_Deering.pdf" TargetMode="External"/><Relationship Id="rId2" Type="http://schemas.openxmlformats.org/officeDocument/2006/relationships/hyperlink" Target="Department%20Orders%20SITES_SLUDGE-ASH-COMPOST\00-4556-05270_SouthPortland.pdf" TargetMode="External"/><Relationship Id="rId16" Type="http://schemas.openxmlformats.org/officeDocument/2006/relationships/hyperlink" Target="Department%20Orders%20SITES_SLUDGE-ASH-COMPOST\S-06961-SO-B-R_SouthPortland_Buxton_Moulton.pdf" TargetMode="External"/><Relationship Id="rId20" Type="http://schemas.openxmlformats.org/officeDocument/2006/relationships/hyperlink" Target="Department%20Orders%20SITES_SLUDGE-ASH-COMPOST\S-07303-C-A_SouthPortland_Falmouth_Shores.pdf" TargetMode="External"/><Relationship Id="rId29" Type="http://schemas.openxmlformats.org/officeDocument/2006/relationships/hyperlink" Target="Department%20Orders%20SITES_SLUDGE-ASH-COMPOST\W007544-56-A-N_SouthPortland_Gray_Hall.pdf" TargetMode="External"/><Relationship Id="rId41" Type="http://schemas.openxmlformats.org/officeDocument/2006/relationships/hyperlink" Target="Department%20Orders%20SITES_SLUDGE-ASH-COMPOST\S-20896-SX-D-P_SouthPortland_Jackson_Thorndike_Reid.pdf" TargetMode="External"/><Relationship Id="rId54" Type="http://schemas.openxmlformats.org/officeDocument/2006/relationships/hyperlink" Target="Department%20Orders%20SITES_SLUDGE-ASH-COMPOST\S-021651-SO-A-N_SouthPortland_Mercer_True.pdf" TargetMode="External"/><Relationship Id="rId62" Type="http://schemas.openxmlformats.org/officeDocument/2006/relationships/printerSettings" Target="../printerSettings/printerSettings59.bin"/><Relationship Id="rId1" Type="http://schemas.openxmlformats.org/officeDocument/2006/relationships/hyperlink" Target="Department%20Orders%20PROGRAMS_SLUDGE%20-%20ASH%20-%20LIMING%20-%20COMPOST%20DISTR\S-022054-SC-A-N%20(Corrected%20Copy)_SouthPortland%20(Swg%20Sludge%20-%20Program).pdf" TargetMode="External"/><Relationship Id="rId6" Type="http://schemas.openxmlformats.org/officeDocument/2006/relationships/hyperlink" Target="Department%20Orders%20SITES_SLUDGE-ASH-COMPOST\W006429-56-A-N_SouthPortland_Gorham_Rust.pdf" TargetMode="External"/><Relationship Id="rId11" Type="http://schemas.openxmlformats.org/officeDocument/2006/relationships/hyperlink" Target="Department%20Orders%20SITES_SLUDGE-ASH-COMPOST\W006562-56-A-N_SouthPortland_South%20Windham_Grimaldi-Chamberlain.pdf" TargetMode="External"/><Relationship Id="rId24" Type="http://schemas.openxmlformats.org/officeDocument/2006/relationships/hyperlink" Target="Department%20Orders%20SITES_SLUDGE-ASH-COMPOST\W007490-56-B-A_SouthPortland_Gorham_Benson.pdf" TargetMode="External"/><Relationship Id="rId32" Type="http://schemas.openxmlformats.org/officeDocument/2006/relationships/hyperlink" Target="Department%20Orders%20SITES_SLUDGE-ASH-COMPOST\W007661-61-A-N_SouthPortland_Gorham_Sanborn.pdf" TargetMode="External"/><Relationship Id="rId37" Type="http://schemas.openxmlformats.org/officeDocument/2006/relationships/hyperlink" Target="Department%20Orders%20SITES_SLUDGE-ASH-COMPOST\S-20511-61-A-N_SouthPortland_Vassalboro_Browne.pdf" TargetMode="External"/><Relationship Id="rId40" Type="http://schemas.openxmlformats.org/officeDocument/2006/relationships/hyperlink" Target="Department%20Orders%20SITES_SLUDGE-ASH-COMPOST\S-20831-WX-C-T_SouthPortland_Knox_Piersiak.pdf" TargetMode="External"/><Relationship Id="rId45" Type="http://schemas.openxmlformats.org/officeDocument/2006/relationships/hyperlink" Target="Department%20Orders%20SITES_SLUDGE-ASH-COMPOST\S-20918-SO-B-Z_SouthPortland_Thorndike_Reid%20(Appeal).pdf" TargetMode="External"/><Relationship Id="rId53" Type="http://schemas.openxmlformats.org/officeDocument/2006/relationships/hyperlink" Target="Department%20Orders%20SITES_SLUDGE-ASH-COMPOST\S-021647-SO-B-N_SouthPortland_Dayton_Leach.pdf" TargetMode="External"/><Relationship Id="rId58" Type="http://schemas.openxmlformats.org/officeDocument/2006/relationships/hyperlink" Target="Department%20Orders%20SITES_SLUDGE-ASH-COMPOST\S-021879-SO-A-N_SouthPortland_Lyman_WindingBrook.pdf" TargetMode="External"/><Relationship Id="rId5" Type="http://schemas.openxmlformats.org/officeDocument/2006/relationships/hyperlink" Target="Department%20Orders%20SITES_SLUDGE-ASH-COMPOST\W006135-56-A_N_SouthPortland_South%20Portland_Norton.pdf" TargetMode="External"/><Relationship Id="rId15" Type="http://schemas.openxmlformats.org/officeDocument/2006/relationships/hyperlink" Target="Department%20Orders%20SITES_SLUDGE-ASH-COMPOST\W006961-61-A-N_SouthPortlandPAD_Buxton_Moulton.pdf" TargetMode="External"/><Relationship Id="rId23" Type="http://schemas.openxmlformats.org/officeDocument/2006/relationships/hyperlink" Target="Department%20Orders%20SITES_SLUDGE-ASH-COMPOST\W007490-56-A-N_SouthPortland_Gorham_Benson.pdf" TargetMode="External"/><Relationship Id="rId28" Type="http://schemas.openxmlformats.org/officeDocument/2006/relationships/hyperlink" Target="Department%20Orders%20SITES_SLUDGE-ASH-COMPOST\S-07531-61-E-R_SouthPortland_Gorham_Straw.pdf" TargetMode="External"/><Relationship Id="rId36" Type="http://schemas.openxmlformats.org/officeDocument/2006/relationships/hyperlink" Target="Department%20Orders%20SITES_SLUDGE-ASH-COMPOST\S-007700-SO-7D-N_SouthPortland_Westbrook_Randall.pdf" TargetMode="External"/><Relationship Id="rId49" Type="http://schemas.openxmlformats.org/officeDocument/2006/relationships/hyperlink" Target="Department%20Orders%20SITES_SLUDGE-ASH-COMPOST\S-021525-SO-A-N_SouthPortland_North%20Yarmouth_Kendrick.pdf" TargetMode="External"/><Relationship Id="rId57" Type="http://schemas.openxmlformats.org/officeDocument/2006/relationships/hyperlink" Target="Department%20Orders%20SITES_SLUDGE-ASH-COMPOST\S-021822-SO-A-N_SouthPortland_Saco_Leary.pdf" TargetMode="External"/><Relationship Id="rId61" Type="http://schemas.openxmlformats.org/officeDocument/2006/relationships/hyperlink" Target="Department%20Orders%20SITES_SLUDGE-ASH-COMPOST\S-022020-SX-B-P_SouthPortland_Jackson_Wren.pdf" TargetMode="External"/><Relationship Id="rId10" Type="http://schemas.openxmlformats.org/officeDocument/2006/relationships/hyperlink" Target="Department%20Orders%20SITES_SLUDGE-ASH-COMPOST\W006501-56-A-R_SDWarren_Gray_Wood.pdf" TargetMode="External"/><Relationship Id="rId19" Type="http://schemas.openxmlformats.org/officeDocument/2006/relationships/hyperlink" Target="Department%20Orders%20SITES_SLUDGE-ASH-COMPOST\W007303-56-A-N_SouthPortland_Falmouth_Shores.pdf" TargetMode="External"/><Relationship Id="rId31" Type="http://schemas.openxmlformats.org/officeDocument/2006/relationships/hyperlink" Target="Department%20Orders%20SITES_SLUDGE-ASH-COMPOST\S-07544-SO-C-R_SouthPortland_Gray_Hall.pdf" TargetMode="External"/><Relationship Id="rId44" Type="http://schemas.openxmlformats.org/officeDocument/2006/relationships/hyperlink" Target="Department%20Orders%20SITES_SLUDGE-ASH-COMPOST\S-20918-SO-B-N_SouthPortland_Thorndike_Reid%20(Appeal).pdf" TargetMode="External"/><Relationship Id="rId52" Type="http://schemas.openxmlformats.org/officeDocument/2006/relationships/hyperlink" Target="Department%20Orders%20SITES_SLUDGE-ASH-COMPOST\S-021592-SO-A-N_SouthPortland_Bowdoinham_Morin.pdf" TargetMode="External"/><Relationship Id="rId60" Type="http://schemas.openxmlformats.org/officeDocument/2006/relationships/hyperlink" Target="Department%20Orders%20SITES_SLUDGE-ASH-COMPOST\S-021919-SX-E-P_SouthPortland_Carmel_MacDonald.pdf" TargetMode="External"/><Relationship Id="rId4" Type="http://schemas.openxmlformats.org/officeDocument/2006/relationships/hyperlink" Target="Department%20Orders%20SITES_SLUDGE-ASH-COMPOST\W006105-56-A-N%20(Amendment)_SouthPortland_Gorham_Straw.pdf" TargetMode="External"/><Relationship Id="rId9" Type="http://schemas.openxmlformats.org/officeDocument/2006/relationships/hyperlink" Target="Department%20Orders%20SITES_SLUDGE-ASH-COMPOST\S-06430-61-B-R_SouthPortland_Buxton_Conner.pdf" TargetMode="External"/><Relationship Id="rId14" Type="http://schemas.openxmlformats.org/officeDocument/2006/relationships/hyperlink" Target="Department%20Orders%20SITES_SLUDGE-ASH-COMPOST\S-06564-61-B-R_SouthPortland_Gorham_Lowell.pdf" TargetMode="External"/><Relationship Id="rId22" Type="http://schemas.openxmlformats.org/officeDocument/2006/relationships/hyperlink" Target="Department%20Orders%20SITES_SLUDGE-ASH-COMPOST\S-07303-SO-E-R_SouthPortland_Falmouth_Shores.pdf" TargetMode="External"/><Relationship Id="rId27" Type="http://schemas.openxmlformats.org/officeDocument/2006/relationships/hyperlink" Target="Department%20Orders%20SITES_SLUDGE-ASH-COMPOST\S-07531-D-R_SouthPortland_Gorham_Straw.pdf" TargetMode="External"/><Relationship Id="rId30" Type="http://schemas.openxmlformats.org/officeDocument/2006/relationships/hyperlink" Target="Department%20Orders%20SITES_SLUDGE-ASH-COMPOST\S-07544-61-B-A_SouthPortland_Gray_Hall.pdf" TargetMode="External"/><Relationship Id="rId35" Type="http://schemas.openxmlformats.org/officeDocument/2006/relationships/hyperlink" Target="Department%20Orders%20SITES_SLUDGE-ASH-COMPOST\S-007700-SO-D-A_SouthPortland_Westbrook_Randall.pdf" TargetMode="External"/><Relationship Id="rId43" Type="http://schemas.openxmlformats.org/officeDocument/2006/relationships/hyperlink" Target="Department%20Orders%20SITES_SLUDGE-ASH-COMPOST\S-20918-SO-B-N_SouthPortland_Thorndike_Reid.pdf" TargetMode="External"/><Relationship Id="rId48" Type="http://schemas.openxmlformats.org/officeDocument/2006/relationships/hyperlink" Target="Department%20Orders%20SITES_SLUDGE-ASH-COMPOST\S-021218-WX-B-T_SouthPortland_Gray_Randall.pdf" TargetMode="External"/><Relationship Id="rId56" Type="http://schemas.openxmlformats.org/officeDocument/2006/relationships/hyperlink" Target="Department%20Orders%20SITES_SLUDGE-ASH-COMPOST\S-021813-SO-A-N_SouthPortland_Hiram_Moulton.pdf" TargetMode="External"/><Relationship Id="rId8" Type="http://schemas.openxmlformats.org/officeDocument/2006/relationships/hyperlink" Target="Department%20Orders%20SITES_SLUDGE-ASH-COMPOST\W006430-56-B-A_SouthPortland_Buxton_Deering.pdf" TargetMode="External"/><Relationship Id="rId51" Type="http://schemas.openxmlformats.org/officeDocument/2006/relationships/hyperlink" Target="Department%20Orders%20SITES_SLUDGE-ASH-COMPOST\S-021542-SO-A-N_SouthPortland_South%20Windham_Chamberlin.pdf" TargetMode="External"/><Relationship Id="rId3" Type="http://schemas.openxmlformats.org/officeDocument/2006/relationships/hyperlink" Target="Department%20Orders%20SITES_SLUDGE-ASH-COMPOST\W006105-56-A-N_SouthPortland_Gorham_Straw.pdf" TargetMode="External"/><Relationship Id="rId12" Type="http://schemas.openxmlformats.org/officeDocument/2006/relationships/hyperlink" Target="Department%20Orders%20SITES_SLUDGE-ASH-COMPOST\W006563-56-A-N_SouthPortland_Gorham_Straw%202.pdf" TargetMode="External"/><Relationship Id="rId17" Type="http://schemas.openxmlformats.org/officeDocument/2006/relationships/hyperlink" Target="Department%20Orders%20SITES_SLUDGE-ASH-COMPOST\W007115-61-A-N_SDWarren_South%20Windham_Clark.pdf" TargetMode="External"/><Relationship Id="rId25" Type="http://schemas.openxmlformats.org/officeDocument/2006/relationships/hyperlink" Target="Department%20Orders%20SITES_SLUDGE-ASH-COMPOST\W007531-56-A-N_SouthPortland_Gorham_Straw.pdf" TargetMode="External"/><Relationship Id="rId33" Type="http://schemas.openxmlformats.org/officeDocument/2006/relationships/hyperlink" Target="Department%20Orders%20SITES_SLUDGE-ASH-COMPOST\W007700-61-A-N_SouthPortland_Westbrook_Randall.pdf" TargetMode="External"/><Relationship Id="rId38" Type="http://schemas.openxmlformats.org/officeDocument/2006/relationships/hyperlink" Target="Department%20Orders%20SITES_SLUDGE-ASH-COMPOST\S-20768-SO-A-N_SouthPortland_Unity_Elwell.pdf" TargetMode="External"/><Relationship Id="rId46" Type="http://schemas.openxmlformats.org/officeDocument/2006/relationships/hyperlink" Target="Department%20Orders%20SITES_SLUDGE-ASH-COMPOST\S-20918-SO-D-Z_SouthPortland_Thorndike_Reid%20(Appeal).pdf" TargetMode="External"/><Relationship Id="rId59" Type="http://schemas.openxmlformats.org/officeDocument/2006/relationships/hyperlink" Target="Department%20Orders%20SITES_SLUDGE-ASH-COMPOST\S-021895-SO-A-N_SouthPortland_Jackson_Dodge.pdf"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Department%20Orders%20SITES_SLUDGE-ASH-COMPOST\00-4356-09280_SouthwestHarbor.pdf"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Department%20Orders%20SITES_SLUDGE-ASH-COMPOST\S-21091-SO-B-N_ThomastonWWTF_Jefferson_Burk.pdf" TargetMode="External"/><Relationship Id="rId2" Type="http://schemas.openxmlformats.org/officeDocument/2006/relationships/hyperlink" Target="Department%20Orders%20SITES_SLUDGE-ASH-COMPOST\00-W045_Thomaston_Thomaston_Town.pdf" TargetMode="External"/><Relationship Id="rId1" Type="http://schemas.openxmlformats.org/officeDocument/2006/relationships/hyperlink" Target="Department%20Orders%20SITES_SLUDGE-ASH-COMPOST\00-W030_Thomaston_Warren_Prison%20Farm.pdf"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Department%20Orders%20PROGRAMS_SLUDGE%20-%20ASH%20-%20LIMING%20-%20COMPOST%20DISTR\S-021839-SJ-C-M_FraserPapers_EdmunstonNB%20(Program%20Bioash).pdf" TargetMode="External"/><Relationship Id="rId2" Type="http://schemas.openxmlformats.org/officeDocument/2006/relationships/hyperlink" Target="Department%20Orders%20PROGRAMS_SLUDGE%20-%20ASH%20-%20LIMING%20-%20COMPOST%20DISTR\S-021839-SE-B-M_FraserPapers_Madawaska%20(Program%20Woodash).pdf" TargetMode="External"/><Relationship Id="rId1" Type="http://schemas.openxmlformats.org/officeDocument/2006/relationships/hyperlink" Target="Department%20Orders%20PROGRAMS_SLUDGE%20-%20ASH%20-%20LIMING%20-%20COMPOST%20DISTR\S-021839-SE-A-N_FraserPapers_EdmunstonNB%20(Program%20Woodash).pdf" TargetMode="External"/><Relationship Id="rId4" Type="http://schemas.openxmlformats.org/officeDocument/2006/relationships/printerSettings" Target="../printerSettings/printerSettings60.bin"/></Relationships>
</file>

<file path=xl/worksheets/_rels/sheet96.xml.rels><?xml version="1.0" encoding="UTF-8" standalone="yes"?>
<Relationships xmlns="http://schemas.openxmlformats.org/package/2006/relationships"><Relationship Id="rId1" Type="http://schemas.openxmlformats.org/officeDocument/2006/relationships/hyperlink" Target="Department%20Orders%20SITES_SLUDGE-ASH-COMPOST\00-W117_USM_Bar%20Mills_Strout.pdf"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Department%20Orders%20SITES_SLUDGE-ASH-COMPOST\S-022323-SY-A-N_VacationlandDevelopment_Boothbay_One%20Time%20residual%20use.pdf"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Department%20Orders%20SITES_SLUDGE-ASH-COMPOST\W0020070-61-A-N_VanBurenWWTF_Van%20Buren_Rossignol.pdf" TargetMode="External"/><Relationship Id="rId2" Type="http://schemas.openxmlformats.org/officeDocument/2006/relationships/hyperlink" Target="Department%20Orders%20SITES_SLUDGE-ASH-COMPOST\W007114-61-A-R_VanBuren_Van%20Buren_Town.pdf" TargetMode="External"/><Relationship Id="rId1" Type="http://schemas.openxmlformats.org/officeDocument/2006/relationships/hyperlink" Target="Department%20Orders%20PROGRAMS_SLUDGE%20-%20ASH%20-%20LIMING%20-%20COMPOST%20DISTR\S-022028-SC-B-N_VanBurenWWTP%20(Swg%20Sludge%20-%20Program).pdf" TargetMode="External"/><Relationship Id="rId6" Type="http://schemas.openxmlformats.org/officeDocument/2006/relationships/printerSettings" Target="../printerSettings/printerSettings61.bin"/><Relationship Id="rId5" Type="http://schemas.openxmlformats.org/officeDocument/2006/relationships/hyperlink" Target="Department%20Orders%20SITES_SLUDGE-ASH-COMPOST\S-22022-SI-A-N_VanBurenWWD_Van%20Buren_Town.pdf" TargetMode="External"/><Relationship Id="rId4" Type="http://schemas.openxmlformats.org/officeDocument/2006/relationships/hyperlink" Target="Department%20Orders%20SITES_SLUDGE-ASH-COMPOST\S-20871-SO-A-N_VanBuren_Van%20Buren_Marquis.pdf"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Department%20Orders%20PROGRAMS_SLUDGE%20-%20ASH%20-%20LIMING%20-%20COMPOST%20DISTR\S-022383-SD-A-N_Verso%20Bucksport%20(Program%20-%20Bioash).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9DAB9-7D7D-477A-B166-5101129878D3}">
  <dimension ref="A1"/>
  <sheetViews>
    <sheetView tabSelected="1" workbookViewId="0">
      <selection activeCell="H21" sqref="H21"/>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71"/>
  <sheetViews>
    <sheetView topLeftCell="A7" workbookViewId="0">
      <selection activeCell="A6" sqref="A6:D12"/>
    </sheetView>
  </sheetViews>
  <sheetFormatPr defaultRowHeight="14.4" x14ac:dyDescent="0.3"/>
  <cols>
    <col min="1" max="1" width="24.88671875" style="208" customWidth="1"/>
    <col min="2" max="2" width="20.6640625" customWidth="1"/>
    <col min="3" max="3" width="18.33203125" bestFit="1" customWidth="1"/>
    <col min="4" max="4" width="16.44140625" customWidth="1"/>
    <col min="5" max="5" width="22.109375" customWidth="1"/>
    <col min="6" max="6" width="16.6640625" customWidth="1"/>
    <col min="7" max="7" width="13.6640625" bestFit="1" customWidth="1"/>
    <col min="8" max="8" width="19.6640625" customWidth="1"/>
  </cols>
  <sheetData>
    <row r="1" spans="1:8" s="1" customFormat="1" ht="21" x14ac:dyDescent="0.4">
      <c r="A1" s="556" t="s">
        <v>1034</v>
      </c>
      <c r="B1" s="552"/>
      <c r="C1" s="433"/>
    </row>
    <row r="2" spans="1:8" s="1" customFormat="1" ht="21.6" thickBot="1" x14ac:dyDescent="0.45">
      <c r="A2" s="557" t="s">
        <v>5417</v>
      </c>
      <c r="B2" s="554"/>
      <c r="C2" s="433"/>
    </row>
    <row r="3" spans="1:8" ht="15" thickBot="1" x14ac:dyDescent="0.35"/>
    <row r="4" spans="1:8" ht="18.600000000000001" thickBot="1" x14ac:dyDescent="0.4">
      <c r="A4" s="538" t="s">
        <v>1</v>
      </c>
      <c r="B4" s="547"/>
    </row>
    <row r="5" spans="1:8" s="2" customFormat="1" ht="15.6" x14ac:dyDescent="0.3">
      <c r="A5" s="2" t="s">
        <v>4801</v>
      </c>
      <c r="B5" s="38" t="s">
        <v>4802</v>
      </c>
      <c r="C5" s="2" t="s">
        <v>3</v>
      </c>
      <c r="D5" s="2" t="s">
        <v>4</v>
      </c>
      <c r="E5" s="2" t="s">
        <v>5</v>
      </c>
      <c r="F5" s="2" t="s">
        <v>6</v>
      </c>
    </row>
    <row r="6" spans="1:8" s="81" customFormat="1" x14ac:dyDescent="0.3">
      <c r="A6" s="81" t="s">
        <v>1034</v>
      </c>
      <c r="B6" s="25" t="s">
        <v>2539</v>
      </c>
      <c r="C6" s="501" t="s">
        <v>5253</v>
      </c>
      <c r="D6" s="81" t="s">
        <v>2540</v>
      </c>
      <c r="F6" s="212">
        <v>30251</v>
      </c>
    </row>
    <row r="7" spans="1:8" s="81" customFormat="1" x14ac:dyDescent="0.3">
      <c r="A7" s="81" t="s">
        <v>1034</v>
      </c>
      <c r="B7" s="25" t="s">
        <v>5278</v>
      </c>
      <c r="C7" s="501" t="s">
        <v>5279</v>
      </c>
      <c r="D7" s="81" t="s">
        <v>1029</v>
      </c>
      <c r="F7" s="212">
        <v>30489</v>
      </c>
    </row>
    <row r="8" spans="1:8" s="8" customFormat="1" x14ac:dyDescent="0.3">
      <c r="A8" s="8" t="s">
        <v>1034</v>
      </c>
      <c r="B8" s="14" t="s">
        <v>2536</v>
      </c>
      <c r="C8" s="211" t="s">
        <v>5418</v>
      </c>
      <c r="D8" s="8" t="s">
        <v>1029</v>
      </c>
      <c r="E8" s="8" t="s">
        <v>1030</v>
      </c>
      <c r="F8" s="91">
        <v>32229</v>
      </c>
    </row>
    <row r="9" spans="1:8" x14ac:dyDescent="0.3">
      <c r="A9" s="8" t="s">
        <v>1034</v>
      </c>
      <c r="B9" s="208" t="s">
        <v>4827</v>
      </c>
      <c r="C9" s="211" t="s">
        <v>1028</v>
      </c>
      <c r="D9" t="s">
        <v>1029</v>
      </c>
      <c r="E9" t="s">
        <v>1030</v>
      </c>
      <c r="F9" s="3">
        <v>34213</v>
      </c>
    </row>
    <row r="10" spans="1:8" x14ac:dyDescent="0.3">
      <c r="A10" s="8" t="s">
        <v>1034</v>
      </c>
      <c r="B10" s="337" t="s">
        <v>4827</v>
      </c>
      <c r="C10" s="211" t="s">
        <v>4664</v>
      </c>
      <c r="D10" t="s">
        <v>4828</v>
      </c>
      <c r="E10" t="s">
        <v>1030</v>
      </c>
      <c r="F10" s="3">
        <v>37239</v>
      </c>
    </row>
    <row r="11" spans="1:8" x14ac:dyDescent="0.3">
      <c r="A11" s="8" t="s">
        <v>1034</v>
      </c>
      <c r="B11" s="208" t="s">
        <v>2537</v>
      </c>
      <c r="C11" s="211" t="s">
        <v>5419</v>
      </c>
      <c r="D11" t="s">
        <v>1029</v>
      </c>
      <c r="E11" t="s">
        <v>2538</v>
      </c>
      <c r="F11" s="3">
        <v>32232</v>
      </c>
    </row>
    <row r="12" spans="1:8" x14ac:dyDescent="0.3">
      <c r="A12" s="8" t="s">
        <v>1034</v>
      </c>
      <c r="B12" s="208" t="s">
        <v>2539</v>
      </c>
      <c r="C12" s="211" t="s">
        <v>5420</v>
      </c>
      <c r="D12" t="s">
        <v>2540</v>
      </c>
      <c r="E12" t="s">
        <v>1030</v>
      </c>
      <c r="F12" s="3">
        <v>32273</v>
      </c>
    </row>
    <row r="13" spans="1:8" ht="15" thickBot="1" x14ac:dyDescent="0.35">
      <c r="E13" s="3"/>
    </row>
    <row r="14" spans="1:8" ht="18.600000000000001" thickBot="1" x14ac:dyDescent="0.4">
      <c r="A14" s="538" t="s">
        <v>22</v>
      </c>
      <c r="B14" s="555"/>
      <c r="C14" s="547"/>
    </row>
    <row r="16" spans="1:8" s="2" customFormat="1" ht="15.6" x14ac:dyDescent="0.3">
      <c r="A16" s="2" t="s">
        <v>4801</v>
      </c>
      <c r="B16" s="38" t="s">
        <v>23</v>
      </c>
      <c r="C16" s="2" t="s">
        <v>24</v>
      </c>
      <c r="D16" s="2" t="s">
        <v>25</v>
      </c>
      <c r="E16" s="2" t="s">
        <v>26</v>
      </c>
      <c r="F16" s="2" t="s">
        <v>27</v>
      </c>
      <c r="G16" s="2" t="s">
        <v>28</v>
      </c>
      <c r="H16" s="2" t="s">
        <v>29</v>
      </c>
    </row>
    <row r="17" spans="1:8" s="8" customFormat="1" x14ac:dyDescent="0.3">
      <c r="A17" s="8" t="s">
        <v>1034</v>
      </c>
      <c r="B17" s="45">
        <v>1995</v>
      </c>
      <c r="C17" s="29" t="s">
        <v>1031</v>
      </c>
      <c r="D17" s="71"/>
      <c r="E17" s="30">
        <v>48</v>
      </c>
      <c r="F17" s="29"/>
      <c r="G17" s="29"/>
      <c r="H17" s="71"/>
    </row>
    <row r="18" spans="1:8" s="8" customFormat="1" x14ac:dyDescent="0.3">
      <c r="A18" s="8" t="s">
        <v>1034</v>
      </c>
      <c r="B18" s="45">
        <v>1996</v>
      </c>
      <c r="C18" s="29" t="s">
        <v>1031</v>
      </c>
      <c r="D18" s="71"/>
      <c r="E18" s="30">
        <v>26</v>
      </c>
      <c r="F18" s="29"/>
      <c r="G18" s="29"/>
      <c r="H18" s="71"/>
    </row>
    <row r="19" spans="1:8" s="8" customFormat="1" x14ac:dyDescent="0.3">
      <c r="A19" s="81" t="s">
        <v>1034</v>
      </c>
      <c r="B19" s="55">
        <v>1997</v>
      </c>
      <c r="C19" s="29"/>
      <c r="D19" s="71"/>
      <c r="E19" s="30">
        <v>42</v>
      </c>
      <c r="F19" s="29"/>
      <c r="G19" s="29"/>
      <c r="H19" s="8" t="s">
        <v>4662</v>
      </c>
    </row>
    <row r="20" spans="1:8" s="8" customFormat="1" x14ac:dyDescent="0.3">
      <c r="A20" s="81" t="s">
        <v>1034</v>
      </c>
      <c r="B20" s="55">
        <v>1998</v>
      </c>
      <c r="C20" s="29"/>
      <c r="D20" s="71"/>
      <c r="E20" s="30">
        <v>9.4</v>
      </c>
      <c r="F20" s="29"/>
      <c r="G20" s="29"/>
      <c r="H20" s="8" t="s">
        <v>4662</v>
      </c>
    </row>
    <row r="21" spans="1:8" s="8" customFormat="1" x14ac:dyDescent="0.3">
      <c r="A21" s="8" t="s">
        <v>1034</v>
      </c>
      <c r="B21" s="45">
        <v>1999</v>
      </c>
      <c r="C21" s="29" t="s">
        <v>1031</v>
      </c>
      <c r="D21" s="71"/>
      <c r="E21" s="28">
        <v>14.5</v>
      </c>
      <c r="F21" s="71"/>
      <c r="G21" s="29"/>
      <c r="H21" s="29" t="s">
        <v>4657</v>
      </c>
    </row>
    <row r="22" spans="1:8" s="8" customFormat="1" x14ac:dyDescent="0.3">
      <c r="A22" s="81" t="s">
        <v>1034</v>
      </c>
      <c r="B22" s="55">
        <v>2000</v>
      </c>
      <c r="C22" s="29"/>
      <c r="D22" s="71"/>
      <c r="E22" s="28">
        <v>36.700000000000003</v>
      </c>
      <c r="F22" s="71"/>
      <c r="G22" s="29"/>
      <c r="H22" s="8" t="s">
        <v>4662</v>
      </c>
    </row>
    <row r="23" spans="1:8" s="8" customFormat="1" x14ac:dyDescent="0.3">
      <c r="A23" s="81" t="s">
        <v>1034</v>
      </c>
      <c r="B23" s="55">
        <v>2001</v>
      </c>
      <c r="C23" s="29"/>
      <c r="D23" s="71"/>
      <c r="E23" s="28"/>
      <c r="F23" s="71"/>
      <c r="G23" s="29"/>
      <c r="H23" s="29" t="s">
        <v>3586</v>
      </c>
    </row>
    <row r="24" spans="1:8" s="8" customFormat="1" x14ac:dyDescent="0.3">
      <c r="A24" s="81" t="s">
        <v>1034</v>
      </c>
      <c r="B24" s="55">
        <v>2002</v>
      </c>
      <c r="C24" s="29"/>
      <c r="D24" s="71"/>
      <c r="E24" s="28">
        <v>8</v>
      </c>
      <c r="F24" s="71"/>
      <c r="G24" s="29"/>
      <c r="H24" s="29" t="s">
        <v>4652</v>
      </c>
    </row>
    <row r="25" spans="1:8" s="8" customFormat="1" x14ac:dyDescent="0.3">
      <c r="A25" s="81" t="s">
        <v>1034</v>
      </c>
      <c r="B25" s="55">
        <v>2003</v>
      </c>
      <c r="C25" s="29" t="s">
        <v>4659</v>
      </c>
      <c r="D25" s="71" t="s">
        <v>4660</v>
      </c>
      <c r="E25" s="28">
        <v>10.3</v>
      </c>
      <c r="F25" s="71"/>
      <c r="G25" s="29">
        <v>16</v>
      </c>
      <c r="H25" s="29" t="s">
        <v>4658</v>
      </c>
    </row>
    <row r="26" spans="1:8" s="8" customFormat="1" x14ac:dyDescent="0.3">
      <c r="A26" s="81" t="s">
        <v>1034</v>
      </c>
      <c r="B26" s="55">
        <v>2004</v>
      </c>
      <c r="C26" s="29" t="s">
        <v>4659</v>
      </c>
      <c r="D26" s="71" t="s">
        <v>4660</v>
      </c>
      <c r="E26" s="28">
        <v>81.400000000000006</v>
      </c>
      <c r="F26" s="71"/>
      <c r="G26" s="29">
        <v>13</v>
      </c>
      <c r="H26" s="29" t="s">
        <v>4657</v>
      </c>
    </row>
    <row r="27" spans="1:8" s="8" customFormat="1" x14ac:dyDescent="0.3">
      <c r="A27" s="81" t="s">
        <v>1034</v>
      </c>
      <c r="B27" s="55">
        <v>2005</v>
      </c>
      <c r="C27" s="29" t="s">
        <v>4659</v>
      </c>
      <c r="D27" s="71" t="s">
        <v>4660</v>
      </c>
      <c r="E27" s="28">
        <v>91.3</v>
      </c>
      <c r="F27" s="71"/>
      <c r="G27" s="29">
        <v>13</v>
      </c>
      <c r="H27" s="29" t="s">
        <v>4657</v>
      </c>
    </row>
    <row r="28" spans="1:8" s="8" customFormat="1" x14ac:dyDescent="0.3">
      <c r="A28" s="81" t="s">
        <v>1034</v>
      </c>
      <c r="B28" s="55">
        <v>2006</v>
      </c>
      <c r="C28" s="29" t="s">
        <v>4659</v>
      </c>
      <c r="D28" s="71" t="s">
        <v>4660</v>
      </c>
      <c r="E28" s="28">
        <v>81.599999999999994</v>
      </c>
      <c r="F28" s="71"/>
      <c r="G28" s="29">
        <v>13</v>
      </c>
      <c r="H28" s="29" t="s">
        <v>4657</v>
      </c>
    </row>
    <row r="29" spans="1:8" s="8" customFormat="1" x14ac:dyDescent="0.3">
      <c r="A29" s="81" t="s">
        <v>1034</v>
      </c>
      <c r="B29" s="55">
        <v>2007</v>
      </c>
      <c r="C29" s="29" t="s">
        <v>4659</v>
      </c>
      <c r="D29" s="71" t="s">
        <v>4660</v>
      </c>
      <c r="E29" s="28">
        <v>93.9</v>
      </c>
      <c r="F29" s="71"/>
      <c r="G29" s="29">
        <v>13</v>
      </c>
      <c r="H29" s="29" t="s">
        <v>4657</v>
      </c>
    </row>
    <row r="30" spans="1:8" s="8" customFormat="1" x14ac:dyDescent="0.3">
      <c r="A30" s="81" t="s">
        <v>1034</v>
      </c>
      <c r="B30" s="55">
        <v>2008</v>
      </c>
      <c r="C30" s="29" t="s">
        <v>4659</v>
      </c>
      <c r="D30" s="71" t="s">
        <v>4661</v>
      </c>
      <c r="E30" s="28">
        <v>48.8</v>
      </c>
      <c r="F30" s="71"/>
      <c r="G30" s="29">
        <v>8</v>
      </c>
      <c r="H30" s="29" t="s">
        <v>4657</v>
      </c>
    </row>
    <row r="31" spans="1:8" s="8" customFormat="1" x14ac:dyDescent="0.3">
      <c r="A31" s="81" t="s">
        <v>1034</v>
      </c>
      <c r="B31" s="55">
        <v>2009</v>
      </c>
      <c r="C31" s="29" t="s">
        <v>4659</v>
      </c>
      <c r="D31" s="29" t="s">
        <v>4663</v>
      </c>
      <c r="E31" s="28">
        <v>80.099999999999994</v>
      </c>
      <c r="F31" s="71"/>
      <c r="G31" s="29">
        <v>13</v>
      </c>
      <c r="H31" s="29" t="s">
        <v>4657</v>
      </c>
    </row>
    <row r="32" spans="1:8" s="8" customFormat="1" x14ac:dyDescent="0.3">
      <c r="A32" s="81" t="s">
        <v>1034</v>
      </c>
      <c r="B32" s="55">
        <v>2010</v>
      </c>
      <c r="C32" s="29"/>
      <c r="D32" s="71"/>
      <c r="E32" s="28">
        <v>0</v>
      </c>
      <c r="F32" s="71"/>
      <c r="G32" s="29"/>
      <c r="H32" s="29"/>
    </row>
    <row r="33" spans="1:8" s="8" customFormat="1" x14ac:dyDescent="0.3">
      <c r="A33" s="81" t="s">
        <v>1034</v>
      </c>
      <c r="B33" s="55">
        <v>2011</v>
      </c>
      <c r="C33" s="29"/>
      <c r="D33" s="71"/>
      <c r="E33" s="28">
        <v>3</v>
      </c>
      <c r="F33" s="71"/>
      <c r="G33" s="29"/>
      <c r="H33" s="29" t="s">
        <v>4652</v>
      </c>
    </row>
    <row r="34" spans="1:8" s="8" customFormat="1" x14ac:dyDescent="0.3">
      <c r="A34" s="8" t="s">
        <v>1034</v>
      </c>
      <c r="B34" s="55">
        <v>2012</v>
      </c>
      <c r="C34" s="29" t="s">
        <v>1031</v>
      </c>
      <c r="D34" s="71"/>
      <c r="E34" s="28">
        <v>368</v>
      </c>
      <c r="F34" s="71"/>
      <c r="G34" s="29">
        <v>5</v>
      </c>
      <c r="H34" s="29" t="s">
        <v>1032</v>
      </c>
    </row>
    <row r="35" spans="1:8" s="8" customFormat="1" x14ac:dyDescent="0.3">
      <c r="A35" s="8" t="s">
        <v>1034</v>
      </c>
      <c r="B35" s="55">
        <v>2013</v>
      </c>
      <c r="C35" s="29"/>
      <c r="D35" s="71"/>
      <c r="E35" s="28"/>
      <c r="F35" s="71"/>
      <c r="G35" s="29"/>
      <c r="H35" s="29" t="s">
        <v>2039</v>
      </c>
    </row>
    <row r="36" spans="1:8" s="8" customFormat="1" x14ac:dyDescent="0.3">
      <c r="A36" s="8" t="s">
        <v>1034</v>
      </c>
      <c r="B36" s="45">
        <v>2014</v>
      </c>
      <c r="C36" s="29"/>
      <c r="D36" s="71"/>
      <c r="E36" s="28"/>
      <c r="F36" s="71"/>
      <c r="G36" s="29"/>
      <c r="H36" s="29" t="s">
        <v>4654</v>
      </c>
    </row>
    <row r="37" spans="1:8" s="8" customFormat="1" x14ac:dyDescent="0.3">
      <c r="A37" s="8" t="s">
        <v>1034</v>
      </c>
      <c r="B37" s="45">
        <v>2015</v>
      </c>
      <c r="C37" s="29"/>
      <c r="D37" s="71"/>
      <c r="E37" s="28"/>
      <c r="F37" s="71"/>
      <c r="G37" s="29"/>
      <c r="H37" s="29" t="s">
        <v>2039</v>
      </c>
    </row>
    <row r="38" spans="1:8" s="8" customFormat="1" x14ac:dyDescent="0.3">
      <c r="A38" s="8" t="s">
        <v>1034</v>
      </c>
      <c r="B38" s="45">
        <v>2016</v>
      </c>
      <c r="C38" s="71"/>
      <c r="D38" s="71"/>
      <c r="E38" s="28"/>
      <c r="F38" s="71"/>
      <c r="G38" s="29"/>
      <c r="H38" s="29" t="s">
        <v>4655</v>
      </c>
    </row>
    <row r="39" spans="1:8" s="8" customFormat="1" x14ac:dyDescent="0.3">
      <c r="A39" s="8" t="s">
        <v>1034</v>
      </c>
      <c r="B39" s="14">
        <v>2017</v>
      </c>
      <c r="E39" s="9"/>
      <c r="H39" s="29" t="s">
        <v>4656</v>
      </c>
    </row>
    <row r="40" spans="1:8" s="8" customFormat="1" x14ac:dyDescent="0.3">
      <c r="A40" s="8" t="s">
        <v>1034</v>
      </c>
      <c r="B40" s="14">
        <v>2018</v>
      </c>
      <c r="C40" s="71"/>
      <c r="D40" s="28"/>
      <c r="E40" s="29"/>
      <c r="F40" s="29"/>
      <c r="G40" s="71"/>
      <c r="H40" s="29" t="s">
        <v>4665</v>
      </c>
    </row>
    <row r="41" spans="1:8" s="8" customFormat="1" x14ac:dyDescent="0.3">
      <c r="A41" s="45"/>
      <c r="B41" s="29"/>
      <c r="C41" s="71"/>
      <c r="D41" s="30"/>
      <c r="E41" s="29"/>
      <c r="F41" s="29"/>
      <c r="G41" s="71"/>
    </row>
    <row r="42" spans="1:8" s="8" customFormat="1" x14ac:dyDescent="0.3">
      <c r="A42" s="45"/>
      <c r="B42" s="29"/>
      <c r="C42" s="71"/>
      <c r="D42" s="30"/>
      <c r="E42" s="29"/>
      <c r="F42" s="29"/>
      <c r="G42" s="71"/>
    </row>
    <row r="43" spans="1:8" s="8" customFormat="1" x14ac:dyDescent="0.3">
      <c r="A43" s="45"/>
      <c r="B43" s="71"/>
      <c r="C43" s="71"/>
      <c r="D43" s="28"/>
      <c r="E43" s="29"/>
      <c r="F43" s="29"/>
      <c r="G43" s="71"/>
    </row>
    <row r="44" spans="1:8" s="8" customFormat="1" x14ac:dyDescent="0.3">
      <c r="A44" s="45"/>
      <c r="B44" s="29"/>
      <c r="C44" s="71"/>
      <c r="D44" s="30"/>
      <c r="E44" s="29"/>
      <c r="F44" s="29"/>
      <c r="G44" s="71"/>
    </row>
    <row r="45" spans="1:8" s="8" customFormat="1" x14ac:dyDescent="0.3">
      <c r="A45" s="45"/>
      <c r="B45" s="29"/>
      <c r="C45" s="71"/>
      <c r="D45" s="30"/>
      <c r="E45" s="29"/>
      <c r="F45" s="29"/>
      <c r="G45" s="71"/>
    </row>
    <row r="46" spans="1:8" s="8" customFormat="1" x14ac:dyDescent="0.3">
      <c r="A46" s="45"/>
      <c r="B46" s="71"/>
      <c r="C46" s="71"/>
      <c r="D46" s="28"/>
      <c r="E46" s="71"/>
      <c r="F46" s="29"/>
      <c r="G46" s="71"/>
    </row>
    <row r="47" spans="1:8" s="8" customFormat="1" x14ac:dyDescent="0.3">
      <c r="A47" s="55"/>
      <c r="B47" s="29"/>
      <c r="C47" s="71"/>
      <c r="D47" s="30"/>
      <c r="E47" s="71"/>
      <c r="F47" s="29"/>
      <c r="G47" s="71"/>
    </row>
    <row r="48" spans="1:8" s="8" customFormat="1" x14ac:dyDescent="0.3">
      <c r="A48" s="45"/>
      <c r="B48" s="29"/>
      <c r="C48" s="71"/>
      <c r="D48" s="30"/>
      <c r="E48" s="71"/>
      <c r="F48" s="29"/>
      <c r="G48" s="71"/>
    </row>
    <row r="49" spans="1:7" s="8" customFormat="1" x14ac:dyDescent="0.3">
      <c r="A49" s="55"/>
      <c r="B49" s="71"/>
      <c r="C49" s="71"/>
      <c r="D49" s="28"/>
      <c r="E49" s="71"/>
      <c r="F49" s="29"/>
      <c r="G49" s="71"/>
    </row>
    <row r="50" spans="1:7" s="8" customFormat="1" x14ac:dyDescent="0.3">
      <c r="A50" s="55"/>
      <c r="B50" s="29"/>
      <c r="C50" s="71"/>
      <c r="D50" s="30"/>
      <c r="E50" s="71"/>
      <c r="F50" s="29"/>
      <c r="G50" s="71"/>
    </row>
    <row r="51" spans="1:7" s="8" customFormat="1" x14ac:dyDescent="0.3">
      <c r="A51" s="45"/>
      <c r="B51" s="29"/>
      <c r="C51" s="29"/>
      <c r="D51" s="30"/>
      <c r="E51" s="71"/>
      <c r="F51" s="29"/>
      <c r="G51" s="71"/>
    </row>
    <row r="52" spans="1:7" s="8" customFormat="1" x14ac:dyDescent="0.3">
      <c r="A52" s="45"/>
      <c r="B52" s="71"/>
      <c r="C52" s="29"/>
      <c r="D52" s="28"/>
      <c r="E52" s="71"/>
      <c r="F52" s="29"/>
      <c r="G52" s="71"/>
    </row>
    <row r="53" spans="1:7" s="8" customFormat="1" x14ac:dyDescent="0.3">
      <c r="A53" s="55"/>
      <c r="B53" s="29"/>
      <c r="C53" s="29"/>
      <c r="D53" s="30"/>
      <c r="E53" s="71"/>
      <c r="F53" s="29"/>
      <c r="G53" s="71"/>
    </row>
    <row r="54" spans="1:7" s="8" customFormat="1" x14ac:dyDescent="0.3">
      <c r="A54" s="45"/>
      <c r="B54" s="29"/>
      <c r="C54" s="71"/>
      <c r="D54" s="30"/>
      <c r="E54" s="29"/>
      <c r="F54" s="29"/>
      <c r="G54" s="71"/>
    </row>
    <row r="55" spans="1:7" s="8" customFormat="1" x14ac:dyDescent="0.3">
      <c r="A55" s="55"/>
      <c r="B55" s="45"/>
      <c r="C55" s="29"/>
      <c r="D55" s="28"/>
      <c r="E55" s="71"/>
      <c r="F55" s="29"/>
      <c r="G55" s="71"/>
    </row>
    <row r="56" spans="1:7" s="8" customFormat="1" x14ac:dyDescent="0.3">
      <c r="A56" s="55"/>
      <c r="B56" s="29"/>
      <c r="C56" s="29"/>
      <c r="D56" s="30"/>
      <c r="E56" s="71"/>
      <c r="F56" s="29"/>
      <c r="G56" s="71"/>
    </row>
    <row r="57" spans="1:7" s="8" customFormat="1" x14ac:dyDescent="0.3">
      <c r="A57" s="45"/>
      <c r="B57" s="29"/>
      <c r="C57" s="29"/>
      <c r="D57" s="30"/>
      <c r="E57" s="29"/>
      <c r="F57" s="29"/>
      <c r="G57" s="71"/>
    </row>
    <row r="58" spans="1:7" s="8" customFormat="1" x14ac:dyDescent="0.3">
      <c r="A58" s="55"/>
      <c r="B58" s="45"/>
      <c r="C58" s="29"/>
      <c r="D58" s="28"/>
      <c r="E58" s="29"/>
      <c r="F58" s="29"/>
      <c r="G58" s="71"/>
    </row>
    <row r="59" spans="1:7" s="8" customFormat="1" x14ac:dyDescent="0.3">
      <c r="A59" s="55"/>
      <c r="B59" s="29"/>
      <c r="C59" s="29"/>
      <c r="D59" s="30"/>
      <c r="E59" s="29"/>
      <c r="F59" s="29"/>
      <c r="G59" s="71"/>
    </row>
    <row r="60" spans="1:7" s="8" customFormat="1" x14ac:dyDescent="0.3">
      <c r="A60" s="45"/>
      <c r="B60" s="29"/>
      <c r="C60" s="29"/>
      <c r="D60" s="30"/>
      <c r="E60" s="29"/>
      <c r="F60" s="29"/>
      <c r="G60" s="71"/>
    </row>
    <row r="61" spans="1:7" s="8" customFormat="1" x14ac:dyDescent="0.3">
      <c r="A61" s="55"/>
      <c r="B61" s="45"/>
      <c r="C61" s="29"/>
      <c r="D61" s="28"/>
      <c r="E61" s="29"/>
      <c r="F61" s="29"/>
      <c r="G61" s="71"/>
    </row>
    <row r="62" spans="1:7" s="8" customFormat="1" x14ac:dyDescent="0.3">
      <c r="A62" s="55"/>
      <c r="B62" s="29"/>
      <c r="C62" s="71"/>
      <c r="D62" s="30"/>
      <c r="E62" s="29"/>
      <c r="F62" s="29"/>
      <c r="G62" s="71"/>
    </row>
    <row r="63" spans="1:7" s="8" customFormat="1" x14ac:dyDescent="0.3">
      <c r="A63" s="45"/>
      <c r="B63" s="29"/>
      <c r="C63" s="29"/>
      <c r="D63" s="30"/>
      <c r="E63" s="29"/>
      <c r="F63" s="29"/>
      <c r="G63" s="71"/>
    </row>
    <row r="64" spans="1:7" s="8" customFormat="1" x14ac:dyDescent="0.3">
      <c r="A64" s="55"/>
      <c r="B64" s="71"/>
      <c r="C64" s="29"/>
      <c r="D64" s="28"/>
      <c r="E64" s="29"/>
      <c r="F64" s="29"/>
      <c r="G64" s="71"/>
    </row>
    <row r="65" spans="1:7" s="8" customFormat="1" x14ac:dyDescent="0.3">
      <c r="A65" s="55"/>
      <c r="B65" s="29"/>
      <c r="C65" s="29"/>
      <c r="D65" s="30"/>
      <c r="E65" s="29"/>
      <c r="F65" s="29"/>
      <c r="G65" s="71"/>
    </row>
    <row r="66" spans="1:7" s="8" customFormat="1" x14ac:dyDescent="0.3">
      <c r="A66" s="45"/>
      <c r="B66" s="29"/>
      <c r="C66" s="29"/>
      <c r="D66" s="30"/>
      <c r="E66" s="29"/>
      <c r="F66" s="29"/>
      <c r="G66" s="71"/>
    </row>
    <row r="67" spans="1:7" s="8" customFormat="1" x14ac:dyDescent="0.3">
      <c r="A67" s="55"/>
      <c r="B67" s="71"/>
      <c r="C67" s="29"/>
      <c r="D67" s="28"/>
      <c r="E67" s="29"/>
      <c r="F67" s="29"/>
      <c r="G67" s="71"/>
    </row>
    <row r="68" spans="1:7" s="8" customFormat="1" x14ac:dyDescent="0.3">
      <c r="A68" s="55"/>
      <c r="B68" s="29"/>
      <c r="C68" s="29"/>
      <c r="D68" s="30"/>
      <c r="E68" s="29"/>
      <c r="F68" s="29"/>
      <c r="G68" s="71"/>
    </row>
    <row r="69" spans="1:7" s="8" customFormat="1" x14ac:dyDescent="0.3">
      <c r="A69" s="45"/>
      <c r="B69" s="29"/>
      <c r="C69" s="71"/>
      <c r="D69" s="30"/>
      <c r="E69" s="29"/>
      <c r="F69" s="29"/>
      <c r="G69" s="71"/>
    </row>
    <row r="70" spans="1:7" s="8" customFormat="1" x14ac:dyDescent="0.3">
      <c r="A70" s="45"/>
      <c r="B70" s="29"/>
      <c r="C70" s="29"/>
      <c r="D70" s="30"/>
      <c r="E70" s="29"/>
      <c r="F70" s="29"/>
      <c r="G70" s="71"/>
    </row>
    <row r="71" spans="1:7" s="8" customFormat="1" x14ac:dyDescent="0.3">
      <c r="A71" s="45"/>
      <c r="B71" s="29"/>
      <c r="C71" s="29"/>
      <c r="D71" s="30"/>
      <c r="E71" s="29"/>
      <c r="F71" s="29"/>
      <c r="G71" s="71"/>
    </row>
    <row r="72" spans="1:7" s="8" customFormat="1" x14ac:dyDescent="0.3">
      <c r="A72" s="55"/>
      <c r="B72" s="71"/>
      <c r="C72" s="29"/>
      <c r="D72" s="28"/>
      <c r="E72" s="29"/>
      <c r="F72" s="29"/>
      <c r="G72" s="71"/>
    </row>
    <row r="73" spans="1:7" s="8" customFormat="1" x14ac:dyDescent="0.3">
      <c r="A73" s="55"/>
      <c r="B73" s="29"/>
      <c r="C73" s="29"/>
      <c r="D73" s="30"/>
      <c r="E73" s="29"/>
      <c r="F73" s="29"/>
      <c r="G73" s="71"/>
    </row>
    <row r="74" spans="1:7" s="8" customFormat="1" x14ac:dyDescent="0.3">
      <c r="A74" s="45"/>
      <c r="B74" s="29"/>
      <c r="C74" s="29"/>
      <c r="D74" s="30"/>
      <c r="E74" s="29"/>
      <c r="F74" s="29"/>
      <c r="G74" s="71"/>
    </row>
    <row r="75" spans="1:7" s="8" customFormat="1" x14ac:dyDescent="0.3">
      <c r="A75" s="55"/>
      <c r="B75" s="71"/>
      <c r="C75" s="29"/>
      <c r="D75" s="28"/>
      <c r="E75" s="29"/>
      <c r="F75" s="29"/>
      <c r="G75" s="71"/>
    </row>
    <row r="76" spans="1:7" s="8" customFormat="1" x14ac:dyDescent="0.3">
      <c r="A76" s="45"/>
      <c r="B76" s="29"/>
      <c r="C76" s="29"/>
      <c r="D76" s="30"/>
      <c r="E76" s="29"/>
      <c r="F76" s="29"/>
      <c r="G76" s="71"/>
    </row>
    <row r="77" spans="1:7" s="8" customFormat="1" x14ac:dyDescent="0.3">
      <c r="A77" s="45"/>
      <c r="B77" s="29"/>
      <c r="C77" s="29"/>
      <c r="D77" s="30"/>
      <c r="E77" s="29"/>
      <c r="F77" s="29"/>
      <c r="G77" s="71"/>
    </row>
    <row r="78" spans="1:7" s="8" customFormat="1" x14ac:dyDescent="0.3">
      <c r="A78" s="45"/>
      <c r="B78" s="71"/>
      <c r="C78" s="71"/>
      <c r="D78" s="28"/>
      <c r="E78" s="29"/>
      <c r="F78" s="29"/>
      <c r="G78" s="71"/>
    </row>
    <row r="79" spans="1:7" s="8" customFormat="1" x14ac:dyDescent="0.3">
      <c r="A79" s="45"/>
      <c r="B79" s="29"/>
      <c r="C79" s="71"/>
      <c r="D79" s="30"/>
      <c r="E79" s="29"/>
      <c r="F79" s="29"/>
      <c r="G79" s="71"/>
    </row>
    <row r="80" spans="1:7" s="8" customFormat="1" x14ac:dyDescent="0.3">
      <c r="A80" s="45"/>
      <c r="B80" s="29"/>
      <c r="C80" s="71"/>
      <c r="D80" s="30"/>
      <c r="E80" s="29"/>
      <c r="F80" s="29"/>
      <c r="G80" s="71"/>
    </row>
    <row r="81" spans="1:7" s="8" customFormat="1" x14ac:dyDescent="0.3">
      <c r="A81" s="45"/>
      <c r="B81" s="29"/>
      <c r="C81" s="71"/>
      <c r="D81" s="30"/>
      <c r="E81" s="29"/>
      <c r="F81" s="29"/>
      <c r="G81" s="71"/>
    </row>
    <row r="82" spans="1:7" s="8" customFormat="1" x14ac:dyDescent="0.3">
      <c r="A82" s="45"/>
      <c r="B82" s="71"/>
      <c r="C82" s="71"/>
      <c r="D82" s="28"/>
      <c r="E82" s="29"/>
      <c r="F82" s="29"/>
      <c r="G82" s="71"/>
    </row>
    <row r="83" spans="1:7" s="8" customFormat="1" x14ac:dyDescent="0.3">
      <c r="A83" s="45"/>
      <c r="B83" s="29"/>
      <c r="C83" s="71"/>
      <c r="D83" s="30"/>
      <c r="E83" s="29"/>
      <c r="F83" s="29"/>
      <c r="G83" s="71"/>
    </row>
    <row r="84" spans="1:7" s="8" customFormat="1" x14ac:dyDescent="0.3">
      <c r="A84" s="45"/>
      <c r="B84" s="29"/>
      <c r="C84" s="29"/>
      <c r="D84" s="30"/>
      <c r="E84" s="29"/>
      <c r="F84" s="29"/>
      <c r="G84" s="71"/>
    </row>
    <row r="85" spans="1:7" s="8" customFormat="1" x14ac:dyDescent="0.3">
      <c r="A85" s="45"/>
      <c r="B85" s="29"/>
      <c r="C85" s="29"/>
      <c r="D85" s="30"/>
      <c r="E85" s="29"/>
      <c r="F85" s="29"/>
      <c r="G85" s="71"/>
    </row>
    <row r="86" spans="1:7" s="2" customFormat="1" ht="15.6" x14ac:dyDescent="0.3">
      <c r="A86" s="45"/>
      <c r="B86" s="71"/>
      <c r="C86" s="72"/>
      <c r="D86" s="28"/>
      <c r="E86" s="72"/>
      <c r="F86" s="72"/>
      <c r="G86" s="73"/>
    </row>
    <row r="87" spans="1:7" s="2" customFormat="1" ht="15.6" x14ac:dyDescent="0.3">
      <c r="A87" s="86"/>
      <c r="B87" s="73"/>
      <c r="C87" s="73"/>
      <c r="D87" s="73"/>
      <c r="E87" s="73"/>
      <c r="F87" s="73"/>
      <c r="G87" s="73"/>
    </row>
    <row r="88" spans="1:7" s="33" customFormat="1" x14ac:dyDescent="0.3">
      <c r="A88" s="61"/>
      <c r="B88" s="71"/>
      <c r="C88" s="28"/>
      <c r="D88" s="71"/>
      <c r="E88" s="71"/>
      <c r="F88" s="71"/>
      <c r="G88" s="34"/>
    </row>
    <row r="89" spans="1:7" s="33" customFormat="1" x14ac:dyDescent="0.3">
      <c r="A89" s="61"/>
      <c r="B89" s="71"/>
      <c r="C89" s="28"/>
      <c r="D89" s="71"/>
      <c r="E89" s="71"/>
      <c r="F89" s="71"/>
      <c r="G89" s="34"/>
    </row>
    <row r="90" spans="1:7" s="33" customFormat="1" x14ac:dyDescent="0.3">
      <c r="A90" s="61"/>
      <c r="B90" s="71"/>
      <c r="C90" s="28"/>
      <c r="D90" s="71"/>
      <c r="E90" s="71"/>
      <c r="F90" s="71"/>
      <c r="G90" s="34"/>
    </row>
    <row r="91" spans="1:7" s="33" customFormat="1" x14ac:dyDescent="0.3">
      <c r="A91" s="61"/>
      <c r="B91" s="71"/>
      <c r="C91" s="28"/>
      <c r="D91" s="71"/>
      <c r="E91" s="71"/>
      <c r="F91" s="71"/>
      <c r="G91" s="34"/>
    </row>
    <row r="92" spans="1:7" s="33" customFormat="1" x14ac:dyDescent="0.3">
      <c r="A92" s="61"/>
      <c r="B92" s="71"/>
      <c r="C92" s="28"/>
      <c r="D92" s="71"/>
      <c r="E92" s="71"/>
      <c r="F92" s="71"/>
      <c r="G92" s="34"/>
    </row>
    <row r="93" spans="1:7" s="33" customFormat="1" x14ac:dyDescent="0.3">
      <c r="A93" s="61"/>
      <c r="B93" s="71"/>
      <c r="C93" s="28"/>
      <c r="D93" s="71"/>
      <c r="E93" s="71"/>
      <c r="F93" s="71"/>
      <c r="G93" s="34"/>
    </row>
    <row r="94" spans="1:7" s="33" customFormat="1" x14ac:dyDescent="0.3">
      <c r="A94" s="61"/>
      <c r="B94" s="71"/>
      <c r="C94" s="28"/>
      <c r="D94" s="71"/>
      <c r="E94" s="71"/>
      <c r="F94" s="71"/>
      <c r="G94" s="34"/>
    </row>
    <row r="95" spans="1:7" s="33" customFormat="1" x14ac:dyDescent="0.3">
      <c r="A95" s="61"/>
      <c r="B95" s="71"/>
      <c r="C95" s="28"/>
      <c r="D95" s="71"/>
      <c r="E95" s="71"/>
      <c r="F95" s="71"/>
      <c r="G95" s="34"/>
    </row>
    <row r="96" spans="1:7" s="8" customFormat="1" x14ac:dyDescent="0.3">
      <c r="A96" s="45"/>
      <c r="B96" s="34"/>
      <c r="C96" s="71"/>
      <c r="D96" s="34"/>
      <c r="E96" s="71"/>
      <c r="F96" s="71"/>
      <c r="G96" s="71"/>
    </row>
    <row r="97" spans="1:7" s="8" customFormat="1" x14ac:dyDescent="0.3">
      <c r="A97" s="45"/>
      <c r="B97" s="71"/>
      <c r="C97" s="71"/>
      <c r="D97" s="71"/>
      <c r="E97" s="71"/>
      <c r="F97" s="71"/>
      <c r="G97" s="71"/>
    </row>
    <row r="98" spans="1:7" s="8" customFormat="1" x14ac:dyDescent="0.3">
      <c r="A98" s="61"/>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28"/>
      <c r="D108" s="71"/>
      <c r="E108" s="71"/>
      <c r="F108" s="71"/>
      <c r="G108" s="71"/>
    </row>
    <row r="109" spans="1:7" s="8" customFormat="1" x14ac:dyDescent="0.3">
      <c r="A109" s="45"/>
      <c r="B109" s="71"/>
      <c r="C109" s="28"/>
      <c r="D109" s="71"/>
      <c r="E109" s="71"/>
      <c r="F109" s="71"/>
      <c r="G109" s="71"/>
    </row>
    <row r="110" spans="1:7" s="8" customFormat="1" x14ac:dyDescent="0.3">
      <c r="A110" s="45"/>
      <c r="B110" s="71"/>
      <c r="C110" s="28"/>
      <c r="D110" s="71"/>
      <c r="E110" s="71"/>
      <c r="F110" s="71"/>
      <c r="G110" s="71"/>
    </row>
    <row r="111" spans="1:7" s="8" customFormat="1" x14ac:dyDescent="0.3">
      <c r="A111" s="45"/>
      <c r="B111" s="34"/>
      <c r="C111" s="71"/>
      <c r="D111" s="34"/>
      <c r="E111" s="71"/>
      <c r="F111" s="71"/>
      <c r="G111" s="71"/>
    </row>
    <row r="112" spans="1:7" s="8" customFormat="1" x14ac:dyDescent="0.3">
      <c r="A112" s="45"/>
      <c r="B112" s="71"/>
      <c r="C112" s="71"/>
      <c r="D112" s="71"/>
      <c r="E112" s="71"/>
      <c r="F112" s="71"/>
      <c r="G112" s="71"/>
    </row>
    <row r="113" spans="1:7" s="8" customFormat="1" x14ac:dyDescent="0.3">
      <c r="A113" s="61"/>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71"/>
      <c r="C117" s="28"/>
      <c r="D117" s="71"/>
      <c r="E117" s="71"/>
      <c r="F117" s="71"/>
      <c r="G117" s="71"/>
    </row>
    <row r="118" spans="1:7" s="8" customFormat="1" x14ac:dyDescent="0.3">
      <c r="A118" s="45"/>
      <c r="B118" s="71"/>
      <c r="C118" s="28"/>
      <c r="D118" s="71"/>
      <c r="E118" s="71"/>
      <c r="F118" s="71"/>
      <c r="G118" s="71"/>
    </row>
    <row r="119" spans="1:7" s="8" customFormat="1" x14ac:dyDescent="0.3">
      <c r="A119" s="45"/>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34"/>
      <c r="C127" s="28"/>
      <c r="D127" s="34"/>
      <c r="E127" s="71"/>
      <c r="F127" s="71"/>
      <c r="G127" s="71"/>
    </row>
    <row r="128" spans="1:7" s="8" customFormat="1" x14ac:dyDescent="0.3">
      <c r="A128" s="45"/>
      <c r="B128" s="71"/>
      <c r="C128" s="71"/>
      <c r="D128" s="71"/>
      <c r="E128" s="71"/>
      <c r="F128" s="71"/>
      <c r="G128" s="71"/>
    </row>
    <row r="129" spans="1:7" s="8" customFormat="1" x14ac:dyDescent="0.3">
      <c r="A129" s="61"/>
      <c r="B129" s="71"/>
      <c r="C129" s="40"/>
      <c r="D129" s="71"/>
      <c r="E129" s="71"/>
      <c r="F129" s="71"/>
      <c r="G129" s="71"/>
    </row>
    <row r="130" spans="1:7" s="8" customFormat="1" x14ac:dyDescent="0.3">
      <c r="A130" s="45"/>
      <c r="B130" s="71"/>
      <c r="C130" s="40"/>
      <c r="D130" s="71"/>
      <c r="E130" s="71"/>
      <c r="F130" s="71"/>
      <c r="G130" s="71"/>
    </row>
    <row r="131" spans="1:7" s="8" customFormat="1" x14ac:dyDescent="0.3">
      <c r="A131" s="45"/>
      <c r="B131" s="71"/>
      <c r="C131" s="40"/>
      <c r="D131" s="71"/>
      <c r="E131" s="71"/>
      <c r="F131" s="71"/>
      <c r="G131" s="71"/>
    </row>
    <row r="132" spans="1:7" s="8" customFormat="1" x14ac:dyDescent="0.3">
      <c r="A132" s="45"/>
      <c r="B132" s="71"/>
      <c r="C132" s="40"/>
      <c r="D132" s="71"/>
      <c r="E132" s="71"/>
      <c r="F132" s="71"/>
      <c r="G132" s="71"/>
    </row>
    <row r="133" spans="1:7" s="8" customFormat="1" x14ac:dyDescent="0.3">
      <c r="A133" s="45"/>
      <c r="B133" s="71"/>
      <c r="C133" s="40"/>
      <c r="D133" s="71"/>
      <c r="E133" s="71"/>
      <c r="F133" s="71"/>
      <c r="G133" s="71"/>
    </row>
    <row r="134" spans="1:7" s="8" customFormat="1" x14ac:dyDescent="0.3">
      <c r="A134" s="45"/>
      <c r="B134" s="71"/>
      <c r="C134" s="40"/>
      <c r="D134" s="71"/>
      <c r="E134" s="71"/>
      <c r="F134" s="71"/>
      <c r="G134" s="71"/>
    </row>
    <row r="135" spans="1:7" s="8" customFormat="1" x14ac:dyDescent="0.3">
      <c r="A135" s="45"/>
      <c r="B135" s="71"/>
      <c r="C135" s="40"/>
      <c r="D135" s="71"/>
      <c r="E135" s="71"/>
      <c r="F135" s="71"/>
      <c r="G135" s="71"/>
    </row>
    <row r="136" spans="1:7" s="8" customFormat="1" x14ac:dyDescent="0.3">
      <c r="A136" s="45"/>
      <c r="B136" s="71"/>
      <c r="C136" s="40"/>
      <c r="D136" s="71"/>
      <c r="E136" s="71"/>
      <c r="F136" s="71"/>
      <c r="G136" s="71"/>
    </row>
    <row r="137" spans="1:7" s="8" customFormat="1" x14ac:dyDescent="0.3">
      <c r="A137" s="45"/>
      <c r="B137" s="71"/>
      <c r="C137" s="40"/>
      <c r="D137" s="71"/>
      <c r="E137" s="71"/>
      <c r="F137" s="71"/>
      <c r="G137" s="71"/>
    </row>
    <row r="138" spans="1:7" s="8" customFormat="1" x14ac:dyDescent="0.3">
      <c r="A138" s="45"/>
      <c r="B138" s="71"/>
      <c r="C138" s="40"/>
      <c r="D138" s="71"/>
      <c r="E138" s="71"/>
      <c r="F138" s="71"/>
      <c r="G138" s="71"/>
    </row>
    <row r="139" spans="1:7" s="8" customFormat="1" x14ac:dyDescent="0.3">
      <c r="A139" s="45"/>
      <c r="B139" s="71"/>
      <c r="C139" s="40"/>
      <c r="D139" s="71"/>
      <c r="E139" s="71"/>
      <c r="F139" s="71"/>
      <c r="G139" s="71"/>
    </row>
    <row r="140" spans="1:7" s="8" customFormat="1" x14ac:dyDescent="0.3">
      <c r="A140" s="45"/>
      <c r="B140" s="71"/>
      <c r="C140" s="40"/>
      <c r="D140" s="71"/>
      <c r="E140" s="71"/>
      <c r="F140" s="71"/>
      <c r="G140" s="71"/>
    </row>
    <row r="141" spans="1:7" s="8" customFormat="1" x14ac:dyDescent="0.3">
      <c r="A141" s="45"/>
      <c r="B141" s="71"/>
      <c r="C141" s="40"/>
      <c r="D141" s="71"/>
      <c r="E141" s="71"/>
      <c r="F141" s="71"/>
      <c r="G141" s="71"/>
    </row>
    <row r="142" spans="1:7" s="8" customFormat="1" x14ac:dyDescent="0.3">
      <c r="A142" s="45"/>
      <c r="B142" s="34"/>
      <c r="C142" s="40"/>
      <c r="D142" s="34"/>
      <c r="E142" s="71"/>
      <c r="F142" s="71"/>
      <c r="G142" s="71"/>
    </row>
    <row r="143" spans="1:7" s="8" customFormat="1" x14ac:dyDescent="0.3">
      <c r="A143" s="45"/>
      <c r="B143" s="71"/>
      <c r="C143" s="40"/>
      <c r="D143" s="71"/>
      <c r="E143" s="71"/>
      <c r="F143" s="71"/>
      <c r="G143" s="71"/>
    </row>
    <row r="144" spans="1:7" s="8" customFormat="1" x14ac:dyDescent="0.3">
      <c r="A144" s="61"/>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71"/>
      <c r="C155" s="28"/>
      <c r="D155" s="71"/>
      <c r="E155" s="71"/>
      <c r="F155" s="71"/>
      <c r="G155" s="71"/>
    </row>
    <row r="156" spans="1:7" s="8" customFormat="1" x14ac:dyDescent="0.3">
      <c r="A156" s="45"/>
      <c r="B156" s="71"/>
      <c r="C156" s="28"/>
      <c r="D156" s="71"/>
      <c r="E156" s="71"/>
      <c r="F156" s="71"/>
      <c r="G156" s="71"/>
    </row>
    <row r="157" spans="1:7" s="8" customFormat="1" x14ac:dyDescent="0.3">
      <c r="A157" s="45"/>
      <c r="B157" s="71"/>
      <c r="C157" s="28"/>
      <c r="D157" s="71"/>
      <c r="E157" s="71"/>
      <c r="F157" s="71"/>
      <c r="G157" s="71"/>
    </row>
    <row r="158" spans="1:7" s="8" customFormat="1" x14ac:dyDescent="0.3">
      <c r="A158" s="45"/>
      <c r="B158" s="71"/>
      <c r="C158" s="28"/>
      <c r="D158" s="71"/>
      <c r="E158" s="71"/>
      <c r="F158" s="71"/>
      <c r="G158" s="71"/>
    </row>
    <row r="159" spans="1:7" s="8" customFormat="1" x14ac:dyDescent="0.3">
      <c r="A159" s="45"/>
      <c r="B159" s="34"/>
      <c r="C159" s="28"/>
      <c r="D159" s="34"/>
      <c r="E159" s="71"/>
      <c r="F159" s="71"/>
      <c r="G159" s="71"/>
    </row>
    <row r="160" spans="1:7" s="8" customFormat="1" x14ac:dyDescent="0.3">
      <c r="A160" s="45"/>
      <c r="B160" s="71"/>
      <c r="C160" s="71"/>
      <c r="D160" s="71"/>
      <c r="E160" s="71"/>
      <c r="F160" s="71"/>
      <c r="G160" s="71"/>
    </row>
    <row r="161" spans="1:7" s="8" customFormat="1" x14ac:dyDescent="0.3">
      <c r="A161" s="61"/>
      <c r="B161" s="71"/>
      <c r="C161" s="71"/>
      <c r="D161" s="71"/>
      <c r="E161" s="71"/>
      <c r="F161" s="71"/>
      <c r="G161" s="71"/>
    </row>
    <row r="162" spans="1:7" s="8" customFormat="1" x14ac:dyDescent="0.3">
      <c r="A162" s="45"/>
      <c r="B162" s="71"/>
      <c r="C162" s="71"/>
      <c r="D162" s="71"/>
      <c r="E162" s="71"/>
      <c r="F162" s="71"/>
      <c r="G162" s="71"/>
    </row>
    <row r="163" spans="1:7" s="8" customFormat="1" x14ac:dyDescent="0.3">
      <c r="A163" s="45"/>
      <c r="B163" s="71"/>
      <c r="C163" s="71"/>
      <c r="D163" s="71"/>
      <c r="E163" s="71"/>
      <c r="F163" s="71"/>
      <c r="G163" s="71"/>
    </row>
    <row r="164" spans="1:7" s="8" customFormat="1" x14ac:dyDescent="0.3">
      <c r="A164" s="45"/>
      <c r="B164" s="34"/>
      <c r="C164" s="71"/>
      <c r="D164" s="34"/>
      <c r="E164" s="71"/>
      <c r="F164" s="71"/>
      <c r="G164" s="71"/>
    </row>
    <row r="165" spans="1:7" s="8" customFormat="1" x14ac:dyDescent="0.3">
      <c r="A165" s="45"/>
      <c r="B165" s="71"/>
      <c r="C165" s="71"/>
      <c r="D165" s="71"/>
      <c r="E165" s="71"/>
      <c r="F165" s="71"/>
      <c r="G165" s="71"/>
    </row>
    <row r="166" spans="1:7" s="8" customFormat="1" x14ac:dyDescent="0.3">
      <c r="A166" s="61"/>
      <c r="B166" s="71"/>
      <c r="C166" s="71"/>
      <c r="D166" s="71"/>
      <c r="E166" s="71"/>
      <c r="F166" s="71"/>
      <c r="G166" s="71"/>
    </row>
    <row r="167" spans="1:7" s="8" customFormat="1" x14ac:dyDescent="0.3">
      <c r="A167" s="45"/>
      <c r="B167" s="71"/>
      <c r="C167" s="71"/>
      <c r="D167" s="71"/>
      <c r="E167" s="71"/>
      <c r="F167" s="71"/>
      <c r="G167" s="71"/>
    </row>
    <row r="168" spans="1:7" s="8" customFormat="1" x14ac:dyDescent="0.3">
      <c r="A168" s="45"/>
      <c r="B168" s="71"/>
      <c r="C168" s="71"/>
      <c r="D168" s="71"/>
      <c r="E168" s="71"/>
      <c r="F168" s="71"/>
      <c r="G168" s="71"/>
    </row>
    <row r="169" spans="1:7" s="8" customFormat="1" x14ac:dyDescent="0.3">
      <c r="A169" s="45"/>
      <c r="B169" s="71"/>
      <c r="C169" s="28"/>
      <c r="D169" s="71"/>
      <c r="E169" s="71"/>
      <c r="F169" s="71"/>
      <c r="G169" s="71"/>
    </row>
    <row r="170" spans="1:7" s="8" customFormat="1" x14ac:dyDescent="0.3">
      <c r="A170" s="45"/>
      <c r="B170" s="71"/>
      <c r="C170" s="28"/>
      <c r="D170" s="71"/>
      <c r="E170" s="71"/>
      <c r="F170" s="71"/>
      <c r="G170" s="71"/>
    </row>
    <row r="171" spans="1:7" s="8" customFormat="1" x14ac:dyDescent="0.3">
      <c r="A171" s="45"/>
      <c r="B171" s="71"/>
      <c r="C171" s="28"/>
      <c r="D171" s="71"/>
      <c r="E171" s="71"/>
      <c r="F171" s="71"/>
      <c r="G171" s="71"/>
    </row>
    <row r="172" spans="1:7" s="8" customFormat="1" x14ac:dyDescent="0.3">
      <c r="A172" s="45"/>
      <c r="B172" s="71"/>
      <c r="C172" s="28"/>
      <c r="D172" s="71"/>
      <c r="E172" s="71"/>
      <c r="F172" s="71"/>
      <c r="G172" s="71"/>
    </row>
    <row r="173" spans="1:7" s="8" customFormat="1" x14ac:dyDescent="0.3">
      <c r="A173" s="45"/>
      <c r="B173" s="71"/>
      <c r="C173" s="28"/>
      <c r="D173" s="71"/>
      <c r="E173" s="71"/>
      <c r="F173" s="71"/>
      <c r="G173" s="71"/>
    </row>
    <row r="174" spans="1:7" s="8" customFormat="1" x14ac:dyDescent="0.3">
      <c r="A174" s="45"/>
      <c r="B174" s="34"/>
      <c r="C174" s="28"/>
      <c r="D174" s="34"/>
      <c r="E174" s="71"/>
      <c r="F174" s="71"/>
      <c r="G174" s="71"/>
    </row>
    <row r="175" spans="1:7" s="8" customFormat="1" x14ac:dyDescent="0.3">
      <c r="A175" s="45"/>
      <c r="B175" s="71"/>
      <c r="C175" s="71"/>
      <c r="D175" s="71"/>
      <c r="E175" s="71"/>
      <c r="F175" s="71"/>
      <c r="G175" s="71"/>
    </row>
    <row r="176" spans="1:7" s="33" customFormat="1" x14ac:dyDescent="0.3">
      <c r="A176" s="61"/>
      <c r="B176" s="71"/>
      <c r="C176" s="71"/>
      <c r="D176" s="71"/>
      <c r="E176" s="71"/>
      <c r="F176" s="71"/>
      <c r="G176" s="71"/>
    </row>
    <row r="177" spans="1:7" s="33" customFormat="1" x14ac:dyDescent="0.3">
      <c r="A177" s="61"/>
      <c r="B177" s="71"/>
      <c r="C177" s="71"/>
      <c r="D177" s="71"/>
      <c r="E177" s="71"/>
      <c r="F177" s="71"/>
      <c r="G177" s="71"/>
    </row>
    <row r="178" spans="1:7" s="33" customFormat="1" x14ac:dyDescent="0.3">
      <c r="A178" s="61"/>
      <c r="B178" s="71"/>
      <c r="C178" s="71"/>
      <c r="D178" s="71"/>
      <c r="E178" s="71"/>
      <c r="F178" s="71"/>
      <c r="G178" s="71"/>
    </row>
    <row r="179" spans="1:7" s="33" customFormat="1" x14ac:dyDescent="0.3">
      <c r="A179" s="61"/>
      <c r="B179" s="71"/>
      <c r="C179" s="71"/>
      <c r="D179" s="71"/>
      <c r="E179" s="71"/>
      <c r="F179" s="71"/>
      <c r="G179" s="71"/>
    </row>
    <row r="180" spans="1:7" s="33" customFormat="1" x14ac:dyDescent="0.3">
      <c r="A180" s="61"/>
      <c r="B180" s="71"/>
      <c r="C180" s="71"/>
      <c r="D180" s="71"/>
      <c r="E180" s="71"/>
      <c r="F180" s="71"/>
      <c r="G180" s="71"/>
    </row>
    <row r="181" spans="1:7" s="33" customFormat="1" x14ac:dyDescent="0.3">
      <c r="A181" s="61"/>
      <c r="B181" s="71"/>
      <c r="C181" s="71"/>
      <c r="D181" s="71"/>
      <c r="E181" s="71"/>
      <c r="F181" s="71"/>
      <c r="G181" s="71"/>
    </row>
    <row r="182" spans="1:7" s="8" customFormat="1" x14ac:dyDescent="0.3">
      <c r="A182" s="45"/>
      <c r="B182" s="71"/>
      <c r="C182" s="71"/>
      <c r="D182" s="71"/>
      <c r="E182" s="71"/>
      <c r="F182" s="71"/>
      <c r="G182" s="71"/>
    </row>
    <row r="183" spans="1:7" s="33" customFormat="1" x14ac:dyDescent="0.3">
      <c r="A183" s="61"/>
      <c r="B183" s="71"/>
      <c r="C183" s="71"/>
      <c r="D183" s="71"/>
      <c r="E183" s="71"/>
      <c r="F183" s="71"/>
      <c r="G183" s="71"/>
    </row>
    <row r="184" spans="1:7" s="33" customFormat="1" x14ac:dyDescent="0.3">
      <c r="A184" s="61"/>
      <c r="B184" s="34"/>
      <c r="C184" s="71"/>
      <c r="D184" s="34"/>
      <c r="E184" s="71"/>
      <c r="F184" s="71"/>
      <c r="G184" s="71"/>
    </row>
    <row r="185" spans="1:7" s="33" customFormat="1" x14ac:dyDescent="0.3">
      <c r="A185" s="61"/>
      <c r="B185" s="71"/>
      <c r="C185" s="71"/>
      <c r="D185" s="71"/>
      <c r="E185" s="71"/>
      <c r="F185" s="71"/>
      <c r="G185" s="71"/>
    </row>
    <row r="186" spans="1:7" x14ac:dyDescent="0.3">
      <c r="A186" s="61"/>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4"/>
      <c r="C196" s="35"/>
      <c r="D196" s="34"/>
      <c r="E196" s="35"/>
      <c r="F196" s="35"/>
      <c r="G196" s="35"/>
    </row>
    <row r="197" spans="1:7" x14ac:dyDescent="0.3">
      <c r="A197" s="74"/>
      <c r="B197" s="35"/>
      <c r="C197" s="35"/>
      <c r="D197" s="35"/>
      <c r="E197" s="35"/>
      <c r="F197" s="35"/>
      <c r="G197" s="35"/>
    </row>
    <row r="198" spans="1:7" x14ac:dyDescent="0.3">
      <c r="A198" s="61"/>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4"/>
      <c r="C208" s="35"/>
      <c r="D208" s="34"/>
      <c r="E208" s="35"/>
      <c r="F208" s="35"/>
      <c r="G208" s="35"/>
    </row>
    <row r="209" spans="1:7" x14ac:dyDescent="0.3">
      <c r="A209" s="74"/>
      <c r="B209" s="35"/>
      <c r="C209" s="35"/>
      <c r="D209" s="35"/>
      <c r="E209" s="35"/>
      <c r="F209" s="35"/>
      <c r="G209" s="35"/>
    </row>
    <row r="210" spans="1:7" x14ac:dyDescent="0.3">
      <c r="A210" s="61"/>
      <c r="B210" s="35"/>
      <c r="C210" s="35"/>
      <c r="D210" s="35"/>
      <c r="E210" s="35"/>
      <c r="F210" s="35"/>
      <c r="G210" s="35"/>
    </row>
    <row r="211" spans="1:7" x14ac:dyDescent="0.3">
      <c r="A211" s="74"/>
      <c r="B211" s="35"/>
      <c r="C211" s="35"/>
      <c r="D211" s="35"/>
      <c r="E211" s="35"/>
      <c r="F211" s="35"/>
      <c r="G211" s="35"/>
    </row>
    <row r="212" spans="1:7" x14ac:dyDescent="0.3">
      <c r="A212" s="61"/>
      <c r="B212" s="35"/>
      <c r="C212" s="35"/>
      <c r="D212" s="62"/>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4"/>
      <c r="C217" s="35"/>
      <c r="D217" s="34"/>
      <c r="E217" s="35"/>
      <c r="F217" s="35"/>
      <c r="G217" s="35"/>
    </row>
    <row r="218" spans="1:7" x14ac:dyDescent="0.3">
      <c r="A218" s="74"/>
      <c r="B218" s="35"/>
      <c r="C218" s="35"/>
      <c r="D218" s="35"/>
      <c r="E218" s="35"/>
      <c r="F218" s="35"/>
      <c r="G218" s="35"/>
    </row>
    <row r="219" spans="1:7" x14ac:dyDescent="0.3">
      <c r="A219" s="61"/>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4"/>
      <c r="C222" s="35"/>
      <c r="D222" s="34"/>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row r="353" spans="1:7" x14ac:dyDescent="0.3">
      <c r="A353" s="74"/>
      <c r="B353" s="35"/>
      <c r="C353" s="35"/>
      <c r="D353" s="35"/>
      <c r="E353" s="35"/>
      <c r="F353" s="35"/>
      <c r="G353" s="35"/>
    </row>
    <row r="354" spans="1:7" x14ac:dyDescent="0.3">
      <c r="A354" s="74"/>
      <c r="B354" s="35"/>
      <c r="C354" s="35"/>
      <c r="D354" s="35"/>
      <c r="E354" s="35"/>
      <c r="F354" s="35"/>
      <c r="G354" s="35"/>
    </row>
    <row r="355" spans="1:7" x14ac:dyDescent="0.3">
      <c r="A355" s="74"/>
      <c r="B355" s="35"/>
      <c r="C355" s="35"/>
      <c r="D355" s="35"/>
      <c r="E355" s="35"/>
      <c r="F355" s="35"/>
      <c r="G355" s="35"/>
    </row>
    <row r="356" spans="1:7" x14ac:dyDescent="0.3">
      <c r="A356" s="74"/>
      <c r="B356" s="35"/>
      <c r="C356" s="35"/>
      <c r="D356" s="35"/>
      <c r="E356" s="35"/>
      <c r="F356" s="35"/>
      <c r="G356" s="35"/>
    </row>
    <row r="357" spans="1:7" x14ac:dyDescent="0.3">
      <c r="A357" s="74"/>
      <c r="B357" s="35"/>
      <c r="C357" s="35"/>
      <c r="D357" s="35"/>
      <c r="E357" s="35"/>
      <c r="F357" s="35"/>
      <c r="G357" s="35"/>
    </row>
    <row r="358" spans="1:7" x14ac:dyDescent="0.3">
      <c r="A358" s="74"/>
      <c r="B358" s="35"/>
      <c r="C358" s="35"/>
      <c r="D358" s="35"/>
      <c r="E358" s="35"/>
      <c r="F358" s="35"/>
      <c r="G358" s="35"/>
    </row>
    <row r="359" spans="1:7" x14ac:dyDescent="0.3">
      <c r="A359" s="74"/>
      <c r="B359" s="35"/>
      <c r="C359" s="35"/>
      <c r="D359" s="35"/>
      <c r="E359" s="35"/>
      <c r="F359" s="35"/>
      <c r="G359" s="35"/>
    </row>
    <row r="360" spans="1:7" x14ac:dyDescent="0.3">
      <c r="A360" s="74"/>
      <c r="B360" s="35"/>
      <c r="C360" s="35"/>
      <c r="D360" s="35"/>
      <c r="E360" s="35"/>
      <c r="F360" s="35"/>
      <c r="G360" s="35"/>
    </row>
    <row r="361" spans="1:7" x14ac:dyDescent="0.3">
      <c r="A361" s="74"/>
      <c r="B361" s="35"/>
      <c r="C361" s="35"/>
      <c r="D361" s="35"/>
      <c r="E361" s="35"/>
      <c r="F361" s="35"/>
      <c r="G361" s="35"/>
    </row>
    <row r="362" spans="1:7" x14ac:dyDescent="0.3">
      <c r="A362" s="74"/>
      <c r="B362" s="35"/>
      <c r="C362" s="35"/>
      <c r="D362" s="35"/>
      <c r="E362" s="35"/>
      <c r="F362" s="35"/>
      <c r="G362" s="35"/>
    </row>
    <row r="363" spans="1:7" x14ac:dyDescent="0.3">
      <c r="A363" s="74"/>
      <c r="B363" s="35"/>
      <c r="C363" s="35"/>
      <c r="D363" s="35"/>
      <c r="E363" s="35"/>
      <c r="F363" s="35"/>
      <c r="G363" s="35"/>
    </row>
    <row r="364" spans="1:7" x14ac:dyDescent="0.3">
      <c r="A364" s="74"/>
      <c r="B364" s="35"/>
      <c r="C364" s="35"/>
      <c r="D364" s="35"/>
      <c r="E364" s="35"/>
      <c r="F364" s="35"/>
      <c r="G364" s="35"/>
    </row>
    <row r="365" spans="1:7" x14ac:dyDescent="0.3">
      <c r="A365" s="74"/>
      <c r="B365" s="35"/>
      <c r="C365" s="35"/>
      <c r="D365" s="35"/>
      <c r="E365" s="35"/>
      <c r="F365" s="35"/>
      <c r="G365" s="35"/>
    </row>
    <row r="366" spans="1:7" x14ac:dyDescent="0.3">
      <c r="A366" s="74"/>
      <c r="B366" s="35"/>
      <c r="C366" s="35"/>
      <c r="D366" s="35"/>
      <c r="E366" s="35"/>
      <c r="F366" s="35"/>
      <c r="G366" s="35"/>
    </row>
    <row r="367" spans="1:7" x14ac:dyDescent="0.3">
      <c r="A367" s="74"/>
      <c r="B367" s="35"/>
      <c r="C367" s="35"/>
      <c r="D367" s="35"/>
      <c r="E367" s="35"/>
      <c r="F367" s="35"/>
      <c r="G367" s="35"/>
    </row>
    <row r="368" spans="1:7" x14ac:dyDescent="0.3">
      <c r="A368" s="74"/>
      <c r="B368" s="35"/>
      <c r="C368" s="35"/>
      <c r="D368" s="35"/>
      <c r="E368" s="35"/>
      <c r="F368" s="35"/>
      <c r="G368" s="35"/>
    </row>
    <row r="369" spans="1:7" x14ac:dyDescent="0.3">
      <c r="A369" s="74"/>
      <c r="B369" s="35"/>
      <c r="C369" s="35"/>
      <c r="D369" s="35"/>
      <c r="E369" s="35"/>
      <c r="F369" s="35"/>
      <c r="G369" s="35"/>
    </row>
    <row r="370" spans="1:7" x14ac:dyDescent="0.3">
      <c r="A370" s="74"/>
      <c r="B370" s="35"/>
      <c r="C370" s="35"/>
      <c r="D370" s="35"/>
      <c r="E370" s="35"/>
      <c r="F370" s="35"/>
      <c r="G370" s="35"/>
    </row>
    <row r="371" spans="1:7" x14ac:dyDescent="0.3">
      <c r="A371" s="74"/>
      <c r="B371" s="35"/>
      <c r="C371" s="35"/>
      <c r="D371" s="35"/>
      <c r="E371" s="35"/>
      <c r="F371" s="35"/>
      <c r="G371" s="35"/>
    </row>
  </sheetData>
  <sortState xmlns:xlrd2="http://schemas.microsoft.com/office/spreadsheetml/2017/richdata2" ref="C17:C39">
    <sortCondition ref="C17:C39"/>
  </sortState>
  <mergeCells count="4">
    <mergeCell ref="A14:C14"/>
    <mergeCell ref="A4:B4"/>
    <mergeCell ref="A1:B1"/>
    <mergeCell ref="A2:B2"/>
  </mergeCells>
  <hyperlinks>
    <hyperlink ref="C6" r:id="rId1" xr:uid="{4EE88AD1-DA6B-46A7-A903-6118952C0C51}"/>
    <hyperlink ref="C7" r:id="rId2" xr:uid="{2E769D70-3613-4F47-B21F-37C4F43AE08B}"/>
    <hyperlink ref="C8" r:id="rId3" xr:uid="{2F9E0CCA-CD19-4314-83CA-818704A931E4}"/>
    <hyperlink ref="C9" r:id="rId4" xr:uid="{0B799681-8733-432C-A610-9F2EC49E7ADE}"/>
    <hyperlink ref="C10" r:id="rId5" xr:uid="{D3245D0D-C500-4D01-B0E4-C47F3FEEDD55}"/>
    <hyperlink ref="C11" r:id="rId6" xr:uid="{E98AD69E-8BD2-4B90-B252-3D330B6726A5}"/>
    <hyperlink ref="C12" r:id="rId7" xr:uid="{3E5BBBA7-9B2A-4E00-9AE9-30B5DEF1774F}"/>
  </hyperlinks>
  <pageMargins left="0.7" right="0.7" top="0.75" bottom="0.75" header="0.3" footer="0.3"/>
  <pageSetup orientation="portrait" r:id="rId8"/>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2F6D4-D85F-4F10-BA9D-9AD2D6E75BEF}">
  <dimension ref="A1:O350"/>
  <sheetViews>
    <sheetView topLeftCell="A4" workbookViewId="0">
      <selection activeCell="A7" sqref="A7:D11"/>
    </sheetView>
  </sheetViews>
  <sheetFormatPr defaultRowHeight="14.4" x14ac:dyDescent="0.3"/>
  <cols>
    <col min="1" max="1" width="17.109375" style="134" customWidth="1"/>
    <col min="2" max="2" width="18.6640625" customWidth="1"/>
    <col min="3" max="3" width="19.33203125" customWidth="1"/>
    <col min="4" max="4" width="19.109375" customWidth="1"/>
    <col min="5" max="5" width="22.33203125" bestFit="1" customWidth="1"/>
    <col min="6" max="6" width="17.44140625" customWidth="1"/>
    <col min="7" max="7" width="19.6640625" customWidth="1"/>
    <col min="8" max="8" width="13.6640625" bestFit="1" customWidth="1"/>
    <col min="9" max="9" width="14.6640625" bestFit="1" customWidth="1"/>
    <col min="10" max="10" width="13.6640625" bestFit="1" customWidth="1"/>
    <col min="11" max="11" width="15.33203125" customWidth="1"/>
    <col min="12" max="12" width="15.44140625" bestFit="1" customWidth="1"/>
    <col min="13" max="13" width="17" customWidth="1"/>
    <col min="14" max="14" width="14.33203125" bestFit="1" customWidth="1"/>
    <col min="15" max="15" width="21.109375" customWidth="1"/>
  </cols>
  <sheetData>
    <row r="1" spans="1:15" s="1" customFormat="1" ht="21" x14ac:dyDescent="0.4">
      <c r="A1" s="541" t="s">
        <v>3728</v>
      </c>
      <c r="B1" s="610"/>
      <c r="C1" s="610"/>
      <c r="D1" s="623"/>
    </row>
    <row r="2" spans="1:15" s="1" customFormat="1" ht="21" x14ac:dyDescent="0.4">
      <c r="A2" s="570" t="s">
        <v>3730</v>
      </c>
      <c r="B2" s="651"/>
      <c r="C2" s="651"/>
      <c r="D2" s="652"/>
    </row>
    <row r="3" spans="1:15" ht="15" thickBot="1" x14ac:dyDescent="0.35">
      <c r="A3" s="544" t="s">
        <v>3729</v>
      </c>
      <c r="B3" s="653"/>
      <c r="C3" s="653"/>
      <c r="D3" s="654"/>
    </row>
    <row r="4" spans="1:15" ht="15" thickBot="1" x14ac:dyDescent="0.35">
      <c r="A4" s="243"/>
    </row>
    <row r="5" spans="1:15" ht="18.600000000000001" thickBot="1" x14ac:dyDescent="0.4">
      <c r="A5" s="538" t="s">
        <v>1</v>
      </c>
      <c r="B5" s="539"/>
      <c r="C5" s="47"/>
    </row>
    <row r="6" spans="1:15" s="2" customFormat="1" ht="15.6" x14ac:dyDescent="0.3">
      <c r="A6" s="2" t="s">
        <v>4801</v>
      </c>
      <c r="B6" s="38" t="s">
        <v>4802</v>
      </c>
      <c r="C6" s="2" t="s">
        <v>3</v>
      </c>
      <c r="D6" s="2" t="s">
        <v>4</v>
      </c>
      <c r="E6" s="2" t="s">
        <v>5</v>
      </c>
      <c r="F6" s="2" t="s">
        <v>4</v>
      </c>
      <c r="G6" s="2" t="s">
        <v>5</v>
      </c>
      <c r="H6" s="2" t="s">
        <v>4</v>
      </c>
      <c r="I6" s="2" t="s">
        <v>5</v>
      </c>
      <c r="J6" s="2" t="s">
        <v>4</v>
      </c>
      <c r="K6" s="2" t="s">
        <v>5</v>
      </c>
      <c r="L6" s="2" t="s">
        <v>4</v>
      </c>
      <c r="M6" s="2" t="s">
        <v>5</v>
      </c>
      <c r="N6" s="2" t="s">
        <v>3090</v>
      </c>
      <c r="O6" s="2" t="s">
        <v>29</v>
      </c>
    </row>
    <row r="7" spans="1:15" s="490" customFormat="1" x14ac:dyDescent="0.3">
      <c r="A7" s="490" t="s">
        <v>4622</v>
      </c>
      <c r="B7" s="14" t="s">
        <v>811</v>
      </c>
      <c r="C7" s="488" t="s">
        <v>1949</v>
      </c>
      <c r="D7" s="490" t="s">
        <v>132</v>
      </c>
      <c r="E7" s="490" t="s">
        <v>4306</v>
      </c>
      <c r="F7" s="490" t="s">
        <v>132</v>
      </c>
      <c r="G7" s="490" t="s">
        <v>2521</v>
      </c>
      <c r="H7" s="490" t="s">
        <v>132</v>
      </c>
      <c r="I7" s="490" t="s">
        <v>3732</v>
      </c>
      <c r="N7" s="294">
        <v>42782</v>
      </c>
      <c r="O7" s="490" t="s">
        <v>3230</v>
      </c>
    </row>
    <row r="8" spans="1:15" s="490" customFormat="1" x14ac:dyDescent="0.3">
      <c r="A8" s="490" t="s">
        <v>4622</v>
      </c>
      <c r="B8" s="14" t="s">
        <v>3735</v>
      </c>
      <c r="C8" s="491" t="s">
        <v>3734</v>
      </c>
      <c r="D8" s="143" t="s">
        <v>137</v>
      </c>
      <c r="E8" s="490" t="s">
        <v>3649</v>
      </c>
      <c r="F8" s="490" t="s">
        <v>137</v>
      </c>
      <c r="G8" s="490" t="s">
        <v>3650</v>
      </c>
      <c r="N8" s="294">
        <v>43332</v>
      </c>
      <c r="O8" s="490" t="s">
        <v>3232</v>
      </c>
    </row>
    <row r="9" spans="1:15" s="490" customFormat="1" x14ac:dyDescent="0.3">
      <c r="A9" s="490" t="s">
        <v>4622</v>
      </c>
      <c r="B9" s="14" t="s">
        <v>1402</v>
      </c>
      <c r="C9" s="491" t="s">
        <v>3291</v>
      </c>
      <c r="D9" s="490" t="s">
        <v>143</v>
      </c>
      <c r="E9" s="490" t="s">
        <v>1403</v>
      </c>
      <c r="N9" s="294">
        <v>43318</v>
      </c>
      <c r="O9" s="490" t="s">
        <v>3232</v>
      </c>
    </row>
    <row r="10" spans="1:15" s="490" customFormat="1" x14ac:dyDescent="0.3">
      <c r="A10" s="490" t="s">
        <v>4622</v>
      </c>
      <c r="B10" s="14" t="s">
        <v>1950</v>
      </c>
      <c r="C10" s="491" t="s">
        <v>1951</v>
      </c>
      <c r="D10" s="490" t="s">
        <v>132</v>
      </c>
      <c r="E10" s="490" t="s">
        <v>3731</v>
      </c>
      <c r="F10" s="490" t="s">
        <v>132</v>
      </c>
      <c r="G10" s="490" t="s">
        <v>3732</v>
      </c>
      <c r="H10" s="490" t="s">
        <v>939</v>
      </c>
      <c r="I10" s="490" t="s">
        <v>1952</v>
      </c>
      <c r="J10" s="490" t="s">
        <v>1298</v>
      </c>
      <c r="K10" s="490" t="s">
        <v>1226</v>
      </c>
      <c r="L10" s="490" t="s">
        <v>807</v>
      </c>
      <c r="M10" s="490" t="s">
        <v>3733</v>
      </c>
      <c r="N10" s="294">
        <v>42915</v>
      </c>
      <c r="O10" s="490" t="s">
        <v>3231</v>
      </c>
    </row>
    <row r="11" spans="1:15" s="490" customFormat="1" x14ac:dyDescent="0.3">
      <c r="A11" s="490" t="s">
        <v>4622</v>
      </c>
      <c r="B11" s="14" t="s">
        <v>1953</v>
      </c>
      <c r="C11" s="491" t="s">
        <v>1954</v>
      </c>
      <c r="D11" s="490" t="s">
        <v>132</v>
      </c>
      <c r="E11" s="490" t="s">
        <v>3731</v>
      </c>
      <c r="F11" s="490" t="s">
        <v>132</v>
      </c>
      <c r="G11" s="490" t="s">
        <v>3732</v>
      </c>
      <c r="H11" s="490" t="s">
        <v>939</v>
      </c>
      <c r="I11" s="490" t="s">
        <v>1952</v>
      </c>
      <c r="J11" s="490" t="s">
        <v>1298</v>
      </c>
      <c r="K11" s="490" t="s">
        <v>1226</v>
      </c>
      <c r="L11" s="490" t="s">
        <v>807</v>
      </c>
      <c r="M11" s="490" t="s">
        <v>3733</v>
      </c>
      <c r="N11" s="294">
        <v>43332</v>
      </c>
      <c r="O11" s="490" t="s">
        <v>3231</v>
      </c>
    </row>
    <row r="12" spans="1:15" s="8" customFormat="1" ht="15" thickBot="1" x14ac:dyDescent="0.35">
      <c r="A12" s="14"/>
      <c r="K12" s="91"/>
    </row>
    <row r="13" spans="1:15" ht="18.600000000000001" thickBot="1" x14ac:dyDescent="0.4">
      <c r="A13" s="538" t="s">
        <v>22</v>
      </c>
      <c r="B13" s="534"/>
      <c r="C13" s="535"/>
      <c r="K13" s="3"/>
    </row>
    <row r="15" spans="1:15" s="2" customFormat="1" ht="15.6" x14ac:dyDescent="0.3">
      <c r="A15" s="2" t="s">
        <v>4801</v>
      </c>
      <c r="B15" s="38" t="s">
        <v>23</v>
      </c>
      <c r="C15" s="38" t="s">
        <v>24</v>
      </c>
      <c r="D15" s="38" t="s">
        <v>25</v>
      </c>
      <c r="E15" s="2" t="s">
        <v>26</v>
      </c>
      <c r="F15" s="2" t="s">
        <v>27</v>
      </c>
      <c r="G15" s="2" t="s">
        <v>28</v>
      </c>
      <c r="H15" s="38" t="s">
        <v>29</v>
      </c>
    </row>
    <row r="16" spans="1:15" s="8" customFormat="1" x14ac:dyDescent="0.3">
      <c r="A16" s="8" t="s">
        <v>4622</v>
      </c>
      <c r="B16" s="45">
        <v>2017</v>
      </c>
      <c r="C16" s="8" t="s">
        <v>811</v>
      </c>
      <c r="D16" s="137" t="s">
        <v>817</v>
      </c>
      <c r="E16" s="166">
        <v>1105.6500000000001</v>
      </c>
      <c r="F16" s="71"/>
      <c r="G16" s="29">
        <v>65</v>
      </c>
      <c r="H16" s="55" t="s">
        <v>1955</v>
      </c>
    </row>
    <row r="17" spans="1:8" s="8" customFormat="1" x14ac:dyDescent="0.3">
      <c r="A17" s="8" t="s">
        <v>4622</v>
      </c>
      <c r="B17" s="45">
        <v>2017</v>
      </c>
      <c r="C17" s="8" t="s">
        <v>811</v>
      </c>
      <c r="D17" s="137" t="s">
        <v>1956</v>
      </c>
      <c r="E17" s="158">
        <v>265.58999999999997</v>
      </c>
      <c r="F17" s="29"/>
      <c r="G17" s="29">
        <v>10.6</v>
      </c>
      <c r="H17" s="55" t="s">
        <v>1955</v>
      </c>
    </row>
    <row r="18" spans="1:8" s="8" customFormat="1" x14ac:dyDescent="0.3">
      <c r="A18" s="8" t="s">
        <v>4622</v>
      </c>
      <c r="B18" s="45">
        <v>2017</v>
      </c>
      <c r="C18" s="8" t="s">
        <v>811</v>
      </c>
      <c r="D18" s="137" t="s">
        <v>1957</v>
      </c>
      <c r="E18" s="158">
        <v>187.2</v>
      </c>
      <c r="F18" s="29"/>
      <c r="G18" s="29">
        <v>6.4</v>
      </c>
      <c r="H18" s="55" t="s">
        <v>1955</v>
      </c>
    </row>
    <row r="19" spans="1:8" s="8" customFormat="1" x14ac:dyDescent="0.3">
      <c r="A19" s="8" t="s">
        <v>4622</v>
      </c>
      <c r="B19" s="45">
        <v>2017</v>
      </c>
      <c r="C19" s="8" t="s">
        <v>811</v>
      </c>
      <c r="D19" s="137" t="s">
        <v>1958</v>
      </c>
      <c r="E19" s="166">
        <v>498.42</v>
      </c>
      <c r="F19" s="29"/>
      <c r="G19" s="29">
        <v>18</v>
      </c>
      <c r="H19" s="55" t="s">
        <v>1955</v>
      </c>
    </row>
    <row r="20" spans="1:8" s="8" customFormat="1" x14ac:dyDescent="0.3">
      <c r="A20" s="8" t="s">
        <v>4622</v>
      </c>
      <c r="B20" s="45">
        <v>2017</v>
      </c>
      <c r="C20" s="8" t="s">
        <v>811</v>
      </c>
      <c r="D20" s="137" t="s">
        <v>816</v>
      </c>
      <c r="E20" s="158">
        <v>656.37</v>
      </c>
      <c r="F20" s="29"/>
      <c r="G20" s="29">
        <v>23.5</v>
      </c>
      <c r="H20" s="55" t="s">
        <v>1955</v>
      </c>
    </row>
    <row r="21" spans="1:8" s="8" customFormat="1" x14ac:dyDescent="0.3">
      <c r="A21" s="8" t="s">
        <v>4622</v>
      </c>
      <c r="B21" s="45">
        <v>2017</v>
      </c>
      <c r="C21" s="8" t="s">
        <v>143</v>
      </c>
      <c r="D21" s="138" t="s">
        <v>1959</v>
      </c>
      <c r="E21" s="158">
        <v>43.76</v>
      </c>
      <c r="F21" s="29"/>
      <c r="G21" s="29">
        <v>12.7</v>
      </c>
      <c r="H21" s="55" t="s">
        <v>1960</v>
      </c>
    </row>
    <row r="22" spans="1:8" s="8" customFormat="1" x14ac:dyDescent="0.3">
      <c r="A22" s="8" t="s">
        <v>4622</v>
      </c>
      <c r="B22" s="45">
        <v>2017</v>
      </c>
      <c r="C22" s="8" t="s">
        <v>143</v>
      </c>
      <c r="D22" s="138" t="s">
        <v>1961</v>
      </c>
      <c r="E22" s="166">
        <v>46.63</v>
      </c>
      <c r="F22" s="29"/>
      <c r="G22" s="29">
        <v>17.899999999999999</v>
      </c>
      <c r="H22" s="55" t="s">
        <v>1960</v>
      </c>
    </row>
    <row r="23" spans="1:8" s="8" customFormat="1" x14ac:dyDescent="0.3">
      <c r="A23" s="8" t="s">
        <v>4622</v>
      </c>
      <c r="B23" s="45">
        <v>2017</v>
      </c>
      <c r="C23" s="8" t="s">
        <v>811</v>
      </c>
      <c r="D23" s="138" t="s">
        <v>1956</v>
      </c>
      <c r="E23" s="158">
        <v>33.61</v>
      </c>
      <c r="F23" s="29"/>
      <c r="G23" s="29">
        <v>12.2</v>
      </c>
      <c r="H23" s="55" t="s">
        <v>1960</v>
      </c>
    </row>
    <row r="24" spans="1:8" s="8" customFormat="1" x14ac:dyDescent="0.3">
      <c r="A24" s="8" t="s">
        <v>4622</v>
      </c>
      <c r="B24" s="45">
        <v>2017</v>
      </c>
      <c r="C24" s="8" t="s">
        <v>143</v>
      </c>
      <c r="D24" s="138" t="s">
        <v>1962</v>
      </c>
      <c r="E24" s="158">
        <v>40.96</v>
      </c>
      <c r="F24" s="29"/>
      <c r="G24" s="29">
        <v>11.4</v>
      </c>
      <c r="H24" s="55" t="s">
        <v>1960</v>
      </c>
    </row>
    <row r="25" spans="1:8" s="8" customFormat="1" x14ac:dyDescent="0.3">
      <c r="A25" s="8" t="s">
        <v>4622</v>
      </c>
      <c r="B25" s="45">
        <v>2017</v>
      </c>
      <c r="C25" s="8" t="s">
        <v>811</v>
      </c>
      <c r="D25" s="138" t="s">
        <v>1958</v>
      </c>
      <c r="E25" s="166">
        <v>41.05</v>
      </c>
      <c r="F25" s="29"/>
      <c r="G25" s="29">
        <v>13.7</v>
      </c>
      <c r="H25" s="55" t="s">
        <v>1960</v>
      </c>
    </row>
    <row r="26" spans="1:8" s="8" customFormat="1" x14ac:dyDescent="0.3">
      <c r="A26" s="8" t="s">
        <v>4622</v>
      </c>
      <c r="B26" s="45">
        <v>2017</v>
      </c>
      <c r="C26" s="8" t="s">
        <v>811</v>
      </c>
      <c r="D26" s="138" t="s">
        <v>1963</v>
      </c>
      <c r="E26" s="158">
        <v>41.25</v>
      </c>
      <c r="F26" s="29"/>
      <c r="G26" s="29">
        <v>15.4</v>
      </c>
      <c r="H26" s="55" t="s">
        <v>1960</v>
      </c>
    </row>
    <row r="27" spans="1:8" s="8" customFormat="1" x14ac:dyDescent="0.3">
      <c r="A27" s="8" t="s">
        <v>4622</v>
      </c>
      <c r="B27" s="45">
        <v>2017</v>
      </c>
      <c r="C27" s="8" t="s">
        <v>811</v>
      </c>
      <c r="D27" s="139" t="s">
        <v>1964</v>
      </c>
      <c r="E27" s="158">
        <v>14.77</v>
      </c>
      <c r="F27" s="29"/>
      <c r="G27" s="29">
        <v>5</v>
      </c>
      <c r="H27" s="55" t="s">
        <v>1960</v>
      </c>
    </row>
    <row r="28" spans="1:8" s="8" customFormat="1" x14ac:dyDescent="0.3">
      <c r="A28" s="8" t="s">
        <v>4622</v>
      </c>
      <c r="B28" s="45">
        <v>2017</v>
      </c>
      <c r="C28" s="8" t="s">
        <v>811</v>
      </c>
      <c r="D28" s="139" t="s">
        <v>1965</v>
      </c>
      <c r="E28" s="166">
        <v>14.55</v>
      </c>
      <c r="F28" s="29"/>
      <c r="G28" s="29">
        <v>4.8</v>
      </c>
      <c r="H28" s="55" t="s">
        <v>1960</v>
      </c>
    </row>
    <row r="29" spans="1:8" s="8" customFormat="1" x14ac:dyDescent="0.3">
      <c r="A29" s="8" t="s">
        <v>4622</v>
      </c>
      <c r="B29" s="45">
        <v>2017</v>
      </c>
      <c r="C29" s="29" t="s">
        <v>151</v>
      </c>
      <c r="D29" s="138" t="s">
        <v>816</v>
      </c>
      <c r="E29" s="158">
        <v>7.39</v>
      </c>
      <c r="F29" s="29"/>
      <c r="G29" s="29">
        <v>8.1999999999999993</v>
      </c>
      <c r="H29" s="55" t="s">
        <v>1960</v>
      </c>
    </row>
    <row r="30" spans="1:8" s="8" customFormat="1" x14ac:dyDescent="0.3">
      <c r="A30" s="8" t="s">
        <v>4622</v>
      </c>
      <c r="B30" s="45">
        <v>2017</v>
      </c>
      <c r="C30" s="29" t="s">
        <v>143</v>
      </c>
      <c r="D30" s="138" t="s">
        <v>1966</v>
      </c>
      <c r="E30" s="158">
        <v>18.02</v>
      </c>
      <c r="F30" s="29"/>
      <c r="G30" s="29">
        <v>5.8</v>
      </c>
      <c r="H30" s="55" t="s">
        <v>1960</v>
      </c>
    </row>
    <row r="31" spans="1:8" s="8" customFormat="1" x14ac:dyDescent="0.3">
      <c r="A31" s="8" t="s">
        <v>4622</v>
      </c>
      <c r="B31" s="45">
        <v>2017</v>
      </c>
      <c r="C31" s="29" t="s">
        <v>143</v>
      </c>
      <c r="D31" s="138" t="s">
        <v>1967</v>
      </c>
      <c r="E31" s="166">
        <v>26.34</v>
      </c>
      <c r="F31" s="29"/>
      <c r="G31" s="29">
        <v>8.5</v>
      </c>
      <c r="H31" s="55" t="s">
        <v>1960</v>
      </c>
    </row>
    <row r="32" spans="1:8" s="8" customFormat="1" x14ac:dyDescent="0.3">
      <c r="A32" s="8" t="s">
        <v>4622</v>
      </c>
      <c r="B32" s="45">
        <v>2017</v>
      </c>
      <c r="C32" s="29" t="s">
        <v>1968</v>
      </c>
      <c r="D32" s="138" t="s">
        <v>1969</v>
      </c>
      <c r="E32" s="158">
        <v>97.07</v>
      </c>
      <c r="F32" s="29"/>
      <c r="G32" s="29">
        <v>71.099999999999994</v>
      </c>
      <c r="H32" s="55" t="s">
        <v>1960</v>
      </c>
    </row>
    <row r="33" spans="1:8" s="8" customFormat="1" x14ac:dyDescent="0.3">
      <c r="A33" s="8" t="s">
        <v>4622</v>
      </c>
      <c r="B33" s="25">
        <v>2018</v>
      </c>
      <c r="D33" s="69"/>
      <c r="E33" s="9"/>
      <c r="H33" s="55" t="s">
        <v>2039</v>
      </c>
    </row>
    <row r="34" spans="1:8" s="8" customFormat="1" x14ac:dyDescent="0.3">
      <c r="A34" s="55"/>
      <c r="B34" s="45"/>
      <c r="C34" s="31"/>
      <c r="D34" s="28"/>
      <c r="E34" s="29"/>
      <c r="F34" s="29"/>
      <c r="G34" s="29"/>
    </row>
    <row r="35" spans="1:8" s="8" customFormat="1" x14ac:dyDescent="0.3">
      <c r="A35" s="55"/>
      <c r="B35" s="29"/>
      <c r="C35" s="31"/>
      <c r="D35" s="30"/>
      <c r="E35" s="29"/>
      <c r="F35" s="29"/>
      <c r="G35" s="29"/>
    </row>
    <row r="36" spans="1:8" s="8" customFormat="1" x14ac:dyDescent="0.3">
      <c r="A36" s="45"/>
      <c r="B36" s="29"/>
      <c r="C36" s="29"/>
      <c r="D36" s="30"/>
      <c r="E36" s="29"/>
      <c r="F36" s="29"/>
      <c r="G36" s="71"/>
    </row>
    <row r="37" spans="1:8" s="8" customFormat="1" x14ac:dyDescent="0.3">
      <c r="A37" s="55"/>
      <c r="B37" s="45"/>
      <c r="C37" s="29"/>
      <c r="D37" s="28"/>
      <c r="E37" s="29"/>
      <c r="F37" s="29"/>
      <c r="G37" s="71"/>
    </row>
    <row r="38" spans="1:8" s="8" customFormat="1" x14ac:dyDescent="0.3">
      <c r="A38" s="55"/>
      <c r="B38" s="29"/>
      <c r="C38" s="29"/>
      <c r="D38" s="30"/>
      <c r="E38" s="29"/>
      <c r="F38" s="29"/>
      <c r="G38" s="71"/>
    </row>
    <row r="39" spans="1:8" s="8" customFormat="1" x14ac:dyDescent="0.3">
      <c r="A39" s="45"/>
      <c r="B39" s="29"/>
      <c r="C39" s="29"/>
      <c r="D39" s="30"/>
      <c r="E39" s="29"/>
      <c r="F39" s="29"/>
      <c r="G39" s="71"/>
    </row>
    <row r="40" spans="1:8" s="8" customFormat="1" x14ac:dyDescent="0.3">
      <c r="A40" s="55"/>
      <c r="B40" s="45"/>
      <c r="C40" s="29"/>
      <c r="D40" s="28"/>
      <c r="E40" s="29"/>
      <c r="F40" s="29"/>
      <c r="G40" s="71"/>
    </row>
    <row r="41" spans="1:8" s="8" customFormat="1" x14ac:dyDescent="0.3">
      <c r="A41" s="55"/>
      <c r="B41" s="29"/>
      <c r="C41" s="71"/>
      <c r="D41" s="30"/>
      <c r="E41" s="29"/>
      <c r="F41" s="29"/>
      <c r="G41" s="71"/>
    </row>
    <row r="42" spans="1:8" s="8" customFormat="1" x14ac:dyDescent="0.3">
      <c r="A42" s="45"/>
      <c r="B42" s="29"/>
      <c r="C42" s="29"/>
      <c r="D42" s="30"/>
      <c r="E42" s="29"/>
      <c r="F42" s="29"/>
      <c r="G42" s="71"/>
    </row>
    <row r="43" spans="1:8" s="8" customFormat="1" x14ac:dyDescent="0.3">
      <c r="A43" s="55"/>
      <c r="B43" s="71"/>
      <c r="C43" s="29"/>
      <c r="D43" s="28"/>
      <c r="E43" s="29"/>
      <c r="F43" s="29"/>
      <c r="G43" s="71"/>
    </row>
    <row r="44" spans="1:8" s="8" customFormat="1" x14ac:dyDescent="0.3">
      <c r="A44" s="55"/>
      <c r="B44" s="29"/>
      <c r="C44" s="29"/>
      <c r="D44" s="30"/>
      <c r="E44" s="29"/>
      <c r="F44" s="29"/>
      <c r="G44" s="71"/>
    </row>
    <row r="45" spans="1:8" s="8" customFormat="1" x14ac:dyDescent="0.3">
      <c r="A45" s="45"/>
      <c r="B45" s="29"/>
      <c r="C45" s="29"/>
      <c r="D45" s="30"/>
      <c r="E45" s="29"/>
      <c r="F45" s="29"/>
      <c r="G45" s="71"/>
    </row>
    <row r="46" spans="1:8" s="8" customFormat="1" x14ac:dyDescent="0.3">
      <c r="A46" s="55"/>
      <c r="B46" s="71"/>
      <c r="C46" s="29"/>
      <c r="D46" s="28"/>
      <c r="E46" s="29"/>
      <c r="F46" s="29"/>
      <c r="G46" s="71"/>
    </row>
    <row r="47" spans="1:8" s="8" customFormat="1" x14ac:dyDescent="0.3">
      <c r="A47" s="55"/>
      <c r="B47" s="29"/>
      <c r="C47" s="29"/>
      <c r="D47" s="30"/>
      <c r="E47" s="29"/>
      <c r="F47" s="29"/>
      <c r="G47" s="71"/>
    </row>
    <row r="48" spans="1:8" s="8" customFormat="1" x14ac:dyDescent="0.3">
      <c r="A48" s="45"/>
      <c r="B48" s="29"/>
      <c r="C48" s="71"/>
      <c r="D48" s="30"/>
      <c r="E48" s="29"/>
      <c r="F48" s="29"/>
      <c r="G48" s="71"/>
    </row>
    <row r="49" spans="1:7" s="8" customFormat="1" x14ac:dyDescent="0.3">
      <c r="A49" s="4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55"/>
      <c r="B52" s="29"/>
      <c r="C52" s="29"/>
      <c r="D52" s="30"/>
      <c r="E52" s="29"/>
      <c r="F52" s="29"/>
      <c r="G52" s="71"/>
    </row>
    <row r="53" spans="1:7" s="8" customFormat="1" x14ac:dyDescent="0.3">
      <c r="A53" s="45"/>
      <c r="B53" s="29"/>
      <c r="C53" s="29"/>
      <c r="D53" s="30"/>
      <c r="E53" s="29"/>
      <c r="F53" s="29"/>
      <c r="G53" s="71"/>
    </row>
    <row r="54" spans="1:7" s="8" customFormat="1" x14ac:dyDescent="0.3">
      <c r="A54" s="55"/>
      <c r="B54" s="71"/>
      <c r="C54" s="29"/>
      <c r="D54" s="28"/>
      <c r="E54" s="29"/>
      <c r="F54" s="29"/>
      <c r="G54" s="71"/>
    </row>
    <row r="55" spans="1:7" s="8" customFormat="1" x14ac:dyDescent="0.3">
      <c r="A55" s="45"/>
      <c r="B55" s="29"/>
      <c r="C55" s="29"/>
      <c r="D55" s="30"/>
      <c r="E55" s="29"/>
      <c r="F55" s="29"/>
      <c r="G55" s="71"/>
    </row>
    <row r="56" spans="1:7" s="8" customFormat="1" x14ac:dyDescent="0.3">
      <c r="A56" s="45"/>
      <c r="B56" s="29"/>
      <c r="C56" s="29"/>
      <c r="D56" s="30"/>
      <c r="E56" s="29"/>
      <c r="F56" s="29"/>
      <c r="G56" s="71"/>
    </row>
    <row r="57" spans="1:7" s="8" customFormat="1" x14ac:dyDescent="0.3">
      <c r="A57" s="45"/>
      <c r="B57" s="71"/>
      <c r="C57" s="71"/>
      <c r="D57" s="28"/>
      <c r="E57" s="29"/>
      <c r="F57" s="29"/>
      <c r="G57" s="71"/>
    </row>
    <row r="58" spans="1:7" s="8" customFormat="1" x14ac:dyDescent="0.3">
      <c r="A58" s="45"/>
      <c r="B58" s="29"/>
      <c r="C58" s="71"/>
      <c r="D58" s="30"/>
      <c r="E58" s="29"/>
      <c r="F58" s="29"/>
      <c r="G58" s="71"/>
    </row>
    <row r="59" spans="1:7" s="8" customFormat="1" x14ac:dyDescent="0.3">
      <c r="A59" s="45"/>
      <c r="B59" s="29"/>
      <c r="C59" s="71"/>
      <c r="D59" s="30"/>
      <c r="E59" s="29"/>
      <c r="F59" s="29"/>
      <c r="G59" s="71"/>
    </row>
    <row r="60" spans="1:7" s="8" customFormat="1" x14ac:dyDescent="0.3">
      <c r="A60" s="45"/>
      <c r="B60" s="29"/>
      <c r="C60" s="71"/>
      <c r="D60" s="30"/>
      <c r="E60" s="29"/>
      <c r="F60" s="29"/>
      <c r="G60" s="71"/>
    </row>
    <row r="61" spans="1:7" s="8" customFormat="1" x14ac:dyDescent="0.3">
      <c r="A61" s="45"/>
      <c r="B61" s="71"/>
      <c r="C61" s="71"/>
      <c r="D61" s="28"/>
      <c r="E61" s="29"/>
      <c r="F61" s="29"/>
      <c r="G61" s="71"/>
    </row>
    <row r="62" spans="1:7" s="8" customFormat="1" x14ac:dyDescent="0.3">
      <c r="A62" s="45"/>
      <c r="B62" s="29"/>
      <c r="C62" s="71"/>
      <c r="D62" s="30"/>
      <c r="E62" s="29"/>
      <c r="F62" s="29"/>
      <c r="G62" s="71"/>
    </row>
    <row r="63" spans="1:7" s="8" customFormat="1" x14ac:dyDescent="0.3">
      <c r="A63" s="45"/>
      <c r="B63" s="29"/>
      <c r="C63" s="29"/>
      <c r="D63" s="30"/>
      <c r="E63" s="29"/>
      <c r="F63" s="29"/>
      <c r="G63" s="71"/>
    </row>
    <row r="64" spans="1:7" s="8" customFormat="1" x14ac:dyDescent="0.3">
      <c r="A64" s="45"/>
      <c r="B64" s="29"/>
      <c r="C64" s="29"/>
      <c r="D64" s="30"/>
      <c r="E64" s="29"/>
      <c r="F64" s="29"/>
      <c r="G64" s="71"/>
    </row>
    <row r="65" spans="1:7" s="2" customFormat="1" ht="15.6" x14ac:dyDescent="0.3">
      <c r="A65" s="45"/>
      <c r="B65" s="71"/>
      <c r="C65" s="72"/>
      <c r="D65" s="28"/>
      <c r="E65" s="72"/>
      <c r="F65" s="72"/>
      <c r="G65" s="73"/>
    </row>
    <row r="66" spans="1:7" s="2" customFormat="1" ht="15.6" x14ac:dyDescent="0.3">
      <c r="A66" s="86"/>
      <c r="B66" s="73"/>
      <c r="C66" s="73"/>
      <c r="D66" s="73"/>
      <c r="E66" s="73"/>
      <c r="F66" s="73"/>
      <c r="G66" s="73"/>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33" customFormat="1" x14ac:dyDescent="0.3">
      <c r="A72" s="61"/>
      <c r="B72" s="71"/>
      <c r="C72" s="28"/>
      <c r="D72" s="71"/>
      <c r="E72" s="71"/>
      <c r="F72" s="71"/>
      <c r="G72" s="34"/>
    </row>
    <row r="73" spans="1:7" s="33" customFormat="1" x14ac:dyDescent="0.3">
      <c r="A73" s="61"/>
      <c r="B73" s="71"/>
      <c r="C73" s="28"/>
      <c r="D73" s="71"/>
      <c r="E73" s="71"/>
      <c r="F73" s="71"/>
      <c r="G73" s="34"/>
    </row>
    <row r="74" spans="1:7" s="33" customFormat="1" x14ac:dyDescent="0.3">
      <c r="A74" s="61"/>
      <c r="B74" s="71"/>
      <c r="C74" s="28"/>
      <c r="D74" s="71"/>
      <c r="E74" s="71"/>
      <c r="F74" s="71"/>
      <c r="G74" s="34"/>
    </row>
    <row r="75" spans="1:7" s="8" customFormat="1" x14ac:dyDescent="0.3">
      <c r="A75" s="45"/>
      <c r="B75" s="34"/>
      <c r="C75" s="71"/>
      <c r="D75" s="34"/>
      <c r="E75" s="71"/>
      <c r="F75" s="71"/>
      <c r="G75" s="71"/>
    </row>
    <row r="76" spans="1:7" s="8" customFormat="1" x14ac:dyDescent="0.3">
      <c r="A76" s="45"/>
      <c r="B76" s="71"/>
      <c r="C76" s="71"/>
      <c r="D76" s="71"/>
      <c r="E76" s="71"/>
      <c r="F76" s="71"/>
      <c r="G76" s="71"/>
    </row>
    <row r="77" spans="1:7" s="8" customFormat="1" x14ac:dyDescent="0.3">
      <c r="A77" s="61"/>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34"/>
      <c r="C90" s="71"/>
      <c r="D90" s="34"/>
      <c r="E90" s="71"/>
      <c r="F90" s="71"/>
      <c r="G90" s="71"/>
    </row>
    <row r="91" spans="1:7" s="8" customFormat="1" x14ac:dyDescent="0.3">
      <c r="A91" s="45"/>
      <c r="B91" s="71"/>
      <c r="C91" s="71"/>
      <c r="D91" s="71"/>
      <c r="E91" s="71"/>
      <c r="F91" s="71"/>
      <c r="G91" s="71"/>
    </row>
    <row r="92" spans="1:7" s="8" customFormat="1" x14ac:dyDescent="0.3">
      <c r="A92" s="61"/>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34"/>
      <c r="C106" s="28"/>
      <c r="D106" s="34"/>
      <c r="E106" s="71"/>
      <c r="F106" s="71"/>
      <c r="G106" s="71"/>
    </row>
    <row r="107" spans="1:7" s="8" customFormat="1" x14ac:dyDescent="0.3">
      <c r="A107" s="45"/>
      <c r="B107" s="71"/>
      <c r="C107" s="71"/>
      <c r="D107" s="71"/>
      <c r="E107" s="71"/>
      <c r="F107" s="71"/>
      <c r="G107" s="71"/>
    </row>
    <row r="108" spans="1:7" s="8" customFormat="1" x14ac:dyDescent="0.3">
      <c r="A108" s="61"/>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34"/>
      <c r="C121" s="40"/>
      <c r="D121" s="34"/>
      <c r="E121" s="71"/>
      <c r="F121" s="71"/>
      <c r="G121" s="71"/>
    </row>
    <row r="122" spans="1:7" s="8" customFormat="1" x14ac:dyDescent="0.3">
      <c r="A122" s="45"/>
      <c r="B122" s="71"/>
      <c r="C122" s="40"/>
      <c r="D122" s="71"/>
      <c r="E122" s="71"/>
      <c r="F122" s="71"/>
      <c r="G122" s="71"/>
    </row>
    <row r="123" spans="1:7" s="8" customFormat="1" x14ac:dyDescent="0.3">
      <c r="A123" s="61"/>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34"/>
      <c r="C138" s="28"/>
      <c r="D138" s="34"/>
      <c r="E138" s="71"/>
      <c r="F138" s="71"/>
      <c r="G138" s="71"/>
    </row>
    <row r="139" spans="1:7" s="8" customFormat="1" x14ac:dyDescent="0.3">
      <c r="A139" s="45"/>
      <c r="B139" s="71"/>
      <c r="C139" s="71"/>
      <c r="D139" s="71"/>
      <c r="E139" s="71"/>
      <c r="F139" s="71"/>
      <c r="G139" s="71"/>
    </row>
    <row r="140" spans="1:7" s="8" customFormat="1" x14ac:dyDescent="0.3">
      <c r="A140" s="61"/>
      <c r="B140" s="71"/>
      <c r="C140" s="71"/>
      <c r="D140" s="71"/>
      <c r="E140" s="71"/>
      <c r="F140" s="71"/>
      <c r="G140" s="71"/>
    </row>
    <row r="141" spans="1:7" s="8" customFormat="1" x14ac:dyDescent="0.3">
      <c r="A141" s="45"/>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34"/>
      <c r="C143" s="71"/>
      <c r="D143" s="34"/>
      <c r="E143" s="71"/>
      <c r="F143" s="71"/>
      <c r="G143" s="71"/>
    </row>
    <row r="144" spans="1:7" s="8" customFormat="1" x14ac:dyDescent="0.3">
      <c r="A144" s="45"/>
      <c r="B144" s="71"/>
      <c r="C144" s="71"/>
      <c r="D144" s="71"/>
      <c r="E144" s="71"/>
      <c r="F144" s="71"/>
      <c r="G144" s="71"/>
    </row>
    <row r="145" spans="1:7" s="8" customFormat="1" x14ac:dyDescent="0.3">
      <c r="A145" s="61"/>
      <c r="B145" s="71"/>
      <c r="C145" s="71"/>
      <c r="D145" s="71"/>
      <c r="E145" s="71"/>
      <c r="F145" s="71"/>
      <c r="G145" s="71"/>
    </row>
    <row r="146" spans="1:7" s="8" customFormat="1" x14ac:dyDescent="0.3">
      <c r="A146" s="45"/>
      <c r="B146" s="71"/>
      <c r="C146" s="71"/>
      <c r="D146" s="71"/>
      <c r="E146" s="71"/>
      <c r="F146" s="71"/>
      <c r="G146" s="71"/>
    </row>
    <row r="147" spans="1:7" s="8" customFormat="1" x14ac:dyDescent="0.3">
      <c r="A147" s="45"/>
      <c r="B147" s="71"/>
      <c r="C147" s="71"/>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34"/>
      <c r="C153" s="28"/>
      <c r="D153" s="34"/>
      <c r="E153" s="71"/>
      <c r="F153" s="71"/>
      <c r="G153" s="71"/>
    </row>
    <row r="154" spans="1:7" s="8" customFormat="1" x14ac:dyDescent="0.3">
      <c r="A154" s="45"/>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33" customFormat="1" x14ac:dyDescent="0.3">
      <c r="A158" s="61"/>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71"/>
      <c r="C160" s="71"/>
      <c r="D160" s="71"/>
      <c r="E160" s="71"/>
      <c r="F160" s="71"/>
      <c r="G160" s="71"/>
    </row>
    <row r="161" spans="1:7" s="8" customFormat="1" x14ac:dyDescent="0.3">
      <c r="A161" s="45"/>
      <c r="B161" s="71"/>
      <c r="C161" s="71"/>
      <c r="D161" s="71"/>
      <c r="E161" s="71"/>
      <c r="F161" s="71"/>
      <c r="G161" s="71"/>
    </row>
    <row r="162" spans="1:7" s="33" customFormat="1" x14ac:dyDescent="0.3">
      <c r="A162" s="61"/>
      <c r="B162" s="71"/>
      <c r="C162" s="71"/>
      <c r="D162" s="71"/>
      <c r="E162" s="71"/>
      <c r="F162" s="71"/>
      <c r="G162" s="71"/>
    </row>
    <row r="163" spans="1:7" s="33" customFormat="1" x14ac:dyDescent="0.3">
      <c r="A163" s="61"/>
      <c r="B163" s="34"/>
      <c r="C163" s="71"/>
      <c r="D163" s="34"/>
      <c r="E163" s="71"/>
      <c r="F163" s="71"/>
      <c r="G163" s="71"/>
    </row>
    <row r="164" spans="1:7" s="33" customFormat="1" x14ac:dyDescent="0.3">
      <c r="A164" s="61"/>
      <c r="B164" s="71"/>
      <c r="C164" s="71"/>
      <c r="D164" s="71"/>
      <c r="E164" s="71"/>
      <c r="F164" s="71"/>
      <c r="G164" s="71"/>
    </row>
    <row r="165" spans="1:7" x14ac:dyDescent="0.3">
      <c r="A165" s="61"/>
      <c r="B165" s="35"/>
      <c r="C165" s="35"/>
      <c r="D165" s="35"/>
      <c r="E165" s="35"/>
      <c r="F165" s="35"/>
      <c r="G165" s="35"/>
    </row>
    <row r="166" spans="1:7" x14ac:dyDescent="0.3">
      <c r="A166" s="74"/>
      <c r="B166" s="35"/>
      <c r="C166" s="35"/>
      <c r="D166" s="35"/>
      <c r="E166" s="35"/>
      <c r="F166" s="35"/>
      <c r="G166" s="35"/>
    </row>
    <row r="167" spans="1:7" x14ac:dyDescent="0.3">
      <c r="A167" s="74"/>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4"/>
      <c r="C175" s="35"/>
      <c r="D175" s="34"/>
      <c r="E175" s="35"/>
      <c r="F175" s="35"/>
      <c r="G175" s="35"/>
    </row>
    <row r="176" spans="1:7" x14ac:dyDescent="0.3">
      <c r="A176" s="74"/>
      <c r="B176" s="35"/>
      <c r="C176" s="35"/>
      <c r="D176" s="35"/>
      <c r="E176" s="35"/>
      <c r="F176" s="35"/>
      <c r="G176" s="35"/>
    </row>
    <row r="177" spans="1:7" x14ac:dyDescent="0.3">
      <c r="A177" s="61"/>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4"/>
      <c r="C187" s="35"/>
      <c r="D187" s="34"/>
      <c r="E187" s="35"/>
      <c r="F187" s="35"/>
      <c r="G187" s="35"/>
    </row>
    <row r="188" spans="1:7" x14ac:dyDescent="0.3">
      <c r="A188" s="74"/>
      <c r="B188" s="35"/>
      <c r="C188" s="35"/>
      <c r="D188" s="35"/>
      <c r="E188" s="35"/>
      <c r="F188" s="35"/>
      <c r="G188" s="35"/>
    </row>
    <row r="189" spans="1:7" x14ac:dyDescent="0.3">
      <c r="A189" s="61"/>
      <c r="B189" s="35"/>
      <c r="C189" s="35"/>
      <c r="D189" s="35"/>
      <c r="E189" s="35"/>
      <c r="F189" s="35"/>
      <c r="G189" s="35"/>
    </row>
    <row r="190" spans="1:7" x14ac:dyDescent="0.3">
      <c r="A190" s="74"/>
      <c r="B190" s="35"/>
      <c r="C190" s="35"/>
      <c r="D190" s="35"/>
      <c r="E190" s="35"/>
      <c r="F190" s="35"/>
      <c r="G190" s="35"/>
    </row>
    <row r="191" spans="1:7" x14ac:dyDescent="0.3">
      <c r="A191" s="61"/>
      <c r="B191" s="35"/>
      <c r="C191" s="35"/>
      <c r="D191" s="62"/>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4"/>
      <c r="C196" s="35"/>
      <c r="D196" s="34"/>
      <c r="E196" s="35"/>
      <c r="F196" s="35"/>
      <c r="G196" s="35"/>
    </row>
    <row r="197" spans="1:7" x14ac:dyDescent="0.3">
      <c r="A197" s="74"/>
      <c r="B197" s="35"/>
      <c r="C197" s="35"/>
      <c r="D197" s="35"/>
      <c r="E197" s="35"/>
      <c r="F197" s="35"/>
      <c r="G197" s="35"/>
    </row>
    <row r="198" spans="1:7" x14ac:dyDescent="0.3">
      <c r="A198" s="61"/>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4"/>
      <c r="C201" s="35"/>
      <c r="D201" s="34"/>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sheetData>
  <sortState xmlns:xlrd2="http://schemas.microsoft.com/office/spreadsheetml/2017/richdata2" ref="C16:D33">
    <sortCondition ref="C16:C33"/>
  </sortState>
  <mergeCells count="5">
    <mergeCell ref="A13:C13"/>
    <mergeCell ref="A5:B5"/>
    <mergeCell ref="A1:D1"/>
    <mergeCell ref="A2:D2"/>
    <mergeCell ref="A3:D3"/>
  </mergeCells>
  <hyperlinks>
    <hyperlink ref="A2:D2" r:id="rId1" display="Program License: S-022466-SC-A-N (effective 1/12/2017)" xr:uid="{241EDFFD-EAE6-4D67-BBB1-5C74F0EC240D}"/>
    <hyperlink ref="A3:D3" r:id="rId2" display="                                 S-022466-SC-C-M (effective 5/4/2018)" xr:uid="{E15FA812-576E-43D0-BCC0-27B10ABE5CE4}"/>
    <hyperlink ref="C8" r:id="rId3" xr:uid="{54B31A32-324C-459D-ADAA-03CFD8125E8E}"/>
    <hyperlink ref="C7" r:id="rId4" xr:uid="{594495FD-7311-4AD4-AB59-F37161A49E7B}"/>
    <hyperlink ref="C9" r:id="rId5" xr:uid="{67BA0215-16C7-4CD5-AD4A-78D2049D65B8}"/>
    <hyperlink ref="C10" r:id="rId6" xr:uid="{34940BBF-3D61-4B56-A2C3-0868533D5C86}"/>
    <hyperlink ref="C11" r:id="rId7" xr:uid="{24FCC7C6-C808-49B7-B616-88DA8CB26CB2}"/>
  </hyperlinks>
  <pageMargins left="0.7" right="0.7" top="0.75" bottom="0.75" header="0.3" footer="0.3"/>
  <pageSetup orientation="portrait" r:id="rId8"/>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3"/>
  <sheetViews>
    <sheetView zoomScaleNormal="100" workbookViewId="0">
      <selection activeCell="A6" sqref="A6:D10"/>
    </sheetView>
  </sheetViews>
  <sheetFormatPr defaultRowHeight="14.4" x14ac:dyDescent="0.3"/>
  <cols>
    <col min="1" max="1" width="17.109375" style="88" customWidth="1"/>
    <col min="2" max="2" width="17.44140625" customWidth="1"/>
    <col min="3" max="3" width="20.6640625" customWidth="1"/>
    <col min="4" max="4" width="21.109375" bestFit="1" customWidth="1"/>
    <col min="5" max="5" width="22.33203125" bestFit="1" customWidth="1"/>
    <col min="6" max="6" width="15.44140625" bestFit="1" customWidth="1"/>
    <col min="7" max="7" width="13.6640625" bestFit="1" customWidth="1"/>
    <col min="8" max="8" width="24.109375" customWidth="1"/>
    <col min="9" max="9" width="14.5546875" customWidth="1"/>
  </cols>
  <sheetData>
    <row r="1" spans="1:9" s="1" customFormat="1" ht="21" x14ac:dyDescent="0.4">
      <c r="A1" s="605" t="s">
        <v>1282</v>
      </c>
      <c r="B1" s="552"/>
    </row>
    <row r="2" spans="1:9" s="1" customFormat="1" ht="21.6" thickBot="1" x14ac:dyDescent="0.45">
      <c r="A2" s="655" t="s">
        <v>914</v>
      </c>
      <c r="B2" s="554"/>
    </row>
    <row r="3" spans="1:9" ht="15" thickBot="1" x14ac:dyDescent="0.35"/>
    <row r="4" spans="1:9" ht="18.600000000000001" thickBot="1" x14ac:dyDescent="0.4">
      <c r="A4" s="538" t="s">
        <v>1</v>
      </c>
      <c r="B4" s="549"/>
      <c r="C4" s="47"/>
    </row>
    <row r="5" spans="1:9" ht="15.6" x14ac:dyDescent="0.3">
      <c r="A5" s="2" t="s">
        <v>4801</v>
      </c>
      <c r="B5" s="38" t="s">
        <v>4802</v>
      </c>
      <c r="C5" s="2" t="s">
        <v>3</v>
      </c>
      <c r="D5" s="2" t="s">
        <v>4</v>
      </c>
      <c r="E5" s="2" t="s">
        <v>5</v>
      </c>
      <c r="F5" s="2" t="s">
        <v>6</v>
      </c>
    </row>
    <row r="6" spans="1:9" s="81" customFormat="1" x14ac:dyDescent="0.3">
      <c r="A6" s="81" t="s">
        <v>4623</v>
      </c>
      <c r="B6" s="25" t="s">
        <v>5280</v>
      </c>
      <c r="C6" s="487" t="s">
        <v>5281</v>
      </c>
      <c r="D6" s="81" t="s">
        <v>1281</v>
      </c>
      <c r="E6" s="81" t="s">
        <v>5282</v>
      </c>
      <c r="F6" s="212">
        <v>30461</v>
      </c>
    </row>
    <row r="7" spans="1:9" x14ac:dyDescent="0.3">
      <c r="A7" t="s">
        <v>4623</v>
      </c>
      <c r="B7" s="88" t="s">
        <v>1283</v>
      </c>
      <c r="C7" s="211" t="s">
        <v>3233</v>
      </c>
      <c r="D7" t="s">
        <v>1281</v>
      </c>
      <c r="E7" s="3" t="s">
        <v>3736</v>
      </c>
      <c r="F7" s="3">
        <v>32001</v>
      </c>
    </row>
    <row r="8" spans="1:9" x14ac:dyDescent="0.3">
      <c r="A8" t="s">
        <v>4623</v>
      </c>
      <c r="B8" s="243" t="s">
        <v>1283</v>
      </c>
      <c r="C8" s="211" t="s">
        <v>5545</v>
      </c>
      <c r="D8" t="s">
        <v>1281</v>
      </c>
      <c r="E8" s="3" t="s">
        <v>1285</v>
      </c>
      <c r="F8" s="3">
        <v>32447</v>
      </c>
    </row>
    <row r="9" spans="1:9" x14ac:dyDescent="0.3">
      <c r="A9" t="s">
        <v>4623</v>
      </c>
      <c r="B9" s="243" t="s">
        <v>1283</v>
      </c>
      <c r="C9" s="211" t="s">
        <v>3737</v>
      </c>
      <c r="D9" t="s">
        <v>1281</v>
      </c>
      <c r="E9" s="3" t="s">
        <v>1285</v>
      </c>
      <c r="F9" s="3">
        <v>33976</v>
      </c>
    </row>
    <row r="10" spans="1:9" x14ac:dyDescent="0.3">
      <c r="A10" t="s">
        <v>4623</v>
      </c>
      <c r="B10" s="243" t="s">
        <v>1283</v>
      </c>
      <c r="C10" s="211" t="s">
        <v>3738</v>
      </c>
      <c r="D10" t="s">
        <v>1281</v>
      </c>
      <c r="E10" s="3" t="s">
        <v>1285</v>
      </c>
      <c r="F10" s="3">
        <v>34184</v>
      </c>
    </row>
    <row r="11" spans="1:9" ht="15" thickBot="1" x14ac:dyDescent="0.35">
      <c r="A11" s="243"/>
      <c r="D11" s="3"/>
    </row>
    <row r="12" spans="1:9" ht="18.600000000000001" thickBot="1" x14ac:dyDescent="0.4">
      <c r="A12" s="538" t="s">
        <v>22</v>
      </c>
      <c r="B12" s="555"/>
      <c r="C12" s="547"/>
    </row>
    <row r="14" spans="1:9" ht="15.6" x14ac:dyDescent="0.3">
      <c r="A14" s="2" t="s">
        <v>4801</v>
      </c>
      <c r="B14" s="38" t="s">
        <v>23</v>
      </c>
      <c r="C14" s="2" t="s">
        <v>24</v>
      </c>
      <c r="D14" s="2" t="s">
        <v>25</v>
      </c>
      <c r="E14" s="2" t="s">
        <v>26</v>
      </c>
      <c r="F14" s="2" t="s">
        <v>27</v>
      </c>
      <c r="G14" s="2" t="s">
        <v>28</v>
      </c>
      <c r="H14" s="2" t="s">
        <v>29</v>
      </c>
      <c r="I14" s="2" t="s">
        <v>761</v>
      </c>
    </row>
    <row r="15" spans="1:9" x14ac:dyDescent="0.3">
      <c r="A15" t="s">
        <v>4623</v>
      </c>
      <c r="B15" s="55">
        <v>1994</v>
      </c>
      <c r="C15" t="s">
        <v>1283</v>
      </c>
      <c r="D15" s="28" t="s">
        <v>1280</v>
      </c>
      <c r="E15" s="28">
        <v>127</v>
      </c>
      <c r="F15" s="29"/>
      <c r="G15" s="29">
        <v>15.7</v>
      </c>
      <c r="H15" s="71"/>
      <c r="I15" s="8"/>
    </row>
    <row r="16" spans="1:9" x14ac:dyDescent="0.3">
      <c r="A16" t="s">
        <v>4623</v>
      </c>
      <c r="B16" s="55">
        <v>1994</v>
      </c>
      <c r="C16" t="s">
        <v>1283</v>
      </c>
      <c r="D16" s="30" t="s">
        <v>1280</v>
      </c>
      <c r="E16">
        <f>I16*0.00063</f>
        <v>81.900000000000006</v>
      </c>
      <c r="F16" s="29"/>
      <c r="G16" s="29">
        <v>15.7</v>
      </c>
      <c r="H16" s="89" t="s">
        <v>762</v>
      </c>
      <c r="I16" s="30">
        <v>130000</v>
      </c>
    </row>
    <row r="17" spans="1:9" x14ac:dyDescent="0.3">
      <c r="A17" t="s">
        <v>4623</v>
      </c>
      <c r="B17" s="45">
        <v>1995</v>
      </c>
      <c r="C17" t="s">
        <v>1283</v>
      </c>
      <c r="D17" s="30" t="s">
        <v>48</v>
      </c>
      <c r="E17">
        <f>I17*0.00063</f>
        <v>94.5</v>
      </c>
      <c r="F17" s="29"/>
      <c r="G17" s="29">
        <v>9</v>
      </c>
      <c r="H17" s="89" t="s">
        <v>762</v>
      </c>
      <c r="I17" s="30">
        <v>150000</v>
      </c>
    </row>
    <row r="18" spans="1:9" x14ac:dyDescent="0.3">
      <c r="A18" t="s">
        <v>4623</v>
      </c>
      <c r="B18" s="45">
        <v>1995</v>
      </c>
      <c r="C18" t="s">
        <v>1283</v>
      </c>
      <c r="D18" s="30" t="s">
        <v>50</v>
      </c>
      <c r="E18" s="30">
        <v>26</v>
      </c>
      <c r="F18" s="29"/>
      <c r="G18" s="29">
        <v>6.7</v>
      </c>
      <c r="H18" s="71"/>
      <c r="I18" s="8"/>
    </row>
    <row r="19" spans="1:9" x14ac:dyDescent="0.3">
      <c r="A19" t="s">
        <v>4623</v>
      </c>
      <c r="B19" s="45">
        <v>1996</v>
      </c>
      <c r="C19" t="s">
        <v>1283</v>
      </c>
      <c r="D19" s="30"/>
      <c r="E19">
        <f>I19*0.00063</f>
        <v>25.2</v>
      </c>
      <c r="F19" s="29"/>
      <c r="G19" s="29">
        <v>9</v>
      </c>
      <c r="H19" s="89" t="s">
        <v>762</v>
      </c>
      <c r="I19" s="30">
        <v>40000</v>
      </c>
    </row>
    <row r="20" spans="1:9" x14ac:dyDescent="0.3">
      <c r="A20" t="s">
        <v>4623</v>
      </c>
      <c r="B20" s="45">
        <v>1996</v>
      </c>
      <c r="C20" t="s">
        <v>1283</v>
      </c>
      <c r="D20" s="30"/>
      <c r="E20">
        <f>I20*0.00063</f>
        <v>56.7</v>
      </c>
      <c r="F20" s="29"/>
      <c r="G20" s="29">
        <v>6.7</v>
      </c>
      <c r="H20" s="89" t="s">
        <v>762</v>
      </c>
      <c r="I20" s="28">
        <v>90000</v>
      </c>
    </row>
    <row r="21" spans="1:9" x14ac:dyDescent="0.3">
      <c r="A21" t="s">
        <v>4623</v>
      </c>
      <c r="B21" s="45">
        <v>1997</v>
      </c>
      <c r="C21" t="s">
        <v>1283</v>
      </c>
      <c r="D21" s="28"/>
      <c r="E21">
        <f>I21*0.00063</f>
        <v>25.2</v>
      </c>
      <c r="F21" s="71"/>
      <c r="G21" s="29">
        <v>9</v>
      </c>
      <c r="H21" s="329" t="s">
        <v>762</v>
      </c>
      <c r="I21" s="30">
        <v>40000</v>
      </c>
    </row>
    <row r="22" spans="1:9" x14ac:dyDescent="0.3">
      <c r="A22" t="s">
        <v>4623</v>
      </c>
      <c r="B22" s="45">
        <v>1997</v>
      </c>
      <c r="C22" t="s">
        <v>1283</v>
      </c>
      <c r="D22" s="9"/>
      <c r="E22">
        <f>I22*0.00063</f>
        <v>63</v>
      </c>
      <c r="F22" s="29"/>
      <c r="G22" s="29">
        <v>6.7</v>
      </c>
      <c r="H22" s="329" t="s">
        <v>762</v>
      </c>
      <c r="I22" s="8">
        <v>100000</v>
      </c>
    </row>
    <row r="23" spans="1:9" x14ac:dyDescent="0.3">
      <c r="A23" t="s">
        <v>4623</v>
      </c>
      <c r="B23" s="14">
        <v>1998</v>
      </c>
      <c r="C23" s="8"/>
      <c r="D23" s="9"/>
      <c r="E23" s="8">
        <v>0</v>
      </c>
      <c r="F23" s="8"/>
      <c r="G23" s="8">
        <v>0</v>
      </c>
      <c r="H23" s="14" t="s">
        <v>1284</v>
      </c>
      <c r="I23" s="8"/>
    </row>
  </sheetData>
  <sortState xmlns:xlrd2="http://schemas.microsoft.com/office/spreadsheetml/2017/richdata2" ref="B15:F23">
    <sortCondition ref="C15:C23"/>
  </sortState>
  <mergeCells count="4">
    <mergeCell ref="A1:B1"/>
    <mergeCell ref="A2:B2"/>
    <mergeCell ref="A4:B4"/>
    <mergeCell ref="A12:C12"/>
  </mergeCells>
  <hyperlinks>
    <hyperlink ref="C6" r:id="rId1" xr:uid="{BE2AF3D2-75D7-4AF5-9292-7E665ED09E8A}"/>
    <hyperlink ref="C7" r:id="rId2" xr:uid="{3BE033A1-3E94-41B5-A22D-E33B45FFA4BD}"/>
    <hyperlink ref="C8" r:id="rId3" display="S-7513-61-B-R" xr:uid="{5EF839BE-E5F3-42AD-A372-91BA25C2A645}"/>
    <hyperlink ref="C9" r:id="rId4" xr:uid="{A500D43F-544F-4F14-A722-7C1B77728042}"/>
    <hyperlink ref="C10" r:id="rId5" xr:uid="{5BA927E2-BFE4-4C93-8DE9-4C51B7B20173}"/>
  </hyperlinks>
  <pageMargins left="0.7" right="0.7" top="0.75" bottom="0.75" header="0.3" footer="0.3"/>
  <pageSetup orientation="portrait" r:id="rId6"/>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C160-BBB3-45A3-AA02-27E0D943E0D6}">
  <dimension ref="A1:I347"/>
  <sheetViews>
    <sheetView workbookViewId="0">
      <selection activeCell="A6" sqref="A6:D6"/>
    </sheetView>
  </sheetViews>
  <sheetFormatPr defaultRowHeight="14.4" x14ac:dyDescent="0.3"/>
  <cols>
    <col min="1" max="1" width="19" style="291" customWidth="1"/>
    <col min="2" max="2" width="17.6640625" customWidth="1"/>
    <col min="3" max="3" width="18.88671875" customWidth="1"/>
    <col min="4" max="5" width="22.33203125" bestFit="1" customWidth="1"/>
    <col min="6" max="6" width="15.44140625" bestFit="1" customWidth="1"/>
    <col min="7" max="7" width="13.6640625" bestFit="1" customWidth="1"/>
    <col min="8" max="8" width="29.5546875" customWidth="1"/>
    <col min="9" max="9" width="15.44140625" customWidth="1"/>
  </cols>
  <sheetData>
    <row r="1" spans="1:9" s="1" customFormat="1" ht="21" x14ac:dyDescent="0.4">
      <c r="A1" s="541" t="s">
        <v>2349</v>
      </c>
      <c r="B1" s="649"/>
      <c r="C1" s="593"/>
      <c r="D1" s="259"/>
    </row>
    <row r="2" spans="1:9" s="1" customFormat="1" ht="21.6" thickBot="1" x14ac:dyDescent="0.45">
      <c r="A2" s="550" t="s">
        <v>3229</v>
      </c>
      <c r="B2" s="650"/>
      <c r="C2" s="595"/>
      <c r="D2" s="259"/>
    </row>
    <row r="3" spans="1:9" ht="15" thickBot="1" x14ac:dyDescent="0.35"/>
    <row r="4" spans="1:9" ht="18.600000000000001" thickBot="1" x14ac:dyDescent="0.4">
      <c r="A4" s="656" t="s">
        <v>1</v>
      </c>
      <c r="B4" s="657"/>
    </row>
    <row r="5" spans="1:9" s="2" customFormat="1" ht="15.6" x14ac:dyDescent="0.3">
      <c r="A5" s="2" t="s">
        <v>4801</v>
      </c>
      <c r="B5" s="38" t="s">
        <v>4802</v>
      </c>
      <c r="C5" s="2" t="s">
        <v>3</v>
      </c>
      <c r="D5" s="2" t="s">
        <v>4</v>
      </c>
      <c r="E5" s="2" t="s">
        <v>5</v>
      </c>
      <c r="F5" s="2" t="s">
        <v>6</v>
      </c>
    </row>
    <row r="6" spans="1:9" s="8" customFormat="1" x14ac:dyDescent="0.3">
      <c r="A6" s="8" t="s">
        <v>2349</v>
      </c>
      <c r="B6" s="14" t="s">
        <v>3740</v>
      </c>
      <c r="C6" s="211" t="s">
        <v>3739</v>
      </c>
      <c r="D6" s="8" t="s">
        <v>2349</v>
      </c>
      <c r="E6" s="8" t="s">
        <v>3741</v>
      </c>
      <c r="F6" s="91">
        <v>38258</v>
      </c>
    </row>
    <row r="7" spans="1:9" s="8" customFormat="1" ht="15" thickBot="1" x14ac:dyDescent="0.35">
      <c r="A7" s="14"/>
    </row>
    <row r="8" spans="1:9" ht="18.600000000000001" thickBot="1" x14ac:dyDescent="0.4">
      <c r="A8" s="538" t="s">
        <v>22</v>
      </c>
      <c r="B8" s="534"/>
      <c r="C8" s="535"/>
    </row>
    <row r="10" spans="1:9" s="2" customFormat="1" ht="15.6" x14ac:dyDescent="0.3">
      <c r="A10" s="2" t="s">
        <v>4801</v>
      </c>
      <c r="B10" s="38" t="s">
        <v>23</v>
      </c>
      <c r="C10" s="2" t="s">
        <v>24</v>
      </c>
      <c r="D10" s="2" t="s">
        <v>25</v>
      </c>
      <c r="E10" s="2" t="s">
        <v>26</v>
      </c>
      <c r="F10" s="2" t="s">
        <v>27</v>
      </c>
      <c r="G10" s="2" t="s">
        <v>28</v>
      </c>
      <c r="H10" s="2" t="s">
        <v>29</v>
      </c>
      <c r="I10" s="2" t="s">
        <v>761</v>
      </c>
    </row>
    <row r="11" spans="1:9" s="8" customFormat="1" x14ac:dyDescent="0.3">
      <c r="A11" s="8" t="s">
        <v>2349</v>
      </c>
      <c r="B11" s="14">
        <v>2004</v>
      </c>
      <c r="D11" s="9"/>
      <c r="E11" s="9">
        <v>83</v>
      </c>
      <c r="F11" s="8">
        <v>10</v>
      </c>
      <c r="H11" s="287" t="s">
        <v>762</v>
      </c>
      <c r="I11" s="8">
        <v>132000</v>
      </c>
    </row>
    <row r="12" spans="1:9" s="8" customFormat="1" x14ac:dyDescent="0.3">
      <c r="A12" s="45"/>
      <c r="C12" s="27"/>
      <c r="D12" s="28"/>
      <c r="E12" s="71"/>
      <c r="F12" s="29"/>
      <c r="G12" s="71"/>
    </row>
    <row r="13" spans="1:9" s="8" customFormat="1" x14ac:dyDescent="0.3">
      <c r="A13" s="45"/>
      <c r="C13" s="27"/>
      <c r="D13" s="28"/>
      <c r="E13" s="71"/>
      <c r="F13" s="29"/>
      <c r="G13" s="29"/>
    </row>
    <row r="14" spans="1:9" s="8" customFormat="1" x14ac:dyDescent="0.3">
      <c r="A14" s="45"/>
      <c r="C14" s="27"/>
      <c r="D14" s="30"/>
      <c r="E14" s="29"/>
      <c r="F14" s="29"/>
      <c r="G14" s="29"/>
    </row>
    <row r="15" spans="1:9" s="8" customFormat="1" x14ac:dyDescent="0.3">
      <c r="A15" s="45"/>
      <c r="C15" s="27"/>
      <c r="D15" s="30"/>
      <c r="E15" s="29"/>
      <c r="F15" s="29"/>
      <c r="G15" s="29"/>
    </row>
    <row r="16" spans="1:9" s="8" customFormat="1" x14ac:dyDescent="0.3">
      <c r="A16" s="45"/>
      <c r="C16" s="27"/>
      <c r="D16" s="28"/>
      <c r="E16" s="29"/>
      <c r="F16" s="29"/>
      <c r="G16" s="29"/>
    </row>
    <row r="17" spans="1:7" s="8" customFormat="1" x14ac:dyDescent="0.3">
      <c r="A17" s="45"/>
      <c r="C17" s="31"/>
      <c r="D17" s="30"/>
      <c r="E17" s="29"/>
      <c r="F17" s="29"/>
      <c r="G17" s="29"/>
    </row>
    <row r="18" spans="1:7" s="8" customFormat="1" x14ac:dyDescent="0.3">
      <c r="A18" s="45"/>
      <c r="C18" s="31"/>
      <c r="D18" s="30"/>
      <c r="E18" s="29"/>
      <c r="F18" s="29"/>
      <c r="G18" s="29"/>
    </row>
    <row r="19" spans="1:7" s="8" customFormat="1" x14ac:dyDescent="0.3">
      <c r="A19" s="45"/>
      <c r="C19" s="31"/>
      <c r="D19" s="28"/>
      <c r="E19" s="29"/>
      <c r="F19" s="29"/>
      <c r="G19" s="29"/>
    </row>
    <row r="20" spans="1:7" s="8" customFormat="1" x14ac:dyDescent="0.3">
      <c r="A20" s="45"/>
      <c r="C20" s="31"/>
      <c r="D20" s="30"/>
      <c r="E20" s="29"/>
      <c r="F20" s="29"/>
      <c r="G20" s="29"/>
    </row>
    <row r="21" spans="1:7" s="8" customFormat="1" x14ac:dyDescent="0.3">
      <c r="A21" s="45"/>
      <c r="C21" s="31"/>
      <c r="D21" s="30"/>
      <c r="E21" s="29"/>
      <c r="F21" s="29"/>
      <c r="G21" s="71"/>
    </row>
    <row r="22" spans="1:7" s="8" customFormat="1" x14ac:dyDescent="0.3">
      <c r="A22" s="55"/>
      <c r="C22" s="31"/>
      <c r="D22" s="28"/>
      <c r="E22" s="29"/>
      <c r="F22" s="29"/>
      <c r="G22" s="71"/>
    </row>
    <row r="23" spans="1:7" s="8" customFormat="1" x14ac:dyDescent="0.3">
      <c r="A23" s="55"/>
      <c r="C23" s="31"/>
      <c r="D23" s="30"/>
      <c r="E23" s="29"/>
      <c r="F23" s="29"/>
      <c r="G23" s="71"/>
    </row>
    <row r="24" spans="1:7" s="8" customFormat="1" x14ac:dyDescent="0.3">
      <c r="A24" s="55"/>
      <c r="C24" s="27"/>
      <c r="D24" s="30"/>
      <c r="E24" s="29"/>
      <c r="F24" s="29"/>
      <c r="G24" s="71"/>
    </row>
    <row r="25" spans="1:7" s="8" customFormat="1" x14ac:dyDescent="0.3">
      <c r="A25" s="55"/>
      <c r="B25" s="29"/>
      <c r="C25" s="27"/>
      <c r="D25" s="28"/>
      <c r="E25" s="29"/>
      <c r="F25" s="29"/>
      <c r="G25" s="71"/>
    </row>
    <row r="26" spans="1:7" s="8" customFormat="1" x14ac:dyDescent="0.3">
      <c r="A26" s="55"/>
      <c r="B26" s="29"/>
      <c r="C26" s="31"/>
      <c r="D26" s="30"/>
      <c r="E26" s="29"/>
      <c r="F26" s="29"/>
      <c r="G26" s="71"/>
    </row>
    <row r="27" spans="1:7" s="8" customFormat="1" x14ac:dyDescent="0.3">
      <c r="A27" s="55"/>
      <c r="B27" s="29"/>
      <c r="C27" s="31"/>
      <c r="D27" s="30"/>
      <c r="E27" s="29"/>
      <c r="F27" s="29"/>
      <c r="G27" s="71"/>
    </row>
    <row r="28" spans="1:7" s="8" customFormat="1" x14ac:dyDescent="0.3">
      <c r="A28" s="55"/>
      <c r="B28" s="29"/>
      <c r="C28" s="31"/>
      <c r="D28" s="28"/>
      <c r="E28" s="29"/>
      <c r="F28" s="29"/>
      <c r="G28" s="71"/>
    </row>
    <row r="29" spans="1:7" s="8" customFormat="1" x14ac:dyDescent="0.3">
      <c r="A29" s="55"/>
      <c r="B29" s="29"/>
      <c r="C29" s="31"/>
      <c r="D29" s="30"/>
      <c r="E29" s="29"/>
      <c r="F29" s="29"/>
      <c r="G29" s="29"/>
    </row>
    <row r="30" spans="1:7" s="8" customFormat="1" x14ac:dyDescent="0.3">
      <c r="A30" s="55"/>
      <c r="B30" s="29"/>
      <c r="C30" s="27"/>
      <c r="D30" s="30"/>
      <c r="E30" s="29"/>
      <c r="F30" s="29"/>
      <c r="G30" s="71"/>
    </row>
    <row r="31" spans="1:7" s="8" customFormat="1" x14ac:dyDescent="0.3">
      <c r="A31" s="55"/>
      <c r="B31" s="45"/>
      <c r="C31" s="31"/>
      <c r="D31" s="28"/>
      <c r="E31" s="29"/>
      <c r="F31" s="29"/>
      <c r="G31" s="29"/>
    </row>
    <row r="32" spans="1:7" s="8" customFormat="1" x14ac:dyDescent="0.3">
      <c r="A32" s="55"/>
      <c r="B32" s="29"/>
      <c r="C32" s="31"/>
      <c r="D32" s="30"/>
      <c r="E32" s="29"/>
      <c r="F32" s="29"/>
      <c r="G32" s="29"/>
    </row>
    <row r="33" spans="1:7" s="8" customFormat="1" x14ac:dyDescent="0.3">
      <c r="A33" s="45"/>
      <c r="B33" s="29"/>
      <c r="C33" s="29"/>
      <c r="D33" s="30"/>
      <c r="E33" s="29"/>
      <c r="F33" s="29"/>
      <c r="G33" s="71"/>
    </row>
    <row r="34" spans="1:7" s="8" customFormat="1" x14ac:dyDescent="0.3">
      <c r="A34" s="55"/>
      <c r="B34" s="45"/>
      <c r="C34" s="29"/>
      <c r="D34" s="28"/>
      <c r="E34" s="29"/>
      <c r="F34" s="29"/>
      <c r="G34" s="71"/>
    </row>
    <row r="35" spans="1:7" s="8" customFormat="1" x14ac:dyDescent="0.3">
      <c r="A35" s="55"/>
      <c r="B35" s="29"/>
      <c r="C35" s="29"/>
      <c r="D35" s="30"/>
      <c r="E35" s="29"/>
      <c r="F35" s="29"/>
      <c r="G35" s="71"/>
    </row>
    <row r="36" spans="1:7" s="8" customFormat="1" x14ac:dyDescent="0.3">
      <c r="A36" s="45"/>
      <c r="B36" s="29"/>
      <c r="C36" s="29"/>
      <c r="D36" s="30"/>
      <c r="E36" s="29"/>
      <c r="F36" s="29"/>
      <c r="G36" s="71"/>
    </row>
    <row r="37" spans="1:7" s="8" customFormat="1" x14ac:dyDescent="0.3">
      <c r="A37" s="55"/>
      <c r="B37" s="45"/>
      <c r="C37" s="29"/>
      <c r="D37" s="28"/>
      <c r="E37" s="29"/>
      <c r="F37" s="29"/>
      <c r="G37" s="71"/>
    </row>
    <row r="38" spans="1:7" s="8" customFormat="1" x14ac:dyDescent="0.3">
      <c r="A38" s="55"/>
      <c r="B38" s="29"/>
      <c r="C38" s="71"/>
      <c r="D38" s="30"/>
      <c r="E38" s="29"/>
      <c r="F38" s="29"/>
      <c r="G38" s="71"/>
    </row>
    <row r="39" spans="1:7" s="8" customFormat="1" x14ac:dyDescent="0.3">
      <c r="A39" s="45"/>
      <c r="B39" s="29"/>
      <c r="C39" s="29"/>
      <c r="D39" s="30"/>
      <c r="E39" s="29"/>
      <c r="F39" s="29"/>
      <c r="G39" s="71"/>
    </row>
    <row r="40" spans="1:7" s="8" customFormat="1" x14ac:dyDescent="0.3">
      <c r="A40" s="55"/>
      <c r="B40" s="71"/>
      <c r="C40" s="29"/>
      <c r="D40" s="28"/>
      <c r="E40" s="29"/>
      <c r="F40" s="29"/>
      <c r="G40" s="71"/>
    </row>
    <row r="41" spans="1:7" s="8" customFormat="1" x14ac:dyDescent="0.3">
      <c r="A41" s="55"/>
      <c r="B41" s="29"/>
      <c r="C41" s="29"/>
      <c r="D41" s="30"/>
      <c r="E41" s="29"/>
      <c r="F41" s="29"/>
      <c r="G41" s="71"/>
    </row>
    <row r="42" spans="1:7" s="8" customFormat="1" x14ac:dyDescent="0.3">
      <c r="A42" s="45"/>
      <c r="B42" s="29"/>
      <c r="C42" s="29"/>
      <c r="D42" s="30"/>
      <c r="E42" s="29"/>
      <c r="F42" s="29"/>
      <c r="G42" s="71"/>
    </row>
    <row r="43" spans="1:7" s="8" customFormat="1" x14ac:dyDescent="0.3">
      <c r="A43" s="55"/>
      <c r="B43" s="71"/>
      <c r="C43" s="29"/>
      <c r="D43" s="28"/>
      <c r="E43" s="29"/>
      <c r="F43" s="29"/>
      <c r="G43" s="71"/>
    </row>
    <row r="44" spans="1:7" s="8" customFormat="1" x14ac:dyDescent="0.3">
      <c r="A44" s="55"/>
      <c r="B44" s="29"/>
      <c r="C44" s="29"/>
      <c r="D44" s="30"/>
      <c r="E44" s="29"/>
      <c r="F44" s="29"/>
      <c r="G44" s="71"/>
    </row>
    <row r="45" spans="1:7" s="8" customFormat="1" x14ac:dyDescent="0.3">
      <c r="A45" s="45"/>
      <c r="B45" s="29"/>
      <c r="C45" s="71"/>
      <c r="D45" s="30"/>
      <c r="E45" s="29"/>
      <c r="F45" s="29"/>
      <c r="G45" s="71"/>
    </row>
    <row r="46" spans="1:7" s="8" customFormat="1" x14ac:dyDescent="0.3">
      <c r="A46" s="45"/>
      <c r="B46" s="29"/>
      <c r="C46" s="29"/>
      <c r="D46" s="30"/>
      <c r="E46" s="29"/>
      <c r="F46" s="29"/>
      <c r="G46" s="71"/>
    </row>
    <row r="47" spans="1:7" s="8" customFormat="1" x14ac:dyDescent="0.3">
      <c r="A47" s="45"/>
      <c r="B47" s="29"/>
      <c r="C47" s="29"/>
      <c r="D47" s="30"/>
      <c r="E47" s="29"/>
      <c r="F47" s="29"/>
      <c r="G47" s="71"/>
    </row>
    <row r="48" spans="1:7" s="8" customFormat="1" x14ac:dyDescent="0.3">
      <c r="A48" s="55"/>
      <c r="B48" s="71"/>
      <c r="C48" s="29"/>
      <c r="D48" s="28"/>
      <c r="E48" s="29"/>
      <c r="F48" s="29"/>
      <c r="G48" s="71"/>
    </row>
    <row r="49" spans="1:7" s="8" customFormat="1" x14ac:dyDescent="0.3">
      <c r="A49" s="5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45"/>
      <c r="B52" s="29"/>
      <c r="C52" s="29"/>
      <c r="D52" s="30"/>
      <c r="E52" s="29"/>
      <c r="F52" s="29"/>
      <c r="G52" s="71"/>
    </row>
    <row r="53" spans="1:7" s="8" customFormat="1" x14ac:dyDescent="0.3">
      <c r="A53" s="45"/>
      <c r="B53" s="29"/>
      <c r="C53" s="29"/>
      <c r="D53" s="30"/>
      <c r="E53" s="29"/>
      <c r="F53" s="29"/>
      <c r="G53" s="71"/>
    </row>
    <row r="54" spans="1:7" s="8" customFormat="1" x14ac:dyDescent="0.3">
      <c r="A54" s="45"/>
      <c r="B54" s="71"/>
      <c r="C54" s="71"/>
      <c r="D54" s="28"/>
      <c r="E54" s="29"/>
      <c r="F54" s="29"/>
      <c r="G54" s="71"/>
    </row>
    <row r="55" spans="1:7" s="8" customFormat="1" x14ac:dyDescent="0.3">
      <c r="A55" s="45"/>
      <c r="B55" s="29"/>
      <c r="C55" s="71"/>
      <c r="D55" s="30"/>
      <c r="E55" s="29"/>
      <c r="F55" s="29"/>
      <c r="G55" s="71"/>
    </row>
    <row r="56" spans="1:7" s="8" customFormat="1" x14ac:dyDescent="0.3">
      <c r="A56" s="45"/>
      <c r="B56" s="29"/>
      <c r="C56" s="71"/>
      <c r="D56" s="30"/>
      <c r="E56" s="29"/>
      <c r="F56" s="29"/>
      <c r="G56" s="71"/>
    </row>
    <row r="57" spans="1:7" s="8" customFormat="1" x14ac:dyDescent="0.3">
      <c r="A57" s="45"/>
      <c r="B57" s="29"/>
      <c r="C57" s="71"/>
      <c r="D57" s="30"/>
      <c r="E57" s="29"/>
      <c r="F57" s="29"/>
      <c r="G57" s="71"/>
    </row>
    <row r="58" spans="1:7" s="8" customFormat="1" x14ac:dyDescent="0.3">
      <c r="A58" s="45"/>
      <c r="B58" s="71"/>
      <c r="C58" s="71"/>
      <c r="D58" s="28"/>
      <c r="E58" s="29"/>
      <c r="F58" s="29"/>
      <c r="G58" s="71"/>
    </row>
    <row r="59" spans="1:7" s="8" customFormat="1" x14ac:dyDescent="0.3">
      <c r="A59" s="45"/>
      <c r="B59" s="29"/>
      <c r="C59" s="71"/>
      <c r="D59" s="30"/>
      <c r="E59" s="29"/>
      <c r="F59" s="29"/>
      <c r="G59" s="71"/>
    </row>
    <row r="60" spans="1:7" s="8" customFormat="1" x14ac:dyDescent="0.3">
      <c r="A60" s="45"/>
      <c r="B60" s="29"/>
      <c r="C60" s="29"/>
      <c r="D60" s="30"/>
      <c r="E60" s="29"/>
      <c r="F60" s="29"/>
      <c r="G60" s="71"/>
    </row>
    <row r="61" spans="1:7" s="8" customFormat="1" x14ac:dyDescent="0.3">
      <c r="A61" s="45"/>
      <c r="B61" s="29"/>
      <c r="C61" s="29"/>
      <c r="D61" s="30"/>
      <c r="E61" s="29"/>
      <c r="F61" s="29"/>
      <c r="G61" s="71"/>
    </row>
    <row r="62" spans="1:7" s="2" customFormat="1" ht="15.6" x14ac:dyDescent="0.3">
      <c r="A62" s="45"/>
      <c r="B62" s="71"/>
      <c r="C62" s="72"/>
      <c r="D62" s="28"/>
      <c r="E62" s="72"/>
      <c r="F62" s="72"/>
      <c r="G62" s="73"/>
    </row>
    <row r="63" spans="1:7" s="2" customFormat="1" ht="15.6" x14ac:dyDescent="0.3">
      <c r="A63" s="86"/>
      <c r="B63" s="73"/>
      <c r="C63" s="73"/>
      <c r="D63" s="73"/>
      <c r="E63" s="73"/>
      <c r="F63" s="73"/>
      <c r="G63" s="73"/>
    </row>
    <row r="64" spans="1:7"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8" customFormat="1" x14ac:dyDescent="0.3">
      <c r="A72" s="45"/>
      <c r="B72" s="34"/>
      <c r="C72" s="71"/>
      <c r="D72" s="34"/>
      <c r="E72" s="71"/>
      <c r="F72" s="71"/>
      <c r="G72" s="71"/>
    </row>
    <row r="73" spans="1:7" s="8" customFormat="1" x14ac:dyDescent="0.3">
      <c r="A73" s="45"/>
      <c r="B73" s="71"/>
      <c r="C73" s="71"/>
      <c r="D73" s="71"/>
      <c r="E73" s="71"/>
      <c r="F73" s="71"/>
      <c r="G73" s="71"/>
    </row>
    <row r="74" spans="1:7" s="8" customFormat="1" x14ac:dyDescent="0.3">
      <c r="A74" s="61"/>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34"/>
      <c r="C87" s="71"/>
      <c r="D87" s="34"/>
      <c r="E87" s="71"/>
      <c r="F87" s="71"/>
      <c r="G87" s="71"/>
    </row>
    <row r="88" spans="1:7" s="8" customFormat="1" x14ac:dyDescent="0.3">
      <c r="A88" s="45"/>
      <c r="B88" s="71"/>
      <c r="C88" s="71"/>
      <c r="D88" s="71"/>
      <c r="E88" s="71"/>
      <c r="F88" s="71"/>
      <c r="G88" s="71"/>
    </row>
    <row r="89" spans="1:7" s="8" customFormat="1" x14ac:dyDescent="0.3">
      <c r="A89" s="61"/>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34"/>
      <c r="C103" s="28"/>
      <c r="D103" s="34"/>
      <c r="E103" s="71"/>
      <c r="F103" s="71"/>
      <c r="G103" s="71"/>
    </row>
    <row r="104" spans="1:7" s="8" customFormat="1" x14ac:dyDescent="0.3">
      <c r="A104" s="45"/>
      <c r="B104" s="71"/>
      <c r="C104" s="71"/>
      <c r="D104" s="71"/>
      <c r="E104" s="71"/>
      <c r="F104" s="71"/>
      <c r="G104" s="71"/>
    </row>
    <row r="105" spans="1:7" s="8" customFormat="1" x14ac:dyDescent="0.3">
      <c r="A105" s="61"/>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34"/>
      <c r="C118" s="40"/>
      <c r="D118" s="34"/>
      <c r="E118" s="71"/>
      <c r="F118" s="71"/>
      <c r="G118" s="71"/>
    </row>
    <row r="119" spans="1:7" s="8" customFormat="1" x14ac:dyDescent="0.3">
      <c r="A119" s="45"/>
      <c r="B119" s="71"/>
      <c r="C119" s="40"/>
      <c r="D119" s="71"/>
      <c r="E119" s="71"/>
      <c r="F119" s="71"/>
      <c r="G119" s="71"/>
    </row>
    <row r="120" spans="1:7" s="8" customFormat="1" x14ac:dyDescent="0.3">
      <c r="A120" s="61"/>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34"/>
      <c r="C135" s="28"/>
      <c r="D135" s="34"/>
      <c r="E135" s="71"/>
      <c r="F135" s="71"/>
      <c r="G135" s="71"/>
    </row>
    <row r="136" spans="1:7" s="8" customFormat="1" x14ac:dyDescent="0.3">
      <c r="A136" s="45"/>
      <c r="B136" s="71"/>
      <c r="C136" s="71"/>
      <c r="D136" s="71"/>
      <c r="E136" s="71"/>
      <c r="F136" s="71"/>
      <c r="G136" s="71"/>
    </row>
    <row r="137" spans="1:7" s="8" customFormat="1" x14ac:dyDescent="0.3">
      <c r="A137" s="61"/>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34"/>
      <c r="C140" s="71"/>
      <c r="D140" s="34"/>
      <c r="E140" s="71"/>
      <c r="F140" s="71"/>
      <c r="G140" s="71"/>
    </row>
    <row r="141" spans="1:7" s="8" customFormat="1" x14ac:dyDescent="0.3">
      <c r="A141" s="45"/>
      <c r="B141" s="71"/>
      <c r="C141" s="71"/>
      <c r="D141" s="71"/>
      <c r="E141" s="71"/>
      <c r="F141" s="71"/>
      <c r="G141" s="71"/>
    </row>
    <row r="142" spans="1:7" s="8" customFormat="1" x14ac:dyDescent="0.3">
      <c r="A142" s="61"/>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34"/>
      <c r="C150" s="28"/>
      <c r="D150" s="34"/>
      <c r="E150" s="71"/>
      <c r="F150" s="71"/>
      <c r="G150" s="71"/>
    </row>
    <row r="151" spans="1:7" s="8" customFormat="1" x14ac:dyDescent="0.3">
      <c r="A151" s="45"/>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33" customFormat="1" x14ac:dyDescent="0.3">
      <c r="A154" s="61"/>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8" customFormat="1" x14ac:dyDescent="0.3">
      <c r="A158" s="45"/>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34"/>
      <c r="C160" s="71"/>
      <c r="D160" s="34"/>
      <c r="E160" s="71"/>
      <c r="F160" s="71"/>
      <c r="G160" s="71"/>
    </row>
    <row r="161" spans="1:7" s="33" customFormat="1" x14ac:dyDescent="0.3">
      <c r="A161" s="61"/>
      <c r="B161" s="71"/>
      <c r="C161" s="71"/>
      <c r="D161" s="71"/>
      <c r="E161" s="71"/>
      <c r="F161" s="71"/>
      <c r="G161" s="71"/>
    </row>
    <row r="162" spans="1:7" x14ac:dyDescent="0.3">
      <c r="A162" s="61"/>
      <c r="B162" s="35"/>
      <c r="C162" s="35"/>
      <c r="D162" s="35"/>
      <c r="E162" s="35"/>
      <c r="F162" s="35"/>
      <c r="G162" s="35"/>
    </row>
    <row r="163" spans="1:7" x14ac:dyDescent="0.3">
      <c r="A163" s="289"/>
      <c r="B163" s="35"/>
      <c r="C163" s="35"/>
      <c r="D163" s="35"/>
      <c r="E163" s="35"/>
      <c r="F163" s="35"/>
      <c r="G163" s="35"/>
    </row>
    <row r="164" spans="1:7" x14ac:dyDescent="0.3">
      <c r="A164" s="289"/>
      <c r="B164" s="35"/>
      <c r="C164" s="35"/>
      <c r="D164" s="35"/>
      <c r="E164" s="35"/>
      <c r="F164" s="35"/>
      <c r="G164" s="35"/>
    </row>
    <row r="165" spans="1:7" x14ac:dyDescent="0.3">
      <c r="A165" s="289"/>
      <c r="B165" s="35"/>
      <c r="C165" s="35"/>
      <c r="D165" s="35"/>
      <c r="E165" s="35"/>
      <c r="F165" s="35"/>
      <c r="G165" s="35"/>
    </row>
    <row r="166" spans="1:7" x14ac:dyDescent="0.3">
      <c r="A166" s="289"/>
      <c r="B166" s="35"/>
      <c r="C166" s="35"/>
      <c r="D166" s="35"/>
      <c r="E166" s="35"/>
      <c r="F166" s="35"/>
      <c r="G166" s="35"/>
    </row>
    <row r="167" spans="1:7" x14ac:dyDescent="0.3">
      <c r="A167" s="289"/>
      <c r="B167" s="35"/>
      <c r="C167" s="35"/>
      <c r="D167" s="35"/>
      <c r="E167" s="35"/>
      <c r="F167" s="35"/>
      <c r="G167" s="35"/>
    </row>
    <row r="168" spans="1:7" x14ac:dyDescent="0.3">
      <c r="A168" s="289"/>
      <c r="B168" s="35"/>
      <c r="C168" s="35"/>
      <c r="D168" s="35"/>
      <c r="E168" s="35"/>
      <c r="F168" s="35"/>
      <c r="G168" s="35"/>
    </row>
    <row r="169" spans="1:7" x14ac:dyDescent="0.3">
      <c r="A169" s="289"/>
      <c r="B169" s="35"/>
      <c r="C169" s="35"/>
      <c r="D169" s="35"/>
      <c r="E169" s="35"/>
      <c r="F169" s="35"/>
      <c r="G169" s="35"/>
    </row>
    <row r="170" spans="1:7" x14ac:dyDescent="0.3">
      <c r="A170" s="289"/>
      <c r="B170" s="35"/>
      <c r="C170" s="35"/>
      <c r="D170" s="35"/>
      <c r="E170" s="35"/>
      <c r="F170" s="35"/>
      <c r="G170" s="35"/>
    </row>
    <row r="171" spans="1:7" x14ac:dyDescent="0.3">
      <c r="A171" s="289"/>
      <c r="B171" s="35"/>
      <c r="C171" s="35"/>
      <c r="D171" s="35"/>
      <c r="E171" s="35"/>
      <c r="F171" s="35"/>
      <c r="G171" s="35"/>
    </row>
    <row r="172" spans="1:7" x14ac:dyDescent="0.3">
      <c r="A172" s="289"/>
      <c r="B172" s="34"/>
      <c r="C172" s="35"/>
      <c r="D172" s="34"/>
      <c r="E172" s="35"/>
      <c r="F172" s="35"/>
      <c r="G172" s="35"/>
    </row>
    <row r="173" spans="1:7" x14ac:dyDescent="0.3">
      <c r="A173" s="289"/>
      <c r="B173" s="35"/>
      <c r="C173" s="35"/>
      <c r="D173" s="35"/>
      <c r="E173" s="35"/>
      <c r="F173" s="35"/>
      <c r="G173" s="35"/>
    </row>
    <row r="174" spans="1:7" x14ac:dyDescent="0.3">
      <c r="A174" s="61"/>
      <c r="B174" s="35"/>
      <c r="C174" s="35"/>
      <c r="D174" s="35"/>
      <c r="E174" s="35"/>
      <c r="F174" s="35"/>
      <c r="G174" s="35"/>
    </row>
    <row r="175" spans="1:7" x14ac:dyDescent="0.3">
      <c r="A175" s="289"/>
      <c r="B175" s="35"/>
      <c r="C175" s="35"/>
      <c r="D175" s="35"/>
      <c r="E175" s="35"/>
      <c r="F175" s="35"/>
      <c r="G175" s="35"/>
    </row>
    <row r="176" spans="1:7" x14ac:dyDescent="0.3">
      <c r="A176" s="289"/>
      <c r="B176" s="35"/>
      <c r="C176" s="35"/>
      <c r="D176" s="35"/>
      <c r="E176" s="35"/>
      <c r="F176" s="35"/>
      <c r="G176" s="35"/>
    </row>
    <row r="177" spans="1:7" x14ac:dyDescent="0.3">
      <c r="A177" s="289"/>
      <c r="B177" s="35"/>
      <c r="C177" s="35"/>
      <c r="D177" s="35"/>
      <c r="E177" s="35"/>
      <c r="F177" s="35"/>
      <c r="G177" s="35"/>
    </row>
    <row r="178" spans="1:7" x14ac:dyDescent="0.3">
      <c r="A178" s="289"/>
      <c r="B178" s="35"/>
      <c r="C178" s="35"/>
      <c r="D178" s="35"/>
      <c r="E178" s="35"/>
      <c r="F178" s="35"/>
      <c r="G178" s="35"/>
    </row>
    <row r="179" spans="1:7" x14ac:dyDescent="0.3">
      <c r="A179" s="289"/>
      <c r="B179" s="35"/>
      <c r="C179" s="35"/>
      <c r="D179" s="35"/>
      <c r="E179" s="35"/>
      <c r="F179" s="35"/>
      <c r="G179" s="35"/>
    </row>
    <row r="180" spans="1:7" x14ac:dyDescent="0.3">
      <c r="A180" s="289"/>
      <c r="B180" s="35"/>
      <c r="C180" s="35"/>
      <c r="D180" s="35"/>
      <c r="E180" s="35"/>
      <c r="F180" s="35"/>
      <c r="G180" s="35"/>
    </row>
    <row r="181" spans="1:7" x14ac:dyDescent="0.3">
      <c r="A181" s="289"/>
      <c r="B181" s="35"/>
      <c r="C181" s="35"/>
      <c r="D181" s="35"/>
      <c r="E181" s="35"/>
      <c r="F181" s="35"/>
      <c r="G181" s="35"/>
    </row>
    <row r="182" spans="1:7" x14ac:dyDescent="0.3">
      <c r="A182" s="289"/>
      <c r="B182" s="35"/>
      <c r="C182" s="35"/>
      <c r="D182" s="35"/>
      <c r="E182" s="35"/>
      <c r="F182" s="35"/>
      <c r="G182" s="35"/>
    </row>
    <row r="183" spans="1:7" x14ac:dyDescent="0.3">
      <c r="A183" s="289"/>
      <c r="B183" s="35"/>
      <c r="C183" s="35"/>
      <c r="D183" s="35"/>
      <c r="E183" s="35"/>
      <c r="F183" s="35"/>
      <c r="G183" s="35"/>
    </row>
    <row r="184" spans="1:7" x14ac:dyDescent="0.3">
      <c r="A184" s="289"/>
      <c r="B184" s="34"/>
      <c r="C184" s="35"/>
      <c r="D184" s="34"/>
      <c r="E184" s="35"/>
      <c r="F184" s="35"/>
      <c r="G184" s="35"/>
    </row>
    <row r="185" spans="1:7" x14ac:dyDescent="0.3">
      <c r="A185" s="289"/>
      <c r="B185" s="35"/>
      <c r="C185" s="35"/>
      <c r="D185" s="35"/>
      <c r="E185" s="35"/>
      <c r="F185" s="35"/>
      <c r="G185" s="35"/>
    </row>
    <row r="186" spans="1:7" x14ac:dyDescent="0.3">
      <c r="A186" s="61"/>
      <c r="B186" s="35"/>
      <c r="C186" s="35"/>
      <c r="D186" s="35"/>
      <c r="E186" s="35"/>
      <c r="F186" s="35"/>
      <c r="G186" s="35"/>
    </row>
    <row r="187" spans="1:7" x14ac:dyDescent="0.3">
      <c r="A187" s="289"/>
      <c r="B187" s="35"/>
      <c r="C187" s="35"/>
      <c r="D187" s="35"/>
      <c r="E187" s="35"/>
      <c r="F187" s="35"/>
      <c r="G187" s="35"/>
    </row>
    <row r="188" spans="1:7" x14ac:dyDescent="0.3">
      <c r="A188" s="61"/>
      <c r="B188" s="35"/>
      <c r="C188" s="35"/>
      <c r="D188" s="62"/>
      <c r="E188" s="35"/>
      <c r="F188" s="35"/>
      <c r="G188" s="35"/>
    </row>
    <row r="189" spans="1:7" x14ac:dyDescent="0.3">
      <c r="A189" s="289"/>
      <c r="B189" s="35"/>
      <c r="C189" s="35"/>
      <c r="D189" s="35"/>
      <c r="E189" s="35"/>
      <c r="F189" s="35"/>
      <c r="G189" s="35"/>
    </row>
    <row r="190" spans="1:7" x14ac:dyDescent="0.3">
      <c r="A190" s="289"/>
      <c r="B190" s="35"/>
      <c r="C190" s="35"/>
      <c r="D190" s="35"/>
      <c r="E190" s="35"/>
      <c r="F190" s="35"/>
      <c r="G190" s="35"/>
    </row>
    <row r="191" spans="1:7" x14ac:dyDescent="0.3">
      <c r="A191" s="289"/>
      <c r="B191" s="35"/>
      <c r="C191" s="35"/>
      <c r="D191" s="35"/>
      <c r="E191" s="35"/>
      <c r="F191" s="35"/>
      <c r="G191" s="35"/>
    </row>
    <row r="192" spans="1:7" x14ac:dyDescent="0.3">
      <c r="A192" s="289"/>
      <c r="B192" s="35"/>
      <c r="C192" s="35"/>
      <c r="D192" s="35"/>
      <c r="E192" s="35"/>
      <c r="F192" s="35"/>
      <c r="G192" s="35"/>
    </row>
    <row r="193" spans="1:7" x14ac:dyDescent="0.3">
      <c r="A193" s="289"/>
      <c r="B193" s="34"/>
      <c r="C193" s="35"/>
      <c r="D193" s="34"/>
      <c r="E193" s="35"/>
      <c r="F193" s="35"/>
      <c r="G193" s="35"/>
    </row>
    <row r="194" spans="1:7" x14ac:dyDescent="0.3">
      <c r="A194" s="289"/>
      <c r="B194" s="35"/>
      <c r="C194" s="35"/>
      <c r="D194" s="35"/>
      <c r="E194" s="35"/>
      <c r="F194" s="35"/>
      <c r="G194" s="35"/>
    </row>
    <row r="195" spans="1:7" x14ac:dyDescent="0.3">
      <c r="A195" s="61"/>
      <c r="B195" s="35"/>
      <c r="C195" s="35"/>
      <c r="D195" s="35"/>
      <c r="E195" s="35"/>
      <c r="F195" s="35"/>
      <c r="G195" s="35"/>
    </row>
    <row r="196" spans="1:7" x14ac:dyDescent="0.3">
      <c r="A196" s="289"/>
      <c r="B196" s="35"/>
      <c r="C196" s="35"/>
      <c r="D196" s="35"/>
      <c r="E196" s="35"/>
      <c r="F196" s="35"/>
      <c r="G196" s="35"/>
    </row>
    <row r="197" spans="1:7" x14ac:dyDescent="0.3">
      <c r="A197" s="289"/>
      <c r="B197" s="35"/>
      <c r="C197" s="35"/>
      <c r="D197" s="35"/>
      <c r="E197" s="35"/>
      <c r="F197" s="35"/>
      <c r="G197" s="35"/>
    </row>
    <row r="198" spans="1:7" x14ac:dyDescent="0.3">
      <c r="A198" s="289"/>
      <c r="B198" s="34"/>
      <c r="C198" s="35"/>
      <c r="D198" s="34"/>
      <c r="E198" s="35"/>
      <c r="F198" s="35"/>
      <c r="G198" s="35"/>
    </row>
    <row r="199" spans="1:7" x14ac:dyDescent="0.3">
      <c r="A199" s="289"/>
      <c r="B199" s="35"/>
      <c r="C199" s="35"/>
      <c r="D199" s="35"/>
      <c r="E199" s="35"/>
      <c r="F199" s="35"/>
      <c r="G199" s="35"/>
    </row>
    <row r="200" spans="1:7" x14ac:dyDescent="0.3">
      <c r="A200" s="289"/>
      <c r="B200" s="35"/>
      <c r="C200" s="35"/>
      <c r="D200" s="35"/>
      <c r="E200" s="35"/>
      <c r="F200" s="35"/>
      <c r="G200" s="35"/>
    </row>
    <row r="201" spans="1:7" x14ac:dyDescent="0.3">
      <c r="A201" s="289"/>
      <c r="B201" s="35"/>
      <c r="C201" s="35"/>
      <c r="D201" s="35"/>
      <c r="E201" s="35"/>
      <c r="F201" s="35"/>
      <c r="G201" s="35"/>
    </row>
    <row r="202" spans="1:7" x14ac:dyDescent="0.3">
      <c r="A202" s="289"/>
      <c r="B202" s="35"/>
      <c r="C202" s="35"/>
      <c r="D202" s="35"/>
      <c r="E202" s="35"/>
      <c r="F202" s="35"/>
      <c r="G202" s="35"/>
    </row>
    <row r="203" spans="1:7" x14ac:dyDescent="0.3">
      <c r="A203" s="289"/>
      <c r="B203" s="35"/>
      <c r="C203" s="35"/>
      <c r="D203" s="35"/>
      <c r="E203" s="35"/>
      <c r="F203" s="35"/>
      <c r="G203" s="35"/>
    </row>
    <row r="204" spans="1:7" x14ac:dyDescent="0.3">
      <c r="A204" s="289"/>
      <c r="B204" s="35"/>
      <c r="C204" s="35"/>
      <c r="D204" s="35"/>
      <c r="E204" s="35"/>
      <c r="F204" s="35"/>
      <c r="G204" s="35"/>
    </row>
    <row r="205" spans="1:7" x14ac:dyDescent="0.3">
      <c r="A205" s="289"/>
      <c r="B205" s="35"/>
      <c r="C205" s="35"/>
      <c r="D205" s="35"/>
      <c r="E205" s="35"/>
      <c r="F205" s="35"/>
      <c r="G205" s="35"/>
    </row>
    <row r="206" spans="1:7" x14ac:dyDescent="0.3">
      <c r="A206" s="289"/>
      <c r="B206" s="35"/>
      <c r="C206" s="35"/>
      <c r="D206" s="35"/>
      <c r="E206" s="35"/>
      <c r="F206" s="35"/>
      <c r="G206" s="35"/>
    </row>
    <row r="207" spans="1:7" x14ac:dyDescent="0.3">
      <c r="A207" s="289"/>
      <c r="B207" s="35"/>
      <c r="C207" s="35"/>
      <c r="D207" s="35"/>
      <c r="E207" s="35"/>
      <c r="F207" s="35"/>
      <c r="G207" s="35"/>
    </row>
    <row r="208" spans="1:7" x14ac:dyDescent="0.3">
      <c r="A208" s="289"/>
      <c r="B208" s="35"/>
      <c r="C208" s="35"/>
      <c r="D208" s="35"/>
      <c r="E208" s="35"/>
      <c r="F208" s="35"/>
      <c r="G208" s="35"/>
    </row>
    <row r="209" spans="1:7" x14ac:dyDescent="0.3">
      <c r="A209" s="289"/>
      <c r="B209" s="35"/>
      <c r="C209" s="35"/>
      <c r="D209" s="35"/>
      <c r="E209" s="35"/>
      <c r="F209" s="35"/>
      <c r="G209" s="35"/>
    </row>
    <row r="210" spans="1:7" x14ac:dyDescent="0.3">
      <c r="A210" s="289"/>
      <c r="B210" s="35"/>
      <c r="C210" s="35"/>
      <c r="D210" s="35"/>
      <c r="E210" s="35"/>
      <c r="F210" s="35"/>
      <c r="G210" s="35"/>
    </row>
    <row r="211" spans="1:7" x14ac:dyDescent="0.3">
      <c r="A211" s="289"/>
      <c r="B211" s="35"/>
      <c r="C211" s="35"/>
      <c r="D211" s="35"/>
      <c r="E211" s="35"/>
      <c r="F211" s="35"/>
      <c r="G211" s="35"/>
    </row>
    <row r="212" spans="1:7" x14ac:dyDescent="0.3">
      <c r="A212" s="289"/>
      <c r="B212" s="35"/>
      <c r="C212" s="35"/>
      <c r="D212" s="35"/>
      <c r="E212" s="35"/>
      <c r="F212" s="35"/>
      <c r="G212" s="35"/>
    </row>
    <row r="213" spans="1:7" x14ac:dyDescent="0.3">
      <c r="A213" s="289"/>
      <c r="B213" s="35"/>
      <c r="C213" s="35"/>
      <c r="D213" s="35"/>
      <c r="E213" s="35"/>
      <c r="F213" s="35"/>
      <c r="G213" s="35"/>
    </row>
    <row r="214" spans="1:7" x14ac:dyDescent="0.3">
      <c r="A214" s="289"/>
      <c r="B214" s="35"/>
      <c r="C214" s="35"/>
      <c r="D214" s="35"/>
      <c r="E214" s="35"/>
      <c r="F214" s="35"/>
      <c r="G214" s="35"/>
    </row>
    <row r="215" spans="1:7" x14ac:dyDescent="0.3">
      <c r="A215" s="289"/>
      <c r="B215" s="35"/>
      <c r="C215" s="35"/>
      <c r="D215" s="35"/>
      <c r="E215" s="35"/>
      <c r="F215" s="35"/>
      <c r="G215" s="35"/>
    </row>
    <row r="216" spans="1:7" x14ac:dyDescent="0.3">
      <c r="A216" s="289"/>
      <c r="B216" s="35"/>
      <c r="C216" s="35"/>
      <c r="D216" s="35"/>
      <c r="E216" s="35"/>
      <c r="F216" s="35"/>
      <c r="G216" s="35"/>
    </row>
    <row r="217" spans="1:7" x14ac:dyDescent="0.3">
      <c r="A217" s="289"/>
      <c r="B217" s="35"/>
      <c r="C217" s="35"/>
      <c r="D217" s="35"/>
      <c r="E217" s="35"/>
      <c r="F217" s="35"/>
      <c r="G217" s="35"/>
    </row>
    <row r="218" spans="1:7" x14ac:dyDescent="0.3">
      <c r="A218" s="289"/>
      <c r="B218" s="35"/>
      <c r="C218" s="35"/>
      <c r="D218" s="35"/>
      <c r="E218" s="35"/>
      <c r="F218" s="35"/>
      <c r="G218" s="35"/>
    </row>
    <row r="219" spans="1:7" x14ac:dyDescent="0.3">
      <c r="A219" s="289"/>
      <c r="B219" s="35"/>
      <c r="C219" s="35"/>
      <c r="D219" s="35"/>
      <c r="E219" s="35"/>
      <c r="F219" s="35"/>
      <c r="G219" s="35"/>
    </row>
    <row r="220" spans="1:7" x14ac:dyDescent="0.3">
      <c r="A220" s="289"/>
      <c r="B220" s="35"/>
      <c r="C220" s="35"/>
      <c r="D220" s="35"/>
      <c r="E220" s="35"/>
      <c r="F220" s="35"/>
      <c r="G220" s="35"/>
    </row>
    <row r="221" spans="1:7" x14ac:dyDescent="0.3">
      <c r="A221" s="289"/>
      <c r="B221" s="35"/>
      <c r="C221" s="35"/>
      <c r="D221" s="35"/>
      <c r="E221" s="35"/>
      <c r="F221" s="35"/>
      <c r="G221" s="35"/>
    </row>
    <row r="222" spans="1:7" x14ac:dyDescent="0.3">
      <c r="A222" s="289"/>
      <c r="B222" s="35"/>
      <c r="C222" s="35"/>
      <c r="D222" s="35"/>
      <c r="E222" s="35"/>
      <c r="F222" s="35"/>
      <c r="G222" s="35"/>
    </row>
    <row r="223" spans="1:7" x14ac:dyDescent="0.3">
      <c r="A223" s="289"/>
      <c r="B223" s="35"/>
      <c r="C223" s="35"/>
      <c r="D223" s="35"/>
      <c r="E223" s="35"/>
      <c r="F223" s="35"/>
      <c r="G223" s="35"/>
    </row>
    <row r="224" spans="1:7" x14ac:dyDescent="0.3">
      <c r="A224" s="289"/>
      <c r="B224" s="35"/>
      <c r="C224" s="35"/>
      <c r="D224" s="35"/>
      <c r="E224" s="35"/>
      <c r="F224" s="35"/>
      <c r="G224" s="35"/>
    </row>
    <row r="225" spans="1:7" x14ac:dyDescent="0.3">
      <c r="A225" s="289"/>
      <c r="B225" s="35"/>
      <c r="C225" s="35"/>
      <c r="D225" s="35"/>
      <c r="E225" s="35"/>
      <c r="F225" s="35"/>
      <c r="G225" s="35"/>
    </row>
    <row r="226" spans="1:7" x14ac:dyDescent="0.3">
      <c r="A226" s="289"/>
      <c r="B226" s="35"/>
      <c r="C226" s="35"/>
      <c r="D226" s="35"/>
      <c r="E226" s="35"/>
      <c r="F226" s="35"/>
      <c r="G226" s="35"/>
    </row>
    <row r="227" spans="1:7" x14ac:dyDescent="0.3">
      <c r="A227" s="289"/>
      <c r="B227" s="35"/>
      <c r="C227" s="35"/>
      <c r="D227" s="35"/>
      <c r="E227" s="35"/>
      <c r="F227" s="35"/>
      <c r="G227" s="35"/>
    </row>
    <row r="228" spans="1:7" x14ac:dyDescent="0.3">
      <c r="A228" s="289"/>
      <c r="B228" s="35"/>
      <c r="C228" s="35"/>
      <c r="D228" s="35"/>
      <c r="E228" s="35"/>
      <c r="F228" s="35"/>
      <c r="G228" s="35"/>
    </row>
    <row r="229" spans="1:7" x14ac:dyDescent="0.3">
      <c r="A229" s="289"/>
      <c r="B229" s="35"/>
      <c r="C229" s="35"/>
      <c r="D229" s="35"/>
      <c r="E229" s="35"/>
      <c r="F229" s="35"/>
      <c r="G229" s="35"/>
    </row>
    <row r="230" spans="1:7" x14ac:dyDescent="0.3">
      <c r="A230" s="289"/>
      <c r="B230" s="35"/>
      <c r="C230" s="35"/>
      <c r="D230" s="35"/>
      <c r="E230" s="35"/>
      <c r="F230" s="35"/>
      <c r="G230" s="35"/>
    </row>
    <row r="231" spans="1:7" x14ac:dyDescent="0.3">
      <c r="A231" s="289"/>
      <c r="B231" s="35"/>
      <c r="C231" s="35"/>
      <c r="D231" s="35"/>
      <c r="E231" s="35"/>
      <c r="F231" s="35"/>
      <c r="G231" s="35"/>
    </row>
    <row r="232" spans="1:7" x14ac:dyDescent="0.3">
      <c r="A232" s="289"/>
      <c r="B232" s="35"/>
      <c r="C232" s="35"/>
      <c r="D232" s="35"/>
      <c r="E232" s="35"/>
      <c r="F232" s="35"/>
      <c r="G232" s="35"/>
    </row>
    <row r="233" spans="1:7" x14ac:dyDescent="0.3">
      <c r="A233" s="289"/>
      <c r="B233" s="35"/>
      <c r="C233" s="35"/>
      <c r="D233" s="35"/>
      <c r="E233" s="35"/>
      <c r="F233" s="35"/>
      <c r="G233" s="35"/>
    </row>
    <row r="234" spans="1:7" x14ac:dyDescent="0.3">
      <c r="A234" s="289"/>
      <c r="B234" s="35"/>
      <c r="C234" s="35"/>
      <c r="D234" s="35"/>
      <c r="E234" s="35"/>
      <c r="F234" s="35"/>
      <c r="G234" s="35"/>
    </row>
    <row r="235" spans="1:7" x14ac:dyDescent="0.3">
      <c r="A235" s="289"/>
      <c r="B235" s="35"/>
      <c r="C235" s="35"/>
      <c r="D235" s="35"/>
      <c r="E235" s="35"/>
      <c r="F235" s="35"/>
      <c r="G235" s="35"/>
    </row>
    <row r="236" spans="1:7" x14ac:dyDescent="0.3">
      <c r="A236" s="289"/>
      <c r="B236" s="35"/>
      <c r="C236" s="35"/>
      <c r="D236" s="35"/>
      <c r="E236" s="35"/>
      <c r="F236" s="35"/>
      <c r="G236" s="35"/>
    </row>
    <row r="237" spans="1:7" x14ac:dyDescent="0.3">
      <c r="A237" s="289"/>
      <c r="B237" s="35"/>
      <c r="C237" s="35"/>
      <c r="D237" s="35"/>
      <c r="E237" s="35"/>
      <c r="F237" s="35"/>
      <c r="G237" s="35"/>
    </row>
    <row r="238" spans="1:7" x14ac:dyDescent="0.3">
      <c r="A238" s="289"/>
      <c r="B238" s="35"/>
      <c r="C238" s="35"/>
      <c r="D238" s="35"/>
      <c r="E238" s="35"/>
      <c r="F238" s="35"/>
      <c r="G238" s="35"/>
    </row>
    <row r="239" spans="1:7" x14ac:dyDescent="0.3">
      <c r="A239" s="289"/>
      <c r="B239" s="35"/>
      <c r="C239" s="35"/>
      <c r="D239" s="35"/>
      <c r="E239" s="35"/>
      <c r="F239" s="35"/>
      <c r="G239" s="35"/>
    </row>
    <row r="240" spans="1:7" x14ac:dyDescent="0.3">
      <c r="A240" s="289"/>
      <c r="B240" s="35"/>
      <c r="C240" s="35"/>
      <c r="D240" s="35"/>
      <c r="E240" s="35"/>
      <c r="F240" s="35"/>
      <c r="G240" s="35"/>
    </row>
    <row r="241" spans="1:7" x14ac:dyDescent="0.3">
      <c r="A241" s="289"/>
      <c r="B241" s="35"/>
      <c r="C241" s="35"/>
      <c r="D241" s="35"/>
      <c r="E241" s="35"/>
      <c r="F241" s="35"/>
      <c r="G241" s="35"/>
    </row>
    <row r="242" spans="1:7" x14ac:dyDescent="0.3">
      <c r="A242" s="289"/>
      <c r="B242" s="35"/>
      <c r="C242" s="35"/>
      <c r="D242" s="35"/>
      <c r="E242" s="35"/>
      <c r="F242" s="35"/>
      <c r="G242" s="35"/>
    </row>
    <row r="243" spans="1:7" x14ac:dyDescent="0.3">
      <c r="A243" s="289"/>
      <c r="B243" s="35"/>
      <c r="C243" s="35"/>
      <c r="D243" s="35"/>
      <c r="E243" s="35"/>
      <c r="F243" s="35"/>
      <c r="G243" s="35"/>
    </row>
    <row r="244" spans="1:7" x14ac:dyDescent="0.3">
      <c r="A244" s="289"/>
      <c r="B244" s="35"/>
      <c r="C244" s="35"/>
      <c r="D244" s="35"/>
      <c r="E244" s="35"/>
      <c r="F244" s="35"/>
      <c r="G244" s="35"/>
    </row>
    <row r="245" spans="1:7" x14ac:dyDescent="0.3">
      <c r="A245" s="289"/>
      <c r="B245" s="35"/>
      <c r="C245" s="35"/>
      <c r="D245" s="35"/>
      <c r="E245" s="35"/>
      <c r="F245" s="35"/>
      <c r="G245" s="35"/>
    </row>
    <row r="246" spans="1:7" x14ac:dyDescent="0.3">
      <c r="A246" s="289"/>
      <c r="B246" s="35"/>
      <c r="C246" s="35"/>
      <c r="D246" s="35"/>
      <c r="E246" s="35"/>
      <c r="F246" s="35"/>
      <c r="G246" s="35"/>
    </row>
    <row r="247" spans="1:7" x14ac:dyDescent="0.3">
      <c r="A247" s="289"/>
      <c r="B247" s="35"/>
      <c r="C247" s="35"/>
      <c r="D247" s="35"/>
      <c r="E247" s="35"/>
      <c r="F247" s="35"/>
      <c r="G247" s="35"/>
    </row>
    <row r="248" spans="1:7" x14ac:dyDescent="0.3">
      <c r="A248" s="289"/>
      <c r="B248" s="35"/>
      <c r="C248" s="35"/>
      <c r="D248" s="35"/>
      <c r="E248" s="35"/>
      <c r="F248" s="35"/>
      <c r="G248" s="35"/>
    </row>
    <row r="249" spans="1:7" x14ac:dyDescent="0.3">
      <c r="A249" s="289"/>
      <c r="B249" s="35"/>
      <c r="C249" s="35"/>
      <c r="D249" s="35"/>
      <c r="E249" s="35"/>
      <c r="F249" s="35"/>
      <c r="G249" s="35"/>
    </row>
    <row r="250" spans="1:7" x14ac:dyDescent="0.3">
      <c r="A250" s="289"/>
      <c r="B250" s="35"/>
      <c r="C250" s="35"/>
      <c r="D250" s="35"/>
      <c r="E250" s="35"/>
      <c r="F250" s="35"/>
      <c r="G250" s="35"/>
    </row>
    <row r="251" spans="1:7" x14ac:dyDescent="0.3">
      <c r="A251" s="289"/>
      <c r="B251" s="35"/>
      <c r="C251" s="35"/>
      <c r="D251" s="35"/>
      <c r="E251" s="35"/>
      <c r="F251" s="35"/>
      <c r="G251" s="35"/>
    </row>
    <row r="252" spans="1:7" x14ac:dyDescent="0.3">
      <c r="A252" s="289"/>
      <c r="B252" s="35"/>
      <c r="C252" s="35"/>
      <c r="D252" s="35"/>
      <c r="E252" s="35"/>
      <c r="F252" s="35"/>
      <c r="G252" s="35"/>
    </row>
    <row r="253" spans="1:7" x14ac:dyDescent="0.3">
      <c r="A253" s="289"/>
      <c r="B253" s="35"/>
      <c r="C253" s="35"/>
      <c r="D253" s="35"/>
      <c r="E253" s="35"/>
      <c r="F253" s="35"/>
      <c r="G253" s="35"/>
    </row>
    <row r="254" spans="1:7" x14ac:dyDescent="0.3">
      <c r="A254" s="289"/>
      <c r="B254" s="35"/>
      <c r="C254" s="35"/>
      <c r="D254" s="35"/>
      <c r="E254" s="35"/>
      <c r="F254" s="35"/>
      <c r="G254" s="35"/>
    </row>
    <row r="255" spans="1:7" x14ac:dyDescent="0.3">
      <c r="A255" s="289"/>
      <c r="B255" s="35"/>
      <c r="C255" s="35"/>
      <c r="D255" s="35"/>
      <c r="E255" s="35"/>
      <c r="F255" s="35"/>
      <c r="G255" s="35"/>
    </row>
    <row r="256" spans="1:7" x14ac:dyDescent="0.3">
      <c r="A256" s="289"/>
      <c r="B256" s="35"/>
      <c r="C256" s="35"/>
      <c r="D256" s="35"/>
      <c r="E256" s="35"/>
      <c r="F256" s="35"/>
      <c r="G256" s="35"/>
    </row>
    <row r="257" spans="1:7" x14ac:dyDescent="0.3">
      <c r="A257" s="289"/>
      <c r="B257" s="35"/>
      <c r="C257" s="35"/>
      <c r="D257" s="35"/>
      <c r="E257" s="35"/>
      <c r="F257" s="35"/>
      <c r="G257" s="35"/>
    </row>
    <row r="258" spans="1:7" x14ac:dyDescent="0.3">
      <c r="A258" s="289"/>
      <c r="B258" s="35"/>
      <c r="C258" s="35"/>
      <c r="D258" s="35"/>
      <c r="E258" s="35"/>
      <c r="F258" s="35"/>
      <c r="G258" s="35"/>
    </row>
    <row r="259" spans="1:7" x14ac:dyDescent="0.3">
      <c r="A259" s="289"/>
      <c r="B259" s="35"/>
      <c r="C259" s="35"/>
      <c r="D259" s="35"/>
      <c r="E259" s="35"/>
      <c r="F259" s="35"/>
      <c r="G259" s="35"/>
    </row>
    <row r="260" spans="1:7" x14ac:dyDescent="0.3">
      <c r="A260" s="289"/>
      <c r="B260" s="35"/>
      <c r="C260" s="35"/>
      <c r="D260" s="35"/>
      <c r="E260" s="35"/>
      <c r="F260" s="35"/>
      <c r="G260" s="35"/>
    </row>
    <row r="261" spans="1:7" x14ac:dyDescent="0.3">
      <c r="A261" s="289"/>
      <c r="B261" s="35"/>
      <c r="C261" s="35"/>
      <c r="D261" s="35"/>
      <c r="E261" s="35"/>
      <c r="F261" s="35"/>
      <c r="G261" s="35"/>
    </row>
    <row r="262" spans="1:7" x14ac:dyDescent="0.3">
      <c r="A262" s="289"/>
      <c r="B262" s="35"/>
      <c r="C262" s="35"/>
      <c r="D262" s="35"/>
      <c r="E262" s="35"/>
      <c r="F262" s="35"/>
      <c r="G262" s="35"/>
    </row>
    <row r="263" spans="1:7" x14ac:dyDescent="0.3">
      <c r="A263" s="289"/>
      <c r="B263" s="35"/>
      <c r="C263" s="35"/>
      <c r="D263" s="35"/>
      <c r="E263" s="35"/>
      <c r="F263" s="35"/>
      <c r="G263" s="35"/>
    </row>
    <row r="264" spans="1:7" x14ac:dyDescent="0.3">
      <c r="A264" s="289"/>
      <c r="B264" s="35"/>
      <c r="C264" s="35"/>
      <c r="D264" s="35"/>
      <c r="E264" s="35"/>
      <c r="F264" s="35"/>
      <c r="G264" s="35"/>
    </row>
    <row r="265" spans="1:7" x14ac:dyDescent="0.3">
      <c r="A265" s="289"/>
      <c r="B265" s="35"/>
      <c r="C265" s="35"/>
      <c r="D265" s="35"/>
      <c r="E265" s="35"/>
      <c r="F265" s="35"/>
      <c r="G265" s="35"/>
    </row>
    <row r="266" spans="1:7" x14ac:dyDescent="0.3">
      <c r="A266" s="289"/>
      <c r="B266" s="35"/>
      <c r="C266" s="35"/>
      <c r="D266" s="35"/>
      <c r="E266" s="35"/>
      <c r="F266" s="35"/>
      <c r="G266" s="35"/>
    </row>
    <row r="267" spans="1:7" x14ac:dyDescent="0.3">
      <c r="A267" s="289"/>
      <c r="B267" s="35"/>
      <c r="C267" s="35"/>
      <c r="D267" s="35"/>
      <c r="E267" s="35"/>
      <c r="F267" s="35"/>
      <c r="G267" s="35"/>
    </row>
    <row r="268" spans="1:7" x14ac:dyDescent="0.3">
      <c r="A268" s="289"/>
      <c r="B268" s="35"/>
      <c r="C268" s="35"/>
      <c r="D268" s="35"/>
      <c r="E268" s="35"/>
      <c r="F268" s="35"/>
      <c r="G268" s="35"/>
    </row>
    <row r="269" spans="1:7" x14ac:dyDescent="0.3">
      <c r="A269" s="289"/>
      <c r="B269" s="35"/>
      <c r="C269" s="35"/>
      <c r="D269" s="35"/>
      <c r="E269" s="35"/>
      <c r="F269" s="35"/>
      <c r="G269" s="35"/>
    </row>
    <row r="270" spans="1:7" x14ac:dyDescent="0.3">
      <c r="A270" s="289"/>
      <c r="B270" s="35"/>
      <c r="C270" s="35"/>
      <c r="D270" s="35"/>
      <c r="E270" s="35"/>
      <c r="F270" s="35"/>
      <c r="G270" s="35"/>
    </row>
    <row r="271" spans="1:7" x14ac:dyDescent="0.3">
      <c r="A271" s="289"/>
      <c r="B271" s="35"/>
      <c r="C271" s="35"/>
      <c r="D271" s="35"/>
      <c r="E271" s="35"/>
      <c r="F271" s="35"/>
      <c r="G271" s="35"/>
    </row>
    <row r="272" spans="1:7" x14ac:dyDescent="0.3">
      <c r="A272" s="289"/>
      <c r="B272" s="35"/>
      <c r="C272" s="35"/>
      <c r="D272" s="35"/>
      <c r="E272" s="35"/>
      <c r="F272" s="35"/>
      <c r="G272" s="35"/>
    </row>
    <row r="273" spans="1:7" x14ac:dyDescent="0.3">
      <c r="A273" s="289"/>
      <c r="B273" s="35"/>
      <c r="C273" s="35"/>
      <c r="D273" s="35"/>
      <c r="E273" s="35"/>
      <c r="F273" s="35"/>
      <c r="G273" s="35"/>
    </row>
    <row r="274" spans="1:7" x14ac:dyDescent="0.3">
      <c r="A274" s="289"/>
      <c r="B274" s="35"/>
      <c r="C274" s="35"/>
      <c r="D274" s="35"/>
      <c r="E274" s="35"/>
      <c r="F274" s="35"/>
      <c r="G274" s="35"/>
    </row>
    <row r="275" spans="1:7" x14ac:dyDescent="0.3">
      <c r="A275" s="289"/>
      <c r="B275" s="35"/>
      <c r="C275" s="35"/>
      <c r="D275" s="35"/>
      <c r="E275" s="35"/>
      <c r="F275" s="35"/>
      <c r="G275" s="35"/>
    </row>
    <row r="276" spans="1:7" x14ac:dyDescent="0.3">
      <c r="A276" s="289"/>
      <c r="B276" s="35"/>
      <c r="C276" s="35"/>
      <c r="D276" s="35"/>
      <c r="E276" s="35"/>
      <c r="F276" s="35"/>
      <c r="G276" s="35"/>
    </row>
    <row r="277" spans="1:7" x14ac:dyDescent="0.3">
      <c r="A277" s="289"/>
      <c r="B277" s="35"/>
      <c r="C277" s="35"/>
      <c r="D277" s="35"/>
      <c r="E277" s="35"/>
      <c r="F277" s="35"/>
      <c r="G277" s="35"/>
    </row>
    <row r="278" spans="1:7" x14ac:dyDescent="0.3">
      <c r="A278" s="289"/>
      <c r="B278" s="35"/>
      <c r="C278" s="35"/>
      <c r="D278" s="35"/>
      <c r="E278" s="35"/>
      <c r="F278" s="35"/>
      <c r="G278" s="35"/>
    </row>
    <row r="279" spans="1:7" x14ac:dyDescent="0.3">
      <c r="A279" s="289"/>
      <c r="B279" s="35"/>
      <c r="C279" s="35"/>
      <c r="D279" s="35"/>
      <c r="E279" s="35"/>
      <c r="F279" s="35"/>
      <c r="G279" s="35"/>
    </row>
    <row r="280" spans="1:7" x14ac:dyDescent="0.3">
      <c r="A280" s="289"/>
      <c r="B280" s="35"/>
      <c r="C280" s="35"/>
      <c r="D280" s="35"/>
      <c r="E280" s="35"/>
      <c r="F280" s="35"/>
      <c r="G280" s="35"/>
    </row>
    <row r="281" spans="1:7" x14ac:dyDescent="0.3">
      <c r="A281" s="289"/>
      <c r="B281" s="35"/>
      <c r="C281" s="35"/>
      <c r="D281" s="35"/>
      <c r="E281" s="35"/>
      <c r="F281" s="35"/>
      <c r="G281" s="35"/>
    </row>
    <row r="282" spans="1:7" x14ac:dyDescent="0.3">
      <c r="A282" s="289"/>
      <c r="B282" s="35"/>
      <c r="C282" s="35"/>
      <c r="D282" s="35"/>
      <c r="E282" s="35"/>
      <c r="F282" s="35"/>
      <c r="G282" s="35"/>
    </row>
    <row r="283" spans="1:7" x14ac:dyDescent="0.3">
      <c r="A283" s="289"/>
      <c r="B283" s="35"/>
      <c r="C283" s="35"/>
      <c r="D283" s="35"/>
      <c r="E283" s="35"/>
      <c r="F283" s="35"/>
      <c r="G283" s="35"/>
    </row>
    <row r="284" spans="1:7" x14ac:dyDescent="0.3">
      <c r="A284" s="289"/>
      <c r="B284" s="35"/>
      <c r="C284" s="35"/>
      <c r="D284" s="35"/>
      <c r="E284" s="35"/>
      <c r="F284" s="35"/>
      <c r="G284" s="35"/>
    </row>
    <row r="285" spans="1:7" x14ac:dyDescent="0.3">
      <c r="A285" s="289"/>
      <c r="B285" s="35"/>
      <c r="C285" s="35"/>
      <c r="D285" s="35"/>
      <c r="E285" s="35"/>
      <c r="F285" s="35"/>
      <c r="G285" s="35"/>
    </row>
    <row r="286" spans="1:7" x14ac:dyDescent="0.3">
      <c r="A286" s="289"/>
      <c r="B286" s="35"/>
      <c r="C286" s="35"/>
      <c r="D286" s="35"/>
      <c r="E286" s="35"/>
      <c r="F286" s="35"/>
      <c r="G286" s="35"/>
    </row>
    <row r="287" spans="1:7" x14ac:dyDescent="0.3">
      <c r="A287" s="289"/>
      <c r="B287" s="35"/>
      <c r="C287" s="35"/>
      <c r="D287" s="35"/>
      <c r="E287" s="35"/>
      <c r="F287" s="35"/>
      <c r="G287" s="35"/>
    </row>
    <row r="288" spans="1:7" x14ac:dyDescent="0.3">
      <c r="A288" s="289"/>
      <c r="B288" s="35"/>
      <c r="C288" s="35"/>
      <c r="D288" s="35"/>
      <c r="E288" s="35"/>
      <c r="F288" s="35"/>
      <c r="G288" s="35"/>
    </row>
    <row r="289" spans="1:7" x14ac:dyDescent="0.3">
      <c r="A289" s="289"/>
      <c r="B289" s="35"/>
      <c r="C289" s="35"/>
      <c r="D289" s="35"/>
      <c r="E289" s="35"/>
      <c r="F289" s="35"/>
      <c r="G289" s="35"/>
    </row>
    <row r="290" spans="1:7" x14ac:dyDescent="0.3">
      <c r="A290" s="289"/>
      <c r="B290" s="35"/>
      <c r="C290" s="35"/>
      <c r="D290" s="35"/>
      <c r="E290" s="35"/>
      <c r="F290" s="35"/>
      <c r="G290" s="35"/>
    </row>
    <row r="291" spans="1:7" x14ac:dyDescent="0.3">
      <c r="A291" s="289"/>
      <c r="B291" s="35"/>
      <c r="C291" s="35"/>
      <c r="D291" s="35"/>
      <c r="E291" s="35"/>
      <c r="F291" s="35"/>
      <c r="G291" s="35"/>
    </row>
    <row r="292" spans="1:7" x14ac:dyDescent="0.3">
      <c r="A292" s="289"/>
      <c r="B292" s="35"/>
      <c r="C292" s="35"/>
      <c r="D292" s="35"/>
      <c r="E292" s="35"/>
      <c r="F292" s="35"/>
      <c r="G292" s="35"/>
    </row>
    <row r="293" spans="1:7" x14ac:dyDescent="0.3">
      <c r="A293" s="289"/>
      <c r="B293" s="35"/>
      <c r="C293" s="35"/>
      <c r="D293" s="35"/>
      <c r="E293" s="35"/>
      <c r="F293" s="35"/>
      <c r="G293" s="35"/>
    </row>
    <row r="294" spans="1:7" x14ac:dyDescent="0.3">
      <c r="A294" s="289"/>
      <c r="B294" s="35"/>
      <c r="C294" s="35"/>
      <c r="D294" s="35"/>
      <c r="E294" s="35"/>
      <c r="F294" s="35"/>
      <c r="G294" s="35"/>
    </row>
    <row r="295" spans="1:7" x14ac:dyDescent="0.3">
      <c r="A295" s="289"/>
      <c r="B295" s="35"/>
      <c r="C295" s="35"/>
      <c r="D295" s="35"/>
      <c r="E295" s="35"/>
      <c r="F295" s="35"/>
      <c r="G295" s="35"/>
    </row>
    <row r="296" spans="1:7" x14ac:dyDescent="0.3">
      <c r="A296" s="289"/>
      <c r="B296" s="35"/>
      <c r="C296" s="35"/>
      <c r="D296" s="35"/>
      <c r="E296" s="35"/>
      <c r="F296" s="35"/>
      <c r="G296" s="35"/>
    </row>
    <row r="297" spans="1:7" x14ac:dyDescent="0.3">
      <c r="A297" s="289"/>
      <c r="B297" s="35"/>
      <c r="C297" s="35"/>
      <c r="D297" s="35"/>
      <c r="E297" s="35"/>
      <c r="F297" s="35"/>
      <c r="G297" s="35"/>
    </row>
    <row r="298" spans="1:7" x14ac:dyDescent="0.3">
      <c r="A298" s="289"/>
      <c r="B298" s="35"/>
      <c r="C298" s="35"/>
      <c r="D298" s="35"/>
      <c r="E298" s="35"/>
      <c r="F298" s="35"/>
      <c r="G298" s="35"/>
    </row>
    <row r="299" spans="1:7" x14ac:dyDescent="0.3">
      <c r="A299" s="289"/>
      <c r="B299" s="35"/>
      <c r="C299" s="35"/>
      <c r="D299" s="35"/>
      <c r="E299" s="35"/>
      <c r="F299" s="35"/>
      <c r="G299" s="35"/>
    </row>
    <row r="300" spans="1:7" x14ac:dyDescent="0.3">
      <c r="A300" s="289"/>
      <c r="B300" s="35"/>
      <c r="C300" s="35"/>
      <c r="D300" s="35"/>
      <c r="E300" s="35"/>
      <c r="F300" s="35"/>
      <c r="G300" s="35"/>
    </row>
    <row r="301" spans="1:7" x14ac:dyDescent="0.3">
      <c r="A301" s="289"/>
      <c r="B301" s="35"/>
      <c r="C301" s="35"/>
      <c r="D301" s="35"/>
      <c r="E301" s="35"/>
      <c r="F301" s="35"/>
      <c r="G301" s="35"/>
    </row>
    <row r="302" spans="1:7" x14ac:dyDescent="0.3">
      <c r="A302" s="289"/>
      <c r="B302" s="35"/>
      <c r="C302" s="35"/>
      <c r="D302" s="35"/>
      <c r="E302" s="35"/>
      <c r="F302" s="35"/>
      <c r="G302" s="35"/>
    </row>
    <row r="303" spans="1:7" x14ac:dyDescent="0.3">
      <c r="A303" s="289"/>
      <c r="B303" s="35"/>
      <c r="C303" s="35"/>
      <c r="D303" s="35"/>
      <c r="E303" s="35"/>
      <c r="F303" s="35"/>
      <c r="G303" s="35"/>
    </row>
    <row r="304" spans="1:7" x14ac:dyDescent="0.3">
      <c r="A304" s="289"/>
      <c r="B304" s="35"/>
      <c r="C304" s="35"/>
      <c r="D304" s="35"/>
      <c r="E304" s="35"/>
      <c r="F304" s="35"/>
      <c r="G304" s="35"/>
    </row>
    <row r="305" spans="1:7" x14ac:dyDescent="0.3">
      <c r="A305" s="289"/>
      <c r="B305" s="35"/>
      <c r="C305" s="35"/>
      <c r="D305" s="35"/>
      <c r="E305" s="35"/>
      <c r="F305" s="35"/>
      <c r="G305" s="35"/>
    </row>
    <row r="306" spans="1:7" x14ac:dyDescent="0.3">
      <c r="A306" s="289"/>
      <c r="B306" s="35"/>
      <c r="C306" s="35"/>
      <c r="D306" s="35"/>
      <c r="E306" s="35"/>
      <c r="F306" s="35"/>
      <c r="G306" s="35"/>
    </row>
    <row r="307" spans="1:7" x14ac:dyDescent="0.3">
      <c r="A307" s="289"/>
      <c r="B307" s="35"/>
      <c r="C307" s="35"/>
      <c r="D307" s="35"/>
      <c r="E307" s="35"/>
      <c r="F307" s="35"/>
      <c r="G307" s="35"/>
    </row>
    <row r="308" spans="1:7" x14ac:dyDescent="0.3">
      <c r="A308" s="289"/>
      <c r="B308" s="35"/>
      <c r="C308" s="35"/>
      <c r="D308" s="35"/>
      <c r="E308" s="35"/>
      <c r="F308" s="35"/>
      <c r="G308" s="35"/>
    </row>
    <row r="309" spans="1:7" x14ac:dyDescent="0.3">
      <c r="A309" s="289"/>
      <c r="B309" s="35"/>
      <c r="C309" s="35"/>
      <c r="D309" s="35"/>
      <c r="E309" s="35"/>
      <c r="F309" s="35"/>
      <c r="G309" s="35"/>
    </row>
    <row r="310" spans="1:7" x14ac:dyDescent="0.3">
      <c r="A310" s="289"/>
      <c r="B310" s="35"/>
      <c r="C310" s="35"/>
      <c r="D310" s="35"/>
      <c r="E310" s="35"/>
      <c r="F310" s="35"/>
      <c r="G310" s="35"/>
    </row>
    <row r="311" spans="1:7" x14ac:dyDescent="0.3">
      <c r="A311" s="289"/>
      <c r="B311" s="35"/>
      <c r="C311" s="35"/>
      <c r="D311" s="35"/>
      <c r="E311" s="35"/>
      <c r="F311" s="35"/>
      <c r="G311" s="35"/>
    </row>
    <row r="312" spans="1:7" x14ac:dyDescent="0.3">
      <c r="A312" s="289"/>
      <c r="B312" s="35"/>
      <c r="C312" s="35"/>
      <c r="D312" s="35"/>
      <c r="E312" s="35"/>
      <c r="F312" s="35"/>
      <c r="G312" s="35"/>
    </row>
    <row r="313" spans="1:7" x14ac:dyDescent="0.3">
      <c r="A313" s="289"/>
      <c r="B313" s="35"/>
      <c r="C313" s="35"/>
      <c r="D313" s="35"/>
      <c r="E313" s="35"/>
      <c r="F313" s="35"/>
      <c r="G313" s="35"/>
    </row>
    <row r="314" spans="1:7" x14ac:dyDescent="0.3">
      <c r="A314" s="289"/>
      <c r="B314" s="35"/>
      <c r="C314" s="35"/>
      <c r="D314" s="35"/>
      <c r="E314" s="35"/>
      <c r="F314" s="35"/>
      <c r="G314" s="35"/>
    </row>
    <row r="315" spans="1:7" x14ac:dyDescent="0.3">
      <c r="A315" s="289"/>
      <c r="B315" s="35"/>
      <c r="C315" s="35"/>
      <c r="D315" s="35"/>
      <c r="E315" s="35"/>
      <c r="F315" s="35"/>
      <c r="G315" s="35"/>
    </row>
    <row r="316" spans="1:7" x14ac:dyDescent="0.3">
      <c r="A316" s="289"/>
      <c r="B316" s="35"/>
      <c r="C316" s="35"/>
      <c r="D316" s="35"/>
      <c r="E316" s="35"/>
      <c r="F316" s="35"/>
      <c r="G316" s="35"/>
    </row>
    <row r="317" spans="1:7" x14ac:dyDescent="0.3">
      <c r="A317" s="289"/>
      <c r="B317" s="35"/>
      <c r="C317" s="35"/>
      <c r="D317" s="35"/>
      <c r="E317" s="35"/>
      <c r="F317" s="35"/>
      <c r="G317" s="35"/>
    </row>
    <row r="318" spans="1:7" x14ac:dyDescent="0.3">
      <c r="A318" s="289"/>
      <c r="B318" s="35"/>
      <c r="C318" s="35"/>
      <c r="D318" s="35"/>
      <c r="E318" s="35"/>
      <c r="F318" s="35"/>
      <c r="G318" s="35"/>
    </row>
    <row r="319" spans="1:7" x14ac:dyDescent="0.3">
      <c r="A319" s="289"/>
      <c r="B319" s="35"/>
      <c r="C319" s="35"/>
      <c r="D319" s="35"/>
      <c r="E319" s="35"/>
      <c r="F319" s="35"/>
      <c r="G319" s="35"/>
    </row>
    <row r="320" spans="1:7" x14ac:dyDescent="0.3">
      <c r="A320" s="289"/>
      <c r="B320" s="35"/>
      <c r="C320" s="35"/>
      <c r="D320" s="35"/>
      <c r="E320" s="35"/>
      <c r="F320" s="35"/>
      <c r="G320" s="35"/>
    </row>
    <row r="321" spans="1:7" x14ac:dyDescent="0.3">
      <c r="A321" s="289"/>
      <c r="B321" s="35"/>
      <c r="C321" s="35"/>
      <c r="D321" s="35"/>
      <c r="E321" s="35"/>
      <c r="F321" s="35"/>
      <c r="G321" s="35"/>
    </row>
    <row r="322" spans="1:7" x14ac:dyDescent="0.3">
      <c r="A322" s="289"/>
      <c r="B322" s="35"/>
      <c r="C322" s="35"/>
      <c r="D322" s="35"/>
      <c r="E322" s="35"/>
      <c r="F322" s="35"/>
      <c r="G322" s="35"/>
    </row>
    <row r="323" spans="1:7" x14ac:dyDescent="0.3">
      <c r="A323" s="289"/>
      <c r="B323" s="35"/>
      <c r="C323" s="35"/>
      <c r="D323" s="35"/>
      <c r="E323" s="35"/>
      <c r="F323" s="35"/>
      <c r="G323" s="35"/>
    </row>
    <row r="324" spans="1:7" x14ac:dyDescent="0.3">
      <c r="A324" s="289"/>
      <c r="B324" s="35"/>
      <c r="C324" s="35"/>
      <c r="D324" s="35"/>
      <c r="E324" s="35"/>
      <c r="F324" s="35"/>
      <c r="G324" s="35"/>
    </row>
    <row r="325" spans="1:7" x14ac:dyDescent="0.3">
      <c r="A325" s="289"/>
      <c r="B325" s="35"/>
      <c r="C325" s="35"/>
      <c r="D325" s="35"/>
      <c r="E325" s="35"/>
      <c r="F325" s="35"/>
      <c r="G325" s="35"/>
    </row>
    <row r="326" spans="1:7" x14ac:dyDescent="0.3">
      <c r="A326" s="289"/>
      <c r="B326" s="35"/>
      <c r="C326" s="35"/>
      <c r="D326" s="35"/>
      <c r="E326" s="35"/>
      <c r="F326" s="35"/>
      <c r="G326" s="35"/>
    </row>
    <row r="327" spans="1:7" x14ac:dyDescent="0.3">
      <c r="A327" s="289"/>
      <c r="B327" s="35"/>
      <c r="C327" s="35"/>
      <c r="D327" s="35"/>
      <c r="E327" s="35"/>
      <c r="F327" s="35"/>
      <c r="G327" s="35"/>
    </row>
    <row r="328" spans="1:7" x14ac:dyDescent="0.3">
      <c r="A328" s="289"/>
      <c r="B328" s="35"/>
      <c r="C328" s="35"/>
      <c r="D328" s="35"/>
      <c r="E328" s="35"/>
      <c r="F328" s="35"/>
      <c r="G328" s="35"/>
    </row>
    <row r="329" spans="1:7" x14ac:dyDescent="0.3">
      <c r="A329" s="289"/>
      <c r="B329" s="35"/>
      <c r="C329" s="35"/>
      <c r="D329" s="35"/>
      <c r="E329" s="35"/>
      <c r="F329" s="35"/>
      <c r="G329" s="35"/>
    </row>
    <row r="330" spans="1:7" x14ac:dyDescent="0.3">
      <c r="A330" s="289"/>
      <c r="B330" s="35"/>
      <c r="C330" s="35"/>
      <c r="D330" s="35"/>
      <c r="E330" s="35"/>
      <c r="F330" s="35"/>
      <c r="G330" s="35"/>
    </row>
    <row r="331" spans="1:7" x14ac:dyDescent="0.3">
      <c r="A331" s="289"/>
      <c r="B331" s="35"/>
      <c r="C331" s="35"/>
      <c r="D331" s="35"/>
      <c r="E331" s="35"/>
      <c r="F331" s="35"/>
      <c r="G331" s="35"/>
    </row>
    <row r="332" spans="1:7" x14ac:dyDescent="0.3">
      <c r="A332" s="289"/>
      <c r="B332" s="35"/>
      <c r="C332" s="35"/>
      <c r="D332" s="35"/>
      <c r="E332" s="35"/>
      <c r="F332" s="35"/>
      <c r="G332" s="35"/>
    </row>
    <row r="333" spans="1:7" x14ac:dyDescent="0.3">
      <c r="A333" s="289"/>
      <c r="B333" s="35"/>
      <c r="C333" s="35"/>
      <c r="D333" s="35"/>
      <c r="E333" s="35"/>
      <c r="F333" s="35"/>
      <c r="G333" s="35"/>
    </row>
    <row r="334" spans="1:7" x14ac:dyDescent="0.3">
      <c r="A334" s="289"/>
      <c r="B334" s="35"/>
      <c r="C334" s="35"/>
      <c r="D334" s="35"/>
      <c r="E334" s="35"/>
      <c r="F334" s="35"/>
      <c r="G334" s="35"/>
    </row>
    <row r="335" spans="1:7" x14ac:dyDescent="0.3">
      <c r="A335" s="289"/>
      <c r="B335" s="35"/>
      <c r="C335" s="35"/>
      <c r="D335" s="35"/>
      <c r="E335" s="35"/>
      <c r="F335" s="35"/>
      <c r="G335" s="35"/>
    </row>
    <row r="336" spans="1:7" x14ac:dyDescent="0.3">
      <c r="A336" s="289"/>
      <c r="B336" s="35"/>
      <c r="C336" s="35"/>
      <c r="D336" s="35"/>
      <c r="E336" s="35"/>
      <c r="F336" s="35"/>
      <c r="G336" s="35"/>
    </row>
    <row r="337" spans="1:7" x14ac:dyDescent="0.3">
      <c r="A337" s="289"/>
      <c r="B337" s="35"/>
      <c r="C337" s="35"/>
      <c r="D337" s="35"/>
      <c r="E337" s="35"/>
      <c r="F337" s="35"/>
      <c r="G337" s="35"/>
    </row>
    <row r="338" spans="1:7" x14ac:dyDescent="0.3">
      <c r="A338" s="289"/>
      <c r="B338" s="35"/>
      <c r="C338" s="35"/>
      <c r="D338" s="35"/>
      <c r="E338" s="35"/>
      <c r="F338" s="35"/>
      <c r="G338" s="35"/>
    </row>
    <row r="339" spans="1:7" x14ac:dyDescent="0.3">
      <c r="A339" s="289"/>
      <c r="B339" s="35"/>
      <c r="C339" s="35"/>
      <c r="D339" s="35"/>
      <c r="E339" s="35"/>
      <c r="F339" s="35"/>
      <c r="G339" s="35"/>
    </row>
    <row r="340" spans="1:7" x14ac:dyDescent="0.3">
      <c r="A340" s="289"/>
      <c r="B340" s="35"/>
      <c r="C340" s="35"/>
      <c r="D340" s="35"/>
      <c r="E340" s="35"/>
      <c r="F340" s="35"/>
      <c r="G340" s="35"/>
    </row>
    <row r="341" spans="1:7" x14ac:dyDescent="0.3">
      <c r="A341" s="289"/>
      <c r="B341" s="35"/>
      <c r="C341" s="35"/>
      <c r="D341" s="35"/>
      <c r="E341" s="35"/>
      <c r="F341" s="35"/>
      <c r="G341" s="35"/>
    </row>
    <row r="342" spans="1:7" x14ac:dyDescent="0.3">
      <c r="A342" s="289"/>
      <c r="B342" s="35"/>
      <c r="C342" s="35"/>
      <c r="D342" s="35"/>
      <c r="E342" s="35"/>
      <c r="F342" s="35"/>
      <c r="G342" s="35"/>
    </row>
    <row r="343" spans="1:7" x14ac:dyDescent="0.3">
      <c r="A343" s="289"/>
      <c r="B343" s="35"/>
      <c r="C343" s="35"/>
      <c r="D343" s="35"/>
      <c r="E343" s="35"/>
      <c r="F343" s="35"/>
      <c r="G343" s="35"/>
    </row>
    <row r="344" spans="1:7" x14ac:dyDescent="0.3">
      <c r="A344" s="289"/>
      <c r="B344" s="35"/>
      <c r="C344" s="35"/>
      <c r="D344" s="35"/>
      <c r="E344" s="35"/>
      <c r="F344" s="35"/>
      <c r="G344" s="35"/>
    </row>
    <row r="345" spans="1:7" x14ac:dyDescent="0.3">
      <c r="A345" s="289"/>
      <c r="B345" s="35"/>
      <c r="C345" s="35"/>
      <c r="D345" s="35"/>
      <c r="E345" s="35"/>
      <c r="F345" s="35"/>
      <c r="G345" s="35"/>
    </row>
    <row r="346" spans="1:7" x14ac:dyDescent="0.3">
      <c r="A346" s="289"/>
      <c r="B346" s="35"/>
      <c r="C346" s="35"/>
      <c r="D346" s="35"/>
      <c r="E346" s="35"/>
      <c r="F346" s="35"/>
      <c r="G346" s="35"/>
    </row>
    <row r="347" spans="1:7" x14ac:dyDescent="0.3">
      <c r="A347" s="289"/>
      <c r="B347" s="35"/>
      <c r="C347" s="35"/>
      <c r="D347" s="35"/>
      <c r="E347" s="35"/>
      <c r="F347" s="35"/>
      <c r="G347" s="35"/>
    </row>
  </sheetData>
  <mergeCells count="4">
    <mergeCell ref="A8:C8"/>
    <mergeCell ref="A1:C1"/>
    <mergeCell ref="A2:C2"/>
    <mergeCell ref="A4:B4"/>
  </mergeCells>
  <hyperlinks>
    <hyperlink ref="C6" r:id="rId1" xr:uid="{A0A48915-0B59-43B6-B39B-871553B8D228}"/>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34"/>
  <sheetViews>
    <sheetView zoomScaleNormal="100" workbookViewId="0">
      <selection activeCell="A6" sqref="A6:D23"/>
    </sheetView>
  </sheetViews>
  <sheetFormatPr defaultRowHeight="14.4" x14ac:dyDescent="0.3"/>
  <cols>
    <col min="1" max="1" width="19.33203125" customWidth="1"/>
    <col min="2" max="2" width="16" bestFit="1" customWidth="1"/>
    <col min="3" max="3" width="19.6640625" style="6" customWidth="1"/>
    <col min="4" max="4" width="19.33203125" bestFit="1" customWidth="1"/>
    <col min="5" max="5" width="22.6640625" customWidth="1"/>
    <col min="6" max="6" width="15.6640625" bestFit="1" customWidth="1"/>
    <col min="7" max="7" width="21.88671875" bestFit="1" customWidth="1"/>
    <col min="8" max="8" width="21.88671875" customWidth="1"/>
    <col min="9" max="9" width="21.6640625" customWidth="1"/>
  </cols>
  <sheetData>
    <row r="1" spans="1:9" s="1" customFormat="1" ht="21" x14ac:dyDescent="0.4">
      <c r="A1" s="556" t="s">
        <v>619</v>
      </c>
      <c r="B1" s="565"/>
      <c r="C1" s="552"/>
    </row>
    <row r="2" spans="1:9" s="1" customFormat="1" ht="21.6" thickBot="1" x14ac:dyDescent="0.45">
      <c r="A2" s="557" t="s">
        <v>3742</v>
      </c>
      <c r="B2" s="566"/>
      <c r="C2" s="567"/>
    </row>
    <row r="3" spans="1:9" ht="15" thickBot="1" x14ac:dyDescent="0.35"/>
    <row r="4" spans="1:9" ht="18.600000000000001" thickBot="1" x14ac:dyDescent="0.4">
      <c r="A4" s="538" t="s">
        <v>1</v>
      </c>
      <c r="B4" s="549"/>
      <c r="C4"/>
    </row>
    <row r="5" spans="1:9" s="2" customFormat="1" ht="15.6" x14ac:dyDescent="0.3">
      <c r="A5" s="2" t="s">
        <v>4801</v>
      </c>
      <c r="B5" s="2" t="s">
        <v>4802</v>
      </c>
      <c r="C5" s="2" t="s">
        <v>3</v>
      </c>
      <c r="D5" s="7" t="s">
        <v>4</v>
      </c>
      <c r="E5" s="2" t="s">
        <v>5</v>
      </c>
      <c r="F5" s="2" t="s">
        <v>4</v>
      </c>
      <c r="G5" s="2" t="s">
        <v>5</v>
      </c>
      <c r="H5" s="2" t="s">
        <v>6</v>
      </c>
      <c r="I5" s="2" t="s">
        <v>29</v>
      </c>
    </row>
    <row r="6" spans="1:9" s="81" customFormat="1" x14ac:dyDescent="0.3">
      <c r="A6" s="81" t="s">
        <v>4624</v>
      </c>
      <c r="B6" s="81" t="s">
        <v>5049</v>
      </c>
      <c r="C6" s="487" t="s">
        <v>5050</v>
      </c>
      <c r="D6" s="447" t="s">
        <v>21</v>
      </c>
      <c r="E6" s="81" t="s">
        <v>3757</v>
      </c>
      <c r="H6" s="212">
        <v>29488</v>
      </c>
      <c r="I6" s="81" t="s">
        <v>5051</v>
      </c>
    </row>
    <row r="7" spans="1:9" s="81" customFormat="1" x14ac:dyDescent="0.3">
      <c r="A7" s="81" t="s">
        <v>4624</v>
      </c>
      <c r="B7" s="81" t="s">
        <v>5112</v>
      </c>
      <c r="C7" s="487" t="s">
        <v>5113</v>
      </c>
      <c r="D7" s="447" t="s">
        <v>834</v>
      </c>
      <c r="E7" s="81" t="s">
        <v>5114</v>
      </c>
      <c r="F7" s="81" t="s">
        <v>834</v>
      </c>
      <c r="G7" s="81" t="s">
        <v>2998</v>
      </c>
      <c r="H7" s="212">
        <v>29775</v>
      </c>
    </row>
    <row r="8" spans="1:9" s="81" customFormat="1" x14ac:dyDescent="0.3">
      <c r="A8" s="81" t="s">
        <v>4624</v>
      </c>
      <c r="B8" s="81" t="s">
        <v>5243</v>
      </c>
      <c r="C8" s="487" t="s">
        <v>5244</v>
      </c>
      <c r="D8" s="447" t="s">
        <v>21</v>
      </c>
      <c r="H8" s="212">
        <v>30265</v>
      </c>
    </row>
    <row r="9" spans="1:9" s="81" customFormat="1" x14ac:dyDescent="0.3">
      <c r="A9" s="81" t="s">
        <v>4624</v>
      </c>
      <c r="C9" s="81" t="s">
        <v>3763</v>
      </c>
      <c r="D9" s="447"/>
      <c r="H9" s="212">
        <v>28109</v>
      </c>
      <c r="I9" s="81" t="s">
        <v>2535</v>
      </c>
    </row>
    <row r="10" spans="1:9" s="81" customFormat="1" x14ac:dyDescent="0.3">
      <c r="A10" s="81" t="s">
        <v>4624</v>
      </c>
      <c r="B10" s="81" t="s">
        <v>624</v>
      </c>
      <c r="C10" s="487" t="s">
        <v>5398</v>
      </c>
      <c r="D10" s="447" t="s">
        <v>21</v>
      </c>
      <c r="E10" s="81" t="s">
        <v>5399</v>
      </c>
      <c r="H10" s="212">
        <v>31000</v>
      </c>
    </row>
    <row r="11" spans="1:9" s="8" customFormat="1" x14ac:dyDescent="0.3">
      <c r="A11" s="8" t="s">
        <v>4624</v>
      </c>
      <c r="B11" s="8" t="s">
        <v>3755</v>
      </c>
      <c r="C11" s="487" t="s">
        <v>3756</v>
      </c>
      <c r="D11" s="146" t="s">
        <v>21</v>
      </c>
      <c r="E11" s="8" t="s">
        <v>3757</v>
      </c>
      <c r="F11" s="8" t="s">
        <v>21</v>
      </c>
      <c r="G11" s="8" t="s">
        <v>3758</v>
      </c>
      <c r="H11" s="91">
        <v>31247</v>
      </c>
    </row>
    <row r="12" spans="1:9" s="8" customFormat="1" x14ac:dyDescent="0.3">
      <c r="A12" s="8" t="s">
        <v>4624</v>
      </c>
      <c r="B12" s="8" t="s">
        <v>3761</v>
      </c>
      <c r="C12" s="487" t="s">
        <v>3759</v>
      </c>
      <c r="D12" s="146" t="s">
        <v>21</v>
      </c>
      <c r="E12" s="8" t="s">
        <v>3760</v>
      </c>
      <c r="H12" s="91">
        <v>31247</v>
      </c>
    </row>
    <row r="13" spans="1:9" x14ac:dyDescent="0.3">
      <c r="A13" s="8" t="s">
        <v>4624</v>
      </c>
      <c r="B13" t="s">
        <v>7</v>
      </c>
      <c r="C13" s="487" t="s">
        <v>621</v>
      </c>
      <c r="D13" s="6" t="s">
        <v>8</v>
      </c>
      <c r="E13" t="s">
        <v>3132</v>
      </c>
      <c r="H13" s="3">
        <v>35314</v>
      </c>
    </row>
    <row r="14" spans="1:9" x14ac:dyDescent="0.3">
      <c r="A14" s="8" t="s">
        <v>4624</v>
      </c>
      <c r="B14" s="20" t="s">
        <v>3762</v>
      </c>
      <c r="C14" s="487" t="s">
        <v>3746</v>
      </c>
      <c r="D14" s="6" t="s">
        <v>21</v>
      </c>
      <c r="H14" s="3">
        <v>31867</v>
      </c>
    </row>
    <row r="15" spans="1:9" x14ac:dyDescent="0.3">
      <c r="A15" s="8" t="s">
        <v>4624</v>
      </c>
      <c r="B15" s="20" t="s">
        <v>624</v>
      </c>
      <c r="C15" s="487" t="s">
        <v>3747</v>
      </c>
      <c r="D15" s="6" t="s">
        <v>21</v>
      </c>
      <c r="E15" s="8" t="s">
        <v>3757</v>
      </c>
      <c r="H15" s="3">
        <v>31903</v>
      </c>
    </row>
    <row r="16" spans="1:9" x14ac:dyDescent="0.3">
      <c r="A16" s="8" t="s">
        <v>4624</v>
      </c>
      <c r="B16" s="20" t="s">
        <v>14</v>
      </c>
      <c r="C16" s="487" t="s">
        <v>5546</v>
      </c>
      <c r="D16" s="6" t="s">
        <v>8</v>
      </c>
      <c r="E16" t="s">
        <v>3748</v>
      </c>
      <c r="H16" s="3">
        <v>32323</v>
      </c>
    </row>
    <row r="17" spans="1:9" x14ac:dyDescent="0.3">
      <c r="A17" s="8" t="s">
        <v>4624</v>
      </c>
      <c r="B17" s="20" t="s">
        <v>299</v>
      </c>
      <c r="C17" s="487" t="s">
        <v>3749</v>
      </c>
      <c r="D17" s="6" t="s">
        <v>90</v>
      </c>
      <c r="E17" t="s">
        <v>3453</v>
      </c>
      <c r="H17" s="3">
        <v>36627</v>
      </c>
      <c r="I17" t="s">
        <v>3743</v>
      </c>
    </row>
    <row r="18" spans="1:9" x14ac:dyDescent="0.3">
      <c r="A18" s="8" t="s">
        <v>4624</v>
      </c>
      <c r="B18" s="20" t="s">
        <v>622</v>
      </c>
      <c r="C18" s="487" t="s">
        <v>623</v>
      </c>
      <c r="D18" s="6" t="s">
        <v>21</v>
      </c>
      <c r="E18" t="s">
        <v>3750</v>
      </c>
      <c r="H18" s="3">
        <v>32629</v>
      </c>
    </row>
    <row r="19" spans="1:9" x14ac:dyDescent="0.3">
      <c r="A19" s="8" t="s">
        <v>4624</v>
      </c>
      <c r="B19" s="20" t="s">
        <v>11</v>
      </c>
      <c r="C19" s="487" t="s">
        <v>620</v>
      </c>
      <c r="D19" s="6" t="s">
        <v>4946</v>
      </c>
      <c r="E19" t="s">
        <v>3751</v>
      </c>
      <c r="F19" t="s">
        <v>935</v>
      </c>
      <c r="G19" t="s">
        <v>2927</v>
      </c>
      <c r="H19" s="3">
        <v>33133</v>
      </c>
    </row>
    <row r="20" spans="1:9" x14ac:dyDescent="0.3">
      <c r="A20" s="8" t="s">
        <v>4624</v>
      </c>
      <c r="B20" s="20" t="s">
        <v>15</v>
      </c>
      <c r="C20" s="487" t="s">
        <v>3744</v>
      </c>
      <c r="D20" s="247" t="s">
        <v>12</v>
      </c>
      <c r="E20" t="s">
        <v>1398</v>
      </c>
      <c r="H20" s="3">
        <v>37539</v>
      </c>
      <c r="I20" t="s">
        <v>3745</v>
      </c>
    </row>
    <row r="21" spans="1:9" x14ac:dyDescent="0.3">
      <c r="A21" s="8" t="s">
        <v>4624</v>
      </c>
      <c r="B21" s="20" t="s">
        <v>625</v>
      </c>
      <c r="C21" s="487" t="s">
        <v>626</v>
      </c>
      <c r="D21" s="6" t="s">
        <v>4947</v>
      </c>
      <c r="E21" t="s">
        <v>3752</v>
      </c>
      <c r="F21" t="s">
        <v>8</v>
      </c>
      <c r="H21" s="3">
        <v>33260</v>
      </c>
    </row>
    <row r="22" spans="1:9" x14ac:dyDescent="0.3">
      <c r="A22" s="8" t="s">
        <v>4624</v>
      </c>
      <c r="B22" s="20" t="s">
        <v>627</v>
      </c>
      <c r="C22" s="487" t="s">
        <v>628</v>
      </c>
      <c r="D22" s="6" t="s">
        <v>935</v>
      </c>
      <c r="E22" t="s">
        <v>3753</v>
      </c>
      <c r="H22" s="3">
        <v>34246</v>
      </c>
    </row>
    <row r="23" spans="1:9" x14ac:dyDescent="0.3">
      <c r="A23" s="8" t="s">
        <v>4624</v>
      </c>
      <c r="B23" t="s">
        <v>629</v>
      </c>
      <c r="C23" s="211" t="s">
        <v>630</v>
      </c>
      <c r="D23" s="6" t="s">
        <v>90</v>
      </c>
      <c r="E23" t="s">
        <v>3754</v>
      </c>
      <c r="H23" s="3">
        <v>36556</v>
      </c>
    </row>
    <row r="24" spans="1:9" ht="15" thickBot="1" x14ac:dyDescent="0.35"/>
    <row r="25" spans="1:9" ht="18.600000000000001" thickBot="1" x14ac:dyDescent="0.4">
      <c r="A25" s="568" t="s">
        <v>22</v>
      </c>
      <c r="B25" s="555"/>
      <c r="C25" s="547"/>
    </row>
    <row r="27" spans="1:9" s="38" customFormat="1" ht="15.6" x14ac:dyDescent="0.3">
      <c r="A27" s="38" t="s">
        <v>4801</v>
      </c>
      <c r="B27" s="38" t="s">
        <v>23</v>
      </c>
      <c r="C27" s="38" t="s">
        <v>24</v>
      </c>
      <c r="D27" s="39" t="s">
        <v>25</v>
      </c>
      <c r="E27" s="38" t="s">
        <v>26</v>
      </c>
      <c r="F27" s="38" t="s">
        <v>27</v>
      </c>
      <c r="G27" s="38" t="s">
        <v>28</v>
      </c>
      <c r="H27" s="38" t="s">
        <v>29</v>
      </c>
    </row>
    <row r="28" spans="1:9" s="8" customFormat="1" x14ac:dyDescent="0.3">
      <c r="A28" s="8" t="s">
        <v>4624</v>
      </c>
      <c r="B28" s="45">
        <v>1987</v>
      </c>
      <c r="C28" s="45" t="s">
        <v>723</v>
      </c>
      <c r="D28" s="40"/>
      <c r="E28" s="28">
        <v>78.3</v>
      </c>
      <c r="F28" s="27"/>
      <c r="G28" s="28"/>
      <c r="H28" s="27"/>
    </row>
    <row r="29" spans="1:9" s="8" customFormat="1" x14ac:dyDescent="0.3">
      <c r="A29" s="8" t="s">
        <v>4624</v>
      </c>
      <c r="B29" s="45">
        <v>1987</v>
      </c>
      <c r="C29" s="45" t="s">
        <v>723</v>
      </c>
      <c r="D29" s="40"/>
      <c r="E29" s="28">
        <v>20.16</v>
      </c>
      <c r="F29" s="27"/>
      <c r="G29" s="28"/>
      <c r="H29" s="27"/>
    </row>
    <row r="30" spans="1:9" s="8" customFormat="1" x14ac:dyDescent="0.3">
      <c r="A30" s="8" t="s">
        <v>4624</v>
      </c>
      <c r="B30" s="45">
        <v>1987</v>
      </c>
      <c r="C30" s="55" t="s">
        <v>725</v>
      </c>
      <c r="D30" s="40"/>
      <c r="E30" s="28">
        <v>31.7</v>
      </c>
      <c r="F30" s="27"/>
      <c r="G30" s="28"/>
      <c r="H30" s="27"/>
    </row>
    <row r="31" spans="1:9" s="8" customFormat="1" x14ac:dyDescent="0.3">
      <c r="A31" s="8" t="s">
        <v>4624</v>
      </c>
      <c r="B31" s="45">
        <v>1988</v>
      </c>
      <c r="C31" s="55" t="s">
        <v>723</v>
      </c>
      <c r="D31" s="40"/>
      <c r="E31" s="30">
        <v>42</v>
      </c>
      <c r="G31" s="9"/>
    </row>
    <row r="32" spans="1:9" s="8" customFormat="1" x14ac:dyDescent="0.3">
      <c r="A32" s="8" t="s">
        <v>4624</v>
      </c>
      <c r="B32" s="45">
        <v>1988</v>
      </c>
      <c r="C32" s="45" t="s">
        <v>722</v>
      </c>
      <c r="D32" s="40"/>
      <c r="E32" s="28">
        <v>41.1</v>
      </c>
      <c r="G32" s="9"/>
    </row>
    <row r="33" spans="1:7" s="8" customFormat="1" x14ac:dyDescent="0.3">
      <c r="A33" s="8" t="s">
        <v>4624</v>
      </c>
      <c r="B33" s="45">
        <v>1988</v>
      </c>
      <c r="C33" s="55" t="s">
        <v>724</v>
      </c>
      <c r="D33" s="40"/>
      <c r="E33" s="30">
        <v>10.199999999999999</v>
      </c>
      <c r="G33" s="9"/>
    </row>
    <row r="34" spans="1:7" s="8" customFormat="1" x14ac:dyDescent="0.3">
      <c r="A34" s="8" t="s">
        <v>4624</v>
      </c>
      <c r="B34" s="45">
        <v>1989</v>
      </c>
      <c r="C34" s="45" t="s">
        <v>722</v>
      </c>
      <c r="D34" s="40"/>
      <c r="E34" s="28">
        <v>51.3</v>
      </c>
      <c r="G34" s="9"/>
    </row>
    <row r="35" spans="1:7" s="8" customFormat="1" x14ac:dyDescent="0.3">
      <c r="A35" s="8" t="s">
        <v>4624</v>
      </c>
      <c r="B35" s="45">
        <v>1989</v>
      </c>
      <c r="C35" s="55" t="s">
        <v>721</v>
      </c>
      <c r="D35" s="40"/>
      <c r="E35" s="30">
        <v>30.5</v>
      </c>
      <c r="G35" s="9"/>
    </row>
    <row r="36" spans="1:7" s="8" customFormat="1" x14ac:dyDescent="0.3">
      <c r="A36" s="8" t="s">
        <v>4624</v>
      </c>
      <c r="B36" s="45">
        <v>1989</v>
      </c>
      <c r="C36" s="55" t="s">
        <v>723</v>
      </c>
      <c r="D36" s="40"/>
      <c r="E36" s="30">
        <v>8.6</v>
      </c>
      <c r="G36" s="9"/>
    </row>
    <row r="37" spans="1:7" s="8" customFormat="1" x14ac:dyDescent="0.3">
      <c r="A37" s="8" t="s">
        <v>4624</v>
      </c>
      <c r="B37" s="45">
        <v>1990</v>
      </c>
      <c r="C37" s="55" t="s">
        <v>722</v>
      </c>
      <c r="D37" s="40"/>
      <c r="E37" s="30">
        <v>7.9</v>
      </c>
      <c r="G37" s="9"/>
    </row>
    <row r="38" spans="1:7" s="8" customFormat="1" x14ac:dyDescent="0.3">
      <c r="A38" s="8" t="s">
        <v>4624</v>
      </c>
      <c r="B38" s="45">
        <v>1990</v>
      </c>
      <c r="C38" s="55" t="s">
        <v>721</v>
      </c>
      <c r="D38" s="40"/>
      <c r="E38" s="30">
        <v>9.1</v>
      </c>
      <c r="G38" s="9"/>
    </row>
    <row r="39" spans="1:7" s="8" customFormat="1" x14ac:dyDescent="0.3">
      <c r="A39" s="8" t="s">
        <v>4624</v>
      </c>
      <c r="B39" s="45">
        <v>1990</v>
      </c>
      <c r="C39" s="45" t="s">
        <v>723</v>
      </c>
      <c r="D39" s="40"/>
      <c r="E39" s="28">
        <v>71.400000000000006</v>
      </c>
      <c r="G39" s="9"/>
    </row>
    <row r="40" spans="1:7" s="8" customFormat="1" x14ac:dyDescent="0.3">
      <c r="A40" s="8" t="s">
        <v>4624</v>
      </c>
      <c r="B40" s="45">
        <v>1990</v>
      </c>
      <c r="C40" s="55" t="s">
        <v>720</v>
      </c>
      <c r="D40" s="40"/>
      <c r="E40" s="30">
        <v>11.8</v>
      </c>
      <c r="G40" s="9"/>
    </row>
    <row r="41" spans="1:7" s="8" customFormat="1" x14ac:dyDescent="0.3">
      <c r="A41" s="8" t="s">
        <v>4624</v>
      </c>
      <c r="B41" s="45">
        <v>1991</v>
      </c>
      <c r="C41" s="45" t="s">
        <v>720</v>
      </c>
      <c r="D41" s="40"/>
      <c r="E41" s="28">
        <v>66.8</v>
      </c>
      <c r="G41" s="9"/>
    </row>
    <row r="42" spans="1:7" s="8" customFormat="1" x14ac:dyDescent="0.3">
      <c r="A42" s="8" t="s">
        <v>4624</v>
      </c>
      <c r="B42" s="45">
        <v>1991</v>
      </c>
      <c r="C42" s="55" t="s">
        <v>721</v>
      </c>
      <c r="D42" s="40"/>
      <c r="E42" s="30">
        <v>38.28</v>
      </c>
      <c r="G42" s="9"/>
    </row>
    <row r="43" spans="1:7" s="8" customFormat="1" x14ac:dyDescent="0.3">
      <c r="A43" s="8" t="s">
        <v>4624</v>
      </c>
      <c r="B43" s="45">
        <v>1991</v>
      </c>
      <c r="C43" s="55" t="s">
        <v>14</v>
      </c>
      <c r="D43" s="40"/>
      <c r="E43" s="30">
        <v>72.599999999999994</v>
      </c>
      <c r="G43" s="9"/>
    </row>
    <row r="44" spans="1:7" s="8" customFormat="1" x14ac:dyDescent="0.3">
      <c r="A44" s="8" t="s">
        <v>4624</v>
      </c>
      <c r="B44" s="45">
        <v>1991</v>
      </c>
      <c r="C44" s="45" t="s">
        <v>624</v>
      </c>
      <c r="D44" s="40"/>
      <c r="E44" s="28">
        <v>600.66999999999996</v>
      </c>
      <c r="G44" s="9"/>
    </row>
    <row r="45" spans="1:7" s="8" customFormat="1" x14ac:dyDescent="0.3">
      <c r="A45" s="8" t="s">
        <v>4624</v>
      </c>
      <c r="B45" s="45">
        <v>1992</v>
      </c>
      <c r="C45" s="55" t="s">
        <v>11</v>
      </c>
      <c r="D45" s="40" t="s">
        <v>686</v>
      </c>
      <c r="E45" s="30">
        <v>47.5</v>
      </c>
      <c r="F45" s="27"/>
      <c r="G45" s="28">
        <v>5</v>
      </c>
    </row>
    <row r="46" spans="1:7" s="8" customFormat="1" x14ac:dyDescent="0.3">
      <c r="A46" s="8" t="s">
        <v>4624</v>
      </c>
      <c r="B46" s="45">
        <v>1992</v>
      </c>
      <c r="C46" s="55" t="s">
        <v>11</v>
      </c>
      <c r="D46" s="40" t="s">
        <v>691</v>
      </c>
      <c r="E46" s="28">
        <v>54.2</v>
      </c>
      <c r="F46" s="27"/>
      <c r="G46" s="28">
        <v>3.8</v>
      </c>
    </row>
    <row r="47" spans="1:7" s="8" customFormat="1" x14ac:dyDescent="0.3">
      <c r="A47" s="8" t="s">
        <v>4624</v>
      </c>
      <c r="B47" s="45">
        <v>1992</v>
      </c>
      <c r="C47" s="55" t="s">
        <v>11</v>
      </c>
      <c r="D47" s="40" t="s">
        <v>716</v>
      </c>
      <c r="E47" s="30">
        <v>51.3</v>
      </c>
      <c r="F47" s="27"/>
      <c r="G47" s="28">
        <v>3.6</v>
      </c>
    </row>
    <row r="48" spans="1:7" s="8" customFormat="1" x14ac:dyDescent="0.3">
      <c r="A48" s="8" t="s">
        <v>4624</v>
      </c>
      <c r="B48" s="45">
        <v>1992</v>
      </c>
      <c r="C48" s="55" t="s">
        <v>11</v>
      </c>
      <c r="D48" s="41" t="s">
        <v>717</v>
      </c>
      <c r="E48" s="30">
        <v>162</v>
      </c>
      <c r="F48" s="27"/>
      <c r="G48" s="28">
        <f>(5.7+5.7)</f>
        <v>11.4</v>
      </c>
    </row>
    <row r="49" spans="1:7" s="8" customFormat="1" x14ac:dyDescent="0.3">
      <c r="A49" s="8" t="s">
        <v>4624</v>
      </c>
      <c r="B49" s="45">
        <v>1992</v>
      </c>
      <c r="C49" s="55" t="s">
        <v>11</v>
      </c>
      <c r="D49" s="41" t="s">
        <v>714</v>
      </c>
      <c r="E49" s="28">
        <v>198</v>
      </c>
      <c r="F49" s="27"/>
      <c r="G49" s="30">
        <v>6.3</v>
      </c>
    </row>
    <row r="50" spans="1:7" s="8" customFormat="1" x14ac:dyDescent="0.3">
      <c r="A50" s="8" t="s">
        <v>4624</v>
      </c>
      <c r="B50" s="45">
        <v>1992</v>
      </c>
      <c r="C50" s="55" t="s">
        <v>11</v>
      </c>
      <c r="D50" s="41" t="s">
        <v>688</v>
      </c>
      <c r="E50" s="30">
        <v>50</v>
      </c>
      <c r="F50" s="27"/>
      <c r="G50" s="30">
        <v>7.6</v>
      </c>
    </row>
    <row r="51" spans="1:7" s="8" customFormat="1" x14ac:dyDescent="0.3">
      <c r="A51" s="8" t="s">
        <v>4624</v>
      </c>
      <c r="B51" s="45">
        <v>1992</v>
      </c>
      <c r="C51" s="55" t="s">
        <v>11</v>
      </c>
      <c r="D51" s="41" t="s">
        <v>718</v>
      </c>
      <c r="E51" s="30">
        <v>150</v>
      </c>
      <c r="F51" s="27"/>
      <c r="G51" s="30">
        <v>10.5</v>
      </c>
    </row>
    <row r="52" spans="1:7" s="8" customFormat="1" x14ac:dyDescent="0.3">
      <c r="A52" s="8" t="s">
        <v>4624</v>
      </c>
      <c r="B52" s="45">
        <v>1992</v>
      </c>
      <c r="C52" s="55" t="s">
        <v>11</v>
      </c>
      <c r="D52" s="41" t="s">
        <v>719</v>
      </c>
      <c r="E52" s="28">
        <v>213</v>
      </c>
      <c r="F52" s="27"/>
      <c r="G52" s="30">
        <v>13</v>
      </c>
    </row>
    <row r="53" spans="1:7" s="8" customFormat="1" x14ac:dyDescent="0.3">
      <c r="A53" s="8" t="s">
        <v>4624</v>
      </c>
      <c r="B53" s="45">
        <v>1992</v>
      </c>
      <c r="C53" s="45" t="s">
        <v>625</v>
      </c>
      <c r="D53" s="40"/>
      <c r="E53" s="30">
        <v>112</v>
      </c>
      <c r="F53" s="27"/>
      <c r="G53" s="30">
        <v>9.75</v>
      </c>
    </row>
    <row r="54" spans="1:7" s="8" customFormat="1" x14ac:dyDescent="0.3">
      <c r="A54" s="8" t="s">
        <v>4624</v>
      </c>
      <c r="B54" s="45">
        <v>1993</v>
      </c>
      <c r="C54" s="45" t="s">
        <v>11</v>
      </c>
      <c r="D54" s="41" t="s">
        <v>44</v>
      </c>
      <c r="E54" s="28">
        <v>57.5</v>
      </c>
      <c r="F54" s="27"/>
      <c r="G54" s="30">
        <v>4.5</v>
      </c>
    </row>
    <row r="55" spans="1:7" s="8" customFormat="1" x14ac:dyDescent="0.3">
      <c r="A55" s="8" t="s">
        <v>4624</v>
      </c>
      <c r="B55" s="45">
        <v>1993</v>
      </c>
      <c r="C55" s="45" t="s">
        <v>11</v>
      </c>
      <c r="D55" s="41" t="s">
        <v>713</v>
      </c>
      <c r="E55" s="30">
        <v>207.5</v>
      </c>
      <c r="F55" s="27"/>
      <c r="G55" s="30">
        <v>18.2</v>
      </c>
    </row>
    <row r="56" spans="1:7" s="8" customFormat="1" x14ac:dyDescent="0.3">
      <c r="A56" s="8" t="s">
        <v>4624</v>
      </c>
      <c r="B56" s="45">
        <v>1993</v>
      </c>
      <c r="C56" s="45" t="s">
        <v>11</v>
      </c>
      <c r="D56" s="41" t="s">
        <v>714</v>
      </c>
      <c r="E56" s="30">
        <v>198</v>
      </c>
      <c r="F56" s="27"/>
      <c r="G56" s="30">
        <v>13.9</v>
      </c>
    </row>
    <row r="57" spans="1:7" s="8" customFormat="1" x14ac:dyDescent="0.3">
      <c r="A57" s="8" t="s">
        <v>4624</v>
      </c>
      <c r="B57" s="45">
        <v>1993</v>
      </c>
      <c r="C57" s="45" t="s">
        <v>11</v>
      </c>
      <c r="D57" s="41" t="s">
        <v>715</v>
      </c>
      <c r="E57" s="30">
        <v>278.5</v>
      </c>
      <c r="F57" s="27"/>
      <c r="G57" s="30">
        <v>18.5</v>
      </c>
    </row>
    <row r="58" spans="1:7" s="8" customFormat="1" x14ac:dyDescent="0.3">
      <c r="A58" s="8" t="s">
        <v>4624</v>
      </c>
      <c r="B58" s="45">
        <v>1993</v>
      </c>
      <c r="C58" s="45" t="s">
        <v>11</v>
      </c>
      <c r="D58" s="41" t="s">
        <v>246</v>
      </c>
      <c r="E58" s="30">
        <v>107</v>
      </c>
      <c r="F58" s="27"/>
      <c r="G58" s="30">
        <v>15</v>
      </c>
    </row>
    <row r="59" spans="1:7" s="8" customFormat="1" x14ac:dyDescent="0.3">
      <c r="A59" s="8" t="s">
        <v>4624</v>
      </c>
      <c r="B59" s="45">
        <v>1993</v>
      </c>
      <c r="C59" s="45" t="s">
        <v>625</v>
      </c>
      <c r="D59" s="40">
        <v>1</v>
      </c>
      <c r="E59" s="28">
        <v>1</v>
      </c>
      <c r="F59" s="27"/>
      <c r="G59" s="28"/>
    </row>
    <row r="60" spans="1:7" s="8" customFormat="1" x14ac:dyDescent="0.3">
      <c r="A60" s="8" t="s">
        <v>4624</v>
      </c>
      <c r="B60" s="45">
        <v>1993</v>
      </c>
      <c r="C60" s="45" t="s">
        <v>625</v>
      </c>
      <c r="D60" s="40"/>
      <c r="E60" s="30">
        <v>136</v>
      </c>
      <c r="F60" s="27"/>
      <c r="G60" s="30">
        <v>9.75</v>
      </c>
    </row>
    <row r="61" spans="1:7" s="8" customFormat="1" x14ac:dyDescent="0.3">
      <c r="A61" s="8" t="s">
        <v>4624</v>
      </c>
      <c r="B61" s="45">
        <v>1993</v>
      </c>
      <c r="C61" s="45" t="s">
        <v>627</v>
      </c>
      <c r="D61" s="40">
        <v>1</v>
      </c>
      <c r="E61" s="30">
        <v>111</v>
      </c>
      <c r="F61" s="27"/>
      <c r="G61" s="30">
        <v>13.5</v>
      </c>
    </row>
    <row r="62" spans="1:7" s="8" customFormat="1" x14ac:dyDescent="0.3">
      <c r="A62" s="8" t="s">
        <v>4624</v>
      </c>
      <c r="B62" s="45">
        <v>1994</v>
      </c>
      <c r="C62" s="45" t="s">
        <v>11</v>
      </c>
      <c r="D62" s="40">
        <v>1</v>
      </c>
      <c r="E62" s="30">
        <v>206</v>
      </c>
      <c r="F62" s="27"/>
      <c r="G62" s="30">
        <v>18.100000000000001</v>
      </c>
    </row>
    <row r="63" spans="1:7" s="8" customFormat="1" x14ac:dyDescent="0.3">
      <c r="A63" s="8" t="s">
        <v>4624</v>
      </c>
      <c r="B63" s="45">
        <v>1994</v>
      </c>
      <c r="C63" s="45" t="s">
        <v>11</v>
      </c>
      <c r="D63" s="41">
        <v>2</v>
      </c>
      <c r="E63" s="30">
        <v>242</v>
      </c>
      <c r="F63" s="27"/>
      <c r="G63" s="30">
        <v>21.2</v>
      </c>
    </row>
    <row r="64" spans="1:7" s="8" customFormat="1" x14ac:dyDescent="0.3">
      <c r="A64" s="8" t="s">
        <v>4624</v>
      </c>
      <c r="B64" s="45">
        <v>1994</v>
      </c>
      <c r="C64" s="45" t="s">
        <v>11</v>
      </c>
      <c r="D64" s="41">
        <v>3</v>
      </c>
      <c r="E64" s="28">
        <v>309</v>
      </c>
      <c r="F64" s="27"/>
      <c r="G64" s="30">
        <v>27</v>
      </c>
    </row>
    <row r="65" spans="1:7" s="8" customFormat="1" x14ac:dyDescent="0.3">
      <c r="A65" s="8" t="s">
        <v>4624</v>
      </c>
      <c r="B65" s="45">
        <v>1994</v>
      </c>
      <c r="C65" s="45" t="s">
        <v>11</v>
      </c>
      <c r="D65" s="40" t="s">
        <v>708</v>
      </c>
      <c r="E65" s="30">
        <v>168</v>
      </c>
      <c r="F65" s="27"/>
      <c r="G65" s="30">
        <v>14.7</v>
      </c>
    </row>
    <row r="66" spans="1:7" s="8" customFormat="1" x14ac:dyDescent="0.3">
      <c r="A66" s="8" t="s">
        <v>4624</v>
      </c>
      <c r="B66" s="45">
        <v>1994</v>
      </c>
      <c r="C66" s="45" t="s">
        <v>11</v>
      </c>
      <c r="D66" s="41">
        <v>8</v>
      </c>
      <c r="E66" s="30">
        <v>171</v>
      </c>
      <c r="F66" s="27"/>
      <c r="G66" s="30">
        <v>15</v>
      </c>
    </row>
    <row r="67" spans="1:7" s="8" customFormat="1" x14ac:dyDescent="0.3">
      <c r="A67" s="8" t="s">
        <v>4624</v>
      </c>
      <c r="B67" s="45">
        <v>1994</v>
      </c>
      <c r="C67" s="45" t="s">
        <v>625</v>
      </c>
      <c r="D67" s="41">
        <v>1</v>
      </c>
      <c r="E67" s="30">
        <v>122</v>
      </c>
      <c r="F67" s="27"/>
      <c r="G67" s="30">
        <v>9.75</v>
      </c>
    </row>
    <row r="68" spans="1:7" s="8" customFormat="1" x14ac:dyDescent="0.3">
      <c r="A68" s="8" t="s">
        <v>4624</v>
      </c>
      <c r="B68" s="45">
        <v>1994</v>
      </c>
      <c r="C68" s="45" t="s">
        <v>627</v>
      </c>
      <c r="D68" s="41">
        <v>1</v>
      </c>
      <c r="E68" s="28">
        <v>143</v>
      </c>
      <c r="F68" s="27"/>
      <c r="G68" s="30">
        <v>15</v>
      </c>
    </row>
    <row r="69" spans="1:7" s="8" customFormat="1" x14ac:dyDescent="0.3">
      <c r="A69" s="8" t="s">
        <v>4624</v>
      </c>
      <c r="B69" s="45">
        <v>1995</v>
      </c>
      <c r="C69" s="45" t="s">
        <v>627</v>
      </c>
      <c r="D69" s="41">
        <v>2</v>
      </c>
      <c r="E69" s="30">
        <v>57</v>
      </c>
      <c r="F69" s="27"/>
      <c r="G69" s="30">
        <v>8.1</v>
      </c>
    </row>
    <row r="70" spans="1:7" s="8" customFormat="1" x14ac:dyDescent="0.3">
      <c r="A70" s="8" t="s">
        <v>4624</v>
      </c>
      <c r="B70" s="45">
        <v>1995</v>
      </c>
      <c r="C70" s="45" t="s">
        <v>627</v>
      </c>
      <c r="D70" s="41">
        <v>3</v>
      </c>
      <c r="E70" s="30">
        <v>67</v>
      </c>
      <c r="F70" s="27"/>
      <c r="G70" s="30">
        <v>9.6</v>
      </c>
    </row>
    <row r="71" spans="1:7" s="8" customFormat="1" x14ac:dyDescent="0.3">
      <c r="A71" s="8" t="s">
        <v>4624</v>
      </c>
      <c r="B71" s="45">
        <v>1995</v>
      </c>
      <c r="C71" s="45" t="s">
        <v>11</v>
      </c>
      <c r="D71" s="40" t="s">
        <v>696</v>
      </c>
      <c r="E71" s="28">
        <v>110</v>
      </c>
      <c r="F71" s="27"/>
      <c r="G71" s="28">
        <v>6.3</v>
      </c>
    </row>
    <row r="72" spans="1:7" s="8" customFormat="1" x14ac:dyDescent="0.3">
      <c r="A72" s="8" t="s">
        <v>4624</v>
      </c>
      <c r="B72" s="45">
        <v>1995</v>
      </c>
      <c r="C72" s="45" t="s">
        <v>11</v>
      </c>
      <c r="D72" s="40" t="s">
        <v>688</v>
      </c>
      <c r="E72" s="28">
        <v>133</v>
      </c>
      <c r="F72" s="27"/>
      <c r="G72" s="28">
        <v>7.6</v>
      </c>
    </row>
    <row r="73" spans="1:7" s="8" customFormat="1" x14ac:dyDescent="0.3">
      <c r="A73" s="8" t="s">
        <v>4624</v>
      </c>
      <c r="B73" s="45">
        <v>1995</v>
      </c>
      <c r="C73" s="45" t="s">
        <v>11</v>
      </c>
      <c r="D73" s="40" t="s">
        <v>689</v>
      </c>
      <c r="E73" s="30">
        <v>100</v>
      </c>
      <c r="F73" s="27"/>
      <c r="G73" s="30">
        <v>5.7</v>
      </c>
    </row>
    <row r="74" spans="1:7" s="8" customFormat="1" x14ac:dyDescent="0.3">
      <c r="A74" s="8" t="s">
        <v>4624</v>
      </c>
      <c r="B74" s="45">
        <v>1995</v>
      </c>
      <c r="C74" s="45" t="s">
        <v>11</v>
      </c>
      <c r="D74" s="40" t="s">
        <v>690</v>
      </c>
      <c r="E74" s="30">
        <v>100</v>
      </c>
      <c r="F74" s="27"/>
      <c r="G74" s="30">
        <v>5.7</v>
      </c>
    </row>
    <row r="75" spans="1:7" s="8" customFormat="1" x14ac:dyDescent="0.3">
      <c r="A75" s="8" t="s">
        <v>4624</v>
      </c>
      <c r="B75" s="45">
        <v>1995</v>
      </c>
      <c r="C75" s="45" t="s">
        <v>11</v>
      </c>
      <c r="D75" s="40" t="s">
        <v>668</v>
      </c>
      <c r="E75" s="30">
        <v>119</v>
      </c>
      <c r="F75" s="27"/>
      <c r="G75" s="30">
        <v>6.8</v>
      </c>
    </row>
    <row r="76" spans="1:7" s="8" customFormat="1" x14ac:dyDescent="0.3">
      <c r="A76" s="8" t="s">
        <v>4624</v>
      </c>
      <c r="B76" s="45">
        <v>1995</v>
      </c>
      <c r="C76" s="45" t="s">
        <v>11</v>
      </c>
      <c r="D76" s="40" t="s">
        <v>707</v>
      </c>
      <c r="E76" s="30">
        <v>175</v>
      </c>
      <c r="F76" s="27"/>
      <c r="G76" s="30">
        <v>10</v>
      </c>
    </row>
    <row r="77" spans="1:7" s="8" customFormat="1" x14ac:dyDescent="0.3">
      <c r="A77" s="8" t="s">
        <v>4624</v>
      </c>
      <c r="B77" s="45">
        <v>1995</v>
      </c>
      <c r="C77" s="45" t="s">
        <v>11</v>
      </c>
      <c r="D77" s="40" t="s">
        <v>708</v>
      </c>
      <c r="E77" s="30">
        <v>66</v>
      </c>
      <c r="F77" s="27"/>
      <c r="G77" s="30">
        <v>3.8</v>
      </c>
    </row>
    <row r="78" spans="1:7" s="8" customFormat="1" x14ac:dyDescent="0.3">
      <c r="A78" s="8" t="s">
        <v>4624</v>
      </c>
      <c r="B78" s="45">
        <v>1995</v>
      </c>
      <c r="C78" s="45" t="s">
        <v>11</v>
      </c>
      <c r="D78" s="40" t="s">
        <v>709</v>
      </c>
      <c r="E78" s="30">
        <v>88</v>
      </c>
      <c r="F78" s="27"/>
      <c r="G78" s="30">
        <v>5</v>
      </c>
    </row>
    <row r="79" spans="1:7" s="8" customFormat="1" x14ac:dyDescent="0.3">
      <c r="A79" s="8" t="s">
        <v>4624</v>
      </c>
      <c r="B79" s="45">
        <v>1995</v>
      </c>
      <c r="C79" s="45" t="s">
        <v>11</v>
      </c>
      <c r="D79" s="40" t="s">
        <v>710</v>
      </c>
      <c r="E79" s="30">
        <v>35</v>
      </c>
      <c r="F79" s="27"/>
      <c r="G79" s="30">
        <v>2</v>
      </c>
    </row>
    <row r="80" spans="1:7" s="8" customFormat="1" x14ac:dyDescent="0.3">
      <c r="A80" s="8" t="s">
        <v>4624</v>
      </c>
      <c r="B80" s="45">
        <v>1995</v>
      </c>
      <c r="C80" s="45" t="s">
        <v>11</v>
      </c>
      <c r="D80" s="40" t="s">
        <v>711</v>
      </c>
      <c r="E80" s="30">
        <v>105</v>
      </c>
      <c r="F80" s="27"/>
      <c r="G80" s="30">
        <v>6</v>
      </c>
    </row>
    <row r="81" spans="1:7" s="8" customFormat="1" x14ac:dyDescent="0.3">
      <c r="A81" s="8" t="s">
        <v>4624</v>
      </c>
      <c r="B81" s="45">
        <v>1995</v>
      </c>
      <c r="C81" s="45" t="s">
        <v>11</v>
      </c>
      <c r="D81" s="40" t="s">
        <v>712</v>
      </c>
      <c r="E81" s="28">
        <v>122</v>
      </c>
      <c r="F81" s="27"/>
      <c r="G81" s="30">
        <v>7</v>
      </c>
    </row>
    <row r="82" spans="1:7" s="8" customFormat="1" x14ac:dyDescent="0.3">
      <c r="A82" s="8" t="s">
        <v>4624</v>
      </c>
      <c r="B82" s="45">
        <v>1996</v>
      </c>
      <c r="C82" s="45" t="s">
        <v>625</v>
      </c>
      <c r="D82" s="40" t="s">
        <v>386</v>
      </c>
      <c r="E82" s="30">
        <v>94.6</v>
      </c>
      <c r="F82" s="27"/>
      <c r="G82" s="30">
        <v>9.75</v>
      </c>
    </row>
    <row r="83" spans="1:7" s="8" customFormat="1" x14ac:dyDescent="0.3">
      <c r="A83" s="8" t="s">
        <v>4624</v>
      </c>
      <c r="B83" s="45">
        <v>1996</v>
      </c>
      <c r="C83" s="45" t="s">
        <v>11</v>
      </c>
      <c r="D83" s="40" t="s">
        <v>696</v>
      </c>
      <c r="E83" s="30">
        <v>56.7</v>
      </c>
      <c r="F83" s="27"/>
      <c r="G83" s="30">
        <v>6.3</v>
      </c>
    </row>
    <row r="84" spans="1:7" s="8" customFormat="1" x14ac:dyDescent="0.3">
      <c r="A84" s="8" t="s">
        <v>4624</v>
      </c>
      <c r="B84" s="45">
        <v>1996</v>
      </c>
      <c r="C84" s="45" t="s">
        <v>11</v>
      </c>
      <c r="D84" s="40" t="s">
        <v>688</v>
      </c>
      <c r="E84" s="30">
        <v>69.900000000000006</v>
      </c>
      <c r="F84" s="27"/>
      <c r="G84" s="30">
        <v>7.6</v>
      </c>
    </row>
    <row r="85" spans="1:7" s="8" customFormat="1" x14ac:dyDescent="0.3">
      <c r="A85" s="8" t="s">
        <v>4624</v>
      </c>
      <c r="B85" s="45">
        <v>1996</v>
      </c>
      <c r="C85" s="45" t="s">
        <v>11</v>
      </c>
      <c r="D85" s="40" t="s">
        <v>689</v>
      </c>
      <c r="E85" s="30">
        <v>49</v>
      </c>
      <c r="F85" s="27"/>
      <c r="G85" s="30">
        <v>5.7</v>
      </c>
    </row>
    <row r="86" spans="1:7" s="8" customFormat="1" x14ac:dyDescent="0.3">
      <c r="A86" s="8" t="s">
        <v>4624</v>
      </c>
      <c r="B86" s="45">
        <v>1996</v>
      </c>
      <c r="C86" s="45" t="s">
        <v>11</v>
      </c>
      <c r="D86" s="40" t="s">
        <v>690</v>
      </c>
      <c r="E86" s="30">
        <v>49</v>
      </c>
      <c r="F86" s="27"/>
      <c r="G86" s="30">
        <v>5.7</v>
      </c>
    </row>
    <row r="87" spans="1:7" s="8" customFormat="1" x14ac:dyDescent="0.3">
      <c r="A87" s="8" t="s">
        <v>4624</v>
      </c>
      <c r="B87" s="45">
        <v>1996</v>
      </c>
      <c r="C87" s="45" t="s">
        <v>11</v>
      </c>
      <c r="D87" s="40" t="s">
        <v>697</v>
      </c>
      <c r="E87" s="30">
        <v>34.96</v>
      </c>
      <c r="F87" s="27"/>
      <c r="G87" s="30">
        <v>3.8</v>
      </c>
    </row>
    <row r="88" spans="1:7" s="8" customFormat="1" x14ac:dyDescent="0.3">
      <c r="A88" s="8" t="s">
        <v>4624</v>
      </c>
      <c r="B88" s="45">
        <v>1996</v>
      </c>
      <c r="C88" s="45" t="s">
        <v>11</v>
      </c>
      <c r="D88" s="40" t="s">
        <v>669</v>
      </c>
      <c r="E88" s="30">
        <v>90</v>
      </c>
      <c r="F88" s="27"/>
      <c r="G88" s="30">
        <v>5</v>
      </c>
    </row>
    <row r="89" spans="1:7" s="8" customFormat="1" x14ac:dyDescent="0.3">
      <c r="A89" s="8" t="s">
        <v>4624</v>
      </c>
      <c r="B89" s="45">
        <v>1996</v>
      </c>
      <c r="C89" s="45" t="s">
        <v>11</v>
      </c>
      <c r="D89" s="40" t="s">
        <v>698</v>
      </c>
      <c r="E89" s="28">
        <v>98</v>
      </c>
      <c r="F89" s="27"/>
      <c r="G89" s="30">
        <v>10.5</v>
      </c>
    </row>
    <row r="90" spans="1:7" s="8" customFormat="1" x14ac:dyDescent="0.3">
      <c r="A90" s="8" t="s">
        <v>4624</v>
      </c>
      <c r="B90" s="45">
        <v>1996</v>
      </c>
      <c r="C90" s="45" t="s">
        <v>11</v>
      </c>
      <c r="D90" s="40" t="s">
        <v>699</v>
      </c>
      <c r="E90" s="30">
        <v>91.8</v>
      </c>
      <c r="F90" s="27"/>
      <c r="G90" s="30">
        <v>10.199999999999999</v>
      </c>
    </row>
    <row r="91" spans="1:7" s="8" customFormat="1" x14ac:dyDescent="0.3">
      <c r="A91" s="8" t="s">
        <v>4624</v>
      </c>
      <c r="B91" s="45">
        <v>1996</v>
      </c>
      <c r="C91" s="45" t="s">
        <v>11</v>
      </c>
      <c r="D91" s="40" t="s">
        <v>700</v>
      </c>
      <c r="E91" s="30">
        <v>90.8</v>
      </c>
      <c r="F91" s="27"/>
      <c r="G91" s="30">
        <v>6.3</v>
      </c>
    </row>
    <row r="92" spans="1:7" s="8" customFormat="1" x14ac:dyDescent="0.3">
      <c r="A92" s="8" t="s">
        <v>4624</v>
      </c>
      <c r="B92" s="45">
        <v>1996</v>
      </c>
      <c r="C92" s="45" t="s">
        <v>11</v>
      </c>
      <c r="D92" s="40" t="s">
        <v>701</v>
      </c>
      <c r="E92" s="30">
        <v>35</v>
      </c>
      <c r="F92" s="27"/>
      <c r="G92" s="30">
        <v>2</v>
      </c>
    </row>
    <row r="93" spans="1:7" s="8" customFormat="1" x14ac:dyDescent="0.3">
      <c r="A93" s="8" t="s">
        <v>4624</v>
      </c>
      <c r="B93" s="45">
        <v>1996</v>
      </c>
      <c r="C93" s="45" t="s">
        <v>11</v>
      </c>
      <c r="D93" s="40" t="s">
        <v>702</v>
      </c>
      <c r="E93" s="30">
        <v>126</v>
      </c>
      <c r="F93" s="27"/>
      <c r="G93" s="30">
        <v>7</v>
      </c>
    </row>
    <row r="94" spans="1:7" s="8" customFormat="1" x14ac:dyDescent="0.3">
      <c r="A94" s="8" t="s">
        <v>4624</v>
      </c>
      <c r="B94" s="45">
        <v>1996</v>
      </c>
      <c r="C94" s="45" t="s">
        <v>11</v>
      </c>
      <c r="D94" s="40" t="s">
        <v>703</v>
      </c>
      <c r="E94" s="30">
        <v>126</v>
      </c>
      <c r="F94" s="27"/>
      <c r="G94" s="30">
        <v>7</v>
      </c>
    </row>
    <row r="95" spans="1:7" s="8" customFormat="1" x14ac:dyDescent="0.3">
      <c r="A95" s="8" t="s">
        <v>4624</v>
      </c>
      <c r="B95" s="45">
        <v>1996</v>
      </c>
      <c r="C95" s="45" t="s">
        <v>11</v>
      </c>
      <c r="D95" s="40" t="s">
        <v>704</v>
      </c>
      <c r="E95" s="28">
        <v>91</v>
      </c>
      <c r="F95" s="27"/>
      <c r="G95" s="30">
        <v>10</v>
      </c>
    </row>
    <row r="96" spans="1:7" s="8" customFormat="1" x14ac:dyDescent="0.3">
      <c r="A96" s="8" t="s">
        <v>4624</v>
      </c>
      <c r="B96" s="45">
        <v>1996</v>
      </c>
      <c r="C96" s="45" t="s">
        <v>11</v>
      </c>
      <c r="D96" s="40" t="s">
        <v>705</v>
      </c>
      <c r="E96" s="30">
        <v>42</v>
      </c>
      <c r="F96" s="27"/>
      <c r="G96" s="30">
        <v>4.5</v>
      </c>
    </row>
    <row r="97" spans="1:8" s="8" customFormat="1" x14ac:dyDescent="0.3">
      <c r="A97" s="8" t="s">
        <v>4624</v>
      </c>
      <c r="B97" s="45">
        <v>1996</v>
      </c>
      <c r="C97" s="45" t="s">
        <v>11</v>
      </c>
      <c r="D97" s="40" t="s">
        <v>706</v>
      </c>
      <c r="E97" s="30">
        <v>42</v>
      </c>
      <c r="F97" s="27"/>
      <c r="G97" s="30">
        <v>6.8</v>
      </c>
    </row>
    <row r="98" spans="1:8" s="8" customFormat="1" x14ac:dyDescent="0.3">
      <c r="A98" s="8" t="s">
        <v>4624</v>
      </c>
      <c r="B98" s="45">
        <v>1996</v>
      </c>
      <c r="C98" s="45" t="s">
        <v>11</v>
      </c>
      <c r="D98" s="40" t="s">
        <v>668</v>
      </c>
      <c r="E98" s="30">
        <v>42</v>
      </c>
      <c r="F98" s="27"/>
      <c r="G98" s="30">
        <v>6.8</v>
      </c>
    </row>
    <row r="99" spans="1:8" s="8" customFormat="1" x14ac:dyDescent="0.3">
      <c r="A99" s="8" t="s">
        <v>4624</v>
      </c>
      <c r="B99" s="45">
        <v>1997</v>
      </c>
      <c r="C99" s="45" t="s">
        <v>11</v>
      </c>
      <c r="D99" s="40" t="s">
        <v>688</v>
      </c>
      <c r="E99" s="30">
        <v>14</v>
      </c>
      <c r="F99" s="27"/>
      <c r="G99" s="30">
        <v>7.6</v>
      </c>
    </row>
    <row r="100" spans="1:8" s="8" customFormat="1" x14ac:dyDescent="0.3">
      <c r="A100" s="8" t="s">
        <v>4624</v>
      </c>
      <c r="B100" s="45">
        <v>1997</v>
      </c>
      <c r="C100" s="45" t="s">
        <v>11</v>
      </c>
      <c r="D100" s="40" t="s">
        <v>689</v>
      </c>
      <c r="E100" s="30">
        <v>35</v>
      </c>
      <c r="F100" s="27"/>
      <c r="G100" s="30">
        <v>5.7</v>
      </c>
    </row>
    <row r="101" spans="1:8" s="8" customFormat="1" x14ac:dyDescent="0.3">
      <c r="A101" s="8" t="s">
        <v>4624</v>
      </c>
      <c r="B101" s="45">
        <v>1997</v>
      </c>
      <c r="C101" s="45" t="s">
        <v>11</v>
      </c>
      <c r="D101" s="40" t="s">
        <v>690</v>
      </c>
      <c r="E101" s="30">
        <v>42</v>
      </c>
      <c r="F101" s="27"/>
      <c r="G101" s="30">
        <v>5.7</v>
      </c>
    </row>
    <row r="102" spans="1:8" s="8" customFormat="1" x14ac:dyDescent="0.3">
      <c r="A102" s="8" t="s">
        <v>4624</v>
      </c>
      <c r="B102" s="45">
        <v>1997</v>
      </c>
      <c r="C102" s="45" t="s">
        <v>11</v>
      </c>
      <c r="D102" s="40" t="s">
        <v>691</v>
      </c>
      <c r="E102" s="30">
        <v>30</v>
      </c>
      <c r="F102" s="27"/>
      <c r="G102" s="30">
        <v>3.8</v>
      </c>
    </row>
    <row r="103" spans="1:8" s="8" customFormat="1" x14ac:dyDescent="0.3">
      <c r="A103" s="8" t="s">
        <v>4624</v>
      </c>
      <c r="B103" s="45">
        <v>1997</v>
      </c>
      <c r="C103" s="45" t="s">
        <v>11</v>
      </c>
      <c r="D103" s="40" t="s">
        <v>686</v>
      </c>
      <c r="E103" s="30">
        <v>96</v>
      </c>
      <c r="F103" s="27"/>
      <c r="G103" s="30">
        <v>5</v>
      </c>
    </row>
    <row r="104" spans="1:8" s="8" customFormat="1" x14ac:dyDescent="0.3">
      <c r="A104" s="8" t="s">
        <v>4624</v>
      </c>
      <c r="B104" s="45">
        <v>1997</v>
      </c>
      <c r="C104" s="45" t="s">
        <v>11</v>
      </c>
      <c r="D104" s="40" t="s">
        <v>682</v>
      </c>
      <c r="E104" s="30">
        <v>105</v>
      </c>
      <c r="F104" s="27"/>
      <c r="G104" s="30">
        <v>10.5</v>
      </c>
    </row>
    <row r="105" spans="1:8" s="8" customFormat="1" x14ac:dyDescent="0.3">
      <c r="A105" s="8" t="s">
        <v>4624</v>
      </c>
      <c r="B105" s="45">
        <v>1997</v>
      </c>
      <c r="C105" s="45" t="s">
        <v>11</v>
      </c>
      <c r="D105" s="40" t="s">
        <v>683</v>
      </c>
      <c r="E105" s="30">
        <v>70</v>
      </c>
      <c r="F105" s="27"/>
      <c r="G105" s="30">
        <v>10.199999999999999</v>
      </c>
    </row>
    <row r="106" spans="1:8" s="8" customFormat="1" x14ac:dyDescent="0.3">
      <c r="A106" s="8" t="s">
        <v>4624</v>
      </c>
      <c r="B106" s="45">
        <v>1997</v>
      </c>
      <c r="C106" s="45" t="s">
        <v>11</v>
      </c>
      <c r="D106" s="40" t="s">
        <v>685</v>
      </c>
      <c r="E106" s="30">
        <v>42</v>
      </c>
      <c r="F106" s="27"/>
      <c r="G106" s="30">
        <v>6.3</v>
      </c>
    </row>
    <row r="107" spans="1:8" s="8" customFormat="1" x14ac:dyDescent="0.3">
      <c r="A107" s="8" t="s">
        <v>4624</v>
      </c>
      <c r="B107" s="45">
        <v>1997</v>
      </c>
      <c r="C107" s="45" t="s">
        <v>11</v>
      </c>
      <c r="D107" s="40" t="s">
        <v>692</v>
      </c>
      <c r="E107" s="30">
        <v>14</v>
      </c>
      <c r="F107" s="27"/>
      <c r="G107" s="30">
        <v>2</v>
      </c>
    </row>
    <row r="108" spans="1:8" s="8" customFormat="1" x14ac:dyDescent="0.3">
      <c r="A108" s="8" t="s">
        <v>4624</v>
      </c>
      <c r="B108" s="45">
        <v>1997</v>
      </c>
      <c r="C108" s="45" t="s">
        <v>11</v>
      </c>
      <c r="D108" s="40" t="s">
        <v>693</v>
      </c>
      <c r="E108" s="30">
        <v>28</v>
      </c>
      <c r="F108" s="27"/>
      <c r="G108" s="30">
        <v>7</v>
      </c>
    </row>
    <row r="109" spans="1:8" s="8" customFormat="1" x14ac:dyDescent="0.3">
      <c r="A109" s="8" t="s">
        <v>4624</v>
      </c>
      <c r="B109" s="45">
        <v>1997</v>
      </c>
      <c r="C109" s="45" t="s">
        <v>11</v>
      </c>
      <c r="D109" s="40" t="s">
        <v>694</v>
      </c>
      <c r="E109" s="30">
        <v>105</v>
      </c>
      <c r="F109" s="27"/>
      <c r="G109" s="30">
        <v>10</v>
      </c>
    </row>
    <row r="110" spans="1:8" s="2" customFormat="1" ht="15.6" x14ac:dyDescent="0.3">
      <c r="A110" s="8" t="s">
        <v>4624</v>
      </c>
      <c r="B110" s="45">
        <v>1997</v>
      </c>
      <c r="C110" s="45" t="s">
        <v>11</v>
      </c>
      <c r="D110" s="40" t="s">
        <v>695</v>
      </c>
      <c r="E110" s="28">
        <v>35</v>
      </c>
      <c r="F110" s="27"/>
      <c r="G110" s="30">
        <v>4.5</v>
      </c>
      <c r="H110" s="8"/>
    </row>
    <row r="111" spans="1:8" s="2" customFormat="1" ht="15.6" x14ac:dyDescent="0.3">
      <c r="A111" s="8" t="s">
        <v>4624</v>
      </c>
      <c r="B111" s="45">
        <v>1997</v>
      </c>
      <c r="C111" s="45" t="s">
        <v>7</v>
      </c>
      <c r="D111" s="40"/>
      <c r="E111" s="30">
        <v>300</v>
      </c>
      <c r="F111" s="27"/>
      <c r="G111" s="30">
        <v>32</v>
      </c>
      <c r="H111" s="8"/>
    </row>
    <row r="112" spans="1:8" s="33" customFormat="1" x14ac:dyDescent="0.3">
      <c r="A112" s="8" t="s">
        <v>4624</v>
      </c>
      <c r="B112" s="45">
        <v>1998</v>
      </c>
      <c r="C112" s="45" t="s">
        <v>11</v>
      </c>
      <c r="D112" s="40" t="s">
        <v>668</v>
      </c>
      <c r="E112" s="30">
        <v>35</v>
      </c>
      <c r="F112" s="27"/>
      <c r="G112" s="30">
        <v>6.8</v>
      </c>
      <c r="H112" s="8"/>
    </row>
    <row r="113" spans="1:8" s="33" customFormat="1" x14ac:dyDescent="0.3">
      <c r="A113" s="8" t="s">
        <v>4624</v>
      </c>
      <c r="B113" s="45">
        <v>1998</v>
      </c>
      <c r="C113" s="45" t="s">
        <v>11</v>
      </c>
      <c r="D113" s="40" t="s">
        <v>682</v>
      </c>
      <c r="E113" s="30">
        <v>49</v>
      </c>
      <c r="F113" s="27"/>
      <c r="G113" s="30">
        <v>10.5</v>
      </c>
      <c r="H113" s="8"/>
    </row>
    <row r="114" spans="1:8" s="33" customFormat="1" x14ac:dyDescent="0.3">
      <c r="A114" s="8" t="s">
        <v>4624</v>
      </c>
      <c r="B114" s="45">
        <v>1998</v>
      </c>
      <c r="C114" s="45" t="s">
        <v>11</v>
      </c>
      <c r="D114" s="40" t="s">
        <v>683</v>
      </c>
      <c r="E114" s="30">
        <v>28</v>
      </c>
      <c r="F114" s="27"/>
      <c r="G114" s="30">
        <v>5</v>
      </c>
      <c r="H114" s="8"/>
    </row>
    <row r="115" spans="1:8" s="33" customFormat="1" x14ac:dyDescent="0.3">
      <c r="A115" s="8" t="s">
        <v>4624</v>
      </c>
      <c r="B115" s="45">
        <v>1998</v>
      </c>
      <c r="C115" s="45" t="s">
        <v>11</v>
      </c>
      <c r="D115" s="40" t="s">
        <v>684</v>
      </c>
      <c r="E115" s="30">
        <v>28</v>
      </c>
      <c r="F115" s="27"/>
      <c r="G115" s="30">
        <v>5.2</v>
      </c>
      <c r="H115" s="8"/>
    </row>
    <row r="116" spans="1:8" s="33" customFormat="1" x14ac:dyDescent="0.3">
      <c r="A116" s="8" t="s">
        <v>4624</v>
      </c>
      <c r="B116" s="45">
        <v>1998</v>
      </c>
      <c r="C116" s="45" t="s">
        <v>11</v>
      </c>
      <c r="D116" s="40" t="s">
        <v>685</v>
      </c>
      <c r="E116" s="30">
        <v>35</v>
      </c>
      <c r="F116" s="27"/>
      <c r="G116" s="30">
        <v>6.3</v>
      </c>
      <c r="H116" s="8"/>
    </row>
    <row r="117" spans="1:8" s="33" customFormat="1" x14ac:dyDescent="0.3">
      <c r="A117" s="8" t="s">
        <v>4624</v>
      </c>
      <c r="B117" s="45">
        <v>1998</v>
      </c>
      <c r="C117" s="45" t="s">
        <v>11</v>
      </c>
      <c r="D117" s="40" t="s">
        <v>686</v>
      </c>
      <c r="E117" s="30">
        <v>38</v>
      </c>
      <c r="F117" s="27"/>
      <c r="G117" s="30">
        <v>5</v>
      </c>
      <c r="H117" s="8"/>
    </row>
    <row r="118" spans="1:8" s="33" customFormat="1" x14ac:dyDescent="0.3">
      <c r="A118" s="8" t="s">
        <v>4624</v>
      </c>
      <c r="B118" s="45">
        <v>1998</v>
      </c>
      <c r="C118" s="45" t="s">
        <v>11</v>
      </c>
      <c r="D118" s="40" t="s">
        <v>687</v>
      </c>
      <c r="E118" s="30">
        <v>56</v>
      </c>
      <c r="F118" s="27"/>
      <c r="G118" s="30">
        <v>7</v>
      </c>
      <c r="H118" s="8"/>
    </row>
    <row r="119" spans="1:8" s="8" customFormat="1" x14ac:dyDescent="0.3">
      <c r="A119" s="8" t="s">
        <v>4624</v>
      </c>
      <c r="B119" s="45">
        <v>1998</v>
      </c>
      <c r="C119" s="45" t="s">
        <v>7</v>
      </c>
      <c r="D119" s="40" t="s">
        <v>673</v>
      </c>
      <c r="E119" s="30">
        <v>111</v>
      </c>
      <c r="F119" s="27"/>
      <c r="G119" s="30">
        <v>7</v>
      </c>
    </row>
    <row r="120" spans="1:8" s="8" customFormat="1" x14ac:dyDescent="0.3">
      <c r="A120" s="8" t="s">
        <v>4624</v>
      </c>
      <c r="B120" s="45">
        <v>1998</v>
      </c>
      <c r="C120" s="45" t="s">
        <v>7</v>
      </c>
      <c r="D120" s="40" t="s">
        <v>674</v>
      </c>
      <c r="E120" s="30">
        <v>79</v>
      </c>
      <c r="F120" s="27"/>
      <c r="G120" s="30">
        <v>5</v>
      </c>
    </row>
    <row r="121" spans="1:8" s="8" customFormat="1" x14ac:dyDescent="0.3">
      <c r="A121" s="8" t="s">
        <v>4624</v>
      </c>
      <c r="B121" s="45">
        <v>1998</v>
      </c>
      <c r="C121" s="45" t="s">
        <v>7</v>
      </c>
      <c r="D121" s="40" t="s">
        <v>675</v>
      </c>
      <c r="E121" s="30">
        <v>77.5</v>
      </c>
      <c r="F121" s="27"/>
      <c r="G121" s="30">
        <v>8</v>
      </c>
    </row>
    <row r="122" spans="1:8" s="8" customFormat="1" x14ac:dyDescent="0.3">
      <c r="A122" s="8" t="s">
        <v>4624</v>
      </c>
      <c r="B122" s="45">
        <v>1998</v>
      </c>
      <c r="C122" s="45" t="s">
        <v>7</v>
      </c>
      <c r="D122" s="40" t="s">
        <v>676</v>
      </c>
      <c r="E122" s="30">
        <v>77.5</v>
      </c>
      <c r="F122" s="27"/>
      <c r="G122" s="30">
        <v>8</v>
      </c>
    </row>
    <row r="123" spans="1:8" s="8" customFormat="1" x14ac:dyDescent="0.3">
      <c r="A123" s="8" t="s">
        <v>4624</v>
      </c>
      <c r="B123" s="45">
        <v>1998</v>
      </c>
      <c r="C123" s="45" t="s">
        <v>7</v>
      </c>
      <c r="D123" s="40" t="s">
        <v>677</v>
      </c>
      <c r="E123" s="30">
        <v>77.5</v>
      </c>
      <c r="F123" s="27"/>
      <c r="G123" s="30">
        <v>8</v>
      </c>
    </row>
    <row r="124" spans="1:8" s="8" customFormat="1" x14ac:dyDescent="0.3">
      <c r="A124" s="8" t="s">
        <v>4624</v>
      </c>
      <c r="B124" s="45">
        <v>1998</v>
      </c>
      <c r="C124" s="45" t="s">
        <v>7</v>
      </c>
      <c r="D124" s="40" t="s">
        <v>678</v>
      </c>
      <c r="E124" s="28">
        <v>77.5</v>
      </c>
      <c r="F124" s="27"/>
      <c r="G124" s="30">
        <v>8</v>
      </c>
    </row>
    <row r="125" spans="1:8" s="8" customFormat="1" x14ac:dyDescent="0.3">
      <c r="A125" s="8" t="s">
        <v>4624</v>
      </c>
      <c r="B125" s="45">
        <v>1999</v>
      </c>
      <c r="C125" s="45" t="s">
        <v>11</v>
      </c>
      <c r="D125" s="40" t="s">
        <v>668</v>
      </c>
      <c r="E125" s="30">
        <v>51</v>
      </c>
      <c r="F125" s="27"/>
      <c r="G125" s="30">
        <v>6.8</v>
      </c>
    </row>
    <row r="126" spans="1:8" s="8" customFormat="1" x14ac:dyDescent="0.3">
      <c r="A126" s="8" t="s">
        <v>4624</v>
      </c>
      <c r="B126" s="45">
        <v>1999</v>
      </c>
      <c r="C126" s="45" t="s">
        <v>11</v>
      </c>
      <c r="D126" s="40" t="s">
        <v>669</v>
      </c>
      <c r="E126" s="30">
        <v>75</v>
      </c>
      <c r="F126" s="27"/>
      <c r="G126" s="30">
        <v>5</v>
      </c>
    </row>
    <row r="127" spans="1:8" s="8" customFormat="1" x14ac:dyDescent="0.3">
      <c r="A127" s="8" t="s">
        <v>4624</v>
      </c>
      <c r="B127" s="45">
        <v>1999</v>
      </c>
      <c r="C127" s="45" t="s">
        <v>11</v>
      </c>
      <c r="D127" s="40" t="s">
        <v>670</v>
      </c>
      <c r="E127" s="30">
        <v>79</v>
      </c>
      <c r="F127" s="27"/>
      <c r="G127" s="30">
        <v>10.5</v>
      </c>
    </row>
    <row r="128" spans="1:8" s="8" customFormat="1" x14ac:dyDescent="0.3">
      <c r="A128" s="8" t="s">
        <v>4624</v>
      </c>
      <c r="B128" s="45">
        <v>1999</v>
      </c>
      <c r="C128" s="45" t="s">
        <v>11</v>
      </c>
      <c r="D128" s="40" t="s">
        <v>671</v>
      </c>
      <c r="E128" s="30">
        <v>47</v>
      </c>
      <c r="F128" s="27"/>
      <c r="G128" s="30">
        <v>10.199999999999999</v>
      </c>
    </row>
    <row r="129" spans="1:7" s="8" customFormat="1" x14ac:dyDescent="0.3">
      <c r="A129" s="8" t="s">
        <v>4624</v>
      </c>
      <c r="B129" s="45">
        <v>1999</v>
      </c>
      <c r="C129" s="45" t="s">
        <v>11</v>
      </c>
      <c r="D129" s="40" t="s">
        <v>672</v>
      </c>
      <c r="E129" s="30">
        <v>30</v>
      </c>
      <c r="F129" s="27"/>
      <c r="G129" s="30">
        <v>3.6</v>
      </c>
    </row>
    <row r="130" spans="1:7" s="8" customFormat="1" x14ac:dyDescent="0.3">
      <c r="A130" s="8" t="s">
        <v>4624</v>
      </c>
      <c r="B130" s="45">
        <v>1999</v>
      </c>
      <c r="C130" s="45" t="s">
        <v>7</v>
      </c>
      <c r="D130" s="40" t="s">
        <v>673</v>
      </c>
      <c r="E130" s="30">
        <v>123</v>
      </c>
      <c r="F130" s="27"/>
      <c r="G130" s="30">
        <v>8</v>
      </c>
    </row>
    <row r="131" spans="1:7" s="8" customFormat="1" x14ac:dyDescent="0.3">
      <c r="A131" s="8" t="s">
        <v>4624</v>
      </c>
      <c r="B131" s="45">
        <v>1999</v>
      </c>
      <c r="C131" s="45" t="s">
        <v>7</v>
      </c>
      <c r="D131" s="40" t="s">
        <v>674</v>
      </c>
      <c r="E131" s="30">
        <v>67</v>
      </c>
      <c r="F131" s="27"/>
      <c r="G131" s="30">
        <v>4.3</v>
      </c>
    </row>
    <row r="132" spans="1:7" s="8" customFormat="1" x14ac:dyDescent="0.3">
      <c r="A132" s="8" t="s">
        <v>4624</v>
      </c>
      <c r="B132" s="45">
        <v>1999</v>
      </c>
      <c r="C132" s="45" t="s">
        <v>7</v>
      </c>
      <c r="D132" s="40" t="s">
        <v>675</v>
      </c>
      <c r="E132" s="30">
        <v>79</v>
      </c>
      <c r="F132" s="27"/>
      <c r="G132" s="30">
        <v>7.6</v>
      </c>
    </row>
    <row r="133" spans="1:7" s="8" customFormat="1" x14ac:dyDescent="0.3">
      <c r="A133" s="8" t="s">
        <v>4624</v>
      </c>
      <c r="B133" s="45">
        <v>1999</v>
      </c>
      <c r="C133" s="45" t="s">
        <v>7</v>
      </c>
      <c r="D133" s="40" t="s">
        <v>676</v>
      </c>
      <c r="E133" s="30">
        <v>83</v>
      </c>
      <c r="F133" s="27"/>
      <c r="G133" s="30">
        <v>8</v>
      </c>
    </row>
    <row r="134" spans="1:7" s="8" customFormat="1" x14ac:dyDescent="0.3">
      <c r="A134" s="8" t="s">
        <v>4624</v>
      </c>
      <c r="B134" s="45">
        <v>1999</v>
      </c>
      <c r="C134" s="45" t="s">
        <v>7</v>
      </c>
      <c r="D134" s="40" t="s">
        <v>677</v>
      </c>
      <c r="E134" s="30">
        <v>83</v>
      </c>
      <c r="F134" s="27"/>
      <c r="G134" s="30">
        <v>8</v>
      </c>
    </row>
    <row r="135" spans="1:7" s="8" customFormat="1" x14ac:dyDescent="0.3">
      <c r="A135" s="8" t="s">
        <v>4624</v>
      </c>
      <c r="B135" s="45">
        <v>1999</v>
      </c>
      <c r="C135" s="45" t="s">
        <v>7</v>
      </c>
      <c r="D135" s="40" t="s">
        <v>678</v>
      </c>
      <c r="E135" s="30">
        <v>85</v>
      </c>
      <c r="F135" s="27"/>
      <c r="G135" s="30">
        <v>8</v>
      </c>
    </row>
    <row r="136" spans="1:7" s="8" customFormat="1" x14ac:dyDescent="0.3">
      <c r="A136" s="8" t="s">
        <v>4624</v>
      </c>
      <c r="B136" s="45">
        <v>1999</v>
      </c>
      <c r="C136" s="45" t="s">
        <v>627</v>
      </c>
      <c r="D136" s="40" t="s">
        <v>679</v>
      </c>
      <c r="E136" s="30">
        <v>66</v>
      </c>
      <c r="F136" s="27"/>
      <c r="G136" s="30">
        <v>6.8</v>
      </c>
    </row>
    <row r="137" spans="1:7" s="8" customFormat="1" x14ac:dyDescent="0.3">
      <c r="A137" s="8" t="s">
        <v>4624</v>
      </c>
      <c r="B137" s="45">
        <v>1999</v>
      </c>
      <c r="C137" s="45" t="s">
        <v>627</v>
      </c>
      <c r="D137" s="40" t="s">
        <v>680</v>
      </c>
      <c r="E137" s="30">
        <v>141</v>
      </c>
      <c r="F137" s="27"/>
      <c r="G137" s="30">
        <v>14.5</v>
      </c>
    </row>
    <row r="138" spans="1:7" s="8" customFormat="1" x14ac:dyDescent="0.3">
      <c r="A138" s="8" t="s">
        <v>4624</v>
      </c>
      <c r="B138" s="45">
        <v>1999</v>
      </c>
      <c r="C138" s="45" t="s">
        <v>627</v>
      </c>
      <c r="D138" s="40" t="s">
        <v>681</v>
      </c>
      <c r="E138" s="30">
        <v>93</v>
      </c>
      <c r="F138" s="27"/>
      <c r="G138" s="30">
        <v>9.6</v>
      </c>
    </row>
    <row r="139" spans="1:7" s="8" customFormat="1" x14ac:dyDescent="0.3">
      <c r="A139" s="8" t="s">
        <v>4624</v>
      </c>
      <c r="B139" s="45">
        <v>2000</v>
      </c>
      <c r="C139" s="45" t="s">
        <v>629</v>
      </c>
      <c r="D139" s="40" t="s">
        <v>386</v>
      </c>
      <c r="E139" s="28">
        <v>112</v>
      </c>
      <c r="F139" s="27"/>
      <c r="G139" s="30">
        <v>9.6</v>
      </c>
    </row>
    <row r="140" spans="1:7" s="8" customFormat="1" x14ac:dyDescent="0.3">
      <c r="A140" s="8" t="s">
        <v>4624</v>
      </c>
      <c r="B140" s="45">
        <v>2000</v>
      </c>
      <c r="C140" s="45" t="s">
        <v>629</v>
      </c>
      <c r="D140" s="40" t="s">
        <v>531</v>
      </c>
      <c r="E140" s="30">
        <v>83</v>
      </c>
      <c r="F140" s="27"/>
      <c r="G140" s="30">
        <v>7.2</v>
      </c>
    </row>
    <row r="141" spans="1:7" s="8" customFormat="1" x14ac:dyDescent="0.3">
      <c r="A141" s="8" t="s">
        <v>4624</v>
      </c>
      <c r="B141" s="45">
        <v>2000</v>
      </c>
      <c r="C141" s="45" t="s">
        <v>629</v>
      </c>
      <c r="D141" s="40" t="s">
        <v>636</v>
      </c>
      <c r="E141" s="30">
        <v>85</v>
      </c>
      <c r="F141" s="27"/>
      <c r="G141" s="30">
        <v>4.63</v>
      </c>
    </row>
    <row r="142" spans="1:7" s="8" customFormat="1" x14ac:dyDescent="0.3">
      <c r="A142" s="8" t="s">
        <v>4624</v>
      </c>
      <c r="B142" s="45">
        <v>2000</v>
      </c>
      <c r="C142" s="45" t="s">
        <v>629</v>
      </c>
      <c r="D142" s="40" t="s">
        <v>637</v>
      </c>
      <c r="E142" s="30">
        <v>115</v>
      </c>
      <c r="F142" s="27"/>
      <c r="G142" s="30">
        <v>8.8800000000000008</v>
      </c>
    </row>
    <row r="143" spans="1:7" s="8" customFormat="1" x14ac:dyDescent="0.3">
      <c r="A143" s="8" t="s">
        <v>4624</v>
      </c>
      <c r="B143" s="45">
        <v>2000</v>
      </c>
      <c r="C143" s="45" t="s">
        <v>11</v>
      </c>
      <c r="D143" s="40" t="s">
        <v>638</v>
      </c>
      <c r="E143" s="30">
        <v>45</v>
      </c>
      <c r="F143" s="27"/>
      <c r="G143" s="30">
        <v>5</v>
      </c>
    </row>
    <row r="144" spans="1:7" s="8" customFormat="1" x14ac:dyDescent="0.3">
      <c r="A144" s="8" t="s">
        <v>4624</v>
      </c>
      <c r="B144" s="45">
        <v>2000</v>
      </c>
      <c r="C144" s="45" t="s">
        <v>11</v>
      </c>
      <c r="D144" s="40" t="s">
        <v>639</v>
      </c>
      <c r="E144" s="30">
        <v>45</v>
      </c>
      <c r="F144" s="27"/>
      <c r="G144" s="30">
        <v>5</v>
      </c>
    </row>
    <row r="145" spans="1:7" s="8" customFormat="1" x14ac:dyDescent="0.3">
      <c r="A145" s="8" t="s">
        <v>4624</v>
      </c>
      <c r="B145" s="45">
        <v>2000</v>
      </c>
      <c r="C145" s="45" t="s">
        <v>11</v>
      </c>
      <c r="D145" s="40" t="s">
        <v>639</v>
      </c>
      <c r="E145" s="30">
        <v>40</v>
      </c>
      <c r="F145" s="27"/>
      <c r="G145" s="30">
        <v>5</v>
      </c>
    </row>
    <row r="146" spans="1:7" s="8" customFormat="1" x14ac:dyDescent="0.3">
      <c r="A146" s="8" t="s">
        <v>4624</v>
      </c>
      <c r="B146" s="45">
        <v>2000</v>
      </c>
      <c r="C146" s="45" t="s">
        <v>11</v>
      </c>
      <c r="D146" s="40" t="s">
        <v>640</v>
      </c>
      <c r="E146" s="30">
        <v>40</v>
      </c>
      <c r="F146" s="27"/>
      <c r="G146" s="30">
        <v>4.5</v>
      </c>
    </row>
    <row r="147" spans="1:7" s="8" customFormat="1" x14ac:dyDescent="0.3">
      <c r="A147" s="8" t="s">
        <v>4624</v>
      </c>
      <c r="B147" s="45">
        <v>2000</v>
      </c>
      <c r="C147" s="45" t="s">
        <v>11</v>
      </c>
      <c r="D147" s="40" t="s">
        <v>641</v>
      </c>
      <c r="E147" s="30">
        <v>20</v>
      </c>
      <c r="F147" s="27"/>
      <c r="G147" s="30">
        <v>2</v>
      </c>
    </row>
    <row r="148" spans="1:7" s="8" customFormat="1" x14ac:dyDescent="0.3">
      <c r="A148" s="8" t="s">
        <v>4624</v>
      </c>
      <c r="B148" s="45">
        <v>2000</v>
      </c>
      <c r="C148" s="45" t="s">
        <v>11</v>
      </c>
      <c r="D148" s="40" t="s">
        <v>642</v>
      </c>
      <c r="E148" s="30">
        <v>60</v>
      </c>
      <c r="F148" s="27"/>
      <c r="G148" s="30">
        <v>6.8</v>
      </c>
    </row>
    <row r="149" spans="1:7" s="8" customFormat="1" x14ac:dyDescent="0.3">
      <c r="A149" s="8" t="s">
        <v>4624</v>
      </c>
      <c r="B149" s="45">
        <v>2000</v>
      </c>
      <c r="C149" s="45" t="s">
        <v>11</v>
      </c>
      <c r="D149" s="40" t="s">
        <v>394</v>
      </c>
      <c r="E149" s="30">
        <v>70</v>
      </c>
      <c r="F149" s="27"/>
      <c r="G149" s="30">
        <v>6.3</v>
      </c>
    </row>
    <row r="150" spans="1:7" s="8" customFormat="1" x14ac:dyDescent="0.3">
      <c r="A150" s="8" t="s">
        <v>4624</v>
      </c>
      <c r="B150" s="45">
        <v>2000</v>
      </c>
      <c r="C150" s="45" t="s">
        <v>11</v>
      </c>
      <c r="D150" s="40" t="s">
        <v>379</v>
      </c>
      <c r="E150" s="30">
        <v>70</v>
      </c>
      <c r="F150" s="27"/>
      <c r="G150" s="30">
        <v>7.6</v>
      </c>
    </row>
    <row r="151" spans="1:7" s="8" customFormat="1" x14ac:dyDescent="0.3">
      <c r="A151" s="8" t="s">
        <v>4624</v>
      </c>
      <c r="B151" s="45">
        <v>2000</v>
      </c>
      <c r="C151" s="45" t="s">
        <v>11</v>
      </c>
      <c r="D151" s="40" t="s">
        <v>635</v>
      </c>
      <c r="E151" s="30">
        <v>55</v>
      </c>
      <c r="F151" s="27"/>
      <c r="G151" s="30">
        <v>5.7</v>
      </c>
    </row>
    <row r="152" spans="1:7" s="8" customFormat="1" x14ac:dyDescent="0.3">
      <c r="A152" s="8" t="s">
        <v>4624</v>
      </c>
      <c r="B152" s="45">
        <v>2000</v>
      </c>
      <c r="C152" s="45" t="s">
        <v>11</v>
      </c>
      <c r="D152" s="40" t="s">
        <v>631</v>
      </c>
      <c r="E152" s="30">
        <v>55</v>
      </c>
      <c r="F152" s="27"/>
      <c r="G152" s="30">
        <v>5.7</v>
      </c>
    </row>
    <row r="153" spans="1:7" s="8" customFormat="1" x14ac:dyDescent="0.3">
      <c r="A153" s="8" t="s">
        <v>4624</v>
      </c>
      <c r="B153" s="45">
        <v>2000</v>
      </c>
      <c r="C153" s="45" t="s">
        <v>11</v>
      </c>
      <c r="D153" s="40" t="s">
        <v>643</v>
      </c>
      <c r="E153" s="30">
        <v>20</v>
      </c>
      <c r="F153" s="27"/>
      <c r="G153" s="30">
        <v>5</v>
      </c>
    </row>
    <row r="154" spans="1:7" s="8" customFormat="1" x14ac:dyDescent="0.3">
      <c r="A154" s="8" t="s">
        <v>4624</v>
      </c>
      <c r="B154" s="45">
        <v>2000</v>
      </c>
      <c r="C154" s="45" t="s">
        <v>11</v>
      </c>
      <c r="D154" s="40" t="s">
        <v>644</v>
      </c>
      <c r="E154" s="30">
        <v>50</v>
      </c>
      <c r="F154" s="27"/>
      <c r="G154" s="30">
        <v>5.5</v>
      </c>
    </row>
    <row r="155" spans="1:7" s="8" customFormat="1" x14ac:dyDescent="0.3">
      <c r="A155" s="8" t="s">
        <v>4624</v>
      </c>
      <c r="B155" s="45">
        <v>2000</v>
      </c>
      <c r="C155" s="45" t="s">
        <v>11</v>
      </c>
      <c r="D155" s="40" t="s">
        <v>645</v>
      </c>
      <c r="E155" s="30">
        <v>50</v>
      </c>
      <c r="F155" s="27"/>
      <c r="G155" s="30">
        <v>5</v>
      </c>
    </row>
    <row r="156" spans="1:7" s="8" customFormat="1" x14ac:dyDescent="0.3">
      <c r="A156" s="8" t="s">
        <v>4624</v>
      </c>
      <c r="B156" s="45">
        <v>2000</v>
      </c>
      <c r="C156" s="45" t="s">
        <v>11</v>
      </c>
      <c r="D156" s="40" t="s">
        <v>646</v>
      </c>
      <c r="E156" s="30">
        <v>50</v>
      </c>
      <c r="F156" s="27"/>
      <c r="G156" s="30">
        <v>5.2</v>
      </c>
    </row>
    <row r="157" spans="1:7" s="8" customFormat="1" x14ac:dyDescent="0.3">
      <c r="A157" s="8" t="s">
        <v>4624</v>
      </c>
      <c r="B157" s="45">
        <v>2000</v>
      </c>
      <c r="C157" s="45" t="s">
        <v>11</v>
      </c>
      <c r="D157" s="40" t="s">
        <v>647</v>
      </c>
      <c r="E157" s="30">
        <v>60</v>
      </c>
      <c r="F157" s="27"/>
      <c r="G157" s="30">
        <v>6.3</v>
      </c>
    </row>
    <row r="158" spans="1:7" s="8" customFormat="1" x14ac:dyDescent="0.3">
      <c r="A158" s="8" t="s">
        <v>4624</v>
      </c>
      <c r="B158" s="45">
        <v>2000</v>
      </c>
      <c r="C158" s="45" t="s">
        <v>11</v>
      </c>
      <c r="D158" s="40" t="s">
        <v>648</v>
      </c>
      <c r="E158" s="30">
        <v>40</v>
      </c>
      <c r="F158" s="27"/>
      <c r="G158" s="30">
        <v>3.8</v>
      </c>
    </row>
    <row r="159" spans="1:7" s="8" customFormat="1" x14ac:dyDescent="0.3">
      <c r="A159" s="8" t="s">
        <v>4624</v>
      </c>
      <c r="B159" s="45">
        <v>2000</v>
      </c>
      <c r="C159" s="45" t="s">
        <v>11</v>
      </c>
      <c r="D159" s="40" t="s">
        <v>649</v>
      </c>
      <c r="E159" s="30">
        <v>40</v>
      </c>
      <c r="F159" s="27"/>
      <c r="G159" s="30">
        <v>5</v>
      </c>
    </row>
    <row r="160" spans="1:7" s="8" customFormat="1" x14ac:dyDescent="0.3">
      <c r="A160" s="8" t="s">
        <v>4624</v>
      </c>
      <c r="B160" s="45">
        <v>2000</v>
      </c>
      <c r="C160" s="45" t="s">
        <v>11</v>
      </c>
      <c r="D160" s="40" t="s">
        <v>650</v>
      </c>
      <c r="E160" s="30">
        <v>70</v>
      </c>
      <c r="F160" s="27"/>
      <c r="G160" s="30">
        <v>6</v>
      </c>
    </row>
    <row r="161" spans="1:7" s="8" customFormat="1" x14ac:dyDescent="0.3">
      <c r="A161" s="8" t="s">
        <v>4624</v>
      </c>
      <c r="B161" s="45">
        <v>2000</v>
      </c>
      <c r="C161" s="45" t="s">
        <v>11</v>
      </c>
      <c r="D161" s="40" t="s">
        <v>651</v>
      </c>
      <c r="E161" s="30">
        <v>60</v>
      </c>
      <c r="F161" s="27"/>
      <c r="G161" s="30">
        <v>7</v>
      </c>
    </row>
    <row r="162" spans="1:7" s="8" customFormat="1" x14ac:dyDescent="0.3">
      <c r="A162" s="8" t="s">
        <v>4624</v>
      </c>
      <c r="B162" s="45">
        <v>2000</v>
      </c>
      <c r="C162" s="45" t="s">
        <v>627</v>
      </c>
      <c r="D162" s="40" t="s">
        <v>632</v>
      </c>
      <c r="E162" s="30">
        <v>64</v>
      </c>
      <c r="F162" s="27"/>
      <c r="G162" s="30">
        <v>6.8</v>
      </c>
    </row>
    <row r="163" spans="1:7" s="8" customFormat="1" x14ac:dyDescent="0.3">
      <c r="A163" s="8" t="s">
        <v>4624</v>
      </c>
      <c r="B163" s="45">
        <v>2000</v>
      </c>
      <c r="C163" s="45" t="s">
        <v>627</v>
      </c>
      <c r="D163" s="40" t="s">
        <v>652</v>
      </c>
      <c r="E163" s="30">
        <v>65</v>
      </c>
      <c r="F163" s="27"/>
      <c r="G163" s="30">
        <v>7</v>
      </c>
    </row>
    <row r="164" spans="1:7" s="8" customFormat="1" x14ac:dyDescent="0.3">
      <c r="A164" s="8" t="s">
        <v>4624</v>
      </c>
      <c r="B164" s="45">
        <v>2000</v>
      </c>
      <c r="C164" s="45" t="s">
        <v>627</v>
      </c>
      <c r="D164" s="40" t="s">
        <v>653</v>
      </c>
      <c r="E164" s="30">
        <v>70</v>
      </c>
      <c r="F164" s="27"/>
      <c r="G164" s="30">
        <v>7.5</v>
      </c>
    </row>
    <row r="165" spans="1:7" s="8" customFormat="1" x14ac:dyDescent="0.3">
      <c r="A165" s="8" t="s">
        <v>4624</v>
      </c>
      <c r="B165" s="45">
        <v>2000</v>
      </c>
      <c r="C165" s="45" t="s">
        <v>627</v>
      </c>
      <c r="D165" s="40" t="s">
        <v>654</v>
      </c>
      <c r="E165" s="30">
        <v>43</v>
      </c>
      <c r="F165" s="27"/>
      <c r="G165" s="30">
        <v>4</v>
      </c>
    </row>
    <row r="166" spans="1:7" s="8" customFormat="1" x14ac:dyDescent="0.3">
      <c r="A166" s="8" t="s">
        <v>4624</v>
      </c>
      <c r="B166" s="45">
        <v>2000</v>
      </c>
      <c r="C166" s="45" t="s">
        <v>627</v>
      </c>
      <c r="D166" s="40" t="s">
        <v>655</v>
      </c>
      <c r="E166" s="30">
        <v>60</v>
      </c>
      <c r="F166" s="27"/>
      <c r="G166" s="30">
        <v>5.6</v>
      </c>
    </row>
    <row r="167" spans="1:7" s="8" customFormat="1" x14ac:dyDescent="0.3">
      <c r="A167" s="8" t="s">
        <v>4624</v>
      </c>
      <c r="B167" s="45">
        <v>2000</v>
      </c>
      <c r="C167" s="45" t="s">
        <v>7</v>
      </c>
      <c r="D167" s="40" t="s">
        <v>656</v>
      </c>
      <c r="E167" s="30">
        <v>76</v>
      </c>
      <c r="F167" s="27"/>
      <c r="G167" s="30">
        <v>7.6</v>
      </c>
    </row>
    <row r="168" spans="1:7" s="8" customFormat="1" x14ac:dyDescent="0.3">
      <c r="A168" s="8" t="s">
        <v>4624</v>
      </c>
      <c r="B168" s="45">
        <v>2000</v>
      </c>
      <c r="C168" s="45" t="s">
        <v>7</v>
      </c>
      <c r="D168" s="40" t="s">
        <v>657</v>
      </c>
      <c r="E168" s="30">
        <v>84</v>
      </c>
      <c r="F168" s="27"/>
      <c r="G168" s="30">
        <v>8.4</v>
      </c>
    </row>
    <row r="169" spans="1:7" s="8" customFormat="1" x14ac:dyDescent="0.3">
      <c r="A169" s="8" t="s">
        <v>4624</v>
      </c>
      <c r="B169" s="45">
        <v>2000</v>
      </c>
      <c r="C169" s="45" t="s">
        <v>7</v>
      </c>
      <c r="D169" s="40" t="s">
        <v>658</v>
      </c>
      <c r="E169" s="30">
        <v>98</v>
      </c>
      <c r="F169" s="27"/>
      <c r="G169" s="30">
        <v>9.8000000000000007</v>
      </c>
    </row>
    <row r="170" spans="1:7" s="8" customFormat="1" x14ac:dyDescent="0.3">
      <c r="A170" s="8" t="s">
        <v>4624</v>
      </c>
      <c r="B170" s="45">
        <v>2000</v>
      </c>
      <c r="C170" s="45" t="s">
        <v>7</v>
      </c>
      <c r="D170" s="40" t="s">
        <v>659</v>
      </c>
      <c r="E170" s="30">
        <v>66</v>
      </c>
      <c r="F170" s="27"/>
      <c r="G170" s="30">
        <v>9.1999999999999993</v>
      </c>
    </row>
    <row r="171" spans="1:7" s="8" customFormat="1" x14ac:dyDescent="0.3">
      <c r="A171" s="8" t="s">
        <v>4624</v>
      </c>
      <c r="B171" s="45">
        <v>2000</v>
      </c>
      <c r="C171" s="45" t="s">
        <v>7</v>
      </c>
      <c r="D171" s="40" t="s">
        <v>659</v>
      </c>
      <c r="E171" s="30">
        <v>26</v>
      </c>
      <c r="F171" s="27"/>
      <c r="G171" s="30">
        <v>9.1999999999999993</v>
      </c>
    </row>
    <row r="172" spans="1:7" s="8" customFormat="1" x14ac:dyDescent="0.3">
      <c r="A172" s="8" t="s">
        <v>4624</v>
      </c>
      <c r="B172" s="45">
        <v>2000</v>
      </c>
      <c r="C172" s="45" t="s">
        <v>7</v>
      </c>
      <c r="D172" s="40" t="s">
        <v>660</v>
      </c>
      <c r="E172" s="30">
        <v>53</v>
      </c>
      <c r="F172" s="27"/>
      <c r="G172" s="30">
        <v>5.3</v>
      </c>
    </row>
    <row r="173" spans="1:7" s="8" customFormat="1" x14ac:dyDescent="0.3">
      <c r="A173" s="8" t="s">
        <v>4624</v>
      </c>
      <c r="B173" s="45">
        <v>2000</v>
      </c>
      <c r="C173" s="45" t="s">
        <v>7</v>
      </c>
      <c r="D173" s="41" t="s">
        <v>661</v>
      </c>
      <c r="E173" s="30">
        <v>70</v>
      </c>
      <c r="F173" s="31"/>
      <c r="G173" s="30">
        <v>7</v>
      </c>
    </row>
    <row r="174" spans="1:7" s="8" customFormat="1" x14ac:dyDescent="0.3">
      <c r="A174" s="8" t="s">
        <v>4624</v>
      </c>
      <c r="B174" s="45">
        <v>2000</v>
      </c>
      <c r="C174" s="45" t="s">
        <v>299</v>
      </c>
      <c r="D174" s="40" t="s">
        <v>662</v>
      </c>
      <c r="E174" s="30">
        <v>56</v>
      </c>
      <c r="F174" s="27"/>
      <c r="G174" s="30">
        <v>6.5</v>
      </c>
    </row>
    <row r="175" spans="1:7" s="8" customFormat="1" x14ac:dyDescent="0.3">
      <c r="A175" s="8" t="s">
        <v>4624</v>
      </c>
      <c r="B175" s="45">
        <v>2000</v>
      </c>
      <c r="C175" s="45" t="s">
        <v>299</v>
      </c>
      <c r="D175" s="40" t="s">
        <v>663</v>
      </c>
      <c r="E175" s="30">
        <v>45</v>
      </c>
      <c r="F175" s="27"/>
      <c r="G175" s="30">
        <v>5.3</v>
      </c>
    </row>
    <row r="176" spans="1:7" s="8" customFormat="1" x14ac:dyDescent="0.3">
      <c r="A176" s="8" t="s">
        <v>4624</v>
      </c>
      <c r="B176" s="45">
        <v>2000</v>
      </c>
      <c r="C176" s="45" t="s">
        <v>299</v>
      </c>
      <c r="D176" s="40" t="s">
        <v>664</v>
      </c>
      <c r="E176" s="30">
        <v>68</v>
      </c>
      <c r="F176" s="27"/>
      <c r="G176" s="30">
        <v>8</v>
      </c>
    </row>
    <row r="177" spans="1:8" s="8" customFormat="1" x14ac:dyDescent="0.3">
      <c r="A177" s="8" t="s">
        <v>4624</v>
      </c>
      <c r="B177" s="45">
        <v>2000</v>
      </c>
      <c r="C177" s="45" t="s">
        <v>299</v>
      </c>
      <c r="D177" s="41"/>
      <c r="E177" s="30">
        <v>30</v>
      </c>
      <c r="G177" s="30">
        <v>3.5</v>
      </c>
    </row>
    <row r="178" spans="1:8" s="8" customFormat="1" x14ac:dyDescent="0.3">
      <c r="A178" s="8" t="s">
        <v>4624</v>
      </c>
      <c r="B178" s="45">
        <v>2000</v>
      </c>
      <c r="C178" s="45" t="s">
        <v>299</v>
      </c>
      <c r="D178" s="41" t="s">
        <v>665</v>
      </c>
      <c r="E178" s="30">
        <v>68</v>
      </c>
      <c r="G178" s="30">
        <v>8</v>
      </c>
    </row>
    <row r="179" spans="1:8" s="8" customFormat="1" x14ac:dyDescent="0.3">
      <c r="A179" s="8" t="s">
        <v>4624</v>
      </c>
      <c r="B179" s="45">
        <v>2000</v>
      </c>
      <c r="C179" s="45" t="s">
        <v>299</v>
      </c>
      <c r="D179" s="41" t="s">
        <v>666</v>
      </c>
      <c r="E179" s="30">
        <v>68</v>
      </c>
      <c r="G179" s="30">
        <v>8</v>
      </c>
    </row>
    <row r="180" spans="1:8" s="8" customFormat="1" x14ac:dyDescent="0.3">
      <c r="A180" s="8" t="s">
        <v>4624</v>
      </c>
      <c r="B180" s="45">
        <v>2000</v>
      </c>
      <c r="C180" s="45" t="s">
        <v>299</v>
      </c>
      <c r="D180" s="41" t="s">
        <v>667</v>
      </c>
      <c r="E180" s="30">
        <v>56</v>
      </c>
      <c r="G180" s="30">
        <v>6.5</v>
      </c>
    </row>
    <row r="181" spans="1:8" s="8" customFormat="1" x14ac:dyDescent="0.3">
      <c r="A181" s="8" t="s">
        <v>4624</v>
      </c>
      <c r="B181" s="45">
        <v>2001</v>
      </c>
      <c r="C181" s="45" t="s">
        <v>629</v>
      </c>
      <c r="D181" s="40" t="s">
        <v>386</v>
      </c>
      <c r="E181" s="28">
        <v>80</v>
      </c>
      <c r="F181" s="27"/>
      <c r="G181" s="30">
        <v>7.5</v>
      </c>
    </row>
    <row r="182" spans="1:8" s="8" customFormat="1" x14ac:dyDescent="0.3">
      <c r="A182" s="8" t="s">
        <v>4624</v>
      </c>
      <c r="B182" s="45">
        <v>2001</v>
      </c>
      <c r="C182" s="45" t="s">
        <v>629</v>
      </c>
      <c r="D182" s="40" t="s">
        <v>393</v>
      </c>
      <c r="E182" s="30">
        <v>100</v>
      </c>
      <c r="F182" s="27"/>
      <c r="G182" s="30">
        <v>11</v>
      </c>
    </row>
    <row r="183" spans="1:8" s="8" customFormat="1" x14ac:dyDescent="0.3">
      <c r="A183" s="8" t="s">
        <v>4624</v>
      </c>
      <c r="B183" s="45">
        <v>2001</v>
      </c>
      <c r="C183" s="45" t="s">
        <v>629</v>
      </c>
      <c r="D183" s="40" t="s">
        <v>531</v>
      </c>
      <c r="E183" s="30">
        <v>42</v>
      </c>
      <c r="F183" s="27"/>
      <c r="G183" s="30">
        <v>4</v>
      </c>
    </row>
    <row r="184" spans="1:8" s="8" customFormat="1" x14ac:dyDescent="0.3">
      <c r="A184" s="8" t="s">
        <v>4624</v>
      </c>
      <c r="B184" s="45">
        <v>2002</v>
      </c>
      <c r="C184" s="45" t="s">
        <v>629</v>
      </c>
      <c r="D184" s="40" t="s">
        <v>386</v>
      </c>
      <c r="E184" s="30">
        <v>80</v>
      </c>
      <c r="F184" s="27"/>
      <c r="G184" s="30">
        <v>5</v>
      </c>
    </row>
    <row r="185" spans="1:8" s="8" customFormat="1" x14ac:dyDescent="0.3">
      <c r="A185" s="8" t="s">
        <v>4624</v>
      </c>
      <c r="B185" s="45">
        <v>2002</v>
      </c>
      <c r="C185" s="45" t="s">
        <v>629</v>
      </c>
      <c r="D185" s="40" t="s">
        <v>393</v>
      </c>
      <c r="E185" s="30">
        <v>45</v>
      </c>
      <c r="F185" s="27"/>
      <c r="G185" s="30">
        <v>5</v>
      </c>
    </row>
    <row r="186" spans="1:8" s="8" customFormat="1" x14ac:dyDescent="0.3">
      <c r="A186" s="8" t="s">
        <v>4624</v>
      </c>
      <c r="B186" s="45">
        <v>2002</v>
      </c>
      <c r="C186" s="45" t="s">
        <v>629</v>
      </c>
      <c r="D186" s="40" t="s">
        <v>393</v>
      </c>
      <c r="E186" s="30">
        <v>80</v>
      </c>
      <c r="F186" s="27"/>
      <c r="G186" s="30">
        <v>5</v>
      </c>
    </row>
    <row r="187" spans="1:8" s="8" customFormat="1" x14ac:dyDescent="0.3">
      <c r="A187" s="8" t="s">
        <v>4624</v>
      </c>
      <c r="B187" s="45">
        <v>2002</v>
      </c>
      <c r="C187" s="45" t="s">
        <v>629</v>
      </c>
      <c r="D187" s="40" t="s">
        <v>531</v>
      </c>
      <c r="E187" s="30">
        <v>66</v>
      </c>
      <c r="F187" s="27"/>
      <c r="G187" s="30">
        <v>4</v>
      </c>
    </row>
    <row r="188" spans="1:8" s="8" customFormat="1" x14ac:dyDescent="0.3">
      <c r="A188" s="8" t="s">
        <v>4624</v>
      </c>
      <c r="B188" s="45">
        <v>2002</v>
      </c>
      <c r="C188" s="45" t="s">
        <v>7</v>
      </c>
      <c r="D188" s="40" t="s">
        <v>43</v>
      </c>
      <c r="E188" s="30">
        <v>37</v>
      </c>
      <c r="F188" s="27"/>
      <c r="G188" s="30">
        <v>3.3</v>
      </c>
    </row>
    <row r="189" spans="1:8" s="8" customFormat="1" x14ac:dyDescent="0.3">
      <c r="A189" s="8" t="s">
        <v>4624</v>
      </c>
      <c r="B189" s="45">
        <v>2002</v>
      </c>
      <c r="C189" s="45" t="s">
        <v>7</v>
      </c>
      <c r="D189" s="40" t="s">
        <v>44</v>
      </c>
      <c r="E189" s="30">
        <v>157</v>
      </c>
      <c r="F189" s="27"/>
      <c r="G189" s="30">
        <v>9</v>
      </c>
    </row>
    <row r="190" spans="1:8" s="8" customFormat="1" x14ac:dyDescent="0.3">
      <c r="A190" s="8" t="s">
        <v>4624</v>
      </c>
      <c r="B190" s="45">
        <v>2002</v>
      </c>
      <c r="C190" s="45" t="s">
        <v>7</v>
      </c>
      <c r="D190" s="40" t="s">
        <v>394</v>
      </c>
      <c r="E190" s="28">
        <v>112</v>
      </c>
      <c r="F190" s="27"/>
      <c r="G190" s="30">
        <v>8</v>
      </c>
    </row>
    <row r="191" spans="1:8" s="8" customFormat="1" x14ac:dyDescent="0.3">
      <c r="A191" s="8" t="s">
        <v>4624</v>
      </c>
      <c r="B191" s="45">
        <v>2002</v>
      </c>
      <c r="C191" s="45" t="s">
        <v>7</v>
      </c>
      <c r="D191" s="40" t="s">
        <v>379</v>
      </c>
      <c r="E191" s="30">
        <v>112</v>
      </c>
      <c r="F191" s="27"/>
      <c r="G191" s="30">
        <v>8</v>
      </c>
    </row>
    <row r="192" spans="1:8" s="33" customFormat="1" x14ac:dyDescent="0.3">
      <c r="A192" s="8" t="s">
        <v>4624</v>
      </c>
      <c r="B192" s="45">
        <v>2002</v>
      </c>
      <c r="C192" s="45" t="s">
        <v>7</v>
      </c>
      <c r="D192" s="40" t="s">
        <v>635</v>
      </c>
      <c r="E192" s="30">
        <v>112</v>
      </c>
      <c r="F192" s="27"/>
      <c r="G192" s="30">
        <v>8</v>
      </c>
      <c r="H192" s="8"/>
    </row>
    <row r="193" spans="1:8" s="33" customFormat="1" x14ac:dyDescent="0.3">
      <c r="A193" s="8" t="s">
        <v>4624</v>
      </c>
      <c r="B193" s="45">
        <v>2002</v>
      </c>
      <c r="C193" s="45" t="s">
        <v>7</v>
      </c>
      <c r="D193" s="40" t="s">
        <v>631</v>
      </c>
      <c r="E193" s="30">
        <v>112</v>
      </c>
      <c r="F193" s="27"/>
      <c r="G193" s="30">
        <v>8</v>
      </c>
      <c r="H193" s="8"/>
    </row>
    <row r="194" spans="1:8" s="33" customFormat="1" x14ac:dyDescent="0.3">
      <c r="A194" s="8" t="s">
        <v>4624</v>
      </c>
      <c r="B194" s="45">
        <v>2003</v>
      </c>
      <c r="C194" s="45" t="s">
        <v>629</v>
      </c>
      <c r="D194" s="40" t="s">
        <v>386</v>
      </c>
      <c r="E194" s="30">
        <v>65</v>
      </c>
      <c r="F194" s="27"/>
      <c r="G194" s="30">
        <v>5</v>
      </c>
      <c r="H194" s="8"/>
    </row>
    <row r="195" spans="1:8" s="33" customFormat="1" x14ac:dyDescent="0.3">
      <c r="A195" s="8" t="s">
        <v>4624</v>
      </c>
      <c r="B195" s="45">
        <v>2003</v>
      </c>
      <c r="C195" s="45" t="s">
        <v>629</v>
      </c>
      <c r="D195" s="40" t="s">
        <v>394</v>
      </c>
      <c r="E195" s="30">
        <v>68</v>
      </c>
      <c r="F195" s="27"/>
      <c r="G195" s="30">
        <v>5</v>
      </c>
      <c r="H195" s="8"/>
    </row>
    <row r="196" spans="1:8" s="33" customFormat="1" x14ac:dyDescent="0.3">
      <c r="A196" s="8" t="s">
        <v>4624</v>
      </c>
      <c r="B196" s="45">
        <v>2003</v>
      </c>
      <c r="C196" s="45" t="s">
        <v>629</v>
      </c>
      <c r="D196" s="40" t="s">
        <v>379</v>
      </c>
      <c r="E196" s="30">
        <v>68</v>
      </c>
      <c r="F196" s="27"/>
      <c r="G196" s="30">
        <v>5</v>
      </c>
      <c r="H196" s="8"/>
    </row>
    <row r="197" spans="1:8" s="8" customFormat="1" x14ac:dyDescent="0.3">
      <c r="A197" s="8" t="s">
        <v>4624</v>
      </c>
      <c r="B197" s="45">
        <v>2003</v>
      </c>
      <c r="C197" s="45" t="s">
        <v>629</v>
      </c>
      <c r="D197" s="40" t="s">
        <v>531</v>
      </c>
      <c r="E197" s="30">
        <v>54</v>
      </c>
      <c r="F197" s="27"/>
      <c r="G197" s="30">
        <v>4</v>
      </c>
    </row>
    <row r="198" spans="1:8" s="33" customFormat="1" x14ac:dyDescent="0.3">
      <c r="A198" s="8" t="s">
        <v>4624</v>
      </c>
      <c r="B198" s="45">
        <v>2003</v>
      </c>
      <c r="C198" s="45" t="s">
        <v>627</v>
      </c>
      <c r="D198" s="40" t="s">
        <v>632</v>
      </c>
      <c r="E198" s="30">
        <v>96.6</v>
      </c>
      <c r="F198" s="27"/>
      <c r="G198" s="30">
        <v>6.8</v>
      </c>
      <c r="H198" s="8"/>
    </row>
    <row r="199" spans="1:8" s="33" customFormat="1" x14ac:dyDescent="0.3">
      <c r="A199" s="8" t="s">
        <v>4624</v>
      </c>
      <c r="B199" s="45">
        <v>2003</v>
      </c>
      <c r="C199" s="45" t="s">
        <v>627</v>
      </c>
      <c r="D199" s="40" t="s">
        <v>633</v>
      </c>
      <c r="E199" s="28">
        <v>206</v>
      </c>
      <c r="F199" s="27"/>
      <c r="G199" s="30">
        <v>14.5</v>
      </c>
      <c r="H199" s="8"/>
    </row>
    <row r="200" spans="1:8" x14ac:dyDescent="0.3">
      <c r="A200" s="8" t="s">
        <v>4624</v>
      </c>
      <c r="B200" s="45">
        <v>2003</v>
      </c>
      <c r="C200" s="45" t="s">
        <v>627</v>
      </c>
      <c r="D200" s="40" t="s">
        <v>634</v>
      </c>
      <c r="E200" s="30">
        <v>136.4</v>
      </c>
      <c r="F200" s="27"/>
      <c r="G200" s="30">
        <v>9.6</v>
      </c>
      <c r="H200" s="8"/>
    </row>
    <row r="201" spans="1:8" x14ac:dyDescent="0.3">
      <c r="A201" s="8" t="s">
        <v>4624</v>
      </c>
      <c r="B201" s="45">
        <v>2003</v>
      </c>
      <c r="C201" s="45" t="s">
        <v>7</v>
      </c>
      <c r="D201" s="40" t="s">
        <v>394</v>
      </c>
      <c r="E201" s="30">
        <v>112</v>
      </c>
      <c r="F201" s="27"/>
      <c r="G201" s="30">
        <v>7.5</v>
      </c>
      <c r="H201" s="8"/>
    </row>
    <row r="202" spans="1:8" x14ac:dyDescent="0.3">
      <c r="A202" s="8" t="s">
        <v>4624</v>
      </c>
      <c r="B202" s="45">
        <v>2003</v>
      </c>
      <c r="C202" s="45" t="s">
        <v>7</v>
      </c>
      <c r="D202" s="40" t="s">
        <v>635</v>
      </c>
      <c r="E202" s="30">
        <v>119</v>
      </c>
      <c r="F202" s="27"/>
      <c r="G202" s="30">
        <v>8</v>
      </c>
      <c r="H202" s="8"/>
    </row>
    <row r="203" spans="1:8" x14ac:dyDescent="0.3">
      <c r="A203" s="8" t="s">
        <v>4624</v>
      </c>
      <c r="B203" s="45">
        <v>2003</v>
      </c>
      <c r="C203" s="45" t="s">
        <v>7</v>
      </c>
      <c r="D203" s="40" t="s">
        <v>631</v>
      </c>
      <c r="E203" s="30">
        <v>119</v>
      </c>
      <c r="F203" s="27"/>
      <c r="G203" s="30">
        <v>8</v>
      </c>
      <c r="H203" s="8"/>
    </row>
    <row r="204" spans="1:8" x14ac:dyDescent="0.3">
      <c r="A204" s="8" t="s">
        <v>4624</v>
      </c>
      <c r="B204" s="45">
        <v>2004</v>
      </c>
      <c r="C204" s="45" t="s">
        <v>7</v>
      </c>
      <c r="D204" s="40" t="s">
        <v>394</v>
      </c>
      <c r="E204" s="30">
        <v>106.32</v>
      </c>
      <c r="F204" s="27"/>
      <c r="G204" s="30">
        <v>8</v>
      </c>
      <c r="H204" s="27"/>
    </row>
    <row r="205" spans="1:8" x14ac:dyDescent="0.3">
      <c r="A205" s="8" t="s">
        <v>4624</v>
      </c>
      <c r="B205" s="45">
        <v>2004</v>
      </c>
      <c r="C205" s="45" t="s">
        <v>7</v>
      </c>
      <c r="D205" s="40" t="s">
        <v>379</v>
      </c>
      <c r="E205" s="30">
        <v>106.32</v>
      </c>
      <c r="F205" s="27"/>
      <c r="G205" s="30">
        <v>8</v>
      </c>
      <c r="H205" s="27"/>
    </row>
    <row r="206" spans="1:8" x14ac:dyDescent="0.3">
      <c r="A206" s="8" t="s">
        <v>4624</v>
      </c>
      <c r="B206" s="45">
        <v>2004</v>
      </c>
      <c r="C206" s="45" t="s">
        <v>7</v>
      </c>
      <c r="D206" s="40" t="s">
        <v>631</v>
      </c>
      <c r="E206" s="30">
        <v>106.32</v>
      </c>
      <c r="F206" s="27"/>
      <c r="G206" s="30">
        <v>8</v>
      </c>
      <c r="H206" s="27"/>
    </row>
    <row r="207" spans="1:8" x14ac:dyDescent="0.3">
      <c r="A207" s="8" t="s">
        <v>4624</v>
      </c>
      <c r="B207" s="45">
        <v>2005</v>
      </c>
      <c r="C207" s="45"/>
      <c r="D207" s="40"/>
      <c r="E207" s="30"/>
      <c r="F207" s="27"/>
      <c r="G207" s="28"/>
      <c r="H207" s="45" t="s">
        <v>4625</v>
      </c>
    </row>
    <row r="208" spans="1:8" x14ac:dyDescent="0.3">
      <c r="A208" s="8" t="s">
        <v>4624</v>
      </c>
      <c r="B208" s="45">
        <v>2006</v>
      </c>
      <c r="C208" s="45"/>
      <c r="D208" s="40"/>
      <c r="E208" s="28"/>
      <c r="F208" s="27"/>
      <c r="G208" s="28"/>
      <c r="H208" s="45" t="s">
        <v>4626</v>
      </c>
    </row>
    <row r="209" spans="1:7" x14ac:dyDescent="0.3">
      <c r="A209" s="35"/>
      <c r="B209" s="35"/>
      <c r="C209" s="37"/>
      <c r="D209" s="35"/>
      <c r="E209" s="35"/>
      <c r="F209" s="35"/>
      <c r="G209" s="35"/>
    </row>
    <row r="210" spans="1:7" x14ac:dyDescent="0.3">
      <c r="A210" s="61"/>
      <c r="B210" s="35"/>
      <c r="C210" s="37"/>
      <c r="D210" s="35"/>
      <c r="E210" s="35"/>
      <c r="F210" s="35"/>
      <c r="G210" s="35"/>
    </row>
    <row r="211" spans="1:7" x14ac:dyDescent="0.3">
      <c r="A211" s="35"/>
      <c r="B211" s="35"/>
      <c r="C211" s="37"/>
      <c r="D211" s="35"/>
      <c r="E211" s="35"/>
      <c r="F211" s="35"/>
      <c r="G211" s="35"/>
    </row>
    <row r="212" spans="1:7" x14ac:dyDescent="0.3">
      <c r="A212" s="35"/>
      <c r="B212" s="35"/>
      <c r="C212" s="37"/>
      <c r="D212" s="35"/>
      <c r="E212" s="35"/>
      <c r="F212" s="35"/>
      <c r="G212" s="35"/>
    </row>
    <row r="213" spans="1:7" x14ac:dyDescent="0.3">
      <c r="A213" s="35"/>
      <c r="B213" s="35"/>
      <c r="C213" s="37"/>
      <c r="D213" s="35"/>
      <c r="E213" s="35"/>
      <c r="F213" s="35"/>
      <c r="G213" s="35"/>
    </row>
    <row r="214" spans="1:7" x14ac:dyDescent="0.3">
      <c r="A214" s="35"/>
      <c r="B214" s="35"/>
      <c r="C214" s="37"/>
      <c r="D214" s="35"/>
      <c r="E214" s="35"/>
      <c r="F214" s="35"/>
      <c r="G214" s="35"/>
    </row>
    <row r="215" spans="1:7" x14ac:dyDescent="0.3">
      <c r="A215" s="35"/>
      <c r="B215" s="35"/>
      <c r="C215" s="37"/>
      <c r="D215" s="35"/>
      <c r="E215" s="35"/>
      <c r="F215" s="35"/>
      <c r="G215" s="35"/>
    </row>
    <row r="216" spans="1:7" x14ac:dyDescent="0.3">
      <c r="A216" s="35"/>
      <c r="B216" s="35"/>
      <c r="C216" s="37"/>
      <c r="D216" s="35"/>
      <c r="E216" s="35"/>
      <c r="F216" s="35"/>
      <c r="G216" s="35"/>
    </row>
    <row r="217" spans="1:7" x14ac:dyDescent="0.3">
      <c r="A217" s="35"/>
      <c r="B217" s="35"/>
      <c r="C217" s="37"/>
      <c r="D217" s="35"/>
      <c r="E217" s="35"/>
      <c r="F217" s="35"/>
      <c r="G217" s="35"/>
    </row>
    <row r="218" spans="1:7" x14ac:dyDescent="0.3">
      <c r="A218" s="35"/>
      <c r="B218" s="35"/>
      <c r="C218" s="37"/>
      <c r="D218" s="35"/>
      <c r="E218" s="35"/>
      <c r="F218" s="35"/>
      <c r="G218" s="35"/>
    </row>
    <row r="219" spans="1:7" x14ac:dyDescent="0.3">
      <c r="A219" s="35"/>
      <c r="B219" s="35"/>
      <c r="C219" s="37"/>
      <c r="D219" s="35"/>
      <c r="E219" s="35"/>
      <c r="F219" s="35"/>
      <c r="G219" s="35"/>
    </row>
    <row r="220" spans="1:7" x14ac:dyDescent="0.3">
      <c r="A220" s="35"/>
      <c r="B220" s="34"/>
      <c r="C220" s="37"/>
      <c r="D220" s="34"/>
      <c r="E220" s="35"/>
      <c r="F220" s="35"/>
      <c r="G220" s="35"/>
    </row>
    <row r="221" spans="1:7" x14ac:dyDescent="0.3">
      <c r="A221" s="35"/>
      <c r="B221" s="35"/>
      <c r="C221" s="37"/>
      <c r="D221" s="35"/>
      <c r="E221" s="35"/>
      <c r="F221" s="35"/>
      <c r="G221" s="35"/>
    </row>
    <row r="222" spans="1:7" x14ac:dyDescent="0.3">
      <c r="A222" s="61"/>
      <c r="B222" s="35"/>
      <c r="C222" s="37"/>
      <c r="D222" s="35"/>
      <c r="E222" s="35"/>
      <c r="F222" s="35"/>
      <c r="G222" s="35"/>
    </row>
    <row r="223" spans="1:7" x14ac:dyDescent="0.3">
      <c r="A223" s="35"/>
      <c r="B223" s="35"/>
      <c r="C223" s="37"/>
      <c r="D223" s="35"/>
      <c r="E223" s="35"/>
      <c r="F223" s="35"/>
      <c r="G223" s="35"/>
    </row>
    <row r="224" spans="1:7" x14ac:dyDescent="0.3">
      <c r="A224" s="61"/>
      <c r="B224" s="35"/>
      <c r="C224" s="37"/>
      <c r="D224" s="62"/>
      <c r="E224" s="35"/>
      <c r="F224" s="35"/>
      <c r="G224" s="35"/>
    </row>
    <row r="225" spans="1:7" x14ac:dyDescent="0.3">
      <c r="A225" s="35"/>
      <c r="B225" s="35"/>
      <c r="C225" s="37"/>
      <c r="D225" s="35"/>
      <c r="E225" s="35"/>
      <c r="F225" s="35"/>
      <c r="G225" s="35"/>
    </row>
    <row r="226" spans="1:7" x14ac:dyDescent="0.3">
      <c r="A226" s="35"/>
      <c r="B226" s="35"/>
      <c r="C226" s="37"/>
      <c r="D226" s="35"/>
      <c r="E226" s="35"/>
      <c r="F226" s="35"/>
      <c r="G226" s="35"/>
    </row>
    <row r="227" spans="1:7" x14ac:dyDescent="0.3">
      <c r="A227" s="35"/>
      <c r="B227" s="35"/>
      <c r="C227" s="37"/>
      <c r="D227" s="35"/>
      <c r="E227" s="35"/>
      <c r="F227" s="35"/>
      <c r="G227" s="35"/>
    </row>
    <row r="228" spans="1:7" x14ac:dyDescent="0.3">
      <c r="A228" s="35"/>
      <c r="B228" s="35"/>
      <c r="C228" s="37"/>
      <c r="D228" s="35"/>
      <c r="E228" s="35"/>
      <c r="F228" s="35"/>
      <c r="G228" s="35"/>
    </row>
    <row r="229" spans="1:7" x14ac:dyDescent="0.3">
      <c r="A229" s="35"/>
      <c r="B229" s="34"/>
      <c r="C229" s="37"/>
      <c r="D229" s="34"/>
      <c r="E229" s="35"/>
      <c r="F229" s="35"/>
      <c r="G229" s="35"/>
    </row>
    <row r="230" spans="1:7" x14ac:dyDescent="0.3">
      <c r="A230" s="35"/>
      <c r="B230" s="35"/>
      <c r="C230" s="37"/>
      <c r="D230" s="35"/>
      <c r="E230" s="35"/>
      <c r="F230" s="35"/>
      <c r="G230" s="35"/>
    </row>
    <row r="231" spans="1:7" x14ac:dyDescent="0.3">
      <c r="A231" s="61"/>
      <c r="B231" s="35"/>
      <c r="C231" s="37"/>
      <c r="D231" s="35"/>
      <c r="E231" s="35"/>
      <c r="F231" s="35"/>
      <c r="G231" s="35"/>
    </row>
    <row r="232" spans="1:7" x14ac:dyDescent="0.3">
      <c r="A232" s="35"/>
      <c r="B232" s="35"/>
      <c r="C232" s="37"/>
      <c r="D232" s="35"/>
      <c r="E232" s="35"/>
      <c r="F232" s="35"/>
      <c r="G232" s="35"/>
    </row>
    <row r="233" spans="1:7" x14ac:dyDescent="0.3">
      <c r="A233" s="35"/>
      <c r="B233" s="35"/>
      <c r="C233" s="37"/>
      <c r="D233" s="35"/>
      <c r="E233" s="35"/>
      <c r="F233" s="35"/>
      <c r="G233" s="35"/>
    </row>
    <row r="234" spans="1:7" x14ac:dyDescent="0.3">
      <c r="A234" s="35"/>
      <c r="B234" s="34"/>
      <c r="C234" s="37"/>
      <c r="D234" s="34"/>
      <c r="E234" s="35"/>
      <c r="F234" s="35"/>
      <c r="G234" s="35"/>
    </row>
  </sheetData>
  <mergeCells count="4">
    <mergeCell ref="A25:C25"/>
    <mergeCell ref="A4:B4"/>
    <mergeCell ref="A1:C1"/>
    <mergeCell ref="A2:C2"/>
  </mergeCells>
  <hyperlinks>
    <hyperlink ref="A2:C2" r:id="rId1" display="Program License: S-022024-SC-A-N (effective 6/21/2001)" xr:uid="{06471CEA-3715-4DE2-A129-A9031914F8D6}"/>
    <hyperlink ref="C7" r:id="rId2" xr:uid="{BD8CE134-36FC-4DFB-9C79-47D4865D3141}"/>
    <hyperlink ref="C6" r:id="rId3" xr:uid="{D588168F-F4F7-4C49-A25A-DA6BD16A5D03}"/>
    <hyperlink ref="C8" r:id="rId4" xr:uid="{77FC1FBC-A3B4-427B-AFCE-CEA65CDA6140}"/>
    <hyperlink ref="C10" r:id="rId5" xr:uid="{09A9F33E-F353-42A4-A39F-8D5A62C70844}"/>
    <hyperlink ref="C11" r:id="rId6" xr:uid="{AF7FA2DA-8C2F-4499-9B6E-7117096C1A80}"/>
    <hyperlink ref="C12" r:id="rId7" xr:uid="{F10EE6BA-56A4-4C3B-A4ED-FC6B10B85446}"/>
    <hyperlink ref="C13" r:id="rId8" xr:uid="{F60EB36B-2052-4CD2-8518-EF2BA3EF05AD}"/>
    <hyperlink ref="C14" r:id="rId9" xr:uid="{53744D5D-B386-4A69-B814-6D4461CD62F5}"/>
    <hyperlink ref="C15" r:id="rId10" xr:uid="{D5449A4A-FCD1-4172-94CB-23FEAF93DCBE}"/>
    <hyperlink ref="C16" r:id="rId11" display="W-007647-61-A-N" xr:uid="{CD9621D1-ECC6-4FDF-8885-BE136A2A1CDC}"/>
    <hyperlink ref="C17" r:id="rId12" xr:uid="{568D4580-7A4C-4D68-8518-0C40FCBE41FC}"/>
    <hyperlink ref="C18" r:id="rId13" xr:uid="{B29852C9-60C6-45D6-9F57-9BE8EA2C8F34}"/>
    <hyperlink ref="C19" r:id="rId14" xr:uid="{33546382-84B9-430A-9B8A-C74E4E64CEFC}"/>
    <hyperlink ref="C20" r:id="rId15" xr:uid="{497BE908-DFCF-4CF9-800F-874BD11FD8D7}"/>
    <hyperlink ref="C21" r:id="rId16" xr:uid="{6DE3A8CB-E2DF-4580-9DF3-9066B113E65A}"/>
    <hyperlink ref="C22" r:id="rId17" xr:uid="{DD850C62-6781-4B3D-AF51-8B8D6D334554}"/>
    <hyperlink ref="C23" r:id="rId18" xr:uid="{1F0D3494-B08F-4BC3-955B-EF750F6524FF}"/>
  </hyperlinks>
  <pageMargins left="0.7" right="0.7" top="0.75" bottom="0.75" header="0.3" footer="0.3"/>
  <pageSetup orientation="portrait" r:id="rId19"/>
  <ignoredErrors>
    <ignoredError sqref="D82 D139:D140 D181:D197"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35"/>
  <sheetViews>
    <sheetView zoomScaleNormal="100" workbookViewId="0">
      <selection activeCell="A6" sqref="A6:D7"/>
    </sheetView>
  </sheetViews>
  <sheetFormatPr defaultRowHeight="14.4" x14ac:dyDescent="0.3"/>
  <cols>
    <col min="1" max="1" width="16.5546875" style="88" customWidth="1"/>
    <col min="2" max="2" width="17.44140625" customWidth="1"/>
    <col min="3" max="3" width="23.6640625" customWidth="1"/>
    <col min="4" max="4" width="21.109375" bestFit="1" customWidth="1"/>
    <col min="5" max="5" width="22.33203125" bestFit="1" customWidth="1"/>
    <col min="6" max="6" width="15.44140625" bestFit="1" customWidth="1"/>
    <col min="7" max="7" width="14" bestFit="1" customWidth="1"/>
    <col min="8" max="8" width="19.44140625" customWidth="1"/>
    <col min="9" max="9" width="16.33203125" customWidth="1"/>
  </cols>
  <sheetData>
    <row r="1" spans="1:22" ht="21" x14ac:dyDescent="0.4">
      <c r="A1" s="541" t="s">
        <v>4816</v>
      </c>
      <c r="B1" s="593"/>
      <c r="C1" s="290"/>
      <c r="D1" s="290"/>
      <c r="E1" s="1"/>
      <c r="F1" s="1"/>
      <c r="G1" s="1"/>
      <c r="H1" s="1"/>
      <c r="I1" s="1"/>
      <c r="J1" s="1"/>
      <c r="K1" s="1"/>
      <c r="L1" s="1"/>
      <c r="M1" s="1"/>
      <c r="N1" s="1"/>
      <c r="O1" s="1"/>
      <c r="P1" s="1"/>
      <c r="Q1" s="1"/>
      <c r="R1" s="1"/>
      <c r="S1" s="1"/>
      <c r="T1" s="1"/>
      <c r="U1" s="1"/>
    </row>
    <row r="2" spans="1:22" ht="21.6" thickBot="1" x14ac:dyDescent="0.45">
      <c r="A2" s="550" t="s">
        <v>914</v>
      </c>
      <c r="B2" s="595"/>
      <c r="C2" s="290"/>
      <c r="D2" s="290"/>
      <c r="E2" s="1"/>
      <c r="F2" s="1"/>
      <c r="G2" s="1"/>
      <c r="H2" s="1"/>
      <c r="I2" s="1"/>
      <c r="J2" s="1"/>
      <c r="K2" s="1"/>
      <c r="L2" s="1"/>
      <c r="M2" s="1"/>
      <c r="N2" s="1"/>
      <c r="O2" s="1"/>
      <c r="P2" s="1"/>
      <c r="Q2" s="1"/>
      <c r="R2" s="1"/>
      <c r="S2" s="1"/>
      <c r="T2" s="1"/>
      <c r="U2" s="1"/>
    </row>
    <row r="3" spans="1:22" ht="15" thickBot="1" x14ac:dyDescent="0.35"/>
    <row r="4" spans="1:22" ht="18.600000000000001" thickBot="1" x14ac:dyDescent="0.4">
      <c r="A4" s="538" t="s">
        <v>1</v>
      </c>
      <c r="B4" s="547"/>
    </row>
    <row r="5" spans="1:22" ht="15.6" x14ac:dyDescent="0.3">
      <c r="A5" s="2" t="s">
        <v>4801</v>
      </c>
      <c r="B5" s="38" t="s">
        <v>4802</v>
      </c>
      <c r="C5" s="2" t="s">
        <v>3</v>
      </c>
      <c r="D5" s="2" t="s">
        <v>4</v>
      </c>
      <c r="E5" s="2" t="s">
        <v>5</v>
      </c>
      <c r="F5" s="2" t="s">
        <v>4</v>
      </c>
      <c r="G5" s="2" t="s">
        <v>5</v>
      </c>
      <c r="H5" s="2" t="s">
        <v>6</v>
      </c>
      <c r="I5" s="329"/>
      <c r="J5" s="2"/>
      <c r="K5" s="2"/>
      <c r="L5" s="2"/>
    </row>
    <row r="6" spans="1:22" s="81" customFormat="1" x14ac:dyDescent="0.3">
      <c r="A6" s="81" t="s">
        <v>5378</v>
      </c>
      <c r="B6" s="25" t="s">
        <v>5379</v>
      </c>
      <c r="C6" s="487" t="s">
        <v>5380</v>
      </c>
      <c r="D6" s="81" t="s">
        <v>1287</v>
      </c>
      <c r="H6" s="212">
        <v>27983</v>
      </c>
      <c r="I6" s="361"/>
    </row>
    <row r="7" spans="1:22" s="20" customFormat="1" x14ac:dyDescent="0.3">
      <c r="A7" s="20" t="s">
        <v>4816</v>
      </c>
      <c r="B7" s="112" t="s">
        <v>1286</v>
      </c>
      <c r="C7" s="487" t="s">
        <v>3764</v>
      </c>
      <c r="D7" s="20" t="s">
        <v>1287</v>
      </c>
      <c r="E7" s="20" t="s">
        <v>3765</v>
      </c>
      <c r="F7" s="20" t="s">
        <v>1287</v>
      </c>
      <c r="G7" s="20" t="s">
        <v>3766</v>
      </c>
      <c r="H7" s="227">
        <v>32832</v>
      </c>
      <c r="I7" s="489"/>
    </row>
    <row r="8" spans="1:22" ht="15" thickBot="1" x14ac:dyDescent="0.35"/>
    <row r="9" spans="1:22" ht="18.600000000000001" thickBot="1" x14ac:dyDescent="0.4">
      <c r="A9" s="538" t="s">
        <v>22</v>
      </c>
      <c r="B9" s="555"/>
      <c r="C9" s="547"/>
    </row>
    <row r="11" spans="1:22" ht="15.6" x14ac:dyDescent="0.3">
      <c r="A11" s="38" t="s">
        <v>4801</v>
      </c>
      <c r="B11" s="38" t="s">
        <v>23</v>
      </c>
      <c r="C11" s="2" t="s">
        <v>24</v>
      </c>
      <c r="D11" s="2" t="s">
        <v>25</v>
      </c>
      <c r="E11" s="2" t="s">
        <v>26</v>
      </c>
      <c r="F11" s="2" t="s">
        <v>27</v>
      </c>
      <c r="G11" s="2" t="s">
        <v>28</v>
      </c>
      <c r="H11" s="2" t="s">
        <v>29</v>
      </c>
      <c r="I11" s="2" t="s">
        <v>761</v>
      </c>
      <c r="J11" s="2"/>
      <c r="K11" s="2"/>
      <c r="L11" s="2"/>
      <c r="M11" s="2"/>
      <c r="N11" s="2"/>
      <c r="O11" s="2"/>
      <c r="P11" s="2"/>
      <c r="Q11" s="2"/>
      <c r="R11" s="2"/>
      <c r="S11" s="2"/>
      <c r="T11" s="2"/>
      <c r="U11" s="2"/>
      <c r="V11" s="2"/>
    </row>
    <row r="12" spans="1:22" x14ac:dyDescent="0.3">
      <c r="A12" t="s">
        <v>4816</v>
      </c>
      <c r="B12" s="14">
        <v>1989</v>
      </c>
      <c r="C12" s="8" t="s">
        <v>1286</v>
      </c>
      <c r="D12" s="27"/>
      <c r="E12" s="68">
        <v>132</v>
      </c>
      <c r="F12" s="29"/>
      <c r="G12" s="29">
        <v>37</v>
      </c>
      <c r="H12" s="89" t="s">
        <v>762</v>
      </c>
      <c r="I12" s="28">
        <v>209340</v>
      </c>
      <c r="J12" s="8"/>
      <c r="K12" s="8"/>
      <c r="L12" s="8"/>
      <c r="M12" s="8"/>
      <c r="N12" s="8"/>
      <c r="O12" s="8"/>
      <c r="P12" s="8"/>
      <c r="Q12" s="8"/>
      <c r="R12" s="8"/>
      <c r="S12" s="8"/>
      <c r="T12" s="8"/>
      <c r="U12" s="8"/>
      <c r="V12" s="8"/>
    </row>
    <row r="13" spans="1:22" x14ac:dyDescent="0.3">
      <c r="A13" t="s">
        <v>4816</v>
      </c>
      <c r="B13" s="14">
        <v>1990</v>
      </c>
      <c r="C13" s="8" t="s">
        <v>1286</v>
      </c>
      <c r="D13" s="27"/>
      <c r="E13" s="30">
        <v>224.5</v>
      </c>
      <c r="F13" s="29"/>
      <c r="G13" s="29">
        <v>37</v>
      </c>
      <c r="H13" s="29"/>
      <c r="I13" s="8"/>
      <c r="J13" s="8"/>
      <c r="K13" s="8"/>
      <c r="L13" s="8"/>
      <c r="M13" s="8"/>
      <c r="N13" s="8"/>
      <c r="O13" s="8"/>
      <c r="P13" s="8"/>
      <c r="Q13" s="8"/>
      <c r="R13" s="8"/>
      <c r="S13" s="8"/>
      <c r="T13" s="8"/>
      <c r="U13" s="8"/>
      <c r="V13" s="8"/>
    </row>
    <row r="14" spans="1:22" x14ac:dyDescent="0.3">
      <c r="A14" t="s">
        <v>4816</v>
      </c>
      <c r="B14" s="14">
        <v>1991</v>
      </c>
      <c r="C14" s="8" t="s">
        <v>1286</v>
      </c>
      <c r="D14" s="27"/>
      <c r="E14" s="30">
        <v>329.8</v>
      </c>
      <c r="F14" s="29"/>
      <c r="G14" s="29">
        <v>37</v>
      </c>
      <c r="H14" s="29"/>
      <c r="I14" s="8"/>
      <c r="J14" s="8"/>
      <c r="K14" s="8"/>
      <c r="L14" s="8"/>
      <c r="M14" s="8"/>
      <c r="N14" s="8"/>
      <c r="O14" s="8"/>
      <c r="P14" s="8"/>
      <c r="Q14" s="8"/>
      <c r="R14" s="8"/>
      <c r="S14" s="8"/>
      <c r="T14" s="8"/>
      <c r="U14" s="8"/>
      <c r="V14" s="8"/>
    </row>
    <row r="15" spans="1:22" x14ac:dyDescent="0.3">
      <c r="A15" t="s">
        <v>4816</v>
      </c>
      <c r="B15" s="14">
        <v>1992</v>
      </c>
      <c r="C15" s="8" t="s">
        <v>1286</v>
      </c>
      <c r="D15" s="27"/>
      <c r="E15" s="28">
        <v>333</v>
      </c>
      <c r="F15" s="71"/>
      <c r="G15" s="29">
        <v>37</v>
      </c>
      <c r="H15" s="29"/>
      <c r="I15" s="8"/>
      <c r="J15" s="8"/>
      <c r="K15" s="8"/>
      <c r="L15" s="8"/>
      <c r="M15" s="8"/>
      <c r="N15" s="8"/>
      <c r="O15" s="8"/>
      <c r="P15" s="8"/>
      <c r="Q15" s="8"/>
      <c r="R15" s="8"/>
      <c r="S15" s="8"/>
      <c r="T15" s="8"/>
      <c r="U15" s="8"/>
      <c r="V15" s="8"/>
    </row>
    <row r="16" spans="1:22" x14ac:dyDescent="0.3">
      <c r="A16" t="s">
        <v>4816</v>
      </c>
      <c r="B16" s="14">
        <v>1993</v>
      </c>
      <c r="C16" s="8" t="s">
        <v>1286</v>
      </c>
      <c r="D16" s="27"/>
      <c r="E16" s="28">
        <v>357.7</v>
      </c>
      <c r="F16" s="71"/>
      <c r="G16" s="29">
        <v>37</v>
      </c>
      <c r="H16" s="71"/>
      <c r="I16" s="8"/>
      <c r="J16" s="8"/>
      <c r="K16" s="8"/>
      <c r="L16" s="8"/>
      <c r="M16" s="8"/>
      <c r="N16" s="8"/>
      <c r="O16" s="8"/>
      <c r="P16" s="8"/>
      <c r="Q16" s="8"/>
      <c r="R16" s="8"/>
      <c r="S16" s="8"/>
      <c r="T16" s="8"/>
      <c r="U16" s="8"/>
      <c r="V16" s="8"/>
    </row>
    <row r="17" spans="1:22" x14ac:dyDescent="0.3">
      <c r="A17" t="s">
        <v>4816</v>
      </c>
      <c r="B17" s="14">
        <v>1994</v>
      </c>
      <c r="C17" s="8" t="s">
        <v>1286</v>
      </c>
      <c r="D17" s="69"/>
      <c r="E17" s="9">
        <v>354</v>
      </c>
      <c r="F17" s="8"/>
      <c r="G17" s="8">
        <v>37</v>
      </c>
      <c r="H17" s="8"/>
      <c r="I17" s="8"/>
      <c r="J17" s="8"/>
      <c r="K17" s="8"/>
      <c r="L17" s="8"/>
      <c r="M17" s="8"/>
      <c r="N17" s="8"/>
      <c r="O17" s="8"/>
      <c r="P17" s="8"/>
      <c r="Q17" s="8"/>
      <c r="R17" s="8"/>
      <c r="S17" s="8"/>
      <c r="T17" s="8"/>
      <c r="U17" s="8"/>
      <c r="V17" s="8"/>
    </row>
    <row r="18" spans="1:22" x14ac:dyDescent="0.3">
      <c r="A18" s="14"/>
      <c r="B18" s="8"/>
      <c r="C18" s="31"/>
      <c r="D18" s="30"/>
      <c r="E18" s="29"/>
      <c r="F18" s="29"/>
      <c r="G18" s="29"/>
      <c r="H18" s="8"/>
      <c r="I18" s="8"/>
      <c r="J18" s="8"/>
      <c r="K18" s="8"/>
      <c r="L18" s="8"/>
      <c r="M18" s="8"/>
      <c r="N18" s="8"/>
      <c r="O18" s="8"/>
      <c r="P18" s="8"/>
      <c r="Q18" s="8"/>
      <c r="R18" s="8"/>
      <c r="S18" s="8"/>
      <c r="T18" s="8"/>
      <c r="U18" s="8"/>
    </row>
    <row r="19" spans="1:22" x14ac:dyDescent="0.3">
      <c r="A19" s="14"/>
      <c r="B19" s="8"/>
      <c r="C19" s="31"/>
      <c r="D19" s="30"/>
      <c r="E19" s="29"/>
      <c r="F19" s="29"/>
      <c r="G19" s="29"/>
      <c r="H19" s="8"/>
      <c r="I19" s="8"/>
      <c r="J19" s="8"/>
      <c r="K19" s="8"/>
      <c r="L19" s="8"/>
      <c r="M19" s="8"/>
      <c r="N19" s="8"/>
      <c r="O19" s="8"/>
      <c r="P19" s="8"/>
      <c r="Q19" s="8"/>
      <c r="R19" s="8"/>
      <c r="S19" s="8"/>
      <c r="T19" s="8"/>
      <c r="U19" s="8"/>
    </row>
    <row r="20" spans="1:22" x14ac:dyDescent="0.3">
      <c r="A20" s="14"/>
      <c r="B20" s="8"/>
      <c r="C20" s="31"/>
      <c r="D20" s="28"/>
      <c r="E20" s="29"/>
      <c r="F20" s="29"/>
      <c r="G20" s="29"/>
      <c r="H20" s="8"/>
      <c r="I20" s="8"/>
      <c r="J20" s="8"/>
      <c r="K20" s="8"/>
      <c r="L20" s="8"/>
      <c r="M20" s="8"/>
      <c r="N20" s="8"/>
      <c r="O20" s="8"/>
      <c r="P20" s="8"/>
      <c r="Q20" s="8"/>
      <c r="R20" s="8"/>
      <c r="S20" s="8"/>
      <c r="T20" s="8"/>
      <c r="U20" s="8"/>
    </row>
    <row r="21" spans="1:22" x14ac:dyDescent="0.3">
      <c r="A21" s="14"/>
      <c r="B21" s="8"/>
      <c r="C21" s="31"/>
      <c r="D21" s="30"/>
      <c r="E21" s="29"/>
      <c r="F21" s="29"/>
      <c r="G21" s="29"/>
      <c r="H21" s="8"/>
      <c r="I21" s="8"/>
      <c r="J21" s="8"/>
      <c r="K21" s="8"/>
      <c r="L21" s="8"/>
      <c r="M21" s="8"/>
      <c r="N21" s="8"/>
      <c r="O21" s="8"/>
      <c r="P21" s="8"/>
      <c r="Q21" s="8"/>
      <c r="R21" s="8"/>
      <c r="S21" s="8"/>
      <c r="T21" s="8"/>
      <c r="U21" s="8"/>
    </row>
    <row r="22" spans="1:22" x14ac:dyDescent="0.3">
      <c r="A22" s="14"/>
      <c r="B22" s="8"/>
      <c r="C22" s="31"/>
      <c r="D22" s="30"/>
      <c r="E22" s="29"/>
      <c r="F22" s="29"/>
      <c r="G22" s="71"/>
      <c r="H22" s="8"/>
      <c r="I22" s="8"/>
      <c r="J22" s="8"/>
      <c r="K22" s="8"/>
      <c r="L22" s="8"/>
      <c r="M22" s="8"/>
      <c r="N22" s="8"/>
      <c r="O22" s="8"/>
      <c r="P22" s="8"/>
      <c r="Q22" s="8"/>
      <c r="R22" s="8"/>
      <c r="S22" s="8"/>
      <c r="T22" s="8"/>
      <c r="U22" s="8"/>
    </row>
    <row r="23" spans="1:22" x14ac:dyDescent="0.3">
      <c r="A23" s="14"/>
      <c r="B23" s="8"/>
      <c r="C23" s="31"/>
      <c r="D23" s="28"/>
      <c r="E23" s="29"/>
      <c r="F23" s="29"/>
      <c r="G23" s="71"/>
      <c r="H23" s="8"/>
      <c r="I23" s="8"/>
      <c r="J23" s="8"/>
      <c r="K23" s="8"/>
      <c r="L23" s="8"/>
      <c r="M23" s="8"/>
      <c r="N23" s="8"/>
      <c r="O23" s="8"/>
      <c r="P23" s="8"/>
      <c r="Q23" s="8"/>
      <c r="R23" s="8"/>
      <c r="S23" s="8"/>
      <c r="T23" s="8"/>
      <c r="U23" s="8"/>
    </row>
    <row r="24" spans="1:22" x14ac:dyDescent="0.3">
      <c r="A24" s="55"/>
      <c r="B24" s="8"/>
      <c r="C24" s="27"/>
      <c r="D24" s="30"/>
      <c r="E24" s="29"/>
      <c r="F24" s="29"/>
      <c r="G24" s="71"/>
      <c r="H24" s="8"/>
      <c r="I24" s="8"/>
      <c r="J24" s="8"/>
      <c r="K24" s="8"/>
      <c r="L24" s="8"/>
      <c r="M24" s="8"/>
      <c r="N24" s="8"/>
      <c r="O24" s="8"/>
      <c r="P24" s="8"/>
      <c r="Q24" s="8"/>
      <c r="R24" s="8"/>
      <c r="S24" s="8"/>
      <c r="T24" s="8"/>
      <c r="U24" s="8"/>
    </row>
    <row r="25" spans="1:22" x14ac:dyDescent="0.3">
      <c r="A25" s="55"/>
      <c r="B25" s="8"/>
      <c r="C25" s="27"/>
      <c r="D25" s="28"/>
      <c r="E25" s="29"/>
      <c r="F25" s="29"/>
      <c r="G25" s="71"/>
      <c r="H25" s="8"/>
      <c r="I25" s="8"/>
      <c r="J25" s="8"/>
      <c r="K25" s="8"/>
      <c r="L25" s="8"/>
      <c r="M25" s="8"/>
      <c r="N25" s="8"/>
      <c r="O25" s="8"/>
      <c r="P25" s="8"/>
      <c r="Q25" s="8"/>
      <c r="R25" s="8"/>
      <c r="S25" s="8"/>
      <c r="T25" s="8"/>
      <c r="U25" s="8"/>
    </row>
    <row r="26" spans="1:22" x14ac:dyDescent="0.3">
      <c r="A26" s="55"/>
      <c r="B26" s="8"/>
      <c r="C26" s="27"/>
      <c r="D26" s="30"/>
      <c r="E26" s="29"/>
      <c r="F26" s="29"/>
      <c r="G26" s="71"/>
      <c r="H26" s="8"/>
      <c r="I26" s="8"/>
      <c r="J26" s="8"/>
      <c r="K26" s="8"/>
      <c r="L26" s="8"/>
      <c r="M26" s="8"/>
      <c r="N26" s="8"/>
      <c r="O26" s="8"/>
      <c r="P26" s="8"/>
      <c r="Q26" s="8"/>
      <c r="R26" s="8"/>
      <c r="S26" s="8"/>
      <c r="T26" s="8"/>
      <c r="U26" s="8"/>
    </row>
    <row r="27" spans="1:22" x14ac:dyDescent="0.3">
      <c r="A27" s="55"/>
      <c r="B27" s="8"/>
      <c r="C27" s="27"/>
      <c r="D27" s="30"/>
      <c r="E27" s="29"/>
      <c r="F27" s="29"/>
      <c r="G27" s="71"/>
      <c r="H27" s="8"/>
      <c r="I27" s="8"/>
      <c r="J27" s="8"/>
      <c r="K27" s="8"/>
      <c r="L27" s="8"/>
      <c r="M27" s="8"/>
      <c r="N27" s="8"/>
      <c r="O27" s="8"/>
      <c r="P27" s="8"/>
      <c r="Q27" s="8"/>
      <c r="R27" s="8"/>
      <c r="S27" s="8"/>
      <c r="T27" s="8"/>
      <c r="U27" s="8"/>
    </row>
    <row r="28" spans="1:22" x14ac:dyDescent="0.3">
      <c r="A28" s="55"/>
      <c r="B28" s="8"/>
      <c r="C28" s="31"/>
      <c r="D28" s="28"/>
      <c r="E28" s="29"/>
      <c r="F28" s="29"/>
      <c r="G28" s="71"/>
      <c r="H28" s="8"/>
      <c r="I28" s="8"/>
      <c r="J28" s="8"/>
      <c r="K28" s="8"/>
      <c r="L28" s="8"/>
      <c r="M28" s="8"/>
      <c r="N28" s="8"/>
      <c r="O28" s="8"/>
      <c r="P28" s="8"/>
      <c r="Q28" s="8"/>
      <c r="R28" s="8"/>
      <c r="S28" s="8"/>
      <c r="T28" s="8"/>
      <c r="U28" s="8"/>
    </row>
    <row r="29" spans="1:22" x14ac:dyDescent="0.3">
      <c r="A29" s="55"/>
      <c r="B29" s="8"/>
      <c r="C29" s="31"/>
      <c r="D29" s="30"/>
      <c r="E29" s="29"/>
      <c r="F29" s="29"/>
      <c r="G29" s="29"/>
      <c r="H29" s="8"/>
      <c r="I29" s="8"/>
      <c r="J29" s="8"/>
      <c r="K29" s="8"/>
      <c r="L29" s="8"/>
      <c r="M29" s="8"/>
      <c r="N29" s="8"/>
      <c r="O29" s="8"/>
      <c r="P29" s="8"/>
      <c r="Q29" s="8"/>
      <c r="R29" s="8"/>
      <c r="S29" s="8"/>
      <c r="T29" s="8"/>
      <c r="U29" s="8"/>
    </row>
    <row r="30" spans="1:22" x14ac:dyDescent="0.3">
      <c r="A30" s="55"/>
      <c r="B30" s="8"/>
      <c r="C30" s="31"/>
      <c r="D30" s="28"/>
      <c r="E30" s="29"/>
      <c r="F30" s="29"/>
      <c r="G30" s="29"/>
      <c r="H30" s="8"/>
      <c r="I30" s="8"/>
      <c r="J30" s="8"/>
      <c r="K30" s="8"/>
      <c r="L30" s="8"/>
      <c r="M30" s="8"/>
      <c r="N30" s="8"/>
      <c r="O30" s="8"/>
      <c r="P30" s="8"/>
      <c r="Q30" s="8"/>
      <c r="R30" s="8"/>
      <c r="S30" s="8"/>
      <c r="T30" s="8"/>
      <c r="U30" s="8"/>
    </row>
    <row r="31" spans="1:22" x14ac:dyDescent="0.3">
      <c r="A31" s="55"/>
      <c r="B31" s="8"/>
      <c r="C31" s="31"/>
      <c r="D31" s="30"/>
      <c r="E31" s="29"/>
      <c r="F31" s="29"/>
      <c r="G31" s="29"/>
      <c r="H31" s="8"/>
      <c r="I31" s="8"/>
      <c r="J31" s="8"/>
      <c r="K31" s="8"/>
      <c r="L31" s="8"/>
      <c r="M31" s="8"/>
      <c r="N31" s="8"/>
      <c r="O31" s="8"/>
      <c r="P31" s="8"/>
      <c r="Q31" s="8"/>
      <c r="R31" s="8"/>
      <c r="S31" s="8"/>
      <c r="T31" s="8"/>
      <c r="U31" s="8"/>
    </row>
    <row r="32" spans="1:22" x14ac:dyDescent="0.3">
      <c r="A32" s="55"/>
      <c r="B32" s="8"/>
      <c r="C32" s="31"/>
      <c r="D32" s="30"/>
      <c r="E32" s="29"/>
      <c r="F32" s="29"/>
      <c r="G32" s="71"/>
      <c r="H32" s="8"/>
      <c r="I32" s="8"/>
      <c r="J32" s="8"/>
      <c r="K32" s="8"/>
      <c r="L32" s="8"/>
      <c r="M32" s="8"/>
      <c r="N32" s="8"/>
      <c r="O32" s="8"/>
      <c r="P32" s="8"/>
      <c r="Q32" s="8"/>
      <c r="R32" s="8"/>
      <c r="S32" s="8"/>
      <c r="T32" s="8"/>
      <c r="U32" s="8"/>
    </row>
    <row r="33" spans="1:21" x14ac:dyDescent="0.3">
      <c r="A33" s="55"/>
      <c r="B33" s="8"/>
      <c r="C33" s="31"/>
      <c r="D33" s="28"/>
      <c r="E33" s="29"/>
      <c r="F33" s="29"/>
      <c r="G33" s="71"/>
      <c r="H33" s="8"/>
      <c r="I33" s="8"/>
      <c r="J33" s="8"/>
      <c r="K33" s="8"/>
      <c r="L33" s="8"/>
      <c r="M33" s="8"/>
      <c r="N33" s="8"/>
      <c r="O33" s="8"/>
      <c r="P33" s="8"/>
      <c r="Q33" s="8"/>
      <c r="R33" s="8"/>
      <c r="S33" s="8"/>
      <c r="T33" s="8"/>
      <c r="U33" s="8"/>
    </row>
    <row r="34" spans="1:21" x14ac:dyDescent="0.3">
      <c r="A34" s="55"/>
      <c r="B34" s="8"/>
      <c r="C34" s="31"/>
      <c r="D34" s="30"/>
      <c r="E34" s="29"/>
      <c r="F34" s="29"/>
      <c r="G34" s="71"/>
      <c r="H34" s="8"/>
      <c r="I34" s="8"/>
      <c r="J34" s="8"/>
      <c r="K34" s="8"/>
      <c r="L34" s="8"/>
      <c r="M34" s="8"/>
      <c r="N34" s="8"/>
      <c r="O34" s="8"/>
      <c r="P34" s="8"/>
      <c r="Q34" s="8"/>
      <c r="R34" s="8"/>
      <c r="S34" s="8"/>
      <c r="T34" s="8"/>
      <c r="U34" s="8"/>
    </row>
    <row r="35" spans="1:21" x14ac:dyDescent="0.3">
      <c r="A35" s="55"/>
      <c r="B35" s="8"/>
      <c r="C35" s="31"/>
      <c r="D35" s="30"/>
      <c r="E35" s="29"/>
      <c r="F35" s="29"/>
      <c r="G35" s="71"/>
      <c r="H35" s="8"/>
      <c r="I35" s="8"/>
      <c r="J35" s="8"/>
      <c r="K35" s="8"/>
      <c r="L35" s="8"/>
      <c r="M35" s="8"/>
      <c r="N35" s="8"/>
      <c r="O35" s="8"/>
      <c r="P35" s="8"/>
      <c r="Q35" s="8"/>
      <c r="R35" s="8"/>
      <c r="S35" s="8"/>
      <c r="T35" s="8"/>
      <c r="U35" s="8"/>
    </row>
  </sheetData>
  <sortState xmlns:xlrd2="http://schemas.microsoft.com/office/spreadsheetml/2017/richdata2" ref="C12:F17">
    <sortCondition ref="C12:C17"/>
  </sortState>
  <mergeCells count="4">
    <mergeCell ref="A1:B1"/>
    <mergeCell ref="A2:B2"/>
    <mergeCell ref="A4:B4"/>
    <mergeCell ref="A9:C9"/>
  </mergeCells>
  <hyperlinks>
    <hyperlink ref="C6" r:id="rId1" xr:uid="{E662EBA4-FFE1-4503-B607-929D3E93EF86}"/>
    <hyperlink ref="C7" r:id="rId2" xr:uid="{9A1CD639-DA8E-4D87-A49C-D1D4E7C5A08B}"/>
  </hyperlinks>
  <pageMargins left="0.7" right="0.7" top="0.75" bottom="0.75" header="0.3" footer="0.3"/>
  <pageSetup orientation="portrait"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4678-6A2F-4C28-9392-89E39FF24BED}">
  <dimension ref="A1:I350"/>
  <sheetViews>
    <sheetView workbookViewId="0">
      <selection activeCell="A14" sqref="A14:H14"/>
    </sheetView>
  </sheetViews>
  <sheetFormatPr defaultRowHeight="14.4" x14ac:dyDescent="0.3"/>
  <cols>
    <col min="1" max="1" width="19" style="426" customWidth="1"/>
    <col min="2" max="2" width="17.6640625" customWidth="1"/>
    <col min="3" max="3" width="18.88671875" customWidth="1"/>
    <col min="4" max="5" width="22.33203125" bestFit="1" customWidth="1"/>
    <col min="6" max="6" width="15.44140625" bestFit="1" customWidth="1"/>
    <col min="7" max="7" width="27.5546875" customWidth="1"/>
    <col min="8" max="8" width="29.5546875" customWidth="1"/>
    <col min="9" max="9" width="15.44140625" customWidth="1"/>
  </cols>
  <sheetData>
    <row r="1" spans="1:9" s="1" customFormat="1" ht="21" x14ac:dyDescent="0.4">
      <c r="A1" s="541" t="s">
        <v>5181</v>
      </c>
      <c r="B1" s="649"/>
      <c r="C1" s="593"/>
      <c r="D1" s="259"/>
    </row>
    <row r="2" spans="1:9" s="1" customFormat="1" ht="21.6" thickBot="1" x14ac:dyDescent="0.45">
      <c r="A2" s="550" t="s">
        <v>914</v>
      </c>
      <c r="B2" s="650"/>
      <c r="C2" s="595"/>
      <c r="D2" s="259"/>
    </row>
    <row r="3" spans="1:9" ht="15" thickBot="1" x14ac:dyDescent="0.35"/>
    <row r="4" spans="1:9" ht="18.600000000000001" thickBot="1" x14ac:dyDescent="0.4">
      <c r="A4" s="656" t="s">
        <v>1</v>
      </c>
      <c r="B4" s="657"/>
    </row>
    <row r="5" spans="1:9" s="2" customFormat="1" ht="15.6" x14ac:dyDescent="0.3">
      <c r="A5" s="2" t="s">
        <v>4801</v>
      </c>
      <c r="B5" s="38" t="s">
        <v>4802</v>
      </c>
      <c r="C5" s="2" t="s">
        <v>3</v>
      </c>
      <c r="D5" s="2" t="s">
        <v>4</v>
      </c>
      <c r="E5" s="2" t="s">
        <v>5</v>
      </c>
      <c r="F5" s="2" t="s">
        <v>6</v>
      </c>
      <c r="G5" s="2" t="s">
        <v>29</v>
      </c>
    </row>
    <row r="6" spans="1:9" s="81" customFormat="1" x14ac:dyDescent="0.3">
      <c r="A6" s="81" t="s">
        <v>5182</v>
      </c>
      <c r="B6" s="25" t="s">
        <v>5183</v>
      </c>
      <c r="C6" s="492" t="s">
        <v>5184</v>
      </c>
      <c r="D6" s="81" t="s">
        <v>5185</v>
      </c>
      <c r="F6" s="212">
        <v>30034</v>
      </c>
      <c r="G6" s="212" t="s">
        <v>5186</v>
      </c>
    </row>
    <row r="7" spans="1:9" s="81" customFormat="1" ht="43.2" x14ac:dyDescent="0.3">
      <c r="A7" s="81" t="s">
        <v>5182</v>
      </c>
      <c r="B7" s="25" t="s">
        <v>5183</v>
      </c>
      <c r="C7" s="492" t="s">
        <v>5187</v>
      </c>
      <c r="D7" s="81" t="s">
        <v>5185</v>
      </c>
      <c r="F7" s="212">
        <v>30034</v>
      </c>
      <c r="G7" s="497" t="s">
        <v>5188</v>
      </c>
    </row>
    <row r="8" spans="1:9" s="81" customFormat="1" ht="28.8" x14ac:dyDescent="0.3">
      <c r="A8" s="81" t="s">
        <v>5182</v>
      </c>
      <c r="B8" s="25" t="s">
        <v>5249</v>
      </c>
      <c r="C8" s="492" t="s">
        <v>5247</v>
      </c>
      <c r="D8" s="81" t="s">
        <v>5248</v>
      </c>
      <c r="E8" s="81" t="s">
        <v>5250</v>
      </c>
      <c r="F8" s="212">
        <v>30188</v>
      </c>
      <c r="G8" s="497" t="s">
        <v>5251</v>
      </c>
    </row>
    <row r="9" spans="1:9" s="81" customFormat="1" ht="28.8" x14ac:dyDescent="0.3">
      <c r="A9" s="81" t="s">
        <v>5182</v>
      </c>
      <c r="B9" s="25" t="s">
        <v>5249</v>
      </c>
      <c r="C9" s="492" t="s">
        <v>5252</v>
      </c>
      <c r="D9" s="81" t="s">
        <v>5248</v>
      </c>
      <c r="E9" s="81" t="s">
        <v>5250</v>
      </c>
      <c r="F9" s="212">
        <v>30629</v>
      </c>
      <c r="G9" s="497" t="s">
        <v>5251</v>
      </c>
    </row>
    <row r="10" spans="1:9" s="8" customFormat="1" ht="15" thickBot="1" x14ac:dyDescent="0.35">
      <c r="A10" s="14"/>
    </row>
    <row r="11" spans="1:9" ht="18.600000000000001" thickBot="1" x14ac:dyDescent="0.4">
      <c r="A11" s="538" t="s">
        <v>22</v>
      </c>
      <c r="B11" s="534"/>
      <c r="C11" s="535"/>
    </row>
    <row r="13" spans="1:9" s="2" customFormat="1" ht="15.6" x14ac:dyDescent="0.3">
      <c r="A13" s="2" t="s">
        <v>4801</v>
      </c>
      <c r="B13" s="38" t="s">
        <v>23</v>
      </c>
      <c r="C13" s="2" t="s">
        <v>24</v>
      </c>
      <c r="D13" s="2" t="s">
        <v>25</v>
      </c>
      <c r="E13" s="2" t="s">
        <v>26</v>
      </c>
      <c r="F13" s="2" t="s">
        <v>27</v>
      </c>
      <c r="G13" s="2" t="s">
        <v>28</v>
      </c>
      <c r="H13" s="2" t="s">
        <v>29</v>
      </c>
      <c r="I13" s="2" t="s">
        <v>761</v>
      </c>
    </row>
    <row r="14" spans="1:9" s="8" customFormat="1" x14ac:dyDescent="0.3">
      <c r="A14" s="8" t="s">
        <v>5182</v>
      </c>
      <c r="B14" s="14">
        <v>2004</v>
      </c>
      <c r="D14" s="9"/>
      <c r="E14" s="9">
        <v>83</v>
      </c>
      <c r="F14" s="8">
        <v>10</v>
      </c>
      <c r="H14" s="422" t="s">
        <v>762</v>
      </c>
      <c r="I14" s="8">
        <v>132000</v>
      </c>
    </row>
    <row r="15" spans="1:9" s="8" customFormat="1" x14ac:dyDescent="0.3">
      <c r="A15" s="45"/>
      <c r="C15" s="27"/>
      <c r="D15" s="28"/>
      <c r="E15" s="71"/>
      <c r="F15" s="29"/>
      <c r="G15" s="71"/>
    </row>
    <row r="16" spans="1:9" s="8" customFormat="1" x14ac:dyDescent="0.3">
      <c r="A16" s="45"/>
      <c r="C16" s="27"/>
      <c r="D16" s="28"/>
      <c r="E16" s="71"/>
      <c r="F16" s="29"/>
      <c r="G16" s="29"/>
    </row>
    <row r="17" spans="1:7" s="8" customFormat="1" x14ac:dyDescent="0.3">
      <c r="A17" s="45"/>
      <c r="C17" s="27"/>
      <c r="D17" s="30"/>
      <c r="E17" s="29"/>
      <c r="F17" s="29"/>
      <c r="G17" s="29"/>
    </row>
    <row r="18" spans="1:7" s="8" customFormat="1" x14ac:dyDescent="0.3">
      <c r="A18" s="45"/>
      <c r="C18" s="27"/>
      <c r="D18" s="30"/>
      <c r="E18" s="29"/>
      <c r="F18" s="29"/>
      <c r="G18" s="29"/>
    </row>
    <row r="19" spans="1:7" s="8" customFormat="1" x14ac:dyDescent="0.3">
      <c r="A19" s="45"/>
      <c r="C19" s="27"/>
      <c r="D19" s="28"/>
      <c r="E19" s="29"/>
      <c r="F19" s="29"/>
      <c r="G19" s="29"/>
    </row>
    <row r="20" spans="1:7" s="8" customFormat="1" x14ac:dyDescent="0.3">
      <c r="A20" s="45"/>
      <c r="C20" s="31"/>
      <c r="D20" s="30"/>
      <c r="E20" s="29"/>
      <c r="F20" s="29"/>
      <c r="G20" s="29"/>
    </row>
    <row r="21" spans="1:7" s="8" customFormat="1" x14ac:dyDescent="0.3">
      <c r="A21" s="45"/>
      <c r="C21" s="31"/>
      <c r="D21" s="30"/>
      <c r="E21" s="29"/>
      <c r="F21" s="29"/>
      <c r="G21" s="29"/>
    </row>
    <row r="22" spans="1:7" s="8" customFormat="1" x14ac:dyDescent="0.3">
      <c r="A22" s="45"/>
      <c r="C22" s="31"/>
      <c r="D22" s="28"/>
      <c r="E22" s="29"/>
      <c r="F22" s="29"/>
      <c r="G22" s="29"/>
    </row>
    <row r="23" spans="1:7" s="8" customFormat="1" x14ac:dyDescent="0.3">
      <c r="A23" s="45"/>
      <c r="C23" s="31"/>
      <c r="D23" s="30"/>
      <c r="E23" s="29"/>
      <c r="F23" s="29"/>
      <c r="G23" s="29"/>
    </row>
    <row r="24" spans="1:7" s="8" customFormat="1" x14ac:dyDescent="0.3">
      <c r="A24" s="45"/>
      <c r="C24" s="31"/>
      <c r="D24" s="30"/>
      <c r="E24" s="29"/>
      <c r="F24" s="29"/>
      <c r="G24" s="71"/>
    </row>
    <row r="25" spans="1:7" s="8" customFormat="1" x14ac:dyDescent="0.3">
      <c r="A25" s="55"/>
      <c r="C25" s="31"/>
      <c r="D25" s="28"/>
      <c r="E25" s="29"/>
      <c r="F25" s="29"/>
      <c r="G25" s="71"/>
    </row>
    <row r="26" spans="1:7" s="8" customFormat="1" x14ac:dyDescent="0.3">
      <c r="A26" s="55"/>
      <c r="C26" s="31"/>
      <c r="D26" s="30"/>
      <c r="E26" s="29"/>
      <c r="F26" s="29"/>
      <c r="G26" s="71"/>
    </row>
    <row r="27" spans="1:7" s="8" customFormat="1" x14ac:dyDescent="0.3">
      <c r="A27" s="55"/>
      <c r="C27" s="27"/>
      <c r="D27" s="30"/>
      <c r="E27" s="29"/>
      <c r="F27" s="29"/>
      <c r="G27" s="71"/>
    </row>
    <row r="28" spans="1:7" s="8" customFormat="1" x14ac:dyDescent="0.3">
      <c r="A28" s="55"/>
      <c r="B28" s="29"/>
      <c r="C28" s="27"/>
      <c r="D28" s="28"/>
      <c r="E28" s="29"/>
      <c r="F28" s="29"/>
      <c r="G28" s="71"/>
    </row>
    <row r="29" spans="1:7" s="8" customFormat="1" x14ac:dyDescent="0.3">
      <c r="A29" s="55"/>
      <c r="B29" s="29"/>
      <c r="C29" s="31"/>
      <c r="D29" s="30"/>
      <c r="E29" s="29"/>
      <c r="F29" s="29"/>
      <c r="G29" s="71"/>
    </row>
    <row r="30" spans="1:7" s="8" customFormat="1" x14ac:dyDescent="0.3">
      <c r="A30" s="55"/>
      <c r="B30" s="29"/>
      <c r="C30" s="31"/>
      <c r="D30" s="30"/>
      <c r="E30" s="29"/>
      <c r="F30" s="29"/>
      <c r="G30" s="71"/>
    </row>
    <row r="31" spans="1:7" s="8" customFormat="1" x14ac:dyDescent="0.3">
      <c r="A31" s="55"/>
      <c r="B31" s="29"/>
      <c r="C31" s="31"/>
      <c r="D31" s="28"/>
      <c r="E31" s="29"/>
      <c r="F31" s="29"/>
      <c r="G31" s="71"/>
    </row>
    <row r="32" spans="1:7" s="8" customFormat="1" x14ac:dyDescent="0.3">
      <c r="A32" s="55"/>
      <c r="B32" s="29"/>
      <c r="C32" s="31"/>
      <c r="D32" s="30"/>
      <c r="E32" s="29"/>
      <c r="F32" s="29"/>
      <c r="G32" s="29"/>
    </row>
    <row r="33" spans="1:7" s="8" customFormat="1" x14ac:dyDescent="0.3">
      <c r="A33" s="55"/>
      <c r="B33" s="29"/>
      <c r="C33" s="27"/>
      <c r="D33" s="30"/>
      <c r="E33" s="29"/>
      <c r="F33" s="29"/>
      <c r="G33" s="71"/>
    </row>
    <row r="34" spans="1:7" s="8" customFormat="1" x14ac:dyDescent="0.3">
      <c r="A34" s="55"/>
      <c r="B34" s="45"/>
      <c r="C34" s="31"/>
      <c r="D34" s="28"/>
      <c r="E34" s="29"/>
      <c r="F34" s="29"/>
      <c r="G34" s="29"/>
    </row>
    <row r="35" spans="1:7" s="8" customFormat="1" x14ac:dyDescent="0.3">
      <c r="A35" s="55"/>
      <c r="B35" s="29"/>
      <c r="C35" s="31"/>
      <c r="D35" s="30"/>
      <c r="E35" s="29"/>
      <c r="F35" s="29"/>
      <c r="G35" s="29"/>
    </row>
    <row r="36" spans="1:7" s="8" customFormat="1" x14ac:dyDescent="0.3">
      <c r="A36" s="45"/>
      <c r="B36" s="29"/>
      <c r="C36" s="29"/>
      <c r="D36" s="30"/>
      <c r="E36" s="29"/>
      <c r="F36" s="29"/>
      <c r="G36" s="71"/>
    </row>
    <row r="37" spans="1:7" s="8" customFormat="1" x14ac:dyDescent="0.3">
      <c r="A37" s="55"/>
      <c r="B37" s="45"/>
      <c r="C37" s="29"/>
      <c r="D37" s="28"/>
      <c r="E37" s="29"/>
      <c r="F37" s="29"/>
      <c r="G37" s="71"/>
    </row>
    <row r="38" spans="1:7" s="8" customFormat="1" x14ac:dyDescent="0.3">
      <c r="A38" s="55"/>
      <c r="B38" s="29"/>
      <c r="C38" s="29"/>
      <c r="D38" s="30"/>
      <c r="E38" s="29"/>
      <c r="F38" s="29"/>
      <c r="G38" s="71"/>
    </row>
    <row r="39" spans="1:7" s="8" customFormat="1" x14ac:dyDescent="0.3">
      <c r="A39" s="45"/>
      <c r="B39" s="29"/>
      <c r="C39" s="29"/>
      <c r="D39" s="30"/>
      <c r="E39" s="29"/>
      <c r="F39" s="29"/>
      <c r="G39" s="71"/>
    </row>
    <row r="40" spans="1:7" s="8" customFormat="1" x14ac:dyDescent="0.3">
      <c r="A40" s="55"/>
      <c r="B40" s="45"/>
      <c r="C40" s="29"/>
      <c r="D40" s="28"/>
      <c r="E40" s="29"/>
      <c r="F40" s="29"/>
      <c r="G40" s="71"/>
    </row>
    <row r="41" spans="1:7" s="8" customFormat="1" x14ac:dyDescent="0.3">
      <c r="A41" s="55"/>
      <c r="B41" s="29"/>
      <c r="C41" s="71"/>
      <c r="D41" s="30"/>
      <c r="E41" s="29"/>
      <c r="F41" s="29"/>
      <c r="G41" s="71"/>
    </row>
    <row r="42" spans="1:7" s="8" customFormat="1" x14ac:dyDescent="0.3">
      <c r="A42" s="45"/>
      <c r="B42" s="29"/>
      <c r="C42" s="29"/>
      <c r="D42" s="30"/>
      <c r="E42" s="29"/>
      <c r="F42" s="29"/>
      <c r="G42" s="71"/>
    </row>
    <row r="43" spans="1:7" s="8" customFormat="1" x14ac:dyDescent="0.3">
      <c r="A43" s="55"/>
      <c r="B43" s="71"/>
      <c r="C43" s="29"/>
      <c r="D43" s="28"/>
      <c r="E43" s="29"/>
      <c r="F43" s="29"/>
      <c r="G43" s="71"/>
    </row>
    <row r="44" spans="1:7" s="8" customFormat="1" x14ac:dyDescent="0.3">
      <c r="A44" s="55"/>
      <c r="B44" s="29"/>
      <c r="C44" s="29"/>
      <c r="D44" s="30"/>
      <c r="E44" s="29"/>
      <c r="F44" s="29"/>
      <c r="G44" s="71"/>
    </row>
    <row r="45" spans="1:7" s="8" customFormat="1" x14ac:dyDescent="0.3">
      <c r="A45" s="45"/>
      <c r="B45" s="29"/>
      <c r="C45" s="29"/>
      <c r="D45" s="30"/>
      <c r="E45" s="29"/>
      <c r="F45" s="29"/>
      <c r="G45" s="71"/>
    </row>
    <row r="46" spans="1:7" s="8" customFormat="1" x14ac:dyDescent="0.3">
      <c r="A46" s="55"/>
      <c r="B46" s="71"/>
      <c r="C46" s="29"/>
      <c r="D46" s="28"/>
      <c r="E46" s="29"/>
      <c r="F46" s="29"/>
      <c r="G46" s="71"/>
    </row>
    <row r="47" spans="1:7" s="8" customFormat="1" x14ac:dyDescent="0.3">
      <c r="A47" s="55"/>
      <c r="B47" s="29"/>
      <c r="C47" s="29"/>
      <c r="D47" s="30"/>
      <c r="E47" s="29"/>
      <c r="F47" s="29"/>
      <c r="G47" s="71"/>
    </row>
    <row r="48" spans="1:7" s="8" customFormat="1" x14ac:dyDescent="0.3">
      <c r="A48" s="45"/>
      <c r="B48" s="29"/>
      <c r="C48" s="71"/>
      <c r="D48" s="30"/>
      <c r="E48" s="29"/>
      <c r="F48" s="29"/>
      <c r="G48" s="71"/>
    </row>
    <row r="49" spans="1:7" s="8" customFormat="1" x14ac:dyDescent="0.3">
      <c r="A49" s="4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55"/>
      <c r="B52" s="29"/>
      <c r="C52" s="29"/>
      <c r="D52" s="30"/>
      <c r="E52" s="29"/>
      <c r="F52" s="29"/>
      <c r="G52" s="71"/>
    </row>
    <row r="53" spans="1:7" s="8" customFormat="1" x14ac:dyDescent="0.3">
      <c r="A53" s="45"/>
      <c r="B53" s="29"/>
      <c r="C53" s="29"/>
      <c r="D53" s="30"/>
      <c r="E53" s="29"/>
      <c r="F53" s="29"/>
      <c r="G53" s="71"/>
    </row>
    <row r="54" spans="1:7" s="8" customFormat="1" x14ac:dyDescent="0.3">
      <c r="A54" s="55"/>
      <c r="B54" s="71"/>
      <c r="C54" s="29"/>
      <c r="D54" s="28"/>
      <c r="E54" s="29"/>
      <c r="F54" s="29"/>
      <c r="G54" s="71"/>
    </row>
    <row r="55" spans="1:7" s="8" customFormat="1" x14ac:dyDescent="0.3">
      <c r="A55" s="45"/>
      <c r="B55" s="29"/>
      <c r="C55" s="29"/>
      <c r="D55" s="30"/>
      <c r="E55" s="29"/>
      <c r="F55" s="29"/>
      <c r="G55" s="71"/>
    </row>
    <row r="56" spans="1:7" s="8" customFormat="1" x14ac:dyDescent="0.3">
      <c r="A56" s="45"/>
      <c r="B56" s="29"/>
      <c r="C56" s="29"/>
      <c r="D56" s="30"/>
      <c r="E56" s="29"/>
      <c r="F56" s="29"/>
      <c r="G56" s="71"/>
    </row>
    <row r="57" spans="1:7" s="8" customFormat="1" x14ac:dyDescent="0.3">
      <c r="A57" s="45"/>
      <c r="B57" s="71"/>
      <c r="C57" s="71"/>
      <c r="D57" s="28"/>
      <c r="E57" s="29"/>
      <c r="F57" s="29"/>
      <c r="G57" s="71"/>
    </row>
    <row r="58" spans="1:7" s="8" customFormat="1" x14ac:dyDescent="0.3">
      <c r="A58" s="45"/>
      <c r="B58" s="29"/>
      <c r="C58" s="71"/>
      <c r="D58" s="30"/>
      <c r="E58" s="29"/>
      <c r="F58" s="29"/>
      <c r="G58" s="71"/>
    </row>
    <row r="59" spans="1:7" s="8" customFormat="1" x14ac:dyDescent="0.3">
      <c r="A59" s="45"/>
      <c r="B59" s="29"/>
      <c r="C59" s="71"/>
      <c r="D59" s="30"/>
      <c r="E59" s="29"/>
      <c r="F59" s="29"/>
      <c r="G59" s="71"/>
    </row>
    <row r="60" spans="1:7" s="8" customFormat="1" x14ac:dyDescent="0.3">
      <c r="A60" s="45"/>
      <c r="B60" s="29"/>
      <c r="C60" s="71"/>
      <c r="D60" s="30"/>
      <c r="E60" s="29"/>
      <c r="F60" s="29"/>
      <c r="G60" s="71"/>
    </row>
    <row r="61" spans="1:7" s="8" customFormat="1" x14ac:dyDescent="0.3">
      <c r="A61" s="45"/>
      <c r="B61" s="71"/>
      <c r="C61" s="71"/>
      <c r="D61" s="28"/>
      <c r="E61" s="29"/>
      <c r="F61" s="29"/>
      <c r="G61" s="71"/>
    </row>
    <row r="62" spans="1:7" s="8" customFormat="1" x14ac:dyDescent="0.3">
      <c r="A62" s="45"/>
      <c r="B62" s="29"/>
      <c r="C62" s="71"/>
      <c r="D62" s="30"/>
      <c r="E62" s="29"/>
      <c r="F62" s="29"/>
      <c r="G62" s="71"/>
    </row>
    <row r="63" spans="1:7" s="8" customFormat="1" x14ac:dyDescent="0.3">
      <c r="A63" s="45"/>
      <c r="B63" s="29"/>
      <c r="C63" s="29"/>
      <c r="D63" s="30"/>
      <c r="E63" s="29"/>
      <c r="F63" s="29"/>
      <c r="G63" s="71"/>
    </row>
    <row r="64" spans="1:7" s="8" customFormat="1" x14ac:dyDescent="0.3">
      <c r="A64" s="45"/>
      <c r="B64" s="29"/>
      <c r="C64" s="29"/>
      <c r="D64" s="30"/>
      <c r="E64" s="29"/>
      <c r="F64" s="29"/>
      <c r="G64" s="71"/>
    </row>
    <row r="65" spans="1:7" s="2" customFormat="1" ht="15.6" x14ac:dyDescent="0.3">
      <c r="A65" s="45"/>
      <c r="B65" s="71"/>
      <c r="C65" s="72"/>
      <c r="D65" s="28"/>
      <c r="E65" s="72"/>
      <c r="F65" s="72"/>
      <c r="G65" s="73"/>
    </row>
    <row r="66" spans="1:7" s="2" customFormat="1" ht="15.6" x14ac:dyDescent="0.3">
      <c r="A66" s="86"/>
      <c r="B66" s="73"/>
      <c r="C66" s="73"/>
      <c r="D66" s="73"/>
      <c r="E66" s="73"/>
      <c r="F66" s="73"/>
      <c r="G66" s="73"/>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33" customFormat="1" x14ac:dyDescent="0.3">
      <c r="A72" s="61"/>
      <c r="B72" s="71"/>
      <c r="C72" s="28"/>
      <c r="D72" s="71"/>
      <c r="E72" s="71"/>
      <c r="F72" s="71"/>
      <c r="G72" s="34"/>
    </row>
    <row r="73" spans="1:7" s="33" customFormat="1" x14ac:dyDescent="0.3">
      <c r="A73" s="61"/>
      <c r="B73" s="71"/>
      <c r="C73" s="28"/>
      <c r="D73" s="71"/>
      <c r="E73" s="71"/>
      <c r="F73" s="71"/>
      <c r="G73" s="34"/>
    </row>
    <row r="74" spans="1:7" s="33" customFormat="1" x14ac:dyDescent="0.3">
      <c r="A74" s="61"/>
      <c r="B74" s="71"/>
      <c r="C74" s="28"/>
      <c r="D74" s="71"/>
      <c r="E74" s="71"/>
      <c r="F74" s="71"/>
      <c r="G74" s="34"/>
    </row>
    <row r="75" spans="1:7" s="8" customFormat="1" x14ac:dyDescent="0.3">
      <c r="A75" s="45"/>
      <c r="B75" s="34"/>
      <c r="C75" s="71"/>
      <c r="D75" s="34"/>
      <c r="E75" s="71"/>
      <c r="F75" s="71"/>
      <c r="G75" s="71"/>
    </row>
    <row r="76" spans="1:7" s="8" customFormat="1" x14ac:dyDescent="0.3">
      <c r="A76" s="45"/>
      <c r="B76" s="71"/>
      <c r="C76" s="71"/>
      <c r="D76" s="71"/>
      <c r="E76" s="71"/>
      <c r="F76" s="71"/>
      <c r="G76" s="71"/>
    </row>
    <row r="77" spans="1:7" s="8" customFormat="1" x14ac:dyDescent="0.3">
      <c r="A77" s="61"/>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34"/>
      <c r="C90" s="71"/>
      <c r="D90" s="34"/>
      <c r="E90" s="71"/>
      <c r="F90" s="71"/>
      <c r="G90" s="71"/>
    </row>
    <row r="91" spans="1:7" s="8" customFormat="1" x14ac:dyDescent="0.3">
      <c r="A91" s="45"/>
      <c r="B91" s="71"/>
      <c r="C91" s="71"/>
      <c r="D91" s="71"/>
      <c r="E91" s="71"/>
      <c r="F91" s="71"/>
      <c r="G91" s="71"/>
    </row>
    <row r="92" spans="1:7" s="8" customFormat="1" x14ac:dyDescent="0.3">
      <c r="A92" s="61"/>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34"/>
      <c r="C106" s="28"/>
      <c r="D106" s="34"/>
      <c r="E106" s="71"/>
      <c r="F106" s="71"/>
      <c r="G106" s="71"/>
    </row>
    <row r="107" spans="1:7" s="8" customFormat="1" x14ac:dyDescent="0.3">
      <c r="A107" s="45"/>
      <c r="B107" s="71"/>
      <c r="C107" s="71"/>
      <c r="D107" s="71"/>
      <c r="E107" s="71"/>
      <c r="F107" s="71"/>
      <c r="G107" s="71"/>
    </row>
    <row r="108" spans="1:7" s="8" customFormat="1" x14ac:dyDescent="0.3">
      <c r="A108" s="61"/>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34"/>
      <c r="C121" s="40"/>
      <c r="D121" s="34"/>
      <c r="E121" s="71"/>
      <c r="F121" s="71"/>
      <c r="G121" s="71"/>
    </row>
    <row r="122" spans="1:7" s="8" customFormat="1" x14ac:dyDescent="0.3">
      <c r="A122" s="45"/>
      <c r="B122" s="71"/>
      <c r="C122" s="40"/>
      <c r="D122" s="71"/>
      <c r="E122" s="71"/>
      <c r="F122" s="71"/>
      <c r="G122" s="71"/>
    </row>
    <row r="123" spans="1:7" s="8" customFormat="1" x14ac:dyDescent="0.3">
      <c r="A123" s="61"/>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34"/>
      <c r="C138" s="28"/>
      <c r="D138" s="34"/>
      <c r="E138" s="71"/>
      <c r="F138" s="71"/>
      <c r="G138" s="71"/>
    </row>
    <row r="139" spans="1:7" s="8" customFormat="1" x14ac:dyDescent="0.3">
      <c r="A139" s="45"/>
      <c r="B139" s="71"/>
      <c r="C139" s="71"/>
      <c r="D139" s="71"/>
      <c r="E139" s="71"/>
      <c r="F139" s="71"/>
      <c r="G139" s="71"/>
    </row>
    <row r="140" spans="1:7" s="8" customFormat="1" x14ac:dyDescent="0.3">
      <c r="A140" s="61"/>
      <c r="B140" s="71"/>
      <c r="C140" s="71"/>
      <c r="D140" s="71"/>
      <c r="E140" s="71"/>
      <c r="F140" s="71"/>
      <c r="G140" s="71"/>
    </row>
    <row r="141" spans="1:7" s="8" customFormat="1" x14ac:dyDescent="0.3">
      <c r="A141" s="45"/>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34"/>
      <c r="C143" s="71"/>
      <c r="D143" s="34"/>
      <c r="E143" s="71"/>
      <c r="F143" s="71"/>
      <c r="G143" s="71"/>
    </row>
    <row r="144" spans="1:7" s="8" customFormat="1" x14ac:dyDescent="0.3">
      <c r="A144" s="45"/>
      <c r="B144" s="71"/>
      <c r="C144" s="71"/>
      <c r="D144" s="71"/>
      <c r="E144" s="71"/>
      <c r="F144" s="71"/>
      <c r="G144" s="71"/>
    </row>
    <row r="145" spans="1:7" s="8" customFormat="1" x14ac:dyDescent="0.3">
      <c r="A145" s="61"/>
      <c r="B145" s="71"/>
      <c r="C145" s="71"/>
      <c r="D145" s="71"/>
      <c r="E145" s="71"/>
      <c r="F145" s="71"/>
      <c r="G145" s="71"/>
    </row>
    <row r="146" spans="1:7" s="8" customFormat="1" x14ac:dyDescent="0.3">
      <c r="A146" s="45"/>
      <c r="B146" s="71"/>
      <c r="C146" s="71"/>
      <c r="D146" s="71"/>
      <c r="E146" s="71"/>
      <c r="F146" s="71"/>
      <c r="G146" s="71"/>
    </row>
    <row r="147" spans="1:7" s="8" customFormat="1" x14ac:dyDescent="0.3">
      <c r="A147" s="45"/>
      <c r="B147" s="71"/>
      <c r="C147" s="71"/>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34"/>
      <c r="C153" s="28"/>
      <c r="D153" s="34"/>
      <c r="E153" s="71"/>
      <c r="F153" s="71"/>
      <c r="G153" s="71"/>
    </row>
    <row r="154" spans="1:7" s="8" customFormat="1" x14ac:dyDescent="0.3">
      <c r="A154" s="45"/>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33" customFormat="1" x14ac:dyDescent="0.3">
      <c r="A158" s="61"/>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71"/>
      <c r="C160" s="71"/>
      <c r="D160" s="71"/>
      <c r="E160" s="71"/>
      <c r="F160" s="71"/>
      <c r="G160" s="71"/>
    </row>
    <row r="161" spans="1:7" s="8" customFormat="1" x14ac:dyDescent="0.3">
      <c r="A161" s="45"/>
      <c r="B161" s="71"/>
      <c r="C161" s="71"/>
      <c r="D161" s="71"/>
      <c r="E161" s="71"/>
      <c r="F161" s="71"/>
      <c r="G161" s="71"/>
    </row>
    <row r="162" spans="1:7" s="33" customFormat="1" x14ac:dyDescent="0.3">
      <c r="A162" s="61"/>
      <c r="B162" s="71"/>
      <c r="C162" s="71"/>
      <c r="D162" s="71"/>
      <c r="E162" s="71"/>
      <c r="F162" s="71"/>
      <c r="G162" s="71"/>
    </row>
    <row r="163" spans="1:7" s="33" customFormat="1" x14ac:dyDescent="0.3">
      <c r="A163" s="61"/>
      <c r="B163" s="34"/>
      <c r="C163" s="71"/>
      <c r="D163" s="34"/>
      <c r="E163" s="71"/>
      <c r="F163" s="71"/>
      <c r="G163" s="71"/>
    </row>
    <row r="164" spans="1:7" s="33" customFormat="1" x14ac:dyDescent="0.3">
      <c r="A164" s="61"/>
      <c r="B164" s="71"/>
      <c r="C164" s="71"/>
      <c r="D164" s="71"/>
      <c r="E164" s="71"/>
      <c r="F164" s="71"/>
      <c r="G164" s="71"/>
    </row>
    <row r="165" spans="1:7" x14ac:dyDescent="0.3">
      <c r="A165" s="61"/>
      <c r="B165" s="35"/>
      <c r="C165" s="35"/>
      <c r="D165" s="35"/>
      <c r="E165" s="35"/>
      <c r="F165" s="35"/>
      <c r="G165" s="35"/>
    </row>
    <row r="166" spans="1:7" x14ac:dyDescent="0.3">
      <c r="A166" s="424"/>
      <c r="B166" s="35"/>
      <c r="C166" s="35"/>
      <c r="D166" s="35"/>
      <c r="E166" s="35"/>
      <c r="F166" s="35"/>
      <c r="G166" s="35"/>
    </row>
    <row r="167" spans="1:7" x14ac:dyDescent="0.3">
      <c r="A167" s="424"/>
      <c r="B167" s="35"/>
      <c r="C167" s="35"/>
      <c r="D167" s="35"/>
      <c r="E167" s="35"/>
      <c r="F167" s="35"/>
      <c r="G167" s="35"/>
    </row>
    <row r="168" spans="1:7" x14ac:dyDescent="0.3">
      <c r="A168" s="424"/>
      <c r="B168" s="35"/>
      <c r="C168" s="35"/>
      <c r="D168" s="35"/>
      <c r="E168" s="35"/>
      <c r="F168" s="35"/>
      <c r="G168" s="35"/>
    </row>
    <row r="169" spans="1:7" x14ac:dyDescent="0.3">
      <c r="A169" s="424"/>
      <c r="B169" s="35"/>
      <c r="C169" s="35"/>
      <c r="D169" s="35"/>
      <c r="E169" s="35"/>
      <c r="F169" s="35"/>
      <c r="G169" s="35"/>
    </row>
    <row r="170" spans="1:7" x14ac:dyDescent="0.3">
      <c r="A170" s="424"/>
      <c r="B170" s="35"/>
      <c r="C170" s="35"/>
      <c r="D170" s="35"/>
      <c r="E170" s="35"/>
      <c r="F170" s="35"/>
      <c r="G170" s="35"/>
    </row>
    <row r="171" spans="1:7" x14ac:dyDescent="0.3">
      <c r="A171" s="424"/>
      <c r="B171" s="35"/>
      <c r="C171" s="35"/>
      <c r="D171" s="35"/>
      <c r="E171" s="35"/>
      <c r="F171" s="35"/>
      <c r="G171" s="35"/>
    </row>
    <row r="172" spans="1:7" x14ac:dyDescent="0.3">
      <c r="A172" s="424"/>
      <c r="B172" s="35"/>
      <c r="C172" s="35"/>
      <c r="D172" s="35"/>
      <c r="E172" s="35"/>
      <c r="F172" s="35"/>
      <c r="G172" s="35"/>
    </row>
    <row r="173" spans="1:7" x14ac:dyDescent="0.3">
      <c r="A173" s="424"/>
      <c r="B173" s="35"/>
      <c r="C173" s="35"/>
      <c r="D173" s="35"/>
      <c r="E173" s="35"/>
      <c r="F173" s="35"/>
      <c r="G173" s="35"/>
    </row>
    <row r="174" spans="1:7" x14ac:dyDescent="0.3">
      <c r="A174" s="424"/>
      <c r="B174" s="35"/>
      <c r="C174" s="35"/>
      <c r="D174" s="35"/>
      <c r="E174" s="35"/>
      <c r="F174" s="35"/>
      <c r="G174" s="35"/>
    </row>
    <row r="175" spans="1:7" x14ac:dyDescent="0.3">
      <c r="A175" s="424"/>
      <c r="B175" s="34"/>
      <c r="C175" s="35"/>
      <c r="D175" s="34"/>
      <c r="E175" s="35"/>
      <c r="F175" s="35"/>
      <c r="G175" s="35"/>
    </row>
    <row r="176" spans="1:7" x14ac:dyDescent="0.3">
      <c r="A176" s="424"/>
      <c r="B176" s="35"/>
      <c r="C176" s="35"/>
      <c r="D176" s="35"/>
      <c r="E176" s="35"/>
      <c r="F176" s="35"/>
      <c r="G176" s="35"/>
    </row>
    <row r="177" spans="1:7" x14ac:dyDescent="0.3">
      <c r="A177" s="61"/>
      <c r="B177" s="35"/>
      <c r="C177" s="35"/>
      <c r="D177" s="35"/>
      <c r="E177" s="35"/>
      <c r="F177" s="35"/>
      <c r="G177" s="35"/>
    </row>
    <row r="178" spans="1:7" x14ac:dyDescent="0.3">
      <c r="A178" s="424"/>
      <c r="B178" s="35"/>
      <c r="C178" s="35"/>
      <c r="D178" s="35"/>
      <c r="E178" s="35"/>
      <c r="F178" s="35"/>
      <c r="G178" s="35"/>
    </row>
    <row r="179" spans="1:7" x14ac:dyDescent="0.3">
      <c r="A179" s="424"/>
      <c r="B179" s="35"/>
      <c r="C179" s="35"/>
      <c r="D179" s="35"/>
      <c r="E179" s="35"/>
      <c r="F179" s="35"/>
      <c r="G179" s="35"/>
    </row>
    <row r="180" spans="1:7" x14ac:dyDescent="0.3">
      <c r="A180" s="424"/>
      <c r="B180" s="35"/>
      <c r="C180" s="35"/>
      <c r="D180" s="35"/>
      <c r="E180" s="35"/>
      <c r="F180" s="35"/>
      <c r="G180" s="35"/>
    </row>
    <row r="181" spans="1:7" x14ac:dyDescent="0.3">
      <c r="A181" s="424"/>
      <c r="B181" s="35"/>
      <c r="C181" s="35"/>
      <c r="D181" s="35"/>
      <c r="E181" s="35"/>
      <c r="F181" s="35"/>
      <c r="G181" s="35"/>
    </row>
    <row r="182" spans="1:7" x14ac:dyDescent="0.3">
      <c r="A182" s="424"/>
      <c r="B182" s="35"/>
      <c r="C182" s="35"/>
      <c r="D182" s="35"/>
      <c r="E182" s="35"/>
      <c r="F182" s="35"/>
      <c r="G182" s="35"/>
    </row>
    <row r="183" spans="1:7" x14ac:dyDescent="0.3">
      <c r="A183" s="424"/>
      <c r="B183" s="35"/>
      <c r="C183" s="35"/>
      <c r="D183" s="35"/>
      <c r="E183" s="35"/>
      <c r="F183" s="35"/>
      <c r="G183" s="35"/>
    </row>
    <row r="184" spans="1:7" x14ac:dyDescent="0.3">
      <c r="A184" s="424"/>
      <c r="B184" s="35"/>
      <c r="C184" s="35"/>
      <c r="D184" s="35"/>
      <c r="E184" s="35"/>
      <c r="F184" s="35"/>
      <c r="G184" s="35"/>
    </row>
    <row r="185" spans="1:7" x14ac:dyDescent="0.3">
      <c r="A185" s="424"/>
      <c r="B185" s="35"/>
      <c r="C185" s="35"/>
      <c r="D185" s="35"/>
      <c r="E185" s="35"/>
      <c r="F185" s="35"/>
      <c r="G185" s="35"/>
    </row>
    <row r="186" spans="1:7" x14ac:dyDescent="0.3">
      <c r="A186" s="424"/>
      <c r="B186" s="35"/>
      <c r="C186" s="35"/>
      <c r="D186" s="35"/>
      <c r="E186" s="35"/>
      <c r="F186" s="35"/>
      <c r="G186" s="35"/>
    </row>
    <row r="187" spans="1:7" x14ac:dyDescent="0.3">
      <c r="A187" s="424"/>
      <c r="B187" s="34"/>
      <c r="C187" s="35"/>
      <c r="D187" s="34"/>
      <c r="E187" s="35"/>
      <c r="F187" s="35"/>
      <c r="G187" s="35"/>
    </row>
    <row r="188" spans="1:7" x14ac:dyDescent="0.3">
      <c r="A188" s="424"/>
      <c r="B188" s="35"/>
      <c r="C188" s="35"/>
      <c r="D188" s="35"/>
      <c r="E188" s="35"/>
      <c r="F188" s="35"/>
      <c r="G188" s="35"/>
    </row>
    <row r="189" spans="1:7" x14ac:dyDescent="0.3">
      <c r="A189" s="61"/>
      <c r="B189" s="35"/>
      <c r="C189" s="35"/>
      <c r="D189" s="35"/>
      <c r="E189" s="35"/>
      <c r="F189" s="35"/>
      <c r="G189" s="35"/>
    </row>
    <row r="190" spans="1:7" x14ac:dyDescent="0.3">
      <c r="A190" s="424"/>
      <c r="B190" s="35"/>
      <c r="C190" s="35"/>
      <c r="D190" s="35"/>
      <c r="E190" s="35"/>
      <c r="F190" s="35"/>
      <c r="G190" s="35"/>
    </row>
    <row r="191" spans="1:7" x14ac:dyDescent="0.3">
      <c r="A191" s="61"/>
      <c r="B191" s="35"/>
      <c r="C191" s="35"/>
      <c r="D191" s="62"/>
      <c r="E191" s="35"/>
      <c r="F191" s="35"/>
      <c r="G191" s="35"/>
    </row>
    <row r="192" spans="1:7" x14ac:dyDescent="0.3">
      <c r="A192" s="424"/>
      <c r="B192" s="35"/>
      <c r="C192" s="35"/>
      <c r="D192" s="35"/>
      <c r="E192" s="35"/>
      <c r="F192" s="35"/>
      <c r="G192" s="35"/>
    </row>
    <row r="193" spans="1:7" x14ac:dyDescent="0.3">
      <c r="A193" s="424"/>
      <c r="B193" s="35"/>
      <c r="C193" s="35"/>
      <c r="D193" s="35"/>
      <c r="E193" s="35"/>
      <c r="F193" s="35"/>
      <c r="G193" s="35"/>
    </row>
    <row r="194" spans="1:7" x14ac:dyDescent="0.3">
      <c r="A194" s="424"/>
      <c r="B194" s="35"/>
      <c r="C194" s="35"/>
      <c r="D194" s="35"/>
      <c r="E194" s="35"/>
      <c r="F194" s="35"/>
      <c r="G194" s="35"/>
    </row>
    <row r="195" spans="1:7" x14ac:dyDescent="0.3">
      <c r="A195" s="424"/>
      <c r="B195" s="35"/>
      <c r="C195" s="35"/>
      <c r="D195" s="35"/>
      <c r="E195" s="35"/>
      <c r="F195" s="35"/>
      <c r="G195" s="35"/>
    </row>
    <row r="196" spans="1:7" x14ac:dyDescent="0.3">
      <c r="A196" s="424"/>
      <c r="B196" s="34"/>
      <c r="C196" s="35"/>
      <c r="D196" s="34"/>
      <c r="E196" s="35"/>
      <c r="F196" s="35"/>
      <c r="G196" s="35"/>
    </row>
    <row r="197" spans="1:7" x14ac:dyDescent="0.3">
      <c r="A197" s="424"/>
      <c r="B197" s="35"/>
      <c r="C197" s="35"/>
      <c r="D197" s="35"/>
      <c r="E197" s="35"/>
      <c r="F197" s="35"/>
      <c r="G197" s="35"/>
    </row>
    <row r="198" spans="1:7" x14ac:dyDescent="0.3">
      <c r="A198" s="61"/>
      <c r="B198" s="35"/>
      <c r="C198" s="35"/>
      <c r="D198" s="35"/>
      <c r="E198" s="35"/>
      <c r="F198" s="35"/>
      <c r="G198" s="35"/>
    </row>
    <row r="199" spans="1:7" x14ac:dyDescent="0.3">
      <c r="A199" s="424"/>
      <c r="B199" s="35"/>
      <c r="C199" s="35"/>
      <c r="D199" s="35"/>
      <c r="E199" s="35"/>
      <c r="F199" s="35"/>
      <c r="G199" s="35"/>
    </row>
    <row r="200" spans="1:7" x14ac:dyDescent="0.3">
      <c r="A200" s="424"/>
      <c r="B200" s="35"/>
      <c r="C200" s="35"/>
      <c r="D200" s="35"/>
      <c r="E200" s="35"/>
      <c r="F200" s="35"/>
      <c r="G200" s="35"/>
    </row>
    <row r="201" spans="1:7" x14ac:dyDescent="0.3">
      <c r="A201" s="424"/>
      <c r="B201" s="34"/>
      <c r="C201" s="35"/>
      <c r="D201" s="34"/>
      <c r="E201" s="35"/>
      <c r="F201" s="35"/>
      <c r="G201" s="35"/>
    </row>
    <row r="202" spans="1:7" x14ac:dyDescent="0.3">
      <c r="A202" s="424"/>
      <c r="B202" s="35"/>
      <c r="C202" s="35"/>
      <c r="D202" s="35"/>
      <c r="E202" s="35"/>
      <c r="F202" s="35"/>
      <c r="G202" s="35"/>
    </row>
    <row r="203" spans="1:7" x14ac:dyDescent="0.3">
      <c r="A203" s="424"/>
      <c r="B203" s="35"/>
      <c r="C203" s="35"/>
      <c r="D203" s="35"/>
      <c r="E203" s="35"/>
      <c r="F203" s="35"/>
      <c r="G203" s="35"/>
    </row>
    <row r="204" spans="1:7" x14ac:dyDescent="0.3">
      <c r="A204" s="424"/>
      <c r="B204" s="35"/>
      <c r="C204" s="35"/>
      <c r="D204" s="35"/>
      <c r="E204" s="35"/>
      <c r="F204" s="35"/>
      <c r="G204" s="35"/>
    </row>
    <row r="205" spans="1:7" x14ac:dyDescent="0.3">
      <c r="A205" s="424"/>
      <c r="B205" s="35"/>
      <c r="C205" s="35"/>
      <c r="D205" s="35"/>
      <c r="E205" s="35"/>
      <c r="F205" s="35"/>
      <c r="G205" s="35"/>
    </row>
    <row r="206" spans="1:7" x14ac:dyDescent="0.3">
      <c r="A206" s="424"/>
      <c r="B206" s="35"/>
      <c r="C206" s="35"/>
      <c r="D206" s="35"/>
      <c r="E206" s="35"/>
      <c r="F206" s="35"/>
      <c r="G206" s="35"/>
    </row>
    <row r="207" spans="1:7" x14ac:dyDescent="0.3">
      <c r="A207" s="424"/>
      <c r="B207" s="35"/>
      <c r="C207" s="35"/>
      <c r="D207" s="35"/>
      <c r="E207" s="35"/>
      <c r="F207" s="35"/>
      <c r="G207" s="35"/>
    </row>
    <row r="208" spans="1:7" x14ac:dyDescent="0.3">
      <c r="A208" s="424"/>
      <c r="B208" s="35"/>
      <c r="C208" s="35"/>
      <c r="D208" s="35"/>
      <c r="E208" s="35"/>
      <c r="F208" s="35"/>
      <c r="G208" s="35"/>
    </row>
    <row r="209" spans="1:7" x14ac:dyDescent="0.3">
      <c r="A209" s="424"/>
      <c r="B209" s="35"/>
      <c r="C209" s="35"/>
      <c r="D209" s="35"/>
      <c r="E209" s="35"/>
      <c r="F209" s="35"/>
      <c r="G209" s="35"/>
    </row>
    <row r="210" spans="1:7" x14ac:dyDescent="0.3">
      <c r="A210" s="424"/>
      <c r="B210" s="35"/>
      <c r="C210" s="35"/>
      <c r="D210" s="35"/>
      <c r="E210" s="35"/>
      <c r="F210" s="35"/>
      <c r="G210" s="35"/>
    </row>
    <row r="211" spans="1:7" x14ac:dyDescent="0.3">
      <c r="A211" s="424"/>
      <c r="B211" s="35"/>
      <c r="C211" s="35"/>
      <c r="D211" s="35"/>
      <c r="E211" s="35"/>
      <c r="F211" s="35"/>
      <c r="G211" s="35"/>
    </row>
    <row r="212" spans="1:7" x14ac:dyDescent="0.3">
      <c r="A212" s="424"/>
      <c r="B212" s="35"/>
      <c r="C212" s="35"/>
      <c r="D212" s="35"/>
      <c r="E212" s="35"/>
      <c r="F212" s="35"/>
      <c r="G212" s="35"/>
    </row>
    <row r="213" spans="1:7" x14ac:dyDescent="0.3">
      <c r="A213" s="424"/>
      <c r="B213" s="35"/>
      <c r="C213" s="35"/>
      <c r="D213" s="35"/>
      <c r="E213" s="35"/>
      <c r="F213" s="35"/>
      <c r="G213" s="35"/>
    </row>
    <row r="214" spans="1:7" x14ac:dyDescent="0.3">
      <c r="A214" s="424"/>
      <c r="B214" s="35"/>
      <c r="C214" s="35"/>
      <c r="D214" s="35"/>
      <c r="E214" s="35"/>
      <c r="F214" s="35"/>
      <c r="G214" s="35"/>
    </row>
    <row r="215" spans="1:7" x14ac:dyDescent="0.3">
      <c r="A215" s="424"/>
      <c r="B215" s="35"/>
      <c r="C215" s="35"/>
      <c r="D215" s="35"/>
      <c r="E215" s="35"/>
      <c r="F215" s="35"/>
      <c r="G215" s="35"/>
    </row>
    <row r="216" spans="1:7" x14ac:dyDescent="0.3">
      <c r="A216" s="424"/>
      <c r="B216" s="35"/>
      <c r="C216" s="35"/>
      <c r="D216" s="35"/>
      <c r="E216" s="35"/>
      <c r="F216" s="35"/>
      <c r="G216" s="35"/>
    </row>
    <row r="217" spans="1:7" x14ac:dyDescent="0.3">
      <c r="A217" s="424"/>
      <c r="B217" s="35"/>
      <c r="C217" s="35"/>
      <c r="D217" s="35"/>
      <c r="E217" s="35"/>
      <c r="F217" s="35"/>
      <c r="G217" s="35"/>
    </row>
    <row r="218" spans="1:7" x14ac:dyDescent="0.3">
      <c r="A218" s="424"/>
      <c r="B218" s="35"/>
      <c r="C218" s="35"/>
      <c r="D218" s="35"/>
      <c r="E218" s="35"/>
      <c r="F218" s="35"/>
      <c r="G218" s="35"/>
    </row>
    <row r="219" spans="1:7" x14ac:dyDescent="0.3">
      <c r="A219" s="424"/>
      <c r="B219" s="35"/>
      <c r="C219" s="35"/>
      <c r="D219" s="35"/>
      <c r="E219" s="35"/>
      <c r="F219" s="35"/>
      <c r="G219" s="35"/>
    </row>
    <row r="220" spans="1:7" x14ac:dyDescent="0.3">
      <c r="A220" s="424"/>
      <c r="B220" s="35"/>
      <c r="C220" s="35"/>
      <c r="D220" s="35"/>
      <c r="E220" s="35"/>
      <c r="F220" s="35"/>
      <c r="G220" s="35"/>
    </row>
    <row r="221" spans="1:7" x14ac:dyDescent="0.3">
      <c r="A221" s="424"/>
      <c r="B221" s="35"/>
      <c r="C221" s="35"/>
      <c r="D221" s="35"/>
      <c r="E221" s="35"/>
      <c r="F221" s="35"/>
      <c r="G221" s="35"/>
    </row>
    <row r="222" spans="1:7" x14ac:dyDescent="0.3">
      <c r="A222" s="424"/>
      <c r="B222" s="35"/>
      <c r="C222" s="35"/>
      <c r="D222" s="35"/>
      <c r="E222" s="35"/>
      <c r="F222" s="35"/>
      <c r="G222" s="35"/>
    </row>
    <row r="223" spans="1:7" x14ac:dyDescent="0.3">
      <c r="A223" s="424"/>
      <c r="B223" s="35"/>
      <c r="C223" s="35"/>
      <c r="D223" s="35"/>
      <c r="E223" s="35"/>
      <c r="F223" s="35"/>
      <c r="G223" s="35"/>
    </row>
    <row r="224" spans="1:7" x14ac:dyDescent="0.3">
      <c r="A224" s="424"/>
      <c r="B224" s="35"/>
      <c r="C224" s="35"/>
      <c r="D224" s="35"/>
      <c r="E224" s="35"/>
      <c r="F224" s="35"/>
      <c r="G224" s="35"/>
    </row>
    <row r="225" spans="1:7" x14ac:dyDescent="0.3">
      <c r="A225" s="424"/>
      <c r="B225" s="35"/>
      <c r="C225" s="35"/>
      <c r="D225" s="35"/>
      <c r="E225" s="35"/>
      <c r="F225" s="35"/>
      <c r="G225" s="35"/>
    </row>
    <row r="226" spans="1:7" x14ac:dyDescent="0.3">
      <c r="A226" s="424"/>
      <c r="B226" s="35"/>
      <c r="C226" s="35"/>
      <c r="D226" s="35"/>
      <c r="E226" s="35"/>
      <c r="F226" s="35"/>
      <c r="G226" s="35"/>
    </row>
    <row r="227" spans="1:7" x14ac:dyDescent="0.3">
      <c r="A227" s="424"/>
      <c r="B227" s="35"/>
      <c r="C227" s="35"/>
      <c r="D227" s="35"/>
      <c r="E227" s="35"/>
      <c r="F227" s="35"/>
      <c r="G227" s="35"/>
    </row>
    <row r="228" spans="1:7" x14ac:dyDescent="0.3">
      <c r="A228" s="424"/>
      <c r="B228" s="35"/>
      <c r="C228" s="35"/>
      <c r="D228" s="35"/>
      <c r="E228" s="35"/>
      <c r="F228" s="35"/>
      <c r="G228" s="35"/>
    </row>
    <row r="229" spans="1:7" x14ac:dyDescent="0.3">
      <c r="A229" s="424"/>
      <c r="B229" s="35"/>
      <c r="C229" s="35"/>
      <c r="D229" s="35"/>
      <c r="E229" s="35"/>
      <c r="F229" s="35"/>
      <c r="G229" s="35"/>
    </row>
    <row r="230" spans="1:7" x14ac:dyDescent="0.3">
      <c r="A230" s="424"/>
      <c r="B230" s="35"/>
      <c r="C230" s="35"/>
      <c r="D230" s="35"/>
      <c r="E230" s="35"/>
      <c r="F230" s="35"/>
      <c r="G230" s="35"/>
    </row>
    <row r="231" spans="1:7" x14ac:dyDescent="0.3">
      <c r="A231" s="424"/>
      <c r="B231" s="35"/>
      <c r="C231" s="35"/>
      <c r="D231" s="35"/>
      <c r="E231" s="35"/>
      <c r="F231" s="35"/>
      <c r="G231" s="35"/>
    </row>
    <row r="232" spans="1:7" x14ac:dyDescent="0.3">
      <c r="A232" s="424"/>
      <c r="B232" s="35"/>
      <c r="C232" s="35"/>
      <c r="D232" s="35"/>
      <c r="E232" s="35"/>
      <c r="F232" s="35"/>
      <c r="G232" s="35"/>
    </row>
    <row r="233" spans="1:7" x14ac:dyDescent="0.3">
      <c r="A233" s="424"/>
      <c r="B233" s="35"/>
      <c r="C233" s="35"/>
      <c r="D233" s="35"/>
      <c r="E233" s="35"/>
      <c r="F233" s="35"/>
      <c r="G233" s="35"/>
    </row>
    <row r="234" spans="1:7" x14ac:dyDescent="0.3">
      <c r="A234" s="424"/>
      <c r="B234" s="35"/>
      <c r="C234" s="35"/>
      <c r="D234" s="35"/>
      <c r="E234" s="35"/>
      <c r="F234" s="35"/>
      <c r="G234" s="35"/>
    </row>
    <row r="235" spans="1:7" x14ac:dyDescent="0.3">
      <c r="A235" s="424"/>
      <c r="B235" s="35"/>
      <c r="C235" s="35"/>
      <c r="D235" s="35"/>
      <c r="E235" s="35"/>
      <c r="F235" s="35"/>
      <c r="G235" s="35"/>
    </row>
    <row r="236" spans="1:7" x14ac:dyDescent="0.3">
      <c r="A236" s="424"/>
      <c r="B236" s="35"/>
      <c r="C236" s="35"/>
      <c r="D236" s="35"/>
      <c r="E236" s="35"/>
      <c r="F236" s="35"/>
      <c r="G236" s="35"/>
    </row>
    <row r="237" spans="1:7" x14ac:dyDescent="0.3">
      <c r="A237" s="424"/>
      <c r="B237" s="35"/>
      <c r="C237" s="35"/>
      <c r="D237" s="35"/>
      <c r="E237" s="35"/>
      <c r="F237" s="35"/>
      <c r="G237" s="35"/>
    </row>
    <row r="238" spans="1:7" x14ac:dyDescent="0.3">
      <c r="A238" s="424"/>
      <c r="B238" s="35"/>
      <c r="C238" s="35"/>
      <c r="D238" s="35"/>
      <c r="E238" s="35"/>
      <c r="F238" s="35"/>
      <c r="G238" s="35"/>
    </row>
    <row r="239" spans="1:7" x14ac:dyDescent="0.3">
      <c r="A239" s="424"/>
      <c r="B239" s="35"/>
      <c r="C239" s="35"/>
      <c r="D239" s="35"/>
      <c r="E239" s="35"/>
      <c r="F239" s="35"/>
      <c r="G239" s="35"/>
    </row>
    <row r="240" spans="1:7" x14ac:dyDescent="0.3">
      <c r="A240" s="424"/>
      <c r="B240" s="35"/>
      <c r="C240" s="35"/>
      <c r="D240" s="35"/>
      <c r="E240" s="35"/>
      <c r="F240" s="35"/>
      <c r="G240" s="35"/>
    </row>
    <row r="241" spans="1:7" x14ac:dyDescent="0.3">
      <c r="A241" s="424"/>
      <c r="B241" s="35"/>
      <c r="C241" s="35"/>
      <c r="D241" s="35"/>
      <c r="E241" s="35"/>
      <c r="F241" s="35"/>
      <c r="G241" s="35"/>
    </row>
    <row r="242" spans="1:7" x14ac:dyDescent="0.3">
      <c r="A242" s="424"/>
      <c r="B242" s="35"/>
      <c r="C242" s="35"/>
      <c r="D242" s="35"/>
      <c r="E242" s="35"/>
      <c r="F242" s="35"/>
      <c r="G242" s="35"/>
    </row>
    <row r="243" spans="1:7" x14ac:dyDescent="0.3">
      <c r="A243" s="424"/>
      <c r="B243" s="35"/>
      <c r="C243" s="35"/>
      <c r="D243" s="35"/>
      <c r="E243" s="35"/>
      <c r="F243" s="35"/>
      <c r="G243" s="35"/>
    </row>
    <row r="244" spans="1:7" x14ac:dyDescent="0.3">
      <c r="A244" s="424"/>
      <c r="B244" s="35"/>
      <c r="C244" s="35"/>
      <c r="D244" s="35"/>
      <c r="E244" s="35"/>
      <c r="F244" s="35"/>
      <c r="G244" s="35"/>
    </row>
    <row r="245" spans="1:7" x14ac:dyDescent="0.3">
      <c r="A245" s="424"/>
      <c r="B245" s="35"/>
      <c r="C245" s="35"/>
      <c r="D245" s="35"/>
      <c r="E245" s="35"/>
      <c r="F245" s="35"/>
      <c r="G245" s="35"/>
    </row>
    <row r="246" spans="1:7" x14ac:dyDescent="0.3">
      <c r="A246" s="424"/>
      <c r="B246" s="35"/>
      <c r="C246" s="35"/>
      <c r="D246" s="35"/>
      <c r="E246" s="35"/>
      <c r="F246" s="35"/>
      <c r="G246" s="35"/>
    </row>
    <row r="247" spans="1:7" x14ac:dyDescent="0.3">
      <c r="A247" s="424"/>
      <c r="B247" s="35"/>
      <c r="C247" s="35"/>
      <c r="D247" s="35"/>
      <c r="E247" s="35"/>
      <c r="F247" s="35"/>
      <c r="G247" s="35"/>
    </row>
    <row r="248" spans="1:7" x14ac:dyDescent="0.3">
      <c r="A248" s="424"/>
      <c r="B248" s="35"/>
      <c r="C248" s="35"/>
      <c r="D248" s="35"/>
      <c r="E248" s="35"/>
      <c r="F248" s="35"/>
      <c r="G248" s="35"/>
    </row>
    <row r="249" spans="1:7" x14ac:dyDescent="0.3">
      <c r="A249" s="424"/>
      <c r="B249" s="35"/>
      <c r="C249" s="35"/>
      <c r="D249" s="35"/>
      <c r="E249" s="35"/>
      <c r="F249" s="35"/>
      <c r="G249" s="35"/>
    </row>
    <row r="250" spans="1:7" x14ac:dyDescent="0.3">
      <c r="A250" s="424"/>
      <c r="B250" s="35"/>
      <c r="C250" s="35"/>
      <c r="D250" s="35"/>
      <c r="E250" s="35"/>
      <c r="F250" s="35"/>
      <c r="G250" s="35"/>
    </row>
    <row r="251" spans="1:7" x14ac:dyDescent="0.3">
      <c r="A251" s="424"/>
      <c r="B251" s="35"/>
      <c r="C251" s="35"/>
      <c r="D251" s="35"/>
      <c r="E251" s="35"/>
      <c r="F251" s="35"/>
      <c r="G251" s="35"/>
    </row>
    <row r="252" spans="1:7" x14ac:dyDescent="0.3">
      <c r="A252" s="424"/>
      <c r="B252" s="35"/>
      <c r="C252" s="35"/>
      <c r="D252" s="35"/>
      <c r="E252" s="35"/>
      <c r="F252" s="35"/>
      <c r="G252" s="35"/>
    </row>
    <row r="253" spans="1:7" x14ac:dyDescent="0.3">
      <c r="A253" s="424"/>
      <c r="B253" s="35"/>
      <c r="C253" s="35"/>
      <c r="D253" s="35"/>
      <c r="E253" s="35"/>
      <c r="F253" s="35"/>
      <c r="G253" s="35"/>
    </row>
    <row r="254" spans="1:7" x14ac:dyDescent="0.3">
      <c r="A254" s="424"/>
      <c r="B254" s="35"/>
      <c r="C254" s="35"/>
      <c r="D254" s="35"/>
      <c r="E254" s="35"/>
      <c r="F254" s="35"/>
      <c r="G254" s="35"/>
    </row>
    <row r="255" spans="1:7" x14ac:dyDescent="0.3">
      <c r="A255" s="424"/>
      <c r="B255" s="35"/>
      <c r="C255" s="35"/>
      <c r="D255" s="35"/>
      <c r="E255" s="35"/>
      <c r="F255" s="35"/>
      <c r="G255" s="35"/>
    </row>
    <row r="256" spans="1:7" x14ac:dyDescent="0.3">
      <c r="A256" s="424"/>
      <c r="B256" s="35"/>
      <c r="C256" s="35"/>
      <c r="D256" s="35"/>
      <c r="E256" s="35"/>
      <c r="F256" s="35"/>
      <c r="G256" s="35"/>
    </row>
    <row r="257" spans="1:7" x14ac:dyDescent="0.3">
      <c r="A257" s="424"/>
      <c r="B257" s="35"/>
      <c r="C257" s="35"/>
      <c r="D257" s="35"/>
      <c r="E257" s="35"/>
      <c r="F257" s="35"/>
      <c r="G257" s="35"/>
    </row>
    <row r="258" spans="1:7" x14ac:dyDescent="0.3">
      <c r="A258" s="424"/>
      <c r="B258" s="35"/>
      <c r="C258" s="35"/>
      <c r="D258" s="35"/>
      <c r="E258" s="35"/>
      <c r="F258" s="35"/>
      <c r="G258" s="35"/>
    </row>
    <row r="259" spans="1:7" x14ac:dyDescent="0.3">
      <c r="A259" s="424"/>
      <c r="B259" s="35"/>
      <c r="C259" s="35"/>
      <c r="D259" s="35"/>
      <c r="E259" s="35"/>
      <c r="F259" s="35"/>
      <c r="G259" s="35"/>
    </row>
    <row r="260" spans="1:7" x14ac:dyDescent="0.3">
      <c r="A260" s="424"/>
      <c r="B260" s="35"/>
      <c r="C260" s="35"/>
      <c r="D260" s="35"/>
      <c r="E260" s="35"/>
      <c r="F260" s="35"/>
      <c r="G260" s="35"/>
    </row>
    <row r="261" spans="1:7" x14ac:dyDescent="0.3">
      <c r="A261" s="424"/>
      <c r="B261" s="35"/>
      <c r="C261" s="35"/>
      <c r="D261" s="35"/>
      <c r="E261" s="35"/>
      <c r="F261" s="35"/>
      <c r="G261" s="35"/>
    </row>
    <row r="262" spans="1:7" x14ac:dyDescent="0.3">
      <c r="A262" s="424"/>
      <c r="B262" s="35"/>
      <c r="C262" s="35"/>
      <c r="D262" s="35"/>
      <c r="E262" s="35"/>
      <c r="F262" s="35"/>
      <c r="G262" s="35"/>
    </row>
    <row r="263" spans="1:7" x14ac:dyDescent="0.3">
      <c r="A263" s="424"/>
      <c r="B263" s="35"/>
      <c r="C263" s="35"/>
      <c r="D263" s="35"/>
      <c r="E263" s="35"/>
      <c r="F263" s="35"/>
      <c r="G263" s="35"/>
    </row>
    <row r="264" spans="1:7" x14ac:dyDescent="0.3">
      <c r="A264" s="424"/>
      <c r="B264" s="35"/>
      <c r="C264" s="35"/>
      <c r="D264" s="35"/>
      <c r="E264" s="35"/>
      <c r="F264" s="35"/>
      <c r="G264" s="35"/>
    </row>
    <row r="265" spans="1:7" x14ac:dyDescent="0.3">
      <c r="A265" s="424"/>
      <c r="B265" s="35"/>
      <c r="C265" s="35"/>
      <c r="D265" s="35"/>
      <c r="E265" s="35"/>
      <c r="F265" s="35"/>
      <c r="G265" s="35"/>
    </row>
    <row r="266" spans="1:7" x14ac:dyDescent="0.3">
      <c r="A266" s="424"/>
      <c r="B266" s="35"/>
      <c r="C266" s="35"/>
      <c r="D266" s="35"/>
      <c r="E266" s="35"/>
      <c r="F266" s="35"/>
      <c r="G266" s="35"/>
    </row>
    <row r="267" spans="1:7" x14ac:dyDescent="0.3">
      <c r="A267" s="424"/>
      <c r="B267" s="35"/>
      <c r="C267" s="35"/>
      <c r="D267" s="35"/>
      <c r="E267" s="35"/>
      <c r="F267" s="35"/>
      <c r="G267" s="35"/>
    </row>
    <row r="268" spans="1:7" x14ac:dyDescent="0.3">
      <c r="A268" s="424"/>
      <c r="B268" s="35"/>
      <c r="C268" s="35"/>
      <c r="D268" s="35"/>
      <c r="E268" s="35"/>
      <c r="F268" s="35"/>
      <c r="G268" s="35"/>
    </row>
    <row r="269" spans="1:7" x14ac:dyDescent="0.3">
      <c r="A269" s="424"/>
      <c r="B269" s="35"/>
      <c r="C269" s="35"/>
      <c r="D269" s="35"/>
      <c r="E269" s="35"/>
      <c r="F269" s="35"/>
      <c r="G269" s="35"/>
    </row>
    <row r="270" spans="1:7" x14ac:dyDescent="0.3">
      <c r="A270" s="424"/>
      <c r="B270" s="35"/>
      <c r="C270" s="35"/>
      <c r="D270" s="35"/>
      <c r="E270" s="35"/>
      <c r="F270" s="35"/>
      <c r="G270" s="35"/>
    </row>
    <row r="271" spans="1:7" x14ac:dyDescent="0.3">
      <c r="A271" s="424"/>
      <c r="B271" s="35"/>
      <c r="C271" s="35"/>
      <c r="D271" s="35"/>
      <c r="E271" s="35"/>
      <c r="F271" s="35"/>
      <c r="G271" s="35"/>
    </row>
    <row r="272" spans="1:7" x14ac:dyDescent="0.3">
      <c r="A272" s="424"/>
      <c r="B272" s="35"/>
      <c r="C272" s="35"/>
      <c r="D272" s="35"/>
      <c r="E272" s="35"/>
      <c r="F272" s="35"/>
      <c r="G272" s="35"/>
    </row>
    <row r="273" spans="1:7" x14ac:dyDescent="0.3">
      <c r="A273" s="424"/>
      <c r="B273" s="35"/>
      <c r="C273" s="35"/>
      <c r="D273" s="35"/>
      <c r="E273" s="35"/>
      <c r="F273" s="35"/>
      <c r="G273" s="35"/>
    </row>
    <row r="274" spans="1:7" x14ac:dyDescent="0.3">
      <c r="A274" s="424"/>
      <c r="B274" s="35"/>
      <c r="C274" s="35"/>
      <c r="D274" s="35"/>
      <c r="E274" s="35"/>
      <c r="F274" s="35"/>
      <c r="G274" s="35"/>
    </row>
    <row r="275" spans="1:7" x14ac:dyDescent="0.3">
      <c r="A275" s="424"/>
      <c r="B275" s="35"/>
      <c r="C275" s="35"/>
      <c r="D275" s="35"/>
      <c r="E275" s="35"/>
      <c r="F275" s="35"/>
      <c r="G275" s="35"/>
    </row>
    <row r="276" spans="1:7" x14ac:dyDescent="0.3">
      <c r="A276" s="424"/>
      <c r="B276" s="35"/>
      <c r="C276" s="35"/>
      <c r="D276" s="35"/>
      <c r="E276" s="35"/>
      <c r="F276" s="35"/>
      <c r="G276" s="35"/>
    </row>
    <row r="277" spans="1:7" x14ac:dyDescent="0.3">
      <c r="A277" s="424"/>
      <c r="B277" s="35"/>
      <c r="C277" s="35"/>
      <c r="D277" s="35"/>
      <c r="E277" s="35"/>
      <c r="F277" s="35"/>
      <c r="G277" s="35"/>
    </row>
    <row r="278" spans="1:7" x14ac:dyDescent="0.3">
      <c r="A278" s="424"/>
      <c r="B278" s="35"/>
      <c r="C278" s="35"/>
      <c r="D278" s="35"/>
      <c r="E278" s="35"/>
      <c r="F278" s="35"/>
      <c r="G278" s="35"/>
    </row>
    <row r="279" spans="1:7" x14ac:dyDescent="0.3">
      <c r="A279" s="424"/>
      <c r="B279" s="35"/>
      <c r="C279" s="35"/>
      <c r="D279" s="35"/>
      <c r="E279" s="35"/>
      <c r="F279" s="35"/>
      <c r="G279" s="35"/>
    </row>
    <row r="280" spans="1:7" x14ac:dyDescent="0.3">
      <c r="A280" s="424"/>
      <c r="B280" s="35"/>
      <c r="C280" s="35"/>
      <c r="D280" s="35"/>
      <c r="E280" s="35"/>
      <c r="F280" s="35"/>
      <c r="G280" s="35"/>
    </row>
    <row r="281" spans="1:7" x14ac:dyDescent="0.3">
      <c r="A281" s="424"/>
      <c r="B281" s="35"/>
      <c r="C281" s="35"/>
      <c r="D281" s="35"/>
      <c r="E281" s="35"/>
      <c r="F281" s="35"/>
      <c r="G281" s="35"/>
    </row>
    <row r="282" spans="1:7" x14ac:dyDescent="0.3">
      <c r="A282" s="424"/>
      <c r="B282" s="35"/>
      <c r="C282" s="35"/>
      <c r="D282" s="35"/>
      <c r="E282" s="35"/>
      <c r="F282" s="35"/>
      <c r="G282" s="35"/>
    </row>
    <row r="283" spans="1:7" x14ac:dyDescent="0.3">
      <c r="A283" s="424"/>
      <c r="B283" s="35"/>
      <c r="C283" s="35"/>
      <c r="D283" s="35"/>
      <c r="E283" s="35"/>
      <c r="F283" s="35"/>
      <c r="G283" s="35"/>
    </row>
    <row r="284" spans="1:7" x14ac:dyDescent="0.3">
      <c r="A284" s="424"/>
      <c r="B284" s="35"/>
      <c r="C284" s="35"/>
      <c r="D284" s="35"/>
      <c r="E284" s="35"/>
      <c r="F284" s="35"/>
      <c r="G284" s="35"/>
    </row>
    <row r="285" spans="1:7" x14ac:dyDescent="0.3">
      <c r="A285" s="424"/>
      <c r="B285" s="35"/>
      <c r="C285" s="35"/>
      <c r="D285" s="35"/>
      <c r="E285" s="35"/>
      <c r="F285" s="35"/>
      <c r="G285" s="35"/>
    </row>
    <row r="286" spans="1:7" x14ac:dyDescent="0.3">
      <c r="A286" s="424"/>
      <c r="B286" s="35"/>
      <c r="C286" s="35"/>
      <c r="D286" s="35"/>
      <c r="E286" s="35"/>
      <c r="F286" s="35"/>
      <c r="G286" s="35"/>
    </row>
    <row r="287" spans="1:7" x14ac:dyDescent="0.3">
      <c r="A287" s="424"/>
      <c r="B287" s="35"/>
      <c r="C287" s="35"/>
      <c r="D287" s="35"/>
      <c r="E287" s="35"/>
      <c r="F287" s="35"/>
      <c r="G287" s="35"/>
    </row>
    <row r="288" spans="1:7" x14ac:dyDescent="0.3">
      <c r="A288" s="424"/>
      <c r="B288" s="35"/>
      <c r="C288" s="35"/>
      <c r="D288" s="35"/>
      <c r="E288" s="35"/>
      <c r="F288" s="35"/>
      <c r="G288" s="35"/>
    </row>
    <row r="289" spans="1:7" x14ac:dyDescent="0.3">
      <c r="A289" s="424"/>
      <c r="B289" s="35"/>
      <c r="C289" s="35"/>
      <c r="D289" s="35"/>
      <c r="E289" s="35"/>
      <c r="F289" s="35"/>
      <c r="G289" s="35"/>
    </row>
    <row r="290" spans="1:7" x14ac:dyDescent="0.3">
      <c r="A290" s="424"/>
      <c r="B290" s="35"/>
      <c r="C290" s="35"/>
      <c r="D290" s="35"/>
      <c r="E290" s="35"/>
      <c r="F290" s="35"/>
      <c r="G290" s="35"/>
    </row>
    <row r="291" spans="1:7" x14ac:dyDescent="0.3">
      <c r="A291" s="424"/>
      <c r="B291" s="35"/>
      <c r="C291" s="35"/>
      <c r="D291" s="35"/>
      <c r="E291" s="35"/>
      <c r="F291" s="35"/>
      <c r="G291" s="35"/>
    </row>
    <row r="292" spans="1:7" x14ac:dyDescent="0.3">
      <c r="A292" s="424"/>
      <c r="B292" s="35"/>
      <c r="C292" s="35"/>
      <c r="D292" s="35"/>
      <c r="E292" s="35"/>
      <c r="F292" s="35"/>
      <c r="G292" s="35"/>
    </row>
    <row r="293" spans="1:7" x14ac:dyDescent="0.3">
      <c r="A293" s="424"/>
      <c r="B293" s="35"/>
      <c r="C293" s="35"/>
      <c r="D293" s="35"/>
      <c r="E293" s="35"/>
      <c r="F293" s="35"/>
      <c r="G293" s="35"/>
    </row>
    <row r="294" spans="1:7" x14ac:dyDescent="0.3">
      <c r="A294" s="424"/>
      <c r="B294" s="35"/>
      <c r="C294" s="35"/>
      <c r="D294" s="35"/>
      <c r="E294" s="35"/>
      <c r="F294" s="35"/>
      <c r="G294" s="35"/>
    </row>
    <row r="295" spans="1:7" x14ac:dyDescent="0.3">
      <c r="A295" s="424"/>
      <c r="B295" s="35"/>
      <c r="C295" s="35"/>
      <c r="D295" s="35"/>
      <c r="E295" s="35"/>
      <c r="F295" s="35"/>
      <c r="G295" s="35"/>
    </row>
    <row r="296" spans="1:7" x14ac:dyDescent="0.3">
      <c r="A296" s="424"/>
      <c r="B296" s="35"/>
      <c r="C296" s="35"/>
      <c r="D296" s="35"/>
      <c r="E296" s="35"/>
      <c r="F296" s="35"/>
      <c r="G296" s="35"/>
    </row>
    <row r="297" spans="1:7" x14ac:dyDescent="0.3">
      <c r="A297" s="424"/>
      <c r="B297" s="35"/>
      <c r="C297" s="35"/>
      <c r="D297" s="35"/>
      <c r="E297" s="35"/>
      <c r="F297" s="35"/>
      <c r="G297" s="35"/>
    </row>
    <row r="298" spans="1:7" x14ac:dyDescent="0.3">
      <c r="A298" s="424"/>
      <c r="B298" s="35"/>
      <c r="C298" s="35"/>
      <c r="D298" s="35"/>
      <c r="E298" s="35"/>
      <c r="F298" s="35"/>
      <c r="G298" s="35"/>
    </row>
    <row r="299" spans="1:7" x14ac:dyDescent="0.3">
      <c r="A299" s="424"/>
      <c r="B299" s="35"/>
      <c r="C299" s="35"/>
      <c r="D299" s="35"/>
      <c r="E299" s="35"/>
      <c r="F299" s="35"/>
      <c r="G299" s="35"/>
    </row>
    <row r="300" spans="1:7" x14ac:dyDescent="0.3">
      <c r="A300" s="424"/>
      <c r="B300" s="35"/>
      <c r="C300" s="35"/>
      <c r="D300" s="35"/>
      <c r="E300" s="35"/>
      <c r="F300" s="35"/>
      <c r="G300" s="35"/>
    </row>
    <row r="301" spans="1:7" x14ac:dyDescent="0.3">
      <c r="A301" s="424"/>
      <c r="B301" s="35"/>
      <c r="C301" s="35"/>
      <c r="D301" s="35"/>
      <c r="E301" s="35"/>
      <c r="F301" s="35"/>
      <c r="G301" s="35"/>
    </row>
    <row r="302" spans="1:7" x14ac:dyDescent="0.3">
      <c r="A302" s="424"/>
      <c r="B302" s="35"/>
      <c r="C302" s="35"/>
      <c r="D302" s="35"/>
      <c r="E302" s="35"/>
      <c r="F302" s="35"/>
      <c r="G302" s="35"/>
    </row>
    <row r="303" spans="1:7" x14ac:dyDescent="0.3">
      <c r="A303" s="424"/>
      <c r="B303" s="35"/>
      <c r="C303" s="35"/>
      <c r="D303" s="35"/>
      <c r="E303" s="35"/>
      <c r="F303" s="35"/>
      <c r="G303" s="35"/>
    </row>
    <row r="304" spans="1:7" x14ac:dyDescent="0.3">
      <c r="A304" s="424"/>
      <c r="B304" s="35"/>
      <c r="C304" s="35"/>
      <c r="D304" s="35"/>
      <c r="E304" s="35"/>
      <c r="F304" s="35"/>
      <c r="G304" s="35"/>
    </row>
    <row r="305" spans="1:7" x14ac:dyDescent="0.3">
      <c r="A305" s="424"/>
      <c r="B305" s="35"/>
      <c r="C305" s="35"/>
      <c r="D305" s="35"/>
      <c r="E305" s="35"/>
      <c r="F305" s="35"/>
      <c r="G305" s="35"/>
    </row>
    <row r="306" spans="1:7" x14ac:dyDescent="0.3">
      <c r="A306" s="424"/>
      <c r="B306" s="35"/>
      <c r="C306" s="35"/>
      <c r="D306" s="35"/>
      <c r="E306" s="35"/>
      <c r="F306" s="35"/>
      <c r="G306" s="35"/>
    </row>
    <row r="307" spans="1:7" x14ac:dyDescent="0.3">
      <c r="A307" s="424"/>
      <c r="B307" s="35"/>
      <c r="C307" s="35"/>
      <c r="D307" s="35"/>
      <c r="E307" s="35"/>
      <c r="F307" s="35"/>
      <c r="G307" s="35"/>
    </row>
    <row r="308" spans="1:7" x14ac:dyDescent="0.3">
      <c r="A308" s="424"/>
      <c r="B308" s="35"/>
      <c r="C308" s="35"/>
      <c r="D308" s="35"/>
      <c r="E308" s="35"/>
      <c r="F308" s="35"/>
      <c r="G308" s="35"/>
    </row>
    <row r="309" spans="1:7" x14ac:dyDescent="0.3">
      <c r="A309" s="424"/>
      <c r="B309" s="35"/>
      <c r="C309" s="35"/>
      <c r="D309" s="35"/>
      <c r="E309" s="35"/>
      <c r="F309" s="35"/>
      <c r="G309" s="35"/>
    </row>
    <row r="310" spans="1:7" x14ac:dyDescent="0.3">
      <c r="A310" s="424"/>
      <c r="B310" s="35"/>
      <c r="C310" s="35"/>
      <c r="D310" s="35"/>
      <c r="E310" s="35"/>
      <c r="F310" s="35"/>
      <c r="G310" s="35"/>
    </row>
    <row r="311" spans="1:7" x14ac:dyDescent="0.3">
      <c r="A311" s="424"/>
      <c r="B311" s="35"/>
      <c r="C311" s="35"/>
      <c r="D311" s="35"/>
      <c r="E311" s="35"/>
      <c r="F311" s="35"/>
      <c r="G311" s="35"/>
    </row>
    <row r="312" spans="1:7" x14ac:dyDescent="0.3">
      <c r="A312" s="424"/>
      <c r="B312" s="35"/>
      <c r="C312" s="35"/>
      <c r="D312" s="35"/>
      <c r="E312" s="35"/>
      <c r="F312" s="35"/>
      <c r="G312" s="35"/>
    </row>
    <row r="313" spans="1:7" x14ac:dyDescent="0.3">
      <c r="A313" s="424"/>
      <c r="B313" s="35"/>
      <c r="C313" s="35"/>
      <c r="D313" s="35"/>
      <c r="E313" s="35"/>
      <c r="F313" s="35"/>
      <c r="G313" s="35"/>
    </row>
    <row r="314" spans="1:7" x14ac:dyDescent="0.3">
      <c r="A314" s="424"/>
      <c r="B314" s="35"/>
      <c r="C314" s="35"/>
      <c r="D314" s="35"/>
      <c r="E314" s="35"/>
      <c r="F314" s="35"/>
      <c r="G314" s="35"/>
    </row>
    <row r="315" spans="1:7" x14ac:dyDescent="0.3">
      <c r="A315" s="424"/>
      <c r="B315" s="35"/>
      <c r="C315" s="35"/>
      <c r="D315" s="35"/>
      <c r="E315" s="35"/>
      <c r="F315" s="35"/>
      <c r="G315" s="35"/>
    </row>
    <row r="316" spans="1:7" x14ac:dyDescent="0.3">
      <c r="A316" s="424"/>
      <c r="B316" s="35"/>
      <c r="C316" s="35"/>
      <c r="D316" s="35"/>
      <c r="E316" s="35"/>
      <c r="F316" s="35"/>
      <c r="G316" s="35"/>
    </row>
    <row r="317" spans="1:7" x14ac:dyDescent="0.3">
      <c r="A317" s="424"/>
      <c r="B317" s="35"/>
      <c r="C317" s="35"/>
      <c r="D317" s="35"/>
      <c r="E317" s="35"/>
      <c r="F317" s="35"/>
      <c r="G317" s="35"/>
    </row>
    <row r="318" spans="1:7" x14ac:dyDescent="0.3">
      <c r="A318" s="424"/>
      <c r="B318" s="35"/>
      <c r="C318" s="35"/>
      <c r="D318" s="35"/>
      <c r="E318" s="35"/>
      <c r="F318" s="35"/>
      <c r="G318" s="35"/>
    </row>
    <row r="319" spans="1:7" x14ac:dyDescent="0.3">
      <c r="A319" s="424"/>
      <c r="B319" s="35"/>
      <c r="C319" s="35"/>
      <c r="D319" s="35"/>
      <c r="E319" s="35"/>
      <c r="F319" s="35"/>
      <c r="G319" s="35"/>
    </row>
    <row r="320" spans="1:7" x14ac:dyDescent="0.3">
      <c r="A320" s="424"/>
      <c r="B320" s="35"/>
      <c r="C320" s="35"/>
      <c r="D320" s="35"/>
      <c r="E320" s="35"/>
      <c r="F320" s="35"/>
      <c r="G320" s="35"/>
    </row>
    <row r="321" spans="1:7" x14ac:dyDescent="0.3">
      <c r="A321" s="424"/>
      <c r="B321" s="35"/>
      <c r="C321" s="35"/>
      <c r="D321" s="35"/>
      <c r="E321" s="35"/>
      <c r="F321" s="35"/>
      <c r="G321" s="35"/>
    </row>
    <row r="322" spans="1:7" x14ac:dyDescent="0.3">
      <c r="A322" s="424"/>
      <c r="B322" s="35"/>
      <c r="C322" s="35"/>
      <c r="D322" s="35"/>
      <c r="E322" s="35"/>
      <c r="F322" s="35"/>
      <c r="G322" s="35"/>
    </row>
    <row r="323" spans="1:7" x14ac:dyDescent="0.3">
      <c r="A323" s="424"/>
      <c r="B323" s="35"/>
      <c r="C323" s="35"/>
      <c r="D323" s="35"/>
      <c r="E323" s="35"/>
      <c r="F323" s="35"/>
      <c r="G323" s="35"/>
    </row>
    <row r="324" spans="1:7" x14ac:dyDescent="0.3">
      <c r="A324" s="424"/>
      <c r="B324" s="35"/>
      <c r="C324" s="35"/>
      <c r="D324" s="35"/>
      <c r="E324" s="35"/>
      <c r="F324" s="35"/>
      <c r="G324" s="35"/>
    </row>
    <row r="325" spans="1:7" x14ac:dyDescent="0.3">
      <c r="A325" s="424"/>
      <c r="B325" s="35"/>
      <c r="C325" s="35"/>
      <c r="D325" s="35"/>
      <c r="E325" s="35"/>
      <c r="F325" s="35"/>
      <c r="G325" s="35"/>
    </row>
    <row r="326" spans="1:7" x14ac:dyDescent="0.3">
      <c r="A326" s="424"/>
      <c r="B326" s="35"/>
      <c r="C326" s="35"/>
      <c r="D326" s="35"/>
      <c r="E326" s="35"/>
      <c r="F326" s="35"/>
      <c r="G326" s="35"/>
    </row>
    <row r="327" spans="1:7" x14ac:dyDescent="0.3">
      <c r="A327" s="424"/>
      <c r="B327" s="35"/>
      <c r="C327" s="35"/>
      <c r="D327" s="35"/>
      <c r="E327" s="35"/>
      <c r="F327" s="35"/>
      <c r="G327" s="35"/>
    </row>
    <row r="328" spans="1:7" x14ac:dyDescent="0.3">
      <c r="A328" s="424"/>
      <c r="B328" s="35"/>
      <c r="C328" s="35"/>
      <c r="D328" s="35"/>
      <c r="E328" s="35"/>
      <c r="F328" s="35"/>
      <c r="G328" s="35"/>
    </row>
    <row r="329" spans="1:7" x14ac:dyDescent="0.3">
      <c r="A329" s="424"/>
      <c r="B329" s="35"/>
      <c r="C329" s="35"/>
      <c r="D329" s="35"/>
      <c r="E329" s="35"/>
      <c r="F329" s="35"/>
      <c r="G329" s="35"/>
    </row>
    <row r="330" spans="1:7" x14ac:dyDescent="0.3">
      <c r="A330" s="424"/>
      <c r="B330" s="35"/>
      <c r="C330" s="35"/>
      <c r="D330" s="35"/>
      <c r="E330" s="35"/>
      <c r="F330" s="35"/>
      <c r="G330" s="35"/>
    </row>
    <row r="331" spans="1:7" x14ac:dyDescent="0.3">
      <c r="A331" s="424"/>
      <c r="B331" s="35"/>
      <c r="C331" s="35"/>
      <c r="D331" s="35"/>
      <c r="E331" s="35"/>
      <c r="F331" s="35"/>
      <c r="G331" s="35"/>
    </row>
    <row r="332" spans="1:7" x14ac:dyDescent="0.3">
      <c r="A332" s="424"/>
      <c r="B332" s="35"/>
      <c r="C332" s="35"/>
      <c r="D332" s="35"/>
      <c r="E332" s="35"/>
      <c r="F332" s="35"/>
      <c r="G332" s="35"/>
    </row>
    <row r="333" spans="1:7" x14ac:dyDescent="0.3">
      <c r="A333" s="424"/>
      <c r="B333" s="35"/>
      <c r="C333" s="35"/>
      <c r="D333" s="35"/>
      <c r="E333" s="35"/>
      <c r="F333" s="35"/>
      <c r="G333" s="35"/>
    </row>
    <row r="334" spans="1:7" x14ac:dyDescent="0.3">
      <c r="A334" s="424"/>
      <c r="B334" s="35"/>
      <c r="C334" s="35"/>
      <c r="D334" s="35"/>
      <c r="E334" s="35"/>
      <c r="F334" s="35"/>
      <c r="G334" s="35"/>
    </row>
    <row r="335" spans="1:7" x14ac:dyDescent="0.3">
      <c r="A335" s="424"/>
      <c r="B335" s="35"/>
      <c r="C335" s="35"/>
      <c r="D335" s="35"/>
      <c r="E335" s="35"/>
      <c r="F335" s="35"/>
      <c r="G335" s="35"/>
    </row>
    <row r="336" spans="1:7" x14ac:dyDescent="0.3">
      <c r="A336" s="424"/>
      <c r="B336" s="35"/>
      <c r="C336" s="35"/>
      <c r="D336" s="35"/>
      <c r="E336" s="35"/>
      <c r="F336" s="35"/>
      <c r="G336" s="35"/>
    </row>
    <row r="337" spans="1:7" x14ac:dyDescent="0.3">
      <c r="A337" s="424"/>
      <c r="B337" s="35"/>
      <c r="C337" s="35"/>
      <c r="D337" s="35"/>
      <c r="E337" s="35"/>
      <c r="F337" s="35"/>
      <c r="G337" s="35"/>
    </row>
    <row r="338" spans="1:7" x14ac:dyDescent="0.3">
      <c r="A338" s="424"/>
      <c r="B338" s="35"/>
      <c r="C338" s="35"/>
      <c r="D338" s="35"/>
      <c r="E338" s="35"/>
      <c r="F338" s="35"/>
      <c r="G338" s="35"/>
    </row>
    <row r="339" spans="1:7" x14ac:dyDescent="0.3">
      <c r="A339" s="424"/>
      <c r="B339" s="35"/>
      <c r="C339" s="35"/>
      <c r="D339" s="35"/>
      <c r="E339" s="35"/>
      <c r="F339" s="35"/>
      <c r="G339" s="35"/>
    </row>
    <row r="340" spans="1:7" x14ac:dyDescent="0.3">
      <c r="A340" s="424"/>
      <c r="B340" s="35"/>
      <c r="C340" s="35"/>
      <c r="D340" s="35"/>
      <c r="E340" s="35"/>
      <c r="F340" s="35"/>
      <c r="G340" s="35"/>
    </row>
    <row r="341" spans="1:7" x14ac:dyDescent="0.3">
      <c r="A341" s="424"/>
      <c r="B341" s="35"/>
      <c r="C341" s="35"/>
      <c r="D341" s="35"/>
      <c r="E341" s="35"/>
      <c r="F341" s="35"/>
      <c r="G341" s="35"/>
    </row>
    <row r="342" spans="1:7" x14ac:dyDescent="0.3">
      <c r="A342" s="424"/>
      <c r="B342" s="35"/>
      <c r="C342" s="35"/>
      <c r="D342" s="35"/>
      <c r="E342" s="35"/>
      <c r="F342" s="35"/>
      <c r="G342" s="35"/>
    </row>
    <row r="343" spans="1:7" x14ac:dyDescent="0.3">
      <c r="A343" s="424"/>
      <c r="B343" s="35"/>
      <c r="C343" s="35"/>
      <c r="D343" s="35"/>
      <c r="E343" s="35"/>
      <c r="F343" s="35"/>
      <c r="G343" s="35"/>
    </row>
    <row r="344" spans="1:7" x14ac:dyDescent="0.3">
      <c r="A344" s="424"/>
      <c r="B344" s="35"/>
      <c r="C344" s="35"/>
      <c r="D344" s="35"/>
      <c r="E344" s="35"/>
      <c r="F344" s="35"/>
      <c r="G344" s="35"/>
    </row>
    <row r="345" spans="1:7" x14ac:dyDescent="0.3">
      <c r="A345" s="424"/>
      <c r="B345" s="35"/>
      <c r="C345" s="35"/>
      <c r="D345" s="35"/>
      <c r="E345" s="35"/>
      <c r="F345" s="35"/>
      <c r="G345" s="35"/>
    </row>
    <row r="346" spans="1:7" x14ac:dyDescent="0.3">
      <c r="A346" s="424"/>
      <c r="B346" s="35"/>
      <c r="C346" s="35"/>
      <c r="D346" s="35"/>
      <c r="E346" s="35"/>
      <c r="F346" s="35"/>
      <c r="G346" s="35"/>
    </row>
    <row r="347" spans="1:7" x14ac:dyDescent="0.3">
      <c r="A347" s="424"/>
      <c r="B347" s="35"/>
      <c r="C347" s="35"/>
      <c r="D347" s="35"/>
      <c r="E347" s="35"/>
      <c r="F347" s="35"/>
      <c r="G347" s="35"/>
    </row>
    <row r="348" spans="1:7" x14ac:dyDescent="0.3">
      <c r="A348" s="424"/>
      <c r="B348" s="35"/>
      <c r="C348" s="35"/>
      <c r="D348" s="35"/>
      <c r="E348" s="35"/>
      <c r="F348" s="35"/>
      <c r="G348" s="35"/>
    </row>
    <row r="349" spans="1:7" x14ac:dyDescent="0.3">
      <c r="A349" s="424"/>
      <c r="B349" s="35"/>
      <c r="C349" s="35"/>
      <c r="D349" s="35"/>
      <c r="E349" s="35"/>
      <c r="F349" s="35"/>
      <c r="G349" s="35"/>
    </row>
    <row r="350" spans="1:7" x14ac:dyDescent="0.3">
      <c r="A350" s="424"/>
      <c r="B350" s="35"/>
      <c r="C350" s="35"/>
      <c r="D350" s="35"/>
      <c r="E350" s="35"/>
      <c r="F350" s="35"/>
      <c r="G350" s="35"/>
    </row>
  </sheetData>
  <mergeCells count="4">
    <mergeCell ref="A11:C11"/>
    <mergeCell ref="A1:C1"/>
    <mergeCell ref="A2:C2"/>
    <mergeCell ref="A4:B4"/>
  </mergeCells>
  <hyperlinks>
    <hyperlink ref="C6" r:id="rId1" xr:uid="{B9D4EB7B-6733-4B54-B675-1AA3A90D559F}"/>
    <hyperlink ref="C7" r:id="rId2" xr:uid="{289E43F4-6AAF-4E73-BB37-43E5ACB15527}"/>
    <hyperlink ref="C8" r:id="rId3" xr:uid="{D5862C6A-DA89-4CE3-8E61-BDCE9A403F06}"/>
    <hyperlink ref="C9" r:id="rId4" xr:uid="{F5776F66-32EA-4315-B11E-B624479946CC}"/>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15"/>
  <sheetViews>
    <sheetView zoomScaleNormal="100" workbookViewId="0">
      <selection activeCell="A6" sqref="A6:D12"/>
    </sheetView>
  </sheetViews>
  <sheetFormatPr defaultRowHeight="14.4" x14ac:dyDescent="0.3"/>
  <cols>
    <col min="1" max="1" width="17.6640625" style="88" customWidth="1"/>
    <col min="2" max="2" width="18.33203125" customWidth="1"/>
    <col min="3" max="3" width="18.6640625" customWidth="1"/>
    <col min="4" max="4" width="20.33203125" bestFit="1" customWidth="1"/>
    <col min="5" max="5" width="22.33203125" bestFit="1" customWidth="1"/>
    <col min="6" max="6" width="15.44140625" bestFit="1" customWidth="1"/>
    <col min="7" max="7" width="15.33203125" customWidth="1"/>
    <col min="8" max="8" width="18.33203125" customWidth="1"/>
    <col min="9" max="9" width="11.109375" customWidth="1"/>
  </cols>
  <sheetData>
    <row r="1" spans="1:9" ht="21" x14ac:dyDescent="0.4">
      <c r="A1" s="639" t="s">
        <v>1206</v>
      </c>
      <c r="B1" s="640"/>
      <c r="C1" s="641"/>
      <c r="D1" s="1"/>
    </row>
    <row r="2" spans="1:9" ht="15" thickBot="1" x14ac:dyDescent="0.35">
      <c r="A2" s="544" t="s">
        <v>3767</v>
      </c>
      <c r="B2" s="545"/>
      <c r="C2" s="546"/>
      <c r="D2" s="338"/>
      <c r="E2" s="338"/>
    </row>
    <row r="3" spans="1:9" ht="15" thickBot="1" x14ac:dyDescent="0.35"/>
    <row r="4" spans="1:9" ht="18.600000000000001" thickBot="1" x14ac:dyDescent="0.4">
      <c r="A4" s="538" t="s">
        <v>1</v>
      </c>
      <c r="B4" s="547"/>
    </row>
    <row r="5" spans="1:9" ht="15.6" x14ac:dyDescent="0.3">
      <c r="A5" s="38" t="s">
        <v>4801</v>
      </c>
      <c r="B5" s="38" t="s">
        <v>4802</v>
      </c>
      <c r="C5" s="2" t="s">
        <v>3</v>
      </c>
      <c r="D5" s="2" t="s">
        <v>4</v>
      </c>
      <c r="E5" s="2" t="s">
        <v>5</v>
      </c>
      <c r="F5" s="2" t="s">
        <v>4</v>
      </c>
      <c r="G5" s="2" t="s">
        <v>5</v>
      </c>
      <c r="H5" s="2" t="s">
        <v>6</v>
      </c>
      <c r="I5" s="338"/>
    </row>
    <row r="6" spans="1:9" x14ac:dyDescent="0.3">
      <c r="A6" t="s">
        <v>1206</v>
      </c>
      <c r="B6" s="88" t="s">
        <v>1208</v>
      </c>
      <c r="C6" s="211" t="s">
        <v>3769</v>
      </c>
      <c r="D6" t="s">
        <v>1205</v>
      </c>
      <c r="E6" t="s">
        <v>3770</v>
      </c>
      <c r="F6" t="s">
        <v>1205</v>
      </c>
      <c r="G6" t="s">
        <v>3771</v>
      </c>
      <c r="H6" s="3">
        <v>33114</v>
      </c>
      <c r="I6" s="338"/>
    </row>
    <row r="7" spans="1:9" x14ac:dyDescent="0.3">
      <c r="A7" t="s">
        <v>1206</v>
      </c>
      <c r="B7" s="88" t="s">
        <v>1207</v>
      </c>
      <c r="C7" s="211" t="s">
        <v>3772</v>
      </c>
      <c r="D7" t="s">
        <v>1205</v>
      </c>
      <c r="E7" t="s">
        <v>3770</v>
      </c>
      <c r="H7" s="3">
        <v>33151</v>
      </c>
      <c r="I7" s="338"/>
    </row>
    <row r="8" spans="1:9" x14ac:dyDescent="0.3">
      <c r="A8" t="s">
        <v>1206</v>
      </c>
      <c r="B8" s="291" t="s">
        <v>1207</v>
      </c>
      <c r="C8" s="211" t="s">
        <v>3773</v>
      </c>
      <c r="D8" t="s">
        <v>1205</v>
      </c>
      <c r="E8" t="s">
        <v>1781</v>
      </c>
      <c r="H8" s="3">
        <v>36110</v>
      </c>
      <c r="I8" s="338"/>
    </row>
    <row r="9" spans="1:9" x14ac:dyDescent="0.3">
      <c r="A9" t="s">
        <v>1206</v>
      </c>
      <c r="B9" s="291" t="s">
        <v>3774</v>
      </c>
      <c r="C9" s="211" t="s">
        <v>3779</v>
      </c>
      <c r="D9" t="s">
        <v>1209</v>
      </c>
      <c r="E9" t="s">
        <v>3780</v>
      </c>
      <c r="H9" s="3">
        <v>33151</v>
      </c>
      <c r="I9" s="338"/>
    </row>
    <row r="10" spans="1:9" x14ac:dyDescent="0.3">
      <c r="A10" t="s">
        <v>1206</v>
      </c>
      <c r="B10" s="88" t="s">
        <v>1207</v>
      </c>
      <c r="C10" s="211" t="s">
        <v>3775</v>
      </c>
      <c r="D10" t="s">
        <v>1205</v>
      </c>
      <c r="E10" t="s">
        <v>1781</v>
      </c>
      <c r="H10" s="3">
        <v>34704</v>
      </c>
      <c r="I10" s="338"/>
    </row>
    <row r="11" spans="1:9" x14ac:dyDescent="0.3">
      <c r="A11" t="s">
        <v>1206</v>
      </c>
      <c r="B11" s="291" t="s">
        <v>1207</v>
      </c>
      <c r="C11" s="211" t="s">
        <v>3776</v>
      </c>
      <c r="D11" t="s">
        <v>1205</v>
      </c>
      <c r="E11" t="s">
        <v>1781</v>
      </c>
      <c r="H11" s="3">
        <v>36102</v>
      </c>
      <c r="I11" s="338"/>
    </row>
    <row r="12" spans="1:9" x14ac:dyDescent="0.3">
      <c r="A12" t="s">
        <v>1206</v>
      </c>
      <c r="B12" s="88" t="s">
        <v>1210</v>
      </c>
      <c r="C12" s="211" t="s">
        <v>3777</v>
      </c>
      <c r="D12" t="s">
        <v>1209</v>
      </c>
      <c r="E12" t="s">
        <v>3778</v>
      </c>
      <c r="H12" s="3">
        <v>36322</v>
      </c>
      <c r="I12" s="338"/>
    </row>
    <row r="13" spans="1:9" ht="15" thickBot="1" x14ac:dyDescent="0.35"/>
    <row r="14" spans="1:9" ht="18.600000000000001" thickBot="1" x14ac:dyDescent="0.4">
      <c r="A14" s="538" t="s">
        <v>22</v>
      </c>
      <c r="B14" s="555"/>
      <c r="C14" s="547"/>
    </row>
    <row r="16" spans="1:9" ht="15.6" x14ac:dyDescent="0.3">
      <c r="A16" s="38" t="s">
        <v>4801</v>
      </c>
      <c r="B16" s="38" t="s">
        <v>23</v>
      </c>
      <c r="C16" s="2" t="s">
        <v>24</v>
      </c>
      <c r="D16" s="2" t="s">
        <v>25</v>
      </c>
      <c r="E16" s="2" t="s">
        <v>26</v>
      </c>
      <c r="F16" s="2" t="s">
        <v>27</v>
      </c>
      <c r="G16" s="2" t="s">
        <v>28</v>
      </c>
      <c r="H16" s="2" t="s">
        <v>29</v>
      </c>
      <c r="I16" s="2" t="s">
        <v>761</v>
      </c>
    </row>
    <row r="17" spans="1:9" x14ac:dyDescent="0.3">
      <c r="A17" t="s">
        <v>1206</v>
      </c>
      <c r="B17" s="14">
        <v>1990</v>
      </c>
      <c r="C17" s="88" t="s">
        <v>1208</v>
      </c>
      <c r="D17" s="28" t="s">
        <v>394</v>
      </c>
      <c r="E17" s="8">
        <v>45</v>
      </c>
      <c r="F17" s="29"/>
      <c r="G17" s="29">
        <v>1.5</v>
      </c>
      <c r="H17" s="105" t="s">
        <v>762</v>
      </c>
      <c r="I17" s="100">
        <v>72000</v>
      </c>
    </row>
    <row r="18" spans="1:9" x14ac:dyDescent="0.3">
      <c r="A18" t="s">
        <v>1206</v>
      </c>
      <c r="B18" s="14">
        <v>1990</v>
      </c>
      <c r="C18" s="14">
        <v>5997</v>
      </c>
      <c r="D18" s="28"/>
      <c r="E18" s="8">
        <v>11</v>
      </c>
      <c r="F18" s="29"/>
      <c r="G18" s="29">
        <v>3</v>
      </c>
      <c r="H18" s="105" t="s">
        <v>3768</v>
      </c>
      <c r="I18" s="30">
        <v>18000</v>
      </c>
    </row>
    <row r="19" spans="1:9" x14ac:dyDescent="0.3">
      <c r="A19" t="s">
        <v>1206</v>
      </c>
      <c r="B19" s="14">
        <v>1992</v>
      </c>
      <c r="C19" s="88" t="s">
        <v>1208</v>
      </c>
      <c r="D19" s="9">
        <v>2</v>
      </c>
      <c r="E19" s="8">
        <v>62</v>
      </c>
      <c r="F19" s="8"/>
      <c r="G19" s="8">
        <v>5</v>
      </c>
      <c r="H19" s="8"/>
      <c r="I19" s="8"/>
    </row>
    <row r="20" spans="1:9" x14ac:dyDescent="0.3">
      <c r="A20" t="s">
        <v>1206</v>
      </c>
      <c r="B20" s="14">
        <v>1992</v>
      </c>
      <c r="C20" s="88" t="s">
        <v>1208</v>
      </c>
      <c r="D20" s="9" t="s">
        <v>394</v>
      </c>
      <c r="E20" s="8">
        <v>54</v>
      </c>
      <c r="F20" s="8"/>
      <c r="G20" s="8">
        <v>10</v>
      </c>
      <c r="H20" s="8"/>
      <c r="I20" s="8"/>
    </row>
    <row r="21" spans="1:9" x14ac:dyDescent="0.3">
      <c r="A21" t="s">
        <v>1206</v>
      </c>
      <c r="B21" s="14">
        <v>1995</v>
      </c>
      <c r="C21" s="88" t="s">
        <v>1211</v>
      </c>
      <c r="D21" s="9"/>
      <c r="E21" s="8">
        <v>154</v>
      </c>
      <c r="F21" s="8"/>
      <c r="G21" s="8">
        <v>10</v>
      </c>
      <c r="H21" s="8"/>
      <c r="I21" s="8"/>
    </row>
    <row r="22" spans="1:9" x14ac:dyDescent="0.3">
      <c r="A22" t="s">
        <v>1206</v>
      </c>
      <c r="B22" s="14">
        <v>1996</v>
      </c>
      <c r="C22" s="88" t="s">
        <v>1211</v>
      </c>
      <c r="D22" s="9"/>
      <c r="E22" s="8">
        <v>69</v>
      </c>
      <c r="F22" s="8"/>
      <c r="G22" s="8">
        <v>10</v>
      </c>
      <c r="H22" s="8"/>
      <c r="I22" s="8"/>
    </row>
    <row r="23" spans="1:9" x14ac:dyDescent="0.3">
      <c r="A23" t="s">
        <v>1206</v>
      </c>
      <c r="B23" s="14">
        <v>1997</v>
      </c>
      <c r="C23" s="14" t="s">
        <v>1212</v>
      </c>
      <c r="D23" s="9"/>
      <c r="E23" s="8">
        <v>24</v>
      </c>
      <c r="F23" s="8"/>
      <c r="G23" s="8">
        <v>2</v>
      </c>
      <c r="H23" s="8"/>
      <c r="I23" s="8"/>
    </row>
    <row r="24" spans="1:9" x14ac:dyDescent="0.3">
      <c r="A24" t="s">
        <v>1206</v>
      </c>
      <c r="B24" s="14">
        <v>1997</v>
      </c>
      <c r="C24" s="88" t="s">
        <v>1211</v>
      </c>
      <c r="D24" s="9"/>
      <c r="E24" s="8">
        <v>32</v>
      </c>
      <c r="F24" s="8"/>
      <c r="G24" s="8">
        <v>10</v>
      </c>
      <c r="H24" s="8"/>
      <c r="I24" s="8"/>
    </row>
    <row r="25" spans="1:9" x14ac:dyDescent="0.3">
      <c r="A25" t="s">
        <v>1206</v>
      </c>
      <c r="B25" s="14">
        <v>1998</v>
      </c>
      <c r="C25" s="88" t="s">
        <v>1211</v>
      </c>
      <c r="D25" s="9"/>
      <c r="E25" s="8">
        <v>145</v>
      </c>
      <c r="F25" s="8"/>
      <c r="G25" s="8">
        <v>10</v>
      </c>
      <c r="H25" s="8"/>
      <c r="I25" s="8"/>
    </row>
    <row r="26" spans="1:9" s="33" customFormat="1" x14ac:dyDescent="0.3">
      <c r="A26" t="s">
        <v>1206</v>
      </c>
      <c r="B26" s="14">
        <v>1998</v>
      </c>
      <c r="C26" s="14" t="s">
        <v>1212</v>
      </c>
      <c r="D26" s="9"/>
      <c r="E26" s="8">
        <v>26.5</v>
      </c>
      <c r="F26" s="8"/>
      <c r="G26" s="8">
        <v>2</v>
      </c>
      <c r="H26" s="8"/>
      <c r="I26" s="8"/>
    </row>
    <row r="27" spans="1:9" s="33" customFormat="1" x14ac:dyDescent="0.3">
      <c r="A27" t="s">
        <v>1206</v>
      </c>
      <c r="B27" s="14">
        <v>1999</v>
      </c>
      <c r="C27" s="88" t="s">
        <v>1211</v>
      </c>
      <c r="D27" s="9"/>
      <c r="E27" s="8">
        <v>22.5</v>
      </c>
      <c r="F27" s="8"/>
      <c r="G27" s="8">
        <v>10</v>
      </c>
      <c r="H27" s="8"/>
      <c r="I27" s="8"/>
    </row>
    <row r="28" spans="1:9" s="33" customFormat="1" x14ac:dyDescent="0.3">
      <c r="A28" t="s">
        <v>1206</v>
      </c>
      <c r="B28" s="14">
        <v>1999</v>
      </c>
      <c r="C28" s="14" t="s">
        <v>1212</v>
      </c>
      <c r="D28" s="9"/>
      <c r="E28" s="8">
        <v>37.5</v>
      </c>
      <c r="F28" s="8"/>
      <c r="G28" s="8">
        <v>2</v>
      </c>
      <c r="H28" s="8"/>
      <c r="I28" s="8"/>
    </row>
    <row r="29" spans="1:9" s="33" customFormat="1" x14ac:dyDescent="0.3">
      <c r="A29" t="s">
        <v>1206</v>
      </c>
      <c r="B29" s="14">
        <v>1999</v>
      </c>
      <c r="C29" s="88" t="s">
        <v>1210</v>
      </c>
      <c r="D29" s="9"/>
      <c r="E29" s="8">
        <v>41.5</v>
      </c>
      <c r="F29" s="8"/>
      <c r="G29" s="8">
        <v>4.57</v>
      </c>
      <c r="H29" s="8"/>
      <c r="I29" s="8"/>
    </row>
    <row r="30" spans="1:9" s="33" customFormat="1" x14ac:dyDescent="0.3">
      <c r="A30" s="4"/>
      <c r="C30" s="101"/>
      <c r="D30" s="102"/>
      <c r="E30" s="58"/>
      <c r="F30" s="58"/>
      <c r="G30" s="58"/>
    </row>
    <row r="31" spans="1:9" s="33" customFormat="1" x14ac:dyDescent="0.3">
      <c r="A31" s="4"/>
      <c r="C31" s="103"/>
      <c r="D31" s="104"/>
      <c r="E31" s="58"/>
      <c r="F31" s="58"/>
      <c r="G31" s="58"/>
    </row>
    <row r="32" spans="1:9" x14ac:dyDescent="0.3">
      <c r="A32" s="14"/>
      <c r="B32" s="8"/>
      <c r="C32" s="31"/>
      <c r="D32" s="30"/>
      <c r="E32" s="29"/>
      <c r="F32" s="29"/>
      <c r="G32" s="29"/>
      <c r="H32" s="8"/>
      <c r="I32" s="8"/>
    </row>
    <row r="33" spans="1:9" x14ac:dyDescent="0.3">
      <c r="A33" s="14"/>
      <c r="B33" s="8"/>
      <c r="C33" s="31"/>
      <c r="D33" s="28"/>
      <c r="E33" s="29"/>
      <c r="F33" s="29"/>
      <c r="G33" s="29"/>
      <c r="H33" s="8"/>
      <c r="I33" s="8"/>
    </row>
    <row r="34" spans="1:9" x14ac:dyDescent="0.3">
      <c r="A34" s="14"/>
      <c r="B34" s="8"/>
      <c r="C34" s="31"/>
      <c r="D34" s="30"/>
      <c r="E34" s="29"/>
      <c r="F34" s="29"/>
      <c r="G34" s="29"/>
      <c r="H34" s="8"/>
      <c r="I34" s="8"/>
    </row>
    <row r="35" spans="1:9" x14ac:dyDescent="0.3">
      <c r="A35" s="14"/>
      <c r="B35" s="8"/>
      <c r="C35" s="31"/>
      <c r="D35" s="30"/>
      <c r="E35" s="29"/>
      <c r="F35" s="29"/>
      <c r="G35" s="71"/>
      <c r="H35" s="8"/>
      <c r="I35" s="8"/>
    </row>
    <row r="36" spans="1:9" x14ac:dyDescent="0.3">
      <c r="A36" s="14"/>
      <c r="B36" s="8"/>
      <c r="C36" s="31"/>
      <c r="D36" s="28"/>
      <c r="E36" s="29"/>
      <c r="F36" s="29"/>
      <c r="G36" s="71"/>
      <c r="H36" s="8"/>
      <c r="I36" s="8"/>
    </row>
    <row r="37" spans="1:9" x14ac:dyDescent="0.3">
      <c r="A37" s="55"/>
      <c r="B37" s="8"/>
      <c r="C37" s="27"/>
      <c r="D37" s="30"/>
      <c r="E37" s="29"/>
      <c r="F37" s="29"/>
      <c r="G37" s="71"/>
      <c r="H37" s="8"/>
      <c r="I37" s="8"/>
    </row>
    <row r="38" spans="1:9" x14ac:dyDescent="0.3">
      <c r="A38" s="55"/>
      <c r="B38" s="8"/>
      <c r="C38" s="27"/>
      <c r="D38" s="28"/>
      <c r="E38" s="29"/>
      <c r="F38" s="29"/>
      <c r="G38" s="71"/>
      <c r="H38" s="8"/>
      <c r="I38" s="8"/>
    </row>
    <row r="39" spans="1:9" x14ac:dyDescent="0.3">
      <c r="A39" s="55"/>
      <c r="B39" s="8"/>
      <c r="C39" s="27"/>
      <c r="D39" s="30"/>
      <c r="E39" s="29"/>
      <c r="F39" s="29"/>
      <c r="G39" s="71"/>
      <c r="H39" s="8"/>
      <c r="I39" s="8"/>
    </row>
    <row r="40" spans="1:9" x14ac:dyDescent="0.3">
      <c r="A40" s="55"/>
      <c r="B40" s="8"/>
      <c r="C40" s="27"/>
      <c r="D40" s="30"/>
      <c r="E40" s="29"/>
      <c r="F40" s="29"/>
      <c r="G40" s="71"/>
      <c r="H40" s="8"/>
      <c r="I40" s="8"/>
    </row>
    <row r="41" spans="1:9" x14ac:dyDescent="0.3">
      <c r="A41" s="55"/>
      <c r="B41" s="8"/>
      <c r="C41" s="31"/>
      <c r="D41" s="28"/>
      <c r="E41" s="29"/>
      <c r="F41" s="29"/>
      <c r="G41" s="71"/>
      <c r="H41" s="8"/>
      <c r="I41" s="8"/>
    </row>
    <row r="42" spans="1:9" x14ac:dyDescent="0.3">
      <c r="A42" s="55"/>
      <c r="B42" s="8"/>
      <c r="C42" s="31"/>
      <c r="D42" s="30"/>
      <c r="E42" s="29"/>
      <c r="F42" s="29"/>
      <c r="G42" s="29"/>
      <c r="H42" s="8"/>
      <c r="I42" s="8"/>
    </row>
    <row r="43" spans="1:9" x14ac:dyDescent="0.3">
      <c r="A43" s="55"/>
      <c r="B43" s="8"/>
      <c r="C43" s="31"/>
      <c r="D43" s="28"/>
      <c r="E43" s="29"/>
      <c r="F43" s="29"/>
      <c r="G43" s="29"/>
      <c r="H43" s="8"/>
      <c r="I43" s="8"/>
    </row>
    <row r="44" spans="1:9" x14ac:dyDescent="0.3">
      <c r="A44" s="55"/>
      <c r="B44" s="8"/>
      <c r="C44" s="31"/>
      <c r="D44" s="30"/>
      <c r="E44" s="29"/>
      <c r="F44" s="29"/>
      <c r="G44" s="29"/>
      <c r="H44" s="8"/>
      <c r="I44" s="8"/>
    </row>
    <row r="45" spans="1:9" x14ac:dyDescent="0.3">
      <c r="A45" s="55"/>
      <c r="B45" s="8"/>
      <c r="C45" s="31"/>
      <c r="D45" s="30"/>
      <c r="E45" s="29"/>
      <c r="F45" s="29"/>
      <c r="G45" s="71"/>
      <c r="H45" s="8"/>
      <c r="I45" s="8"/>
    </row>
    <row r="46" spans="1:9" x14ac:dyDescent="0.3">
      <c r="A46" s="55"/>
      <c r="B46" s="8"/>
      <c r="C46" s="31"/>
      <c r="D46" s="28"/>
      <c r="E46" s="29"/>
      <c r="F46" s="29"/>
      <c r="G46" s="71"/>
      <c r="H46" s="8"/>
      <c r="I46" s="8"/>
    </row>
    <row r="47" spans="1:9" x14ac:dyDescent="0.3">
      <c r="A47" s="55"/>
      <c r="B47" s="8"/>
      <c r="C47" s="31"/>
      <c r="D47" s="30"/>
      <c r="E47" s="29"/>
      <c r="F47" s="29"/>
      <c r="G47" s="71"/>
      <c r="H47" s="8"/>
      <c r="I47" s="8"/>
    </row>
    <row r="48" spans="1:9" x14ac:dyDescent="0.3">
      <c r="A48" s="55"/>
      <c r="B48" s="8"/>
      <c r="C48" s="31"/>
      <c r="D48" s="30"/>
      <c r="E48" s="29"/>
      <c r="F48" s="29"/>
      <c r="G48" s="71"/>
      <c r="H48" s="8"/>
      <c r="I48" s="8"/>
    </row>
    <row r="49" spans="1:9" x14ac:dyDescent="0.3">
      <c r="A49" s="55"/>
      <c r="B49" s="8"/>
      <c r="C49" s="31"/>
      <c r="D49" s="28"/>
      <c r="E49" s="29"/>
      <c r="F49" s="29"/>
      <c r="G49" s="71"/>
      <c r="H49" s="8"/>
      <c r="I49" s="8"/>
    </row>
    <row r="50" spans="1:9" x14ac:dyDescent="0.3">
      <c r="A50" s="55"/>
      <c r="B50" s="8"/>
      <c r="C50" s="31"/>
      <c r="D50" s="30"/>
      <c r="E50" s="29"/>
      <c r="F50" s="29"/>
      <c r="G50" s="71"/>
      <c r="H50" s="8"/>
      <c r="I50" s="8"/>
    </row>
    <row r="51" spans="1:9" x14ac:dyDescent="0.3">
      <c r="A51" s="55"/>
      <c r="B51" s="8"/>
      <c r="C51" s="31"/>
      <c r="D51" s="30"/>
      <c r="E51" s="29"/>
      <c r="F51" s="29"/>
      <c r="G51" s="71"/>
      <c r="H51" s="8"/>
      <c r="I51" s="8"/>
    </row>
    <row r="52" spans="1:9" x14ac:dyDescent="0.3">
      <c r="A52" s="55"/>
      <c r="B52" s="8"/>
      <c r="C52" s="31"/>
      <c r="D52" s="28"/>
      <c r="E52" s="29"/>
      <c r="F52" s="29"/>
      <c r="G52" s="71"/>
      <c r="H52" s="8"/>
      <c r="I52" s="8"/>
    </row>
    <row r="53" spans="1:9" x14ac:dyDescent="0.3">
      <c r="A53" s="55"/>
      <c r="B53" s="8"/>
      <c r="C53" s="31"/>
      <c r="D53" s="30"/>
      <c r="E53" s="29"/>
      <c r="F53" s="29"/>
      <c r="G53" s="71"/>
      <c r="H53" s="8"/>
      <c r="I53" s="8"/>
    </row>
    <row r="54" spans="1:9" x14ac:dyDescent="0.3">
      <c r="A54" s="55"/>
      <c r="B54" s="8"/>
      <c r="C54" s="31"/>
      <c r="D54" s="30"/>
      <c r="E54" s="29"/>
      <c r="F54" s="29"/>
      <c r="G54" s="71"/>
      <c r="H54" s="8"/>
      <c r="I54" s="8"/>
    </row>
    <row r="55" spans="1:9" x14ac:dyDescent="0.3">
      <c r="A55" s="55"/>
      <c r="B55" s="8"/>
      <c r="C55" s="31"/>
      <c r="D55" s="28"/>
      <c r="E55" s="29"/>
      <c r="F55" s="29"/>
      <c r="G55" s="71"/>
      <c r="H55" s="8"/>
      <c r="I55" s="8"/>
    </row>
    <row r="56" spans="1:9" x14ac:dyDescent="0.3">
      <c r="A56" s="45"/>
      <c r="B56" s="8"/>
      <c r="C56" s="31"/>
      <c r="D56" s="30"/>
      <c r="E56" s="29"/>
      <c r="F56" s="29"/>
      <c r="G56" s="71"/>
      <c r="H56" s="8"/>
      <c r="I56" s="8"/>
    </row>
    <row r="57" spans="1:9" x14ac:dyDescent="0.3">
      <c r="A57" s="45"/>
      <c r="B57" s="8"/>
      <c r="C57" s="31"/>
      <c r="D57" s="30"/>
      <c r="E57" s="29"/>
      <c r="F57" s="29"/>
      <c r="G57" s="71"/>
      <c r="H57" s="8"/>
      <c r="I57" s="8"/>
    </row>
    <row r="58" spans="1:9" x14ac:dyDescent="0.3">
      <c r="A58" s="45"/>
      <c r="B58" s="8"/>
      <c r="C58" s="31"/>
      <c r="D58" s="30"/>
      <c r="E58" s="29"/>
      <c r="F58" s="29"/>
      <c r="G58" s="71"/>
      <c r="H58" s="8"/>
      <c r="I58" s="8"/>
    </row>
    <row r="59" spans="1:9" x14ac:dyDescent="0.3">
      <c r="A59" s="45"/>
      <c r="B59" s="8"/>
      <c r="C59" s="31"/>
      <c r="D59" s="28"/>
      <c r="E59" s="29"/>
      <c r="F59" s="29"/>
      <c r="G59" s="71"/>
      <c r="H59" s="8"/>
      <c r="I59" s="8"/>
    </row>
    <row r="60" spans="1:9" x14ac:dyDescent="0.3">
      <c r="A60" s="45"/>
      <c r="B60" s="8"/>
      <c r="C60" s="31"/>
      <c r="D60" s="30"/>
      <c r="E60" s="29"/>
      <c r="F60" s="29"/>
      <c r="G60" s="71"/>
      <c r="H60" s="8"/>
      <c r="I60" s="8"/>
    </row>
    <row r="61" spans="1:9" x14ac:dyDescent="0.3">
      <c r="A61" s="45"/>
      <c r="B61" s="8"/>
      <c r="C61" s="31"/>
      <c r="D61" s="30"/>
      <c r="E61" s="29"/>
      <c r="F61" s="29"/>
      <c r="G61" s="71"/>
      <c r="H61" s="8"/>
      <c r="I61" s="8"/>
    </row>
    <row r="62" spans="1:9" x14ac:dyDescent="0.3">
      <c r="A62" s="45"/>
      <c r="B62" s="8"/>
      <c r="C62" s="31"/>
      <c r="D62" s="28"/>
      <c r="E62" s="29"/>
      <c r="F62" s="29"/>
      <c r="G62" s="71"/>
      <c r="H62" s="8"/>
      <c r="I62" s="8"/>
    </row>
    <row r="63" spans="1:9" x14ac:dyDescent="0.3">
      <c r="A63" s="45"/>
      <c r="B63" s="8"/>
      <c r="C63" s="31"/>
      <c r="D63" s="30"/>
      <c r="E63" s="29"/>
      <c r="F63" s="29"/>
      <c r="G63" s="71"/>
      <c r="H63" s="8"/>
      <c r="I63" s="8"/>
    </row>
    <row r="64" spans="1:9" x14ac:dyDescent="0.3">
      <c r="A64" s="45"/>
      <c r="B64" s="8"/>
      <c r="C64" s="31"/>
      <c r="D64" s="30"/>
      <c r="E64" s="29"/>
      <c r="F64" s="29"/>
      <c r="G64" s="71"/>
      <c r="H64" s="8"/>
      <c r="I64" s="8"/>
    </row>
    <row r="65" spans="1:9" x14ac:dyDescent="0.3">
      <c r="A65" s="45"/>
      <c r="B65" s="8"/>
      <c r="C65" s="31"/>
      <c r="D65" s="28"/>
      <c r="E65" s="29"/>
      <c r="F65" s="29"/>
      <c r="G65" s="71"/>
      <c r="H65" s="8"/>
      <c r="I65" s="8"/>
    </row>
    <row r="66" spans="1:9" x14ac:dyDescent="0.3">
      <c r="A66" s="45"/>
      <c r="B66" s="8"/>
      <c r="C66" s="31"/>
      <c r="D66" s="30"/>
      <c r="E66" s="29"/>
      <c r="F66" s="29"/>
      <c r="G66" s="71"/>
      <c r="H66" s="8"/>
      <c r="I66" s="8"/>
    </row>
    <row r="67" spans="1:9" x14ac:dyDescent="0.3">
      <c r="A67" s="45"/>
      <c r="B67" s="8"/>
      <c r="C67" s="31"/>
      <c r="D67" s="30"/>
      <c r="E67" s="29"/>
      <c r="F67" s="29"/>
      <c r="G67" s="71"/>
      <c r="H67" s="8"/>
      <c r="I67" s="8"/>
    </row>
    <row r="68" spans="1:9" x14ac:dyDescent="0.3">
      <c r="A68" s="45"/>
      <c r="B68" s="8"/>
      <c r="C68" s="31"/>
      <c r="D68" s="30"/>
      <c r="E68" s="29"/>
      <c r="F68" s="29"/>
      <c r="G68" s="71"/>
      <c r="H68" s="8"/>
      <c r="I68" s="8"/>
    </row>
    <row r="69" spans="1:9" x14ac:dyDescent="0.3">
      <c r="A69" s="45"/>
      <c r="B69" s="8"/>
      <c r="C69" s="71"/>
      <c r="D69" s="30"/>
      <c r="E69" s="29"/>
      <c r="F69" s="29"/>
      <c r="G69" s="71"/>
      <c r="H69" s="8"/>
      <c r="I69" s="8"/>
    </row>
    <row r="70" spans="1:9" x14ac:dyDescent="0.3">
      <c r="A70" s="45"/>
      <c r="B70" s="8"/>
      <c r="C70" s="29"/>
      <c r="D70" s="30"/>
      <c r="E70" s="29"/>
      <c r="F70" s="29"/>
      <c r="G70" s="71"/>
      <c r="H70" s="8"/>
      <c r="I70" s="8"/>
    </row>
    <row r="71" spans="1:9" ht="15.6" x14ac:dyDescent="0.3">
      <c r="A71" s="45"/>
      <c r="B71" s="8"/>
      <c r="C71" s="71"/>
      <c r="D71" s="71"/>
      <c r="E71" s="73"/>
      <c r="F71" s="73"/>
      <c r="G71" s="73"/>
      <c r="H71" s="2"/>
      <c r="I71" s="2"/>
    </row>
    <row r="72" spans="1:9" x14ac:dyDescent="0.3">
      <c r="A72" s="45"/>
      <c r="B72" s="8"/>
      <c r="C72" s="28"/>
      <c r="D72" s="71"/>
      <c r="E72" s="71"/>
      <c r="F72" s="71"/>
      <c r="G72" s="34"/>
      <c r="H72" s="33"/>
      <c r="I72" s="33"/>
    </row>
    <row r="73" spans="1:9" x14ac:dyDescent="0.3">
      <c r="A73" s="45"/>
      <c r="B73" s="8"/>
      <c r="C73" s="28"/>
      <c r="D73" s="71"/>
      <c r="E73" s="71"/>
      <c r="F73" s="71"/>
      <c r="G73" s="34"/>
      <c r="H73" s="33"/>
      <c r="I73" s="33"/>
    </row>
    <row r="74" spans="1:9" x14ac:dyDescent="0.3">
      <c r="A74" s="45"/>
      <c r="B74" s="8"/>
      <c r="C74" s="28"/>
      <c r="D74" s="71"/>
      <c r="E74" s="71"/>
      <c r="F74" s="71"/>
      <c r="G74" s="34"/>
      <c r="H74" s="33"/>
      <c r="I74" s="33"/>
    </row>
    <row r="75" spans="1:9" x14ac:dyDescent="0.3">
      <c r="A75" s="45"/>
      <c r="B75" s="8"/>
      <c r="C75" s="28"/>
      <c r="D75" s="71"/>
      <c r="E75" s="71"/>
      <c r="F75" s="71"/>
      <c r="G75" s="34"/>
      <c r="H75" s="33"/>
      <c r="I75" s="33"/>
    </row>
    <row r="76" spans="1:9" x14ac:dyDescent="0.3">
      <c r="A76" s="45"/>
      <c r="B76" s="8"/>
      <c r="C76" s="71"/>
      <c r="D76" s="71"/>
      <c r="E76" s="71"/>
      <c r="F76" s="71"/>
      <c r="G76" s="71"/>
      <c r="H76" s="8"/>
      <c r="I76" s="8"/>
    </row>
    <row r="77" spans="1:9" x14ac:dyDescent="0.3">
      <c r="A77" s="61"/>
      <c r="B77" s="71"/>
      <c r="C77" s="28"/>
      <c r="D77" s="71"/>
      <c r="E77" s="71"/>
      <c r="F77" s="71"/>
      <c r="G77" s="71"/>
      <c r="H77" s="8"/>
      <c r="I77" s="8"/>
    </row>
    <row r="78" spans="1:9" x14ac:dyDescent="0.3">
      <c r="A78" s="45"/>
      <c r="B78" s="71"/>
      <c r="C78" s="28"/>
      <c r="D78" s="71"/>
      <c r="E78" s="71"/>
      <c r="F78" s="71"/>
      <c r="G78" s="71"/>
      <c r="H78" s="8"/>
      <c r="I78" s="8"/>
    </row>
    <row r="79" spans="1:9" x14ac:dyDescent="0.3">
      <c r="A79" s="45"/>
      <c r="B79" s="71"/>
      <c r="C79" s="28"/>
      <c r="D79" s="71"/>
      <c r="E79" s="71"/>
      <c r="F79" s="71"/>
      <c r="G79" s="71"/>
      <c r="H79" s="8"/>
      <c r="I79" s="8"/>
    </row>
    <row r="80" spans="1:9" x14ac:dyDescent="0.3">
      <c r="A80" s="45"/>
      <c r="B80" s="71"/>
      <c r="C80" s="28"/>
      <c r="D80" s="71"/>
      <c r="E80" s="71"/>
      <c r="F80" s="71"/>
      <c r="G80" s="71"/>
      <c r="H80" s="8"/>
      <c r="I80" s="8"/>
    </row>
    <row r="81" spans="1:9" x14ac:dyDescent="0.3">
      <c r="A81" s="45"/>
      <c r="B81" s="71"/>
      <c r="C81" s="28"/>
      <c r="D81" s="71"/>
      <c r="E81" s="71"/>
      <c r="F81" s="71"/>
      <c r="G81" s="71"/>
      <c r="H81" s="8"/>
      <c r="I81" s="8"/>
    </row>
    <row r="82" spans="1:9" x14ac:dyDescent="0.3">
      <c r="A82" s="45"/>
      <c r="B82" s="71"/>
      <c r="C82" s="28"/>
      <c r="D82" s="71"/>
      <c r="E82" s="71"/>
      <c r="F82" s="71"/>
      <c r="G82" s="71"/>
      <c r="H82" s="8"/>
      <c r="I82" s="8"/>
    </row>
    <row r="83" spans="1:9" x14ac:dyDescent="0.3">
      <c r="A83" s="45"/>
      <c r="B83" s="71"/>
      <c r="C83" s="28"/>
      <c r="D83" s="71"/>
      <c r="E83" s="71"/>
      <c r="F83" s="71"/>
      <c r="G83" s="71"/>
      <c r="H83" s="8"/>
      <c r="I83" s="8"/>
    </row>
    <row r="84" spans="1:9" x14ac:dyDescent="0.3">
      <c r="A84" s="45"/>
      <c r="B84" s="71"/>
      <c r="C84" s="28"/>
      <c r="D84" s="71"/>
      <c r="E84" s="71"/>
      <c r="F84" s="71"/>
      <c r="G84" s="71"/>
      <c r="H84" s="8"/>
      <c r="I84" s="8"/>
    </row>
    <row r="85" spans="1:9" x14ac:dyDescent="0.3">
      <c r="A85" s="45"/>
      <c r="B85" s="71"/>
      <c r="C85" s="28"/>
      <c r="D85" s="71"/>
      <c r="E85" s="71"/>
      <c r="F85" s="71"/>
      <c r="G85" s="71"/>
      <c r="H85" s="8"/>
      <c r="I85" s="8"/>
    </row>
    <row r="86" spans="1:9" x14ac:dyDescent="0.3">
      <c r="A86" s="45"/>
      <c r="B86" s="71"/>
      <c r="C86" s="28"/>
      <c r="D86" s="71"/>
      <c r="E86" s="71"/>
      <c r="F86" s="71"/>
      <c r="G86" s="71"/>
      <c r="H86" s="8"/>
      <c r="I86" s="8"/>
    </row>
    <row r="87" spans="1:9" x14ac:dyDescent="0.3">
      <c r="A87" s="45"/>
      <c r="B87" s="71"/>
      <c r="C87" s="28"/>
      <c r="D87" s="71"/>
      <c r="E87" s="71"/>
      <c r="F87" s="71"/>
      <c r="G87" s="71"/>
      <c r="H87" s="8"/>
      <c r="I87" s="8"/>
    </row>
    <row r="88" spans="1:9" x14ac:dyDescent="0.3">
      <c r="A88" s="45"/>
      <c r="B88" s="71"/>
      <c r="C88" s="28"/>
      <c r="D88" s="71"/>
      <c r="E88" s="71"/>
      <c r="F88" s="71"/>
      <c r="G88" s="71"/>
      <c r="H88" s="8"/>
      <c r="I88" s="8"/>
    </row>
    <row r="89" spans="1:9" x14ac:dyDescent="0.3">
      <c r="A89" s="45"/>
      <c r="B89" s="71"/>
      <c r="C89" s="28"/>
      <c r="D89" s="71"/>
      <c r="E89" s="71"/>
      <c r="F89" s="71"/>
      <c r="G89" s="71"/>
      <c r="H89" s="8"/>
      <c r="I89" s="8"/>
    </row>
    <row r="90" spans="1:9" x14ac:dyDescent="0.3">
      <c r="A90" s="45"/>
      <c r="B90" s="34"/>
      <c r="C90" s="71"/>
      <c r="D90" s="34"/>
      <c r="E90" s="71"/>
      <c r="F90" s="71"/>
      <c r="G90" s="71"/>
      <c r="H90" s="8"/>
      <c r="I90" s="8"/>
    </row>
    <row r="91" spans="1:9" x14ac:dyDescent="0.3">
      <c r="A91" s="45"/>
      <c r="B91" s="71"/>
      <c r="C91" s="71"/>
      <c r="D91" s="71"/>
      <c r="E91" s="71"/>
      <c r="F91" s="71"/>
      <c r="G91" s="71"/>
      <c r="H91" s="8"/>
      <c r="I91" s="8"/>
    </row>
    <row r="92" spans="1:9" x14ac:dyDescent="0.3">
      <c r="A92" s="61"/>
      <c r="B92" s="71"/>
      <c r="C92" s="28"/>
      <c r="D92" s="71"/>
      <c r="E92" s="71"/>
      <c r="F92" s="71"/>
      <c r="G92" s="71"/>
      <c r="H92" s="8"/>
      <c r="I92" s="8"/>
    </row>
    <row r="93" spans="1:9" x14ac:dyDescent="0.3">
      <c r="A93" s="45"/>
      <c r="B93" s="71"/>
      <c r="C93" s="28"/>
      <c r="D93" s="71"/>
      <c r="E93" s="71"/>
      <c r="F93" s="71"/>
      <c r="G93" s="71"/>
      <c r="H93" s="8"/>
      <c r="I93" s="8"/>
    </row>
    <row r="94" spans="1:9" x14ac:dyDescent="0.3">
      <c r="A94" s="45"/>
      <c r="B94" s="71"/>
      <c r="C94" s="28"/>
      <c r="D94" s="71"/>
      <c r="E94" s="71"/>
      <c r="F94" s="71"/>
      <c r="G94" s="71"/>
      <c r="H94" s="8"/>
      <c r="I94" s="8"/>
    </row>
    <row r="95" spans="1:9" x14ac:dyDescent="0.3">
      <c r="A95" s="45"/>
      <c r="B95" s="71"/>
      <c r="C95" s="28"/>
      <c r="D95" s="71"/>
      <c r="E95" s="71"/>
      <c r="F95" s="71"/>
      <c r="G95" s="71"/>
      <c r="H95" s="8"/>
      <c r="I95" s="8"/>
    </row>
    <row r="96" spans="1:9" x14ac:dyDescent="0.3">
      <c r="A96" s="45"/>
      <c r="B96" s="71"/>
      <c r="C96" s="28"/>
      <c r="D96" s="71"/>
      <c r="E96" s="71"/>
      <c r="F96" s="71"/>
      <c r="G96" s="71"/>
      <c r="H96" s="8"/>
      <c r="I96" s="8"/>
    </row>
    <row r="97" spans="1:9" x14ac:dyDescent="0.3">
      <c r="A97" s="45"/>
      <c r="B97" s="71"/>
      <c r="C97" s="28"/>
      <c r="D97" s="71"/>
      <c r="E97" s="71"/>
      <c r="F97" s="71"/>
      <c r="G97" s="71"/>
      <c r="H97" s="8"/>
      <c r="I97" s="8"/>
    </row>
    <row r="98" spans="1:9" x14ac:dyDescent="0.3">
      <c r="A98" s="45"/>
      <c r="B98" s="71"/>
      <c r="C98" s="28"/>
      <c r="D98" s="71"/>
      <c r="E98" s="71"/>
      <c r="F98" s="71"/>
      <c r="G98" s="71"/>
      <c r="H98" s="8"/>
      <c r="I98" s="8"/>
    </row>
    <row r="99" spans="1:9" x14ac:dyDescent="0.3">
      <c r="A99" s="45"/>
      <c r="B99" s="71"/>
      <c r="C99" s="28"/>
      <c r="D99" s="71"/>
      <c r="E99" s="71"/>
      <c r="F99" s="71"/>
      <c r="G99" s="71"/>
      <c r="H99" s="8"/>
      <c r="I99" s="8"/>
    </row>
    <row r="100" spans="1:9" x14ac:dyDescent="0.3">
      <c r="A100" s="45"/>
      <c r="B100" s="71"/>
      <c r="C100" s="28"/>
      <c r="D100" s="71"/>
      <c r="E100" s="71"/>
      <c r="F100" s="71"/>
      <c r="G100" s="71"/>
      <c r="H100" s="8"/>
      <c r="I100" s="8"/>
    </row>
    <row r="101" spans="1:9" x14ac:dyDescent="0.3">
      <c r="A101" s="45"/>
      <c r="B101" s="71"/>
      <c r="C101" s="28"/>
      <c r="D101" s="71"/>
      <c r="E101" s="71"/>
      <c r="F101" s="71"/>
      <c r="G101" s="71"/>
      <c r="H101" s="8"/>
      <c r="I101" s="8"/>
    </row>
    <row r="102" spans="1:9" x14ac:dyDescent="0.3">
      <c r="A102" s="45"/>
      <c r="B102" s="71"/>
      <c r="C102" s="28"/>
      <c r="D102" s="71"/>
      <c r="E102" s="71"/>
      <c r="F102" s="71"/>
      <c r="G102" s="71"/>
      <c r="H102" s="8"/>
      <c r="I102" s="8"/>
    </row>
    <row r="103" spans="1:9" x14ac:dyDescent="0.3">
      <c r="A103" s="45"/>
      <c r="B103" s="71"/>
      <c r="C103" s="28"/>
      <c r="D103" s="71"/>
      <c r="E103" s="71"/>
      <c r="F103" s="71"/>
      <c r="G103" s="71"/>
      <c r="H103" s="8"/>
      <c r="I103" s="8"/>
    </row>
    <row r="104" spans="1:9" x14ac:dyDescent="0.3">
      <c r="A104" s="45"/>
      <c r="B104" s="71"/>
      <c r="C104" s="28"/>
      <c r="D104" s="71"/>
      <c r="E104" s="71"/>
      <c r="F104" s="71"/>
      <c r="G104" s="71"/>
      <c r="H104" s="8"/>
      <c r="I104" s="8"/>
    </row>
    <row r="105" spans="1:9" x14ac:dyDescent="0.3">
      <c r="A105" s="45"/>
      <c r="B105" s="71"/>
      <c r="C105" s="28"/>
      <c r="D105" s="71"/>
      <c r="E105" s="71"/>
      <c r="F105" s="71"/>
      <c r="G105" s="71"/>
      <c r="H105" s="8"/>
      <c r="I105" s="8"/>
    </row>
    <row r="106" spans="1:9" x14ac:dyDescent="0.3">
      <c r="A106" s="45"/>
      <c r="B106" s="34"/>
      <c r="C106" s="28"/>
      <c r="D106" s="34"/>
      <c r="E106" s="71"/>
      <c r="F106" s="71"/>
      <c r="G106" s="71"/>
      <c r="H106" s="8"/>
      <c r="I106" s="8"/>
    </row>
    <row r="107" spans="1:9" x14ac:dyDescent="0.3">
      <c r="A107" s="45"/>
      <c r="B107" s="71"/>
      <c r="C107" s="71"/>
      <c r="D107" s="71"/>
      <c r="E107" s="71"/>
      <c r="F107" s="71"/>
      <c r="G107" s="71"/>
      <c r="H107" s="8"/>
      <c r="I107" s="8"/>
    </row>
    <row r="108" spans="1:9" x14ac:dyDescent="0.3">
      <c r="A108" s="61"/>
      <c r="B108" s="71"/>
      <c r="C108" s="40"/>
      <c r="D108" s="71"/>
      <c r="E108" s="71"/>
      <c r="F108" s="71"/>
      <c r="G108" s="71"/>
      <c r="H108" s="8"/>
      <c r="I108" s="8"/>
    </row>
    <row r="109" spans="1:9" x14ac:dyDescent="0.3">
      <c r="A109" s="45"/>
      <c r="B109" s="71"/>
      <c r="C109" s="40"/>
      <c r="D109" s="71"/>
      <c r="E109" s="71"/>
      <c r="F109" s="71"/>
      <c r="G109" s="71"/>
      <c r="H109" s="8"/>
      <c r="I109" s="8"/>
    </row>
    <row r="110" spans="1:9" x14ac:dyDescent="0.3">
      <c r="A110" s="45"/>
      <c r="B110" s="71"/>
      <c r="C110" s="40"/>
      <c r="D110" s="71"/>
      <c r="E110" s="71"/>
      <c r="F110" s="71"/>
      <c r="G110" s="71"/>
      <c r="H110" s="8"/>
      <c r="I110" s="8"/>
    </row>
    <row r="111" spans="1:9" x14ac:dyDescent="0.3">
      <c r="A111" s="45"/>
      <c r="B111" s="71"/>
      <c r="C111" s="40"/>
      <c r="D111" s="71"/>
      <c r="E111" s="71"/>
      <c r="F111" s="71"/>
      <c r="G111" s="71"/>
      <c r="H111" s="8"/>
      <c r="I111" s="8"/>
    </row>
    <row r="112" spans="1:9" x14ac:dyDescent="0.3">
      <c r="A112" s="45"/>
      <c r="B112" s="71"/>
      <c r="C112" s="40"/>
      <c r="D112" s="71"/>
      <c r="E112" s="71"/>
      <c r="F112" s="71"/>
      <c r="G112" s="71"/>
      <c r="H112" s="8"/>
      <c r="I112" s="8"/>
    </row>
    <row r="113" spans="1:9" x14ac:dyDescent="0.3">
      <c r="A113" s="45"/>
      <c r="B113" s="71"/>
      <c r="C113" s="40"/>
      <c r="D113" s="71"/>
      <c r="E113" s="71"/>
      <c r="F113" s="71"/>
      <c r="G113" s="71"/>
      <c r="H113" s="8"/>
      <c r="I113" s="8"/>
    </row>
    <row r="114" spans="1:9" x14ac:dyDescent="0.3">
      <c r="A114" s="45"/>
      <c r="B114" s="71"/>
      <c r="C114" s="40"/>
      <c r="D114" s="71"/>
      <c r="E114" s="71"/>
      <c r="F114" s="71"/>
      <c r="G114" s="71"/>
      <c r="H114" s="8"/>
      <c r="I114" s="8"/>
    </row>
    <row r="115" spans="1:9" x14ac:dyDescent="0.3">
      <c r="A115" s="45"/>
      <c r="B115" s="71"/>
      <c r="C115" s="40"/>
      <c r="D115" s="71"/>
      <c r="E115" s="71"/>
      <c r="F115" s="71"/>
      <c r="G115" s="71"/>
      <c r="H115" s="8"/>
      <c r="I115" s="8"/>
    </row>
  </sheetData>
  <sortState xmlns:xlrd2="http://schemas.microsoft.com/office/spreadsheetml/2017/richdata2" ref="C17:C29">
    <sortCondition ref="C17:C29"/>
  </sortState>
  <mergeCells count="4">
    <mergeCell ref="A4:B4"/>
    <mergeCell ref="A14:C14"/>
    <mergeCell ref="A1:C1"/>
    <mergeCell ref="A2:C2"/>
  </mergeCells>
  <hyperlinks>
    <hyperlink ref="A1:C2" r:id="rId1" display="Wiscasset WWTP" xr:uid="{A0F2DD30-6C47-4FE3-A258-517C41C68E18}"/>
    <hyperlink ref="C6" r:id="rId2" xr:uid="{ADCDB8EC-B5D4-4049-B814-978AE714FEFC}"/>
    <hyperlink ref="C7" r:id="rId3" xr:uid="{931FC290-B9FD-4EAD-877B-7F89F1EC1D03}"/>
    <hyperlink ref="C8" r:id="rId4" xr:uid="{0C228B1B-4427-45CC-AEEC-A369632ABE86}"/>
    <hyperlink ref="C9" r:id="rId5" xr:uid="{7E2E3FE5-FD7F-4F00-A2EA-72DB929CFBA3}"/>
    <hyperlink ref="C10" r:id="rId6" xr:uid="{EAF85926-7A9A-4886-8BEA-DE1D4CC852D7}"/>
    <hyperlink ref="C11" r:id="rId7" xr:uid="{FCE3FC0E-C5E9-4ED6-85C7-26F3A63B8C34}"/>
    <hyperlink ref="C12" r:id="rId8" xr:uid="{41E946D8-405E-4F46-9A8C-FC0F85CF86C5}"/>
  </hyperlinks>
  <pageMargins left="0.7" right="0.7" top="0.75" bottom="0.75" header="0.3" footer="0.3"/>
  <pageSetup orientation="portrait" r:id="rId9"/>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52CC-18AD-497D-9C3B-045769E30A5D}">
  <dimension ref="A1:H12"/>
  <sheetViews>
    <sheetView workbookViewId="0">
      <selection activeCell="D4" sqref="D4"/>
    </sheetView>
  </sheetViews>
  <sheetFormatPr defaultRowHeight="14.4" x14ac:dyDescent="0.3"/>
  <cols>
    <col min="1" max="1" width="20.88671875" customWidth="1"/>
    <col min="2" max="2" width="17.6640625" customWidth="1"/>
    <col min="3" max="3" width="16.6640625" customWidth="1"/>
    <col min="4" max="4" width="16.33203125" customWidth="1"/>
    <col min="5" max="5" width="22.33203125" style="66" bestFit="1" customWidth="1"/>
    <col min="6" max="6" width="15.44140625" bestFit="1" customWidth="1"/>
    <col min="7" max="7" width="21.109375" customWidth="1"/>
    <col min="8" max="8" width="19.109375" customWidth="1"/>
  </cols>
  <sheetData>
    <row r="1" spans="1:8" s="1" customFormat="1" ht="21" x14ac:dyDescent="0.4">
      <c r="A1" s="556" t="s">
        <v>4465</v>
      </c>
      <c r="B1" s="565"/>
      <c r="C1" s="552"/>
    </row>
    <row r="2" spans="1:8" s="1" customFormat="1" ht="21.6" thickBot="1" x14ac:dyDescent="0.45">
      <c r="A2" s="557" t="s">
        <v>4464</v>
      </c>
      <c r="B2" s="566"/>
      <c r="C2" s="567"/>
    </row>
    <row r="3" spans="1:8" ht="15" thickBot="1" x14ac:dyDescent="0.35">
      <c r="A3" s="316"/>
      <c r="E3"/>
    </row>
    <row r="4" spans="1:8" ht="18.600000000000001" thickBot="1" x14ac:dyDescent="0.4">
      <c r="A4" s="656" t="s">
        <v>1</v>
      </c>
      <c r="B4" s="657"/>
      <c r="E4"/>
    </row>
    <row r="5" spans="1:8" s="2" customFormat="1" ht="15.6" x14ac:dyDescent="0.3">
      <c r="A5" s="2" t="s">
        <v>4801</v>
      </c>
      <c r="B5" s="38" t="s">
        <v>4802</v>
      </c>
      <c r="C5" s="2" t="s">
        <v>3</v>
      </c>
      <c r="D5" s="2" t="s">
        <v>4</v>
      </c>
      <c r="E5" s="2" t="s">
        <v>5</v>
      </c>
      <c r="F5" s="2" t="s">
        <v>6</v>
      </c>
      <c r="G5" s="309" t="s">
        <v>2518</v>
      </c>
      <c r="H5" s="306"/>
    </row>
    <row r="6" spans="1:8" s="8" customFormat="1" ht="15" thickBot="1" x14ac:dyDescent="0.35">
      <c r="B6" s="14"/>
    </row>
    <row r="7" spans="1:8" ht="18.600000000000001" thickBot="1" x14ac:dyDescent="0.4">
      <c r="A7" s="538" t="s">
        <v>22</v>
      </c>
      <c r="B7" s="534"/>
      <c r="C7" s="535"/>
      <c r="E7"/>
    </row>
    <row r="8" spans="1:8" x14ac:dyDescent="0.3">
      <c r="A8" s="316"/>
      <c r="E8"/>
    </row>
    <row r="9" spans="1:8" s="2" customFormat="1" ht="15.6" x14ac:dyDescent="0.3">
      <c r="A9" s="2" t="s">
        <v>4801</v>
      </c>
      <c r="B9" s="38" t="s">
        <v>23</v>
      </c>
      <c r="C9" s="2" t="s">
        <v>24</v>
      </c>
      <c r="D9" s="2" t="s">
        <v>25</v>
      </c>
      <c r="E9" s="2" t="s">
        <v>26</v>
      </c>
      <c r="F9" s="2" t="s">
        <v>27</v>
      </c>
      <c r="G9" s="2" t="s">
        <v>28</v>
      </c>
      <c r="H9" s="2" t="s">
        <v>29</v>
      </c>
    </row>
    <row r="10" spans="1:8" x14ac:dyDescent="0.3">
      <c r="A10" t="s">
        <v>4465</v>
      </c>
      <c r="B10" s="316">
        <v>2016</v>
      </c>
      <c r="E10">
        <v>0</v>
      </c>
      <c r="F10" s="66"/>
    </row>
    <row r="11" spans="1:8" x14ac:dyDescent="0.3">
      <c r="A11" t="s">
        <v>4465</v>
      </c>
      <c r="B11" s="316">
        <v>2017</v>
      </c>
      <c r="E11">
        <v>0</v>
      </c>
      <c r="F11" s="66"/>
    </row>
    <row r="12" spans="1:8" x14ac:dyDescent="0.3">
      <c r="A12" t="s">
        <v>4465</v>
      </c>
      <c r="B12" s="316">
        <v>2018</v>
      </c>
      <c r="E12">
        <v>0</v>
      </c>
      <c r="F12" s="66"/>
    </row>
  </sheetData>
  <mergeCells count="4">
    <mergeCell ref="A1:C1"/>
    <mergeCell ref="A2:C2"/>
    <mergeCell ref="A4:B4"/>
    <mergeCell ref="A7:C7"/>
  </mergeCells>
  <hyperlinks>
    <hyperlink ref="A2:C2" r:id="rId1" display="Program License: S-022444-SB-A-N (effective 6/8/2015)" xr:uid="{02135E98-1ADA-4CEA-8A31-50B0EC8890D8}"/>
  </hyperlinks>
  <pageMargins left="0.7" right="0.7" top="0.75" bottom="0.75" header="0.3" footer="0.3"/>
  <pageSetup orientation="portrait"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02B57-3EA5-4E1F-86AF-E7FB836ECF3A}">
  <dimension ref="A1:P34"/>
  <sheetViews>
    <sheetView workbookViewId="0">
      <selection activeCell="A6" sqref="A6:D14"/>
    </sheetView>
  </sheetViews>
  <sheetFormatPr defaultRowHeight="14.4" x14ac:dyDescent="0.3"/>
  <cols>
    <col min="1" max="1" width="19.6640625" style="291" customWidth="1"/>
    <col min="2" max="2" width="18.6640625" customWidth="1"/>
    <col min="3" max="3" width="18.109375" customWidth="1"/>
    <col min="4" max="4" width="15.6640625" customWidth="1"/>
    <col min="5" max="5" width="22.33203125" bestFit="1" customWidth="1"/>
    <col min="6" max="6" width="16.6640625" customWidth="1"/>
    <col min="7" max="7" width="17.6640625" customWidth="1"/>
    <col min="8" max="8" width="23.6640625" customWidth="1"/>
  </cols>
  <sheetData>
    <row r="1" spans="1:15" ht="21" x14ac:dyDescent="0.4">
      <c r="A1" s="541" t="s">
        <v>3781</v>
      </c>
      <c r="B1" s="593"/>
      <c r="C1" s="290"/>
      <c r="D1" s="290"/>
      <c r="E1" s="1"/>
      <c r="F1" s="1"/>
      <c r="G1" s="1"/>
      <c r="H1" s="1"/>
      <c r="I1" s="1"/>
      <c r="J1" s="1"/>
      <c r="K1" s="1"/>
      <c r="L1" s="1"/>
      <c r="M1" s="1"/>
      <c r="N1" s="1"/>
      <c r="O1" s="1"/>
    </row>
    <row r="2" spans="1:15" ht="21.6" thickBot="1" x14ac:dyDescent="0.45">
      <c r="A2" s="550" t="s">
        <v>914</v>
      </c>
      <c r="B2" s="595"/>
      <c r="C2" s="290"/>
      <c r="D2" s="290"/>
      <c r="E2" s="1"/>
      <c r="F2" s="1"/>
      <c r="G2" s="1"/>
      <c r="H2" s="1"/>
      <c r="I2" s="1"/>
      <c r="J2" s="1"/>
      <c r="K2" s="1"/>
      <c r="L2" s="1"/>
      <c r="M2" s="1"/>
      <c r="N2" s="1"/>
      <c r="O2" s="1"/>
    </row>
    <row r="3" spans="1:15" ht="15" thickBot="1" x14ac:dyDescent="0.35"/>
    <row r="4" spans="1:15" ht="18.600000000000001" thickBot="1" x14ac:dyDescent="0.4">
      <c r="A4" s="538" t="s">
        <v>1</v>
      </c>
      <c r="B4" s="547"/>
    </row>
    <row r="5" spans="1:15" ht="15.6" x14ac:dyDescent="0.3">
      <c r="A5" s="2" t="s">
        <v>4801</v>
      </c>
      <c r="B5" s="38" t="s">
        <v>4802</v>
      </c>
      <c r="C5" s="2" t="s">
        <v>3</v>
      </c>
      <c r="D5" s="2" t="s">
        <v>4</v>
      </c>
      <c r="E5" s="2" t="s">
        <v>5</v>
      </c>
      <c r="F5" s="2" t="s">
        <v>6</v>
      </c>
      <c r="G5" s="499" t="s">
        <v>29</v>
      </c>
      <c r="H5" s="287"/>
    </row>
    <row r="6" spans="1:15" s="8" customFormat="1" x14ac:dyDescent="0.3">
      <c r="A6" s="8" t="s">
        <v>3781</v>
      </c>
      <c r="B6" s="14" t="s">
        <v>3794</v>
      </c>
      <c r="C6" s="8" t="s">
        <v>3793</v>
      </c>
      <c r="D6" s="8" t="s">
        <v>3781</v>
      </c>
      <c r="G6" s="506" t="s">
        <v>2535</v>
      </c>
      <c r="H6" s="288"/>
    </row>
    <row r="7" spans="1:15" s="81" customFormat="1" x14ac:dyDescent="0.3">
      <c r="A7" s="81" t="s">
        <v>3781</v>
      </c>
      <c r="B7" s="25" t="s">
        <v>5055</v>
      </c>
      <c r="C7" s="501" t="s">
        <v>5554</v>
      </c>
      <c r="D7" s="81" t="s">
        <v>3781</v>
      </c>
      <c r="F7" s="212">
        <v>29551</v>
      </c>
      <c r="G7" s="361"/>
      <c r="H7" s="361"/>
    </row>
    <row r="8" spans="1:15" s="8" customFormat="1" x14ac:dyDescent="0.3">
      <c r="A8" s="8" t="s">
        <v>3781</v>
      </c>
      <c r="B8" s="14" t="s">
        <v>114</v>
      </c>
      <c r="C8" s="211" t="s">
        <v>3795</v>
      </c>
      <c r="D8" s="8" t="s">
        <v>3781</v>
      </c>
      <c r="E8" s="8" t="s">
        <v>3792</v>
      </c>
      <c r="F8" s="294">
        <v>29775</v>
      </c>
      <c r="G8" s="288"/>
      <c r="H8" s="288"/>
    </row>
    <row r="9" spans="1:15" s="8" customFormat="1" x14ac:dyDescent="0.3">
      <c r="A9" s="8" t="s">
        <v>3781</v>
      </c>
      <c r="B9" s="14" t="s">
        <v>1406</v>
      </c>
      <c r="C9" s="211" t="s">
        <v>3796</v>
      </c>
      <c r="D9" s="8" t="s">
        <v>3781</v>
      </c>
      <c r="E9" s="8" t="s">
        <v>3790</v>
      </c>
      <c r="F9" s="91">
        <v>29775</v>
      </c>
      <c r="G9" s="288"/>
      <c r="H9" s="288"/>
    </row>
    <row r="10" spans="1:15" s="8" customFormat="1" x14ac:dyDescent="0.3">
      <c r="A10" s="8" t="s">
        <v>3781</v>
      </c>
      <c r="B10" s="14" t="s">
        <v>3782</v>
      </c>
      <c r="C10" s="211" t="s">
        <v>3783</v>
      </c>
      <c r="D10" s="8" t="s">
        <v>3781</v>
      </c>
      <c r="E10" s="8" t="s">
        <v>3784</v>
      </c>
      <c r="F10" s="91">
        <v>31280</v>
      </c>
      <c r="G10" s="288"/>
      <c r="H10" s="288"/>
    </row>
    <row r="11" spans="1:15" s="8" customFormat="1" x14ac:dyDescent="0.3">
      <c r="A11" s="8" t="s">
        <v>3781</v>
      </c>
      <c r="B11" s="14" t="s">
        <v>3782</v>
      </c>
      <c r="C11" s="211" t="s">
        <v>3785</v>
      </c>
      <c r="D11" s="8" t="s">
        <v>3781</v>
      </c>
      <c r="E11" s="8" t="s">
        <v>3784</v>
      </c>
      <c r="F11" s="91">
        <v>33114</v>
      </c>
      <c r="G11" s="288"/>
      <c r="H11" s="288"/>
    </row>
    <row r="12" spans="1:15" s="8" customFormat="1" x14ac:dyDescent="0.3">
      <c r="A12" s="8" t="s">
        <v>3781</v>
      </c>
      <c r="B12" s="14" t="s">
        <v>3786</v>
      </c>
      <c r="C12" s="211" t="s">
        <v>3787</v>
      </c>
      <c r="D12" s="8" t="s">
        <v>3781</v>
      </c>
      <c r="E12" s="29" t="s">
        <v>3788</v>
      </c>
      <c r="F12" s="91">
        <v>31547</v>
      </c>
      <c r="G12" s="288"/>
      <c r="H12" s="288"/>
    </row>
    <row r="13" spans="1:15" s="8" customFormat="1" x14ac:dyDescent="0.3">
      <c r="A13" s="8" t="s">
        <v>3781</v>
      </c>
      <c r="B13" s="14" t="s">
        <v>1406</v>
      </c>
      <c r="C13" s="211" t="s">
        <v>3789</v>
      </c>
      <c r="D13" s="8" t="s">
        <v>3781</v>
      </c>
      <c r="E13" s="29" t="s">
        <v>3790</v>
      </c>
      <c r="F13" s="91">
        <v>32013</v>
      </c>
      <c r="G13" s="288"/>
      <c r="H13" s="288"/>
    </row>
    <row r="14" spans="1:15" s="8" customFormat="1" x14ac:dyDescent="0.3">
      <c r="A14" s="8" t="s">
        <v>3781</v>
      </c>
      <c r="B14" s="14" t="s">
        <v>114</v>
      </c>
      <c r="C14" s="211" t="s">
        <v>3791</v>
      </c>
      <c r="D14" s="8" t="s">
        <v>3781</v>
      </c>
      <c r="E14" s="29" t="s">
        <v>3792</v>
      </c>
      <c r="F14" s="91">
        <v>32010</v>
      </c>
      <c r="G14" s="288"/>
      <c r="H14" s="288"/>
    </row>
    <row r="15" spans="1:15" s="8" customFormat="1" ht="15" thickBot="1" x14ac:dyDescent="0.35">
      <c r="A15" s="14"/>
    </row>
    <row r="16" spans="1:15" ht="18.600000000000001" thickBot="1" x14ac:dyDescent="0.4">
      <c r="A16" s="538" t="s">
        <v>22</v>
      </c>
      <c r="B16" s="555"/>
      <c r="C16" s="547"/>
    </row>
    <row r="18" spans="1:16" s="8" customFormat="1" x14ac:dyDescent="0.3">
      <c r="A18" s="625" t="s">
        <v>3338</v>
      </c>
      <c r="B18" s="625"/>
      <c r="C18" s="622"/>
    </row>
    <row r="19" spans="1:16" s="8" customFormat="1" x14ac:dyDescent="0.3"/>
    <row r="20" spans="1:16" s="2" customFormat="1" ht="15.6" x14ac:dyDescent="0.3">
      <c r="A20" s="2" t="s">
        <v>4801</v>
      </c>
      <c r="B20" s="2" t="s">
        <v>23</v>
      </c>
      <c r="C20" s="2" t="s">
        <v>24</v>
      </c>
      <c r="D20" s="2" t="s">
        <v>25</v>
      </c>
      <c r="E20" s="2" t="s">
        <v>26</v>
      </c>
      <c r="F20" s="2" t="s">
        <v>27</v>
      </c>
      <c r="G20" s="2" t="s">
        <v>28</v>
      </c>
      <c r="H20" s="2" t="s">
        <v>29</v>
      </c>
    </row>
    <row r="21" spans="1:16" s="2" customFormat="1" ht="15.6" x14ac:dyDescent="0.3">
      <c r="A21" s="8" t="s">
        <v>3781</v>
      </c>
      <c r="B21" s="291"/>
      <c r="C21" s="81"/>
      <c r="D21" s="81"/>
      <c r="E21" s="8"/>
      <c r="F21" s="8"/>
      <c r="G21" s="8"/>
      <c r="H21" s="147" t="s">
        <v>2590</v>
      </c>
    </row>
    <row r="22" spans="1:16" x14ac:dyDescent="0.3">
      <c r="A22"/>
      <c r="B22" s="14"/>
      <c r="C22" s="8"/>
      <c r="D22" s="31"/>
      <c r="E22" s="28"/>
      <c r="F22" s="29"/>
      <c r="G22" s="29"/>
      <c r="H22" s="71"/>
      <c r="I22" s="8"/>
      <c r="J22" s="8"/>
      <c r="K22" s="8"/>
      <c r="L22" s="8"/>
      <c r="M22" s="8"/>
      <c r="N22" s="8"/>
      <c r="O22" s="8"/>
      <c r="P22" s="8"/>
    </row>
    <row r="23" spans="1:16" x14ac:dyDescent="0.3">
      <c r="A23" s="55"/>
      <c r="B23" s="8"/>
      <c r="C23" s="27"/>
      <c r="D23" s="30"/>
      <c r="E23" s="29"/>
      <c r="F23" s="29"/>
      <c r="G23" s="71"/>
      <c r="H23" s="8"/>
      <c r="I23" s="8"/>
      <c r="J23" s="8"/>
      <c r="K23" s="8"/>
      <c r="L23" s="8"/>
      <c r="M23" s="8"/>
      <c r="N23" s="8"/>
      <c r="O23" s="8"/>
    </row>
    <row r="24" spans="1:16" x14ac:dyDescent="0.3">
      <c r="A24" s="55"/>
      <c r="B24" s="8"/>
      <c r="C24" s="27"/>
      <c r="D24" s="28"/>
      <c r="E24" s="29"/>
      <c r="F24" s="29"/>
      <c r="G24" s="71"/>
      <c r="H24" s="8"/>
      <c r="I24" s="8"/>
      <c r="J24" s="8"/>
      <c r="K24" s="8"/>
      <c r="L24" s="8"/>
      <c r="M24" s="8"/>
      <c r="N24" s="8"/>
      <c r="O24" s="8"/>
    </row>
    <row r="25" spans="1:16" x14ac:dyDescent="0.3">
      <c r="A25" s="55"/>
      <c r="B25" s="8"/>
      <c r="C25" s="27"/>
      <c r="D25" s="30"/>
      <c r="E25" s="29"/>
      <c r="F25" s="29"/>
      <c r="G25" s="71"/>
      <c r="H25" s="8"/>
      <c r="I25" s="8"/>
      <c r="J25" s="8"/>
      <c r="K25" s="8"/>
      <c r="L25" s="8"/>
      <c r="M25" s="8"/>
      <c r="N25" s="8"/>
      <c r="O25" s="8"/>
    </row>
    <row r="26" spans="1:16" x14ac:dyDescent="0.3">
      <c r="A26" s="55"/>
      <c r="B26" s="8"/>
      <c r="C26" s="27"/>
      <c r="D26" s="30"/>
      <c r="E26" s="29"/>
      <c r="F26" s="29"/>
      <c r="G26" s="71"/>
      <c r="H26" s="8"/>
      <c r="I26" s="8"/>
      <c r="J26" s="8"/>
      <c r="K26" s="8"/>
      <c r="L26" s="8"/>
      <c r="M26" s="8"/>
      <c r="N26" s="8"/>
      <c r="O26" s="8"/>
    </row>
    <row r="27" spans="1:16" x14ac:dyDescent="0.3">
      <c r="A27" s="55"/>
      <c r="B27" s="8"/>
      <c r="C27" s="31"/>
      <c r="D27" s="28"/>
      <c r="E27" s="29"/>
      <c r="F27" s="29"/>
      <c r="G27" s="71"/>
      <c r="H27" s="8"/>
      <c r="I27" s="8"/>
      <c r="J27" s="8"/>
      <c r="K27" s="8"/>
      <c r="L27" s="8"/>
      <c r="M27" s="8"/>
      <c r="N27" s="8"/>
      <c r="O27" s="8"/>
    </row>
    <row r="28" spans="1:16" x14ac:dyDescent="0.3">
      <c r="A28" s="55"/>
      <c r="B28" s="8"/>
      <c r="C28" s="31"/>
      <c r="D28" s="30"/>
      <c r="E28" s="29"/>
      <c r="F28" s="29"/>
      <c r="G28" s="29"/>
      <c r="H28" s="8"/>
      <c r="I28" s="8"/>
      <c r="J28" s="8"/>
      <c r="K28" s="8"/>
      <c r="L28" s="8"/>
      <c r="M28" s="8"/>
      <c r="N28" s="8"/>
      <c r="O28" s="8"/>
    </row>
    <row r="29" spans="1:16" x14ac:dyDescent="0.3">
      <c r="A29" s="55"/>
      <c r="B29" s="8"/>
      <c r="C29" s="31"/>
      <c r="D29" s="28"/>
      <c r="E29" s="29"/>
      <c r="F29" s="29"/>
      <c r="G29" s="29"/>
      <c r="H29" s="8"/>
      <c r="I29" s="8"/>
      <c r="J29" s="8"/>
      <c r="K29" s="8"/>
      <c r="L29" s="8"/>
      <c r="M29" s="8"/>
      <c r="N29" s="8"/>
      <c r="O29" s="8"/>
    </row>
    <row r="30" spans="1:16" x14ac:dyDescent="0.3">
      <c r="A30" s="55"/>
      <c r="B30" s="8"/>
      <c r="C30" s="31"/>
      <c r="D30" s="30"/>
      <c r="E30" s="29"/>
      <c r="F30" s="29"/>
      <c r="G30" s="29"/>
      <c r="H30" s="8"/>
      <c r="I30" s="8"/>
      <c r="J30" s="8"/>
      <c r="K30" s="8"/>
      <c r="L30" s="8"/>
      <c r="M30" s="8"/>
      <c r="N30" s="8"/>
      <c r="O30" s="8"/>
    </row>
    <row r="31" spans="1:16" x14ac:dyDescent="0.3">
      <c r="A31" s="55"/>
      <c r="B31" s="8"/>
      <c r="C31" s="31"/>
      <c r="D31" s="30"/>
      <c r="E31" s="29"/>
      <c r="F31" s="29"/>
      <c r="G31" s="71"/>
      <c r="H31" s="8"/>
      <c r="I31" s="8"/>
      <c r="J31" s="8"/>
      <c r="K31" s="8"/>
      <c r="L31" s="8"/>
      <c r="M31" s="8"/>
      <c r="N31" s="8"/>
      <c r="O31" s="8"/>
    </row>
    <row r="32" spans="1:16" x14ac:dyDescent="0.3">
      <c r="A32" s="55"/>
      <c r="B32" s="8"/>
      <c r="C32" s="31"/>
      <c r="D32" s="28"/>
      <c r="E32" s="29"/>
      <c r="F32" s="29"/>
      <c r="G32" s="71"/>
      <c r="H32" s="8"/>
      <c r="I32" s="8"/>
      <c r="J32" s="8"/>
      <c r="K32" s="8"/>
      <c r="L32" s="8"/>
      <c r="M32" s="8"/>
      <c r="N32" s="8"/>
      <c r="O32" s="8"/>
    </row>
    <row r="33" spans="1:15" x14ac:dyDescent="0.3">
      <c r="A33" s="55"/>
      <c r="B33" s="8"/>
      <c r="C33" s="31"/>
      <c r="D33" s="30"/>
      <c r="E33" s="29"/>
      <c r="F33" s="29"/>
      <c r="G33" s="71"/>
      <c r="H33" s="8"/>
      <c r="I33" s="8"/>
      <c r="J33" s="8"/>
      <c r="K33" s="8"/>
      <c r="L33" s="8"/>
      <c r="M33" s="8"/>
      <c r="N33" s="8"/>
      <c r="O33" s="8"/>
    </row>
    <row r="34" spans="1:15" x14ac:dyDescent="0.3">
      <c r="A34" s="55"/>
      <c r="B34" s="8"/>
      <c r="C34" s="31"/>
      <c r="D34" s="30"/>
      <c r="E34" s="29"/>
      <c r="F34" s="29"/>
      <c r="G34" s="71"/>
      <c r="H34" s="8"/>
      <c r="I34" s="8"/>
      <c r="J34" s="8"/>
      <c r="K34" s="8"/>
      <c r="L34" s="8"/>
      <c r="M34" s="8"/>
      <c r="N34" s="8"/>
      <c r="O34" s="8"/>
    </row>
  </sheetData>
  <mergeCells count="5">
    <mergeCell ref="A18:C18"/>
    <mergeCell ref="A1:B1"/>
    <mergeCell ref="A2:B2"/>
    <mergeCell ref="A4:B4"/>
    <mergeCell ref="A16:C16"/>
  </mergeCells>
  <hyperlinks>
    <hyperlink ref="C7" r:id="rId1" display="00-015" xr:uid="{0308AC8D-EBD8-46C4-B86D-0A6DF9A8CCF8}"/>
    <hyperlink ref="C8" r:id="rId2" xr:uid="{C0DE3D76-C2F1-446C-B01A-182762F2F0FD}"/>
    <hyperlink ref="C9" r:id="rId3" xr:uid="{A42B2420-72CA-4FDC-988F-0D392A2B6BB0}"/>
    <hyperlink ref="C10" r:id="rId4" xr:uid="{C567333E-F0CA-4DD0-A1E2-DB9588F1D71E}"/>
    <hyperlink ref="C11" r:id="rId5" xr:uid="{7A462560-11AE-467D-8AF1-80056B619432}"/>
    <hyperlink ref="C12" r:id="rId6" xr:uid="{B0FE92BB-79E4-4F8A-9AFF-E9743D930646}"/>
    <hyperlink ref="C13" r:id="rId7" xr:uid="{388877DC-43C1-40F5-91B8-FCB5049C2452}"/>
    <hyperlink ref="C14" r:id="rId8" xr:uid="{F5AF5E85-DB6B-4B63-AD6C-A135E41672A5}"/>
  </hyperlinks>
  <pageMargins left="0.7" right="0.7" top="0.75" bottom="0.75" header="0.3" footer="0.3"/>
  <pageSetup orientation="portrait" r:id="rId9"/>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57"/>
  <sheetViews>
    <sheetView workbookViewId="0">
      <selection activeCell="A6" sqref="A6:D18"/>
    </sheetView>
  </sheetViews>
  <sheetFormatPr defaultRowHeight="14.4" x14ac:dyDescent="0.3"/>
  <cols>
    <col min="1" max="1" width="18.6640625" style="67" customWidth="1"/>
    <col min="2" max="2" width="21.109375" customWidth="1"/>
    <col min="3" max="3" width="16" style="75" bestFit="1" customWidth="1"/>
    <col min="4" max="4" width="17.5546875" style="75" customWidth="1"/>
    <col min="5" max="5" width="22.33203125" bestFit="1" customWidth="1"/>
    <col min="6" max="6" width="17.6640625" customWidth="1"/>
    <col min="7" max="7" width="19.6640625" customWidth="1"/>
    <col min="8" max="8" width="17" customWidth="1"/>
    <col min="9" max="9" width="20.88671875" customWidth="1"/>
  </cols>
  <sheetData>
    <row r="1" spans="1:9" s="1" customFormat="1" ht="21" x14ac:dyDescent="0.4">
      <c r="A1" s="541" t="s">
        <v>828</v>
      </c>
      <c r="B1" s="565"/>
      <c r="C1" s="552"/>
    </row>
    <row r="2" spans="1:9" s="1" customFormat="1" ht="21.6" thickBot="1" x14ac:dyDescent="0.45">
      <c r="A2" s="544" t="s">
        <v>3797</v>
      </c>
      <c r="B2" s="566"/>
      <c r="C2" s="567"/>
    </row>
    <row r="3" spans="1:9" ht="15" thickBot="1" x14ac:dyDescent="0.35"/>
    <row r="4" spans="1:9" ht="18.600000000000001" thickBot="1" x14ac:dyDescent="0.4">
      <c r="A4" s="538" t="s">
        <v>1</v>
      </c>
      <c r="B4" s="535"/>
    </row>
    <row r="5" spans="1:9" s="2" customFormat="1" ht="15.6" x14ac:dyDescent="0.3">
      <c r="A5" s="2" t="s">
        <v>4801</v>
      </c>
      <c r="B5" s="38" t="s">
        <v>4802</v>
      </c>
      <c r="C5" s="2" t="s">
        <v>3</v>
      </c>
      <c r="D5" s="39" t="s">
        <v>4</v>
      </c>
      <c r="E5" s="2" t="s">
        <v>5</v>
      </c>
      <c r="F5" s="2" t="s">
        <v>4</v>
      </c>
      <c r="G5" s="2" t="s">
        <v>5</v>
      </c>
      <c r="H5" s="2" t="s">
        <v>6</v>
      </c>
      <c r="I5" s="2" t="s">
        <v>29</v>
      </c>
    </row>
    <row r="6" spans="1:9" s="81" customFormat="1" x14ac:dyDescent="0.3">
      <c r="A6" s="81" t="s">
        <v>4627</v>
      </c>
      <c r="B6" s="25" t="s">
        <v>730</v>
      </c>
      <c r="C6" s="501" t="s">
        <v>5086</v>
      </c>
      <c r="D6" s="509" t="s">
        <v>834</v>
      </c>
      <c r="H6" s="212">
        <v>29789</v>
      </c>
    </row>
    <row r="7" spans="1:9" x14ac:dyDescent="0.3">
      <c r="A7" s="8" t="s">
        <v>4627</v>
      </c>
      <c r="B7" s="67" t="s">
        <v>829</v>
      </c>
      <c r="C7" s="211" t="s">
        <v>5555</v>
      </c>
      <c r="D7" s="295" t="s">
        <v>830</v>
      </c>
      <c r="E7" t="s">
        <v>3826</v>
      </c>
      <c r="H7" s="3">
        <v>32029</v>
      </c>
    </row>
    <row r="8" spans="1:9" x14ac:dyDescent="0.3">
      <c r="A8" s="8" t="s">
        <v>4627</v>
      </c>
      <c r="B8" s="67" t="s">
        <v>838</v>
      </c>
      <c r="C8" s="81" t="s">
        <v>832</v>
      </c>
      <c r="D8" s="295" t="s">
        <v>833</v>
      </c>
      <c r="H8" s="3"/>
      <c r="I8" s="500" t="s">
        <v>3825</v>
      </c>
    </row>
    <row r="9" spans="1:9" x14ac:dyDescent="0.3">
      <c r="A9" s="8" t="s">
        <v>4627</v>
      </c>
      <c r="B9" s="67" t="s">
        <v>730</v>
      </c>
      <c r="C9" s="211" t="s">
        <v>3798</v>
      </c>
      <c r="D9" s="295" t="s">
        <v>834</v>
      </c>
      <c r="H9" s="3">
        <v>32674</v>
      </c>
    </row>
    <row r="10" spans="1:9" x14ac:dyDescent="0.3">
      <c r="A10" s="8" t="s">
        <v>4627</v>
      </c>
      <c r="B10" s="67" t="s">
        <v>3799</v>
      </c>
      <c r="C10" s="211" t="s">
        <v>3800</v>
      </c>
      <c r="D10" s="295" t="s">
        <v>12</v>
      </c>
      <c r="E10" t="s">
        <v>3752</v>
      </c>
      <c r="F10" t="s">
        <v>12</v>
      </c>
      <c r="G10" t="s">
        <v>3753</v>
      </c>
      <c r="H10" s="3">
        <v>36115</v>
      </c>
    </row>
    <row r="11" spans="1:9" x14ac:dyDescent="0.3">
      <c r="A11" s="8" t="s">
        <v>4627</v>
      </c>
      <c r="B11" s="67" t="s">
        <v>835</v>
      </c>
      <c r="C11" s="211" t="s">
        <v>3804</v>
      </c>
      <c r="D11" s="295" t="s">
        <v>833</v>
      </c>
      <c r="E11" t="s">
        <v>3801</v>
      </c>
      <c r="H11" s="3">
        <v>32976</v>
      </c>
    </row>
    <row r="12" spans="1:9" x14ac:dyDescent="0.3">
      <c r="A12" s="8" t="s">
        <v>4627</v>
      </c>
      <c r="B12" s="291" t="s">
        <v>314</v>
      </c>
      <c r="C12" s="211" t="s">
        <v>3805</v>
      </c>
      <c r="D12" s="295" t="s">
        <v>95</v>
      </c>
      <c r="E12" t="s">
        <v>3146</v>
      </c>
      <c r="F12" t="s">
        <v>95</v>
      </c>
      <c r="G12" t="s">
        <v>3806</v>
      </c>
      <c r="H12" s="3">
        <v>37400</v>
      </c>
    </row>
    <row r="13" spans="1:9" x14ac:dyDescent="0.3">
      <c r="A13" s="8" t="s">
        <v>4627</v>
      </c>
      <c r="B13" s="67" t="s">
        <v>836</v>
      </c>
      <c r="C13" s="211" t="s">
        <v>3807</v>
      </c>
      <c r="D13" s="295" t="s">
        <v>833</v>
      </c>
      <c r="E13" t="s">
        <v>3801</v>
      </c>
      <c r="H13" s="3">
        <v>33500</v>
      </c>
    </row>
    <row r="14" spans="1:9" x14ac:dyDescent="0.3">
      <c r="A14" s="8" t="s">
        <v>4627</v>
      </c>
      <c r="B14" s="291" t="s">
        <v>3809</v>
      </c>
      <c r="C14" s="211" t="s">
        <v>3808</v>
      </c>
      <c r="D14" s="295" t="s">
        <v>834</v>
      </c>
      <c r="E14" t="s">
        <v>3478</v>
      </c>
      <c r="H14" s="3">
        <v>33882</v>
      </c>
    </row>
    <row r="15" spans="1:9" x14ac:dyDescent="0.3">
      <c r="A15" s="8" t="s">
        <v>4627</v>
      </c>
      <c r="B15" s="67" t="s">
        <v>3810</v>
      </c>
      <c r="C15" s="211" t="s">
        <v>3811</v>
      </c>
      <c r="D15" s="295" t="s">
        <v>12</v>
      </c>
      <c r="E15" t="s">
        <v>3802</v>
      </c>
      <c r="H15" s="3">
        <v>33882</v>
      </c>
    </row>
    <row r="16" spans="1:9" x14ac:dyDescent="0.3">
      <c r="A16" s="8" t="s">
        <v>4627</v>
      </c>
      <c r="B16" s="291" t="s">
        <v>3812</v>
      </c>
      <c r="C16" s="211" t="s">
        <v>3813</v>
      </c>
      <c r="D16" s="295" t="s">
        <v>12</v>
      </c>
      <c r="E16" t="s">
        <v>3239</v>
      </c>
      <c r="H16" s="3">
        <v>35618</v>
      </c>
    </row>
    <row r="17" spans="1:9" x14ac:dyDescent="0.3">
      <c r="A17" s="8" t="s">
        <v>4627</v>
      </c>
      <c r="B17" s="291" t="s">
        <v>3007</v>
      </c>
      <c r="C17" s="211" t="s">
        <v>3814</v>
      </c>
      <c r="D17" s="295" t="s">
        <v>359</v>
      </c>
      <c r="E17" t="s">
        <v>3815</v>
      </c>
      <c r="H17" s="3">
        <v>35851</v>
      </c>
    </row>
    <row r="18" spans="1:9" x14ac:dyDescent="0.3">
      <c r="A18" s="8" t="s">
        <v>4627</v>
      </c>
      <c r="B18" s="67" t="s">
        <v>839</v>
      </c>
      <c r="C18" s="211" t="s">
        <v>3816</v>
      </c>
      <c r="D18" s="295" t="s">
        <v>90</v>
      </c>
      <c r="E18" t="s">
        <v>3803</v>
      </c>
      <c r="H18" s="3">
        <v>36223</v>
      </c>
    </row>
    <row r="19" spans="1:9" ht="15" thickBot="1" x14ac:dyDescent="0.35"/>
    <row r="20" spans="1:9" ht="18.600000000000001" thickBot="1" x14ac:dyDescent="0.4">
      <c r="A20" s="538" t="s">
        <v>22</v>
      </c>
      <c r="B20" s="534"/>
      <c r="C20" s="535"/>
    </row>
    <row r="22" spans="1:9" s="38" customFormat="1" ht="15.6" x14ac:dyDescent="0.3">
      <c r="A22" s="38" t="s">
        <v>4801</v>
      </c>
      <c r="B22" s="38" t="s">
        <v>23</v>
      </c>
      <c r="C22" s="38" t="s">
        <v>24</v>
      </c>
      <c r="D22" s="39" t="s">
        <v>25</v>
      </c>
      <c r="E22" s="38" t="s">
        <v>26</v>
      </c>
      <c r="F22" s="38" t="s">
        <v>27</v>
      </c>
      <c r="G22" s="38" t="s">
        <v>28</v>
      </c>
      <c r="H22" s="38" t="s">
        <v>29</v>
      </c>
    </row>
    <row r="23" spans="1:9" s="8" customFormat="1" x14ac:dyDescent="0.3">
      <c r="A23" s="8" t="s">
        <v>4627</v>
      </c>
      <c r="B23" s="14">
        <v>1989</v>
      </c>
      <c r="C23" s="14" t="s">
        <v>829</v>
      </c>
      <c r="D23" s="10">
        <v>1</v>
      </c>
      <c r="E23" s="9">
        <v>87.5</v>
      </c>
      <c r="F23" s="8">
        <v>21</v>
      </c>
      <c r="G23" s="8">
        <v>14</v>
      </c>
      <c r="I23" s="33"/>
    </row>
    <row r="24" spans="1:9" s="8" customFormat="1" x14ac:dyDescent="0.3">
      <c r="A24" s="8" t="s">
        <v>4627</v>
      </c>
      <c r="B24" s="14">
        <v>1989</v>
      </c>
      <c r="C24" s="45" t="s">
        <v>730</v>
      </c>
      <c r="D24" s="40">
        <v>1</v>
      </c>
      <c r="E24" s="28">
        <v>218</v>
      </c>
      <c r="F24" s="71">
        <v>24</v>
      </c>
      <c r="G24" s="29">
        <v>24</v>
      </c>
      <c r="H24" s="71"/>
      <c r="I24" s="33"/>
    </row>
    <row r="25" spans="1:9" s="8" customFormat="1" x14ac:dyDescent="0.3">
      <c r="A25" s="8" t="s">
        <v>4627</v>
      </c>
      <c r="B25" s="14">
        <v>1989</v>
      </c>
      <c r="C25" s="55" t="s">
        <v>831</v>
      </c>
      <c r="D25" s="40">
        <v>1</v>
      </c>
      <c r="E25" s="28">
        <v>76</v>
      </c>
      <c r="F25" s="71">
        <v>55</v>
      </c>
      <c r="G25" s="29">
        <v>55</v>
      </c>
      <c r="H25" s="71"/>
      <c r="I25" s="33"/>
    </row>
    <row r="26" spans="1:9" s="8" customFormat="1" x14ac:dyDescent="0.3">
      <c r="A26" s="8" t="s">
        <v>4627</v>
      </c>
      <c r="B26" s="14">
        <v>1990</v>
      </c>
      <c r="C26" s="55" t="s">
        <v>835</v>
      </c>
      <c r="D26" s="40"/>
      <c r="E26" s="30">
        <v>746</v>
      </c>
      <c r="F26" s="29"/>
      <c r="G26" s="29">
        <v>24</v>
      </c>
      <c r="H26" s="71" t="s">
        <v>865</v>
      </c>
      <c r="I26" s="33"/>
    </row>
    <row r="27" spans="1:9" s="8" customFormat="1" x14ac:dyDescent="0.3">
      <c r="A27" s="8" t="s">
        <v>4627</v>
      </c>
      <c r="B27" s="14">
        <v>1990</v>
      </c>
      <c r="C27" s="55" t="s">
        <v>831</v>
      </c>
      <c r="D27" s="40"/>
      <c r="E27" s="30">
        <v>47</v>
      </c>
      <c r="F27" s="29">
        <v>49</v>
      </c>
      <c r="G27" s="29">
        <v>5</v>
      </c>
      <c r="H27" s="71"/>
    </row>
    <row r="28" spans="1:9" s="8" customFormat="1" x14ac:dyDescent="0.3">
      <c r="A28" s="8" t="s">
        <v>4627</v>
      </c>
      <c r="B28" s="14">
        <v>1991</v>
      </c>
      <c r="C28" s="45" t="s">
        <v>835</v>
      </c>
      <c r="D28" s="40"/>
      <c r="E28" s="28">
        <v>262</v>
      </c>
      <c r="F28" s="29">
        <v>24</v>
      </c>
      <c r="G28" s="29">
        <v>24</v>
      </c>
      <c r="H28" s="71" t="s">
        <v>865</v>
      </c>
    </row>
    <row r="29" spans="1:9" s="8" customFormat="1" x14ac:dyDescent="0.3">
      <c r="A29" s="8" t="s">
        <v>4627</v>
      </c>
      <c r="B29" s="14">
        <v>1991</v>
      </c>
      <c r="C29" s="55" t="s">
        <v>831</v>
      </c>
      <c r="D29" s="40" t="s">
        <v>869</v>
      </c>
      <c r="E29" s="30">
        <v>307</v>
      </c>
      <c r="F29" s="29">
        <v>49</v>
      </c>
      <c r="G29" s="29">
        <v>49</v>
      </c>
      <c r="H29" s="71"/>
    </row>
    <row r="30" spans="1:9" s="8" customFormat="1" x14ac:dyDescent="0.3">
      <c r="A30" s="8" t="s">
        <v>4627</v>
      </c>
      <c r="B30" s="14">
        <v>1991</v>
      </c>
      <c r="C30" s="55" t="s">
        <v>836</v>
      </c>
      <c r="D30" s="40">
        <v>3</v>
      </c>
      <c r="E30" s="30">
        <v>173</v>
      </c>
      <c r="F30" s="29">
        <v>8</v>
      </c>
      <c r="G30" s="29">
        <v>8</v>
      </c>
      <c r="H30" s="71"/>
    </row>
    <row r="31" spans="1:9" s="8" customFormat="1" x14ac:dyDescent="0.3">
      <c r="A31" s="8" t="s">
        <v>4627</v>
      </c>
      <c r="B31" s="14">
        <v>1992</v>
      </c>
      <c r="C31" s="45" t="s">
        <v>835</v>
      </c>
      <c r="D31" s="40">
        <v>1</v>
      </c>
      <c r="E31" s="28">
        <v>533</v>
      </c>
      <c r="F31" s="29">
        <v>24</v>
      </c>
      <c r="G31" s="29">
        <v>24</v>
      </c>
      <c r="H31" s="71"/>
      <c r="I31" s="33"/>
    </row>
    <row r="32" spans="1:9" s="8" customFormat="1" x14ac:dyDescent="0.3">
      <c r="A32" s="8" t="s">
        <v>4627</v>
      </c>
      <c r="B32" s="14">
        <v>1992</v>
      </c>
      <c r="C32" s="55" t="s">
        <v>831</v>
      </c>
      <c r="D32" s="40">
        <v>2</v>
      </c>
      <c r="E32" s="30">
        <v>154</v>
      </c>
      <c r="F32" s="29">
        <v>22</v>
      </c>
      <c r="G32" s="29">
        <v>22</v>
      </c>
      <c r="H32" s="71"/>
      <c r="I32" s="33"/>
    </row>
    <row r="33" spans="1:9" s="8" customFormat="1" x14ac:dyDescent="0.3">
      <c r="A33" s="8" t="s">
        <v>4627</v>
      </c>
      <c r="B33" s="14">
        <v>1992</v>
      </c>
      <c r="C33" s="55" t="s">
        <v>836</v>
      </c>
      <c r="D33" s="41">
        <v>1</v>
      </c>
      <c r="E33" s="30">
        <v>256</v>
      </c>
      <c r="F33" s="29">
        <v>4</v>
      </c>
      <c r="G33" s="29">
        <v>4</v>
      </c>
      <c r="H33" s="71"/>
    </row>
    <row r="34" spans="1:9" s="8" customFormat="1" x14ac:dyDescent="0.3">
      <c r="A34" s="8" t="s">
        <v>4627</v>
      </c>
      <c r="B34" s="14">
        <v>1992</v>
      </c>
      <c r="C34" s="55" t="s">
        <v>836</v>
      </c>
      <c r="D34" s="41">
        <v>2</v>
      </c>
      <c r="E34" s="28">
        <v>73</v>
      </c>
      <c r="F34" s="29">
        <v>6</v>
      </c>
      <c r="G34" s="29">
        <v>6</v>
      </c>
      <c r="H34" s="71"/>
    </row>
    <row r="35" spans="1:9" s="8" customFormat="1" x14ac:dyDescent="0.3">
      <c r="A35" s="8" t="s">
        <v>4627</v>
      </c>
      <c r="B35" s="14">
        <v>1992</v>
      </c>
      <c r="C35" s="55" t="s">
        <v>836</v>
      </c>
      <c r="D35" s="41">
        <v>3</v>
      </c>
      <c r="E35" s="30">
        <v>120</v>
      </c>
      <c r="F35" s="29">
        <v>8</v>
      </c>
      <c r="G35" s="29">
        <v>8</v>
      </c>
      <c r="H35" s="71"/>
    </row>
    <row r="36" spans="1:9" s="8" customFormat="1" x14ac:dyDescent="0.3">
      <c r="A36" s="8" t="s">
        <v>4627</v>
      </c>
      <c r="B36" s="45">
        <v>1992</v>
      </c>
      <c r="C36" s="55" t="s">
        <v>309</v>
      </c>
      <c r="D36" s="40" t="s">
        <v>868</v>
      </c>
      <c r="E36" s="30">
        <v>21</v>
      </c>
      <c r="F36" s="29">
        <v>20</v>
      </c>
      <c r="G36" s="29">
        <v>2</v>
      </c>
      <c r="H36" s="71"/>
    </row>
    <row r="37" spans="1:9" s="8" customFormat="1" x14ac:dyDescent="0.3">
      <c r="A37" s="8" t="s">
        <v>4627</v>
      </c>
      <c r="B37" s="55">
        <v>1993</v>
      </c>
      <c r="C37" s="55" t="s">
        <v>309</v>
      </c>
      <c r="D37" s="40" t="s">
        <v>198</v>
      </c>
      <c r="E37" s="28">
        <v>99</v>
      </c>
      <c r="F37" s="29">
        <v>6</v>
      </c>
      <c r="G37" s="29">
        <v>6</v>
      </c>
      <c r="H37" s="71"/>
    </row>
    <row r="38" spans="1:9" s="8" customFormat="1" x14ac:dyDescent="0.3">
      <c r="A38" s="8" t="s">
        <v>4627</v>
      </c>
      <c r="B38" s="55">
        <v>1993</v>
      </c>
      <c r="C38" s="55" t="s">
        <v>309</v>
      </c>
      <c r="D38" s="40" t="s">
        <v>199</v>
      </c>
      <c r="E38" s="30">
        <v>99</v>
      </c>
      <c r="F38" s="29">
        <v>6</v>
      </c>
      <c r="G38" s="29">
        <v>6</v>
      </c>
      <c r="H38" s="71"/>
    </row>
    <row r="39" spans="1:9" s="8" customFormat="1" x14ac:dyDescent="0.3">
      <c r="A39" s="8" t="s">
        <v>4627</v>
      </c>
      <c r="B39" s="55">
        <v>1993</v>
      </c>
      <c r="C39" s="55" t="s">
        <v>309</v>
      </c>
      <c r="D39" s="41">
        <v>15</v>
      </c>
      <c r="E39" s="30">
        <v>111</v>
      </c>
      <c r="F39" s="29">
        <v>4.5</v>
      </c>
      <c r="G39" s="29">
        <v>3.5</v>
      </c>
      <c r="H39" s="71" t="s">
        <v>865</v>
      </c>
    </row>
    <row r="40" spans="1:9" s="8" customFormat="1" x14ac:dyDescent="0.3">
      <c r="A40" s="8" t="s">
        <v>4627</v>
      </c>
      <c r="B40" s="55">
        <v>1993</v>
      </c>
      <c r="C40" s="55" t="s">
        <v>309</v>
      </c>
      <c r="D40" s="41" t="s">
        <v>429</v>
      </c>
      <c r="E40" s="28">
        <v>82</v>
      </c>
      <c r="F40" s="29">
        <v>10</v>
      </c>
      <c r="G40" s="29">
        <v>4</v>
      </c>
      <c r="H40" s="71"/>
    </row>
    <row r="41" spans="1:9" s="8" customFormat="1" x14ac:dyDescent="0.3">
      <c r="A41" s="8" t="s">
        <v>4627</v>
      </c>
      <c r="B41" s="55">
        <v>1993</v>
      </c>
      <c r="C41" s="55" t="s">
        <v>309</v>
      </c>
      <c r="D41" s="41" t="s">
        <v>844</v>
      </c>
      <c r="E41" s="30">
        <v>82</v>
      </c>
      <c r="F41" s="29">
        <v>10</v>
      </c>
      <c r="G41" s="29">
        <v>10</v>
      </c>
      <c r="H41" s="71" t="s">
        <v>865</v>
      </c>
    </row>
    <row r="42" spans="1:9" s="8" customFormat="1" x14ac:dyDescent="0.3">
      <c r="A42" s="8" t="s">
        <v>4627</v>
      </c>
      <c r="B42" s="55">
        <v>1993</v>
      </c>
      <c r="C42" s="55" t="s">
        <v>836</v>
      </c>
      <c r="D42" s="40">
        <v>1</v>
      </c>
      <c r="E42" s="30">
        <v>130</v>
      </c>
      <c r="F42" s="29">
        <v>4</v>
      </c>
      <c r="G42" s="29">
        <v>4</v>
      </c>
      <c r="H42" s="71"/>
    </row>
    <row r="43" spans="1:9" s="8" customFormat="1" x14ac:dyDescent="0.3">
      <c r="A43" s="8" t="s">
        <v>4627</v>
      </c>
      <c r="B43" s="55">
        <v>1993</v>
      </c>
      <c r="C43" s="45" t="s">
        <v>836</v>
      </c>
      <c r="D43" s="41">
        <v>2</v>
      </c>
      <c r="E43" s="28">
        <v>20</v>
      </c>
      <c r="F43" s="29">
        <v>6</v>
      </c>
      <c r="G43" s="29">
        <v>2</v>
      </c>
      <c r="H43" s="71"/>
    </row>
    <row r="44" spans="1:9" s="8" customFormat="1" x14ac:dyDescent="0.3">
      <c r="A44" s="8" t="s">
        <v>4627</v>
      </c>
      <c r="B44" s="55">
        <v>1993</v>
      </c>
      <c r="C44" s="55" t="s">
        <v>836</v>
      </c>
      <c r="D44" s="41">
        <v>3</v>
      </c>
      <c r="E44" s="30">
        <v>155</v>
      </c>
      <c r="F44" s="29">
        <v>8</v>
      </c>
      <c r="G44" s="29">
        <v>5</v>
      </c>
      <c r="H44" s="71"/>
    </row>
    <row r="45" spans="1:9" s="8" customFormat="1" x14ac:dyDescent="0.3">
      <c r="A45" s="8" t="s">
        <v>4627</v>
      </c>
      <c r="B45" s="45">
        <v>1993</v>
      </c>
      <c r="C45" s="55" t="s">
        <v>831</v>
      </c>
      <c r="D45" s="41" t="s">
        <v>866</v>
      </c>
      <c r="E45" s="30">
        <v>272</v>
      </c>
      <c r="F45" s="29">
        <v>14</v>
      </c>
      <c r="G45" s="29">
        <v>14</v>
      </c>
      <c r="H45" s="71" t="s">
        <v>858</v>
      </c>
    </row>
    <row r="46" spans="1:9" s="8" customFormat="1" x14ac:dyDescent="0.3">
      <c r="A46" s="8" t="s">
        <v>4627</v>
      </c>
      <c r="B46" s="55">
        <v>1993</v>
      </c>
      <c r="C46" s="45" t="s">
        <v>831</v>
      </c>
      <c r="D46" s="41" t="s">
        <v>860</v>
      </c>
      <c r="E46" s="28">
        <v>146</v>
      </c>
      <c r="F46" s="29">
        <v>7</v>
      </c>
      <c r="G46" s="29">
        <v>7</v>
      </c>
      <c r="H46" s="71" t="s">
        <v>858</v>
      </c>
    </row>
    <row r="47" spans="1:9" s="8" customFormat="1" x14ac:dyDescent="0.3">
      <c r="A47" s="8" t="s">
        <v>4627</v>
      </c>
      <c r="B47" s="55">
        <v>1993</v>
      </c>
      <c r="C47" s="55" t="s">
        <v>831</v>
      </c>
      <c r="D47" s="41" t="s">
        <v>867</v>
      </c>
      <c r="E47" s="30">
        <v>21</v>
      </c>
      <c r="F47" s="29">
        <v>1</v>
      </c>
      <c r="G47" s="29">
        <v>1</v>
      </c>
      <c r="H47" s="71" t="s">
        <v>858</v>
      </c>
      <c r="I47" s="33"/>
    </row>
    <row r="48" spans="1:9" s="8" customFormat="1" x14ac:dyDescent="0.3">
      <c r="A48" s="8" t="s">
        <v>4627</v>
      </c>
      <c r="B48" s="45">
        <v>1993</v>
      </c>
      <c r="C48" s="55" t="s">
        <v>835</v>
      </c>
      <c r="D48" s="41">
        <v>1</v>
      </c>
      <c r="E48" s="30">
        <v>80</v>
      </c>
      <c r="F48" s="29">
        <v>24</v>
      </c>
      <c r="G48" s="29">
        <v>3</v>
      </c>
      <c r="H48" s="29" t="s">
        <v>858</v>
      </c>
      <c r="I48" s="33"/>
    </row>
    <row r="49" spans="1:9" s="8" customFormat="1" x14ac:dyDescent="0.3">
      <c r="A49" s="8" t="s">
        <v>4627</v>
      </c>
      <c r="B49" s="55">
        <v>1994</v>
      </c>
      <c r="C49" s="45" t="s">
        <v>309</v>
      </c>
      <c r="D49" s="41" t="s">
        <v>199</v>
      </c>
      <c r="E49" s="28">
        <v>61.5</v>
      </c>
      <c r="F49" s="29">
        <v>6</v>
      </c>
      <c r="G49" s="29">
        <v>3</v>
      </c>
      <c r="H49" s="71"/>
      <c r="I49" s="33"/>
    </row>
    <row r="50" spans="1:9" s="8" customFormat="1" x14ac:dyDescent="0.3">
      <c r="A50" s="8" t="s">
        <v>4627</v>
      </c>
      <c r="B50" s="55">
        <v>1994</v>
      </c>
      <c r="C50" s="55" t="s">
        <v>309</v>
      </c>
      <c r="D50" s="40">
        <v>15</v>
      </c>
      <c r="E50" s="30">
        <v>85</v>
      </c>
      <c r="F50" s="29">
        <v>4.5</v>
      </c>
      <c r="G50" s="29">
        <v>4</v>
      </c>
      <c r="H50" s="71"/>
      <c r="I50" s="33"/>
    </row>
    <row r="51" spans="1:9" s="8" customFormat="1" x14ac:dyDescent="0.3">
      <c r="A51" s="8" t="s">
        <v>4627</v>
      </c>
      <c r="B51" s="55">
        <v>1994</v>
      </c>
      <c r="C51" s="55" t="s">
        <v>309</v>
      </c>
      <c r="D51" s="41" t="s">
        <v>429</v>
      </c>
      <c r="E51" s="30">
        <v>197</v>
      </c>
      <c r="F51" s="29">
        <v>10</v>
      </c>
      <c r="G51" s="29">
        <v>9</v>
      </c>
      <c r="H51" s="71"/>
    </row>
    <row r="52" spans="1:9" s="8" customFormat="1" x14ac:dyDescent="0.3">
      <c r="A52" s="8" t="s">
        <v>4627</v>
      </c>
      <c r="B52" s="55">
        <v>1994</v>
      </c>
      <c r="C52" s="55" t="s">
        <v>309</v>
      </c>
      <c r="D52" s="41" t="s">
        <v>844</v>
      </c>
      <c r="E52" s="28">
        <v>197</v>
      </c>
      <c r="F52" s="29">
        <v>10</v>
      </c>
      <c r="G52" s="29">
        <v>9</v>
      </c>
      <c r="H52" s="71"/>
    </row>
    <row r="53" spans="1:9" s="8" customFormat="1" x14ac:dyDescent="0.3">
      <c r="A53" s="8" t="s">
        <v>4627</v>
      </c>
      <c r="B53" s="55">
        <v>1994</v>
      </c>
      <c r="C53" s="55" t="s">
        <v>831</v>
      </c>
      <c r="D53" s="41" t="s">
        <v>859</v>
      </c>
      <c r="E53" s="30">
        <v>72</v>
      </c>
      <c r="F53" s="29">
        <v>7</v>
      </c>
      <c r="G53" s="29">
        <v>7</v>
      </c>
      <c r="H53" s="71" t="s">
        <v>858</v>
      </c>
    </row>
    <row r="54" spans="1:9" s="8" customFormat="1" x14ac:dyDescent="0.3">
      <c r="A54" s="8" t="s">
        <v>4627</v>
      </c>
      <c r="B54" s="55">
        <v>1994</v>
      </c>
      <c r="C54" s="55" t="s">
        <v>831</v>
      </c>
      <c r="D54" s="41" t="s">
        <v>857</v>
      </c>
      <c r="E54" s="30">
        <v>59</v>
      </c>
      <c r="F54" s="29">
        <v>7</v>
      </c>
      <c r="G54" s="29">
        <v>7</v>
      </c>
      <c r="H54" s="71" t="s">
        <v>858</v>
      </c>
    </row>
    <row r="55" spans="1:9" s="8" customFormat="1" x14ac:dyDescent="0.3">
      <c r="A55" s="8" t="s">
        <v>4627</v>
      </c>
      <c r="B55" s="55">
        <v>1995</v>
      </c>
      <c r="C55" s="55" t="s">
        <v>835</v>
      </c>
      <c r="D55" s="41">
        <v>1</v>
      </c>
      <c r="E55" s="28">
        <v>104</v>
      </c>
      <c r="F55" s="29">
        <v>8</v>
      </c>
      <c r="G55" s="29">
        <v>8</v>
      </c>
      <c r="H55" s="71"/>
    </row>
    <row r="56" spans="1:9" s="8" customFormat="1" x14ac:dyDescent="0.3">
      <c r="A56" s="8" t="s">
        <v>4627</v>
      </c>
      <c r="B56" s="55">
        <v>1995</v>
      </c>
      <c r="C56" s="55" t="s">
        <v>835</v>
      </c>
      <c r="D56" s="41">
        <v>2</v>
      </c>
      <c r="E56" s="30">
        <v>159</v>
      </c>
      <c r="F56" s="29">
        <v>8</v>
      </c>
      <c r="G56" s="29">
        <v>8</v>
      </c>
      <c r="H56" s="71"/>
    </row>
    <row r="57" spans="1:9" s="8" customFormat="1" x14ac:dyDescent="0.3">
      <c r="A57" s="8" t="s">
        <v>4627</v>
      </c>
      <c r="B57" s="55">
        <v>1995</v>
      </c>
      <c r="C57" s="55" t="s">
        <v>835</v>
      </c>
      <c r="D57" s="40">
        <v>3</v>
      </c>
      <c r="E57" s="30">
        <v>159</v>
      </c>
      <c r="F57" s="29">
        <v>8</v>
      </c>
      <c r="G57" s="29">
        <v>8</v>
      </c>
      <c r="H57" s="71"/>
    </row>
    <row r="58" spans="1:9" s="8" customFormat="1" x14ac:dyDescent="0.3">
      <c r="A58" s="8" t="s">
        <v>4627</v>
      </c>
      <c r="B58" s="55">
        <v>1995</v>
      </c>
      <c r="C58" s="55" t="s">
        <v>831</v>
      </c>
      <c r="D58" s="41" t="s">
        <v>857</v>
      </c>
      <c r="E58" s="30">
        <v>21</v>
      </c>
      <c r="F58" s="29">
        <v>7</v>
      </c>
      <c r="G58" s="29">
        <v>7</v>
      </c>
      <c r="H58" s="71" t="s">
        <v>858</v>
      </c>
    </row>
    <row r="59" spans="1:9" s="8" customFormat="1" x14ac:dyDescent="0.3">
      <c r="A59" s="8" t="s">
        <v>4627</v>
      </c>
      <c r="B59" s="55">
        <v>1995</v>
      </c>
      <c r="C59" s="55" t="s">
        <v>831</v>
      </c>
      <c r="D59" s="41" t="s">
        <v>859</v>
      </c>
      <c r="E59" s="30">
        <v>26</v>
      </c>
      <c r="F59" s="29">
        <v>7</v>
      </c>
      <c r="G59" s="29">
        <v>7</v>
      </c>
      <c r="H59" s="71" t="s">
        <v>858</v>
      </c>
    </row>
    <row r="60" spans="1:9" s="8" customFormat="1" x14ac:dyDescent="0.3">
      <c r="A60" s="8" t="s">
        <v>4627</v>
      </c>
      <c r="B60" s="55">
        <v>1995</v>
      </c>
      <c r="C60" s="55" t="s">
        <v>831</v>
      </c>
      <c r="D60" s="41" t="s">
        <v>860</v>
      </c>
      <c r="E60" s="28">
        <v>42</v>
      </c>
      <c r="F60" s="29">
        <v>7</v>
      </c>
      <c r="G60" s="29">
        <v>7</v>
      </c>
      <c r="H60" s="71" t="s">
        <v>858</v>
      </c>
    </row>
    <row r="61" spans="1:9" s="8" customFormat="1" x14ac:dyDescent="0.3">
      <c r="A61" s="8" t="s">
        <v>4627</v>
      </c>
      <c r="B61" s="55">
        <v>1995</v>
      </c>
      <c r="C61" s="29" t="s">
        <v>309</v>
      </c>
      <c r="D61" s="40" t="s">
        <v>199</v>
      </c>
      <c r="E61" s="30">
        <v>6</v>
      </c>
      <c r="F61" s="71"/>
      <c r="G61" s="29">
        <v>172</v>
      </c>
      <c r="H61" s="71"/>
    </row>
    <row r="62" spans="1:9" s="8" customFormat="1" x14ac:dyDescent="0.3">
      <c r="A62" s="8" t="s">
        <v>4627</v>
      </c>
      <c r="B62" s="55">
        <v>1995</v>
      </c>
      <c r="C62" s="29" t="s">
        <v>309</v>
      </c>
      <c r="D62" s="40" t="s">
        <v>852</v>
      </c>
      <c r="E62" s="34">
        <v>5</v>
      </c>
      <c r="F62" s="71"/>
      <c r="G62" s="29">
        <v>129</v>
      </c>
      <c r="H62" s="71"/>
    </row>
    <row r="63" spans="1:9" s="8" customFormat="1" x14ac:dyDescent="0.3">
      <c r="A63" s="8" t="s">
        <v>4627</v>
      </c>
      <c r="B63" s="55">
        <v>1995</v>
      </c>
      <c r="C63" s="29" t="s">
        <v>309</v>
      </c>
      <c r="D63" s="40" t="s">
        <v>429</v>
      </c>
      <c r="E63" s="30">
        <v>10</v>
      </c>
      <c r="F63" s="71"/>
      <c r="G63" s="29">
        <v>150</v>
      </c>
      <c r="H63" s="71"/>
    </row>
    <row r="64" spans="1:9" s="8" customFormat="1" x14ac:dyDescent="0.3">
      <c r="A64" s="8" t="s">
        <v>4627</v>
      </c>
      <c r="B64" s="55">
        <v>1995</v>
      </c>
      <c r="C64" s="29" t="s">
        <v>309</v>
      </c>
      <c r="D64" s="40" t="s">
        <v>844</v>
      </c>
      <c r="E64" s="30">
        <v>10</v>
      </c>
      <c r="F64" s="71"/>
      <c r="G64" s="71">
        <v>289</v>
      </c>
      <c r="H64" s="71"/>
    </row>
    <row r="65" spans="1:9" s="8" customFormat="1" x14ac:dyDescent="0.3">
      <c r="A65" s="8" t="s">
        <v>4627</v>
      </c>
      <c r="B65" s="55">
        <v>1995</v>
      </c>
      <c r="C65" s="29" t="s">
        <v>861</v>
      </c>
      <c r="D65" s="40" t="s">
        <v>862</v>
      </c>
      <c r="E65" s="30">
        <v>7</v>
      </c>
      <c r="F65" s="71"/>
      <c r="G65" s="29">
        <v>34000</v>
      </c>
      <c r="H65" s="71" t="s">
        <v>754</v>
      </c>
    </row>
    <row r="66" spans="1:9" s="8" customFormat="1" x14ac:dyDescent="0.3">
      <c r="A66" s="8" t="s">
        <v>4627</v>
      </c>
      <c r="B66" s="55">
        <v>1995</v>
      </c>
      <c r="C66" s="29" t="s">
        <v>861</v>
      </c>
      <c r="D66" s="40" t="s">
        <v>863</v>
      </c>
      <c r="E66" s="30">
        <v>7</v>
      </c>
      <c r="F66" s="71"/>
      <c r="G66" s="29">
        <v>42000</v>
      </c>
      <c r="H66" s="71" t="s">
        <v>754</v>
      </c>
    </row>
    <row r="67" spans="1:9" s="8" customFormat="1" x14ac:dyDescent="0.3">
      <c r="A67" s="8" t="s">
        <v>4627</v>
      </c>
      <c r="B67" s="55">
        <v>1995</v>
      </c>
      <c r="C67" s="29" t="s">
        <v>861</v>
      </c>
      <c r="D67" s="40" t="s">
        <v>864</v>
      </c>
      <c r="E67" s="30">
        <v>7</v>
      </c>
      <c r="F67" s="71"/>
      <c r="G67" s="29">
        <v>66000</v>
      </c>
      <c r="H67" s="71" t="s">
        <v>754</v>
      </c>
    </row>
    <row r="68" spans="1:9" s="8" customFormat="1" x14ac:dyDescent="0.3">
      <c r="A68" s="8" t="s">
        <v>4627</v>
      </c>
      <c r="B68" s="55">
        <v>1996</v>
      </c>
      <c r="C68" s="55" t="s">
        <v>309</v>
      </c>
      <c r="D68" s="41" t="s">
        <v>199</v>
      </c>
      <c r="E68" s="30">
        <v>172</v>
      </c>
      <c r="F68" s="29">
        <v>6</v>
      </c>
      <c r="G68" s="29">
        <v>6</v>
      </c>
      <c r="H68" s="71"/>
    </row>
    <row r="69" spans="1:9" s="8" customFormat="1" x14ac:dyDescent="0.3">
      <c r="A69" s="8" t="s">
        <v>4627</v>
      </c>
      <c r="B69" s="55">
        <v>1996</v>
      </c>
      <c r="C69" s="55" t="s">
        <v>309</v>
      </c>
      <c r="D69" s="41">
        <v>15</v>
      </c>
      <c r="E69" s="30">
        <v>129</v>
      </c>
      <c r="F69" s="29">
        <v>5</v>
      </c>
      <c r="G69" s="29">
        <v>5</v>
      </c>
      <c r="H69" s="71"/>
    </row>
    <row r="70" spans="1:9" s="8" customFormat="1" x14ac:dyDescent="0.3">
      <c r="A70" s="8" t="s">
        <v>4627</v>
      </c>
      <c r="B70" s="55">
        <v>1996</v>
      </c>
      <c r="C70" s="55" t="s">
        <v>309</v>
      </c>
      <c r="D70" s="41" t="s">
        <v>429</v>
      </c>
      <c r="E70" s="28">
        <v>150</v>
      </c>
      <c r="F70" s="29">
        <v>10</v>
      </c>
      <c r="G70" s="29">
        <v>10</v>
      </c>
      <c r="H70" s="71"/>
    </row>
    <row r="71" spans="1:9" s="8" customFormat="1" x14ac:dyDescent="0.3">
      <c r="A71" s="8" t="s">
        <v>4627</v>
      </c>
      <c r="B71" s="55">
        <v>1996</v>
      </c>
      <c r="C71" s="55" t="s">
        <v>309</v>
      </c>
      <c r="D71" s="41" t="s">
        <v>844</v>
      </c>
      <c r="E71" s="30">
        <v>289</v>
      </c>
      <c r="F71" s="29">
        <v>10</v>
      </c>
      <c r="G71" s="29">
        <v>10</v>
      </c>
      <c r="H71" s="71"/>
    </row>
    <row r="72" spans="1:9" s="8" customFormat="1" x14ac:dyDescent="0.3">
      <c r="A72" s="8" t="s">
        <v>4627</v>
      </c>
      <c r="B72" s="55">
        <v>1996</v>
      </c>
      <c r="C72" s="55" t="s">
        <v>309</v>
      </c>
      <c r="D72" s="41" t="s">
        <v>853</v>
      </c>
      <c r="E72" s="30">
        <v>243</v>
      </c>
      <c r="F72" s="29">
        <v>8</v>
      </c>
      <c r="G72" s="29">
        <v>8</v>
      </c>
      <c r="H72" s="71"/>
    </row>
    <row r="73" spans="1:9" s="8" customFormat="1" x14ac:dyDescent="0.3">
      <c r="A73" s="8" t="s">
        <v>4627</v>
      </c>
      <c r="B73" s="55">
        <v>1996</v>
      </c>
      <c r="C73" s="55" t="s">
        <v>309</v>
      </c>
      <c r="D73" s="41" t="s">
        <v>854</v>
      </c>
      <c r="E73" s="28">
        <v>273</v>
      </c>
      <c r="F73" s="29">
        <v>9</v>
      </c>
      <c r="G73" s="29">
        <v>9</v>
      </c>
      <c r="H73" s="71"/>
    </row>
    <row r="74" spans="1:9" s="8" customFormat="1" x14ac:dyDescent="0.3">
      <c r="A74" s="8" t="s">
        <v>4627</v>
      </c>
      <c r="B74" s="55">
        <v>1996</v>
      </c>
      <c r="C74" s="29" t="s">
        <v>309</v>
      </c>
      <c r="D74" s="40" t="s">
        <v>199</v>
      </c>
      <c r="E74" s="30">
        <v>6</v>
      </c>
      <c r="F74" s="71"/>
      <c r="G74" s="29">
        <v>172</v>
      </c>
      <c r="H74" s="71"/>
    </row>
    <row r="75" spans="1:9" s="33" customFormat="1" x14ac:dyDescent="0.3">
      <c r="A75" s="8" t="s">
        <v>4627</v>
      </c>
      <c r="B75" s="55">
        <v>1996</v>
      </c>
      <c r="C75" s="29" t="s">
        <v>309</v>
      </c>
      <c r="D75" s="40" t="s">
        <v>852</v>
      </c>
      <c r="E75" s="30">
        <v>5</v>
      </c>
      <c r="F75" s="71"/>
      <c r="G75" s="29">
        <v>129</v>
      </c>
      <c r="H75" s="71"/>
      <c r="I75" s="8"/>
    </row>
    <row r="76" spans="1:9" s="33" customFormat="1" x14ac:dyDescent="0.3">
      <c r="A76" s="8" t="s">
        <v>4627</v>
      </c>
      <c r="B76" s="55">
        <v>1996</v>
      </c>
      <c r="C76" s="29" t="s">
        <v>309</v>
      </c>
      <c r="D76" s="40" t="s">
        <v>429</v>
      </c>
      <c r="E76" s="30">
        <v>10</v>
      </c>
      <c r="F76" s="71"/>
      <c r="G76" s="29">
        <v>150</v>
      </c>
      <c r="H76" s="71"/>
      <c r="I76" s="8"/>
    </row>
    <row r="77" spans="1:9" s="33" customFormat="1" x14ac:dyDescent="0.3">
      <c r="A77" s="8" t="s">
        <v>4627</v>
      </c>
      <c r="B77" s="55">
        <v>1996</v>
      </c>
      <c r="C77" s="29" t="s">
        <v>309</v>
      </c>
      <c r="D77" s="40" t="s">
        <v>844</v>
      </c>
      <c r="E77" s="30">
        <v>10</v>
      </c>
      <c r="F77" s="71"/>
      <c r="G77" s="29">
        <v>289</v>
      </c>
      <c r="H77" s="71"/>
      <c r="I77" s="8"/>
    </row>
    <row r="78" spans="1:9" s="33" customFormat="1" x14ac:dyDescent="0.3">
      <c r="A78" s="8" t="s">
        <v>4627</v>
      </c>
      <c r="B78" s="55">
        <v>1996</v>
      </c>
      <c r="C78" s="29" t="s">
        <v>309</v>
      </c>
      <c r="D78" s="40" t="s">
        <v>855</v>
      </c>
      <c r="E78" s="30">
        <v>5.5</v>
      </c>
      <c r="F78" s="71"/>
      <c r="G78" s="29">
        <v>243</v>
      </c>
      <c r="H78" s="71"/>
      <c r="I78" s="8"/>
    </row>
    <row r="79" spans="1:9" s="33" customFormat="1" x14ac:dyDescent="0.3">
      <c r="A79" s="8" t="s">
        <v>4627</v>
      </c>
      <c r="B79" s="55">
        <v>1996</v>
      </c>
      <c r="C79" s="29" t="s">
        <v>309</v>
      </c>
      <c r="D79" s="40" t="s">
        <v>856</v>
      </c>
      <c r="E79" s="30">
        <v>5.6</v>
      </c>
      <c r="F79" s="71"/>
      <c r="G79" s="29">
        <v>273</v>
      </c>
      <c r="H79" s="71"/>
      <c r="I79" s="8"/>
    </row>
    <row r="80" spans="1:9" s="33" customFormat="1" x14ac:dyDescent="0.3">
      <c r="A80" s="8" t="s">
        <v>4627</v>
      </c>
      <c r="B80" s="55">
        <v>1997</v>
      </c>
      <c r="C80" s="55" t="s">
        <v>309</v>
      </c>
      <c r="D80" s="40">
        <v>15</v>
      </c>
      <c r="E80" s="30">
        <v>128</v>
      </c>
      <c r="F80" s="29">
        <v>4.5</v>
      </c>
      <c r="G80" s="29">
        <v>4.5</v>
      </c>
      <c r="H80" s="71"/>
      <c r="I80" s="8"/>
    </row>
    <row r="81" spans="1:9" s="33" customFormat="1" x14ac:dyDescent="0.3">
      <c r="A81" s="8" t="s">
        <v>4627</v>
      </c>
      <c r="B81" s="55">
        <v>1997</v>
      </c>
      <c r="C81" s="55" t="s">
        <v>309</v>
      </c>
      <c r="D81" s="41" t="s">
        <v>429</v>
      </c>
      <c r="E81" s="30">
        <v>290</v>
      </c>
      <c r="F81" s="29">
        <v>10</v>
      </c>
      <c r="G81" s="29">
        <v>10</v>
      </c>
      <c r="H81" s="71"/>
      <c r="I81" s="8"/>
    </row>
    <row r="82" spans="1:9" s="33" customFormat="1" x14ac:dyDescent="0.3">
      <c r="A82" s="8" t="s">
        <v>4627</v>
      </c>
      <c r="B82" s="55">
        <v>1997</v>
      </c>
      <c r="C82" s="55" t="s">
        <v>309</v>
      </c>
      <c r="D82" s="41" t="s">
        <v>844</v>
      </c>
      <c r="E82" s="30">
        <v>274</v>
      </c>
      <c r="F82" s="29">
        <v>10</v>
      </c>
      <c r="G82" s="29">
        <v>10</v>
      </c>
      <c r="H82" s="71"/>
      <c r="I82" s="8"/>
    </row>
    <row r="83" spans="1:9" s="33" customFormat="1" x14ac:dyDescent="0.3">
      <c r="A83" s="8" t="s">
        <v>4627</v>
      </c>
      <c r="B83" s="55">
        <v>1997</v>
      </c>
      <c r="C83" s="55" t="s">
        <v>309</v>
      </c>
      <c r="D83" s="40">
        <v>17</v>
      </c>
      <c r="E83" s="28">
        <v>86</v>
      </c>
      <c r="F83" s="29">
        <v>3</v>
      </c>
      <c r="G83" s="29">
        <v>3</v>
      </c>
      <c r="H83" s="71"/>
      <c r="I83" s="8"/>
    </row>
    <row r="84" spans="1:9" s="33" customFormat="1" x14ac:dyDescent="0.3">
      <c r="A84" s="8" t="s">
        <v>4627</v>
      </c>
      <c r="B84" s="55">
        <v>1997</v>
      </c>
      <c r="C84" s="55" t="s">
        <v>309</v>
      </c>
      <c r="D84" s="40">
        <v>19</v>
      </c>
      <c r="E84" s="30">
        <v>192</v>
      </c>
      <c r="F84" s="29">
        <v>9</v>
      </c>
      <c r="G84" s="29">
        <v>9</v>
      </c>
      <c r="H84" s="71"/>
      <c r="I84" s="8"/>
    </row>
    <row r="85" spans="1:9" s="8" customFormat="1" x14ac:dyDescent="0.3">
      <c r="A85" s="8" t="s">
        <v>4627</v>
      </c>
      <c r="B85" s="55">
        <v>1997</v>
      </c>
      <c r="C85" s="55" t="s">
        <v>836</v>
      </c>
      <c r="D85" s="41" t="s">
        <v>846</v>
      </c>
      <c r="E85" s="30">
        <v>66</v>
      </c>
      <c r="F85" s="29">
        <v>3</v>
      </c>
      <c r="G85" s="29">
        <v>3</v>
      </c>
      <c r="H85" s="71"/>
    </row>
    <row r="86" spans="1:9" s="8" customFormat="1" x14ac:dyDescent="0.3">
      <c r="A86" s="8" t="s">
        <v>4627</v>
      </c>
      <c r="B86" s="55">
        <v>1997</v>
      </c>
      <c r="C86" s="55" t="s">
        <v>836</v>
      </c>
      <c r="D86" s="41" t="s">
        <v>847</v>
      </c>
      <c r="E86" s="30">
        <v>174</v>
      </c>
      <c r="F86" s="29">
        <v>8</v>
      </c>
      <c r="G86" s="29">
        <v>8</v>
      </c>
      <c r="H86" s="71"/>
    </row>
    <row r="87" spans="1:9" s="8" customFormat="1" x14ac:dyDescent="0.3">
      <c r="A87" s="8" t="s">
        <v>4627</v>
      </c>
      <c r="B87" s="55">
        <v>1997</v>
      </c>
      <c r="C87" s="55" t="s">
        <v>837</v>
      </c>
      <c r="D87" s="40" t="s">
        <v>848</v>
      </c>
      <c r="E87" s="28">
        <v>56</v>
      </c>
      <c r="F87" s="71">
        <v>9.1999999999999993</v>
      </c>
      <c r="G87" s="71">
        <v>9.1999999999999993</v>
      </c>
      <c r="H87" s="71" t="s">
        <v>849</v>
      </c>
    </row>
    <row r="88" spans="1:9" s="8" customFormat="1" x14ac:dyDescent="0.3">
      <c r="A88" s="8" t="s">
        <v>4627</v>
      </c>
      <c r="B88" s="55">
        <v>1997</v>
      </c>
      <c r="C88" s="71" t="s">
        <v>837</v>
      </c>
      <c r="D88" s="40" t="s">
        <v>850</v>
      </c>
      <c r="E88" s="71">
        <v>56</v>
      </c>
      <c r="F88" s="71">
        <v>9.1999999999999993</v>
      </c>
      <c r="G88" s="71">
        <v>9.1999999999999993</v>
      </c>
      <c r="H88" s="71" t="s">
        <v>849</v>
      </c>
    </row>
    <row r="89" spans="1:9" s="8" customFormat="1" x14ac:dyDescent="0.3">
      <c r="A89" s="8" t="s">
        <v>4627</v>
      </c>
      <c r="B89" s="55">
        <v>1997</v>
      </c>
      <c r="C89" s="55" t="s">
        <v>837</v>
      </c>
      <c r="D89" s="40" t="s">
        <v>851</v>
      </c>
      <c r="E89" s="30">
        <v>64</v>
      </c>
      <c r="F89" s="29">
        <v>8.5</v>
      </c>
      <c r="G89" s="29">
        <v>8.5</v>
      </c>
      <c r="H89" s="71" t="s">
        <v>849</v>
      </c>
    </row>
    <row r="90" spans="1:9" s="8" customFormat="1" x14ac:dyDescent="0.3">
      <c r="A90" s="8" t="s">
        <v>4627</v>
      </c>
      <c r="B90" s="55">
        <v>1997</v>
      </c>
      <c r="C90" s="55" t="s">
        <v>837</v>
      </c>
      <c r="D90" s="40" t="s">
        <v>61</v>
      </c>
      <c r="E90" s="30">
        <v>32</v>
      </c>
      <c r="F90" s="29">
        <v>3.8</v>
      </c>
      <c r="G90" s="29">
        <v>3.8</v>
      </c>
      <c r="H90" s="71" t="s">
        <v>849</v>
      </c>
    </row>
    <row r="91" spans="1:9" s="8" customFormat="1" x14ac:dyDescent="0.3">
      <c r="A91" s="8" t="s">
        <v>4627</v>
      </c>
      <c r="B91" s="55">
        <v>1997</v>
      </c>
      <c r="C91" s="55" t="s">
        <v>309</v>
      </c>
      <c r="D91" s="40" t="s">
        <v>852</v>
      </c>
      <c r="E91" s="30">
        <v>128</v>
      </c>
      <c r="F91" s="71"/>
      <c r="G91" s="29">
        <v>4.5</v>
      </c>
      <c r="H91" s="71"/>
    </row>
    <row r="92" spans="1:9" s="8" customFormat="1" x14ac:dyDescent="0.3">
      <c r="A92" s="8" t="s">
        <v>4627</v>
      </c>
      <c r="B92" s="55">
        <v>1997</v>
      </c>
      <c r="C92" s="55" t="s">
        <v>309</v>
      </c>
      <c r="D92" s="40" t="s">
        <v>429</v>
      </c>
      <c r="E92" s="30">
        <v>290</v>
      </c>
      <c r="F92" s="71"/>
      <c r="G92" s="29">
        <v>10</v>
      </c>
      <c r="H92" s="71"/>
    </row>
    <row r="93" spans="1:9" s="8" customFormat="1" x14ac:dyDescent="0.3">
      <c r="A93" s="8" t="s">
        <v>4627</v>
      </c>
      <c r="B93" s="55">
        <v>1997</v>
      </c>
      <c r="C93" s="55" t="s">
        <v>309</v>
      </c>
      <c r="D93" s="40" t="s">
        <v>844</v>
      </c>
      <c r="E93" s="34">
        <v>274</v>
      </c>
      <c r="F93" s="71"/>
      <c r="G93" s="29">
        <v>10</v>
      </c>
      <c r="H93" s="71"/>
    </row>
    <row r="94" spans="1:9" s="8" customFormat="1" x14ac:dyDescent="0.3">
      <c r="A94" s="8" t="s">
        <v>4627</v>
      </c>
      <c r="B94" s="55">
        <v>1997</v>
      </c>
      <c r="C94" s="55" t="s">
        <v>309</v>
      </c>
      <c r="D94" s="40" t="s">
        <v>843</v>
      </c>
      <c r="E94" s="30">
        <v>86</v>
      </c>
      <c r="F94" s="71"/>
      <c r="G94" s="29">
        <v>3.2</v>
      </c>
      <c r="H94" s="71"/>
    </row>
    <row r="95" spans="1:9" s="8" customFormat="1" x14ac:dyDescent="0.3">
      <c r="A95" s="8" t="s">
        <v>4627</v>
      </c>
      <c r="B95" s="55">
        <v>1997</v>
      </c>
      <c r="C95" s="55" t="s">
        <v>309</v>
      </c>
      <c r="D95" s="40" t="s">
        <v>845</v>
      </c>
      <c r="E95" s="30">
        <v>192</v>
      </c>
      <c r="F95" s="71"/>
      <c r="G95" s="29">
        <v>9</v>
      </c>
      <c r="H95" s="71"/>
    </row>
    <row r="96" spans="1:9" s="8" customFormat="1" x14ac:dyDescent="0.3">
      <c r="A96" s="8" t="s">
        <v>4627</v>
      </c>
      <c r="B96" s="55">
        <v>1997</v>
      </c>
      <c r="C96" s="71" t="s">
        <v>836</v>
      </c>
      <c r="D96" s="40" t="s">
        <v>846</v>
      </c>
      <c r="E96" s="30">
        <v>66</v>
      </c>
      <c r="F96" s="71"/>
      <c r="G96" s="29">
        <v>3</v>
      </c>
      <c r="H96" s="71"/>
    </row>
    <row r="97" spans="1:8" s="8" customFormat="1" x14ac:dyDescent="0.3">
      <c r="A97" s="8" t="s">
        <v>4627</v>
      </c>
      <c r="B97" s="55">
        <v>1997</v>
      </c>
      <c r="C97" s="71" t="s">
        <v>836</v>
      </c>
      <c r="D97" s="40" t="s">
        <v>847</v>
      </c>
      <c r="E97" s="30">
        <v>174</v>
      </c>
      <c r="F97" s="71"/>
      <c r="G97" s="29">
        <v>8</v>
      </c>
      <c r="H97" s="71"/>
    </row>
    <row r="98" spans="1:8" s="8" customFormat="1" x14ac:dyDescent="0.3">
      <c r="A98" s="8" t="s">
        <v>4627</v>
      </c>
      <c r="B98" s="55">
        <v>1997</v>
      </c>
      <c r="C98" s="71" t="s">
        <v>837</v>
      </c>
      <c r="D98" s="40" t="s">
        <v>848</v>
      </c>
      <c r="E98" s="30">
        <v>56</v>
      </c>
      <c r="F98" s="71"/>
      <c r="G98" s="29">
        <v>9.1999999999999993</v>
      </c>
      <c r="H98" s="71"/>
    </row>
    <row r="99" spans="1:8" s="8" customFormat="1" x14ac:dyDescent="0.3">
      <c r="A99" s="8" t="s">
        <v>4627</v>
      </c>
      <c r="B99" s="55">
        <v>1997</v>
      </c>
      <c r="C99" s="71" t="s">
        <v>837</v>
      </c>
      <c r="D99" s="40" t="s">
        <v>850</v>
      </c>
      <c r="E99" s="30">
        <v>56</v>
      </c>
      <c r="F99" s="71"/>
      <c r="G99" s="29">
        <v>9.1999999999999993</v>
      </c>
      <c r="H99" s="71"/>
    </row>
    <row r="100" spans="1:8" s="8" customFormat="1" x14ac:dyDescent="0.3">
      <c r="A100" s="8" t="s">
        <v>4627</v>
      </c>
      <c r="B100" s="55">
        <v>1997</v>
      </c>
      <c r="C100" s="71" t="s">
        <v>837</v>
      </c>
      <c r="D100" s="40" t="s">
        <v>851</v>
      </c>
      <c r="E100" s="30">
        <v>64</v>
      </c>
      <c r="F100" s="71"/>
      <c r="G100" s="29">
        <v>9.1999999999999993</v>
      </c>
      <c r="H100" s="71"/>
    </row>
    <row r="101" spans="1:8" s="8" customFormat="1" x14ac:dyDescent="0.3">
      <c r="A101" s="8" t="s">
        <v>4627</v>
      </c>
      <c r="B101" s="55">
        <v>1997</v>
      </c>
      <c r="C101" s="71" t="s">
        <v>837</v>
      </c>
      <c r="D101" s="40" t="s">
        <v>61</v>
      </c>
      <c r="E101" s="30">
        <v>32</v>
      </c>
      <c r="F101" s="71"/>
      <c r="G101" s="29">
        <v>9.1999999999999993</v>
      </c>
      <c r="H101" s="71"/>
    </row>
    <row r="102" spans="1:8" s="8" customFormat="1" x14ac:dyDescent="0.3">
      <c r="A102" s="8" t="s">
        <v>4627</v>
      </c>
      <c r="B102" s="55">
        <v>1998</v>
      </c>
      <c r="C102" s="71"/>
      <c r="D102" s="40"/>
      <c r="E102" s="30"/>
      <c r="F102" s="71"/>
      <c r="G102" s="29"/>
      <c r="H102" s="71" t="s">
        <v>2039</v>
      </c>
    </row>
    <row r="103" spans="1:8" s="8" customFormat="1" x14ac:dyDescent="0.3">
      <c r="A103" s="8" t="s">
        <v>4627</v>
      </c>
      <c r="B103" s="55">
        <v>1999</v>
      </c>
      <c r="C103" s="55" t="s">
        <v>839</v>
      </c>
      <c r="D103" s="40" t="s">
        <v>840</v>
      </c>
      <c r="E103" s="30">
        <v>377</v>
      </c>
      <c r="F103" s="29">
        <v>9</v>
      </c>
      <c r="G103" s="29">
        <v>9</v>
      </c>
      <c r="H103" s="34"/>
    </row>
    <row r="104" spans="1:8" s="8" customFormat="1" x14ac:dyDescent="0.3">
      <c r="A104" s="8" t="s">
        <v>4627</v>
      </c>
      <c r="B104" s="55">
        <v>1999</v>
      </c>
      <c r="C104" s="55" t="s">
        <v>839</v>
      </c>
      <c r="D104" s="40" t="s">
        <v>842</v>
      </c>
      <c r="E104" s="30">
        <v>517</v>
      </c>
      <c r="F104" s="29">
        <v>9</v>
      </c>
      <c r="G104" s="29">
        <v>9</v>
      </c>
      <c r="H104" s="34"/>
    </row>
    <row r="105" spans="1:8" s="8" customFormat="1" x14ac:dyDescent="0.3">
      <c r="A105" s="8" t="s">
        <v>4627</v>
      </c>
      <c r="B105" s="55">
        <v>1999</v>
      </c>
      <c r="C105" s="55" t="s">
        <v>309</v>
      </c>
      <c r="D105" s="40" t="s">
        <v>843</v>
      </c>
      <c r="E105" s="30">
        <v>54</v>
      </c>
      <c r="F105" s="71"/>
      <c r="G105" s="71">
        <v>3.2</v>
      </c>
      <c r="H105" s="71"/>
    </row>
    <row r="106" spans="1:8" s="8" customFormat="1" x14ac:dyDescent="0.3">
      <c r="A106" s="8" t="s">
        <v>4627</v>
      </c>
      <c r="B106" s="55">
        <v>1999</v>
      </c>
      <c r="C106" s="55" t="s">
        <v>309</v>
      </c>
      <c r="D106" s="40" t="s">
        <v>429</v>
      </c>
      <c r="E106" s="30">
        <v>185</v>
      </c>
      <c r="F106" s="71"/>
      <c r="G106" s="71">
        <v>10</v>
      </c>
      <c r="H106" s="71"/>
    </row>
    <row r="107" spans="1:8" s="8" customFormat="1" x14ac:dyDescent="0.3">
      <c r="A107" s="8" t="s">
        <v>4627</v>
      </c>
      <c r="B107" s="55">
        <v>1999</v>
      </c>
      <c r="C107" s="55" t="s">
        <v>309</v>
      </c>
      <c r="D107" s="40" t="s">
        <v>844</v>
      </c>
      <c r="E107" s="30">
        <v>185</v>
      </c>
      <c r="F107" s="71"/>
      <c r="G107" s="71">
        <v>10</v>
      </c>
      <c r="H107" s="71"/>
    </row>
    <row r="108" spans="1:8" s="8" customFormat="1" x14ac:dyDescent="0.3">
      <c r="A108" s="8" t="s">
        <v>4627</v>
      </c>
      <c r="B108" s="55">
        <v>1999</v>
      </c>
      <c r="C108" s="55" t="s">
        <v>309</v>
      </c>
      <c r="D108" s="40" t="s">
        <v>845</v>
      </c>
      <c r="E108" s="30">
        <v>150</v>
      </c>
      <c r="F108" s="71"/>
      <c r="G108" s="71"/>
      <c r="H108" s="71"/>
    </row>
    <row r="109" spans="1:8" s="8" customFormat="1" x14ac:dyDescent="0.3">
      <c r="A109" s="8" t="s">
        <v>4627</v>
      </c>
      <c r="B109" s="55">
        <v>1999</v>
      </c>
      <c r="C109" s="71" t="s">
        <v>836</v>
      </c>
      <c r="D109" s="40" t="s">
        <v>846</v>
      </c>
      <c r="E109" s="30">
        <v>54</v>
      </c>
      <c r="F109" s="71"/>
      <c r="G109" s="29">
        <v>3</v>
      </c>
      <c r="H109" s="71"/>
    </row>
    <row r="110" spans="1:8" s="8" customFormat="1" x14ac:dyDescent="0.3">
      <c r="A110" s="8" t="s">
        <v>4627</v>
      </c>
      <c r="B110" s="55">
        <v>1999</v>
      </c>
      <c r="C110" s="71" t="s">
        <v>836</v>
      </c>
      <c r="D110" s="40" t="s">
        <v>531</v>
      </c>
      <c r="E110" s="30">
        <v>138</v>
      </c>
      <c r="F110" s="71"/>
      <c r="G110" s="29">
        <v>6</v>
      </c>
      <c r="H110" s="71"/>
    </row>
    <row r="111" spans="1:8" s="8" customFormat="1" x14ac:dyDescent="0.3">
      <c r="A111" s="8" t="s">
        <v>4627</v>
      </c>
      <c r="B111" s="55">
        <v>2000</v>
      </c>
      <c r="C111" s="55" t="s">
        <v>839</v>
      </c>
      <c r="D111" s="40" t="s">
        <v>840</v>
      </c>
      <c r="E111" s="30">
        <v>45</v>
      </c>
      <c r="F111" s="29">
        <v>8</v>
      </c>
      <c r="G111" s="71"/>
      <c r="H111" s="296" t="s">
        <v>3817</v>
      </c>
    </row>
    <row r="112" spans="1:8" s="8" customFormat="1" x14ac:dyDescent="0.3">
      <c r="A112" s="8" t="s">
        <v>4627</v>
      </c>
      <c r="B112" s="55">
        <v>2000</v>
      </c>
      <c r="C112" s="55" t="s">
        <v>839</v>
      </c>
      <c r="D112" s="40" t="s">
        <v>840</v>
      </c>
      <c r="E112" s="30">
        <v>45</v>
      </c>
      <c r="F112" s="29">
        <v>8</v>
      </c>
      <c r="G112" s="71"/>
      <c r="H112" s="296" t="s">
        <v>3818</v>
      </c>
    </row>
    <row r="113" spans="1:8" s="8" customFormat="1" x14ac:dyDescent="0.3">
      <c r="A113" s="8" t="s">
        <v>4627</v>
      </c>
      <c r="B113" s="55">
        <v>2000</v>
      </c>
      <c r="C113" s="55" t="s">
        <v>839</v>
      </c>
      <c r="D113" s="40" t="s">
        <v>840</v>
      </c>
      <c r="E113" s="30">
        <v>55</v>
      </c>
      <c r="F113" s="29">
        <v>10</v>
      </c>
      <c r="G113" s="71"/>
      <c r="H113" s="296" t="s">
        <v>3819</v>
      </c>
    </row>
    <row r="114" spans="1:8" s="8" customFormat="1" x14ac:dyDescent="0.3">
      <c r="A114" s="8" t="s">
        <v>4627</v>
      </c>
      <c r="B114" s="55">
        <v>2000</v>
      </c>
      <c r="C114" s="55" t="s">
        <v>839</v>
      </c>
      <c r="D114" s="40" t="s">
        <v>841</v>
      </c>
      <c r="E114" s="30">
        <v>30</v>
      </c>
      <c r="F114" s="29">
        <v>7</v>
      </c>
      <c r="G114" s="71"/>
      <c r="H114" s="296" t="s">
        <v>3820</v>
      </c>
    </row>
    <row r="115" spans="1:8" s="8" customFormat="1" x14ac:dyDescent="0.3">
      <c r="A115" s="8" t="s">
        <v>4627</v>
      </c>
      <c r="B115" s="55">
        <v>2000</v>
      </c>
      <c r="C115" s="55" t="s">
        <v>839</v>
      </c>
      <c r="D115" s="40" t="s">
        <v>841</v>
      </c>
      <c r="E115" s="71">
        <v>45</v>
      </c>
      <c r="F115" s="29">
        <v>7</v>
      </c>
      <c r="G115" s="71"/>
      <c r="H115" s="296" t="s">
        <v>3821</v>
      </c>
    </row>
    <row r="116" spans="1:8" s="8" customFormat="1" x14ac:dyDescent="0.3">
      <c r="A116" s="8" t="s">
        <v>4627</v>
      </c>
      <c r="B116" s="55">
        <v>2000</v>
      </c>
      <c r="C116" s="55" t="s">
        <v>839</v>
      </c>
      <c r="D116" s="40" t="s">
        <v>841</v>
      </c>
      <c r="E116" s="30">
        <v>45</v>
      </c>
      <c r="F116" s="29">
        <v>7</v>
      </c>
      <c r="G116" s="71"/>
      <c r="H116" s="296" t="s">
        <v>3822</v>
      </c>
    </row>
    <row r="117" spans="1:8" s="8" customFormat="1" x14ac:dyDescent="0.3">
      <c r="A117" s="8" t="s">
        <v>4627</v>
      </c>
      <c r="B117" s="55">
        <v>2000</v>
      </c>
      <c r="C117" s="55" t="s">
        <v>839</v>
      </c>
      <c r="D117" s="40" t="s">
        <v>841</v>
      </c>
      <c r="E117" s="30">
        <v>45</v>
      </c>
      <c r="F117" s="29">
        <v>7</v>
      </c>
      <c r="G117" s="71"/>
      <c r="H117" s="296" t="s">
        <v>3823</v>
      </c>
    </row>
    <row r="118" spans="1:8" s="8" customFormat="1" x14ac:dyDescent="0.3">
      <c r="A118" s="8" t="s">
        <v>4627</v>
      </c>
      <c r="B118" s="55">
        <v>2000</v>
      </c>
      <c r="C118" s="55" t="s">
        <v>839</v>
      </c>
      <c r="D118" s="40" t="s">
        <v>841</v>
      </c>
      <c r="E118" s="30">
        <v>45</v>
      </c>
      <c r="F118" s="29">
        <v>7</v>
      </c>
      <c r="G118" s="71"/>
      <c r="H118" s="296" t="s">
        <v>3824</v>
      </c>
    </row>
    <row r="119" spans="1:8" s="8" customFormat="1" x14ac:dyDescent="0.3">
      <c r="A119" s="8" t="s">
        <v>4627</v>
      </c>
      <c r="B119" s="55">
        <v>2001</v>
      </c>
      <c r="C119" s="76"/>
      <c r="D119" s="76"/>
      <c r="E119" s="30">
        <v>0</v>
      </c>
      <c r="F119" s="71"/>
      <c r="G119" s="71"/>
      <c r="H119" s="270" t="s">
        <v>4785</v>
      </c>
    </row>
    <row r="120" spans="1:8" s="8" customFormat="1" x14ac:dyDescent="0.3">
      <c r="A120" s="8" t="s">
        <v>4627</v>
      </c>
      <c r="B120" s="55">
        <v>2002</v>
      </c>
      <c r="C120" s="76"/>
      <c r="D120" s="76"/>
      <c r="E120" s="30">
        <v>329</v>
      </c>
      <c r="F120" s="71"/>
      <c r="G120" s="71"/>
      <c r="H120" s="71" t="s">
        <v>4652</v>
      </c>
    </row>
    <row r="121" spans="1:8" s="8" customFormat="1" x14ac:dyDescent="0.3">
      <c r="A121" s="8" t="s">
        <v>4627</v>
      </c>
      <c r="B121" s="55">
        <v>2003</v>
      </c>
      <c r="C121" s="76"/>
      <c r="D121" s="76"/>
      <c r="E121" s="30">
        <v>160</v>
      </c>
      <c r="F121" s="71"/>
      <c r="G121" s="71"/>
      <c r="H121" s="71" t="s">
        <v>4652</v>
      </c>
    </row>
    <row r="122" spans="1:8" s="8" customFormat="1" x14ac:dyDescent="0.3">
      <c r="A122" s="8" t="s">
        <v>4627</v>
      </c>
      <c r="B122" s="55">
        <v>2004</v>
      </c>
      <c r="C122" s="76"/>
      <c r="D122" s="76"/>
      <c r="E122" s="30">
        <v>0</v>
      </c>
      <c r="F122" s="71"/>
      <c r="G122" s="71"/>
      <c r="H122" s="270" t="s">
        <v>4785</v>
      </c>
    </row>
    <row r="123" spans="1:8" s="8" customFormat="1" x14ac:dyDescent="0.3">
      <c r="A123" s="8" t="s">
        <v>4627</v>
      </c>
      <c r="B123" s="55">
        <v>2005</v>
      </c>
      <c r="C123" s="76"/>
      <c r="D123" s="76"/>
      <c r="E123" s="30">
        <v>0</v>
      </c>
      <c r="F123" s="71"/>
      <c r="G123" s="71"/>
      <c r="H123" s="270" t="s">
        <v>4785</v>
      </c>
    </row>
    <row r="124" spans="1:8" s="8" customFormat="1" x14ac:dyDescent="0.3">
      <c r="A124" s="8" t="s">
        <v>4627</v>
      </c>
      <c r="B124" s="55">
        <v>2006</v>
      </c>
      <c r="C124" s="76"/>
      <c r="D124" s="76"/>
      <c r="E124" s="30">
        <v>0</v>
      </c>
      <c r="F124" s="71"/>
      <c r="G124" s="71"/>
      <c r="H124" s="270" t="s">
        <v>4785</v>
      </c>
    </row>
    <row r="125" spans="1:8" s="8" customFormat="1" x14ac:dyDescent="0.3">
      <c r="A125" s="8" t="s">
        <v>4627</v>
      </c>
      <c r="B125" s="55">
        <v>2007</v>
      </c>
      <c r="C125" s="76"/>
      <c r="D125" s="76"/>
      <c r="E125" s="71"/>
      <c r="F125" s="71"/>
      <c r="G125" s="71"/>
      <c r="H125" s="270" t="s">
        <v>2039</v>
      </c>
    </row>
    <row r="126" spans="1:8" s="8" customFormat="1" x14ac:dyDescent="0.3">
      <c r="A126" s="8" t="s">
        <v>4627</v>
      </c>
      <c r="B126" s="55">
        <v>2008</v>
      </c>
      <c r="C126" s="76"/>
      <c r="D126" s="76"/>
      <c r="E126" s="71"/>
      <c r="F126" s="71"/>
      <c r="G126" s="71"/>
      <c r="H126" s="71" t="s">
        <v>4687</v>
      </c>
    </row>
    <row r="127" spans="1:8" s="8" customFormat="1" x14ac:dyDescent="0.3">
      <c r="A127" s="45"/>
      <c r="B127" s="71"/>
      <c r="C127" s="76"/>
      <c r="D127" s="76"/>
      <c r="E127" s="71"/>
      <c r="F127" s="71"/>
      <c r="G127" s="71"/>
      <c r="H127" s="71"/>
    </row>
    <row r="128" spans="1:8" s="8" customFormat="1" x14ac:dyDescent="0.3">
      <c r="A128" s="45"/>
      <c r="B128" s="34"/>
      <c r="C128" s="76"/>
      <c r="D128" s="76"/>
      <c r="E128" s="34"/>
      <c r="F128" s="71"/>
      <c r="G128" s="71"/>
      <c r="H128" s="71"/>
    </row>
    <row r="129" spans="1:8" s="8" customFormat="1" x14ac:dyDescent="0.3">
      <c r="A129" s="45"/>
      <c r="B129" s="71"/>
      <c r="C129" s="76"/>
      <c r="D129" s="76"/>
      <c r="E129" s="71"/>
      <c r="F129" s="71"/>
      <c r="G129" s="71"/>
      <c r="H129" s="71"/>
    </row>
    <row r="130" spans="1:8" s="8" customFormat="1" x14ac:dyDescent="0.3">
      <c r="A130" s="61"/>
      <c r="B130" s="71"/>
      <c r="C130" s="76"/>
      <c r="D130" s="76"/>
      <c r="E130" s="71"/>
      <c r="F130" s="71"/>
      <c r="G130" s="71"/>
      <c r="H130" s="71"/>
    </row>
    <row r="131" spans="1:8" s="8" customFormat="1" x14ac:dyDescent="0.3">
      <c r="A131" s="45"/>
      <c r="B131" s="71"/>
      <c r="C131" s="76"/>
      <c r="D131" s="76"/>
      <c r="E131" s="71"/>
      <c r="F131" s="71"/>
      <c r="G131" s="71"/>
      <c r="H131" s="71"/>
    </row>
    <row r="132" spans="1:8" s="8" customFormat="1" x14ac:dyDescent="0.3">
      <c r="A132" s="45"/>
      <c r="B132" s="71"/>
      <c r="C132" s="76"/>
      <c r="D132" s="76"/>
      <c r="E132" s="71"/>
      <c r="F132" s="71"/>
      <c r="G132" s="71"/>
      <c r="H132" s="71"/>
    </row>
    <row r="133" spans="1:8" s="8" customFormat="1" x14ac:dyDescent="0.3">
      <c r="A133" s="45"/>
      <c r="B133" s="71"/>
      <c r="C133" s="76"/>
      <c r="D133" s="76"/>
      <c r="E133" s="71"/>
      <c r="F133" s="71"/>
      <c r="G133" s="71"/>
      <c r="H133" s="71"/>
    </row>
    <row r="134" spans="1:8" s="8" customFormat="1" x14ac:dyDescent="0.3">
      <c r="A134" s="45"/>
      <c r="B134" s="71"/>
      <c r="C134" s="76"/>
      <c r="D134" s="76"/>
      <c r="E134" s="71"/>
      <c r="F134" s="71"/>
      <c r="G134" s="71"/>
      <c r="H134" s="71"/>
    </row>
    <row r="135" spans="1:8" s="8" customFormat="1" x14ac:dyDescent="0.3">
      <c r="A135" s="45"/>
      <c r="B135" s="71"/>
      <c r="C135" s="76"/>
      <c r="D135" s="76"/>
      <c r="E135" s="71"/>
      <c r="F135" s="71"/>
      <c r="G135" s="71"/>
      <c r="H135" s="71"/>
    </row>
    <row r="136" spans="1:8" s="8" customFormat="1" x14ac:dyDescent="0.3">
      <c r="A136" s="45"/>
      <c r="B136" s="71"/>
      <c r="C136" s="76"/>
      <c r="D136" s="76"/>
      <c r="E136" s="71"/>
      <c r="F136" s="71"/>
      <c r="G136" s="71"/>
      <c r="H136" s="71"/>
    </row>
    <row r="137" spans="1:8" s="8" customFormat="1" x14ac:dyDescent="0.3">
      <c r="A137" s="45"/>
      <c r="B137" s="71"/>
      <c r="C137" s="76"/>
      <c r="D137" s="76"/>
      <c r="E137" s="71"/>
      <c r="F137" s="71"/>
      <c r="G137" s="71"/>
      <c r="H137" s="71"/>
    </row>
    <row r="138" spans="1:8" s="8" customFormat="1" x14ac:dyDescent="0.3">
      <c r="A138" s="45"/>
      <c r="B138" s="71"/>
      <c r="C138" s="76"/>
      <c r="D138" s="76"/>
      <c r="E138" s="71"/>
      <c r="F138" s="71"/>
      <c r="G138" s="71"/>
      <c r="H138" s="71"/>
    </row>
    <row r="139" spans="1:8" s="8" customFormat="1" x14ac:dyDescent="0.3">
      <c r="A139" s="45"/>
      <c r="B139" s="71"/>
      <c r="C139" s="76"/>
      <c r="D139" s="76"/>
      <c r="E139" s="71"/>
      <c r="F139" s="71"/>
      <c r="G139" s="71"/>
      <c r="H139" s="71"/>
    </row>
    <row r="140" spans="1:8" s="8" customFormat="1" x14ac:dyDescent="0.3">
      <c r="A140" s="45"/>
      <c r="B140" s="71"/>
      <c r="C140" s="76"/>
      <c r="D140" s="76"/>
      <c r="E140" s="71"/>
      <c r="F140" s="71"/>
      <c r="G140" s="71"/>
      <c r="H140" s="71"/>
    </row>
    <row r="141" spans="1:8" s="8" customFormat="1" x14ac:dyDescent="0.3">
      <c r="A141" s="45"/>
      <c r="B141" s="71"/>
      <c r="C141" s="76"/>
      <c r="D141" s="76"/>
      <c r="E141" s="71"/>
      <c r="F141" s="71"/>
      <c r="G141" s="71"/>
      <c r="H141" s="71"/>
    </row>
    <row r="142" spans="1:8" s="8" customFormat="1" x14ac:dyDescent="0.3">
      <c r="A142" s="45"/>
      <c r="B142" s="71"/>
      <c r="C142" s="76"/>
      <c r="D142" s="76"/>
      <c r="E142" s="71"/>
      <c r="F142" s="71"/>
      <c r="G142" s="71"/>
      <c r="H142" s="71"/>
    </row>
    <row r="143" spans="1:8" s="8" customFormat="1" x14ac:dyDescent="0.3">
      <c r="A143" s="45"/>
      <c r="B143" s="71"/>
      <c r="C143" s="76"/>
      <c r="D143" s="76"/>
      <c r="E143" s="71"/>
      <c r="F143" s="71"/>
      <c r="G143" s="71"/>
      <c r="H143" s="71"/>
    </row>
    <row r="144" spans="1:8" s="8" customFormat="1" x14ac:dyDescent="0.3">
      <c r="A144" s="45"/>
      <c r="B144" s="71"/>
      <c r="C144" s="76"/>
      <c r="D144" s="76"/>
      <c r="E144" s="71"/>
      <c r="F144" s="71"/>
      <c r="G144" s="71"/>
      <c r="H144" s="71"/>
    </row>
    <row r="145" spans="1:8" s="8" customFormat="1" x14ac:dyDescent="0.3">
      <c r="A145" s="45"/>
      <c r="B145" s="34"/>
      <c r="C145" s="76"/>
      <c r="D145" s="76"/>
      <c r="E145" s="34"/>
      <c r="F145" s="71"/>
      <c r="G145" s="71"/>
      <c r="H145" s="71"/>
    </row>
    <row r="146" spans="1:8" s="8" customFormat="1" x14ac:dyDescent="0.3">
      <c r="A146" s="45"/>
      <c r="B146" s="71"/>
      <c r="C146" s="76"/>
      <c r="D146" s="76"/>
      <c r="E146" s="71"/>
      <c r="F146" s="71"/>
      <c r="G146" s="71"/>
      <c r="H146" s="71"/>
    </row>
    <row r="147" spans="1:8" s="8" customFormat="1" x14ac:dyDescent="0.3">
      <c r="A147" s="61"/>
      <c r="B147" s="71"/>
      <c r="C147" s="76"/>
      <c r="D147" s="76"/>
      <c r="E147" s="71"/>
      <c r="F147" s="71"/>
      <c r="G147" s="71"/>
      <c r="H147" s="71"/>
    </row>
    <row r="148" spans="1:8" s="8" customFormat="1" x14ac:dyDescent="0.3">
      <c r="A148" s="45"/>
      <c r="B148" s="71"/>
      <c r="C148" s="76"/>
      <c r="D148" s="76"/>
      <c r="E148" s="71"/>
      <c r="F148" s="71"/>
      <c r="G148" s="71"/>
      <c r="H148" s="71"/>
    </row>
    <row r="149" spans="1:8" s="8" customFormat="1" x14ac:dyDescent="0.3">
      <c r="A149" s="45"/>
      <c r="B149" s="71"/>
      <c r="C149" s="76"/>
      <c r="D149" s="76"/>
      <c r="E149" s="71"/>
      <c r="F149" s="71"/>
      <c r="G149" s="71"/>
      <c r="H149" s="71"/>
    </row>
    <row r="150" spans="1:8" s="8" customFormat="1" x14ac:dyDescent="0.3">
      <c r="A150" s="45"/>
      <c r="B150" s="34"/>
      <c r="C150" s="76"/>
      <c r="D150" s="76"/>
      <c r="E150" s="34"/>
      <c r="F150" s="71"/>
      <c r="G150" s="71"/>
      <c r="H150" s="71"/>
    </row>
    <row r="151" spans="1:8" s="8" customFormat="1" x14ac:dyDescent="0.3">
      <c r="A151" s="45"/>
      <c r="B151" s="71"/>
      <c r="C151" s="76"/>
      <c r="D151" s="76"/>
      <c r="E151" s="71"/>
      <c r="F151" s="71"/>
      <c r="G151" s="71"/>
      <c r="H151" s="71"/>
    </row>
    <row r="152" spans="1:8" s="8" customFormat="1" x14ac:dyDescent="0.3">
      <c r="A152" s="61"/>
      <c r="B152" s="71"/>
      <c r="C152" s="76"/>
      <c r="D152" s="76"/>
      <c r="E152" s="71"/>
      <c r="F152" s="71"/>
      <c r="G152" s="71"/>
      <c r="H152" s="71"/>
    </row>
    <row r="153" spans="1:8" s="8" customFormat="1" x14ac:dyDescent="0.3">
      <c r="A153" s="45"/>
      <c r="B153" s="71"/>
      <c r="C153" s="76"/>
      <c r="D153" s="76"/>
      <c r="E153" s="71"/>
      <c r="F153" s="71"/>
      <c r="G153" s="71"/>
      <c r="H153" s="71"/>
    </row>
    <row r="154" spans="1:8" s="8" customFormat="1" x14ac:dyDescent="0.3">
      <c r="A154" s="45"/>
      <c r="B154" s="71"/>
      <c r="C154" s="76"/>
      <c r="D154" s="76"/>
      <c r="E154" s="71"/>
      <c r="F154" s="71"/>
      <c r="G154" s="71"/>
      <c r="H154" s="71"/>
    </row>
    <row r="155" spans="1:8" s="8" customFormat="1" x14ac:dyDescent="0.3">
      <c r="A155" s="45"/>
      <c r="B155" s="71"/>
      <c r="C155" s="76"/>
      <c r="D155" s="76"/>
      <c r="E155" s="71"/>
      <c r="F155" s="71"/>
      <c r="G155" s="71"/>
      <c r="H155" s="71"/>
    </row>
    <row r="156" spans="1:8" s="8" customFormat="1" x14ac:dyDescent="0.3">
      <c r="A156" s="45"/>
      <c r="B156" s="71"/>
      <c r="C156" s="76"/>
      <c r="D156" s="76"/>
      <c r="E156" s="71"/>
      <c r="F156" s="71"/>
      <c r="G156" s="71"/>
      <c r="H156" s="71"/>
    </row>
    <row r="157" spans="1:8" s="8" customFormat="1" x14ac:dyDescent="0.3">
      <c r="A157" s="45"/>
      <c r="B157" s="71"/>
      <c r="C157" s="76"/>
      <c r="D157" s="76"/>
      <c r="E157" s="71"/>
      <c r="F157" s="71"/>
      <c r="G157" s="71"/>
      <c r="H157" s="71"/>
    </row>
    <row r="158" spans="1:8" s="8" customFormat="1" x14ac:dyDescent="0.3">
      <c r="A158" s="45"/>
      <c r="B158" s="71"/>
      <c r="C158" s="76"/>
      <c r="D158" s="76"/>
      <c r="E158" s="71"/>
      <c r="F158" s="71"/>
      <c r="G158" s="71"/>
      <c r="H158" s="71"/>
    </row>
    <row r="159" spans="1:8" s="8" customFormat="1" x14ac:dyDescent="0.3">
      <c r="A159" s="45"/>
      <c r="B159" s="71"/>
      <c r="C159" s="76"/>
      <c r="D159" s="76"/>
      <c r="E159" s="71"/>
      <c r="F159" s="71"/>
      <c r="G159" s="71"/>
      <c r="H159" s="71"/>
    </row>
    <row r="160" spans="1:8" s="8" customFormat="1" x14ac:dyDescent="0.3">
      <c r="A160" s="45"/>
      <c r="B160" s="34"/>
      <c r="C160" s="76"/>
      <c r="D160" s="76"/>
      <c r="E160" s="34"/>
      <c r="F160" s="71"/>
      <c r="G160" s="71"/>
      <c r="H160" s="71"/>
    </row>
    <row r="161" spans="1:8" s="8" customFormat="1" x14ac:dyDescent="0.3">
      <c r="A161" s="45"/>
      <c r="B161" s="71"/>
      <c r="C161" s="76"/>
      <c r="D161" s="76"/>
      <c r="E161" s="71"/>
      <c r="F161" s="71"/>
      <c r="G161" s="71"/>
      <c r="H161" s="71"/>
    </row>
    <row r="162" spans="1:8" s="33" customFormat="1" x14ac:dyDescent="0.3">
      <c r="A162" s="61"/>
      <c r="B162" s="71"/>
      <c r="C162" s="76"/>
      <c r="D162" s="76"/>
      <c r="E162" s="71"/>
      <c r="F162" s="71"/>
      <c r="G162" s="71"/>
      <c r="H162" s="71"/>
    </row>
    <row r="163" spans="1:8" s="33" customFormat="1" x14ac:dyDescent="0.3">
      <c r="A163" s="61"/>
      <c r="B163" s="71"/>
      <c r="C163" s="76"/>
      <c r="D163" s="76"/>
      <c r="E163" s="71"/>
      <c r="F163" s="71"/>
      <c r="G163" s="71"/>
      <c r="H163" s="71"/>
    </row>
    <row r="164" spans="1:8" s="33" customFormat="1" x14ac:dyDescent="0.3">
      <c r="A164" s="61"/>
      <c r="B164" s="71"/>
      <c r="C164" s="76"/>
      <c r="D164" s="76"/>
      <c r="E164" s="71"/>
      <c r="F164" s="71"/>
      <c r="G164" s="71"/>
      <c r="H164" s="71"/>
    </row>
    <row r="165" spans="1:8" s="33" customFormat="1" x14ac:dyDescent="0.3">
      <c r="A165" s="61"/>
      <c r="B165" s="71"/>
      <c r="C165" s="76"/>
      <c r="D165" s="76"/>
      <c r="E165" s="71"/>
      <c r="F165" s="71"/>
      <c r="G165" s="71"/>
      <c r="H165" s="71"/>
    </row>
    <row r="166" spans="1:8" s="33" customFormat="1" x14ac:dyDescent="0.3">
      <c r="A166" s="61"/>
      <c r="B166" s="71"/>
      <c r="C166" s="76"/>
      <c r="D166" s="76"/>
      <c r="E166" s="71"/>
      <c r="F166" s="71"/>
      <c r="G166" s="71"/>
      <c r="H166" s="71"/>
    </row>
    <row r="167" spans="1:8" s="33" customFormat="1" x14ac:dyDescent="0.3">
      <c r="A167" s="61"/>
      <c r="B167" s="71"/>
      <c r="C167" s="76"/>
      <c r="D167" s="76"/>
      <c r="E167" s="71"/>
      <c r="F167" s="71"/>
      <c r="G167" s="71"/>
      <c r="H167" s="71"/>
    </row>
    <row r="168" spans="1:8" s="8" customFormat="1" x14ac:dyDescent="0.3">
      <c r="A168" s="45"/>
      <c r="B168" s="71"/>
      <c r="C168" s="76"/>
      <c r="D168" s="76"/>
      <c r="E168" s="71"/>
      <c r="F168" s="71"/>
      <c r="G168" s="71"/>
      <c r="H168" s="71"/>
    </row>
    <row r="169" spans="1:8" s="33" customFormat="1" x14ac:dyDescent="0.3">
      <c r="A169" s="61"/>
      <c r="B169" s="71"/>
      <c r="C169" s="76"/>
      <c r="D169" s="76"/>
      <c r="E169" s="71"/>
      <c r="F169" s="71"/>
      <c r="G169" s="71"/>
      <c r="H169" s="71"/>
    </row>
    <row r="170" spans="1:8" s="33" customFormat="1" x14ac:dyDescent="0.3">
      <c r="A170" s="61"/>
      <c r="B170" s="34"/>
      <c r="C170" s="76"/>
      <c r="D170" s="76"/>
      <c r="E170" s="34"/>
      <c r="F170" s="71"/>
      <c r="G170" s="71"/>
      <c r="H170" s="71"/>
    </row>
    <row r="171" spans="1:8" s="33" customFormat="1" x14ac:dyDescent="0.3">
      <c r="A171" s="61"/>
      <c r="B171" s="71"/>
      <c r="C171" s="76"/>
      <c r="D171" s="76"/>
      <c r="E171" s="71"/>
      <c r="F171" s="71"/>
      <c r="G171" s="71"/>
      <c r="H171" s="71"/>
    </row>
    <row r="172" spans="1:8" s="8" customFormat="1" x14ac:dyDescent="0.3">
      <c r="A172" s="61"/>
      <c r="B172" s="71"/>
      <c r="C172" s="76"/>
      <c r="D172" s="76"/>
      <c r="E172" s="71"/>
      <c r="F172" s="71"/>
      <c r="G172" s="71"/>
      <c r="H172" s="71"/>
    </row>
    <row r="173" spans="1:8" s="8" customFormat="1" x14ac:dyDescent="0.3">
      <c r="A173" s="45"/>
      <c r="B173" s="71"/>
      <c r="C173" s="76"/>
      <c r="D173" s="76"/>
      <c r="E173" s="71"/>
      <c r="F173" s="71"/>
      <c r="G173" s="71"/>
      <c r="H173" s="71"/>
    </row>
    <row r="174" spans="1:8" s="8" customFormat="1" x14ac:dyDescent="0.3">
      <c r="A174" s="45"/>
      <c r="B174" s="71"/>
      <c r="C174" s="76"/>
      <c r="D174" s="76"/>
      <c r="E174" s="71"/>
      <c r="F174" s="71"/>
      <c r="G174" s="71"/>
      <c r="H174" s="71"/>
    </row>
    <row r="175" spans="1:8" s="8" customFormat="1" x14ac:dyDescent="0.3">
      <c r="A175" s="45"/>
      <c r="B175" s="71"/>
      <c r="C175" s="76"/>
      <c r="D175" s="76"/>
      <c r="E175" s="71"/>
      <c r="F175" s="71"/>
      <c r="G175" s="71"/>
      <c r="H175" s="71"/>
    </row>
    <row r="176" spans="1:8" s="8" customFormat="1" x14ac:dyDescent="0.3">
      <c r="A176" s="45"/>
      <c r="B176" s="71"/>
      <c r="C176" s="76"/>
      <c r="D176" s="76"/>
      <c r="E176" s="71"/>
      <c r="F176" s="71"/>
      <c r="G176" s="71"/>
      <c r="H176" s="71"/>
    </row>
    <row r="177" spans="1:8" s="8" customFormat="1" x14ac:dyDescent="0.3">
      <c r="A177" s="45"/>
      <c r="B177" s="71"/>
      <c r="C177" s="76"/>
      <c r="D177" s="76"/>
      <c r="E177" s="71"/>
      <c r="F177" s="71"/>
      <c r="G177" s="71"/>
      <c r="H177" s="71"/>
    </row>
    <row r="178" spans="1:8" s="8" customFormat="1" x14ac:dyDescent="0.3">
      <c r="A178" s="45"/>
      <c r="B178" s="71"/>
      <c r="C178" s="76"/>
      <c r="D178" s="76"/>
      <c r="E178" s="71"/>
      <c r="F178" s="71"/>
      <c r="G178" s="71"/>
      <c r="H178" s="71"/>
    </row>
    <row r="179" spans="1:8" s="8" customFormat="1" x14ac:dyDescent="0.3">
      <c r="A179" s="45"/>
      <c r="B179" s="71"/>
      <c r="C179" s="76"/>
      <c r="D179" s="76"/>
      <c r="E179" s="71"/>
      <c r="F179" s="71"/>
      <c r="G179" s="71"/>
      <c r="H179" s="71"/>
    </row>
    <row r="180" spans="1:8" s="8" customFormat="1" x14ac:dyDescent="0.3">
      <c r="A180" s="45"/>
      <c r="B180" s="71"/>
      <c r="C180" s="76"/>
      <c r="D180" s="76"/>
      <c r="E180" s="71"/>
      <c r="F180" s="71"/>
      <c r="G180" s="71"/>
      <c r="H180" s="71"/>
    </row>
    <row r="181" spans="1:8" s="8" customFormat="1" x14ac:dyDescent="0.3">
      <c r="A181" s="45"/>
      <c r="B181" s="71"/>
      <c r="C181" s="76"/>
      <c r="D181" s="76"/>
      <c r="E181" s="71"/>
      <c r="F181" s="71"/>
      <c r="G181" s="71"/>
      <c r="H181" s="71"/>
    </row>
    <row r="182" spans="1:8" s="8" customFormat="1" x14ac:dyDescent="0.3">
      <c r="A182" s="45"/>
      <c r="B182" s="34"/>
      <c r="C182" s="76"/>
      <c r="D182" s="76"/>
      <c r="E182" s="34"/>
      <c r="F182" s="71"/>
      <c r="G182" s="71"/>
      <c r="H182" s="71"/>
    </row>
    <row r="183" spans="1:8" s="8" customFormat="1" x14ac:dyDescent="0.3">
      <c r="A183" s="45"/>
      <c r="B183" s="71"/>
      <c r="C183" s="76"/>
      <c r="D183" s="76"/>
      <c r="E183" s="71"/>
      <c r="F183" s="71"/>
      <c r="G183" s="71"/>
      <c r="H183" s="71"/>
    </row>
    <row r="184" spans="1:8" s="8" customFormat="1" x14ac:dyDescent="0.3">
      <c r="A184" s="61"/>
      <c r="B184" s="71"/>
      <c r="C184" s="76"/>
      <c r="D184" s="76"/>
      <c r="E184" s="71"/>
      <c r="F184" s="71"/>
      <c r="G184" s="71"/>
      <c r="H184" s="71"/>
    </row>
    <row r="185" spans="1:8" s="8" customFormat="1" x14ac:dyDescent="0.3">
      <c r="A185" s="45"/>
      <c r="B185" s="71"/>
      <c r="C185" s="76"/>
      <c r="D185" s="76"/>
      <c r="E185" s="71"/>
      <c r="F185" s="71"/>
      <c r="G185" s="71"/>
      <c r="H185" s="71"/>
    </row>
    <row r="186" spans="1:8" s="8" customFormat="1" x14ac:dyDescent="0.3">
      <c r="A186" s="45"/>
      <c r="B186" s="71"/>
      <c r="C186" s="76"/>
      <c r="D186" s="76"/>
      <c r="E186" s="71"/>
      <c r="F186" s="71"/>
      <c r="G186" s="71"/>
      <c r="H186" s="71"/>
    </row>
    <row r="187" spans="1:8" s="8" customFormat="1" x14ac:dyDescent="0.3">
      <c r="A187" s="45"/>
      <c r="B187" s="71"/>
      <c r="C187" s="76"/>
      <c r="D187" s="76"/>
      <c r="E187" s="71"/>
      <c r="F187" s="71"/>
      <c r="G187" s="71"/>
      <c r="H187" s="71"/>
    </row>
    <row r="188" spans="1:8" s="8" customFormat="1" x14ac:dyDescent="0.3">
      <c r="A188" s="45"/>
      <c r="B188" s="71"/>
      <c r="C188" s="76"/>
      <c r="D188" s="76"/>
      <c r="E188" s="71"/>
      <c r="F188" s="71"/>
      <c r="G188" s="71"/>
      <c r="H188" s="71"/>
    </row>
    <row r="189" spans="1:8" s="8" customFormat="1" x14ac:dyDescent="0.3">
      <c r="A189" s="45"/>
      <c r="B189" s="71"/>
      <c r="C189" s="76"/>
      <c r="D189" s="76"/>
      <c r="E189" s="71"/>
      <c r="F189" s="71"/>
      <c r="G189" s="71"/>
      <c r="H189" s="71"/>
    </row>
    <row r="190" spans="1:8" s="8" customFormat="1" x14ac:dyDescent="0.3">
      <c r="A190" s="45"/>
      <c r="B190" s="71"/>
      <c r="C190" s="76"/>
      <c r="D190" s="76"/>
      <c r="E190" s="71"/>
      <c r="F190" s="71"/>
      <c r="G190" s="71"/>
      <c r="H190" s="71"/>
    </row>
    <row r="191" spans="1:8" s="8" customFormat="1" x14ac:dyDescent="0.3">
      <c r="A191" s="45"/>
      <c r="B191" s="71"/>
      <c r="C191" s="76"/>
      <c r="D191" s="76"/>
      <c r="E191" s="71"/>
      <c r="F191" s="71"/>
      <c r="G191" s="71"/>
      <c r="H191" s="71"/>
    </row>
    <row r="192" spans="1:8" s="8" customFormat="1" x14ac:dyDescent="0.3">
      <c r="A192" s="45"/>
      <c r="B192" s="71"/>
      <c r="C192" s="76"/>
      <c r="D192" s="76"/>
      <c r="E192" s="71"/>
      <c r="F192" s="71"/>
      <c r="G192" s="71"/>
      <c r="H192" s="71"/>
    </row>
    <row r="193" spans="1:8" s="8" customFormat="1" x14ac:dyDescent="0.3">
      <c r="A193" s="45"/>
      <c r="B193" s="71"/>
      <c r="C193" s="76"/>
      <c r="D193" s="76"/>
      <c r="E193" s="71"/>
      <c r="F193" s="71"/>
      <c r="G193" s="71"/>
      <c r="H193" s="71"/>
    </row>
    <row r="194" spans="1:8" x14ac:dyDescent="0.3">
      <c r="A194" s="74"/>
      <c r="B194" s="34"/>
      <c r="C194" s="78"/>
      <c r="D194" s="78"/>
      <c r="E194" s="34"/>
      <c r="F194" s="35"/>
      <c r="G194" s="35"/>
      <c r="H194" s="35"/>
    </row>
    <row r="195" spans="1:8" x14ac:dyDescent="0.3">
      <c r="A195" s="74"/>
      <c r="B195" s="35"/>
      <c r="C195" s="78"/>
      <c r="D195" s="78"/>
      <c r="E195" s="35"/>
      <c r="F195" s="35"/>
      <c r="G195" s="35"/>
      <c r="H195" s="35"/>
    </row>
    <row r="196" spans="1:8" x14ac:dyDescent="0.3">
      <c r="A196" s="61"/>
      <c r="B196" s="35"/>
      <c r="C196" s="78"/>
      <c r="D196" s="78"/>
      <c r="E196" s="35"/>
      <c r="F196" s="35"/>
      <c r="G196" s="35"/>
      <c r="H196" s="35"/>
    </row>
    <row r="197" spans="1:8" x14ac:dyDescent="0.3">
      <c r="A197" s="74"/>
      <c r="B197" s="35"/>
      <c r="C197" s="78"/>
      <c r="D197" s="78"/>
      <c r="E197" s="35"/>
      <c r="F197" s="35"/>
      <c r="G197" s="35"/>
      <c r="H197" s="35"/>
    </row>
    <row r="198" spans="1:8" x14ac:dyDescent="0.3">
      <c r="A198" s="61"/>
      <c r="B198" s="35"/>
      <c r="C198" s="78"/>
      <c r="D198" s="78"/>
      <c r="E198" s="62"/>
      <c r="F198" s="35"/>
      <c r="G198" s="35"/>
      <c r="H198" s="35"/>
    </row>
    <row r="199" spans="1:8" x14ac:dyDescent="0.3">
      <c r="A199" s="74"/>
      <c r="B199" s="35"/>
      <c r="C199" s="78"/>
      <c r="D199" s="78"/>
      <c r="E199" s="35"/>
      <c r="F199" s="35"/>
      <c r="G199" s="35"/>
      <c r="H199" s="35"/>
    </row>
    <row r="200" spans="1:8" x14ac:dyDescent="0.3">
      <c r="A200" s="74"/>
      <c r="B200" s="35"/>
      <c r="C200" s="78"/>
      <c r="D200" s="78"/>
      <c r="E200" s="35"/>
      <c r="F200" s="35"/>
      <c r="G200" s="35"/>
      <c r="H200" s="35"/>
    </row>
    <row r="201" spans="1:8" x14ac:dyDescent="0.3">
      <c r="A201" s="74"/>
      <c r="B201" s="35"/>
      <c r="C201" s="78"/>
      <c r="D201" s="78"/>
      <c r="E201" s="35"/>
      <c r="F201" s="35"/>
      <c r="G201" s="35"/>
      <c r="H201" s="35"/>
    </row>
    <row r="202" spans="1:8" x14ac:dyDescent="0.3">
      <c r="A202" s="74"/>
      <c r="B202" s="35"/>
      <c r="C202" s="78"/>
      <c r="D202" s="78"/>
      <c r="E202" s="35"/>
      <c r="F202" s="35"/>
      <c r="G202" s="35"/>
      <c r="H202" s="35"/>
    </row>
    <row r="203" spans="1:8" x14ac:dyDescent="0.3">
      <c r="A203" s="74"/>
      <c r="B203" s="34"/>
      <c r="C203" s="78"/>
      <c r="D203" s="78"/>
      <c r="E203" s="34"/>
      <c r="F203" s="35"/>
      <c r="G203" s="35"/>
      <c r="H203" s="35"/>
    </row>
    <row r="204" spans="1:8" x14ac:dyDescent="0.3">
      <c r="A204" s="74"/>
      <c r="B204" s="35"/>
      <c r="C204" s="78"/>
      <c r="D204" s="78"/>
      <c r="E204" s="35"/>
      <c r="F204" s="35"/>
      <c r="G204" s="35"/>
      <c r="H204" s="35"/>
    </row>
    <row r="205" spans="1:8" x14ac:dyDescent="0.3">
      <c r="A205" s="61"/>
      <c r="B205" s="35"/>
      <c r="C205" s="78"/>
      <c r="D205" s="78"/>
      <c r="E205" s="35"/>
      <c r="F205" s="35"/>
      <c r="G205" s="35"/>
      <c r="H205" s="35"/>
    </row>
    <row r="206" spans="1:8" x14ac:dyDescent="0.3">
      <c r="A206" s="74"/>
      <c r="B206" s="35"/>
      <c r="C206" s="78"/>
      <c r="D206" s="78"/>
      <c r="E206" s="35"/>
      <c r="F206" s="35"/>
      <c r="G206" s="35"/>
      <c r="H206" s="35"/>
    </row>
    <row r="207" spans="1:8" x14ac:dyDescent="0.3">
      <c r="A207" s="74"/>
      <c r="B207" s="35"/>
      <c r="C207" s="78"/>
      <c r="D207" s="78"/>
      <c r="E207" s="35"/>
      <c r="F207" s="35"/>
      <c r="G207" s="35"/>
      <c r="H207" s="35"/>
    </row>
    <row r="208" spans="1:8" x14ac:dyDescent="0.3">
      <c r="A208" s="74"/>
      <c r="B208" s="34"/>
      <c r="C208" s="78"/>
      <c r="D208" s="78"/>
      <c r="E208" s="34"/>
      <c r="F208" s="35"/>
      <c r="G208" s="35"/>
      <c r="H208" s="35"/>
    </row>
    <row r="209" spans="1:8" x14ac:dyDescent="0.3">
      <c r="A209" s="74"/>
      <c r="B209" s="35"/>
      <c r="C209" s="78"/>
      <c r="D209" s="78"/>
      <c r="E209" s="35"/>
      <c r="F209" s="35"/>
      <c r="G209" s="35"/>
      <c r="H209" s="35"/>
    </row>
    <row r="210" spans="1:8" x14ac:dyDescent="0.3">
      <c r="A210" s="74"/>
      <c r="B210" s="35"/>
      <c r="C210" s="78"/>
      <c r="D210" s="78"/>
      <c r="E210" s="35"/>
      <c r="F210" s="35"/>
      <c r="G210" s="35"/>
      <c r="H210" s="35"/>
    </row>
    <row r="211" spans="1:8" x14ac:dyDescent="0.3">
      <c r="A211" s="74"/>
      <c r="B211" s="35"/>
      <c r="C211" s="78"/>
      <c r="D211" s="78"/>
      <c r="E211" s="35"/>
      <c r="F211" s="35"/>
      <c r="G211" s="35"/>
      <c r="H211" s="35"/>
    </row>
    <row r="212" spans="1:8" x14ac:dyDescent="0.3">
      <c r="A212" s="74"/>
      <c r="B212" s="35"/>
      <c r="C212" s="78"/>
      <c r="D212" s="78"/>
      <c r="E212" s="35"/>
      <c r="F212" s="35"/>
      <c r="G212" s="35"/>
      <c r="H212" s="35"/>
    </row>
    <row r="213" spans="1:8" x14ac:dyDescent="0.3">
      <c r="A213" s="74"/>
      <c r="B213" s="35"/>
      <c r="C213" s="78"/>
      <c r="D213" s="78"/>
      <c r="E213" s="35"/>
      <c r="F213" s="35"/>
      <c r="G213" s="35"/>
      <c r="H213" s="35"/>
    </row>
    <row r="214" spans="1:8" x14ac:dyDescent="0.3">
      <c r="A214" s="74"/>
      <c r="B214" s="35"/>
      <c r="C214" s="78"/>
      <c r="D214" s="78"/>
      <c r="E214" s="35"/>
      <c r="F214" s="35"/>
      <c r="G214" s="35"/>
      <c r="H214" s="35"/>
    </row>
    <row r="215" spans="1:8" x14ac:dyDescent="0.3">
      <c r="A215" s="74"/>
      <c r="B215" s="35"/>
      <c r="C215" s="78"/>
      <c r="D215" s="78"/>
      <c r="E215" s="35"/>
      <c r="F215" s="35"/>
      <c r="G215" s="35"/>
      <c r="H215" s="35"/>
    </row>
    <row r="216" spans="1:8" x14ac:dyDescent="0.3">
      <c r="A216" s="74"/>
      <c r="B216" s="35"/>
      <c r="C216" s="78"/>
      <c r="D216" s="78"/>
      <c r="E216" s="35"/>
      <c r="F216" s="35"/>
      <c r="G216" s="35"/>
      <c r="H216" s="35"/>
    </row>
    <row r="217" spans="1:8" x14ac:dyDescent="0.3">
      <c r="A217" s="74"/>
      <c r="B217" s="35"/>
      <c r="C217" s="78"/>
      <c r="D217" s="78"/>
      <c r="E217" s="35"/>
      <c r="F217" s="35"/>
      <c r="G217" s="35"/>
      <c r="H217" s="35"/>
    </row>
    <row r="218" spans="1:8" x14ac:dyDescent="0.3">
      <c r="A218" s="74"/>
      <c r="B218" s="35"/>
      <c r="C218" s="78"/>
      <c r="D218" s="78"/>
      <c r="E218" s="35"/>
      <c r="F218" s="35"/>
      <c r="G218" s="35"/>
      <c r="H218" s="35"/>
    </row>
    <row r="219" spans="1:8" x14ac:dyDescent="0.3">
      <c r="A219" s="74"/>
      <c r="B219" s="35"/>
      <c r="C219" s="78"/>
      <c r="D219" s="78"/>
      <c r="E219" s="35"/>
      <c r="F219" s="35"/>
      <c r="G219" s="35"/>
      <c r="H219" s="35"/>
    </row>
    <row r="220" spans="1:8" x14ac:dyDescent="0.3">
      <c r="A220" s="74"/>
      <c r="B220" s="35"/>
      <c r="C220" s="78"/>
      <c r="D220" s="78"/>
      <c r="E220" s="35"/>
      <c r="F220" s="35"/>
      <c r="G220" s="35"/>
      <c r="H220" s="35"/>
    </row>
    <row r="221" spans="1:8" x14ac:dyDescent="0.3">
      <c r="A221" s="74"/>
      <c r="B221" s="35"/>
      <c r="C221" s="78"/>
      <c r="D221" s="78"/>
      <c r="E221" s="35"/>
      <c r="F221" s="35"/>
      <c r="G221" s="35"/>
      <c r="H221" s="35"/>
    </row>
    <row r="222" spans="1:8" x14ac:dyDescent="0.3">
      <c r="A222" s="74"/>
      <c r="B222" s="35"/>
      <c r="C222" s="78"/>
      <c r="D222" s="78"/>
      <c r="E222" s="35"/>
      <c r="F222" s="35"/>
      <c r="G222" s="35"/>
      <c r="H222" s="35"/>
    </row>
    <row r="223" spans="1:8" x14ac:dyDescent="0.3">
      <c r="A223" s="74"/>
      <c r="B223" s="35"/>
      <c r="C223" s="78"/>
      <c r="D223" s="78"/>
      <c r="E223" s="35"/>
      <c r="F223" s="35"/>
      <c r="G223" s="35"/>
      <c r="H223" s="35"/>
    </row>
    <row r="224" spans="1:8" x14ac:dyDescent="0.3">
      <c r="A224" s="74"/>
      <c r="B224" s="35"/>
      <c r="C224" s="78"/>
      <c r="D224" s="78"/>
      <c r="E224" s="35"/>
      <c r="F224" s="35"/>
      <c r="G224" s="35"/>
      <c r="H224" s="35"/>
    </row>
    <row r="225" spans="1:8" x14ac:dyDescent="0.3">
      <c r="A225" s="74"/>
      <c r="B225" s="35"/>
      <c r="C225" s="78"/>
      <c r="D225" s="78"/>
      <c r="E225" s="35"/>
      <c r="F225" s="35"/>
      <c r="G225" s="35"/>
      <c r="H225" s="35"/>
    </row>
    <row r="226" spans="1:8" x14ac:dyDescent="0.3">
      <c r="A226" s="74"/>
      <c r="B226" s="35"/>
      <c r="C226" s="78"/>
      <c r="D226" s="78"/>
      <c r="E226" s="35"/>
      <c r="F226" s="35"/>
      <c r="G226" s="35"/>
      <c r="H226" s="35"/>
    </row>
    <row r="227" spans="1:8" x14ac:dyDescent="0.3">
      <c r="A227" s="74"/>
      <c r="B227" s="35"/>
      <c r="C227" s="78"/>
      <c r="D227" s="78"/>
      <c r="E227" s="35"/>
      <c r="F227" s="35"/>
      <c r="G227" s="35"/>
      <c r="H227" s="35"/>
    </row>
    <row r="228" spans="1:8" x14ac:dyDescent="0.3">
      <c r="A228" s="74"/>
      <c r="B228" s="35"/>
      <c r="C228" s="78"/>
      <c r="D228" s="78"/>
      <c r="E228" s="35"/>
      <c r="F228" s="35"/>
      <c r="G228" s="35"/>
      <c r="H228" s="35"/>
    </row>
    <row r="229" spans="1:8" x14ac:dyDescent="0.3">
      <c r="A229" s="74"/>
      <c r="B229" s="35"/>
      <c r="C229" s="78"/>
      <c r="D229" s="78"/>
      <c r="E229" s="35"/>
      <c r="F229" s="35"/>
      <c r="G229" s="35"/>
      <c r="H229" s="35"/>
    </row>
    <row r="230" spans="1:8" x14ac:dyDescent="0.3">
      <c r="A230" s="74"/>
      <c r="B230" s="35"/>
      <c r="C230" s="78"/>
      <c r="D230" s="78"/>
      <c r="E230" s="35"/>
      <c r="F230" s="35"/>
      <c r="G230" s="35"/>
      <c r="H230" s="35"/>
    </row>
    <row r="231" spans="1:8" x14ac:dyDescent="0.3">
      <c r="A231" s="74"/>
      <c r="B231" s="35"/>
      <c r="C231" s="78"/>
      <c r="D231" s="78"/>
      <c r="E231" s="35"/>
      <c r="F231" s="35"/>
      <c r="G231" s="35"/>
      <c r="H231" s="35"/>
    </row>
    <row r="232" spans="1:8" x14ac:dyDescent="0.3">
      <c r="A232" s="74"/>
      <c r="B232" s="35"/>
      <c r="C232" s="78"/>
      <c r="D232" s="78"/>
      <c r="E232" s="35"/>
      <c r="F232" s="35"/>
      <c r="G232" s="35"/>
      <c r="H232" s="35"/>
    </row>
    <row r="233" spans="1:8" x14ac:dyDescent="0.3">
      <c r="A233" s="74"/>
      <c r="B233" s="35"/>
      <c r="C233" s="78"/>
      <c r="D233" s="78"/>
      <c r="E233" s="35"/>
      <c r="F233" s="35"/>
      <c r="G233" s="35"/>
      <c r="H233" s="35"/>
    </row>
    <row r="234" spans="1:8" x14ac:dyDescent="0.3">
      <c r="A234" s="74"/>
      <c r="B234" s="35"/>
      <c r="C234" s="78"/>
      <c r="D234" s="78"/>
      <c r="E234" s="35"/>
      <c r="F234" s="35"/>
      <c r="G234" s="35"/>
      <c r="H234" s="35"/>
    </row>
    <row r="235" spans="1:8" x14ac:dyDescent="0.3">
      <c r="A235" s="74"/>
      <c r="B235" s="35"/>
      <c r="C235" s="78"/>
      <c r="D235" s="78"/>
      <c r="E235" s="35"/>
      <c r="F235" s="35"/>
      <c r="G235" s="35"/>
      <c r="H235" s="35"/>
    </row>
    <row r="236" spans="1:8" x14ac:dyDescent="0.3">
      <c r="A236" s="74"/>
      <c r="B236" s="35"/>
      <c r="C236" s="78"/>
      <c r="D236" s="78"/>
      <c r="E236" s="35"/>
      <c r="F236" s="35"/>
      <c r="G236" s="35"/>
      <c r="H236" s="35"/>
    </row>
    <row r="237" spans="1:8" x14ac:dyDescent="0.3">
      <c r="A237" s="74"/>
      <c r="B237" s="35"/>
      <c r="C237" s="78"/>
      <c r="D237" s="78"/>
      <c r="E237" s="35"/>
      <c r="F237" s="35"/>
      <c r="G237" s="35"/>
      <c r="H237" s="35"/>
    </row>
    <row r="238" spans="1:8" x14ac:dyDescent="0.3">
      <c r="A238" s="74"/>
      <c r="B238" s="35"/>
      <c r="C238" s="78"/>
      <c r="D238" s="78"/>
      <c r="E238" s="35"/>
      <c r="F238" s="35"/>
      <c r="G238" s="35"/>
      <c r="H238" s="35"/>
    </row>
    <row r="239" spans="1:8" x14ac:dyDescent="0.3">
      <c r="A239" s="74"/>
      <c r="B239" s="35"/>
      <c r="C239" s="78"/>
      <c r="D239" s="78"/>
      <c r="E239" s="35"/>
      <c r="F239" s="35"/>
      <c r="G239" s="35"/>
      <c r="H239" s="35"/>
    </row>
    <row r="240" spans="1:8" x14ac:dyDescent="0.3">
      <c r="A240" s="74"/>
      <c r="B240" s="35"/>
      <c r="C240" s="78"/>
      <c r="D240" s="78"/>
      <c r="E240" s="35"/>
      <c r="F240" s="35"/>
      <c r="G240" s="35"/>
      <c r="H240" s="35"/>
    </row>
    <row r="241" spans="1:8" x14ac:dyDescent="0.3">
      <c r="A241" s="74"/>
      <c r="B241" s="35"/>
      <c r="C241" s="78"/>
      <c r="D241" s="78"/>
      <c r="E241" s="35"/>
      <c r="F241" s="35"/>
      <c r="G241" s="35"/>
      <c r="H241" s="35"/>
    </row>
    <row r="242" spans="1:8" x14ac:dyDescent="0.3">
      <c r="A242" s="74"/>
      <c r="B242" s="35"/>
      <c r="C242" s="78"/>
      <c r="D242" s="78"/>
      <c r="E242" s="35"/>
      <c r="F242" s="35"/>
      <c r="G242" s="35"/>
      <c r="H242" s="35"/>
    </row>
    <row r="243" spans="1:8" x14ac:dyDescent="0.3">
      <c r="A243" s="74"/>
      <c r="B243" s="35"/>
      <c r="C243" s="78"/>
      <c r="D243" s="78"/>
      <c r="E243" s="35"/>
      <c r="F243" s="35"/>
      <c r="G243" s="35"/>
      <c r="H243" s="35"/>
    </row>
    <row r="244" spans="1:8" x14ac:dyDescent="0.3">
      <c r="A244" s="74"/>
      <c r="B244" s="35"/>
      <c r="C244" s="78"/>
      <c r="D244" s="78"/>
      <c r="E244" s="35"/>
      <c r="F244" s="35"/>
      <c r="G244" s="35"/>
      <c r="H244" s="35"/>
    </row>
    <row r="245" spans="1:8" x14ac:dyDescent="0.3">
      <c r="A245" s="74"/>
      <c r="B245" s="35"/>
      <c r="C245" s="78"/>
      <c r="D245" s="78"/>
      <c r="E245" s="35"/>
      <c r="F245" s="35"/>
      <c r="G245" s="35"/>
      <c r="H245" s="35"/>
    </row>
    <row r="246" spans="1:8" x14ac:dyDescent="0.3">
      <c r="A246" s="74"/>
      <c r="B246" s="35"/>
      <c r="C246" s="78"/>
      <c r="D246" s="78"/>
      <c r="E246" s="35"/>
      <c r="F246" s="35"/>
      <c r="G246" s="35"/>
      <c r="H246" s="35"/>
    </row>
    <row r="247" spans="1:8" x14ac:dyDescent="0.3">
      <c r="A247" s="74"/>
      <c r="B247" s="35"/>
      <c r="C247" s="78"/>
      <c r="D247" s="78"/>
      <c r="E247" s="35"/>
      <c r="F247" s="35"/>
      <c r="G247" s="35"/>
      <c r="H247" s="35"/>
    </row>
    <row r="248" spans="1:8" x14ac:dyDescent="0.3">
      <c r="A248" s="74"/>
      <c r="B248" s="35"/>
      <c r="C248" s="78"/>
      <c r="D248" s="78"/>
      <c r="E248" s="35"/>
      <c r="F248" s="35"/>
      <c r="G248" s="35"/>
      <c r="H248" s="35"/>
    </row>
    <row r="249" spans="1:8" x14ac:dyDescent="0.3">
      <c r="A249" s="74"/>
      <c r="B249" s="35"/>
      <c r="C249" s="78"/>
      <c r="D249" s="78"/>
      <c r="E249" s="35"/>
      <c r="F249" s="35"/>
      <c r="G249" s="35"/>
      <c r="H249" s="35"/>
    </row>
    <row r="250" spans="1:8" x14ac:dyDescent="0.3">
      <c r="A250" s="74"/>
      <c r="B250" s="35"/>
      <c r="C250" s="78"/>
      <c r="D250" s="78"/>
      <c r="E250" s="35"/>
      <c r="F250" s="35"/>
      <c r="G250" s="35"/>
      <c r="H250" s="35"/>
    </row>
    <row r="251" spans="1:8" x14ac:dyDescent="0.3">
      <c r="A251" s="74"/>
      <c r="B251" s="35"/>
      <c r="C251" s="78"/>
      <c r="D251" s="78"/>
      <c r="E251" s="35"/>
      <c r="F251" s="35"/>
      <c r="G251" s="35"/>
      <c r="H251" s="35"/>
    </row>
    <row r="252" spans="1:8" x14ac:dyDescent="0.3">
      <c r="A252" s="74"/>
      <c r="B252" s="35"/>
      <c r="C252" s="78"/>
      <c r="D252" s="78"/>
      <c r="E252" s="35"/>
      <c r="F252" s="35"/>
      <c r="G252" s="35"/>
      <c r="H252" s="35"/>
    </row>
    <row r="253" spans="1:8" x14ac:dyDescent="0.3">
      <c r="A253" s="74"/>
      <c r="B253" s="35"/>
      <c r="C253" s="78"/>
      <c r="D253" s="78"/>
      <c r="E253" s="35"/>
      <c r="F253" s="35"/>
      <c r="G253" s="35"/>
      <c r="H253" s="35"/>
    </row>
    <row r="254" spans="1:8" x14ac:dyDescent="0.3">
      <c r="A254" s="74"/>
      <c r="B254" s="35"/>
      <c r="C254" s="78"/>
      <c r="D254" s="78"/>
      <c r="E254" s="35"/>
      <c r="F254" s="35"/>
      <c r="G254" s="35"/>
      <c r="H254" s="35"/>
    </row>
    <row r="255" spans="1:8" x14ac:dyDescent="0.3">
      <c r="A255" s="74"/>
      <c r="B255" s="35"/>
      <c r="C255" s="78"/>
      <c r="D255" s="78"/>
      <c r="E255" s="35"/>
      <c r="F255" s="35"/>
      <c r="G255" s="35"/>
      <c r="H255" s="35"/>
    </row>
    <row r="256" spans="1:8" x14ac:dyDescent="0.3">
      <c r="A256" s="74"/>
      <c r="B256" s="35"/>
      <c r="C256" s="78"/>
      <c r="D256" s="78"/>
      <c r="E256" s="35"/>
      <c r="F256" s="35"/>
      <c r="G256" s="35"/>
      <c r="H256" s="35"/>
    </row>
    <row r="257" spans="1:8" x14ac:dyDescent="0.3">
      <c r="A257" s="74"/>
      <c r="B257" s="35"/>
      <c r="C257" s="78"/>
      <c r="D257" s="78"/>
      <c r="E257" s="35"/>
      <c r="F257" s="35"/>
      <c r="G257" s="35"/>
      <c r="H257" s="35"/>
    </row>
    <row r="258" spans="1:8" x14ac:dyDescent="0.3">
      <c r="A258" s="74"/>
      <c r="B258" s="35"/>
      <c r="C258" s="78"/>
      <c r="D258" s="78"/>
      <c r="E258" s="35"/>
      <c r="F258" s="35"/>
      <c r="G258" s="35"/>
      <c r="H258" s="35"/>
    </row>
    <row r="259" spans="1:8" x14ac:dyDescent="0.3">
      <c r="A259" s="74"/>
      <c r="B259" s="35"/>
      <c r="C259" s="78"/>
      <c r="D259" s="78"/>
      <c r="E259" s="35"/>
      <c r="F259" s="35"/>
      <c r="G259" s="35"/>
      <c r="H259" s="35"/>
    </row>
    <row r="260" spans="1:8" x14ac:dyDescent="0.3">
      <c r="A260" s="74"/>
      <c r="B260" s="35"/>
      <c r="C260" s="78"/>
      <c r="D260" s="78"/>
      <c r="E260" s="35"/>
      <c r="F260" s="35"/>
      <c r="G260" s="35"/>
      <c r="H260" s="35"/>
    </row>
    <row r="261" spans="1:8" x14ac:dyDescent="0.3">
      <c r="A261" s="74"/>
      <c r="B261" s="35"/>
      <c r="C261" s="78"/>
      <c r="D261" s="78"/>
      <c r="E261" s="35"/>
      <c r="F261" s="35"/>
      <c r="G261" s="35"/>
      <c r="H261" s="35"/>
    </row>
    <row r="262" spans="1:8" x14ac:dyDescent="0.3">
      <c r="A262" s="74"/>
      <c r="B262" s="35"/>
      <c r="C262" s="78"/>
      <c r="D262" s="78"/>
      <c r="E262" s="35"/>
      <c r="F262" s="35"/>
      <c r="G262" s="35"/>
      <c r="H262" s="35"/>
    </row>
    <row r="263" spans="1:8" x14ac:dyDescent="0.3">
      <c r="A263" s="74"/>
      <c r="B263" s="35"/>
      <c r="C263" s="78"/>
      <c r="D263" s="78"/>
      <c r="E263" s="35"/>
      <c r="F263" s="35"/>
      <c r="G263" s="35"/>
      <c r="H263" s="35"/>
    </row>
    <row r="264" spans="1:8" x14ac:dyDescent="0.3">
      <c r="A264" s="74"/>
      <c r="B264" s="35"/>
      <c r="C264" s="78"/>
      <c r="D264" s="78"/>
      <c r="E264" s="35"/>
      <c r="F264" s="35"/>
      <c r="G264" s="35"/>
      <c r="H264" s="35"/>
    </row>
    <row r="265" spans="1:8" x14ac:dyDescent="0.3">
      <c r="A265" s="74"/>
      <c r="B265" s="35"/>
      <c r="C265" s="78"/>
      <c r="D265" s="78"/>
      <c r="E265" s="35"/>
      <c r="F265" s="35"/>
      <c r="G265" s="35"/>
      <c r="H265" s="35"/>
    </row>
    <row r="266" spans="1:8" x14ac:dyDescent="0.3">
      <c r="A266" s="74"/>
      <c r="B266" s="35"/>
      <c r="C266" s="78"/>
      <c r="D266" s="78"/>
      <c r="E266" s="35"/>
      <c r="F266" s="35"/>
      <c r="G266" s="35"/>
      <c r="H266" s="35"/>
    </row>
    <row r="267" spans="1:8" x14ac:dyDescent="0.3">
      <c r="A267" s="74"/>
      <c r="B267" s="35"/>
      <c r="C267" s="78"/>
      <c r="D267" s="78"/>
      <c r="E267" s="35"/>
      <c r="F267" s="35"/>
      <c r="G267" s="35"/>
      <c r="H267" s="35"/>
    </row>
    <row r="268" spans="1:8" x14ac:dyDescent="0.3">
      <c r="A268" s="74"/>
      <c r="B268" s="35"/>
      <c r="C268" s="78"/>
      <c r="D268" s="78"/>
      <c r="E268" s="35"/>
      <c r="F268" s="35"/>
      <c r="G268" s="35"/>
      <c r="H268" s="35"/>
    </row>
    <row r="269" spans="1:8" x14ac:dyDescent="0.3">
      <c r="A269" s="74"/>
      <c r="B269" s="35"/>
      <c r="C269" s="78"/>
      <c r="D269" s="78"/>
      <c r="E269" s="35"/>
      <c r="F269" s="35"/>
      <c r="G269" s="35"/>
      <c r="H269" s="35"/>
    </row>
    <row r="270" spans="1:8" x14ac:dyDescent="0.3">
      <c r="A270" s="74"/>
      <c r="B270" s="35"/>
      <c r="C270" s="78"/>
      <c r="D270" s="78"/>
      <c r="E270" s="35"/>
      <c r="F270" s="35"/>
      <c r="G270" s="35"/>
      <c r="H270" s="35"/>
    </row>
    <row r="271" spans="1:8" x14ac:dyDescent="0.3">
      <c r="A271" s="74"/>
      <c r="B271" s="35"/>
      <c r="C271" s="78"/>
      <c r="D271" s="78"/>
      <c r="E271" s="35"/>
      <c r="F271" s="35"/>
      <c r="G271" s="35"/>
      <c r="H271" s="35"/>
    </row>
    <row r="272" spans="1:8" x14ac:dyDescent="0.3">
      <c r="A272" s="74"/>
      <c r="B272" s="35"/>
      <c r="C272" s="78"/>
      <c r="D272" s="78"/>
      <c r="E272" s="35"/>
      <c r="F272" s="35"/>
      <c r="G272" s="35"/>
      <c r="H272" s="35"/>
    </row>
    <row r="273" spans="1:8" x14ac:dyDescent="0.3">
      <c r="A273" s="74"/>
      <c r="B273" s="35"/>
      <c r="C273" s="78"/>
      <c r="D273" s="78"/>
      <c r="E273" s="35"/>
      <c r="F273" s="35"/>
      <c r="G273" s="35"/>
      <c r="H273" s="35"/>
    </row>
    <row r="274" spans="1:8" x14ac:dyDescent="0.3">
      <c r="A274" s="74"/>
      <c r="B274" s="35"/>
      <c r="C274" s="78"/>
      <c r="D274" s="78"/>
      <c r="E274" s="35"/>
      <c r="F274" s="35"/>
      <c r="G274" s="35"/>
      <c r="H274" s="35"/>
    </row>
    <row r="275" spans="1:8" x14ac:dyDescent="0.3">
      <c r="A275" s="74"/>
      <c r="B275" s="35"/>
      <c r="C275" s="78"/>
      <c r="D275" s="78"/>
      <c r="E275" s="35"/>
      <c r="F275" s="35"/>
      <c r="G275" s="35"/>
      <c r="H275" s="35"/>
    </row>
    <row r="276" spans="1:8" x14ac:dyDescent="0.3">
      <c r="A276" s="74"/>
      <c r="B276" s="35"/>
      <c r="C276" s="78"/>
      <c r="D276" s="78"/>
      <c r="E276" s="35"/>
      <c r="F276" s="35"/>
      <c r="G276" s="35"/>
      <c r="H276" s="35"/>
    </row>
    <row r="277" spans="1:8" x14ac:dyDescent="0.3">
      <c r="A277" s="74"/>
      <c r="B277" s="35"/>
      <c r="C277" s="78"/>
      <c r="D277" s="78"/>
      <c r="E277" s="35"/>
      <c r="F277" s="35"/>
      <c r="G277" s="35"/>
      <c r="H277" s="35"/>
    </row>
    <row r="278" spans="1:8" x14ac:dyDescent="0.3">
      <c r="A278" s="74"/>
      <c r="B278" s="35"/>
      <c r="C278" s="78"/>
      <c r="D278" s="78"/>
      <c r="E278" s="35"/>
      <c r="F278" s="35"/>
      <c r="G278" s="35"/>
      <c r="H278" s="35"/>
    </row>
    <row r="279" spans="1:8" x14ac:dyDescent="0.3">
      <c r="A279" s="74"/>
      <c r="B279" s="35"/>
      <c r="C279" s="78"/>
      <c r="D279" s="78"/>
      <c r="E279" s="35"/>
      <c r="F279" s="35"/>
      <c r="G279" s="35"/>
      <c r="H279" s="35"/>
    </row>
    <row r="280" spans="1:8" x14ac:dyDescent="0.3">
      <c r="A280" s="74"/>
      <c r="B280" s="35"/>
      <c r="C280" s="78"/>
      <c r="D280" s="78"/>
      <c r="E280" s="35"/>
      <c r="F280" s="35"/>
      <c r="G280" s="35"/>
      <c r="H280" s="35"/>
    </row>
    <row r="281" spans="1:8" x14ac:dyDescent="0.3">
      <c r="A281" s="74"/>
      <c r="B281" s="35"/>
      <c r="C281" s="78"/>
      <c r="D281" s="78"/>
      <c r="E281" s="35"/>
      <c r="F281" s="35"/>
      <c r="G281" s="35"/>
      <c r="H281" s="35"/>
    </row>
    <row r="282" spans="1:8" x14ac:dyDescent="0.3">
      <c r="A282" s="74"/>
      <c r="B282" s="35"/>
      <c r="C282" s="78"/>
      <c r="D282" s="78"/>
      <c r="E282" s="35"/>
      <c r="F282" s="35"/>
      <c r="G282" s="35"/>
      <c r="H282" s="35"/>
    </row>
    <row r="283" spans="1:8" x14ac:dyDescent="0.3">
      <c r="A283" s="74"/>
      <c r="B283" s="35"/>
      <c r="C283" s="78"/>
      <c r="D283" s="78"/>
      <c r="E283" s="35"/>
      <c r="F283" s="35"/>
      <c r="G283" s="35"/>
      <c r="H283" s="35"/>
    </row>
    <row r="284" spans="1:8" x14ac:dyDescent="0.3">
      <c r="A284" s="74"/>
      <c r="B284" s="35"/>
      <c r="C284" s="78"/>
      <c r="D284" s="78"/>
      <c r="E284" s="35"/>
      <c r="F284" s="35"/>
      <c r="G284" s="35"/>
      <c r="H284" s="35"/>
    </row>
    <row r="285" spans="1:8" x14ac:dyDescent="0.3">
      <c r="A285" s="74"/>
      <c r="B285" s="35"/>
      <c r="C285" s="78"/>
      <c r="D285" s="78"/>
      <c r="E285" s="35"/>
      <c r="F285" s="35"/>
      <c r="G285" s="35"/>
      <c r="H285" s="35"/>
    </row>
    <row r="286" spans="1:8" x14ac:dyDescent="0.3">
      <c r="A286" s="74"/>
      <c r="B286" s="35"/>
      <c r="C286" s="78"/>
      <c r="D286" s="78"/>
      <c r="E286" s="35"/>
      <c r="F286" s="35"/>
      <c r="G286" s="35"/>
      <c r="H286" s="35"/>
    </row>
    <row r="287" spans="1:8" x14ac:dyDescent="0.3">
      <c r="A287" s="74"/>
      <c r="B287" s="35"/>
      <c r="C287" s="78"/>
      <c r="D287" s="78"/>
      <c r="E287" s="35"/>
      <c r="F287" s="35"/>
      <c r="G287" s="35"/>
      <c r="H287" s="35"/>
    </row>
    <row r="288" spans="1:8" x14ac:dyDescent="0.3">
      <c r="A288" s="74"/>
      <c r="B288" s="35"/>
      <c r="C288" s="78"/>
      <c r="D288" s="78"/>
      <c r="E288" s="35"/>
      <c r="F288" s="35"/>
      <c r="G288" s="35"/>
      <c r="H288" s="35"/>
    </row>
    <row r="289" spans="1:8" x14ac:dyDescent="0.3">
      <c r="A289" s="74"/>
      <c r="B289" s="35"/>
      <c r="C289" s="78"/>
      <c r="D289" s="78"/>
      <c r="E289" s="35"/>
      <c r="F289" s="35"/>
      <c r="G289" s="35"/>
      <c r="H289" s="35"/>
    </row>
    <row r="290" spans="1:8" x14ac:dyDescent="0.3">
      <c r="A290" s="74"/>
      <c r="B290" s="35"/>
      <c r="C290" s="78"/>
      <c r="D290" s="78"/>
      <c r="E290" s="35"/>
      <c r="F290" s="35"/>
      <c r="G290" s="35"/>
      <c r="H290" s="35"/>
    </row>
    <row r="291" spans="1:8" x14ac:dyDescent="0.3">
      <c r="A291" s="74"/>
      <c r="B291" s="35"/>
      <c r="C291" s="78"/>
      <c r="D291" s="78"/>
      <c r="E291" s="35"/>
      <c r="F291" s="35"/>
      <c r="G291" s="35"/>
      <c r="H291" s="35"/>
    </row>
    <row r="292" spans="1:8" x14ac:dyDescent="0.3">
      <c r="A292" s="74"/>
      <c r="B292" s="35"/>
      <c r="C292" s="78"/>
      <c r="D292" s="78"/>
      <c r="E292" s="35"/>
      <c r="F292" s="35"/>
      <c r="G292" s="35"/>
      <c r="H292" s="35"/>
    </row>
    <row r="293" spans="1:8" x14ac:dyDescent="0.3">
      <c r="A293" s="74"/>
      <c r="B293" s="35"/>
      <c r="C293" s="78"/>
      <c r="D293" s="78"/>
      <c r="E293" s="35"/>
      <c r="F293" s="35"/>
      <c r="G293" s="35"/>
      <c r="H293" s="35"/>
    </row>
    <row r="294" spans="1:8" x14ac:dyDescent="0.3">
      <c r="A294" s="74"/>
      <c r="B294" s="35"/>
      <c r="C294" s="78"/>
      <c r="D294" s="78"/>
      <c r="E294" s="35"/>
      <c r="F294" s="35"/>
      <c r="G294" s="35"/>
      <c r="H294" s="35"/>
    </row>
    <row r="295" spans="1:8" x14ac:dyDescent="0.3">
      <c r="A295" s="74"/>
      <c r="B295" s="35"/>
      <c r="C295" s="78"/>
      <c r="D295" s="78"/>
      <c r="E295" s="35"/>
      <c r="F295" s="35"/>
      <c r="G295" s="35"/>
      <c r="H295" s="35"/>
    </row>
    <row r="296" spans="1:8" x14ac:dyDescent="0.3">
      <c r="A296" s="74"/>
      <c r="B296" s="35"/>
      <c r="C296" s="78"/>
      <c r="D296" s="78"/>
      <c r="E296" s="35"/>
      <c r="F296" s="35"/>
      <c r="G296" s="35"/>
      <c r="H296" s="35"/>
    </row>
    <row r="297" spans="1:8" x14ac:dyDescent="0.3">
      <c r="A297" s="74"/>
      <c r="B297" s="35"/>
      <c r="C297" s="78"/>
      <c r="D297" s="78"/>
      <c r="E297" s="35"/>
      <c r="F297" s="35"/>
      <c r="G297" s="35"/>
      <c r="H297" s="35"/>
    </row>
    <row r="298" spans="1:8" x14ac:dyDescent="0.3">
      <c r="A298" s="74"/>
      <c r="B298" s="35"/>
      <c r="C298" s="78"/>
      <c r="D298" s="78"/>
      <c r="E298" s="35"/>
      <c r="F298" s="35"/>
      <c r="G298" s="35"/>
      <c r="H298" s="35"/>
    </row>
    <row r="299" spans="1:8" x14ac:dyDescent="0.3">
      <c r="A299" s="74"/>
      <c r="B299" s="35"/>
      <c r="C299" s="78"/>
      <c r="D299" s="78"/>
      <c r="E299" s="35"/>
      <c r="F299" s="35"/>
      <c r="G299" s="35"/>
      <c r="H299" s="35"/>
    </row>
    <row r="300" spans="1:8" x14ac:dyDescent="0.3">
      <c r="A300" s="74"/>
      <c r="B300" s="35"/>
      <c r="C300" s="78"/>
      <c r="D300" s="78"/>
      <c r="E300" s="35"/>
      <c r="F300" s="35"/>
      <c r="G300" s="35"/>
      <c r="H300" s="35"/>
    </row>
    <row r="301" spans="1:8" x14ac:dyDescent="0.3">
      <c r="A301" s="74"/>
      <c r="B301" s="35"/>
      <c r="C301" s="78"/>
      <c r="D301" s="78"/>
      <c r="E301" s="35"/>
      <c r="F301" s="35"/>
      <c r="G301" s="35"/>
      <c r="H301" s="35"/>
    </row>
    <row r="302" spans="1:8" x14ac:dyDescent="0.3">
      <c r="A302" s="74"/>
      <c r="B302" s="35"/>
      <c r="C302" s="78"/>
      <c r="D302" s="78"/>
      <c r="E302" s="35"/>
      <c r="F302" s="35"/>
      <c r="G302" s="35"/>
      <c r="H302" s="35"/>
    </row>
    <row r="303" spans="1:8" x14ac:dyDescent="0.3">
      <c r="A303" s="74"/>
      <c r="B303" s="35"/>
      <c r="C303" s="78"/>
      <c r="D303" s="78"/>
      <c r="E303" s="35"/>
      <c r="F303" s="35"/>
      <c r="G303" s="35"/>
      <c r="H303" s="35"/>
    </row>
    <row r="304" spans="1:8" x14ac:dyDescent="0.3">
      <c r="A304" s="74"/>
      <c r="B304" s="35"/>
      <c r="C304" s="78"/>
      <c r="D304" s="78"/>
      <c r="E304" s="35"/>
      <c r="F304" s="35"/>
      <c r="G304" s="35"/>
      <c r="H304" s="35"/>
    </row>
    <row r="305" spans="1:8" x14ac:dyDescent="0.3">
      <c r="A305" s="74"/>
      <c r="B305" s="35"/>
      <c r="C305" s="78"/>
      <c r="D305" s="78"/>
      <c r="E305" s="35"/>
      <c r="F305" s="35"/>
      <c r="G305" s="35"/>
      <c r="H305" s="35"/>
    </row>
    <row r="306" spans="1:8" x14ac:dyDescent="0.3">
      <c r="A306" s="74"/>
      <c r="B306" s="35"/>
      <c r="C306" s="78"/>
      <c r="D306" s="78"/>
      <c r="E306" s="35"/>
      <c r="F306" s="35"/>
      <c r="G306" s="35"/>
      <c r="H306" s="35"/>
    </row>
    <row r="307" spans="1:8" x14ac:dyDescent="0.3">
      <c r="A307" s="74"/>
      <c r="B307" s="35"/>
      <c r="C307" s="78"/>
      <c r="D307" s="78"/>
      <c r="E307" s="35"/>
      <c r="F307" s="35"/>
      <c r="G307" s="35"/>
      <c r="H307" s="35"/>
    </row>
    <row r="308" spans="1:8" x14ac:dyDescent="0.3">
      <c r="A308" s="74"/>
      <c r="B308" s="35"/>
      <c r="C308" s="78"/>
      <c r="D308" s="78"/>
      <c r="E308" s="35"/>
      <c r="F308" s="35"/>
      <c r="G308" s="35"/>
      <c r="H308" s="35"/>
    </row>
    <row r="309" spans="1:8" x14ac:dyDescent="0.3">
      <c r="A309" s="74"/>
      <c r="B309" s="35"/>
      <c r="C309" s="78"/>
      <c r="D309" s="78"/>
      <c r="E309" s="35"/>
      <c r="F309" s="35"/>
      <c r="G309" s="35"/>
      <c r="H309" s="35"/>
    </row>
    <row r="310" spans="1:8" x14ac:dyDescent="0.3">
      <c r="A310" s="74"/>
      <c r="B310" s="35"/>
      <c r="C310" s="78"/>
      <c r="D310" s="78"/>
      <c r="E310" s="35"/>
      <c r="F310" s="35"/>
      <c r="G310" s="35"/>
      <c r="H310" s="35"/>
    </row>
    <row r="311" spans="1:8" x14ac:dyDescent="0.3">
      <c r="A311" s="74"/>
      <c r="B311" s="35"/>
      <c r="C311" s="78"/>
      <c r="D311" s="78"/>
      <c r="E311" s="35"/>
      <c r="F311" s="35"/>
      <c r="G311" s="35"/>
      <c r="H311" s="35"/>
    </row>
    <row r="312" spans="1:8" x14ac:dyDescent="0.3">
      <c r="A312" s="74"/>
      <c r="B312" s="35"/>
      <c r="C312" s="78"/>
      <c r="D312" s="78"/>
      <c r="E312" s="35"/>
      <c r="F312" s="35"/>
      <c r="G312" s="35"/>
      <c r="H312" s="35"/>
    </row>
    <row r="313" spans="1:8" x14ac:dyDescent="0.3">
      <c r="A313" s="74"/>
      <c r="B313" s="35"/>
      <c r="C313" s="78"/>
      <c r="D313" s="78"/>
      <c r="E313" s="35"/>
      <c r="F313" s="35"/>
      <c r="G313" s="35"/>
      <c r="H313" s="35"/>
    </row>
    <row r="314" spans="1:8" x14ac:dyDescent="0.3">
      <c r="A314" s="74"/>
      <c r="B314" s="35"/>
      <c r="C314" s="78"/>
      <c r="D314" s="78"/>
      <c r="E314" s="35"/>
      <c r="F314" s="35"/>
      <c r="G314" s="35"/>
      <c r="H314" s="35"/>
    </row>
    <row r="315" spans="1:8" x14ac:dyDescent="0.3">
      <c r="A315" s="74"/>
      <c r="B315" s="35"/>
      <c r="C315" s="78"/>
      <c r="D315" s="78"/>
      <c r="E315" s="35"/>
      <c r="F315" s="35"/>
      <c r="G315" s="35"/>
      <c r="H315" s="35"/>
    </row>
    <row r="316" spans="1:8" x14ac:dyDescent="0.3">
      <c r="A316" s="74"/>
      <c r="B316" s="35"/>
      <c r="C316" s="78"/>
      <c r="D316" s="78"/>
      <c r="E316" s="35"/>
      <c r="F316" s="35"/>
      <c r="G316" s="35"/>
      <c r="H316" s="35"/>
    </row>
    <row r="317" spans="1:8" x14ac:dyDescent="0.3">
      <c r="A317" s="74"/>
      <c r="B317" s="35"/>
      <c r="C317" s="78"/>
      <c r="D317" s="78"/>
      <c r="E317" s="35"/>
      <c r="F317" s="35"/>
      <c r="G317" s="35"/>
      <c r="H317" s="35"/>
    </row>
    <row r="318" spans="1:8" x14ac:dyDescent="0.3">
      <c r="A318" s="74"/>
      <c r="B318" s="35"/>
      <c r="C318" s="78"/>
      <c r="D318" s="78"/>
      <c r="E318" s="35"/>
      <c r="F318" s="35"/>
      <c r="G318" s="35"/>
      <c r="H318" s="35"/>
    </row>
    <row r="319" spans="1:8" x14ac:dyDescent="0.3">
      <c r="A319" s="74"/>
      <c r="B319" s="35"/>
      <c r="C319" s="78"/>
      <c r="D319" s="78"/>
      <c r="E319" s="35"/>
      <c r="F319" s="35"/>
      <c r="G319" s="35"/>
      <c r="H319" s="35"/>
    </row>
    <row r="320" spans="1:8" x14ac:dyDescent="0.3">
      <c r="A320" s="74"/>
      <c r="B320" s="35"/>
      <c r="C320" s="78"/>
      <c r="D320" s="78"/>
      <c r="E320" s="35"/>
      <c r="F320" s="35"/>
      <c r="G320" s="35"/>
      <c r="H320" s="35"/>
    </row>
    <row r="321" spans="1:8" x14ac:dyDescent="0.3">
      <c r="A321" s="74"/>
      <c r="B321" s="35"/>
      <c r="C321" s="78"/>
      <c r="D321" s="78"/>
      <c r="E321" s="35"/>
      <c r="F321" s="35"/>
      <c r="G321" s="35"/>
      <c r="H321" s="35"/>
    </row>
    <row r="322" spans="1:8" x14ac:dyDescent="0.3">
      <c r="A322" s="74"/>
      <c r="B322" s="35"/>
      <c r="C322" s="78"/>
      <c r="D322" s="78"/>
      <c r="E322" s="35"/>
      <c r="F322" s="35"/>
      <c r="G322" s="35"/>
      <c r="H322" s="35"/>
    </row>
    <row r="323" spans="1:8" x14ac:dyDescent="0.3">
      <c r="A323" s="74"/>
      <c r="B323" s="35"/>
      <c r="C323" s="78"/>
      <c r="D323" s="78"/>
      <c r="E323" s="35"/>
      <c r="F323" s="35"/>
      <c r="G323" s="35"/>
      <c r="H323" s="35"/>
    </row>
    <row r="324" spans="1:8" x14ac:dyDescent="0.3">
      <c r="A324" s="74"/>
      <c r="B324" s="35"/>
      <c r="C324" s="78"/>
      <c r="D324" s="78"/>
      <c r="E324" s="35"/>
      <c r="F324" s="35"/>
      <c r="G324" s="35"/>
      <c r="H324" s="35"/>
    </row>
    <row r="325" spans="1:8" x14ac:dyDescent="0.3">
      <c r="A325" s="74"/>
      <c r="B325" s="35"/>
      <c r="C325" s="78"/>
      <c r="D325" s="78"/>
      <c r="E325" s="35"/>
      <c r="F325" s="35"/>
      <c r="G325" s="35"/>
      <c r="H325" s="35"/>
    </row>
    <row r="326" spans="1:8" x14ac:dyDescent="0.3">
      <c r="A326" s="74"/>
      <c r="B326" s="35"/>
      <c r="C326" s="78"/>
      <c r="D326" s="78"/>
      <c r="E326" s="35"/>
      <c r="F326" s="35"/>
      <c r="G326" s="35"/>
      <c r="H326" s="35"/>
    </row>
    <row r="327" spans="1:8" x14ac:dyDescent="0.3">
      <c r="A327" s="74"/>
      <c r="B327" s="35"/>
      <c r="C327" s="78"/>
      <c r="D327" s="78"/>
      <c r="E327" s="35"/>
      <c r="F327" s="35"/>
      <c r="G327" s="35"/>
      <c r="H327" s="35"/>
    </row>
    <row r="328" spans="1:8" x14ac:dyDescent="0.3">
      <c r="A328" s="74"/>
      <c r="B328" s="35"/>
      <c r="C328" s="78"/>
      <c r="D328" s="78"/>
      <c r="E328" s="35"/>
      <c r="F328" s="35"/>
      <c r="G328" s="35"/>
      <c r="H328" s="35"/>
    </row>
    <row r="329" spans="1:8" x14ac:dyDescent="0.3">
      <c r="A329" s="74"/>
      <c r="B329" s="35"/>
      <c r="C329" s="78"/>
      <c r="D329" s="78"/>
      <c r="E329" s="35"/>
      <c r="F329" s="35"/>
      <c r="G329" s="35"/>
      <c r="H329" s="35"/>
    </row>
    <row r="330" spans="1:8" x14ac:dyDescent="0.3">
      <c r="A330" s="74"/>
      <c r="B330" s="35"/>
      <c r="C330" s="78"/>
      <c r="D330" s="78"/>
      <c r="E330" s="35"/>
      <c r="F330" s="35"/>
      <c r="G330" s="35"/>
      <c r="H330" s="35"/>
    </row>
    <row r="331" spans="1:8" x14ac:dyDescent="0.3">
      <c r="A331" s="74"/>
      <c r="B331" s="35"/>
      <c r="C331" s="78"/>
      <c r="D331" s="78"/>
      <c r="E331" s="35"/>
      <c r="F331" s="35"/>
      <c r="G331" s="35"/>
      <c r="H331" s="35"/>
    </row>
    <row r="332" spans="1:8" x14ac:dyDescent="0.3">
      <c r="A332" s="74"/>
      <c r="B332" s="35"/>
      <c r="C332" s="78"/>
      <c r="D332" s="78"/>
      <c r="E332" s="35"/>
      <c r="F332" s="35"/>
      <c r="G332" s="35"/>
      <c r="H332" s="35"/>
    </row>
    <row r="333" spans="1:8" x14ac:dyDescent="0.3">
      <c r="A333" s="74"/>
      <c r="B333" s="35"/>
      <c r="C333" s="78"/>
      <c r="D333" s="78"/>
      <c r="E333" s="35"/>
      <c r="F333" s="35"/>
      <c r="G333" s="35"/>
      <c r="H333" s="35"/>
    </row>
    <row r="334" spans="1:8" x14ac:dyDescent="0.3">
      <c r="A334" s="74"/>
      <c r="B334" s="35"/>
      <c r="C334" s="78"/>
      <c r="D334" s="78"/>
      <c r="E334" s="35"/>
      <c r="F334" s="35"/>
      <c r="G334" s="35"/>
      <c r="H334" s="35"/>
    </row>
    <row r="335" spans="1:8" x14ac:dyDescent="0.3">
      <c r="A335" s="74"/>
      <c r="B335" s="35"/>
      <c r="C335" s="78"/>
      <c r="D335" s="78"/>
      <c r="E335" s="35"/>
      <c r="F335" s="35"/>
      <c r="G335" s="35"/>
      <c r="H335" s="35"/>
    </row>
    <row r="336" spans="1:8" x14ac:dyDescent="0.3">
      <c r="A336" s="74"/>
      <c r="B336" s="35"/>
      <c r="C336" s="78"/>
      <c r="D336" s="78"/>
      <c r="E336" s="35"/>
      <c r="F336" s="35"/>
      <c r="G336" s="35"/>
      <c r="H336" s="35"/>
    </row>
    <row r="337" spans="1:8" x14ac:dyDescent="0.3">
      <c r="A337" s="74"/>
      <c r="B337" s="35"/>
      <c r="C337" s="78"/>
      <c r="D337" s="78"/>
      <c r="E337" s="35"/>
      <c r="F337" s="35"/>
      <c r="G337" s="35"/>
      <c r="H337" s="35"/>
    </row>
    <row r="338" spans="1:8" x14ac:dyDescent="0.3">
      <c r="A338" s="74"/>
      <c r="B338" s="35"/>
      <c r="C338" s="78"/>
      <c r="D338" s="78"/>
      <c r="E338" s="35"/>
      <c r="F338" s="35"/>
      <c r="G338" s="35"/>
      <c r="H338" s="35"/>
    </row>
    <row r="339" spans="1:8" x14ac:dyDescent="0.3">
      <c r="A339" s="74"/>
      <c r="B339" s="35"/>
      <c r="C339" s="78"/>
      <c r="D339" s="78"/>
      <c r="E339" s="35"/>
      <c r="F339" s="35"/>
      <c r="G339" s="35"/>
      <c r="H339" s="35"/>
    </row>
    <row r="340" spans="1:8" x14ac:dyDescent="0.3">
      <c r="A340" s="74"/>
      <c r="B340" s="35"/>
      <c r="C340" s="78"/>
      <c r="D340" s="78"/>
      <c r="E340" s="35"/>
      <c r="F340" s="35"/>
      <c r="G340" s="35"/>
      <c r="H340" s="35"/>
    </row>
    <row r="341" spans="1:8" x14ac:dyDescent="0.3">
      <c r="A341" s="74"/>
      <c r="B341" s="35"/>
      <c r="C341" s="78"/>
      <c r="D341" s="78"/>
      <c r="E341" s="35"/>
      <c r="F341" s="35"/>
      <c r="G341" s="35"/>
      <c r="H341" s="35"/>
    </row>
    <row r="342" spans="1:8" x14ac:dyDescent="0.3">
      <c r="A342" s="74"/>
      <c r="B342" s="35"/>
      <c r="C342" s="78"/>
      <c r="D342" s="78"/>
      <c r="E342" s="35"/>
      <c r="F342" s="35"/>
      <c r="G342" s="35"/>
      <c r="H342" s="35"/>
    </row>
    <row r="343" spans="1:8" x14ac:dyDescent="0.3">
      <c r="A343" s="74"/>
      <c r="B343" s="35"/>
      <c r="C343" s="78"/>
      <c r="D343" s="78"/>
      <c r="E343" s="35"/>
      <c r="F343" s="35"/>
      <c r="G343" s="35"/>
      <c r="H343" s="35"/>
    </row>
    <row r="344" spans="1:8" x14ac:dyDescent="0.3">
      <c r="A344" s="74"/>
      <c r="B344" s="35"/>
      <c r="C344" s="78"/>
      <c r="D344" s="78"/>
      <c r="E344" s="35"/>
      <c r="F344" s="35"/>
      <c r="G344" s="35"/>
      <c r="H344" s="35"/>
    </row>
    <row r="345" spans="1:8" x14ac:dyDescent="0.3">
      <c r="A345" s="74"/>
      <c r="B345" s="35"/>
      <c r="C345" s="78"/>
      <c r="D345" s="78"/>
      <c r="E345" s="35"/>
      <c r="F345" s="35"/>
      <c r="G345" s="35"/>
      <c r="H345" s="35"/>
    </row>
    <row r="346" spans="1:8" x14ac:dyDescent="0.3">
      <c r="A346" s="74"/>
      <c r="B346" s="35"/>
      <c r="C346" s="78"/>
      <c r="D346" s="78"/>
      <c r="E346" s="35"/>
      <c r="F346" s="35"/>
      <c r="G346" s="35"/>
      <c r="H346" s="35"/>
    </row>
    <row r="347" spans="1:8" x14ac:dyDescent="0.3">
      <c r="A347" s="74"/>
      <c r="B347" s="35"/>
      <c r="C347" s="78"/>
      <c r="D347" s="78"/>
      <c r="E347" s="35"/>
      <c r="F347" s="35"/>
      <c r="G347" s="35"/>
      <c r="H347" s="35"/>
    </row>
    <row r="348" spans="1:8" x14ac:dyDescent="0.3">
      <c r="A348" s="74"/>
      <c r="B348" s="35"/>
      <c r="C348" s="78"/>
      <c r="D348" s="78"/>
      <c r="E348" s="35"/>
      <c r="F348" s="35"/>
      <c r="G348" s="35"/>
      <c r="H348" s="35"/>
    </row>
    <row r="349" spans="1:8" x14ac:dyDescent="0.3">
      <c r="A349" s="74"/>
      <c r="B349" s="35"/>
      <c r="C349" s="78"/>
      <c r="D349" s="78"/>
      <c r="E349" s="35"/>
      <c r="F349" s="35"/>
      <c r="G349" s="35"/>
      <c r="H349" s="35"/>
    </row>
    <row r="350" spans="1:8" x14ac:dyDescent="0.3">
      <c r="A350" s="74"/>
      <c r="B350" s="35"/>
      <c r="C350" s="78"/>
      <c r="D350" s="78"/>
      <c r="E350" s="35"/>
      <c r="F350" s="35"/>
      <c r="G350" s="35"/>
      <c r="H350" s="35"/>
    </row>
    <row r="351" spans="1:8" x14ac:dyDescent="0.3">
      <c r="A351" s="74"/>
      <c r="B351" s="35"/>
      <c r="C351" s="78"/>
      <c r="D351" s="78"/>
      <c r="E351" s="35"/>
      <c r="F351" s="35"/>
      <c r="G351" s="35"/>
      <c r="H351" s="35"/>
    </row>
    <row r="352" spans="1:8" x14ac:dyDescent="0.3">
      <c r="A352" s="74"/>
      <c r="B352" s="35"/>
      <c r="C352" s="78"/>
      <c r="D352" s="78"/>
      <c r="E352" s="35"/>
      <c r="F352" s="35"/>
      <c r="G352" s="35"/>
      <c r="H352" s="35"/>
    </row>
    <row r="353" spans="1:8" x14ac:dyDescent="0.3">
      <c r="A353" s="74"/>
      <c r="B353" s="35"/>
      <c r="C353" s="78"/>
      <c r="D353" s="78"/>
      <c r="E353" s="35"/>
      <c r="F353" s="35"/>
      <c r="G353" s="35"/>
      <c r="H353" s="35"/>
    </row>
    <row r="354" spans="1:8" x14ac:dyDescent="0.3">
      <c r="A354" s="74"/>
      <c r="B354" s="35"/>
      <c r="C354" s="78"/>
      <c r="D354" s="78"/>
      <c r="E354" s="35"/>
      <c r="F354" s="35"/>
      <c r="G354" s="35"/>
      <c r="H354" s="35"/>
    </row>
    <row r="355" spans="1:8" x14ac:dyDescent="0.3">
      <c r="A355" s="74"/>
      <c r="B355" s="35"/>
      <c r="C355" s="78"/>
      <c r="D355" s="78"/>
      <c r="E355" s="35"/>
      <c r="F355" s="35"/>
      <c r="G355" s="35"/>
      <c r="H355" s="35"/>
    </row>
    <row r="356" spans="1:8" x14ac:dyDescent="0.3">
      <c r="A356" s="74"/>
      <c r="B356" s="35"/>
      <c r="C356" s="78"/>
      <c r="D356" s="78"/>
      <c r="E356" s="35"/>
      <c r="F356" s="35"/>
      <c r="G356" s="35"/>
      <c r="H356" s="35"/>
    </row>
    <row r="357" spans="1:8" x14ac:dyDescent="0.3">
      <c r="A357" s="74"/>
      <c r="B357" s="35"/>
      <c r="C357" s="78"/>
      <c r="D357" s="78"/>
      <c r="E357" s="35"/>
      <c r="F357" s="35"/>
      <c r="G357" s="35"/>
      <c r="H357" s="35"/>
    </row>
  </sheetData>
  <sortState xmlns:xlrd2="http://schemas.microsoft.com/office/spreadsheetml/2017/richdata2" ref="C23:C118">
    <sortCondition ref="C23:C118"/>
  </sortState>
  <mergeCells count="4">
    <mergeCell ref="A4:B4"/>
    <mergeCell ref="A1:C1"/>
    <mergeCell ref="A2:C2"/>
    <mergeCell ref="A20:C20"/>
  </mergeCells>
  <hyperlinks>
    <hyperlink ref="A2:C2" r:id="rId1" display="Program License: S-022049-SC-A-N (effective 1/3/2001)" xr:uid="{3A613B40-1B10-46B0-987F-0337D188A1BA}"/>
    <hyperlink ref="C6" r:id="rId2" xr:uid="{B2F466D9-F0A0-496D-81DA-42F441642B18}"/>
    <hyperlink ref="C7" r:id="rId3" display="W-007516-61-A-N" xr:uid="{06C05D16-F273-4CAF-82EF-1607BE475784}"/>
    <hyperlink ref="C9" r:id="rId4" xr:uid="{6B5C669E-459A-45A6-8A82-3762594E24C3}"/>
    <hyperlink ref="C10" r:id="rId5" xr:uid="{4D585D7B-3D27-47D2-895D-8DF7AD045631}"/>
    <hyperlink ref="C11" r:id="rId6" xr:uid="{300AE61D-F33E-48E9-87E4-183FFD3CAD59}"/>
    <hyperlink ref="C12" r:id="rId7" xr:uid="{AA6FEEE8-72CF-4735-9BDE-1E9637660090}"/>
    <hyperlink ref="C13" r:id="rId8" xr:uid="{12513194-81E1-43FE-97FD-47BB5E2C2777}"/>
    <hyperlink ref="C14" r:id="rId9" xr:uid="{DC8D28A1-3265-4ADB-8AB2-7772972BA0B4}"/>
    <hyperlink ref="C15" r:id="rId10" xr:uid="{AFDC8213-59D6-4C4E-9CF6-11FA97B3ADBE}"/>
    <hyperlink ref="C16" r:id="rId11" xr:uid="{4905267E-D629-4C3D-9F0B-A6E217A2E871}"/>
    <hyperlink ref="C17" r:id="rId12" xr:uid="{BCBB723F-9931-430B-9D4D-AAEC2778B6A6}"/>
    <hyperlink ref="C18" r:id="rId13" xr:uid="{BA6EF19F-03A3-4EBF-A8BC-49B95B46CDC4}"/>
  </hyperlinks>
  <pageMargins left="0.7" right="0.7" top="0.75" bottom="0.75" header="0.3" footer="0.3"/>
  <pageSetup orientation="portrait" r:id="rId14"/>
  <ignoredErrors>
    <ignoredError sqref="D62 D75 D91:D95 D105:D11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52"/>
  <sheetViews>
    <sheetView topLeftCell="A16" workbookViewId="0">
      <selection activeCell="A6" sqref="A6:D9"/>
    </sheetView>
  </sheetViews>
  <sheetFormatPr defaultRowHeight="14.4" x14ac:dyDescent="0.3"/>
  <cols>
    <col min="1" max="1" width="21.88671875" style="97" customWidth="1"/>
    <col min="2" max="2" width="24.33203125" customWidth="1"/>
    <col min="3" max="3" width="19.33203125" customWidth="1"/>
    <col min="4" max="4" width="16.44140625" bestFit="1" customWidth="1"/>
    <col min="5" max="5" width="21.5546875" customWidth="1"/>
    <col min="6" max="6" width="16.5546875" customWidth="1"/>
    <col min="7" max="7" width="13.6640625" bestFit="1" customWidth="1"/>
    <col min="8" max="8" width="17" bestFit="1" customWidth="1"/>
  </cols>
  <sheetData>
    <row r="1" spans="1:8" s="1" customFormat="1" ht="21" x14ac:dyDescent="0.4">
      <c r="A1" s="541" t="s">
        <v>1749</v>
      </c>
      <c r="B1" s="543"/>
    </row>
    <row r="2" spans="1:8" s="1" customFormat="1" ht="21.6" thickBot="1" x14ac:dyDescent="0.45">
      <c r="A2" s="544" t="s">
        <v>5429</v>
      </c>
      <c r="B2" s="546"/>
    </row>
    <row r="3" spans="1:8" ht="15" thickBot="1" x14ac:dyDescent="0.35"/>
    <row r="4" spans="1:8" ht="18.600000000000001" thickBot="1" x14ac:dyDescent="0.4">
      <c r="A4" s="538" t="s">
        <v>1</v>
      </c>
      <c r="B4" s="539"/>
      <c r="C4" s="47"/>
    </row>
    <row r="5" spans="1:8" s="2" customFormat="1" ht="15.6" x14ac:dyDescent="0.3">
      <c r="A5" s="2" t="s">
        <v>4801</v>
      </c>
      <c r="B5" s="38" t="s">
        <v>4802</v>
      </c>
      <c r="C5" s="2" t="s">
        <v>3</v>
      </c>
      <c r="D5" s="2" t="s">
        <v>4</v>
      </c>
      <c r="E5" s="2" t="s">
        <v>5</v>
      </c>
      <c r="F5" s="2" t="s">
        <v>6</v>
      </c>
    </row>
    <row r="6" spans="1:8" x14ac:dyDescent="0.3">
      <c r="A6" t="s">
        <v>4494</v>
      </c>
      <c r="B6" s="210"/>
      <c r="C6" s="211" t="s">
        <v>4832</v>
      </c>
      <c r="D6" t="s">
        <v>2543</v>
      </c>
      <c r="F6" s="3">
        <v>28823</v>
      </c>
    </row>
    <row r="7" spans="1:8" x14ac:dyDescent="0.3">
      <c r="A7" t="s">
        <v>4494</v>
      </c>
      <c r="B7" s="210" t="s">
        <v>2542</v>
      </c>
      <c r="C7" s="211" t="s">
        <v>4831</v>
      </c>
      <c r="D7" t="s">
        <v>1117</v>
      </c>
      <c r="F7" s="3">
        <v>32041</v>
      </c>
    </row>
    <row r="8" spans="1:8" x14ac:dyDescent="0.3">
      <c r="A8" t="s">
        <v>4494</v>
      </c>
      <c r="B8" s="210" t="s">
        <v>2541</v>
      </c>
      <c r="C8" s="211" t="s">
        <v>4830</v>
      </c>
      <c r="D8" t="s">
        <v>2544</v>
      </c>
      <c r="F8" s="3">
        <v>32755</v>
      </c>
    </row>
    <row r="9" spans="1:8" x14ac:dyDescent="0.3">
      <c r="A9" t="s">
        <v>4494</v>
      </c>
      <c r="B9" s="97" t="s">
        <v>1752</v>
      </c>
      <c r="C9" s="211" t="s">
        <v>4829</v>
      </c>
      <c r="D9" t="s">
        <v>1750</v>
      </c>
      <c r="E9" t="s">
        <v>1751</v>
      </c>
      <c r="F9" s="3">
        <v>34487</v>
      </c>
    </row>
    <row r="10" spans="1:8" ht="15" thickBot="1" x14ac:dyDescent="0.35"/>
    <row r="11" spans="1:8" ht="18.600000000000001" thickBot="1" x14ac:dyDescent="0.4">
      <c r="A11" s="538" t="s">
        <v>22</v>
      </c>
      <c r="B11" s="534"/>
      <c r="C11" s="535"/>
      <c r="D11" s="189"/>
    </row>
    <row r="13" spans="1:8" s="2" customFormat="1" ht="15.6" x14ac:dyDescent="0.3">
      <c r="A13" s="2" t="s">
        <v>4801</v>
      </c>
      <c r="B13" s="38" t="s">
        <v>23</v>
      </c>
      <c r="C13" s="38" t="s">
        <v>24</v>
      </c>
      <c r="D13" s="38" t="s">
        <v>25</v>
      </c>
      <c r="E13" s="38" t="s">
        <v>26</v>
      </c>
      <c r="F13" s="38" t="s">
        <v>27</v>
      </c>
      <c r="G13" s="38" t="s">
        <v>28</v>
      </c>
      <c r="H13" s="38" t="s">
        <v>29</v>
      </c>
    </row>
    <row r="14" spans="1:8" s="2" customFormat="1" ht="15.6" x14ac:dyDescent="0.3">
      <c r="A14" s="8" t="s">
        <v>4494</v>
      </c>
      <c r="B14" s="55">
        <v>1995</v>
      </c>
      <c r="C14" s="8" t="s">
        <v>1752</v>
      </c>
      <c r="D14" s="9" t="s">
        <v>1753</v>
      </c>
      <c r="E14" s="30">
        <v>42.84</v>
      </c>
      <c r="F14" s="29"/>
      <c r="G14" s="29">
        <v>12.2</v>
      </c>
      <c r="H14" s="14" t="s">
        <v>1033</v>
      </c>
    </row>
    <row r="15" spans="1:8" s="2" customFormat="1" ht="15.6" x14ac:dyDescent="0.3">
      <c r="A15" s="8" t="s">
        <v>4494</v>
      </c>
      <c r="B15" s="55">
        <v>1996</v>
      </c>
      <c r="C15" s="8" t="s">
        <v>1752</v>
      </c>
      <c r="D15" s="9" t="s">
        <v>1753</v>
      </c>
      <c r="E15" s="28">
        <v>34.65</v>
      </c>
      <c r="F15" s="29"/>
      <c r="G15" s="29">
        <v>12.2</v>
      </c>
      <c r="H15" s="14" t="s">
        <v>1033</v>
      </c>
    </row>
    <row r="16" spans="1:8" s="8" customFormat="1" x14ac:dyDescent="0.3">
      <c r="A16" s="8" t="s">
        <v>4494</v>
      </c>
      <c r="B16" s="55">
        <v>1997</v>
      </c>
      <c r="C16" s="8" t="s">
        <v>1752</v>
      </c>
      <c r="D16" s="9" t="s">
        <v>1753</v>
      </c>
      <c r="E16" s="30">
        <v>51.66</v>
      </c>
      <c r="F16" s="29"/>
      <c r="G16" s="29">
        <v>12.2</v>
      </c>
      <c r="H16" s="14" t="s">
        <v>1033</v>
      </c>
    </row>
    <row r="17" spans="1:8" s="8" customFormat="1" x14ac:dyDescent="0.3">
      <c r="A17" s="8" t="s">
        <v>4494</v>
      </c>
      <c r="B17" s="55">
        <v>1998</v>
      </c>
      <c r="C17" s="8" t="s">
        <v>1752</v>
      </c>
      <c r="D17" s="9" t="s">
        <v>1753</v>
      </c>
      <c r="E17" s="30">
        <v>52.92</v>
      </c>
      <c r="F17" s="29"/>
      <c r="G17" s="29">
        <v>12.2</v>
      </c>
      <c r="H17" s="14" t="s">
        <v>1033</v>
      </c>
    </row>
    <row r="18" spans="1:8" s="8" customFormat="1" x14ac:dyDescent="0.3">
      <c r="A18" s="8" t="s">
        <v>4494</v>
      </c>
      <c r="B18" s="55">
        <v>1999</v>
      </c>
      <c r="C18" s="8" t="s">
        <v>1752</v>
      </c>
      <c r="D18" s="9" t="s">
        <v>1753</v>
      </c>
      <c r="E18" s="28">
        <v>24.25</v>
      </c>
      <c r="F18" s="29"/>
      <c r="G18" s="29">
        <v>12.2</v>
      </c>
      <c r="H18" s="14" t="s">
        <v>1033</v>
      </c>
    </row>
    <row r="19" spans="1:8" s="8" customFormat="1" x14ac:dyDescent="0.3">
      <c r="A19" s="8" t="s">
        <v>4494</v>
      </c>
      <c r="B19" s="55">
        <v>2000</v>
      </c>
      <c r="C19" s="8" t="s">
        <v>1752</v>
      </c>
      <c r="D19" s="9" t="s">
        <v>1753</v>
      </c>
      <c r="E19" s="30">
        <v>26.33</v>
      </c>
      <c r="F19" s="29"/>
      <c r="G19" s="29">
        <v>12.2</v>
      </c>
      <c r="H19" s="14" t="s">
        <v>1033</v>
      </c>
    </row>
    <row r="20" spans="1:8" s="8" customFormat="1" x14ac:dyDescent="0.3">
      <c r="A20" s="8" t="s">
        <v>4494</v>
      </c>
      <c r="B20" s="55">
        <v>2001</v>
      </c>
      <c r="C20" s="8" t="s">
        <v>1752</v>
      </c>
      <c r="D20" s="9" t="s">
        <v>1753</v>
      </c>
      <c r="E20" s="30">
        <v>31.5</v>
      </c>
      <c r="F20" s="29"/>
      <c r="G20" s="29">
        <v>12.2</v>
      </c>
      <c r="H20" s="14" t="s">
        <v>1033</v>
      </c>
    </row>
    <row r="21" spans="1:8" s="8" customFormat="1" x14ac:dyDescent="0.3">
      <c r="A21" s="8" t="s">
        <v>4494</v>
      </c>
      <c r="B21" s="55">
        <v>2002</v>
      </c>
      <c r="C21" s="8" t="s">
        <v>1752</v>
      </c>
      <c r="D21" s="9" t="s">
        <v>1753</v>
      </c>
      <c r="E21" s="28">
        <v>31.5</v>
      </c>
      <c r="F21" s="29"/>
      <c r="G21" s="29">
        <v>12.2</v>
      </c>
      <c r="H21" s="14" t="s">
        <v>1033</v>
      </c>
    </row>
    <row r="22" spans="1:8" s="8" customFormat="1" x14ac:dyDescent="0.3">
      <c r="A22" s="8" t="s">
        <v>4494</v>
      </c>
      <c r="B22" s="55">
        <v>2003</v>
      </c>
      <c r="C22" s="8" t="s">
        <v>1752</v>
      </c>
      <c r="D22" s="9" t="s">
        <v>1753</v>
      </c>
      <c r="E22" s="30">
        <v>34.020000000000003</v>
      </c>
      <c r="F22" s="29"/>
      <c r="G22" s="29">
        <v>12.2</v>
      </c>
      <c r="H22" s="14" t="s">
        <v>1033</v>
      </c>
    </row>
    <row r="23" spans="1:8" s="8" customFormat="1" x14ac:dyDescent="0.3">
      <c r="A23" s="8" t="s">
        <v>4494</v>
      </c>
      <c r="B23" s="55">
        <v>2004</v>
      </c>
      <c r="C23" s="8" t="s">
        <v>1752</v>
      </c>
      <c r="D23" s="9" t="s">
        <v>1753</v>
      </c>
      <c r="E23" s="30">
        <v>40.06</v>
      </c>
      <c r="F23" s="29"/>
      <c r="G23" s="29">
        <v>12.2</v>
      </c>
      <c r="H23" s="14" t="s">
        <v>1033</v>
      </c>
    </row>
    <row r="24" spans="1:8" s="8" customFormat="1" x14ac:dyDescent="0.3">
      <c r="A24" s="8" t="s">
        <v>4494</v>
      </c>
      <c r="B24" s="55">
        <v>2005</v>
      </c>
      <c r="C24" s="8" t="s">
        <v>1752</v>
      </c>
      <c r="D24" s="9" t="s">
        <v>1753</v>
      </c>
      <c r="E24" s="122">
        <v>37.42</v>
      </c>
      <c r="F24" s="29"/>
      <c r="G24" s="29">
        <v>12.2</v>
      </c>
      <c r="H24" s="14" t="s">
        <v>1033</v>
      </c>
    </row>
    <row r="25" spans="1:8" s="8" customFormat="1" x14ac:dyDescent="0.3">
      <c r="A25" s="8" t="s">
        <v>4494</v>
      </c>
      <c r="B25" s="45">
        <v>2006</v>
      </c>
      <c r="C25" s="8" t="s">
        <v>1752</v>
      </c>
      <c r="D25" s="9" t="s">
        <v>1753</v>
      </c>
      <c r="E25" s="95">
        <v>27.97</v>
      </c>
      <c r="F25" s="29"/>
      <c r="G25" s="29">
        <v>12.2</v>
      </c>
      <c r="H25" s="14" t="s">
        <v>1033</v>
      </c>
    </row>
    <row r="26" spans="1:8" s="8" customFormat="1" x14ac:dyDescent="0.3">
      <c r="A26" s="8" t="s">
        <v>4494</v>
      </c>
      <c r="B26" s="45">
        <v>2007</v>
      </c>
      <c r="C26" s="8" t="s">
        <v>1752</v>
      </c>
      <c r="D26" s="9" t="s">
        <v>1753</v>
      </c>
      <c r="E26" s="95">
        <v>33.26</v>
      </c>
      <c r="F26" s="29"/>
      <c r="G26" s="29">
        <v>12.2</v>
      </c>
      <c r="H26" s="14" t="s">
        <v>1033</v>
      </c>
    </row>
    <row r="27" spans="1:8" s="8" customFormat="1" x14ac:dyDescent="0.3">
      <c r="A27" s="8" t="s">
        <v>4494</v>
      </c>
      <c r="B27" s="45">
        <v>2008</v>
      </c>
      <c r="C27" s="8" t="s">
        <v>1752</v>
      </c>
      <c r="D27" s="9" t="s">
        <v>1753</v>
      </c>
      <c r="E27" s="122">
        <v>19.53</v>
      </c>
      <c r="F27" s="29"/>
      <c r="G27" s="29">
        <v>12.2</v>
      </c>
      <c r="H27" s="14" t="s">
        <v>1033</v>
      </c>
    </row>
    <row r="28" spans="1:8" s="8" customFormat="1" x14ac:dyDescent="0.3">
      <c r="A28" s="8" t="s">
        <v>4494</v>
      </c>
      <c r="B28" s="45">
        <v>2009</v>
      </c>
      <c r="C28" s="8" t="s">
        <v>1752</v>
      </c>
      <c r="D28" s="9" t="s">
        <v>1753</v>
      </c>
      <c r="E28" s="95">
        <v>28.66</v>
      </c>
      <c r="F28" s="29"/>
      <c r="G28" s="29">
        <v>12.2</v>
      </c>
      <c r="H28" s="14" t="s">
        <v>1033</v>
      </c>
    </row>
    <row r="29" spans="1:8" s="8" customFormat="1" x14ac:dyDescent="0.3">
      <c r="A29" s="8" t="s">
        <v>4494</v>
      </c>
      <c r="B29" s="45">
        <v>2010</v>
      </c>
      <c r="C29" s="8" t="s">
        <v>1752</v>
      </c>
      <c r="D29" s="9" t="s">
        <v>1753</v>
      </c>
      <c r="E29" s="95">
        <v>32.76</v>
      </c>
      <c r="F29" s="29"/>
      <c r="G29" s="29">
        <v>12</v>
      </c>
      <c r="H29" s="14" t="s">
        <v>1033</v>
      </c>
    </row>
    <row r="30" spans="1:8" s="8" customFormat="1" x14ac:dyDescent="0.3">
      <c r="A30" s="8" t="s">
        <v>4494</v>
      </c>
      <c r="B30" s="45">
        <v>2011</v>
      </c>
      <c r="C30" s="8" t="s">
        <v>1752</v>
      </c>
      <c r="D30" s="9" t="s">
        <v>1753</v>
      </c>
      <c r="E30" s="122">
        <v>57.96</v>
      </c>
      <c r="F30" s="29"/>
      <c r="G30" s="29">
        <v>12</v>
      </c>
      <c r="H30" s="14" t="s">
        <v>1033</v>
      </c>
    </row>
    <row r="31" spans="1:8" s="8" customFormat="1" x14ac:dyDescent="0.3">
      <c r="A31" s="8" t="s">
        <v>4494</v>
      </c>
      <c r="B31" s="45">
        <v>2012</v>
      </c>
      <c r="C31" s="8" t="s">
        <v>1752</v>
      </c>
      <c r="D31" s="9" t="s">
        <v>1753</v>
      </c>
      <c r="E31" s="95">
        <v>32.76</v>
      </c>
      <c r="F31" s="29"/>
      <c r="G31" s="29">
        <v>12</v>
      </c>
      <c r="H31" s="14" t="s">
        <v>1033</v>
      </c>
    </row>
    <row r="32" spans="1:8" s="8" customFormat="1" x14ac:dyDescent="0.3">
      <c r="A32" s="8" t="s">
        <v>4494</v>
      </c>
      <c r="B32" s="45">
        <v>2013</v>
      </c>
      <c r="C32" s="8" t="s">
        <v>1752</v>
      </c>
      <c r="D32" s="9" t="s">
        <v>1753</v>
      </c>
      <c r="E32" s="95">
        <v>69.3</v>
      </c>
      <c r="F32" s="29"/>
      <c r="G32" s="29">
        <v>12</v>
      </c>
      <c r="H32" s="14" t="s">
        <v>1033</v>
      </c>
    </row>
    <row r="33" spans="1:8" s="8" customFormat="1" x14ac:dyDescent="0.3">
      <c r="A33" s="8" t="s">
        <v>4494</v>
      </c>
      <c r="B33" s="45">
        <v>2014</v>
      </c>
      <c r="C33" s="8" t="s">
        <v>1752</v>
      </c>
      <c r="D33" s="9" t="s">
        <v>1753</v>
      </c>
      <c r="E33" s="122">
        <v>57.7</v>
      </c>
      <c r="F33" s="71"/>
      <c r="G33" s="29">
        <v>12</v>
      </c>
      <c r="H33" s="14" t="s">
        <v>1033</v>
      </c>
    </row>
    <row r="34" spans="1:8" s="8" customFormat="1" x14ac:dyDescent="0.3">
      <c r="A34" s="8" t="s">
        <v>4494</v>
      </c>
      <c r="B34" s="45">
        <v>2015</v>
      </c>
      <c r="C34" s="8" t="s">
        <v>1752</v>
      </c>
      <c r="D34" s="9" t="s">
        <v>1753</v>
      </c>
      <c r="E34" s="122">
        <v>68.040000000000006</v>
      </c>
      <c r="F34" s="71"/>
      <c r="G34" s="29">
        <v>12</v>
      </c>
      <c r="H34" s="14" t="s">
        <v>1033</v>
      </c>
    </row>
    <row r="35" spans="1:8" s="8" customFormat="1" x14ac:dyDescent="0.3">
      <c r="A35" s="8" t="s">
        <v>4494</v>
      </c>
      <c r="B35" s="14">
        <v>2016</v>
      </c>
      <c r="C35" s="8" t="s">
        <v>1752</v>
      </c>
      <c r="D35" s="9" t="s">
        <v>1753</v>
      </c>
      <c r="E35" s="121">
        <v>53.42</v>
      </c>
      <c r="G35" s="8">
        <v>12</v>
      </c>
      <c r="H35" s="14" t="s">
        <v>1033</v>
      </c>
    </row>
    <row r="36" spans="1:8" s="8" customFormat="1" ht="15.6" x14ac:dyDescent="0.3">
      <c r="A36" s="8" t="s">
        <v>4494</v>
      </c>
      <c r="B36" s="14">
        <v>2017</v>
      </c>
      <c r="C36" s="8" t="s">
        <v>1752</v>
      </c>
      <c r="D36" s="9" t="s">
        <v>1753</v>
      </c>
      <c r="E36" s="26">
        <v>54.43</v>
      </c>
      <c r="F36" s="26"/>
      <c r="G36" s="26">
        <v>12</v>
      </c>
      <c r="H36" s="14" t="s">
        <v>1033</v>
      </c>
    </row>
    <row r="37" spans="1:8" s="8" customFormat="1" ht="15.6" x14ac:dyDescent="0.3">
      <c r="A37" s="8" t="s">
        <v>4494</v>
      </c>
      <c r="B37" s="14">
        <v>2018</v>
      </c>
      <c r="C37" s="8" t="s">
        <v>1752</v>
      </c>
      <c r="D37" s="9" t="s">
        <v>1753</v>
      </c>
      <c r="E37" s="26">
        <v>51.03</v>
      </c>
      <c r="F37" s="26"/>
      <c r="G37" s="26">
        <v>12</v>
      </c>
      <c r="H37" s="14" t="s">
        <v>1033</v>
      </c>
    </row>
    <row r="38" spans="1:8" s="8" customFormat="1" x14ac:dyDescent="0.3">
      <c r="A38" s="55"/>
      <c r="C38" s="69"/>
      <c r="D38" s="30"/>
      <c r="E38" s="29"/>
      <c r="F38" s="29"/>
      <c r="G38" s="28"/>
    </row>
    <row r="39" spans="1:8" s="8" customFormat="1" x14ac:dyDescent="0.3">
      <c r="A39" s="55"/>
      <c r="B39" s="45"/>
      <c r="C39" s="29"/>
      <c r="D39" s="28"/>
      <c r="E39" s="29"/>
      <c r="F39" s="29"/>
      <c r="G39" s="28"/>
    </row>
    <row r="40" spans="1:8" s="8" customFormat="1" x14ac:dyDescent="0.3">
      <c r="A40" s="55"/>
      <c r="B40" s="29"/>
      <c r="C40" s="29"/>
      <c r="D40" s="30"/>
      <c r="E40" s="29"/>
      <c r="F40" s="29"/>
      <c r="G40" s="28"/>
    </row>
    <row r="41" spans="1:8" s="8" customFormat="1" x14ac:dyDescent="0.3">
      <c r="A41" s="45"/>
      <c r="B41" s="29"/>
      <c r="C41" s="29"/>
      <c r="D41" s="30"/>
      <c r="E41" s="29"/>
      <c r="F41" s="29"/>
      <c r="G41" s="28"/>
    </row>
    <row r="42" spans="1:8" s="8" customFormat="1" x14ac:dyDescent="0.3">
      <c r="A42" s="55"/>
      <c r="B42" s="45"/>
      <c r="C42" s="29"/>
      <c r="D42" s="28"/>
      <c r="E42" s="29"/>
      <c r="F42" s="29"/>
      <c r="G42" s="28"/>
    </row>
    <row r="43" spans="1:8" s="8" customFormat="1" x14ac:dyDescent="0.3">
      <c r="A43" s="55"/>
      <c r="B43" s="29"/>
      <c r="C43" s="71"/>
      <c r="D43" s="30"/>
      <c r="E43" s="29"/>
      <c r="F43" s="29"/>
      <c r="G43" s="28"/>
    </row>
    <row r="44" spans="1:8" s="8" customFormat="1" x14ac:dyDescent="0.3">
      <c r="A44" s="45"/>
      <c r="B44" s="29"/>
      <c r="C44" s="29"/>
      <c r="D44" s="30"/>
      <c r="E44" s="29"/>
      <c r="F44" s="29"/>
      <c r="G44" s="71"/>
    </row>
    <row r="45" spans="1:8" s="8" customFormat="1" x14ac:dyDescent="0.3">
      <c r="A45" s="55"/>
      <c r="B45" s="71"/>
      <c r="C45" s="29"/>
      <c r="D45" s="28"/>
      <c r="E45" s="29"/>
      <c r="F45" s="29"/>
      <c r="G45" s="71"/>
    </row>
    <row r="46" spans="1:8" s="8" customFormat="1" x14ac:dyDescent="0.3">
      <c r="A46" s="55"/>
      <c r="B46" s="29"/>
      <c r="C46" s="29"/>
      <c r="D46" s="30"/>
      <c r="E46" s="29"/>
      <c r="F46" s="29"/>
      <c r="G46" s="71"/>
    </row>
    <row r="47" spans="1:8" s="8" customFormat="1" x14ac:dyDescent="0.3">
      <c r="A47" s="45"/>
      <c r="B47" s="29"/>
      <c r="C47" s="29"/>
      <c r="D47" s="30"/>
      <c r="E47" s="29"/>
      <c r="F47" s="29"/>
      <c r="G47" s="71"/>
    </row>
    <row r="48" spans="1:8" s="8" customFormat="1" x14ac:dyDescent="0.3">
      <c r="A48" s="55"/>
      <c r="B48" s="71"/>
      <c r="C48" s="29"/>
      <c r="D48" s="28"/>
      <c r="E48" s="29"/>
      <c r="F48" s="29"/>
      <c r="G48" s="71"/>
    </row>
    <row r="49" spans="1:7" s="8" customFormat="1" x14ac:dyDescent="0.3">
      <c r="A49" s="55"/>
      <c r="B49" s="29"/>
      <c r="C49" s="29"/>
      <c r="D49" s="30"/>
      <c r="E49" s="29"/>
      <c r="F49" s="29"/>
      <c r="G49" s="71"/>
    </row>
    <row r="50" spans="1:7" s="8" customFormat="1" x14ac:dyDescent="0.3">
      <c r="A50" s="45"/>
      <c r="B50" s="29"/>
      <c r="C50" s="71"/>
      <c r="D50" s="30"/>
      <c r="E50" s="29"/>
      <c r="F50" s="29"/>
      <c r="G50" s="71"/>
    </row>
    <row r="51" spans="1:7" s="8" customFormat="1" x14ac:dyDescent="0.3">
      <c r="A51" s="45"/>
      <c r="B51" s="29"/>
      <c r="C51" s="29"/>
      <c r="D51" s="30"/>
      <c r="E51" s="29"/>
      <c r="F51" s="29"/>
      <c r="G51" s="71"/>
    </row>
    <row r="52" spans="1:7" s="8" customFormat="1" x14ac:dyDescent="0.3">
      <c r="A52" s="45"/>
      <c r="B52" s="29"/>
      <c r="C52" s="29"/>
      <c r="D52" s="30"/>
      <c r="E52" s="29"/>
      <c r="F52" s="29"/>
      <c r="G52" s="71"/>
    </row>
    <row r="53" spans="1:7" s="8" customFormat="1" x14ac:dyDescent="0.3">
      <c r="A53" s="55"/>
      <c r="B53" s="71"/>
      <c r="C53" s="29"/>
      <c r="D53" s="28"/>
      <c r="E53" s="29"/>
      <c r="F53" s="29"/>
      <c r="G53" s="71"/>
    </row>
    <row r="54" spans="1:7" s="8" customFormat="1" x14ac:dyDescent="0.3">
      <c r="A54" s="55"/>
      <c r="B54" s="29"/>
      <c r="C54" s="29"/>
      <c r="D54" s="30"/>
      <c r="E54" s="29"/>
      <c r="F54" s="29"/>
      <c r="G54" s="71"/>
    </row>
    <row r="55" spans="1:7" s="8" customFormat="1" x14ac:dyDescent="0.3">
      <c r="A55" s="45"/>
      <c r="B55" s="29"/>
      <c r="C55" s="29"/>
      <c r="D55" s="30"/>
      <c r="E55" s="29"/>
      <c r="F55" s="29"/>
      <c r="G55" s="71"/>
    </row>
    <row r="56" spans="1:7" s="8" customFormat="1" x14ac:dyDescent="0.3">
      <c r="A56" s="55"/>
      <c r="B56" s="71"/>
      <c r="C56" s="29"/>
      <c r="D56" s="28"/>
      <c r="E56" s="29"/>
      <c r="F56" s="29"/>
      <c r="G56" s="71"/>
    </row>
    <row r="57" spans="1:7" s="8" customFormat="1" x14ac:dyDescent="0.3">
      <c r="A57" s="45"/>
      <c r="B57" s="29"/>
      <c r="C57" s="29"/>
      <c r="D57" s="30"/>
      <c r="E57" s="29"/>
      <c r="F57" s="29"/>
      <c r="G57" s="71"/>
    </row>
    <row r="58" spans="1:7" s="8" customFormat="1" x14ac:dyDescent="0.3">
      <c r="A58" s="45"/>
      <c r="B58" s="29"/>
      <c r="C58" s="29"/>
      <c r="D58" s="30"/>
      <c r="E58" s="29"/>
      <c r="F58" s="29"/>
      <c r="G58" s="71"/>
    </row>
    <row r="59" spans="1:7" s="8" customFormat="1" x14ac:dyDescent="0.3">
      <c r="A59" s="45"/>
      <c r="B59" s="71"/>
      <c r="C59" s="71"/>
      <c r="D59" s="28"/>
      <c r="E59" s="29"/>
      <c r="F59" s="29"/>
      <c r="G59" s="71"/>
    </row>
    <row r="60" spans="1:7" s="8" customFormat="1" x14ac:dyDescent="0.3">
      <c r="A60" s="45"/>
      <c r="B60" s="29"/>
      <c r="C60" s="71"/>
      <c r="D60" s="30"/>
      <c r="E60" s="29"/>
      <c r="F60" s="29"/>
      <c r="G60" s="71"/>
    </row>
    <row r="61" spans="1:7" s="8" customFormat="1" x14ac:dyDescent="0.3">
      <c r="A61" s="45"/>
      <c r="B61" s="29"/>
      <c r="C61" s="71"/>
      <c r="D61" s="30"/>
      <c r="E61" s="29"/>
      <c r="F61" s="29"/>
      <c r="G61" s="71"/>
    </row>
    <row r="62" spans="1:7" s="8" customFormat="1" x14ac:dyDescent="0.3">
      <c r="A62" s="45"/>
      <c r="B62" s="29"/>
      <c r="C62" s="71"/>
      <c r="D62" s="30"/>
      <c r="E62" s="29"/>
      <c r="F62" s="29"/>
      <c r="G62" s="71"/>
    </row>
    <row r="63" spans="1:7" s="8" customFormat="1" x14ac:dyDescent="0.3">
      <c r="A63" s="45"/>
      <c r="B63" s="71"/>
      <c r="C63" s="71"/>
      <c r="D63" s="28"/>
      <c r="E63" s="29"/>
      <c r="F63" s="29"/>
      <c r="G63" s="71"/>
    </row>
    <row r="64" spans="1:7" s="8" customFormat="1" x14ac:dyDescent="0.3">
      <c r="A64" s="45"/>
      <c r="B64" s="29"/>
      <c r="C64" s="71"/>
      <c r="D64" s="30"/>
      <c r="E64" s="29"/>
      <c r="F64" s="29"/>
      <c r="G64" s="71"/>
    </row>
    <row r="65" spans="1:7" s="8" customFormat="1" x14ac:dyDescent="0.3">
      <c r="A65" s="45"/>
      <c r="B65" s="29"/>
      <c r="C65" s="29"/>
      <c r="D65" s="30"/>
      <c r="E65" s="29"/>
      <c r="F65" s="29"/>
      <c r="G65" s="71"/>
    </row>
    <row r="66" spans="1:7" s="8" customFormat="1" x14ac:dyDescent="0.3">
      <c r="A66" s="45"/>
      <c r="B66" s="29"/>
      <c r="C66" s="29"/>
      <c r="D66" s="30"/>
      <c r="E66" s="29"/>
      <c r="F66" s="29"/>
      <c r="G66" s="71"/>
    </row>
    <row r="67" spans="1:7" s="2" customFormat="1" ht="15.6" x14ac:dyDescent="0.3">
      <c r="A67" s="45"/>
      <c r="B67" s="71"/>
      <c r="C67" s="72"/>
      <c r="D67" s="28"/>
      <c r="E67" s="72"/>
      <c r="F67" s="72"/>
      <c r="G67" s="73"/>
    </row>
    <row r="68" spans="1:7" s="2" customFormat="1" ht="15.6" x14ac:dyDescent="0.3">
      <c r="A68" s="86"/>
      <c r="B68" s="73"/>
      <c r="C68" s="73"/>
      <c r="D68" s="73"/>
      <c r="E68" s="73"/>
      <c r="F68" s="73"/>
      <c r="G68" s="73"/>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33" customFormat="1" x14ac:dyDescent="0.3">
      <c r="A72" s="61"/>
      <c r="B72" s="71"/>
      <c r="C72" s="28"/>
      <c r="D72" s="71"/>
      <c r="E72" s="71"/>
      <c r="F72" s="71"/>
      <c r="G72" s="34"/>
    </row>
    <row r="73" spans="1:7" s="33" customFormat="1" x14ac:dyDescent="0.3">
      <c r="A73" s="61"/>
      <c r="B73" s="71"/>
      <c r="C73" s="28"/>
      <c r="D73" s="71"/>
      <c r="E73" s="71"/>
      <c r="F73" s="71"/>
      <c r="G73" s="34"/>
    </row>
    <row r="74" spans="1:7" s="33" customFormat="1" x14ac:dyDescent="0.3">
      <c r="A74" s="61"/>
      <c r="B74" s="71"/>
      <c r="C74" s="28"/>
      <c r="D74" s="71"/>
      <c r="E74" s="71"/>
      <c r="F74" s="71"/>
      <c r="G74" s="34"/>
    </row>
    <row r="75" spans="1:7" s="33" customFormat="1" x14ac:dyDescent="0.3">
      <c r="A75" s="61"/>
      <c r="B75" s="71"/>
      <c r="C75" s="28"/>
      <c r="D75" s="71"/>
      <c r="E75" s="71"/>
      <c r="F75" s="71"/>
      <c r="G75" s="34"/>
    </row>
    <row r="76" spans="1:7" s="33" customFormat="1" x14ac:dyDescent="0.3">
      <c r="A76" s="61"/>
      <c r="B76" s="71"/>
      <c r="C76" s="28"/>
      <c r="D76" s="71"/>
      <c r="E76" s="71"/>
      <c r="F76" s="71"/>
      <c r="G76" s="34"/>
    </row>
    <row r="77" spans="1:7" s="8" customFormat="1" x14ac:dyDescent="0.3">
      <c r="A77" s="45"/>
      <c r="B77" s="34"/>
      <c r="C77" s="71"/>
      <c r="D77" s="34"/>
      <c r="E77" s="71"/>
      <c r="F77" s="71"/>
      <c r="G77" s="71"/>
    </row>
    <row r="78" spans="1:7" s="8" customFormat="1" x14ac:dyDescent="0.3">
      <c r="A78" s="45"/>
      <c r="B78" s="71"/>
      <c r="C78" s="71"/>
      <c r="D78" s="71"/>
      <c r="E78" s="71"/>
      <c r="F78" s="71"/>
      <c r="G78" s="71"/>
    </row>
    <row r="79" spans="1:7" s="8" customFormat="1" x14ac:dyDescent="0.3">
      <c r="A79" s="61"/>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34"/>
      <c r="C92" s="71"/>
      <c r="D92" s="34"/>
      <c r="E92" s="71"/>
      <c r="F92" s="71"/>
      <c r="G92" s="71"/>
    </row>
    <row r="93" spans="1:7" s="8" customFormat="1" x14ac:dyDescent="0.3">
      <c r="A93" s="45"/>
      <c r="B93" s="71"/>
      <c r="C93" s="71"/>
      <c r="D93" s="71"/>
      <c r="E93" s="71"/>
      <c r="F93" s="71"/>
      <c r="G93" s="71"/>
    </row>
    <row r="94" spans="1:7" s="8" customFormat="1" x14ac:dyDescent="0.3">
      <c r="A94" s="61"/>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34"/>
      <c r="C108" s="28"/>
      <c r="D108" s="34"/>
      <c r="E108" s="71"/>
      <c r="F108" s="71"/>
      <c r="G108" s="71"/>
    </row>
    <row r="109" spans="1:7" s="8" customFormat="1" x14ac:dyDescent="0.3">
      <c r="A109" s="45"/>
      <c r="B109" s="71"/>
      <c r="C109" s="71"/>
      <c r="D109" s="71"/>
      <c r="E109" s="71"/>
      <c r="F109" s="71"/>
      <c r="G109" s="71"/>
    </row>
    <row r="110" spans="1:7" s="8" customFormat="1" x14ac:dyDescent="0.3">
      <c r="A110" s="61"/>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45"/>
      <c r="B122" s="71"/>
      <c r="C122" s="40"/>
      <c r="D122" s="71"/>
      <c r="E122" s="71"/>
      <c r="F122" s="71"/>
      <c r="G122" s="71"/>
    </row>
    <row r="123" spans="1:7" s="8" customFormat="1" x14ac:dyDescent="0.3">
      <c r="A123" s="45"/>
      <c r="B123" s="34"/>
      <c r="C123" s="40"/>
      <c r="D123" s="34"/>
      <c r="E123" s="71"/>
      <c r="F123" s="71"/>
      <c r="G123" s="71"/>
    </row>
    <row r="124" spans="1:7" s="8" customFormat="1" x14ac:dyDescent="0.3">
      <c r="A124" s="45"/>
      <c r="B124" s="71"/>
      <c r="C124" s="40"/>
      <c r="D124" s="71"/>
      <c r="E124" s="71"/>
      <c r="F124" s="71"/>
      <c r="G124" s="71"/>
    </row>
    <row r="125" spans="1:7" s="8" customFormat="1" x14ac:dyDescent="0.3">
      <c r="A125" s="61"/>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71"/>
      <c r="C138" s="28"/>
      <c r="D138" s="71"/>
      <c r="E138" s="71"/>
      <c r="F138" s="71"/>
      <c r="G138" s="71"/>
    </row>
    <row r="139" spans="1:7" s="8" customFormat="1" x14ac:dyDescent="0.3">
      <c r="A139" s="45"/>
      <c r="B139" s="71"/>
      <c r="C139" s="28"/>
      <c r="D139" s="71"/>
      <c r="E139" s="71"/>
      <c r="F139" s="71"/>
      <c r="G139" s="71"/>
    </row>
    <row r="140" spans="1:7" s="8" customFormat="1" x14ac:dyDescent="0.3">
      <c r="A140" s="45"/>
      <c r="B140" s="34"/>
      <c r="C140" s="28"/>
      <c r="D140" s="34"/>
      <c r="E140" s="71"/>
      <c r="F140" s="71"/>
      <c r="G140" s="71"/>
    </row>
    <row r="141" spans="1:7" s="8" customFormat="1" x14ac:dyDescent="0.3">
      <c r="A141" s="45"/>
      <c r="B141" s="71"/>
      <c r="C141" s="71"/>
      <c r="D141" s="71"/>
      <c r="E141" s="71"/>
      <c r="F141" s="71"/>
      <c r="G141" s="71"/>
    </row>
    <row r="142" spans="1:7" s="8" customFormat="1" x14ac:dyDescent="0.3">
      <c r="A142" s="61"/>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34"/>
      <c r="C145" s="71"/>
      <c r="D145" s="34"/>
      <c r="E145" s="71"/>
      <c r="F145" s="71"/>
      <c r="G145" s="71"/>
    </row>
    <row r="146" spans="1:7" s="8" customFormat="1" x14ac:dyDescent="0.3">
      <c r="A146" s="45"/>
      <c r="B146" s="71"/>
      <c r="C146" s="71"/>
      <c r="D146" s="71"/>
      <c r="E146" s="71"/>
      <c r="F146" s="71"/>
      <c r="G146" s="71"/>
    </row>
    <row r="147" spans="1:7" s="8" customFormat="1" x14ac:dyDescent="0.3">
      <c r="A147" s="61"/>
      <c r="B147" s="71"/>
      <c r="C147" s="71"/>
      <c r="D147" s="71"/>
      <c r="E147" s="71"/>
      <c r="F147" s="71"/>
      <c r="G147" s="71"/>
    </row>
    <row r="148" spans="1:7" s="8" customFormat="1" x14ac:dyDescent="0.3">
      <c r="A148" s="45"/>
      <c r="B148" s="71"/>
      <c r="C148" s="71"/>
      <c r="D148" s="71"/>
      <c r="E148" s="71"/>
      <c r="F148" s="71"/>
      <c r="G148" s="71"/>
    </row>
    <row r="149" spans="1:7" s="8" customFormat="1" x14ac:dyDescent="0.3">
      <c r="A149" s="45"/>
      <c r="B149" s="71"/>
      <c r="C149" s="71"/>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34"/>
      <c r="C155" s="28"/>
      <c r="D155" s="34"/>
      <c r="E155" s="71"/>
      <c r="F155" s="71"/>
      <c r="G155" s="71"/>
    </row>
    <row r="156" spans="1:7" s="8" customFormat="1" x14ac:dyDescent="0.3">
      <c r="A156" s="45"/>
      <c r="B156" s="71"/>
      <c r="C156" s="71"/>
      <c r="D156" s="71"/>
      <c r="E156" s="71"/>
      <c r="F156" s="71"/>
      <c r="G156" s="71"/>
    </row>
    <row r="157" spans="1:7" s="33" customFormat="1" x14ac:dyDescent="0.3">
      <c r="A157" s="61"/>
      <c r="B157" s="71"/>
      <c r="C157" s="71"/>
      <c r="D157" s="71"/>
      <c r="E157" s="71"/>
      <c r="F157" s="71"/>
      <c r="G157" s="71"/>
    </row>
    <row r="158" spans="1:7" s="33" customFormat="1" x14ac:dyDescent="0.3">
      <c r="A158" s="61"/>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71"/>
      <c r="C160" s="71"/>
      <c r="D160" s="71"/>
      <c r="E160" s="71"/>
      <c r="F160" s="71"/>
      <c r="G160" s="71"/>
    </row>
    <row r="161" spans="1:7" s="33" customFormat="1" x14ac:dyDescent="0.3">
      <c r="A161" s="61"/>
      <c r="B161" s="71"/>
      <c r="C161" s="71"/>
      <c r="D161" s="71"/>
      <c r="E161" s="71"/>
      <c r="F161" s="71"/>
      <c r="G161" s="71"/>
    </row>
    <row r="162" spans="1:7" s="33" customFormat="1" x14ac:dyDescent="0.3">
      <c r="A162" s="61"/>
      <c r="B162" s="71"/>
      <c r="C162" s="71"/>
      <c r="D162" s="71"/>
      <c r="E162" s="71"/>
      <c r="F162" s="71"/>
      <c r="G162" s="71"/>
    </row>
    <row r="163" spans="1:7" s="8" customFormat="1" x14ac:dyDescent="0.3">
      <c r="A163" s="45"/>
      <c r="B163" s="71"/>
      <c r="C163" s="71"/>
      <c r="D163" s="71"/>
      <c r="E163" s="71"/>
      <c r="F163" s="71"/>
      <c r="G163" s="71"/>
    </row>
    <row r="164" spans="1:7" s="33" customFormat="1" x14ac:dyDescent="0.3">
      <c r="A164" s="61"/>
      <c r="B164" s="71"/>
      <c r="C164" s="71"/>
      <c r="D164" s="71"/>
      <c r="E164" s="71"/>
      <c r="F164" s="71"/>
      <c r="G164" s="71"/>
    </row>
    <row r="165" spans="1:7" s="33" customFormat="1" x14ac:dyDescent="0.3">
      <c r="A165" s="61"/>
      <c r="B165" s="34"/>
      <c r="C165" s="71"/>
      <c r="D165" s="34"/>
      <c r="E165" s="71"/>
      <c r="F165" s="71"/>
      <c r="G165" s="71"/>
    </row>
    <row r="166" spans="1:7" s="33" customFormat="1" x14ac:dyDescent="0.3">
      <c r="A166" s="61"/>
      <c r="B166" s="71"/>
      <c r="C166" s="71"/>
      <c r="D166" s="71"/>
      <c r="E166" s="71"/>
      <c r="F166" s="71"/>
      <c r="G166" s="71"/>
    </row>
    <row r="167" spans="1:7" x14ac:dyDescent="0.3">
      <c r="A167" s="61"/>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4"/>
      <c r="C177" s="35"/>
      <c r="D177" s="34"/>
      <c r="E177" s="35"/>
      <c r="F177" s="35"/>
      <c r="G177" s="35"/>
    </row>
    <row r="178" spans="1:7" x14ac:dyDescent="0.3">
      <c r="A178" s="74"/>
      <c r="B178" s="35"/>
      <c r="C178" s="35"/>
      <c r="D178" s="35"/>
      <c r="E178" s="35"/>
      <c r="F178" s="35"/>
      <c r="G178" s="35"/>
    </row>
    <row r="179" spans="1:7" x14ac:dyDescent="0.3">
      <c r="A179" s="61"/>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4"/>
      <c r="C189" s="35"/>
      <c r="D189" s="34"/>
      <c r="E189" s="35"/>
      <c r="F189" s="35"/>
      <c r="G189" s="35"/>
    </row>
    <row r="190" spans="1:7" x14ac:dyDescent="0.3">
      <c r="A190" s="74"/>
      <c r="B190" s="35"/>
      <c r="C190" s="35"/>
      <c r="D190" s="35"/>
      <c r="E190" s="35"/>
      <c r="F190" s="35"/>
      <c r="G190" s="35"/>
    </row>
    <row r="191" spans="1:7" x14ac:dyDescent="0.3">
      <c r="A191" s="61"/>
      <c r="B191" s="35"/>
      <c r="C191" s="35"/>
      <c r="D191" s="35"/>
      <c r="E191" s="35"/>
      <c r="F191" s="35"/>
      <c r="G191" s="35"/>
    </row>
    <row r="192" spans="1:7" x14ac:dyDescent="0.3">
      <c r="A192" s="74"/>
      <c r="B192" s="35"/>
      <c r="C192" s="35"/>
      <c r="D192" s="35"/>
      <c r="E192" s="35"/>
      <c r="F192" s="35"/>
      <c r="G192" s="35"/>
    </row>
    <row r="193" spans="1:7" x14ac:dyDescent="0.3">
      <c r="A193" s="61"/>
      <c r="B193" s="35"/>
      <c r="C193" s="35"/>
      <c r="D193" s="62"/>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4"/>
      <c r="C198" s="35"/>
      <c r="D198" s="34"/>
      <c r="E198" s="35"/>
      <c r="F198" s="35"/>
      <c r="G198" s="35"/>
    </row>
    <row r="199" spans="1:7" x14ac:dyDescent="0.3">
      <c r="A199" s="74"/>
      <c r="B199" s="35"/>
      <c r="C199" s="35"/>
      <c r="D199" s="35"/>
      <c r="E199" s="35"/>
      <c r="F199" s="35"/>
      <c r="G199" s="35"/>
    </row>
    <row r="200" spans="1:7" x14ac:dyDescent="0.3">
      <c r="A200" s="61"/>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4"/>
      <c r="C203" s="35"/>
      <c r="D203" s="34"/>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sheetData>
  <mergeCells count="4">
    <mergeCell ref="A4:B4"/>
    <mergeCell ref="A11:C11"/>
    <mergeCell ref="A1:B1"/>
    <mergeCell ref="A2:B2"/>
  </mergeCells>
  <hyperlinks>
    <hyperlink ref="A2:B2" r:id="rId1" display="Program License: S-22058-SC-A-N" xr:uid="{51D83040-8D22-4D0A-9A16-78AF721AB79E}"/>
    <hyperlink ref="C6" r:id="rId2" xr:uid="{3BAEE720-46BB-4ADC-8D65-5D2B249ECBB1}"/>
    <hyperlink ref="C7" r:id="rId3" xr:uid="{1E3DAB68-6120-417F-B4F6-9C9808C68EF2}"/>
    <hyperlink ref="C8" r:id="rId4" xr:uid="{42835D65-165D-4DC3-8B30-48F962DE602C}"/>
    <hyperlink ref="C9" r:id="rId5" xr:uid="{510709F1-A2D2-42E4-9641-4C9D9CA6C6D1}"/>
  </hyperlinks>
  <pageMargins left="0.7" right="0.7" top="0.75" bottom="0.75" header="0.3" footer="0.3"/>
  <pageSetup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5A57-9E90-47CD-8943-1AB768372163}">
  <dimension ref="A1:I79"/>
  <sheetViews>
    <sheetView topLeftCell="A49" workbookViewId="0">
      <selection activeCell="H53" sqref="H53"/>
    </sheetView>
  </sheetViews>
  <sheetFormatPr defaultRowHeight="14.4" x14ac:dyDescent="0.3"/>
  <cols>
    <col min="1" max="1" width="19.44140625" style="4" customWidth="1"/>
    <col min="2" max="2" width="16.33203125" customWidth="1"/>
    <col min="3" max="3" width="19.6640625" style="5" customWidth="1"/>
    <col min="4" max="4" width="17" style="202" customWidth="1"/>
    <col min="5" max="5" width="23.5546875" style="197" customWidth="1"/>
    <col min="6" max="6" width="15.44140625" style="202" bestFit="1" customWidth="1"/>
    <col min="7" max="7" width="13.6640625" style="203" bestFit="1" customWidth="1"/>
    <col min="8" max="8" width="23.6640625" customWidth="1"/>
    <col min="9" max="9" width="12.6640625" customWidth="1"/>
  </cols>
  <sheetData>
    <row r="1" spans="1:9" s="1" customFormat="1" ht="21.6" thickBot="1" x14ac:dyDescent="0.45">
      <c r="A1" s="558" t="s">
        <v>2361</v>
      </c>
      <c r="B1" s="559"/>
      <c r="C1" s="559"/>
      <c r="D1" s="434"/>
      <c r="E1" s="200"/>
      <c r="F1" s="201"/>
    </row>
    <row r="2" spans="1:9" s="1" customFormat="1" ht="21.6" thickBot="1" x14ac:dyDescent="0.45">
      <c r="A2" s="560" t="s">
        <v>4496</v>
      </c>
      <c r="B2" s="561"/>
      <c r="C2" s="562"/>
      <c r="D2" s="435"/>
      <c r="E2" s="306"/>
    </row>
    <row r="3" spans="1:9" ht="15" thickBot="1" x14ac:dyDescent="0.35"/>
    <row r="4" spans="1:9" ht="18.600000000000001" thickBot="1" x14ac:dyDescent="0.4">
      <c r="A4" s="538" t="s">
        <v>1</v>
      </c>
      <c r="B4" s="539"/>
      <c r="C4" s="189"/>
    </row>
    <row r="5" spans="1:9" s="2" customFormat="1" ht="15.6" x14ac:dyDescent="0.3">
      <c r="A5" s="2" t="s">
        <v>4801</v>
      </c>
      <c r="B5" s="38" t="s">
        <v>4802</v>
      </c>
      <c r="C5" s="2" t="s">
        <v>3</v>
      </c>
      <c r="D5" s="38" t="s">
        <v>4</v>
      </c>
      <c r="E5" s="205" t="s">
        <v>5</v>
      </c>
      <c r="F5" s="2" t="s">
        <v>6</v>
      </c>
    </row>
    <row r="6" spans="1:9" s="8" customFormat="1" x14ac:dyDescent="0.3">
      <c r="A6" s="8" t="s">
        <v>4495</v>
      </c>
      <c r="B6" s="14" t="s">
        <v>2362</v>
      </c>
      <c r="C6" s="211" t="s">
        <v>4833</v>
      </c>
      <c r="D6" s="14" t="s">
        <v>2363</v>
      </c>
      <c r="E6" s="221" t="s">
        <v>2364</v>
      </c>
      <c r="F6" s="91">
        <v>32008</v>
      </c>
    </row>
    <row r="7" spans="1:9" x14ac:dyDescent="0.3">
      <c r="A7" s="8" t="s">
        <v>4495</v>
      </c>
      <c r="B7" s="14" t="s">
        <v>2362</v>
      </c>
      <c r="C7" s="211" t="s">
        <v>4834</v>
      </c>
      <c r="D7" s="198" t="s">
        <v>2363</v>
      </c>
      <c r="E7" s="203" t="s">
        <v>2364</v>
      </c>
      <c r="F7" s="3">
        <v>33996</v>
      </c>
      <c r="G7"/>
    </row>
    <row r="8" spans="1:9" x14ac:dyDescent="0.3">
      <c r="A8" s="8" t="s">
        <v>4495</v>
      </c>
      <c r="B8" s="14" t="s">
        <v>2365</v>
      </c>
      <c r="C8" s="211" t="s">
        <v>4835</v>
      </c>
      <c r="D8" s="198" t="s">
        <v>2363</v>
      </c>
      <c r="E8" s="203" t="s">
        <v>2545</v>
      </c>
      <c r="F8" s="3">
        <v>33500</v>
      </c>
      <c r="G8"/>
    </row>
    <row r="9" spans="1:9" x14ac:dyDescent="0.3">
      <c r="A9" s="8" t="s">
        <v>4495</v>
      </c>
      <c r="B9" s="14" t="s">
        <v>2366</v>
      </c>
      <c r="C9" s="211" t="s">
        <v>4836</v>
      </c>
      <c r="D9" s="198" t="s">
        <v>2363</v>
      </c>
      <c r="E9" s="203" t="s">
        <v>2367</v>
      </c>
      <c r="F9" s="3">
        <v>33745</v>
      </c>
      <c r="G9"/>
    </row>
    <row r="10" spans="1:9" x14ac:dyDescent="0.3">
      <c r="A10" s="8" t="s">
        <v>4495</v>
      </c>
      <c r="B10" s="14" t="s">
        <v>2362</v>
      </c>
      <c r="C10" s="211" t="s">
        <v>2546</v>
      </c>
      <c r="D10" s="215" t="s">
        <v>2363</v>
      </c>
      <c r="E10" s="203" t="s">
        <v>2364</v>
      </c>
      <c r="F10" s="222">
        <v>37419</v>
      </c>
      <c r="G10"/>
    </row>
    <row r="11" spans="1:9" ht="15" thickBot="1" x14ac:dyDescent="0.35">
      <c r="A11" s="14"/>
      <c r="C11" s="215"/>
      <c r="D11" s="203"/>
      <c r="E11" s="216"/>
    </row>
    <row r="12" spans="1:9" ht="18.600000000000001" thickBot="1" x14ac:dyDescent="0.4">
      <c r="A12" s="538" t="s">
        <v>22</v>
      </c>
      <c r="B12" s="555"/>
      <c r="C12" s="547"/>
      <c r="D12" s="188"/>
    </row>
    <row r="14" spans="1:9" s="2" customFormat="1" ht="15.6" customHeight="1" x14ac:dyDescent="0.3">
      <c r="A14" s="2" t="s">
        <v>4801</v>
      </c>
      <c r="B14" s="38" t="s">
        <v>23</v>
      </c>
      <c r="C14" s="2" t="s">
        <v>24</v>
      </c>
      <c r="D14" s="38" t="s">
        <v>25</v>
      </c>
      <c r="E14" s="38" t="s">
        <v>26</v>
      </c>
      <c r="F14" s="309" t="s">
        <v>27</v>
      </c>
      <c r="G14" s="309" t="s">
        <v>28</v>
      </c>
      <c r="H14" s="205" t="s">
        <v>29</v>
      </c>
      <c r="I14" s="38" t="s">
        <v>761</v>
      </c>
    </row>
    <row r="15" spans="1:9" x14ac:dyDescent="0.3">
      <c r="A15" t="s">
        <v>4495</v>
      </c>
      <c r="B15" s="14">
        <v>1987</v>
      </c>
      <c r="C15" t="s">
        <v>2362</v>
      </c>
      <c r="D15" s="5">
        <v>1</v>
      </c>
      <c r="E15" s="207">
        <v>13</v>
      </c>
      <c r="F15" s="197">
        <v>12</v>
      </c>
      <c r="G15" s="202">
        <v>8</v>
      </c>
      <c r="H15" s="196" t="s">
        <v>762</v>
      </c>
      <c r="I15">
        <v>21000</v>
      </c>
    </row>
    <row r="16" spans="1:9" x14ac:dyDescent="0.3">
      <c r="A16" t="s">
        <v>4495</v>
      </c>
      <c r="B16" s="14">
        <v>1988</v>
      </c>
      <c r="C16" t="s">
        <v>2362</v>
      </c>
      <c r="D16" s="5">
        <v>1</v>
      </c>
      <c r="E16" s="207">
        <v>23</v>
      </c>
      <c r="F16" s="197">
        <v>12</v>
      </c>
      <c r="G16" s="202">
        <v>6</v>
      </c>
      <c r="H16" s="196" t="s">
        <v>762</v>
      </c>
      <c r="I16">
        <v>35800</v>
      </c>
    </row>
    <row r="17" spans="1:9" x14ac:dyDescent="0.3">
      <c r="A17" t="s">
        <v>4495</v>
      </c>
      <c r="B17" s="14">
        <v>1990</v>
      </c>
      <c r="C17" t="s">
        <v>2362</v>
      </c>
      <c r="D17" s="5">
        <v>1</v>
      </c>
      <c r="E17" s="207">
        <v>52</v>
      </c>
      <c r="F17" s="197">
        <v>12</v>
      </c>
      <c r="G17" s="202">
        <v>10</v>
      </c>
      <c r="H17" s="196" t="s">
        <v>762</v>
      </c>
      <c r="I17">
        <v>82600</v>
      </c>
    </row>
    <row r="18" spans="1:9" x14ac:dyDescent="0.3">
      <c r="A18" t="s">
        <v>4495</v>
      </c>
      <c r="B18" s="14">
        <v>1991</v>
      </c>
      <c r="C18" t="s">
        <v>2362</v>
      </c>
      <c r="D18" s="5">
        <v>1</v>
      </c>
      <c r="E18" s="207">
        <v>81</v>
      </c>
      <c r="F18" s="197">
        <v>12</v>
      </c>
      <c r="G18" s="202">
        <v>8</v>
      </c>
      <c r="H18" s="196" t="s">
        <v>762</v>
      </c>
      <c r="I18">
        <v>129000</v>
      </c>
    </row>
    <row r="19" spans="1:9" x14ac:dyDescent="0.3">
      <c r="A19" t="s">
        <v>4495</v>
      </c>
      <c r="B19" s="14">
        <v>1992</v>
      </c>
      <c r="C19" t="s">
        <v>2362</v>
      </c>
      <c r="D19" s="5">
        <v>1</v>
      </c>
      <c r="E19" s="207">
        <v>30</v>
      </c>
      <c r="F19" s="197">
        <v>12</v>
      </c>
      <c r="G19" s="202">
        <v>8</v>
      </c>
      <c r="H19" s="196" t="s">
        <v>762</v>
      </c>
      <c r="I19">
        <v>47400</v>
      </c>
    </row>
    <row r="20" spans="1:9" x14ac:dyDescent="0.3">
      <c r="A20" t="s">
        <v>4495</v>
      </c>
      <c r="B20" s="14">
        <v>1992</v>
      </c>
      <c r="C20" t="s">
        <v>2368</v>
      </c>
      <c r="D20" s="5"/>
      <c r="E20" s="207">
        <v>59</v>
      </c>
      <c r="F20" s="197">
        <v>5</v>
      </c>
      <c r="G20" s="202">
        <v>5</v>
      </c>
      <c r="H20" s="196" t="s">
        <v>762</v>
      </c>
      <c r="I20">
        <v>93000</v>
      </c>
    </row>
    <row r="21" spans="1:9" x14ac:dyDescent="0.3">
      <c r="A21" t="s">
        <v>4495</v>
      </c>
      <c r="B21" s="14">
        <v>1992</v>
      </c>
      <c r="C21" t="s">
        <v>2369</v>
      </c>
      <c r="D21" s="5"/>
      <c r="E21" s="207">
        <v>2</v>
      </c>
      <c r="F21" s="197">
        <v>4</v>
      </c>
      <c r="G21" s="202">
        <v>1</v>
      </c>
      <c r="H21" s="196" t="s">
        <v>762</v>
      </c>
      <c r="I21">
        <v>3500</v>
      </c>
    </row>
    <row r="22" spans="1:9" x14ac:dyDescent="0.3">
      <c r="A22" t="s">
        <v>4495</v>
      </c>
      <c r="B22" s="14">
        <v>1993</v>
      </c>
      <c r="C22" t="s">
        <v>2366</v>
      </c>
      <c r="D22" s="5"/>
      <c r="E22" s="207">
        <v>10</v>
      </c>
      <c r="F22" s="197">
        <v>5</v>
      </c>
      <c r="G22" s="202">
        <v>5</v>
      </c>
      <c r="H22" s="196" t="s">
        <v>762</v>
      </c>
      <c r="I22">
        <v>16000</v>
      </c>
    </row>
    <row r="23" spans="1:9" x14ac:dyDescent="0.3">
      <c r="A23" t="s">
        <v>4495</v>
      </c>
      <c r="B23" s="14">
        <v>1993</v>
      </c>
      <c r="C23" t="s">
        <v>2365</v>
      </c>
      <c r="D23" s="5"/>
      <c r="E23" s="207">
        <v>18</v>
      </c>
      <c r="F23" s="197">
        <v>4</v>
      </c>
      <c r="G23" s="202">
        <v>4</v>
      </c>
      <c r="H23" s="196" t="s">
        <v>762</v>
      </c>
      <c r="I23">
        <v>28000</v>
      </c>
    </row>
    <row r="24" spans="1:9" x14ac:dyDescent="0.3">
      <c r="A24" t="s">
        <v>4495</v>
      </c>
      <c r="B24" s="14">
        <v>1994</v>
      </c>
      <c r="C24" t="s">
        <v>2362</v>
      </c>
      <c r="D24" s="5">
        <v>1</v>
      </c>
      <c r="E24" s="207">
        <v>9</v>
      </c>
      <c r="F24" s="197">
        <v>4</v>
      </c>
      <c r="G24" s="202">
        <v>4</v>
      </c>
      <c r="H24" s="196" t="s">
        <v>762</v>
      </c>
      <c r="I24">
        <v>14000</v>
      </c>
    </row>
    <row r="25" spans="1:9" x14ac:dyDescent="0.3">
      <c r="A25" t="s">
        <v>4495</v>
      </c>
      <c r="B25" s="14">
        <v>1994</v>
      </c>
      <c r="C25" t="s">
        <v>2368</v>
      </c>
      <c r="D25" s="5"/>
      <c r="E25" s="207">
        <v>30</v>
      </c>
      <c r="F25" s="197">
        <v>5</v>
      </c>
      <c r="G25" s="202">
        <v>5</v>
      </c>
      <c r="H25" s="196" t="s">
        <v>762</v>
      </c>
      <c r="I25">
        <v>48000</v>
      </c>
    </row>
    <row r="26" spans="1:9" x14ac:dyDescent="0.3">
      <c r="A26" t="s">
        <v>4495</v>
      </c>
      <c r="B26" s="14">
        <v>1994</v>
      </c>
      <c r="C26" t="s">
        <v>2369</v>
      </c>
      <c r="D26" s="5"/>
      <c r="E26" s="207">
        <v>23</v>
      </c>
      <c r="F26" s="197">
        <v>4</v>
      </c>
      <c r="G26" s="202">
        <v>4</v>
      </c>
      <c r="H26" s="196" t="s">
        <v>762</v>
      </c>
      <c r="I26">
        <v>36000</v>
      </c>
    </row>
    <row r="27" spans="1:9" x14ac:dyDescent="0.3">
      <c r="A27" t="s">
        <v>4495</v>
      </c>
      <c r="B27" s="14">
        <v>1995</v>
      </c>
      <c r="C27" t="s">
        <v>2368</v>
      </c>
      <c r="D27" s="5"/>
      <c r="E27" s="207">
        <v>25</v>
      </c>
      <c r="F27" s="197"/>
      <c r="G27" s="202">
        <v>5</v>
      </c>
      <c r="H27" s="196" t="s">
        <v>762</v>
      </c>
      <c r="I27">
        <v>40000</v>
      </c>
    </row>
    <row r="28" spans="1:9" x14ac:dyDescent="0.3">
      <c r="A28" t="s">
        <v>4495</v>
      </c>
      <c r="B28" s="14">
        <v>1995</v>
      </c>
      <c r="C28" t="s">
        <v>2369</v>
      </c>
      <c r="D28" s="5"/>
      <c r="E28" s="207">
        <v>62</v>
      </c>
      <c r="F28" s="197"/>
      <c r="G28" s="202">
        <v>3</v>
      </c>
      <c r="H28" s="196" t="s">
        <v>762</v>
      </c>
      <c r="I28">
        <v>98000</v>
      </c>
    </row>
    <row r="29" spans="1:9" x14ac:dyDescent="0.3">
      <c r="A29" t="s">
        <v>4495</v>
      </c>
      <c r="B29" s="14">
        <v>1996</v>
      </c>
      <c r="C29" t="s">
        <v>2362</v>
      </c>
      <c r="D29" s="5">
        <v>1</v>
      </c>
      <c r="E29" s="207">
        <v>77</v>
      </c>
      <c r="F29" s="197"/>
      <c r="G29" s="202">
        <v>4</v>
      </c>
      <c r="H29" s="196" t="s">
        <v>762</v>
      </c>
      <c r="I29">
        <v>123000</v>
      </c>
    </row>
    <row r="30" spans="1:9" x14ac:dyDescent="0.3">
      <c r="A30" t="s">
        <v>4495</v>
      </c>
      <c r="B30" s="14">
        <v>1997</v>
      </c>
      <c r="C30" t="s">
        <v>2362</v>
      </c>
      <c r="D30" s="5">
        <v>1</v>
      </c>
      <c r="E30" s="207">
        <v>87</v>
      </c>
      <c r="F30" s="197"/>
      <c r="G30" s="202">
        <v>4</v>
      </c>
      <c r="H30" s="196" t="s">
        <v>762</v>
      </c>
      <c r="I30">
        <v>138250</v>
      </c>
    </row>
    <row r="31" spans="1:9" x14ac:dyDescent="0.3">
      <c r="A31" t="s">
        <v>4495</v>
      </c>
      <c r="B31" s="25">
        <v>1998</v>
      </c>
      <c r="C31" t="s">
        <v>2362</v>
      </c>
      <c r="D31" s="5"/>
      <c r="E31" s="207">
        <v>53</v>
      </c>
      <c r="F31" s="197"/>
      <c r="G31" s="202">
        <v>4</v>
      </c>
      <c r="H31" s="196" t="s">
        <v>762</v>
      </c>
      <c r="I31">
        <v>84000</v>
      </c>
    </row>
    <row r="32" spans="1:9" x14ac:dyDescent="0.3">
      <c r="A32" t="s">
        <v>4495</v>
      </c>
      <c r="B32" s="25">
        <v>1998</v>
      </c>
      <c r="C32" t="s">
        <v>2368</v>
      </c>
      <c r="D32" s="5"/>
      <c r="E32" s="207">
        <v>9</v>
      </c>
      <c r="F32" s="197"/>
      <c r="G32" s="202">
        <v>5</v>
      </c>
      <c r="H32" s="196" t="s">
        <v>762</v>
      </c>
      <c r="I32">
        <v>14000</v>
      </c>
    </row>
    <row r="33" spans="1:9" x14ac:dyDescent="0.3">
      <c r="A33" t="s">
        <v>4495</v>
      </c>
      <c r="B33" s="25">
        <v>1998</v>
      </c>
      <c r="C33" t="s">
        <v>2369</v>
      </c>
      <c r="D33" s="5"/>
      <c r="E33" s="207">
        <v>9</v>
      </c>
      <c r="F33" s="197"/>
      <c r="G33" s="202">
        <v>3</v>
      </c>
      <c r="H33" s="196" t="s">
        <v>762</v>
      </c>
      <c r="I33">
        <v>14000</v>
      </c>
    </row>
    <row r="34" spans="1:9" x14ac:dyDescent="0.3">
      <c r="A34" t="s">
        <v>4495</v>
      </c>
      <c r="B34" s="14">
        <v>1999</v>
      </c>
      <c r="C34" t="s">
        <v>2362</v>
      </c>
      <c r="D34" s="5"/>
      <c r="E34" s="207">
        <v>33</v>
      </c>
      <c r="F34" s="197"/>
      <c r="G34" s="202">
        <v>4</v>
      </c>
      <c r="H34" s="196" t="s">
        <v>762</v>
      </c>
      <c r="I34">
        <v>52500</v>
      </c>
    </row>
    <row r="35" spans="1:9" x14ac:dyDescent="0.3">
      <c r="A35" t="s">
        <v>4495</v>
      </c>
      <c r="B35" s="14">
        <v>1999</v>
      </c>
      <c r="C35" t="s">
        <v>2368</v>
      </c>
      <c r="D35" s="5"/>
      <c r="E35" s="207">
        <v>11</v>
      </c>
      <c r="F35" s="197"/>
      <c r="G35" s="202">
        <v>5</v>
      </c>
      <c r="H35" s="196" t="s">
        <v>762</v>
      </c>
      <c r="I35">
        <v>17500</v>
      </c>
    </row>
    <row r="36" spans="1:9" x14ac:dyDescent="0.3">
      <c r="A36" t="s">
        <v>4495</v>
      </c>
      <c r="B36" s="14">
        <v>1999</v>
      </c>
      <c r="C36" t="s">
        <v>2369</v>
      </c>
      <c r="D36" s="5"/>
      <c r="E36" s="207">
        <v>1</v>
      </c>
      <c r="F36" s="197"/>
      <c r="G36" s="202">
        <v>1</v>
      </c>
      <c r="H36" s="196" t="s">
        <v>762</v>
      </c>
      <c r="I36">
        <v>1500</v>
      </c>
    </row>
    <row r="37" spans="1:9" x14ac:dyDescent="0.3">
      <c r="A37" t="s">
        <v>4495</v>
      </c>
      <c r="B37" s="14">
        <v>2000</v>
      </c>
      <c r="C37" t="s">
        <v>2362</v>
      </c>
      <c r="D37" s="5">
        <v>1</v>
      </c>
      <c r="E37" s="207">
        <v>82</v>
      </c>
      <c r="F37" s="202">
        <v>4</v>
      </c>
      <c r="G37" s="202">
        <v>4</v>
      </c>
      <c r="H37" s="196" t="s">
        <v>762</v>
      </c>
      <c r="I37">
        <v>129633</v>
      </c>
    </row>
    <row r="38" spans="1:9" x14ac:dyDescent="0.3">
      <c r="A38" t="s">
        <v>4495</v>
      </c>
      <c r="B38" s="14">
        <v>2000</v>
      </c>
      <c r="C38" t="s">
        <v>2362</v>
      </c>
      <c r="D38" s="5">
        <v>2</v>
      </c>
      <c r="E38" s="207">
        <v>123</v>
      </c>
      <c r="F38" s="202">
        <v>6</v>
      </c>
      <c r="G38" s="202">
        <v>6</v>
      </c>
      <c r="H38" s="196" t="s">
        <v>762</v>
      </c>
      <c r="I38">
        <v>194450</v>
      </c>
    </row>
    <row r="39" spans="1:9" x14ac:dyDescent="0.3">
      <c r="A39" t="s">
        <v>4495</v>
      </c>
      <c r="B39" s="14">
        <v>2001</v>
      </c>
      <c r="C39" t="s">
        <v>2362</v>
      </c>
      <c r="D39" s="5">
        <v>1</v>
      </c>
      <c r="E39" s="207">
        <v>47</v>
      </c>
      <c r="F39" s="202">
        <v>4</v>
      </c>
      <c r="G39" s="202">
        <v>4</v>
      </c>
      <c r="H39" s="196" t="s">
        <v>762</v>
      </c>
      <c r="I39">
        <v>73920</v>
      </c>
    </row>
    <row r="40" spans="1:9" x14ac:dyDescent="0.3">
      <c r="A40" t="s">
        <v>4495</v>
      </c>
      <c r="B40" s="14">
        <v>2001</v>
      </c>
      <c r="C40" t="s">
        <v>2362</v>
      </c>
      <c r="D40" s="5">
        <v>2</v>
      </c>
      <c r="E40" s="207">
        <v>70</v>
      </c>
      <c r="F40" s="202">
        <v>6</v>
      </c>
      <c r="G40" s="202">
        <v>6</v>
      </c>
      <c r="H40" s="196" t="s">
        <v>762</v>
      </c>
      <c r="I40">
        <v>110880</v>
      </c>
    </row>
    <row r="41" spans="1:9" x14ac:dyDescent="0.3">
      <c r="A41" t="s">
        <v>4495</v>
      </c>
      <c r="B41" s="14">
        <v>2001</v>
      </c>
      <c r="C41" t="s">
        <v>2362</v>
      </c>
      <c r="D41" s="5">
        <v>3</v>
      </c>
      <c r="E41" s="207">
        <v>6</v>
      </c>
      <c r="F41" s="202">
        <v>1.5</v>
      </c>
      <c r="G41" s="202">
        <v>1.5</v>
      </c>
      <c r="H41" s="196" t="s">
        <v>762</v>
      </c>
      <c r="I41">
        <v>10000</v>
      </c>
    </row>
    <row r="42" spans="1:9" x14ac:dyDescent="0.3">
      <c r="A42" t="s">
        <v>4495</v>
      </c>
      <c r="B42" s="14">
        <v>2001</v>
      </c>
      <c r="C42" t="s">
        <v>2369</v>
      </c>
      <c r="D42" s="5">
        <v>1</v>
      </c>
      <c r="E42" s="207">
        <v>5</v>
      </c>
      <c r="F42" s="202">
        <v>3</v>
      </c>
      <c r="G42" s="202">
        <v>3</v>
      </c>
      <c r="H42" s="196" t="s">
        <v>762</v>
      </c>
      <c r="I42">
        <v>8500</v>
      </c>
    </row>
    <row r="43" spans="1:9" x14ac:dyDescent="0.3">
      <c r="A43" t="s">
        <v>4495</v>
      </c>
      <c r="B43" s="14">
        <v>2002</v>
      </c>
      <c r="C43" t="s">
        <v>2362</v>
      </c>
      <c r="D43" s="5" t="s">
        <v>2370</v>
      </c>
      <c r="E43" s="207">
        <v>130</v>
      </c>
      <c r="G43" s="202">
        <v>10</v>
      </c>
      <c r="H43" s="196" t="s">
        <v>762</v>
      </c>
      <c r="I43">
        <v>206500</v>
      </c>
    </row>
    <row r="44" spans="1:9" x14ac:dyDescent="0.3">
      <c r="A44" t="s">
        <v>4495</v>
      </c>
      <c r="B44" s="14">
        <v>2003</v>
      </c>
      <c r="C44" t="s">
        <v>2362</v>
      </c>
      <c r="D44" s="5" t="s">
        <v>2370</v>
      </c>
      <c r="E44" s="207">
        <v>141</v>
      </c>
      <c r="G44" s="202">
        <v>10</v>
      </c>
      <c r="H44" s="196" t="s">
        <v>762</v>
      </c>
      <c r="I44">
        <v>223197</v>
      </c>
    </row>
    <row r="45" spans="1:9" x14ac:dyDescent="0.3">
      <c r="A45" t="s">
        <v>4495</v>
      </c>
      <c r="B45" s="14">
        <v>2004</v>
      </c>
      <c r="C45" t="s">
        <v>2362</v>
      </c>
      <c r="D45" s="5" t="s">
        <v>2370</v>
      </c>
      <c r="E45" s="207">
        <v>96</v>
      </c>
      <c r="G45" s="202">
        <v>10</v>
      </c>
      <c r="H45" s="196" t="s">
        <v>762</v>
      </c>
      <c r="I45">
        <v>153000</v>
      </c>
    </row>
    <row r="46" spans="1:9" x14ac:dyDescent="0.3">
      <c r="A46" t="s">
        <v>4495</v>
      </c>
      <c r="B46" s="14">
        <v>2005</v>
      </c>
      <c r="C46" t="s">
        <v>2362</v>
      </c>
      <c r="D46" s="5" t="s">
        <v>2370</v>
      </c>
      <c r="E46" s="207">
        <v>102</v>
      </c>
      <c r="G46" s="202">
        <v>10</v>
      </c>
      <c r="H46" s="196" t="s">
        <v>762</v>
      </c>
      <c r="I46">
        <v>162002</v>
      </c>
    </row>
    <row r="47" spans="1:9" x14ac:dyDescent="0.3">
      <c r="A47" t="s">
        <v>4495</v>
      </c>
      <c r="B47" s="14">
        <v>2006</v>
      </c>
      <c r="C47" t="s">
        <v>2362</v>
      </c>
      <c r="D47" s="5" t="s">
        <v>2370</v>
      </c>
      <c r="E47" s="207">
        <v>102</v>
      </c>
      <c r="G47" s="202">
        <v>10</v>
      </c>
      <c r="H47" s="196" t="s">
        <v>762</v>
      </c>
      <c r="I47">
        <v>161333</v>
      </c>
    </row>
    <row r="48" spans="1:9" x14ac:dyDescent="0.3">
      <c r="A48" t="s">
        <v>4495</v>
      </c>
      <c r="B48" s="14">
        <v>2007</v>
      </c>
      <c r="C48" t="s">
        <v>2362</v>
      </c>
      <c r="D48" s="5" t="s">
        <v>2370</v>
      </c>
      <c r="E48" s="207">
        <v>104</v>
      </c>
      <c r="G48" s="202">
        <v>10</v>
      </c>
      <c r="H48" s="196" t="s">
        <v>762</v>
      </c>
      <c r="I48">
        <v>165100</v>
      </c>
    </row>
    <row r="49" spans="1:9" x14ac:dyDescent="0.3">
      <c r="A49" t="s">
        <v>4495</v>
      </c>
      <c r="B49" s="14">
        <v>2007</v>
      </c>
      <c r="C49" t="s">
        <v>2362</v>
      </c>
      <c r="D49" s="5">
        <v>3</v>
      </c>
      <c r="E49" s="207">
        <v>4</v>
      </c>
      <c r="G49" s="202">
        <v>1.5</v>
      </c>
      <c r="H49" s="196" t="s">
        <v>762</v>
      </c>
      <c r="I49">
        <v>6600</v>
      </c>
    </row>
    <row r="50" spans="1:9" x14ac:dyDescent="0.3">
      <c r="A50" t="s">
        <v>4495</v>
      </c>
      <c r="B50" s="14">
        <v>2008</v>
      </c>
      <c r="C50" t="s">
        <v>2362</v>
      </c>
      <c r="D50" s="5" t="s">
        <v>2370</v>
      </c>
      <c r="E50" s="207">
        <v>97</v>
      </c>
      <c r="G50" s="202">
        <v>10</v>
      </c>
      <c r="H50" s="196" t="s">
        <v>762</v>
      </c>
      <c r="I50">
        <v>154158</v>
      </c>
    </row>
    <row r="51" spans="1:9" x14ac:dyDescent="0.3">
      <c r="A51" t="s">
        <v>4495</v>
      </c>
      <c r="B51" s="14">
        <v>2009</v>
      </c>
      <c r="C51" t="s">
        <v>2362</v>
      </c>
      <c r="D51" s="5" t="s">
        <v>2370</v>
      </c>
      <c r="E51" s="207">
        <v>92</v>
      </c>
      <c r="G51" s="202">
        <v>10</v>
      </c>
      <c r="H51" s="196" t="s">
        <v>762</v>
      </c>
      <c r="I51">
        <v>146800</v>
      </c>
    </row>
    <row r="52" spans="1:9" x14ac:dyDescent="0.3">
      <c r="A52" t="s">
        <v>4495</v>
      </c>
      <c r="B52" s="14">
        <v>2010</v>
      </c>
      <c r="C52" t="s">
        <v>2362</v>
      </c>
      <c r="D52" s="5" t="s">
        <v>2370</v>
      </c>
      <c r="E52" s="207">
        <v>97</v>
      </c>
      <c r="G52" s="202">
        <v>10</v>
      </c>
      <c r="H52" s="196" t="s">
        <v>762</v>
      </c>
      <c r="I52">
        <v>153600</v>
      </c>
    </row>
    <row r="53" spans="1:9" x14ac:dyDescent="0.3">
      <c r="A53" t="s">
        <v>4495</v>
      </c>
      <c r="B53" s="25">
        <v>2011</v>
      </c>
      <c r="C53"/>
      <c r="D53" s="5"/>
      <c r="E53" s="207"/>
      <c r="F53" s="197"/>
      <c r="G53" s="202"/>
      <c r="H53" t="s">
        <v>2039</v>
      </c>
    </row>
    <row r="54" spans="1:9" x14ac:dyDescent="0.3">
      <c r="A54" t="s">
        <v>4495</v>
      </c>
      <c r="B54" s="14">
        <v>2012</v>
      </c>
      <c r="C54" t="s">
        <v>2362</v>
      </c>
      <c r="D54" s="5" t="s">
        <v>2370</v>
      </c>
      <c r="E54" s="207">
        <v>103</v>
      </c>
      <c r="G54" s="202">
        <v>10</v>
      </c>
      <c r="H54" s="196" t="s">
        <v>762</v>
      </c>
      <c r="I54">
        <v>164050</v>
      </c>
    </row>
    <row r="55" spans="1:9" x14ac:dyDescent="0.3">
      <c r="A55" t="s">
        <v>4495</v>
      </c>
      <c r="B55" s="14">
        <v>2013</v>
      </c>
      <c r="C55" t="s">
        <v>2362</v>
      </c>
      <c r="D55" s="5" t="s">
        <v>2370</v>
      </c>
      <c r="E55" s="207">
        <v>109</v>
      </c>
      <c r="G55" s="202">
        <v>10</v>
      </c>
      <c r="H55" s="198" t="s">
        <v>762</v>
      </c>
      <c r="I55">
        <v>173700</v>
      </c>
    </row>
    <row r="56" spans="1:9" x14ac:dyDescent="0.3">
      <c r="A56" t="s">
        <v>4495</v>
      </c>
      <c r="B56" s="14">
        <v>2014</v>
      </c>
      <c r="C56" t="s">
        <v>2362</v>
      </c>
      <c r="D56" s="5" t="s">
        <v>2370</v>
      </c>
      <c r="E56" s="207">
        <v>98</v>
      </c>
      <c r="G56" s="202">
        <v>10</v>
      </c>
      <c r="H56" s="198" t="s">
        <v>762</v>
      </c>
      <c r="I56">
        <v>155750</v>
      </c>
    </row>
    <row r="57" spans="1:9" x14ac:dyDescent="0.3">
      <c r="A57" t="s">
        <v>4495</v>
      </c>
      <c r="B57" s="14">
        <v>2015</v>
      </c>
      <c r="C57" t="s">
        <v>2362</v>
      </c>
      <c r="D57" s="5" t="s">
        <v>2370</v>
      </c>
      <c r="E57" s="207">
        <v>99</v>
      </c>
      <c r="G57" s="202">
        <v>10</v>
      </c>
      <c r="H57" s="198" t="s">
        <v>762</v>
      </c>
      <c r="I57">
        <v>157500</v>
      </c>
    </row>
    <row r="58" spans="1:9" x14ac:dyDescent="0.3">
      <c r="A58" t="s">
        <v>4495</v>
      </c>
      <c r="B58" s="14">
        <v>2016</v>
      </c>
      <c r="C58" t="s">
        <v>2362</v>
      </c>
      <c r="D58" s="5" t="s">
        <v>2370</v>
      </c>
      <c r="E58" s="207">
        <v>109</v>
      </c>
      <c r="G58" s="202">
        <v>10</v>
      </c>
      <c r="H58" s="198" t="s">
        <v>762</v>
      </c>
      <c r="I58">
        <v>172800</v>
      </c>
    </row>
    <row r="59" spans="1:9" x14ac:dyDescent="0.3">
      <c r="A59" t="s">
        <v>4495</v>
      </c>
      <c r="B59" s="14">
        <v>2017</v>
      </c>
      <c r="C59" t="s">
        <v>2362</v>
      </c>
      <c r="D59" s="5" t="s">
        <v>2370</v>
      </c>
      <c r="E59" s="207">
        <v>85</v>
      </c>
      <c r="G59" s="202">
        <v>10</v>
      </c>
      <c r="H59" s="198" t="s">
        <v>762</v>
      </c>
      <c r="I59">
        <v>135500</v>
      </c>
    </row>
    <row r="60" spans="1:9" x14ac:dyDescent="0.3">
      <c r="A60" t="s">
        <v>4495</v>
      </c>
      <c r="B60" s="14">
        <v>2017</v>
      </c>
      <c r="C60" t="s">
        <v>2369</v>
      </c>
      <c r="D60" s="5">
        <v>1</v>
      </c>
      <c r="E60" s="207">
        <v>13</v>
      </c>
      <c r="G60" s="202"/>
      <c r="H60" s="198" t="s">
        <v>762</v>
      </c>
      <c r="I60">
        <v>20000</v>
      </c>
    </row>
    <row r="61" spans="1:9" x14ac:dyDescent="0.3">
      <c r="A61" t="s">
        <v>4495</v>
      </c>
      <c r="B61" s="14">
        <v>2018</v>
      </c>
      <c r="C61" t="s">
        <v>2362</v>
      </c>
      <c r="D61" s="5" t="s">
        <v>2370</v>
      </c>
      <c r="E61" s="207">
        <v>103</v>
      </c>
      <c r="G61" s="202">
        <v>10</v>
      </c>
      <c r="H61" s="198" t="s">
        <v>762</v>
      </c>
      <c r="I61">
        <v>163000</v>
      </c>
    </row>
    <row r="62" spans="1:9" x14ac:dyDescent="0.3">
      <c r="A62" t="s">
        <v>4495</v>
      </c>
      <c r="B62" s="14">
        <v>2018</v>
      </c>
      <c r="C62" t="s">
        <v>2369</v>
      </c>
      <c r="D62" s="5">
        <v>1</v>
      </c>
      <c r="E62" s="207">
        <v>4</v>
      </c>
      <c r="G62" s="202"/>
      <c r="H62" s="198" t="s">
        <v>762</v>
      </c>
      <c r="I62">
        <v>6000</v>
      </c>
    </row>
    <row r="63" spans="1:9" x14ac:dyDescent="0.3">
      <c r="G63" s="196"/>
    </row>
    <row r="64" spans="1:9" x14ac:dyDescent="0.3">
      <c r="G64" s="196"/>
    </row>
    <row r="65" spans="7:7" x14ac:dyDescent="0.3">
      <c r="G65" s="196"/>
    </row>
    <row r="66" spans="7:7" x14ac:dyDescent="0.3">
      <c r="G66" s="196"/>
    </row>
    <row r="67" spans="7:7" x14ac:dyDescent="0.3">
      <c r="G67" s="196"/>
    </row>
    <row r="68" spans="7:7" x14ac:dyDescent="0.3">
      <c r="G68" s="196"/>
    </row>
    <row r="69" spans="7:7" x14ac:dyDescent="0.3">
      <c r="G69" s="196"/>
    </row>
    <row r="70" spans="7:7" x14ac:dyDescent="0.3">
      <c r="G70" s="196"/>
    </row>
    <row r="71" spans="7:7" x14ac:dyDescent="0.3">
      <c r="G71" s="196"/>
    </row>
    <row r="72" spans="7:7" x14ac:dyDescent="0.3">
      <c r="G72" s="196"/>
    </row>
    <row r="73" spans="7:7" x14ac:dyDescent="0.3">
      <c r="G73" s="196"/>
    </row>
    <row r="74" spans="7:7" x14ac:dyDescent="0.3">
      <c r="G74" s="196"/>
    </row>
    <row r="75" spans="7:7" x14ac:dyDescent="0.3">
      <c r="G75" s="196"/>
    </row>
    <row r="76" spans="7:7" x14ac:dyDescent="0.3">
      <c r="G76" s="196"/>
    </row>
    <row r="77" spans="7:7" x14ac:dyDescent="0.3">
      <c r="G77" s="196"/>
    </row>
    <row r="78" spans="7:7" x14ac:dyDescent="0.3">
      <c r="G78" s="196"/>
    </row>
    <row r="79" spans="7:7" x14ac:dyDescent="0.3">
      <c r="G79" s="196"/>
    </row>
  </sheetData>
  <sortState xmlns:xlrd2="http://schemas.microsoft.com/office/spreadsheetml/2017/richdata2" ref="C15:D62">
    <sortCondition ref="C15:C62"/>
  </sortState>
  <mergeCells count="4">
    <mergeCell ref="A12:C12"/>
    <mergeCell ref="A4:B4"/>
    <mergeCell ref="A1:C1"/>
    <mergeCell ref="A2:C2"/>
  </mergeCells>
  <hyperlinks>
    <hyperlink ref="A2:C2" r:id="rId1" display="Program License: S-022196-SC-A-N (effective 6/22/2004)" xr:uid="{CDFDCE8E-7D14-4CF3-92A8-99025FE4E39E}"/>
    <hyperlink ref="C6" r:id="rId2" xr:uid="{174ED873-673A-452A-8799-06E384C9BB7D}"/>
    <hyperlink ref="C7" r:id="rId3" xr:uid="{9470B00D-D54F-4492-A420-1960ED3B1793}"/>
    <hyperlink ref="C8" r:id="rId4" xr:uid="{4ED60C53-141B-46E6-B6D0-9CC107264FFA}"/>
    <hyperlink ref="C9" r:id="rId5" xr:uid="{C88E13E8-EC5F-43CE-B709-F96CAE252C0B}"/>
    <hyperlink ref="C10" r:id="rId6" xr:uid="{4C3061DF-A01F-4371-B24A-D89462047CBA}"/>
  </hyperlinks>
  <pageMargins left="0.7" right="0.7" top="0.75" bottom="0.75" header="0.3" footer="0.3"/>
  <pageSetup orientation="portrait"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CE8B1-5428-44ED-BFAA-07251A2E5639}">
  <dimension ref="A1:Q19"/>
  <sheetViews>
    <sheetView workbookViewId="0">
      <selection activeCell="A19" sqref="A19:H19"/>
    </sheetView>
  </sheetViews>
  <sheetFormatPr defaultRowHeight="14.4" x14ac:dyDescent="0.3"/>
  <cols>
    <col min="1" max="1" width="24.109375" customWidth="1"/>
    <col min="2" max="2" width="16.6640625" customWidth="1"/>
    <col min="3" max="3" width="19.6640625" customWidth="1"/>
    <col min="4" max="4" width="18.109375" customWidth="1"/>
    <col min="5" max="5" width="22.33203125" bestFit="1" customWidth="1"/>
    <col min="6" max="6" width="15.44140625" bestFit="1" customWidth="1"/>
    <col min="7" max="7" width="26.88671875" customWidth="1"/>
    <col min="8" max="8" width="22.88671875" customWidth="1"/>
    <col min="9" max="10" width="14" bestFit="1" customWidth="1"/>
    <col min="11" max="11" width="18.109375" customWidth="1"/>
  </cols>
  <sheetData>
    <row r="1" spans="1:17" s="1" customFormat="1" ht="21" x14ac:dyDescent="0.4">
      <c r="A1" s="541" t="s">
        <v>5402</v>
      </c>
      <c r="B1" s="552"/>
    </row>
    <row r="2" spans="1:17" s="1" customFormat="1" ht="21.6" thickBot="1" x14ac:dyDescent="0.45">
      <c r="A2" s="550" t="s">
        <v>914</v>
      </c>
      <c r="B2" s="554"/>
      <c r="C2" s="211"/>
    </row>
    <row r="3" spans="1:17" ht="15" thickBot="1" x14ac:dyDescent="0.35">
      <c r="A3" s="4"/>
      <c r="C3" s="430"/>
      <c r="D3" s="5"/>
    </row>
    <row r="4" spans="1:17" ht="18.600000000000001" thickBot="1" x14ac:dyDescent="0.4">
      <c r="A4" s="538" t="s">
        <v>1</v>
      </c>
      <c r="B4" s="547"/>
      <c r="C4" s="5"/>
    </row>
    <row r="5" spans="1:17" s="2" customFormat="1" ht="15.6" x14ac:dyDescent="0.3">
      <c r="A5" s="2" t="s">
        <v>4801</v>
      </c>
      <c r="B5" s="38" t="s">
        <v>4802</v>
      </c>
      <c r="C5" s="2" t="s">
        <v>3</v>
      </c>
      <c r="D5" s="38" t="s">
        <v>4</v>
      </c>
      <c r="E5" s="38" t="s">
        <v>5</v>
      </c>
      <c r="F5" s="2" t="s">
        <v>6</v>
      </c>
      <c r="G5" s="2" t="s">
        <v>29</v>
      </c>
      <c r="H5" s="563" t="s">
        <v>2518</v>
      </c>
      <c r="I5" s="564"/>
      <c r="J5" s="564"/>
      <c r="K5" s="564"/>
      <c r="L5" s="564"/>
      <c r="M5" s="564"/>
      <c r="N5" s="564"/>
      <c r="O5" s="564"/>
      <c r="P5" s="564"/>
      <c r="Q5" s="564"/>
    </row>
    <row r="6" spans="1:17" s="81" customFormat="1" ht="28.8" x14ac:dyDescent="0.3">
      <c r="A6" s="81" t="s">
        <v>5403</v>
      </c>
      <c r="B6" s="439" t="s">
        <v>5404</v>
      </c>
      <c r="C6" s="228" t="s">
        <v>5405</v>
      </c>
      <c r="E6" s="25"/>
      <c r="F6" s="212">
        <v>31054</v>
      </c>
      <c r="G6" s="440" t="s">
        <v>5406</v>
      </c>
      <c r="H6" s="361"/>
      <c r="I6" s="361"/>
      <c r="J6" s="361"/>
      <c r="K6" s="361"/>
      <c r="L6" s="361"/>
      <c r="M6" s="361"/>
      <c r="N6" s="361"/>
      <c r="O6" s="361"/>
      <c r="P6" s="361"/>
      <c r="Q6" s="361"/>
    </row>
    <row r="7" spans="1:17" s="81" customFormat="1" x14ac:dyDescent="0.3">
      <c r="A7" s="81" t="s">
        <v>5403</v>
      </c>
      <c r="B7" s="439" t="s">
        <v>4240</v>
      </c>
      <c r="C7" s="228" t="s">
        <v>5405</v>
      </c>
      <c r="D7" s="25" t="s">
        <v>5044</v>
      </c>
      <c r="E7" s="25"/>
      <c r="F7" s="212"/>
      <c r="G7" s="440"/>
      <c r="H7" s="361"/>
      <c r="I7" s="361"/>
      <c r="J7" s="361"/>
      <c r="K7" s="361"/>
      <c r="L7" s="361"/>
      <c r="M7" s="361"/>
      <c r="N7" s="361"/>
      <c r="O7" s="361"/>
      <c r="P7" s="361"/>
      <c r="Q7" s="361"/>
    </row>
    <row r="8" spans="1:17" s="81" customFormat="1" x14ac:dyDescent="0.3">
      <c r="A8" s="81" t="s">
        <v>5403</v>
      </c>
      <c r="B8" s="439" t="s">
        <v>5407</v>
      </c>
      <c r="C8" s="228" t="s">
        <v>5405</v>
      </c>
      <c r="D8" s="25" t="s">
        <v>1392</v>
      </c>
      <c r="E8" s="25"/>
      <c r="F8" s="212"/>
      <c r="G8" s="440"/>
      <c r="H8" s="361"/>
      <c r="I8" s="361"/>
      <c r="J8" s="361"/>
      <c r="K8" s="361"/>
      <c r="L8" s="361"/>
      <c r="M8" s="361"/>
      <c r="N8" s="361"/>
      <c r="O8" s="361"/>
      <c r="P8" s="361"/>
      <c r="Q8" s="361"/>
    </row>
    <row r="9" spans="1:17" s="81" customFormat="1" x14ac:dyDescent="0.3">
      <c r="A9" s="81" t="s">
        <v>5403</v>
      </c>
      <c r="B9" s="439" t="s">
        <v>5408</v>
      </c>
      <c r="C9" s="228" t="s">
        <v>5405</v>
      </c>
      <c r="D9" s="25" t="s">
        <v>4181</v>
      </c>
      <c r="E9" s="25"/>
      <c r="F9" s="212"/>
      <c r="G9" s="440"/>
      <c r="H9" s="361"/>
      <c r="I9" s="361"/>
      <c r="J9" s="361"/>
      <c r="K9" s="361"/>
      <c r="L9" s="361"/>
      <c r="M9" s="361"/>
      <c r="N9" s="361"/>
      <c r="O9" s="361"/>
      <c r="P9" s="361"/>
      <c r="Q9" s="361"/>
    </row>
    <row r="10" spans="1:17" s="81" customFormat="1" x14ac:dyDescent="0.3">
      <c r="A10" s="81" t="s">
        <v>5403</v>
      </c>
      <c r="B10" s="439" t="s">
        <v>5409</v>
      </c>
      <c r="C10" s="228" t="s">
        <v>5405</v>
      </c>
      <c r="D10" s="25" t="s">
        <v>1287</v>
      </c>
      <c r="E10" s="25"/>
      <c r="F10" s="212"/>
      <c r="G10" s="440"/>
      <c r="H10" s="361"/>
      <c r="I10" s="361"/>
      <c r="J10" s="361"/>
      <c r="K10" s="361"/>
      <c r="L10" s="361"/>
      <c r="M10" s="361"/>
      <c r="N10" s="361"/>
      <c r="O10" s="361"/>
      <c r="P10" s="361"/>
      <c r="Q10" s="361"/>
    </row>
    <row r="11" spans="1:17" s="81" customFormat="1" x14ac:dyDescent="0.3">
      <c r="A11" s="81" t="s">
        <v>5403</v>
      </c>
      <c r="B11" s="439" t="s">
        <v>1787</v>
      </c>
      <c r="C11" s="228" t="s">
        <v>5405</v>
      </c>
      <c r="D11" s="25" t="s">
        <v>3107</v>
      </c>
      <c r="E11" s="25"/>
      <c r="F11" s="212"/>
      <c r="G11" s="440"/>
      <c r="H11" s="361"/>
      <c r="I11" s="361"/>
      <c r="J11" s="361"/>
      <c r="K11" s="361"/>
      <c r="L11" s="361"/>
      <c r="M11" s="361"/>
      <c r="N11" s="361"/>
      <c r="O11" s="361"/>
      <c r="P11" s="361"/>
      <c r="Q11" s="361"/>
    </row>
    <row r="12" spans="1:17" s="81" customFormat="1" x14ac:dyDescent="0.3">
      <c r="A12" s="81" t="s">
        <v>5403</v>
      </c>
      <c r="B12" s="439" t="s">
        <v>5410</v>
      </c>
      <c r="C12" s="228" t="s">
        <v>5405</v>
      </c>
      <c r="D12" s="25" t="s">
        <v>3107</v>
      </c>
      <c r="E12" s="25"/>
      <c r="F12" s="212"/>
      <c r="G12" s="440"/>
      <c r="H12" s="361"/>
      <c r="I12" s="361"/>
      <c r="J12" s="361"/>
      <c r="K12" s="361"/>
      <c r="L12" s="361"/>
      <c r="M12" s="361"/>
      <c r="N12" s="361"/>
      <c r="O12" s="361"/>
      <c r="P12" s="361"/>
      <c r="Q12" s="361"/>
    </row>
    <row r="13" spans="1:17" s="81" customFormat="1" x14ac:dyDescent="0.3">
      <c r="A13" s="81" t="s">
        <v>5403</v>
      </c>
      <c r="B13" s="439" t="s">
        <v>5411</v>
      </c>
      <c r="C13" s="228" t="s">
        <v>5405</v>
      </c>
      <c r="D13" s="25" t="s">
        <v>1029</v>
      </c>
      <c r="E13" s="25"/>
      <c r="F13" s="212"/>
      <c r="G13" s="440"/>
      <c r="H13" s="361"/>
      <c r="I13" s="361"/>
      <c r="J13" s="361"/>
      <c r="K13" s="361"/>
      <c r="L13" s="361"/>
      <c r="M13" s="361"/>
      <c r="N13" s="361"/>
      <c r="O13" s="361"/>
      <c r="P13" s="361"/>
      <c r="Q13" s="361"/>
    </row>
    <row r="14" spans="1:17" s="81" customFormat="1" x14ac:dyDescent="0.3">
      <c r="A14" s="81" t="s">
        <v>5403</v>
      </c>
      <c r="B14" s="439" t="s">
        <v>1029</v>
      </c>
      <c r="C14" s="228" t="s">
        <v>5405</v>
      </c>
      <c r="D14" s="25" t="s">
        <v>5412</v>
      </c>
      <c r="E14" s="25"/>
      <c r="F14" s="212"/>
      <c r="G14" s="440"/>
      <c r="H14" s="361"/>
      <c r="I14" s="361"/>
      <c r="J14" s="361"/>
      <c r="K14" s="361"/>
      <c r="L14" s="361"/>
      <c r="M14" s="361"/>
      <c r="N14" s="361"/>
      <c r="O14" s="361"/>
      <c r="P14" s="361"/>
      <c r="Q14" s="361"/>
    </row>
    <row r="15" spans="1:17" ht="15" thickBot="1" x14ac:dyDescent="0.35">
      <c r="A15" s="14"/>
      <c r="C15" s="430"/>
      <c r="D15" s="430"/>
      <c r="E15" s="3"/>
      <c r="F15" s="429"/>
      <c r="G15" s="428"/>
      <c r="H15" s="428"/>
      <c r="I15" s="428"/>
      <c r="J15" s="428"/>
      <c r="K15" s="428"/>
    </row>
    <row r="16" spans="1:17" ht="18.600000000000001" thickBot="1" x14ac:dyDescent="0.4">
      <c r="A16" s="538" t="s">
        <v>22</v>
      </c>
      <c r="B16" s="555"/>
      <c r="C16" s="547"/>
      <c r="J16" s="3"/>
    </row>
    <row r="17" spans="1:8" x14ac:dyDescent="0.3">
      <c r="A17" s="4"/>
      <c r="C17" s="430"/>
      <c r="D17" s="5"/>
    </row>
    <row r="18" spans="1:8" s="2" customFormat="1" ht="15.6" x14ac:dyDescent="0.3">
      <c r="A18" s="2" t="s">
        <v>4801</v>
      </c>
      <c r="B18" s="38" t="s">
        <v>23</v>
      </c>
      <c r="C18" s="2" t="s">
        <v>24</v>
      </c>
      <c r="D18" s="38" t="s">
        <v>25</v>
      </c>
      <c r="E18" s="38" t="s">
        <v>26</v>
      </c>
      <c r="F18" s="2" t="s">
        <v>27</v>
      </c>
      <c r="G18" s="2" t="s">
        <v>28</v>
      </c>
      <c r="H18" s="2" t="s">
        <v>29</v>
      </c>
    </row>
    <row r="19" spans="1:8" x14ac:dyDescent="0.3">
      <c r="A19" t="s">
        <v>5402</v>
      </c>
      <c r="H19" t="s">
        <v>2590</v>
      </c>
    </row>
  </sheetData>
  <mergeCells count="5">
    <mergeCell ref="A16:C16"/>
    <mergeCell ref="A1:B1"/>
    <mergeCell ref="A2:B2"/>
    <mergeCell ref="A4:B4"/>
    <mergeCell ref="H5:Q5"/>
  </mergeCells>
  <hyperlinks>
    <hyperlink ref="C6:C14" r:id="rId1" display="W006327-56-A-N" xr:uid="{EE5CB42A-4CFD-49D3-9E8E-4C79CEE27C0F}"/>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59"/>
  <sheetViews>
    <sheetView workbookViewId="0">
      <selection activeCell="A6" sqref="A6:D11"/>
    </sheetView>
  </sheetViews>
  <sheetFormatPr defaultRowHeight="14.4" x14ac:dyDescent="0.3"/>
  <cols>
    <col min="1" max="1" width="18.6640625" style="97" customWidth="1"/>
    <col min="2" max="2" width="17.6640625" customWidth="1"/>
    <col min="3" max="3" width="19.44140625" style="6" customWidth="1"/>
    <col min="4" max="4" width="20.88671875" customWidth="1"/>
    <col min="5" max="5" width="21.88671875" customWidth="1"/>
    <col min="6" max="6" width="16.109375" customWidth="1"/>
    <col min="7" max="7" width="20.33203125" customWidth="1"/>
    <col min="8" max="8" width="14.6640625" bestFit="1" customWidth="1"/>
    <col min="9" max="9" width="14" bestFit="1" customWidth="1"/>
    <col min="10" max="10" width="13.6640625" bestFit="1" customWidth="1"/>
  </cols>
  <sheetData>
    <row r="1" spans="1:10" s="1" customFormat="1" ht="21" x14ac:dyDescent="0.4">
      <c r="A1" s="541" t="s">
        <v>4804</v>
      </c>
      <c r="B1" s="542"/>
      <c r="C1" s="543"/>
    </row>
    <row r="2" spans="1:10" s="1" customFormat="1" ht="21.6" thickBot="1" x14ac:dyDescent="0.45">
      <c r="A2" s="544" t="s">
        <v>5428</v>
      </c>
      <c r="B2" s="545"/>
      <c r="C2" s="546"/>
    </row>
    <row r="3" spans="1:10" ht="15" thickBot="1" x14ac:dyDescent="0.35"/>
    <row r="4" spans="1:10" ht="18.600000000000001" thickBot="1" x14ac:dyDescent="0.4">
      <c r="A4" s="538" t="s">
        <v>1</v>
      </c>
      <c r="B4" s="539"/>
      <c r="C4" s="47"/>
    </row>
    <row r="5" spans="1:10" s="2" customFormat="1" ht="15.6" x14ac:dyDescent="0.3">
      <c r="A5" s="2" t="s">
        <v>4801</v>
      </c>
      <c r="B5" s="38" t="s">
        <v>4802</v>
      </c>
      <c r="C5" s="2" t="s">
        <v>3</v>
      </c>
      <c r="D5" s="7" t="s">
        <v>4</v>
      </c>
      <c r="E5" s="2" t="s">
        <v>5</v>
      </c>
      <c r="F5" s="2" t="s">
        <v>4</v>
      </c>
      <c r="G5" s="2" t="s">
        <v>5</v>
      </c>
      <c r="H5" s="2" t="s">
        <v>4</v>
      </c>
      <c r="I5" s="2" t="s">
        <v>5</v>
      </c>
      <c r="J5" s="2" t="s">
        <v>6</v>
      </c>
    </row>
    <row r="6" spans="1:10" x14ac:dyDescent="0.3">
      <c r="A6" s="8" t="s">
        <v>4497</v>
      </c>
      <c r="B6" s="97" t="s">
        <v>94</v>
      </c>
      <c r="C6" s="211" t="s">
        <v>4837</v>
      </c>
      <c r="D6" s="6" t="s">
        <v>1797</v>
      </c>
      <c r="E6" t="s">
        <v>4519</v>
      </c>
      <c r="J6" s="3">
        <v>33500</v>
      </c>
    </row>
    <row r="7" spans="1:10" x14ac:dyDescent="0.3">
      <c r="A7" s="8" t="s">
        <v>4497</v>
      </c>
      <c r="B7" s="436" t="s">
        <v>94</v>
      </c>
      <c r="C7" s="211" t="s">
        <v>5421</v>
      </c>
      <c r="D7" s="6" t="s">
        <v>1797</v>
      </c>
      <c r="E7" t="s">
        <v>4519</v>
      </c>
      <c r="J7" s="3">
        <v>35702</v>
      </c>
    </row>
    <row r="8" spans="1:10" x14ac:dyDescent="0.3">
      <c r="A8" s="8" t="s">
        <v>4497</v>
      </c>
      <c r="B8" s="436" t="s">
        <v>1009</v>
      </c>
      <c r="C8" s="211" t="s">
        <v>5422</v>
      </c>
      <c r="D8" s="6" t="s">
        <v>1292</v>
      </c>
      <c r="E8" t="s">
        <v>1294</v>
      </c>
      <c r="F8" t="s">
        <v>1292</v>
      </c>
      <c r="G8" t="s">
        <v>2721</v>
      </c>
      <c r="H8" t="s">
        <v>1292</v>
      </c>
      <c r="I8" t="s">
        <v>2547</v>
      </c>
      <c r="J8" s="3">
        <v>35555</v>
      </c>
    </row>
    <row r="9" spans="1:10" x14ac:dyDescent="0.3">
      <c r="A9" s="8" t="s">
        <v>4497</v>
      </c>
      <c r="B9" s="97" t="s">
        <v>1009</v>
      </c>
      <c r="C9" s="211" t="s">
        <v>4838</v>
      </c>
      <c r="D9" s="6" t="s">
        <v>1292</v>
      </c>
      <c r="E9" t="s">
        <v>1294</v>
      </c>
      <c r="F9" t="s">
        <v>1292</v>
      </c>
      <c r="G9" t="s">
        <v>2721</v>
      </c>
      <c r="H9" t="s">
        <v>1292</v>
      </c>
      <c r="I9" t="s">
        <v>2547</v>
      </c>
      <c r="J9" s="3">
        <v>36294</v>
      </c>
    </row>
    <row r="10" spans="1:10" x14ac:dyDescent="0.3">
      <c r="A10" s="8" t="s">
        <v>4497</v>
      </c>
      <c r="B10" s="97" t="s">
        <v>1798</v>
      </c>
      <c r="C10" s="211" t="s">
        <v>2548</v>
      </c>
      <c r="D10" s="6" t="s">
        <v>1799</v>
      </c>
      <c r="E10" t="s">
        <v>1800</v>
      </c>
      <c r="F10" t="s">
        <v>1799</v>
      </c>
      <c r="G10" t="s">
        <v>2723</v>
      </c>
      <c r="J10" s="3">
        <v>36707</v>
      </c>
    </row>
    <row r="11" spans="1:10" x14ac:dyDescent="0.3">
      <c r="A11" s="8" t="s">
        <v>4497</v>
      </c>
      <c r="B11" s="97" t="s">
        <v>946</v>
      </c>
      <c r="C11" s="211" t="s">
        <v>2549</v>
      </c>
      <c r="D11" s="6" t="s">
        <v>1797</v>
      </c>
      <c r="E11" t="s">
        <v>1294</v>
      </c>
      <c r="F11" t="s">
        <v>1797</v>
      </c>
      <c r="J11" s="3">
        <v>36528</v>
      </c>
    </row>
    <row r="12" spans="1:10" ht="15" thickBot="1" x14ac:dyDescent="0.35"/>
    <row r="13" spans="1:10" ht="18.600000000000001" thickBot="1" x14ac:dyDescent="0.4">
      <c r="A13" s="538" t="s">
        <v>22</v>
      </c>
      <c r="B13" s="540"/>
      <c r="C13" s="539"/>
      <c r="D13" s="47"/>
    </row>
    <row r="15" spans="1:10" s="2" customFormat="1" ht="15.6" x14ac:dyDescent="0.3">
      <c r="A15" s="2" t="s">
        <v>4801</v>
      </c>
      <c r="B15" s="38" t="s">
        <v>23</v>
      </c>
      <c r="C15" s="2" t="s">
        <v>24</v>
      </c>
      <c r="D15" s="7" t="s">
        <v>25</v>
      </c>
      <c r="E15" s="2" t="s">
        <v>26</v>
      </c>
      <c r="F15" s="2" t="s">
        <v>27</v>
      </c>
      <c r="G15" s="2" t="s">
        <v>28</v>
      </c>
      <c r="H15" s="2" t="s">
        <v>29</v>
      </c>
    </row>
    <row r="16" spans="1:10" s="2" customFormat="1" ht="15.6" x14ac:dyDescent="0.3">
      <c r="A16" s="8" t="s">
        <v>4497</v>
      </c>
      <c r="B16" s="14">
        <v>1996</v>
      </c>
      <c r="C16" s="8" t="s">
        <v>94</v>
      </c>
      <c r="D16" s="132"/>
      <c r="E16" s="26">
        <v>95</v>
      </c>
      <c r="G16" s="26">
        <v>3.8</v>
      </c>
    </row>
    <row r="17" spans="1:8" s="2" customFormat="1" ht="15.6" x14ac:dyDescent="0.3">
      <c r="A17" s="8" t="s">
        <v>4497</v>
      </c>
      <c r="B17" s="14">
        <v>1997</v>
      </c>
      <c r="C17" s="8" t="s">
        <v>1009</v>
      </c>
      <c r="D17" s="10" t="s">
        <v>911</v>
      </c>
      <c r="E17" s="9">
        <v>63</v>
      </c>
      <c r="F17" s="8"/>
      <c r="G17" s="8">
        <v>6.5</v>
      </c>
      <c r="H17" s="8"/>
    </row>
    <row r="18" spans="1:8" s="8" customFormat="1" x14ac:dyDescent="0.3">
      <c r="A18" s="8" t="s">
        <v>4497</v>
      </c>
      <c r="B18" s="14">
        <v>1997</v>
      </c>
      <c r="C18" s="8" t="s">
        <v>1009</v>
      </c>
      <c r="D18" s="40" t="s">
        <v>1813</v>
      </c>
      <c r="E18" s="28">
        <v>57</v>
      </c>
      <c r="F18" s="71"/>
      <c r="G18" s="29">
        <v>5.5</v>
      </c>
      <c r="H18" s="71"/>
    </row>
    <row r="19" spans="1:8" s="8" customFormat="1" x14ac:dyDescent="0.3">
      <c r="A19" s="8" t="s">
        <v>4497</v>
      </c>
      <c r="B19" s="14">
        <v>1997</v>
      </c>
      <c r="C19" s="8" t="s">
        <v>1009</v>
      </c>
      <c r="D19" s="40" t="s">
        <v>1814</v>
      </c>
      <c r="E19" s="28">
        <v>57</v>
      </c>
      <c r="F19" s="71"/>
      <c r="G19" s="29">
        <v>5</v>
      </c>
      <c r="H19" s="29"/>
    </row>
    <row r="20" spans="1:8" s="8" customFormat="1" x14ac:dyDescent="0.3">
      <c r="A20" s="8" t="s">
        <v>4497</v>
      </c>
      <c r="B20" s="14">
        <v>1997</v>
      </c>
      <c r="C20" s="8" t="s">
        <v>1009</v>
      </c>
      <c r="D20" s="40" t="s">
        <v>1815</v>
      </c>
      <c r="E20" s="30">
        <v>105</v>
      </c>
      <c r="F20" s="29"/>
      <c r="G20" s="29">
        <v>9.8000000000000007</v>
      </c>
      <c r="H20" s="29"/>
    </row>
    <row r="21" spans="1:8" s="8" customFormat="1" x14ac:dyDescent="0.3">
      <c r="A21" s="8" t="s">
        <v>4497</v>
      </c>
      <c r="B21" s="14">
        <v>1997</v>
      </c>
      <c r="C21" s="8" t="s">
        <v>94</v>
      </c>
      <c r="D21" s="40" t="s">
        <v>386</v>
      </c>
      <c r="E21" s="30">
        <v>115</v>
      </c>
      <c r="F21" s="29"/>
      <c r="G21" s="29">
        <v>8</v>
      </c>
      <c r="H21" s="29"/>
    </row>
    <row r="22" spans="1:8" s="8" customFormat="1" x14ac:dyDescent="0.3">
      <c r="A22" s="8" t="s">
        <v>4497</v>
      </c>
      <c r="B22" s="45">
        <v>1998</v>
      </c>
      <c r="C22" s="8" t="s">
        <v>1009</v>
      </c>
      <c r="D22" s="40" t="s">
        <v>1806</v>
      </c>
      <c r="E22" s="28">
        <v>72</v>
      </c>
      <c r="F22" s="29"/>
      <c r="G22" s="29">
        <v>3</v>
      </c>
      <c r="H22" s="29"/>
    </row>
    <row r="23" spans="1:8" s="8" customFormat="1" x14ac:dyDescent="0.3">
      <c r="A23" s="8" t="s">
        <v>4497</v>
      </c>
      <c r="B23" s="45">
        <v>1998</v>
      </c>
      <c r="C23" s="8" t="s">
        <v>1009</v>
      </c>
      <c r="D23" s="41" t="s">
        <v>1807</v>
      </c>
      <c r="E23" s="30">
        <v>128</v>
      </c>
      <c r="F23" s="29"/>
      <c r="G23" s="29">
        <v>5</v>
      </c>
      <c r="H23" s="29"/>
    </row>
    <row r="24" spans="1:8" s="8" customFormat="1" x14ac:dyDescent="0.3">
      <c r="A24" s="8" t="s">
        <v>4497</v>
      </c>
      <c r="B24" s="45">
        <v>1998</v>
      </c>
      <c r="C24" s="8" t="s">
        <v>1009</v>
      </c>
      <c r="D24" s="41" t="s">
        <v>1808</v>
      </c>
      <c r="E24" s="30">
        <v>28</v>
      </c>
      <c r="F24" s="29"/>
      <c r="G24" s="29">
        <v>5</v>
      </c>
      <c r="H24" s="29"/>
    </row>
    <row r="25" spans="1:8" s="8" customFormat="1" x14ac:dyDescent="0.3">
      <c r="A25" s="8" t="s">
        <v>4497</v>
      </c>
      <c r="B25" s="45">
        <v>1998</v>
      </c>
      <c r="C25" s="8" t="s">
        <v>1009</v>
      </c>
      <c r="D25" s="41" t="s">
        <v>1809</v>
      </c>
      <c r="E25" s="30">
        <v>80</v>
      </c>
      <c r="F25" s="29"/>
      <c r="G25" s="29">
        <v>3.1</v>
      </c>
      <c r="H25" s="29"/>
    </row>
    <row r="26" spans="1:8" s="8" customFormat="1" x14ac:dyDescent="0.3">
      <c r="A26" s="8" t="s">
        <v>4497</v>
      </c>
      <c r="B26" s="45">
        <v>1998</v>
      </c>
      <c r="C26" s="8" t="s">
        <v>1009</v>
      </c>
      <c r="D26" s="41" t="s">
        <v>1810</v>
      </c>
      <c r="E26" s="28">
        <v>36</v>
      </c>
      <c r="F26" s="29"/>
      <c r="G26" s="29">
        <v>9.8000000000000007</v>
      </c>
      <c r="H26" s="29"/>
    </row>
    <row r="27" spans="1:8" s="8" customFormat="1" x14ac:dyDescent="0.3">
      <c r="A27" s="8" t="s">
        <v>4497</v>
      </c>
      <c r="B27" s="45">
        <v>1998</v>
      </c>
      <c r="C27" s="8" t="s">
        <v>1009</v>
      </c>
      <c r="D27" s="41" t="s">
        <v>1811</v>
      </c>
      <c r="E27" s="28">
        <v>24</v>
      </c>
      <c r="F27" s="29"/>
      <c r="G27" s="29">
        <v>9.8000000000000007</v>
      </c>
      <c r="H27" s="29"/>
    </row>
    <row r="28" spans="1:8" s="8" customFormat="1" x14ac:dyDescent="0.3">
      <c r="A28" s="8" t="s">
        <v>4497</v>
      </c>
      <c r="B28" s="45">
        <v>1998</v>
      </c>
      <c r="C28" s="8" t="s">
        <v>1009</v>
      </c>
      <c r="D28" s="41" t="s">
        <v>1812</v>
      </c>
      <c r="E28" s="30">
        <v>72</v>
      </c>
      <c r="F28" s="29"/>
      <c r="G28" s="29">
        <v>3</v>
      </c>
      <c r="H28" s="29"/>
    </row>
    <row r="29" spans="1:8" s="8" customFormat="1" x14ac:dyDescent="0.3">
      <c r="A29" s="8" t="s">
        <v>4497</v>
      </c>
      <c r="B29" s="45">
        <v>1998</v>
      </c>
      <c r="C29" s="8" t="s">
        <v>94</v>
      </c>
      <c r="D29" s="41" t="s">
        <v>386</v>
      </c>
      <c r="E29" s="30">
        <v>165</v>
      </c>
      <c r="F29" s="29"/>
      <c r="G29" s="29">
        <v>8</v>
      </c>
      <c r="H29" s="71"/>
    </row>
    <row r="30" spans="1:8" s="8" customFormat="1" x14ac:dyDescent="0.3">
      <c r="A30" s="8" t="s">
        <v>4497</v>
      </c>
      <c r="B30" s="45">
        <v>1998</v>
      </c>
      <c r="C30" s="8" t="s">
        <v>94</v>
      </c>
      <c r="D30" s="41" t="s">
        <v>393</v>
      </c>
      <c r="E30" s="28">
        <v>84</v>
      </c>
      <c r="F30" s="29"/>
      <c r="G30" s="29">
        <v>4</v>
      </c>
      <c r="H30" s="71"/>
    </row>
    <row r="31" spans="1:8" s="8" customFormat="1" x14ac:dyDescent="0.3">
      <c r="A31" s="8" t="s">
        <v>4497</v>
      </c>
      <c r="B31" s="55">
        <v>1999</v>
      </c>
      <c r="C31" s="8" t="s">
        <v>1009</v>
      </c>
      <c r="D31" s="41" t="s">
        <v>1618</v>
      </c>
      <c r="E31" s="30">
        <v>54</v>
      </c>
      <c r="F31" s="29"/>
      <c r="G31" s="29">
        <v>6</v>
      </c>
      <c r="H31" s="71"/>
    </row>
    <row r="32" spans="1:8" s="8" customFormat="1" x14ac:dyDescent="0.3">
      <c r="A32" s="8" t="s">
        <v>4497</v>
      </c>
      <c r="B32" s="55">
        <v>1999</v>
      </c>
      <c r="C32" s="8" t="s">
        <v>1009</v>
      </c>
      <c r="D32" s="40" t="s">
        <v>662</v>
      </c>
      <c r="E32" s="30">
        <v>72</v>
      </c>
      <c r="F32" s="29"/>
      <c r="G32" s="29">
        <v>5.7</v>
      </c>
      <c r="H32" s="71"/>
    </row>
    <row r="33" spans="1:8" s="8" customFormat="1" x14ac:dyDescent="0.3">
      <c r="A33" s="8" t="s">
        <v>4497</v>
      </c>
      <c r="B33" s="55">
        <v>1999</v>
      </c>
      <c r="C33" s="8" t="s">
        <v>1009</v>
      </c>
      <c r="D33" s="40" t="s">
        <v>1801</v>
      </c>
      <c r="E33" s="28">
        <v>81</v>
      </c>
      <c r="F33" s="29"/>
      <c r="G33" s="29">
        <v>9</v>
      </c>
      <c r="H33" s="71"/>
    </row>
    <row r="34" spans="1:8" s="8" customFormat="1" x14ac:dyDescent="0.3">
      <c r="A34" s="8" t="s">
        <v>4497</v>
      </c>
      <c r="B34" s="55">
        <v>1999</v>
      </c>
      <c r="C34" s="8" t="s">
        <v>1009</v>
      </c>
      <c r="D34" s="41" t="s">
        <v>1802</v>
      </c>
      <c r="E34" s="30">
        <v>81</v>
      </c>
      <c r="F34" s="29"/>
      <c r="G34" s="29">
        <v>9</v>
      </c>
      <c r="H34" s="71"/>
    </row>
    <row r="35" spans="1:8" s="8" customFormat="1" x14ac:dyDescent="0.3">
      <c r="A35" s="8" t="s">
        <v>4497</v>
      </c>
      <c r="B35" s="55">
        <v>1999</v>
      </c>
      <c r="C35" s="29" t="s">
        <v>1803</v>
      </c>
      <c r="D35" s="41" t="s">
        <v>1804</v>
      </c>
      <c r="E35" s="30">
        <v>80</v>
      </c>
      <c r="F35" s="29"/>
      <c r="G35" s="29">
        <v>10</v>
      </c>
      <c r="H35" s="71"/>
    </row>
    <row r="36" spans="1:8" s="8" customFormat="1" x14ac:dyDescent="0.3">
      <c r="A36" s="8" t="s">
        <v>4497</v>
      </c>
      <c r="B36" s="55">
        <v>1999</v>
      </c>
      <c r="C36" s="29" t="s">
        <v>1803</v>
      </c>
      <c r="D36" s="41" t="s">
        <v>1805</v>
      </c>
      <c r="E36" s="28">
        <v>82</v>
      </c>
      <c r="F36" s="29"/>
      <c r="G36" s="29">
        <v>10</v>
      </c>
      <c r="H36" s="71"/>
    </row>
    <row r="37" spans="1:8" s="8" customFormat="1" x14ac:dyDescent="0.3">
      <c r="A37" s="8" t="s">
        <v>4497</v>
      </c>
      <c r="B37" s="55">
        <v>2000</v>
      </c>
      <c r="C37" s="29" t="s">
        <v>946</v>
      </c>
      <c r="D37" s="41" t="s">
        <v>386</v>
      </c>
      <c r="E37" s="30">
        <v>51</v>
      </c>
      <c r="F37" s="29"/>
      <c r="G37" s="29">
        <v>6.1</v>
      </c>
      <c r="H37" s="29"/>
    </row>
    <row r="38" spans="1:8" s="8" customFormat="1" x14ac:dyDescent="0.3">
      <c r="A38" s="8" t="s">
        <v>4497</v>
      </c>
      <c r="B38" s="55">
        <v>2000</v>
      </c>
      <c r="C38" s="29" t="s">
        <v>946</v>
      </c>
      <c r="D38" s="40" t="s">
        <v>393</v>
      </c>
      <c r="E38" s="30">
        <v>34</v>
      </c>
      <c r="F38" s="29"/>
      <c r="G38" s="29">
        <v>4</v>
      </c>
      <c r="H38" s="71"/>
    </row>
    <row r="39" spans="1:8" s="8" customFormat="1" ht="15.6" x14ac:dyDescent="0.3">
      <c r="A39" s="25"/>
      <c r="B39" s="81"/>
      <c r="C39" s="126"/>
      <c r="D39" s="127"/>
      <c r="E39" s="128"/>
      <c r="F39" s="127"/>
      <c r="G39" s="128"/>
    </row>
    <row r="40" spans="1:8" s="8" customFormat="1" x14ac:dyDescent="0.3">
      <c r="A40" s="25"/>
      <c r="B40" s="81"/>
      <c r="C40" s="77"/>
      <c r="D40" s="30"/>
      <c r="E40" s="29"/>
      <c r="F40" s="29"/>
      <c r="G40" s="29"/>
    </row>
    <row r="41" spans="1:8" s="8" customFormat="1" x14ac:dyDescent="0.3">
      <c r="A41" s="55"/>
      <c r="B41" s="81"/>
      <c r="C41" s="77"/>
      <c r="D41" s="30"/>
      <c r="E41" s="29"/>
      <c r="F41" s="29"/>
      <c r="G41" s="29"/>
    </row>
    <row r="42" spans="1:8" s="8" customFormat="1" x14ac:dyDescent="0.3">
      <c r="A42" s="55"/>
      <c r="B42" s="29"/>
      <c r="C42" s="77"/>
      <c r="D42" s="30"/>
      <c r="E42" s="29"/>
      <c r="F42" s="29"/>
      <c r="G42" s="29"/>
    </row>
    <row r="43" spans="1:8" s="8" customFormat="1" x14ac:dyDescent="0.3">
      <c r="A43" s="55"/>
      <c r="B43" s="45"/>
      <c r="C43" s="77"/>
      <c r="D43" s="28"/>
      <c r="E43" s="29"/>
      <c r="F43" s="29"/>
      <c r="G43" s="29"/>
    </row>
    <row r="44" spans="1:8" s="8" customFormat="1" x14ac:dyDescent="0.3">
      <c r="A44" s="55"/>
      <c r="B44" s="29"/>
      <c r="C44" s="77"/>
      <c r="D44" s="30"/>
      <c r="E44" s="29"/>
      <c r="F44" s="29"/>
      <c r="G44" s="29"/>
    </row>
    <row r="45" spans="1:8" s="8" customFormat="1" x14ac:dyDescent="0.3">
      <c r="A45" s="45"/>
      <c r="B45" s="29"/>
      <c r="C45" s="129"/>
      <c r="D45" s="30"/>
      <c r="E45" s="29"/>
      <c r="F45" s="29"/>
      <c r="G45" s="71"/>
    </row>
    <row r="46" spans="1:8" s="8" customFormat="1" x14ac:dyDescent="0.3">
      <c r="A46" s="55"/>
      <c r="B46" s="45"/>
      <c r="C46" s="129"/>
      <c r="D46" s="28"/>
      <c r="E46" s="29"/>
      <c r="F46" s="29"/>
      <c r="G46" s="71"/>
    </row>
    <row r="47" spans="1:8" s="8" customFormat="1" x14ac:dyDescent="0.3">
      <c r="A47" s="55"/>
      <c r="B47" s="29"/>
      <c r="C47" s="129"/>
      <c r="D47" s="30"/>
      <c r="E47" s="29"/>
      <c r="F47" s="29"/>
      <c r="G47" s="71"/>
    </row>
    <row r="48" spans="1:8" s="8" customFormat="1" x14ac:dyDescent="0.3">
      <c r="A48" s="45"/>
      <c r="B48" s="29"/>
      <c r="C48" s="129"/>
      <c r="D48" s="30"/>
      <c r="E48" s="29"/>
      <c r="F48" s="29"/>
      <c r="G48" s="71"/>
    </row>
    <row r="49" spans="1:7" s="8" customFormat="1" x14ac:dyDescent="0.3">
      <c r="A49" s="55"/>
      <c r="B49" s="45"/>
      <c r="C49" s="129"/>
      <c r="D49" s="28"/>
      <c r="E49" s="29"/>
      <c r="F49" s="29"/>
      <c r="G49" s="71"/>
    </row>
    <row r="50" spans="1:7" s="8" customFormat="1" x14ac:dyDescent="0.3">
      <c r="A50" s="55"/>
      <c r="B50" s="29"/>
      <c r="C50" s="85"/>
      <c r="D50" s="30"/>
      <c r="E50" s="29"/>
      <c r="F50" s="29"/>
      <c r="G50" s="71"/>
    </row>
    <row r="51" spans="1:7" s="8" customFormat="1" x14ac:dyDescent="0.3">
      <c r="A51" s="45"/>
      <c r="B51" s="29"/>
      <c r="C51" s="129"/>
      <c r="D51" s="30"/>
      <c r="E51" s="29"/>
      <c r="F51" s="29"/>
      <c r="G51" s="71"/>
    </row>
    <row r="52" spans="1:7" s="8" customFormat="1" x14ac:dyDescent="0.3">
      <c r="A52" s="55"/>
      <c r="B52" s="71"/>
      <c r="C52" s="129"/>
      <c r="D52" s="28"/>
      <c r="E52" s="29"/>
      <c r="F52" s="29"/>
      <c r="G52" s="71"/>
    </row>
    <row r="53" spans="1:7" s="8" customFormat="1" x14ac:dyDescent="0.3">
      <c r="A53" s="55"/>
      <c r="B53" s="29"/>
      <c r="C53" s="129"/>
      <c r="D53" s="30"/>
      <c r="E53" s="29"/>
      <c r="F53" s="29"/>
      <c r="G53" s="71"/>
    </row>
    <row r="54" spans="1:7" s="8" customFormat="1" x14ac:dyDescent="0.3">
      <c r="A54" s="45"/>
      <c r="B54" s="29"/>
      <c r="C54" s="129"/>
      <c r="D54" s="30"/>
      <c r="E54" s="29"/>
      <c r="F54" s="29"/>
      <c r="G54" s="71"/>
    </row>
    <row r="55" spans="1:7" s="8" customFormat="1" x14ac:dyDescent="0.3">
      <c r="A55" s="55"/>
      <c r="B55" s="71"/>
      <c r="C55" s="129"/>
      <c r="D55" s="28"/>
      <c r="E55" s="29"/>
      <c r="F55" s="29"/>
      <c r="G55" s="71"/>
    </row>
    <row r="56" spans="1:7" s="8" customFormat="1" x14ac:dyDescent="0.3">
      <c r="A56" s="55"/>
      <c r="B56" s="29"/>
      <c r="C56" s="129"/>
      <c r="D56" s="30"/>
      <c r="E56" s="29"/>
      <c r="F56" s="29"/>
      <c r="G56" s="71"/>
    </row>
    <row r="57" spans="1:7" s="8" customFormat="1" x14ac:dyDescent="0.3">
      <c r="A57" s="45"/>
      <c r="B57" s="29"/>
      <c r="C57" s="85"/>
      <c r="D57" s="30"/>
      <c r="E57" s="29"/>
      <c r="F57" s="29"/>
      <c r="G57" s="71"/>
    </row>
    <row r="58" spans="1:7" s="8" customFormat="1" x14ac:dyDescent="0.3">
      <c r="A58" s="45"/>
      <c r="B58" s="29"/>
      <c r="C58" s="129"/>
      <c r="D58" s="30"/>
      <c r="E58" s="29"/>
      <c r="F58" s="29"/>
      <c r="G58" s="71"/>
    </row>
    <row r="59" spans="1:7" s="8" customFormat="1" x14ac:dyDescent="0.3">
      <c r="A59" s="45"/>
      <c r="B59" s="29"/>
      <c r="C59" s="129"/>
      <c r="D59" s="30"/>
      <c r="E59" s="29"/>
      <c r="F59" s="29"/>
      <c r="G59" s="71"/>
    </row>
    <row r="60" spans="1:7" s="8" customFormat="1" x14ac:dyDescent="0.3">
      <c r="A60" s="55"/>
      <c r="B60" s="71"/>
      <c r="C60" s="129"/>
      <c r="D60" s="28"/>
      <c r="E60" s="29"/>
      <c r="F60" s="29"/>
      <c r="G60" s="71"/>
    </row>
    <row r="61" spans="1:7" s="8" customFormat="1" x14ac:dyDescent="0.3">
      <c r="A61" s="55"/>
      <c r="B61" s="29"/>
      <c r="C61" s="129"/>
      <c r="D61" s="30"/>
      <c r="E61" s="29"/>
      <c r="F61" s="29"/>
      <c r="G61" s="71"/>
    </row>
    <row r="62" spans="1:7" s="8" customFormat="1" x14ac:dyDescent="0.3">
      <c r="A62" s="45"/>
      <c r="B62" s="29"/>
      <c r="C62" s="129"/>
      <c r="D62" s="30"/>
      <c r="E62" s="29"/>
      <c r="F62" s="29"/>
      <c r="G62" s="71"/>
    </row>
    <row r="63" spans="1:7" s="8" customFormat="1" x14ac:dyDescent="0.3">
      <c r="A63" s="55"/>
      <c r="B63" s="71"/>
      <c r="C63" s="129"/>
      <c r="D63" s="28"/>
      <c r="E63" s="29"/>
      <c r="F63" s="29"/>
      <c r="G63" s="71"/>
    </row>
    <row r="64" spans="1:7" s="8" customFormat="1" x14ac:dyDescent="0.3">
      <c r="A64" s="45"/>
      <c r="B64" s="29"/>
      <c r="C64" s="129"/>
      <c r="D64" s="30"/>
      <c r="E64" s="29"/>
      <c r="F64" s="29"/>
      <c r="G64" s="71"/>
    </row>
    <row r="65" spans="1:7" s="8" customFormat="1" x14ac:dyDescent="0.3">
      <c r="A65" s="45"/>
      <c r="B65" s="29"/>
      <c r="C65" s="129"/>
      <c r="D65" s="30"/>
      <c r="E65" s="29"/>
      <c r="F65" s="29"/>
      <c r="G65" s="71"/>
    </row>
    <row r="66" spans="1:7" s="8" customFormat="1" x14ac:dyDescent="0.3">
      <c r="A66" s="45"/>
      <c r="B66" s="71"/>
      <c r="C66" s="85"/>
      <c r="D66" s="28"/>
      <c r="E66" s="29"/>
      <c r="F66" s="29"/>
      <c r="G66" s="71"/>
    </row>
    <row r="67" spans="1:7" s="8" customFormat="1" x14ac:dyDescent="0.3">
      <c r="A67" s="45"/>
      <c r="B67" s="29"/>
      <c r="C67" s="85"/>
      <c r="D67" s="30"/>
      <c r="E67" s="29"/>
      <c r="F67" s="29"/>
      <c r="G67" s="71"/>
    </row>
    <row r="68" spans="1:7" s="8" customFormat="1" x14ac:dyDescent="0.3">
      <c r="A68" s="45"/>
      <c r="B68" s="29"/>
      <c r="C68" s="85"/>
      <c r="D68" s="30"/>
      <c r="E68" s="29"/>
      <c r="F68" s="29"/>
      <c r="G68" s="71"/>
    </row>
    <row r="69" spans="1:7" s="8" customFormat="1" x14ac:dyDescent="0.3">
      <c r="A69" s="45"/>
      <c r="B69" s="29"/>
      <c r="C69" s="85"/>
      <c r="D69" s="30"/>
      <c r="E69" s="29"/>
      <c r="F69" s="29"/>
      <c r="G69" s="71"/>
    </row>
    <row r="70" spans="1:7" s="8" customFormat="1" x14ac:dyDescent="0.3">
      <c r="A70" s="45"/>
      <c r="B70" s="71"/>
      <c r="C70" s="85"/>
      <c r="D70" s="28"/>
      <c r="E70" s="29"/>
      <c r="F70" s="29"/>
      <c r="G70" s="71"/>
    </row>
    <row r="71" spans="1:7" s="8" customFormat="1" x14ac:dyDescent="0.3">
      <c r="A71" s="45"/>
      <c r="B71" s="29"/>
      <c r="C71" s="85"/>
      <c r="D71" s="30"/>
      <c r="E71" s="29"/>
      <c r="F71" s="29"/>
      <c r="G71" s="71"/>
    </row>
    <row r="72" spans="1:7" s="8" customFormat="1" x14ac:dyDescent="0.3">
      <c r="A72" s="45"/>
      <c r="B72" s="29"/>
      <c r="C72" s="129"/>
      <c r="D72" s="30"/>
      <c r="E72" s="29"/>
      <c r="F72" s="29"/>
      <c r="G72" s="71"/>
    </row>
    <row r="73" spans="1:7" s="8" customFormat="1" x14ac:dyDescent="0.3">
      <c r="A73" s="45"/>
      <c r="B73" s="29"/>
      <c r="C73" s="129"/>
      <c r="D73" s="30"/>
      <c r="E73" s="29"/>
      <c r="F73" s="29"/>
      <c r="G73" s="71"/>
    </row>
    <row r="74" spans="1:7" s="2" customFormat="1" ht="15.6" x14ac:dyDescent="0.3">
      <c r="A74" s="45"/>
      <c r="B74" s="71"/>
      <c r="C74" s="130"/>
      <c r="D74" s="28"/>
      <c r="E74" s="72"/>
      <c r="F74" s="72"/>
      <c r="G74" s="73"/>
    </row>
    <row r="75" spans="1:7" s="2" customFormat="1" ht="15.6" x14ac:dyDescent="0.3">
      <c r="A75" s="86"/>
      <c r="B75" s="73"/>
      <c r="C75" s="131"/>
      <c r="D75" s="73"/>
      <c r="E75" s="73"/>
      <c r="F75" s="73"/>
      <c r="G75" s="73"/>
    </row>
    <row r="76" spans="1:7" s="33" customFormat="1" x14ac:dyDescent="0.3">
      <c r="A76" s="61"/>
      <c r="B76" s="71"/>
      <c r="C76" s="40"/>
      <c r="D76" s="71"/>
      <c r="E76" s="71"/>
      <c r="F76" s="71"/>
      <c r="G76" s="34"/>
    </row>
    <row r="77" spans="1:7" s="33" customFormat="1" x14ac:dyDescent="0.3">
      <c r="A77" s="61"/>
      <c r="B77" s="71"/>
      <c r="C77" s="40"/>
      <c r="D77" s="71"/>
      <c r="E77" s="71"/>
      <c r="F77" s="71"/>
      <c r="G77" s="34"/>
    </row>
    <row r="78" spans="1:7" s="33" customFormat="1" x14ac:dyDescent="0.3">
      <c r="A78" s="61"/>
      <c r="B78" s="71"/>
      <c r="C78" s="40"/>
      <c r="D78" s="71"/>
      <c r="E78" s="71"/>
      <c r="F78" s="71"/>
      <c r="G78" s="34"/>
    </row>
    <row r="79" spans="1:7" s="33" customFormat="1" x14ac:dyDescent="0.3">
      <c r="A79" s="61"/>
      <c r="B79" s="71"/>
      <c r="C79" s="40"/>
      <c r="D79" s="71"/>
      <c r="E79" s="71"/>
      <c r="F79" s="71"/>
      <c r="G79" s="34"/>
    </row>
    <row r="80" spans="1:7" s="33" customFormat="1" x14ac:dyDescent="0.3">
      <c r="A80" s="61"/>
      <c r="B80" s="71"/>
      <c r="C80" s="40"/>
      <c r="D80" s="71"/>
      <c r="E80" s="71"/>
      <c r="F80" s="71"/>
      <c r="G80" s="34"/>
    </row>
    <row r="81" spans="1:7" s="33" customFormat="1" x14ac:dyDescent="0.3">
      <c r="A81" s="61"/>
      <c r="B81" s="71"/>
      <c r="C81" s="40"/>
      <c r="D81" s="71"/>
      <c r="E81" s="71"/>
      <c r="F81" s="71"/>
      <c r="G81" s="34"/>
    </row>
    <row r="82" spans="1:7" s="33" customFormat="1" x14ac:dyDescent="0.3">
      <c r="A82" s="61"/>
      <c r="B82" s="71"/>
      <c r="C82" s="40"/>
      <c r="D82" s="71"/>
      <c r="E82" s="71"/>
      <c r="F82" s="71"/>
      <c r="G82" s="34"/>
    </row>
    <row r="83" spans="1:7" s="33" customFormat="1" x14ac:dyDescent="0.3">
      <c r="A83" s="61"/>
      <c r="B83" s="71"/>
      <c r="C83" s="40"/>
      <c r="D83" s="71"/>
      <c r="E83" s="71"/>
      <c r="F83" s="71"/>
      <c r="G83" s="34"/>
    </row>
    <row r="84" spans="1:7" s="8" customFormat="1" x14ac:dyDescent="0.3">
      <c r="A84" s="45"/>
      <c r="B84" s="34"/>
      <c r="C84" s="85"/>
      <c r="D84" s="34"/>
      <c r="E84" s="71"/>
      <c r="F84" s="71"/>
      <c r="G84" s="71"/>
    </row>
    <row r="85" spans="1:7" s="8" customFormat="1" x14ac:dyDescent="0.3">
      <c r="A85" s="45"/>
      <c r="B85" s="71"/>
      <c r="C85" s="85"/>
      <c r="D85" s="71"/>
      <c r="E85" s="71"/>
      <c r="F85" s="71"/>
      <c r="G85" s="71"/>
    </row>
    <row r="86" spans="1:7" s="8" customFormat="1" x14ac:dyDescent="0.3">
      <c r="A86" s="61"/>
      <c r="B86" s="71"/>
      <c r="C86" s="40"/>
      <c r="D86" s="71"/>
      <c r="E86" s="71"/>
      <c r="F86" s="71"/>
      <c r="G86" s="71"/>
    </row>
    <row r="87" spans="1:7" s="8" customFormat="1" x14ac:dyDescent="0.3">
      <c r="A87" s="45"/>
      <c r="B87" s="71"/>
      <c r="C87" s="40"/>
      <c r="D87" s="71"/>
      <c r="E87" s="71"/>
      <c r="F87" s="71"/>
      <c r="G87" s="71"/>
    </row>
    <row r="88" spans="1:7" s="8" customFormat="1" x14ac:dyDescent="0.3">
      <c r="A88" s="45"/>
      <c r="B88" s="71"/>
      <c r="C88" s="40"/>
      <c r="D88" s="71"/>
      <c r="E88" s="71"/>
      <c r="F88" s="71"/>
      <c r="G88" s="71"/>
    </row>
    <row r="89" spans="1:7" s="8" customFormat="1" x14ac:dyDescent="0.3">
      <c r="A89" s="45"/>
      <c r="B89" s="71"/>
      <c r="C89" s="40"/>
      <c r="D89" s="71"/>
      <c r="E89" s="71"/>
      <c r="F89" s="71"/>
      <c r="G89" s="71"/>
    </row>
    <row r="90" spans="1:7" s="8" customFormat="1" x14ac:dyDescent="0.3">
      <c r="A90" s="45"/>
      <c r="B90" s="71"/>
      <c r="C90" s="40"/>
      <c r="D90" s="71"/>
      <c r="E90" s="71"/>
      <c r="F90" s="71"/>
      <c r="G90" s="71"/>
    </row>
    <row r="91" spans="1:7" s="8" customFormat="1" x14ac:dyDescent="0.3">
      <c r="A91" s="45"/>
      <c r="B91" s="71"/>
      <c r="C91" s="40"/>
      <c r="D91" s="71"/>
      <c r="E91" s="71"/>
      <c r="F91" s="71"/>
      <c r="G91" s="71"/>
    </row>
    <row r="92" spans="1:7" s="8" customFormat="1" x14ac:dyDescent="0.3">
      <c r="A92" s="45"/>
      <c r="B92" s="71"/>
      <c r="C92" s="40"/>
      <c r="D92" s="71"/>
      <c r="E92" s="71"/>
      <c r="F92" s="71"/>
      <c r="G92" s="71"/>
    </row>
    <row r="93" spans="1:7" s="8" customFormat="1" x14ac:dyDescent="0.3">
      <c r="A93" s="45"/>
      <c r="B93" s="71"/>
      <c r="C93" s="40"/>
      <c r="D93" s="71"/>
      <c r="E93" s="71"/>
      <c r="F93" s="71"/>
      <c r="G93" s="71"/>
    </row>
    <row r="94" spans="1:7" s="8" customFormat="1" x14ac:dyDescent="0.3">
      <c r="A94" s="45"/>
      <c r="B94" s="71"/>
      <c r="C94" s="40"/>
      <c r="D94" s="71"/>
      <c r="E94" s="71"/>
      <c r="F94" s="71"/>
      <c r="G94" s="71"/>
    </row>
    <row r="95" spans="1:7" s="8" customFormat="1" x14ac:dyDescent="0.3">
      <c r="A95" s="45"/>
      <c r="B95" s="71"/>
      <c r="C95" s="40"/>
      <c r="D95" s="71"/>
      <c r="E95" s="71"/>
      <c r="F95" s="71"/>
      <c r="G95" s="71"/>
    </row>
    <row r="96" spans="1:7" s="8" customFormat="1" x14ac:dyDescent="0.3">
      <c r="A96" s="45"/>
      <c r="B96" s="71"/>
      <c r="C96" s="40"/>
      <c r="D96" s="71"/>
      <c r="E96" s="71"/>
      <c r="F96" s="71"/>
      <c r="G96" s="71"/>
    </row>
    <row r="97" spans="1:7" s="8" customFormat="1" x14ac:dyDescent="0.3">
      <c r="A97" s="45"/>
      <c r="B97" s="71"/>
      <c r="C97" s="40"/>
      <c r="D97" s="71"/>
      <c r="E97" s="71"/>
      <c r="F97" s="71"/>
      <c r="G97" s="71"/>
    </row>
    <row r="98" spans="1:7" s="8" customFormat="1" x14ac:dyDescent="0.3">
      <c r="A98" s="45"/>
      <c r="B98" s="71"/>
      <c r="C98" s="40"/>
      <c r="D98" s="71"/>
      <c r="E98" s="71"/>
      <c r="F98" s="71"/>
      <c r="G98" s="71"/>
    </row>
    <row r="99" spans="1:7" s="8" customFormat="1" x14ac:dyDescent="0.3">
      <c r="A99" s="45"/>
      <c r="B99" s="34"/>
      <c r="C99" s="85"/>
      <c r="D99" s="34"/>
      <c r="E99" s="71"/>
      <c r="F99" s="71"/>
      <c r="G99" s="71"/>
    </row>
    <row r="100" spans="1:7" s="8" customFormat="1" x14ac:dyDescent="0.3">
      <c r="A100" s="45"/>
      <c r="B100" s="71"/>
      <c r="C100" s="85"/>
      <c r="D100" s="71"/>
      <c r="E100" s="71"/>
      <c r="F100" s="71"/>
      <c r="G100" s="71"/>
    </row>
    <row r="101" spans="1:7" s="8" customFormat="1" x14ac:dyDescent="0.3">
      <c r="A101" s="61"/>
      <c r="B101" s="71"/>
      <c r="C101" s="40"/>
      <c r="D101" s="71"/>
      <c r="E101" s="71"/>
      <c r="F101" s="71"/>
      <c r="G101" s="71"/>
    </row>
    <row r="102" spans="1:7" s="8" customFormat="1" x14ac:dyDescent="0.3">
      <c r="A102" s="45"/>
      <c r="B102" s="71"/>
      <c r="C102" s="40"/>
      <c r="D102" s="71"/>
      <c r="E102" s="71"/>
      <c r="F102" s="71"/>
      <c r="G102" s="71"/>
    </row>
    <row r="103" spans="1:7" s="8" customFormat="1" x14ac:dyDescent="0.3">
      <c r="A103" s="45"/>
      <c r="B103" s="71"/>
      <c r="C103" s="40"/>
      <c r="D103" s="71"/>
      <c r="E103" s="71"/>
      <c r="F103" s="71"/>
      <c r="G103" s="71"/>
    </row>
    <row r="104" spans="1:7" s="8" customFormat="1" x14ac:dyDescent="0.3">
      <c r="A104" s="45"/>
      <c r="B104" s="71"/>
      <c r="C104" s="40"/>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34"/>
      <c r="C115" s="40"/>
      <c r="D115" s="34"/>
      <c r="E115" s="71"/>
      <c r="F115" s="71"/>
      <c r="G115" s="71"/>
    </row>
    <row r="116" spans="1:7" s="8" customFormat="1" x14ac:dyDescent="0.3">
      <c r="A116" s="45"/>
      <c r="B116" s="71"/>
      <c r="C116" s="85"/>
      <c r="D116" s="71"/>
      <c r="E116" s="71"/>
      <c r="F116" s="71"/>
      <c r="G116" s="71"/>
    </row>
    <row r="117" spans="1:7" s="8" customFormat="1" x14ac:dyDescent="0.3">
      <c r="A117" s="61"/>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45"/>
      <c r="B122" s="71"/>
      <c r="C122" s="40"/>
      <c r="D122" s="71"/>
      <c r="E122" s="71"/>
      <c r="F122" s="71"/>
      <c r="G122" s="71"/>
    </row>
    <row r="123" spans="1:7" s="8" customFormat="1" x14ac:dyDescent="0.3">
      <c r="A123" s="45"/>
      <c r="B123" s="71"/>
      <c r="C123" s="40"/>
      <c r="D123" s="71"/>
      <c r="E123" s="71"/>
      <c r="F123" s="71"/>
      <c r="G123" s="71"/>
    </row>
    <row r="124" spans="1:7" s="8" customFormat="1" x14ac:dyDescent="0.3">
      <c r="A124" s="45"/>
      <c r="B124" s="71"/>
      <c r="C124" s="40"/>
      <c r="D124" s="71"/>
      <c r="E124" s="71"/>
      <c r="F124" s="71"/>
      <c r="G124" s="71"/>
    </row>
    <row r="125" spans="1:7" s="8" customFormat="1" x14ac:dyDescent="0.3">
      <c r="A125" s="45"/>
      <c r="B125" s="71"/>
      <c r="C125" s="40"/>
      <c r="D125" s="71"/>
      <c r="E125" s="71"/>
      <c r="F125" s="71"/>
      <c r="G125" s="71"/>
    </row>
    <row r="126" spans="1:7" s="8" customFormat="1" x14ac:dyDescent="0.3">
      <c r="A126" s="45"/>
      <c r="B126" s="71"/>
      <c r="C126" s="40"/>
      <c r="D126" s="71"/>
      <c r="E126" s="71"/>
      <c r="F126" s="71"/>
      <c r="G126" s="71"/>
    </row>
    <row r="127" spans="1:7" s="8" customFormat="1" x14ac:dyDescent="0.3">
      <c r="A127" s="45"/>
      <c r="B127" s="71"/>
      <c r="C127" s="40"/>
      <c r="D127" s="71"/>
      <c r="E127" s="71"/>
      <c r="F127" s="71"/>
      <c r="G127" s="71"/>
    </row>
    <row r="128" spans="1:7" s="8" customFormat="1" x14ac:dyDescent="0.3">
      <c r="A128" s="45"/>
      <c r="B128" s="71"/>
      <c r="C128" s="40"/>
      <c r="D128" s="71"/>
      <c r="E128" s="71"/>
      <c r="F128" s="71"/>
      <c r="G128" s="71"/>
    </row>
    <row r="129" spans="1:7" s="8" customFormat="1" x14ac:dyDescent="0.3">
      <c r="A129" s="45"/>
      <c r="B129" s="71"/>
      <c r="C129" s="40"/>
      <c r="D129" s="71"/>
      <c r="E129" s="71"/>
      <c r="F129" s="71"/>
      <c r="G129" s="71"/>
    </row>
    <row r="130" spans="1:7" s="8" customFormat="1" x14ac:dyDescent="0.3">
      <c r="A130" s="45"/>
      <c r="B130" s="34"/>
      <c r="C130" s="40"/>
      <c r="D130" s="34"/>
      <c r="E130" s="71"/>
      <c r="F130" s="71"/>
      <c r="G130" s="71"/>
    </row>
    <row r="131" spans="1:7" s="8" customFormat="1" x14ac:dyDescent="0.3">
      <c r="A131" s="45"/>
      <c r="B131" s="71"/>
      <c r="C131" s="40"/>
      <c r="D131" s="71"/>
      <c r="E131" s="71"/>
      <c r="F131" s="71"/>
      <c r="G131" s="71"/>
    </row>
    <row r="132" spans="1:7" s="8" customFormat="1" x14ac:dyDescent="0.3">
      <c r="A132" s="61"/>
      <c r="B132" s="71"/>
      <c r="C132" s="40"/>
      <c r="D132" s="71"/>
      <c r="E132" s="71"/>
      <c r="F132" s="71"/>
      <c r="G132" s="71"/>
    </row>
    <row r="133" spans="1:7" s="8" customFormat="1" x14ac:dyDescent="0.3">
      <c r="A133" s="45"/>
      <c r="B133" s="71"/>
      <c r="C133" s="40"/>
      <c r="D133" s="71"/>
      <c r="E133" s="71"/>
      <c r="F133" s="71"/>
      <c r="G133" s="71"/>
    </row>
    <row r="134" spans="1:7" s="8" customFormat="1" x14ac:dyDescent="0.3">
      <c r="A134" s="45"/>
      <c r="B134" s="71"/>
      <c r="C134" s="40"/>
      <c r="D134" s="71"/>
      <c r="E134" s="71"/>
      <c r="F134" s="71"/>
      <c r="G134" s="71"/>
    </row>
    <row r="135" spans="1:7" s="8" customFormat="1" x14ac:dyDescent="0.3">
      <c r="A135" s="45"/>
      <c r="B135" s="71"/>
      <c r="C135" s="40"/>
      <c r="D135" s="71"/>
      <c r="E135" s="71"/>
      <c r="F135" s="71"/>
      <c r="G135" s="71"/>
    </row>
    <row r="136" spans="1:7" s="8" customFormat="1" x14ac:dyDescent="0.3">
      <c r="A136" s="45"/>
      <c r="B136" s="71"/>
      <c r="C136" s="40"/>
      <c r="D136" s="71"/>
      <c r="E136" s="71"/>
      <c r="F136" s="71"/>
      <c r="G136" s="71"/>
    </row>
    <row r="137" spans="1:7" s="8" customFormat="1" x14ac:dyDescent="0.3">
      <c r="A137" s="45"/>
      <c r="B137" s="71"/>
      <c r="C137" s="40"/>
      <c r="D137" s="71"/>
      <c r="E137" s="71"/>
      <c r="F137" s="71"/>
      <c r="G137" s="71"/>
    </row>
    <row r="138" spans="1:7" s="8" customFormat="1" x14ac:dyDescent="0.3">
      <c r="A138" s="45"/>
      <c r="B138" s="71"/>
      <c r="C138" s="40"/>
      <c r="D138" s="71"/>
      <c r="E138" s="71"/>
      <c r="F138" s="71"/>
      <c r="G138" s="71"/>
    </row>
    <row r="139" spans="1:7" s="8" customFormat="1" x14ac:dyDescent="0.3">
      <c r="A139" s="45"/>
      <c r="B139" s="71"/>
      <c r="C139" s="40"/>
      <c r="D139" s="71"/>
      <c r="E139" s="71"/>
      <c r="F139" s="71"/>
      <c r="G139" s="71"/>
    </row>
    <row r="140" spans="1:7" s="8" customFormat="1" x14ac:dyDescent="0.3">
      <c r="A140" s="45"/>
      <c r="B140" s="71"/>
      <c r="C140" s="40"/>
      <c r="D140" s="71"/>
      <c r="E140" s="71"/>
      <c r="F140" s="71"/>
      <c r="G140" s="71"/>
    </row>
    <row r="141" spans="1:7" s="8" customFormat="1" x14ac:dyDescent="0.3">
      <c r="A141" s="45"/>
      <c r="B141" s="71"/>
      <c r="C141" s="40"/>
      <c r="D141" s="71"/>
      <c r="E141" s="71"/>
      <c r="F141" s="71"/>
      <c r="G141" s="71"/>
    </row>
    <row r="142" spans="1:7" s="8" customFormat="1" x14ac:dyDescent="0.3">
      <c r="A142" s="45"/>
      <c r="B142" s="71"/>
      <c r="C142" s="40"/>
      <c r="D142" s="71"/>
      <c r="E142" s="71"/>
      <c r="F142" s="71"/>
      <c r="G142" s="71"/>
    </row>
    <row r="143" spans="1:7" s="8" customFormat="1" x14ac:dyDescent="0.3">
      <c r="A143" s="45"/>
      <c r="B143" s="71"/>
      <c r="C143" s="40"/>
      <c r="D143" s="71"/>
      <c r="E143" s="71"/>
      <c r="F143" s="71"/>
      <c r="G143" s="71"/>
    </row>
    <row r="144" spans="1:7" s="8" customFormat="1" x14ac:dyDescent="0.3">
      <c r="A144" s="45"/>
      <c r="B144" s="71"/>
      <c r="C144" s="40"/>
      <c r="D144" s="71"/>
      <c r="E144" s="71"/>
      <c r="F144" s="71"/>
      <c r="G144" s="71"/>
    </row>
    <row r="145" spans="1:7" s="8" customFormat="1" x14ac:dyDescent="0.3">
      <c r="A145" s="45"/>
      <c r="B145" s="71"/>
      <c r="C145" s="40"/>
      <c r="D145" s="71"/>
      <c r="E145" s="71"/>
      <c r="F145" s="71"/>
      <c r="G145" s="71"/>
    </row>
    <row r="146" spans="1:7" s="8" customFormat="1" x14ac:dyDescent="0.3">
      <c r="A146" s="45"/>
      <c r="B146" s="71"/>
      <c r="C146" s="40"/>
      <c r="D146" s="71"/>
      <c r="E146" s="71"/>
      <c r="F146" s="71"/>
      <c r="G146" s="71"/>
    </row>
    <row r="147" spans="1:7" s="8" customFormat="1" x14ac:dyDescent="0.3">
      <c r="A147" s="45"/>
      <c r="B147" s="34"/>
      <c r="C147" s="40"/>
      <c r="D147" s="34"/>
      <c r="E147" s="71"/>
      <c r="F147" s="71"/>
      <c r="G147" s="71"/>
    </row>
    <row r="148" spans="1:7" s="8" customFormat="1" x14ac:dyDescent="0.3">
      <c r="A148" s="45"/>
      <c r="B148" s="71"/>
      <c r="C148" s="85"/>
      <c r="D148" s="71"/>
      <c r="E148" s="71"/>
      <c r="F148" s="71"/>
      <c r="G148" s="71"/>
    </row>
    <row r="149" spans="1:7" s="8" customFormat="1" x14ac:dyDescent="0.3">
      <c r="A149" s="61"/>
      <c r="B149" s="71"/>
      <c r="C149" s="85"/>
      <c r="D149" s="71"/>
      <c r="E149" s="71"/>
      <c r="F149" s="71"/>
      <c r="G149" s="71"/>
    </row>
    <row r="150" spans="1:7" s="8" customFormat="1" x14ac:dyDescent="0.3">
      <c r="A150" s="45"/>
      <c r="B150" s="71"/>
      <c r="C150" s="85"/>
      <c r="D150" s="71"/>
      <c r="E150" s="71"/>
      <c r="F150" s="71"/>
      <c r="G150" s="71"/>
    </row>
    <row r="151" spans="1:7" s="8" customFormat="1" x14ac:dyDescent="0.3">
      <c r="A151" s="45"/>
      <c r="B151" s="71"/>
      <c r="C151" s="85"/>
      <c r="D151" s="71"/>
      <c r="E151" s="71"/>
      <c r="F151" s="71"/>
      <c r="G151" s="71"/>
    </row>
    <row r="152" spans="1:7" s="8" customFormat="1" x14ac:dyDescent="0.3">
      <c r="A152" s="45"/>
      <c r="B152" s="34"/>
      <c r="C152" s="85"/>
      <c r="D152" s="34"/>
      <c r="E152" s="71"/>
      <c r="F152" s="71"/>
      <c r="G152" s="71"/>
    </row>
    <row r="153" spans="1:7" s="8" customFormat="1" x14ac:dyDescent="0.3">
      <c r="A153" s="45"/>
      <c r="B153" s="71"/>
      <c r="C153" s="85"/>
      <c r="D153" s="71"/>
      <c r="E153" s="71"/>
      <c r="F153" s="71"/>
      <c r="G153" s="71"/>
    </row>
    <row r="154" spans="1:7" s="8" customFormat="1" x14ac:dyDescent="0.3">
      <c r="A154" s="61"/>
      <c r="B154" s="71"/>
      <c r="C154" s="85"/>
      <c r="D154" s="71"/>
      <c r="E154" s="71"/>
      <c r="F154" s="71"/>
      <c r="G154" s="71"/>
    </row>
    <row r="155" spans="1:7" s="8" customFormat="1" x14ac:dyDescent="0.3">
      <c r="A155" s="45"/>
      <c r="B155" s="71"/>
      <c r="C155" s="85"/>
      <c r="D155" s="71"/>
      <c r="E155" s="71"/>
      <c r="F155" s="71"/>
      <c r="G155" s="71"/>
    </row>
    <row r="156" spans="1:7" s="8" customFormat="1" x14ac:dyDescent="0.3">
      <c r="A156" s="45"/>
      <c r="B156" s="71"/>
      <c r="C156" s="85"/>
      <c r="D156" s="71"/>
      <c r="E156" s="71"/>
      <c r="F156" s="71"/>
      <c r="G156" s="71"/>
    </row>
    <row r="157" spans="1:7" s="8" customFormat="1" x14ac:dyDescent="0.3">
      <c r="A157" s="45"/>
      <c r="B157" s="71"/>
      <c r="C157" s="40"/>
      <c r="D157" s="71"/>
      <c r="E157" s="71"/>
      <c r="F157" s="71"/>
      <c r="G157" s="71"/>
    </row>
    <row r="158" spans="1:7" s="8" customFormat="1" x14ac:dyDescent="0.3">
      <c r="A158" s="45"/>
      <c r="B158" s="71"/>
      <c r="C158" s="40"/>
      <c r="D158" s="71"/>
      <c r="E158" s="71"/>
      <c r="F158" s="71"/>
      <c r="G158" s="71"/>
    </row>
    <row r="159" spans="1:7" s="8" customFormat="1" x14ac:dyDescent="0.3">
      <c r="A159" s="45"/>
      <c r="B159" s="71"/>
      <c r="C159" s="40"/>
      <c r="D159" s="71"/>
      <c r="E159" s="71"/>
      <c r="F159" s="71"/>
      <c r="G159" s="71"/>
    </row>
    <row r="160" spans="1:7" s="8" customFormat="1" x14ac:dyDescent="0.3">
      <c r="A160" s="45"/>
      <c r="B160" s="71"/>
      <c r="C160" s="40"/>
      <c r="D160" s="71"/>
      <c r="E160" s="71"/>
      <c r="F160" s="71"/>
      <c r="G160" s="71"/>
    </row>
    <row r="161" spans="1:7" s="8" customFormat="1" x14ac:dyDescent="0.3">
      <c r="A161" s="45"/>
      <c r="B161" s="71"/>
      <c r="C161" s="40"/>
      <c r="D161" s="71"/>
      <c r="E161" s="71"/>
      <c r="F161" s="71"/>
      <c r="G161" s="71"/>
    </row>
    <row r="162" spans="1:7" s="8" customFormat="1" x14ac:dyDescent="0.3">
      <c r="A162" s="45"/>
      <c r="B162" s="34"/>
      <c r="C162" s="40"/>
      <c r="D162" s="34"/>
      <c r="E162" s="71"/>
      <c r="F162" s="71"/>
      <c r="G162" s="71"/>
    </row>
    <row r="163" spans="1:7" s="8" customFormat="1" x14ac:dyDescent="0.3">
      <c r="A163" s="45"/>
      <c r="B163" s="71"/>
      <c r="C163" s="85"/>
      <c r="D163" s="71"/>
      <c r="E163" s="71"/>
      <c r="F163" s="71"/>
      <c r="G163" s="71"/>
    </row>
    <row r="164" spans="1:7" s="33" customFormat="1" x14ac:dyDescent="0.3">
      <c r="A164" s="61"/>
      <c r="B164" s="71"/>
      <c r="C164" s="85"/>
      <c r="D164" s="71"/>
      <c r="E164" s="71"/>
      <c r="F164" s="71"/>
      <c r="G164" s="71"/>
    </row>
    <row r="165" spans="1:7" s="33" customFormat="1" x14ac:dyDescent="0.3">
      <c r="A165" s="61"/>
      <c r="B165" s="71"/>
      <c r="C165" s="85"/>
      <c r="D165" s="71"/>
      <c r="E165" s="71"/>
      <c r="F165" s="71"/>
      <c r="G165" s="71"/>
    </row>
    <row r="166" spans="1:7" s="33" customFormat="1" x14ac:dyDescent="0.3">
      <c r="A166" s="61"/>
      <c r="B166" s="71"/>
      <c r="C166" s="85"/>
      <c r="D166" s="71"/>
      <c r="E166" s="71"/>
      <c r="F166" s="71"/>
      <c r="G166" s="71"/>
    </row>
    <row r="167" spans="1:7" s="33" customFormat="1" x14ac:dyDescent="0.3">
      <c r="A167" s="61"/>
      <c r="B167" s="71"/>
      <c r="C167" s="85"/>
      <c r="D167" s="71"/>
      <c r="E167" s="71"/>
      <c r="F167" s="71"/>
      <c r="G167" s="71"/>
    </row>
    <row r="168" spans="1:7" s="33" customFormat="1" x14ac:dyDescent="0.3">
      <c r="A168" s="61"/>
      <c r="B168" s="71"/>
      <c r="C168" s="85"/>
      <c r="D168" s="71"/>
      <c r="E168" s="71"/>
      <c r="F168" s="71"/>
      <c r="G168" s="71"/>
    </row>
    <row r="169" spans="1:7" s="33" customFormat="1" x14ac:dyDescent="0.3">
      <c r="A169" s="61"/>
      <c r="B169" s="71"/>
      <c r="C169" s="85"/>
      <c r="D169" s="71"/>
      <c r="E169" s="71"/>
      <c r="F169" s="71"/>
      <c r="G169" s="71"/>
    </row>
    <row r="170" spans="1:7" s="8" customFormat="1" x14ac:dyDescent="0.3">
      <c r="A170" s="45"/>
      <c r="B170" s="71"/>
      <c r="C170" s="85"/>
      <c r="D170" s="71"/>
      <c r="E170" s="71"/>
      <c r="F170" s="71"/>
      <c r="G170" s="71"/>
    </row>
    <row r="171" spans="1:7" s="33" customFormat="1" x14ac:dyDescent="0.3">
      <c r="A171" s="61"/>
      <c r="B171" s="71"/>
      <c r="C171" s="85"/>
      <c r="D171" s="71"/>
      <c r="E171" s="71"/>
      <c r="F171" s="71"/>
      <c r="G171" s="71"/>
    </row>
    <row r="172" spans="1:7" s="33" customFormat="1" x14ac:dyDescent="0.3">
      <c r="A172" s="61"/>
      <c r="B172" s="34"/>
      <c r="C172" s="85"/>
      <c r="D172" s="34"/>
      <c r="E172" s="71"/>
      <c r="F172" s="71"/>
      <c r="G172" s="71"/>
    </row>
    <row r="173" spans="1:7" s="33" customFormat="1" x14ac:dyDescent="0.3">
      <c r="A173" s="61"/>
      <c r="B173" s="71"/>
      <c r="C173" s="85"/>
      <c r="D173" s="71"/>
      <c r="E173" s="71"/>
      <c r="F173" s="71"/>
      <c r="G173" s="71"/>
    </row>
    <row r="174" spans="1:7" x14ac:dyDescent="0.3">
      <c r="A174" s="61"/>
      <c r="B174" s="35"/>
      <c r="C174" s="37"/>
      <c r="D174" s="35"/>
      <c r="E174" s="35"/>
      <c r="F174" s="35"/>
      <c r="G174" s="35"/>
    </row>
    <row r="175" spans="1:7" x14ac:dyDescent="0.3">
      <c r="A175" s="74"/>
      <c r="B175" s="35"/>
      <c r="C175" s="37"/>
      <c r="D175" s="35"/>
      <c r="E175" s="35"/>
      <c r="F175" s="35"/>
      <c r="G175" s="35"/>
    </row>
    <row r="176" spans="1:7" x14ac:dyDescent="0.3">
      <c r="A176" s="74"/>
      <c r="B176" s="35"/>
      <c r="C176" s="37"/>
      <c r="D176" s="35"/>
      <c r="E176" s="35"/>
      <c r="F176" s="35"/>
      <c r="G176" s="35"/>
    </row>
    <row r="177" spans="1:7" x14ac:dyDescent="0.3">
      <c r="A177" s="74"/>
      <c r="B177" s="35"/>
      <c r="C177" s="37"/>
      <c r="D177" s="35"/>
      <c r="E177" s="35"/>
      <c r="F177" s="35"/>
      <c r="G177" s="35"/>
    </row>
    <row r="178" spans="1:7" x14ac:dyDescent="0.3">
      <c r="A178" s="74"/>
      <c r="B178" s="35"/>
      <c r="C178" s="37"/>
      <c r="D178" s="35"/>
      <c r="E178" s="35"/>
      <c r="F178" s="35"/>
      <c r="G178" s="35"/>
    </row>
    <row r="179" spans="1:7" x14ac:dyDescent="0.3">
      <c r="A179" s="74"/>
      <c r="B179" s="35"/>
      <c r="C179" s="37"/>
      <c r="D179" s="35"/>
      <c r="E179" s="35"/>
      <c r="F179" s="35"/>
      <c r="G179" s="35"/>
    </row>
    <row r="180" spans="1:7" x14ac:dyDescent="0.3">
      <c r="A180" s="74"/>
      <c r="B180" s="35"/>
      <c r="C180" s="37"/>
      <c r="D180" s="35"/>
      <c r="E180" s="35"/>
      <c r="F180" s="35"/>
      <c r="G180" s="35"/>
    </row>
    <row r="181" spans="1:7" x14ac:dyDescent="0.3">
      <c r="A181" s="74"/>
      <c r="B181" s="35"/>
      <c r="C181" s="37"/>
      <c r="D181" s="35"/>
      <c r="E181" s="35"/>
      <c r="F181" s="35"/>
      <c r="G181" s="35"/>
    </row>
    <row r="182" spans="1:7" x14ac:dyDescent="0.3">
      <c r="A182" s="74"/>
      <c r="B182" s="35"/>
      <c r="C182" s="37"/>
      <c r="D182" s="35"/>
      <c r="E182" s="35"/>
      <c r="F182" s="35"/>
      <c r="G182" s="35"/>
    </row>
    <row r="183" spans="1:7" x14ac:dyDescent="0.3">
      <c r="A183" s="74"/>
      <c r="B183" s="35"/>
      <c r="C183" s="37"/>
      <c r="D183" s="35"/>
      <c r="E183" s="35"/>
      <c r="F183" s="35"/>
      <c r="G183" s="35"/>
    </row>
    <row r="184" spans="1:7" x14ac:dyDescent="0.3">
      <c r="A184" s="74"/>
      <c r="B184" s="34"/>
      <c r="C184" s="37"/>
      <c r="D184" s="34"/>
      <c r="E184" s="35"/>
      <c r="F184" s="35"/>
      <c r="G184" s="35"/>
    </row>
    <row r="185" spans="1:7" x14ac:dyDescent="0.3">
      <c r="A185" s="74"/>
      <c r="B185" s="35"/>
      <c r="C185" s="37"/>
      <c r="D185" s="35"/>
      <c r="E185" s="35"/>
      <c r="F185" s="35"/>
      <c r="G185" s="35"/>
    </row>
    <row r="186" spans="1:7" x14ac:dyDescent="0.3">
      <c r="A186" s="61"/>
      <c r="B186" s="35"/>
      <c r="C186" s="37"/>
      <c r="D186" s="35"/>
      <c r="E186" s="35"/>
      <c r="F186" s="35"/>
      <c r="G186" s="35"/>
    </row>
    <row r="187" spans="1:7" x14ac:dyDescent="0.3">
      <c r="A187" s="74"/>
      <c r="B187" s="35"/>
      <c r="C187" s="37"/>
      <c r="D187" s="35"/>
      <c r="E187" s="35"/>
      <c r="F187" s="35"/>
      <c r="G187" s="35"/>
    </row>
    <row r="188" spans="1:7" x14ac:dyDescent="0.3">
      <c r="A188" s="74"/>
      <c r="B188" s="35"/>
      <c r="C188" s="37"/>
      <c r="D188" s="35"/>
      <c r="E188" s="35"/>
      <c r="F188" s="35"/>
      <c r="G188" s="35"/>
    </row>
    <row r="189" spans="1:7" x14ac:dyDescent="0.3">
      <c r="A189" s="74"/>
      <c r="B189" s="35"/>
      <c r="C189" s="37"/>
      <c r="D189" s="35"/>
      <c r="E189" s="35"/>
      <c r="F189" s="35"/>
      <c r="G189" s="35"/>
    </row>
    <row r="190" spans="1:7" x14ac:dyDescent="0.3">
      <c r="A190" s="74"/>
      <c r="B190" s="35"/>
      <c r="C190" s="37"/>
      <c r="D190" s="35"/>
      <c r="E190" s="35"/>
      <c r="F190" s="35"/>
      <c r="G190" s="35"/>
    </row>
    <row r="191" spans="1:7" x14ac:dyDescent="0.3">
      <c r="A191" s="74"/>
      <c r="B191" s="35"/>
      <c r="C191" s="37"/>
      <c r="D191" s="35"/>
      <c r="E191" s="35"/>
      <c r="F191" s="35"/>
      <c r="G191" s="35"/>
    </row>
    <row r="192" spans="1:7" x14ac:dyDescent="0.3">
      <c r="A192" s="74"/>
      <c r="B192" s="35"/>
      <c r="C192" s="37"/>
      <c r="D192" s="35"/>
      <c r="E192" s="35"/>
      <c r="F192" s="35"/>
      <c r="G192" s="35"/>
    </row>
    <row r="193" spans="1:7" x14ac:dyDescent="0.3">
      <c r="A193" s="74"/>
      <c r="B193" s="35"/>
      <c r="C193" s="37"/>
      <c r="D193" s="35"/>
      <c r="E193" s="35"/>
      <c r="F193" s="35"/>
      <c r="G193" s="35"/>
    </row>
    <row r="194" spans="1:7" x14ac:dyDescent="0.3">
      <c r="A194" s="74"/>
      <c r="B194" s="35"/>
      <c r="C194" s="37"/>
      <c r="D194" s="35"/>
      <c r="E194" s="35"/>
      <c r="F194" s="35"/>
      <c r="G194" s="35"/>
    </row>
    <row r="195" spans="1:7" x14ac:dyDescent="0.3">
      <c r="A195" s="74"/>
      <c r="B195" s="35"/>
      <c r="C195" s="37"/>
      <c r="D195" s="35"/>
      <c r="E195" s="35"/>
      <c r="F195" s="35"/>
      <c r="G195" s="35"/>
    </row>
    <row r="196" spans="1:7" x14ac:dyDescent="0.3">
      <c r="A196" s="74"/>
      <c r="B196" s="34"/>
      <c r="C196" s="37"/>
      <c r="D196" s="34"/>
      <c r="E196" s="35"/>
      <c r="F196" s="35"/>
      <c r="G196" s="35"/>
    </row>
    <row r="197" spans="1:7" x14ac:dyDescent="0.3">
      <c r="A197" s="74"/>
      <c r="B197" s="35"/>
      <c r="C197" s="37"/>
      <c r="D197" s="35"/>
      <c r="E197" s="35"/>
      <c r="F197" s="35"/>
      <c r="G197" s="35"/>
    </row>
    <row r="198" spans="1:7" x14ac:dyDescent="0.3">
      <c r="A198" s="61"/>
      <c r="B198" s="35"/>
      <c r="C198" s="37"/>
      <c r="D198" s="35"/>
      <c r="E198" s="35"/>
      <c r="F198" s="35"/>
      <c r="G198" s="35"/>
    </row>
    <row r="199" spans="1:7" x14ac:dyDescent="0.3">
      <c r="A199" s="74"/>
      <c r="B199" s="35"/>
      <c r="C199" s="37"/>
      <c r="D199" s="35"/>
      <c r="E199" s="35"/>
      <c r="F199" s="35"/>
      <c r="G199" s="35"/>
    </row>
    <row r="200" spans="1:7" x14ac:dyDescent="0.3">
      <c r="A200" s="61"/>
      <c r="B200" s="35"/>
      <c r="C200" s="37"/>
      <c r="D200" s="62"/>
      <c r="E200" s="35"/>
      <c r="F200" s="35"/>
      <c r="G200" s="35"/>
    </row>
    <row r="201" spans="1:7" x14ac:dyDescent="0.3">
      <c r="A201" s="74"/>
      <c r="B201" s="35"/>
      <c r="C201" s="37"/>
      <c r="D201" s="35"/>
      <c r="E201" s="35"/>
      <c r="F201" s="35"/>
      <c r="G201" s="35"/>
    </row>
    <row r="202" spans="1:7" x14ac:dyDescent="0.3">
      <c r="A202" s="74"/>
      <c r="B202" s="35"/>
      <c r="C202" s="37"/>
      <c r="D202" s="35"/>
      <c r="E202" s="35"/>
      <c r="F202" s="35"/>
      <c r="G202" s="35"/>
    </row>
    <row r="203" spans="1:7" x14ac:dyDescent="0.3">
      <c r="A203" s="74"/>
      <c r="B203" s="35"/>
      <c r="C203" s="37"/>
      <c r="D203" s="35"/>
      <c r="E203" s="35"/>
      <c r="F203" s="35"/>
      <c r="G203" s="35"/>
    </row>
    <row r="204" spans="1:7" x14ac:dyDescent="0.3">
      <c r="A204" s="74"/>
      <c r="B204" s="35"/>
      <c r="C204" s="37"/>
      <c r="D204" s="35"/>
      <c r="E204" s="35"/>
      <c r="F204" s="35"/>
      <c r="G204" s="35"/>
    </row>
    <row r="205" spans="1:7" x14ac:dyDescent="0.3">
      <c r="A205" s="74"/>
      <c r="B205" s="34"/>
      <c r="C205" s="37"/>
      <c r="D205" s="34"/>
      <c r="E205" s="35"/>
      <c r="F205" s="35"/>
      <c r="G205" s="35"/>
    </row>
    <row r="206" spans="1:7" x14ac:dyDescent="0.3">
      <c r="A206" s="74"/>
      <c r="B206" s="35"/>
      <c r="C206" s="37"/>
      <c r="D206" s="35"/>
      <c r="E206" s="35"/>
      <c r="F206" s="35"/>
      <c r="G206" s="35"/>
    </row>
    <row r="207" spans="1:7" x14ac:dyDescent="0.3">
      <c r="A207" s="61"/>
      <c r="B207" s="35"/>
      <c r="C207" s="37"/>
      <c r="D207" s="35"/>
      <c r="E207" s="35"/>
      <c r="F207" s="35"/>
      <c r="G207" s="35"/>
    </row>
    <row r="208" spans="1:7" x14ac:dyDescent="0.3">
      <c r="A208" s="74"/>
      <c r="B208" s="35"/>
      <c r="C208" s="37"/>
      <c r="D208" s="35"/>
      <c r="E208" s="35"/>
      <c r="F208" s="35"/>
      <c r="G208" s="35"/>
    </row>
    <row r="209" spans="1:7" x14ac:dyDescent="0.3">
      <c r="A209" s="74"/>
      <c r="B209" s="35"/>
      <c r="C209" s="37"/>
      <c r="D209" s="35"/>
      <c r="E209" s="35"/>
      <c r="F209" s="35"/>
      <c r="G209" s="35"/>
    </row>
    <row r="210" spans="1:7" x14ac:dyDescent="0.3">
      <c r="A210" s="74"/>
      <c r="B210" s="34"/>
      <c r="C210" s="37"/>
      <c r="D210" s="34"/>
      <c r="E210" s="35"/>
      <c r="F210" s="35"/>
      <c r="G210" s="35"/>
    </row>
    <row r="211" spans="1:7" x14ac:dyDescent="0.3">
      <c r="A211" s="74"/>
      <c r="B211" s="35"/>
      <c r="C211" s="37"/>
      <c r="D211" s="35"/>
      <c r="E211" s="35"/>
      <c r="F211" s="35"/>
      <c r="G211" s="35"/>
    </row>
    <row r="212" spans="1:7" x14ac:dyDescent="0.3">
      <c r="A212" s="74"/>
      <c r="B212" s="35"/>
      <c r="C212" s="37"/>
      <c r="D212" s="35"/>
      <c r="E212" s="35"/>
      <c r="F212" s="35"/>
      <c r="G212" s="35"/>
    </row>
    <row r="213" spans="1:7" x14ac:dyDescent="0.3">
      <c r="A213" s="74"/>
      <c r="B213" s="35"/>
      <c r="C213" s="37"/>
      <c r="D213" s="35"/>
      <c r="E213" s="35"/>
      <c r="F213" s="35"/>
      <c r="G213" s="35"/>
    </row>
    <row r="214" spans="1:7" x14ac:dyDescent="0.3">
      <c r="A214" s="74"/>
      <c r="B214" s="35"/>
      <c r="C214" s="37"/>
      <c r="D214" s="35"/>
      <c r="E214" s="35"/>
      <c r="F214" s="35"/>
      <c r="G214" s="35"/>
    </row>
    <row r="215" spans="1:7" x14ac:dyDescent="0.3">
      <c r="A215" s="74"/>
      <c r="B215" s="35"/>
      <c r="C215" s="37"/>
      <c r="D215" s="35"/>
      <c r="E215" s="35"/>
      <c r="F215" s="35"/>
      <c r="G215" s="35"/>
    </row>
    <row r="216" spans="1:7" x14ac:dyDescent="0.3">
      <c r="A216" s="74"/>
      <c r="B216" s="35"/>
      <c r="C216" s="37"/>
      <c r="D216" s="35"/>
      <c r="E216" s="35"/>
      <c r="F216" s="35"/>
      <c r="G216" s="35"/>
    </row>
    <row r="217" spans="1:7" x14ac:dyDescent="0.3">
      <c r="A217" s="74"/>
      <c r="B217" s="35"/>
      <c r="C217" s="37"/>
      <c r="D217" s="35"/>
      <c r="E217" s="35"/>
      <c r="F217" s="35"/>
      <c r="G217" s="35"/>
    </row>
    <row r="218" spans="1:7" x14ac:dyDescent="0.3">
      <c r="A218" s="74"/>
      <c r="B218" s="35"/>
      <c r="C218" s="37"/>
      <c r="D218" s="35"/>
      <c r="E218" s="35"/>
      <c r="F218" s="35"/>
      <c r="G218" s="35"/>
    </row>
    <row r="219" spans="1:7" x14ac:dyDescent="0.3">
      <c r="A219" s="74"/>
      <c r="B219" s="35"/>
      <c r="C219" s="37"/>
      <c r="D219" s="35"/>
      <c r="E219" s="35"/>
      <c r="F219" s="35"/>
      <c r="G219" s="35"/>
    </row>
    <row r="220" spans="1:7" x14ac:dyDescent="0.3">
      <c r="A220" s="74"/>
      <c r="B220" s="35"/>
      <c r="C220" s="37"/>
      <c r="D220" s="35"/>
      <c r="E220" s="35"/>
      <c r="F220" s="35"/>
      <c r="G220" s="35"/>
    </row>
    <row r="221" spans="1:7" x14ac:dyDescent="0.3">
      <c r="A221" s="74"/>
      <c r="B221" s="35"/>
      <c r="C221" s="37"/>
      <c r="D221" s="35"/>
      <c r="E221" s="35"/>
      <c r="F221" s="35"/>
      <c r="G221" s="35"/>
    </row>
    <row r="222" spans="1:7" x14ac:dyDescent="0.3">
      <c r="A222" s="74"/>
      <c r="B222" s="35"/>
      <c r="C222" s="37"/>
      <c r="D222" s="35"/>
      <c r="E222" s="35"/>
      <c r="F222" s="35"/>
      <c r="G222" s="35"/>
    </row>
    <row r="223" spans="1:7" x14ac:dyDescent="0.3">
      <c r="A223" s="74"/>
      <c r="B223" s="35"/>
      <c r="C223" s="37"/>
      <c r="D223" s="35"/>
      <c r="E223" s="35"/>
      <c r="F223" s="35"/>
      <c r="G223" s="35"/>
    </row>
    <row r="224" spans="1:7" x14ac:dyDescent="0.3">
      <c r="A224" s="74"/>
      <c r="B224" s="35"/>
      <c r="C224" s="37"/>
      <c r="D224" s="35"/>
      <c r="E224" s="35"/>
      <c r="F224" s="35"/>
      <c r="G224" s="35"/>
    </row>
    <row r="225" spans="1:7" x14ac:dyDescent="0.3">
      <c r="A225" s="74"/>
      <c r="B225" s="35"/>
      <c r="C225" s="37"/>
      <c r="D225" s="35"/>
      <c r="E225" s="35"/>
      <c r="F225" s="35"/>
      <c r="G225" s="35"/>
    </row>
    <row r="226" spans="1:7" x14ac:dyDescent="0.3">
      <c r="A226" s="74"/>
      <c r="B226" s="35"/>
      <c r="C226" s="37"/>
      <c r="D226" s="35"/>
      <c r="E226" s="35"/>
      <c r="F226" s="35"/>
      <c r="G226" s="35"/>
    </row>
    <row r="227" spans="1:7" x14ac:dyDescent="0.3">
      <c r="A227" s="74"/>
      <c r="B227" s="35"/>
      <c r="C227" s="37"/>
      <c r="D227" s="35"/>
      <c r="E227" s="35"/>
      <c r="F227" s="35"/>
      <c r="G227" s="35"/>
    </row>
    <row r="228" spans="1:7" x14ac:dyDescent="0.3">
      <c r="A228" s="74"/>
      <c r="B228" s="35"/>
      <c r="C228" s="37"/>
      <c r="D228" s="35"/>
      <c r="E228" s="35"/>
      <c r="F228" s="35"/>
      <c r="G228" s="35"/>
    </row>
    <row r="229" spans="1:7" x14ac:dyDescent="0.3">
      <c r="A229" s="74"/>
      <c r="B229" s="35"/>
      <c r="C229" s="37"/>
      <c r="D229" s="35"/>
      <c r="E229" s="35"/>
      <c r="F229" s="35"/>
      <c r="G229" s="35"/>
    </row>
    <row r="230" spans="1:7" x14ac:dyDescent="0.3">
      <c r="A230" s="74"/>
      <c r="B230" s="35"/>
      <c r="C230" s="37"/>
      <c r="D230" s="35"/>
      <c r="E230" s="35"/>
      <c r="F230" s="35"/>
      <c r="G230" s="35"/>
    </row>
    <row r="231" spans="1:7" x14ac:dyDescent="0.3">
      <c r="A231" s="74"/>
      <c r="B231" s="35"/>
      <c r="C231" s="37"/>
      <c r="D231" s="35"/>
      <c r="E231" s="35"/>
      <c r="F231" s="35"/>
      <c r="G231" s="35"/>
    </row>
    <row r="232" spans="1:7" x14ac:dyDescent="0.3">
      <c r="A232" s="74"/>
      <c r="B232" s="35"/>
      <c r="C232" s="37"/>
      <c r="D232" s="35"/>
      <c r="E232" s="35"/>
      <c r="F232" s="35"/>
      <c r="G232" s="35"/>
    </row>
    <row r="233" spans="1:7" x14ac:dyDescent="0.3">
      <c r="A233" s="74"/>
      <c r="B233" s="35"/>
      <c r="C233" s="37"/>
      <c r="D233" s="35"/>
      <c r="E233" s="35"/>
      <c r="F233" s="35"/>
      <c r="G233" s="35"/>
    </row>
    <row r="234" spans="1:7" x14ac:dyDescent="0.3">
      <c r="A234" s="74"/>
      <c r="B234" s="35"/>
      <c r="C234" s="37"/>
      <c r="D234" s="35"/>
      <c r="E234" s="35"/>
      <c r="F234" s="35"/>
      <c r="G234" s="35"/>
    </row>
    <row r="235" spans="1:7" x14ac:dyDescent="0.3">
      <c r="A235" s="74"/>
      <c r="B235" s="35"/>
      <c r="C235" s="37"/>
      <c r="D235" s="35"/>
      <c r="E235" s="35"/>
      <c r="F235" s="35"/>
      <c r="G235" s="35"/>
    </row>
    <row r="236" spans="1:7" x14ac:dyDescent="0.3">
      <c r="A236" s="74"/>
      <c r="B236" s="35"/>
      <c r="C236" s="37"/>
      <c r="D236" s="35"/>
      <c r="E236" s="35"/>
      <c r="F236" s="35"/>
      <c r="G236" s="35"/>
    </row>
    <row r="237" spans="1:7" x14ac:dyDescent="0.3">
      <c r="A237" s="74"/>
      <c r="B237" s="35"/>
      <c r="C237" s="37"/>
      <c r="D237" s="35"/>
      <c r="E237" s="35"/>
      <c r="F237" s="35"/>
      <c r="G237" s="35"/>
    </row>
    <row r="238" spans="1:7" x14ac:dyDescent="0.3">
      <c r="A238" s="74"/>
      <c r="B238" s="35"/>
      <c r="C238" s="37"/>
      <c r="D238" s="35"/>
      <c r="E238" s="35"/>
      <c r="F238" s="35"/>
      <c r="G238" s="35"/>
    </row>
    <row r="239" spans="1:7" x14ac:dyDescent="0.3">
      <c r="A239" s="74"/>
      <c r="B239" s="35"/>
      <c r="C239" s="37"/>
      <c r="D239" s="35"/>
      <c r="E239" s="35"/>
      <c r="F239" s="35"/>
      <c r="G239" s="35"/>
    </row>
    <row r="240" spans="1:7" x14ac:dyDescent="0.3">
      <c r="A240" s="74"/>
      <c r="B240" s="35"/>
      <c r="C240" s="37"/>
      <c r="D240" s="35"/>
      <c r="E240" s="35"/>
      <c r="F240" s="35"/>
      <c r="G240" s="35"/>
    </row>
    <row r="241" spans="1:7" x14ac:dyDescent="0.3">
      <c r="A241" s="74"/>
      <c r="B241" s="35"/>
      <c r="C241" s="37"/>
      <c r="D241" s="35"/>
      <c r="E241" s="35"/>
      <c r="F241" s="35"/>
      <c r="G241" s="35"/>
    </row>
    <row r="242" spans="1:7" x14ac:dyDescent="0.3">
      <c r="A242" s="74"/>
      <c r="B242" s="35"/>
      <c r="C242" s="37"/>
      <c r="D242" s="35"/>
      <c r="E242" s="35"/>
      <c r="F242" s="35"/>
      <c r="G242" s="35"/>
    </row>
    <row r="243" spans="1:7" x14ac:dyDescent="0.3">
      <c r="A243" s="74"/>
      <c r="B243" s="35"/>
      <c r="C243" s="37"/>
      <c r="D243" s="35"/>
      <c r="E243" s="35"/>
      <c r="F243" s="35"/>
      <c r="G243" s="35"/>
    </row>
    <row r="244" spans="1:7" x14ac:dyDescent="0.3">
      <c r="A244" s="74"/>
      <c r="B244" s="35"/>
      <c r="C244" s="37"/>
      <c r="D244" s="35"/>
      <c r="E244" s="35"/>
      <c r="F244" s="35"/>
      <c r="G244" s="35"/>
    </row>
    <row r="245" spans="1:7" x14ac:dyDescent="0.3">
      <c r="A245" s="74"/>
      <c r="B245" s="35"/>
      <c r="C245" s="37"/>
      <c r="D245" s="35"/>
      <c r="E245" s="35"/>
      <c r="F245" s="35"/>
      <c r="G245" s="35"/>
    </row>
    <row r="246" spans="1:7" x14ac:dyDescent="0.3">
      <c r="A246" s="74"/>
      <c r="B246" s="35"/>
      <c r="C246" s="37"/>
      <c r="D246" s="35"/>
      <c r="E246" s="35"/>
      <c r="F246" s="35"/>
      <c r="G246" s="35"/>
    </row>
    <row r="247" spans="1:7" x14ac:dyDescent="0.3">
      <c r="A247" s="74"/>
      <c r="B247" s="35"/>
      <c r="C247" s="37"/>
      <c r="D247" s="35"/>
      <c r="E247" s="35"/>
      <c r="F247" s="35"/>
      <c r="G247" s="35"/>
    </row>
    <row r="248" spans="1:7" x14ac:dyDescent="0.3">
      <c r="A248" s="74"/>
      <c r="B248" s="35"/>
      <c r="C248" s="37"/>
      <c r="D248" s="35"/>
      <c r="E248" s="35"/>
      <c r="F248" s="35"/>
      <c r="G248" s="35"/>
    </row>
    <row r="249" spans="1:7" x14ac:dyDescent="0.3">
      <c r="A249" s="74"/>
      <c r="B249" s="35"/>
      <c r="C249" s="37"/>
      <c r="D249" s="35"/>
      <c r="E249" s="35"/>
      <c r="F249" s="35"/>
      <c r="G249" s="35"/>
    </row>
    <row r="250" spans="1:7" x14ac:dyDescent="0.3">
      <c r="A250" s="74"/>
      <c r="B250" s="35"/>
      <c r="C250" s="37"/>
      <c r="D250" s="35"/>
      <c r="E250" s="35"/>
      <c r="F250" s="35"/>
      <c r="G250" s="35"/>
    </row>
    <row r="251" spans="1:7" x14ac:dyDescent="0.3">
      <c r="A251" s="74"/>
      <c r="B251" s="35"/>
      <c r="C251" s="37"/>
      <c r="D251" s="35"/>
      <c r="E251" s="35"/>
      <c r="F251" s="35"/>
      <c r="G251" s="35"/>
    </row>
    <row r="252" spans="1:7" x14ac:dyDescent="0.3">
      <c r="A252" s="74"/>
      <c r="B252" s="35"/>
      <c r="C252" s="37"/>
      <c r="D252" s="35"/>
      <c r="E252" s="35"/>
      <c r="F252" s="35"/>
      <c r="G252" s="35"/>
    </row>
    <row r="253" spans="1:7" x14ac:dyDescent="0.3">
      <c r="A253" s="74"/>
      <c r="B253" s="35"/>
      <c r="C253" s="37"/>
      <c r="D253" s="35"/>
      <c r="E253" s="35"/>
      <c r="F253" s="35"/>
      <c r="G253" s="35"/>
    </row>
    <row r="254" spans="1:7" x14ac:dyDescent="0.3">
      <c r="A254" s="74"/>
      <c r="B254" s="35"/>
      <c r="C254" s="37"/>
      <c r="D254" s="35"/>
      <c r="E254" s="35"/>
      <c r="F254" s="35"/>
      <c r="G254" s="35"/>
    </row>
    <row r="255" spans="1:7" x14ac:dyDescent="0.3">
      <c r="A255" s="74"/>
      <c r="B255" s="35"/>
      <c r="C255" s="37"/>
      <c r="D255" s="35"/>
      <c r="E255" s="35"/>
      <c r="F255" s="35"/>
      <c r="G255" s="35"/>
    </row>
    <row r="256" spans="1:7" x14ac:dyDescent="0.3">
      <c r="A256" s="74"/>
      <c r="B256" s="35"/>
      <c r="C256" s="37"/>
      <c r="D256" s="35"/>
      <c r="E256" s="35"/>
      <c r="F256" s="35"/>
      <c r="G256" s="35"/>
    </row>
    <row r="257" spans="1:7" x14ac:dyDescent="0.3">
      <c r="A257" s="74"/>
      <c r="B257" s="35"/>
      <c r="C257" s="37"/>
      <c r="D257" s="35"/>
      <c r="E257" s="35"/>
      <c r="F257" s="35"/>
      <c r="G257" s="35"/>
    </row>
    <row r="258" spans="1:7" x14ac:dyDescent="0.3">
      <c r="A258" s="74"/>
      <c r="B258" s="35"/>
      <c r="C258" s="37"/>
      <c r="D258" s="35"/>
      <c r="E258" s="35"/>
      <c r="F258" s="35"/>
      <c r="G258" s="35"/>
    </row>
    <row r="259" spans="1:7" x14ac:dyDescent="0.3">
      <c r="A259" s="74"/>
      <c r="B259" s="35"/>
      <c r="C259" s="37"/>
      <c r="D259" s="35"/>
      <c r="E259" s="35"/>
      <c r="F259" s="35"/>
      <c r="G259" s="35"/>
    </row>
    <row r="260" spans="1:7" x14ac:dyDescent="0.3">
      <c r="A260" s="74"/>
      <c r="B260" s="35"/>
      <c r="C260" s="37"/>
      <c r="D260" s="35"/>
      <c r="E260" s="35"/>
      <c r="F260" s="35"/>
      <c r="G260" s="35"/>
    </row>
    <row r="261" spans="1:7" x14ac:dyDescent="0.3">
      <c r="A261" s="74"/>
      <c r="B261" s="35"/>
      <c r="C261" s="37"/>
      <c r="D261" s="35"/>
      <c r="E261" s="35"/>
      <c r="F261" s="35"/>
      <c r="G261" s="35"/>
    </row>
    <row r="262" spans="1:7" x14ac:dyDescent="0.3">
      <c r="A262" s="74"/>
      <c r="B262" s="35"/>
      <c r="C262" s="37"/>
      <c r="D262" s="35"/>
      <c r="E262" s="35"/>
      <c r="F262" s="35"/>
      <c r="G262" s="35"/>
    </row>
    <row r="263" spans="1:7" x14ac:dyDescent="0.3">
      <c r="A263" s="74"/>
      <c r="B263" s="35"/>
      <c r="C263" s="37"/>
      <c r="D263" s="35"/>
      <c r="E263" s="35"/>
      <c r="F263" s="35"/>
      <c r="G263" s="35"/>
    </row>
    <row r="264" spans="1:7" x14ac:dyDescent="0.3">
      <c r="A264" s="74"/>
      <c r="B264" s="35"/>
      <c r="C264" s="37"/>
      <c r="D264" s="35"/>
      <c r="E264" s="35"/>
      <c r="F264" s="35"/>
      <c r="G264" s="35"/>
    </row>
    <row r="265" spans="1:7" x14ac:dyDescent="0.3">
      <c r="A265" s="74"/>
      <c r="B265" s="35"/>
      <c r="C265" s="37"/>
      <c r="D265" s="35"/>
      <c r="E265" s="35"/>
      <c r="F265" s="35"/>
      <c r="G265" s="35"/>
    </row>
    <row r="266" spans="1:7" x14ac:dyDescent="0.3">
      <c r="A266" s="74"/>
      <c r="B266" s="35"/>
      <c r="C266" s="37"/>
      <c r="D266" s="35"/>
      <c r="E266" s="35"/>
      <c r="F266" s="35"/>
      <c r="G266" s="35"/>
    </row>
    <row r="267" spans="1:7" x14ac:dyDescent="0.3">
      <c r="A267" s="74"/>
      <c r="B267" s="35"/>
      <c r="C267" s="37"/>
      <c r="D267" s="35"/>
      <c r="E267" s="35"/>
      <c r="F267" s="35"/>
      <c r="G267" s="35"/>
    </row>
    <row r="268" spans="1:7" x14ac:dyDescent="0.3">
      <c r="A268" s="74"/>
      <c r="B268" s="35"/>
      <c r="C268" s="37"/>
      <c r="D268" s="35"/>
      <c r="E268" s="35"/>
      <c r="F268" s="35"/>
      <c r="G268" s="35"/>
    </row>
    <row r="269" spans="1:7" x14ac:dyDescent="0.3">
      <c r="A269" s="74"/>
      <c r="B269" s="35"/>
      <c r="C269" s="37"/>
      <c r="D269" s="35"/>
      <c r="E269" s="35"/>
      <c r="F269" s="35"/>
      <c r="G269" s="35"/>
    </row>
    <row r="270" spans="1:7" x14ac:dyDescent="0.3">
      <c r="A270" s="74"/>
      <c r="B270" s="35"/>
      <c r="C270" s="37"/>
      <c r="D270" s="35"/>
      <c r="E270" s="35"/>
      <c r="F270" s="35"/>
      <c r="G270" s="35"/>
    </row>
    <row r="271" spans="1:7" x14ac:dyDescent="0.3">
      <c r="A271" s="74"/>
      <c r="B271" s="35"/>
      <c r="C271" s="37"/>
      <c r="D271" s="35"/>
      <c r="E271" s="35"/>
      <c r="F271" s="35"/>
      <c r="G271" s="35"/>
    </row>
    <row r="272" spans="1:7" x14ac:dyDescent="0.3">
      <c r="A272" s="74"/>
      <c r="B272" s="35"/>
      <c r="C272" s="37"/>
      <c r="D272" s="35"/>
      <c r="E272" s="35"/>
      <c r="F272" s="35"/>
      <c r="G272" s="35"/>
    </row>
    <row r="273" spans="1:7" x14ac:dyDescent="0.3">
      <c r="A273" s="74"/>
      <c r="B273" s="35"/>
      <c r="C273" s="37"/>
      <c r="D273" s="35"/>
      <c r="E273" s="35"/>
      <c r="F273" s="35"/>
      <c r="G273" s="35"/>
    </row>
    <row r="274" spans="1:7" x14ac:dyDescent="0.3">
      <c r="A274" s="74"/>
      <c r="B274" s="35"/>
      <c r="C274" s="37"/>
      <c r="D274" s="35"/>
      <c r="E274" s="35"/>
      <c r="F274" s="35"/>
      <c r="G274" s="35"/>
    </row>
    <row r="275" spans="1:7" x14ac:dyDescent="0.3">
      <c r="A275" s="74"/>
      <c r="B275" s="35"/>
      <c r="C275" s="37"/>
      <c r="D275" s="35"/>
      <c r="E275" s="35"/>
      <c r="F275" s="35"/>
      <c r="G275" s="35"/>
    </row>
    <row r="276" spans="1:7" x14ac:dyDescent="0.3">
      <c r="A276" s="74"/>
      <c r="B276" s="35"/>
      <c r="C276" s="37"/>
      <c r="D276" s="35"/>
      <c r="E276" s="35"/>
      <c r="F276" s="35"/>
      <c r="G276" s="35"/>
    </row>
    <row r="277" spans="1:7" x14ac:dyDescent="0.3">
      <c r="A277" s="74"/>
      <c r="B277" s="35"/>
      <c r="C277" s="37"/>
      <c r="D277" s="35"/>
      <c r="E277" s="35"/>
      <c r="F277" s="35"/>
      <c r="G277" s="35"/>
    </row>
    <row r="278" spans="1:7" x14ac:dyDescent="0.3">
      <c r="A278" s="74"/>
      <c r="B278" s="35"/>
      <c r="C278" s="37"/>
      <c r="D278" s="35"/>
      <c r="E278" s="35"/>
      <c r="F278" s="35"/>
      <c r="G278" s="35"/>
    </row>
    <row r="279" spans="1:7" x14ac:dyDescent="0.3">
      <c r="A279" s="74"/>
      <c r="B279" s="35"/>
      <c r="C279" s="37"/>
      <c r="D279" s="35"/>
      <c r="E279" s="35"/>
      <c r="F279" s="35"/>
      <c r="G279" s="35"/>
    </row>
    <row r="280" spans="1:7" x14ac:dyDescent="0.3">
      <c r="A280" s="74"/>
      <c r="B280" s="35"/>
      <c r="C280" s="37"/>
      <c r="D280" s="35"/>
      <c r="E280" s="35"/>
      <c r="F280" s="35"/>
      <c r="G280" s="35"/>
    </row>
    <row r="281" spans="1:7" x14ac:dyDescent="0.3">
      <c r="A281" s="74"/>
      <c r="B281" s="35"/>
      <c r="C281" s="37"/>
      <c r="D281" s="35"/>
      <c r="E281" s="35"/>
      <c r="F281" s="35"/>
      <c r="G281" s="35"/>
    </row>
    <row r="282" spans="1:7" x14ac:dyDescent="0.3">
      <c r="A282" s="74"/>
      <c r="B282" s="35"/>
      <c r="C282" s="37"/>
      <c r="D282" s="35"/>
      <c r="E282" s="35"/>
      <c r="F282" s="35"/>
      <c r="G282" s="35"/>
    </row>
    <row r="283" spans="1:7" x14ac:dyDescent="0.3">
      <c r="A283" s="74"/>
      <c r="B283" s="35"/>
      <c r="C283" s="37"/>
      <c r="D283" s="35"/>
      <c r="E283" s="35"/>
      <c r="F283" s="35"/>
      <c r="G283" s="35"/>
    </row>
    <row r="284" spans="1:7" x14ac:dyDescent="0.3">
      <c r="A284" s="74"/>
      <c r="B284" s="35"/>
      <c r="C284" s="37"/>
      <c r="D284" s="35"/>
      <c r="E284" s="35"/>
      <c r="F284" s="35"/>
      <c r="G284" s="35"/>
    </row>
    <row r="285" spans="1:7" x14ac:dyDescent="0.3">
      <c r="A285" s="74"/>
      <c r="B285" s="35"/>
      <c r="C285" s="37"/>
      <c r="D285" s="35"/>
      <c r="E285" s="35"/>
      <c r="F285" s="35"/>
      <c r="G285" s="35"/>
    </row>
    <row r="286" spans="1:7" x14ac:dyDescent="0.3">
      <c r="A286" s="74"/>
      <c r="B286" s="35"/>
      <c r="C286" s="37"/>
      <c r="D286" s="35"/>
      <c r="E286" s="35"/>
      <c r="F286" s="35"/>
      <c r="G286" s="35"/>
    </row>
    <row r="287" spans="1:7" x14ac:dyDescent="0.3">
      <c r="A287" s="74"/>
      <c r="B287" s="35"/>
      <c r="C287" s="37"/>
      <c r="D287" s="35"/>
      <c r="E287" s="35"/>
      <c r="F287" s="35"/>
      <c r="G287" s="35"/>
    </row>
    <row r="288" spans="1:7" x14ac:dyDescent="0.3">
      <c r="A288" s="74"/>
      <c r="B288" s="35"/>
      <c r="C288" s="37"/>
      <c r="D288" s="35"/>
      <c r="E288" s="35"/>
      <c r="F288" s="35"/>
      <c r="G288" s="35"/>
    </row>
    <row r="289" spans="1:7" x14ac:dyDescent="0.3">
      <c r="A289" s="74"/>
      <c r="B289" s="35"/>
      <c r="C289" s="37"/>
      <c r="D289" s="35"/>
      <c r="E289" s="35"/>
      <c r="F289" s="35"/>
      <c r="G289" s="35"/>
    </row>
    <row r="290" spans="1:7" x14ac:dyDescent="0.3">
      <c r="A290" s="74"/>
      <c r="B290" s="35"/>
      <c r="C290" s="37"/>
      <c r="D290" s="35"/>
      <c r="E290" s="35"/>
      <c r="F290" s="35"/>
      <c r="G290" s="35"/>
    </row>
    <row r="291" spans="1:7" x14ac:dyDescent="0.3">
      <c r="A291" s="74"/>
      <c r="B291" s="35"/>
      <c r="C291" s="37"/>
      <c r="D291" s="35"/>
      <c r="E291" s="35"/>
      <c r="F291" s="35"/>
      <c r="G291" s="35"/>
    </row>
    <row r="292" spans="1:7" x14ac:dyDescent="0.3">
      <c r="A292" s="74"/>
      <c r="B292" s="35"/>
      <c r="C292" s="37"/>
      <c r="D292" s="35"/>
      <c r="E292" s="35"/>
      <c r="F292" s="35"/>
      <c r="G292" s="35"/>
    </row>
    <row r="293" spans="1:7" x14ac:dyDescent="0.3">
      <c r="A293" s="74"/>
      <c r="B293" s="35"/>
      <c r="C293" s="37"/>
      <c r="D293" s="35"/>
      <c r="E293" s="35"/>
      <c r="F293" s="35"/>
      <c r="G293" s="35"/>
    </row>
    <row r="294" spans="1:7" x14ac:dyDescent="0.3">
      <c r="A294" s="74"/>
      <c r="B294" s="35"/>
      <c r="C294" s="37"/>
      <c r="D294" s="35"/>
      <c r="E294" s="35"/>
      <c r="F294" s="35"/>
      <c r="G294" s="35"/>
    </row>
    <row r="295" spans="1:7" x14ac:dyDescent="0.3">
      <c r="A295" s="74"/>
      <c r="B295" s="35"/>
      <c r="C295" s="37"/>
      <c r="D295" s="35"/>
      <c r="E295" s="35"/>
      <c r="F295" s="35"/>
      <c r="G295" s="35"/>
    </row>
    <row r="296" spans="1:7" x14ac:dyDescent="0.3">
      <c r="A296" s="74"/>
      <c r="B296" s="35"/>
      <c r="C296" s="37"/>
      <c r="D296" s="35"/>
      <c r="E296" s="35"/>
      <c r="F296" s="35"/>
      <c r="G296" s="35"/>
    </row>
    <row r="297" spans="1:7" x14ac:dyDescent="0.3">
      <c r="A297" s="74"/>
      <c r="B297" s="35"/>
      <c r="C297" s="37"/>
      <c r="D297" s="35"/>
      <c r="E297" s="35"/>
      <c r="F297" s="35"/>
      <c r="G297" s="35"/>
    </row>
    <row r="298" spans="1:7" x14ac:dyDescent="0.3">
      <c r="A298" s="74"/>
      <c r="B298" s="35"/>
      <c r="C298" s="37"/>
      <c r="D298" s="35"/>
      <c r="E298" s="35"/>
      <c r="F298" s="35"/>
      <c r="G298" s="35"/>
    </row>
    <row r="299" spans="1:7" x14ac:dyDescent="0.3">
      <c r="A299" s="74"/>
      <c r="B299" s="35"/>
      <c r="C299" s="37"/>
      <c r="D299" s="35"/>
      <c r="E299" s="35"/>
      <c r="F299" s="35"/>
      <c r="G299" s="35"/>
    </row>
    <row r="300" spans="1:7" x14ac:dyDescent="0.3">
      <c r="A300" s="74"/>
      <c r="B300" s="35"/>
      <c r="C300" s="37"/>
      <c r="D300" s="35"/>
      <c r="E300" s="35"/>
      <c r="F300" s="35"/>
      <c r="G300" s="35"/>
    </row>
    <row r="301" spans="1:7" x14ac:dyDescent="0.3">
      <c r="A301" s="74"/>
      <c r="B301" s="35"/>
      <c r="C301" s="37"/>
      <c r="D301" s="35"/>
      <c r="E301" s="35"/>
      <c r="F301" s="35"/>
      <c r="G301" s="35"/>
    </row>
    <row r="302" spans="1:7" x14ac:dyDescent="0.3">
      <c r="A302" s="74"/>
      <c r="B302" s="35"/>
      <c r="C302" s="37"/>
      <c r="D302" s="35"/>
      <c r="E302" s="35"/>
      <c r="F302" s="35"/>
      <c r="G302" s="35"/>
    </row>
    <row r="303" spans="1:7" x14ac:dyDescent="0.3">
      <c r="A303" s="74"/>
      <c r="B303" s="35"/>
      <c r="C303" s="37"/>
      <c r="D303" s="35"/>
      <c r="E303" s="35"/>
      <c r="F303" s="35"/>
      <c r="G303" s="35"/>
    </row>
    <row r="304" spans="1:7" x14ac:dyDescent="0.3">
      <c r="A304" s="74"/>
      <c r="B304" s="35"/>
      <c r="C304" s="37"/>
      <c r="D304" s="35"/>
      <c r="E304" s="35"/>
      <c r="F304" s="35"/>
      <c r="G304" s="35"/>
    </row>
    <row r="305" spans="1:7" x14ac:dyDescent="0.3">
      <c r="A305" s="74"/>
      <c r="B305" s="35"/>
      <c r="C305" s="37"/>
      <c r="D305" s="35"/>
      <c r="E305" s="35"/>
      <c r="F305" s="35"/>
      <c r="G305" s="35"/>
    </row>
    <row r="306" spans="1:7" x14ac:dyDescent="0.3">
      <c r="A306" s="74"/>
      <c r="B306" s="35"/>
      <c r="C306" s="37"/>
      <c r="D306" s="35"/>
      <c r="E306" s="35"/>
      <c r="F306" s="35"/>
      <c r="G306" s="35"/>
    </row>
    <row r="307" spans="1:7" x14ac:dyDescent="0.3">
      <c r="A307" s="74"/>
      <c r="B307" s="35"/>
      <c r="C307" s="37"/>
      <c r="D307" s="35"/>
      <c r="E307" s="35"/>
      <c r="F307" s="35"/>
      <c r="G307" s="35"/>
    </row>
    <row r="308" spans="1:7" x14ac:dyDescent="0.3">
      <c r="A308" s="74"/>
      <c r="B308" s="35"/>
      <c r="C308" s="37"/>
      <c r="D308" s="35"/>
      <c r="E308" s="35"/>
      <c r="F308" s="35"/>
      <c r="G308" s="35"/>
    </row>
    <row r="309" spans="1:7" x14ac:dyDescent="0.3">
      <c r="A309" s="74"/>
      <c r="B309" s="35"/>
      <c r="C309" s="37"/>
      <c r="D309" s="35"/>
      <c r="E309" s="35"/>
      <c r="F309" s="35"/>
      <c r="G309" s="35"/>
    </row>
    <row r="310" spans="1:7" x14ac:dyDescent="0.3">
      <c r="A310" s="74"/>
      <c r="B310" s="35"/>
      <c r="C310" s="37"/>
      <c r="D310" s="35"/>
      <c r="E310" s="35"/>
      <c r="F310" s="35"/>
      <c r="G310" s="35"/>
    </row>
    <row r="311" spans="1:7" x14ac:dyDescent="0.3">
      <c r="A311" s="74"/>
      <c r="B311" s="35"/>
      <c r="C311" s="37"/>
      <c r="D311" s="35"/>
      <c r="E311" s="35"/>
      <c r="F311" s="35"/>
      <c r="G311" s="35"/>
    </row>
    <row r="312" spans="1:7" x14ac:dyDescent="0.3">
      <c r="A312" s="74"/>
      <c r="B312" s="35"/>
      <c r="C312" s="37"/>
      <c r="D312" s="35"/>
      <c r="E312" s="35"/>
      <c r="F312" s="35"/>
      <c r="G312" s="35"/>
    </row>
    <row r="313" spans="1:7" x14ac:dyDescent="0.3">
      <c r="A313" s="74"/>
      <c r="B313" s="35"/>
      <c r="C313" s="37"/>
      <c r="D313" s="35"/>
      <c r="E313" s="35"/>
      <c r="F313" s="35"/>
      <c r="G313" s="35"/>
    </row>
    <row r="314" spans="1:7" x14ac:dyDescent="0.3">
      <c r="A314" s="74"/>
      <c r="B314" s="35"/>
      <c r="C314" s="37"/>
      <c r="D314" s="35"/>
      <c r="E314" s="35"/>
      <c r="F314" s="35"/>
      <c r="G314" s="35"/>
    </row>
    <row r="315" spans="1:7" x14ac:dyDescent="0.3">
      <c r="A315" s="74"/>
      <c r="B315" s="35"/>
      <c r="C315" s="37"/>
      <c r="D315" s="35"/>
      <c r="E315" s="35"/>
      <c r="F315" s="35"/>
      <c r="G315" s="35"/>
    </row>
    <row r="316" spans="1:7" x14ac:dyDescent="0.3">
      <c r="A316" s="74"/>
      <c r="B316" s="35"/>
      <c r="C316" s="37"/>
      <c r="D316" s="35"/>
      <c r="E316" s="35"/>
      <c r="F316" s="35"/>
      <c r="G316" s="35"/>
    </row>
    <row r="317" spans="1:7" x14ac:dyDescent="0.3">
      <c r="A317" s="74"/>
      <c r="B317" s="35"/>
      <c r="C317" s="37"/>
      <c r="D317" s="35"/>
      <c r="E317" s="35"/>
      <c r="F317" s="35"/>
      <c r="G317" s="35"/>
    </row>
    <row r="318" spans="1:7" x14ac:dyDescent="0.3">
      <c r="A318" s="74"/>
      <c r="B318" s="35"/>
      <c r="C318" s="37"/>
      <c r="D318" s="35"/>
      <c r="E318" s="35"/>
      <c r="F318" s="35"/>
      <c r="G318" s="35"/>
    </row>
    <row r="319" spans="1:7" x14ac:dyDescent="0.3">
      <c r="A319" s="74"/>
      <c r="B319" s="35"/>
      <c r="C319" s="37"/>
      <c r="D319" s="35"/>
      <c r="E319" s="35"/>
      <c r="F319" s="35"/>
      <c r="G319" s="35"/>
    </row>
    <row r="320" spans="1:7" x14ac:dyDescent="0.3">
      <c r="A320" s="74"/>
      <c r="B320" s="35"/>
      <c r="C320" s="37"/>
      <c r="D320" s="35"/>
      <c r="E320" s="35"/>
      <c r="F320" s="35"/>
      <c r="G320" s="35"/>
    </row>
    <row r="321" spans="1:7" x14ac:dyDescent="0.3">
      <c r="A321" s="74"/>
      <c r="B321" s="35"/>
      <c r="C321" s="37"/>
      <c r="D321" s="35"/>
      <c r="E321" s="35"/>
      <c r="F321" s="35"/>
      <c r="G321" s="35"/>
    </row>
    <row r="322" spans="1:7" x14ac:dyDescent="0.3">
      <c r="A322" s="74"/>
      <c r="B322" s="35"/>
      <c r="C322" s="37"/>
      <c r="D322" s="35"/>
      <c r="E322" s="35"/>
      <c r="F322" s="35"/>
      <c r="G322" s="35"/>
    </row>
    <row r="323" spans="1:7" x14ac:dyDescent="0.3">
      <c r="A323" s="74"/>
      <c r="B323" s="35"/>
      <c r="C323" s="37"/>
      <c r="D323" s="35"/>
      <c r="E323" s="35"/>
      <c r="F323" s="35"/>
      <c r="G323" s="35"/>
    </row>
    <row r="324" spans="1:7" x14ac:dyDescent="0.3">
      <c r="A324" s="74"/>
      <c r="B324" s="35"/>
      <c r="C324" s="37"/>
      <c r="D324" s="35"/>
      <c r="E324" s="35"/>
      <c r="F324" s="35"/>
      <c r="G324" s="35"/>
    </row>
    <row r="325" spans="1:7" x14ac:dyDescent="0.3">
      <c r="A325" s="74"/>
      <c r="B325" s="35"/>
      <c r="C325" s="37"/>
      <c r="D325" s="35"/>
      <c r="E325" s="35"/>
      <c r="F325" s="35"/>
      <c r="G325" s="35"/>
    </row>
    <row r="326" spans="1:7" x14ac:dyDescent="0.3">
      <c r="A326" s="74"/>
      <c r="B326" s="35"/>
      <c r="C326" s="37"/>
      <c r="D326" s="35"/>
      <c r="E326" s="35"/>
      <c r="F326" s="35"/>
      <c r="G326" s="35"/>
    </row>
    <row r="327" spans="1:7" x14ac:dyDescent="0.3">
      <c r="A327" s="74"/>
      <c r="B327" s="35"/>
      <c r="C327" s="37"/>
      <c r="D327" s="35"/>
      <c r="E327" s="35"/>
      <c r="F327" s="35"/>
      <c r="G327" s="35"/>
    </row>
    <row r="328" spans="1:7" x14ac:dyDescent="0.3">
      <c r="A328" s="74"/>
      <c r="B328" s="35"/>
      <c r="C328" s="37"/>
      <c r="D328" s="35"/>
      <c r="E328" s="35"/>
      <c r="F328" s="35"/>
      <c r="G328" s="35"/>
    </row>
    <row r="329" spans="1:7" x14ac:dyDescent="0.3">
      <c r="A329" s="74"/>
      <c r="B329" s="35"/>
      <c r="C329" s="37"/>
      <c r="D329" s="35"/>
      <c r="E329" s="35"/>
      <c r="F329" s="35"/>
      <c r="G329" s="35"/>
    </row>
    <row r="330" spans="1:7" x14ac:dyDescent="0.3">
      <c r="A330" s="74"/>
      <c r="B330" s="35"/>
      <c r="C330" s="37"/>
      <c r="D330" s="35"/>
      <c r="E330" s="35"/>
      <c r="F330" s="35"/>
      <c r="G330" s="35"/>
    </row>
    <row r="331" spans="1:7" x14ac:dyDescent="0.3">
      <c r="A331" s="74"/>
      <c r="B331" s="35"/>
      <c r="C331" s="37"/>
      <c r="D331" s="35"/>
      <c r="E331" s="35"/>
      <c r="F331" s="35"/>
      <c r="G331" s="35"/>
    </row>
    <row r="332" spans="1:7" x14ac:dyDescent="0.3">
      <c r="A332" s="74"/>
      <c r="B332" s="35"/>
      <c r="C332" s="37"/>
      <c r="D332" s="35"/>
      <c r="E332" s="35"/>
      <c r="F332" s="35"/>
      <c r="G332" s="35"/>
    </row>
    <row r="333" spans="1:7" x14ac:dyDescent="0.3">
      <c r="A333" s="74"/>
      <c r="B333" s="35"/>
      <c r="C333" s="37"/>
      <c r="D333" s="35"/>
      <c r="E333" s="35"/>
      <c r="F333" s="35"/>
      <c r="G333" s="35"/>
    </row>
    <row r="334" spans="1:7" x14ac:dyDescent="0.3">
      <c r="A334" s="74"/>
      <c r="B334" s="35"/>
      <c r="C334" s="37"/>
      <c r="D334" s="35"/>
      <c r="E334" s="35"/>
      <c r="F334" s="35"/>
      <c r="G334" s="35"/>
    </row>
    <row r="335" spans="1:7" x14ac:dyDescent="0.3">
      <c r="A335" s="74"/>
      <c r="B335" s="35"/>
      <c r="C335" s="37"/>
      <c r="D335" s="35"/>
      <c r="E335" s="35"/>
      <c r="F335" s="35"/>
      <c r="G335" s="35"/>
    </row>
    <row r="336" spans="1:7" x14ac:dyDescent="0.3">
      <c r="A336" s="74"/>
      <c r="B336" s="35"/>
      <c r="C336" s="37"/>
      <c r="D336" s="35"/>
      <c r="E336" s="35"/>
      <c r="F336" s="35"/>
      <c r="G336" s="35"/>
    </row>
    <row r="337" spans="1:7" x14ac:dyDescent="0.3">
      <c r="A337" s="74"/>
      <c r="B337" s="35"/>
      <c r="C337" s="37"/>
      <c r="D337" s="35"/>
      <c r="E337" s="35"/>
      <c r="F337" s="35"/>
      <c r="G337" s="35"/>
    </row>
    <row r="338" spans="1:7" x14ac:dyDescent="0.3">
      <c r="A338" s="74"/>
      <c r="B338" s="35"/>
      <c r="C338" s="37"/>
      <c r="D338" s="35"/>
      <c r="E338" s="35"/>
      <c r="F338" s="35"/>
      <c r="G338" s="35"/>
    </row>
    <row r="339" spans="1:7" x14ac:dyDescent="0.3">
      <c r="A339" s="74"/>
      <c r="B339" s="35"/>
      <c r="C339" s="37"/>
      <c r="D339" s="35"/>
      <c r="E339" s="35"/>
      <c r="F339" s="35"/>
      <c r="G339" s="35"/>
    </row>
    <row r="340" spans="1:7" x14ac:dyDescent="0.3">
      <c r="A340" s="74"/>
      <c r="B340" s="35"/>
      <c r="C340" s="37"/>
      <c r="D340" s="35"/>
      <c r="E340" s="35"/>
      <c r="F340" s="35"/>
      <c r="G340" s="35"/>
    </row>
    <row r="341" spans="1:7" x14ac:dyDescent="0.3">
      <c r="A341" s="74"/>
      <c r="B341" s="35"/>
      <c r="C341" s="37"/>
      <c r="D341" s="35"/>
      <c r="E341" s="35"/>
      <c r="F341" s="35"/>
      <c r="G341" s="35"/>
    </row>
    <row r="342" spans="1:7" x14ac:dyDescent="0.3">
      <c r="A342" s="74"/>
      <c r="B342" s="35"/>
      <c r="C342" s="37"/>
      <c r="D342" s="35"/>
      <c r="E342" s="35"/>
      <c r="F342" s="35"/>
      <c r="G342" s="35"/>
    </row>
    <row r="343" spans="1:7" x14ac:dyDescent="0.3">
      <c r="A343" s="74"/>
      <c r="B343" s="35"/>
      <c r="C343" s="37"/>
      <c r="D343" s="35"/>
      <c r="E343" s="35"/>
      <c r="F343" s="35"/>
      <c r="G343" s="35"/>
    </row>
    <row r="344" spans="1:7" x14ac:dyDescent="0.3">
      <c r="A344" s="74"/>
      <c r="B344" s="35"/>
      <c r="C344" s="37"/>
      <c r="D344" s="35"/>
      <c r="E344" s="35"/>
      <c r="F344" s="35"/>
      <c r="G344" s="35"/>
    </row>
    <row r="345" spans="1:7" x14ac:dyDescent="0.3">
      <c r="A345" s="74"/>
      <c r="B345" s="35"/>
      <c r="C345" s="37"/>
      <c r="D345" s="35"/>
      <c r="E345" s="35"/>
      <c r="F345" s="35"/>
      <c r="G345" s="35"/>
    </row>
    <row r="346" spans="1:7" x14ac:dyDescent="0.3">
      <c r="A346" s="74"/>
      <c r="B346" s="35"/>
      <c r="C346" s="37"/>
      <c r="D346" s="35"/>
      <c r="E346" s="35"/>
      <c r="F346" s="35"/>
      <c r="G346" s="35"/>
    </row>
    <row r="347" spans="1:7" x14ac:dyDescent="0.3">
      <c r="A347" s="74"/>
      <c r="B347" s="35"/>
      <c r="C347" s="37"/>
      <c r="D347" s="35"/>
      <c r="E347" s="35"/>
      <c r="F347" s="35"/>
      <c r="G347" s="35"/>
    </row>
    <row r="348" spans="1:7" x14ac:dyDescent="0.3">
      <c r="A348" s="74"/>
      <c r="B348" s="35"/>
      <c r="C348" s="37"/>
      <c r="D348" s="35"/>
      <c r="E348" s="35"/>
      <c r="F348" s="35"/>
      <c r="G348" s="35"/>
    </row>
    <row r="349" spans="1:7" x14ac:dyDescent="0.3">
      <c r="A349" s="74"/>
      <c r="B349" s="35"/>
      <c r="C349" s="37"/>
      <c r="D349" s="35"/>
      <c r="E349" s="35"/>
      <c r="F349" s="35"/>
      <c r="G349" s="35"/>
    </row>
    <row r="350" spans="1:7" x14ac:dyDescent="0.3">
      <c r="A350" s="74"/>
      <c r="B350" s="35"/>
      <c r="C350" s="37"/>
      <c r="D350" s="35"/>
      <c r="E350" s="35"/>
      <c r="F350" s="35"/>
      <c r="G350" s="35"/>
    </row>
    <row r="351" spans="1:7" x14ac:dyDescent="0.3">
      <c r="A351" s="74"/>
      <c r="B351" s="35"/>
      <c r="C351" s="37"/>
      <c r="D351" s="35"/>
      <c r="E351" s="35"/>
      <c r="F351" s="35"/>
      <c r="G351" s="35"/>
    </row>
    <row r="352" spans="1:7" x14ac:dyDescent="0.3">
      <c r="A352" s="74"/>
      <c r="B352" s="35"/>
      <c r="C352" s="37"/>
      <c r="D352" s="35"/>
      <c r="E352" s="35"/>
      <c r="F352" s="35"/>
      <c r="G352" s="35"/>
    </row>
    <row r="353" spans="1:7" x14ac:dyDescent="0.3">
      <c r="A353" s="74"/>
      <c r="B353" s="35"/>
      <c r="C353" s="37"/>
      <c r="D353" s="35"/>
      <c r="E353" s="35"/>
      <c r="F353" s="35"/>
      <c r="G353" s="35"/>
    </row>
    <row r="354" spans="1:7" x14ac:dyDescent="0.3">
      <c r="A354" s="74"/>
      <c r="B354" s="35"/>
      <c r="C354" s="37"/>
      <c r="D354" s="35"/>
      <c r="E354" s="35"/>
      <c r="F354" s="35"/>
      <c r="G354" s="35"/>
    </row>
    <row r="355" spans="1:7" x14ac:dyDescent="0.3">
      <c r="A355" s="74"/>
      <c r="B355" s="35"/>
      <c r="C355" s="37"/>
      <c r="D355" s="35"/>
      <c r="E355" s="35"/>
      <c r="F355" s="35"/>
      <c r="G355" s="35"/>
    </row>
    <row r="356" spans="1:7" x14ac:dyDescent="0.3">
      <c r="A356" s="74"/>
      <c r="B356" s="35"/>
      <c r="C356" s="37"/>
      <c r="D356" s="35"/>
      <c r="E356" s="35"/>
      <c r="F356" s="35"/>
      <c r="G356" s="35"/>
    </row>
    <row r="357" spans="1:7" x14ac:dyDescent="0.3">
      <c r="A357" s="74"/>
      <c r="B357" s="35"/>
      <c r="C357" s="37"/>
      <c r="D357" s="35"/>
      <c r="E357" s="35"/>
      <c r="F357" s="35"/>
      <c r="G357" s="35"/>
    </row>
    <row r="358" spans="1:7" x14ac:dyDescent="0.3">
      <c r="A358" s="74"/>
      <c r="B358" s="35"/>
      <c r="C358" s="37"/>
      <c r="D358" s="35"/>
      <c r="E358" s="35"/>
      <c r="F358" s="35"/>
      <c r="G358" s="35"/>
    </row>
    <row r="359" spans="1:7" x14ac:dyDescent="0.3">
      <c r="A359" s="74"/>
      <c r="B359" s="35"/>
      <c r="C359" s="37"/>
      <c r="D359" s="35"/>
      <c r="E359" s="35"/>
      <c r="F359" s="35"/>
      <c r="G359" s="35"/>
    </row>
  </sheetData>
  <sortState xmlns:xlrd2="http://schemas.microsoft.com/office/spreadsheetml/2017/richdata2" ref="C16:C38">
    <sortCondition ref="C16:C38"/>
  </sortState>
  <mergeCells count="4">
    <mergeCell ref="A4:B4"/>
    <mergeCell ref="A13:C13"/>
    <mergeCell ref="A1:C1"/>
    <mergeCell ref="A2:C2"/>
  </mergeCells>
  <hyperlinks>
    <hyperlink ref="A2:C2" r:id="rId1" display="Program License: S-22053-SC-A-N (effective 03/17/01)" xr:uid="{6299CC56-E534-48E1-A4D1-E8F60AB047EC}"/>
    <hyperlink ref="C6" r:id="rId2" xr:uid="{B92885D3-63E5-41E3-AAF3-94E3F3650436}"/>
    <hyperlink ref="C7" r:id="rId3" xr:uid="{5A3A8D09-EABF-48C9-B676-64EFE0099C5D}"/>
    <hyperlink ref="C8" r:id="rId4" xr:uid="{EC915DF7-C716-4F6F-AC85-B8DAA7880614}"/>
    <hyperlink ref="C9" r:id="rId5" xr:uid="{321BD30D-5257-4F07-B1CE-104EF0E97F5E}"/>
    <hyperlink ref="C10" r:id="rId6" xr:uid="{D20A1C79-9C95-4806-BA9E-6B3A2975A49C}"/>
    <hyperlink ref="C11" r:id="rId7" xr:uid="{C8EA4955-6C61-4C80-B0C7-B832FF56E729}"/>
  </hyperlinks>
  <pageMargins left="0.7" right="0.7" top="0.75" bottom="0.75" header="0.3" footer="0.3"/>
  <ignoredErrors>
    <ignoredError sqref="D20:D21 D29:D3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449C5-BC5A-4097-AFB6-495EFAC8EB3A}">
  <dimension ref="A1:M241"/>
  <sheetViews>
    <sheetView topLeftCell="A4" workbookViewId="0">
      <selection activeCell="A6" sqref="A6:D25"/>
    </sheetView>
  </sheetViews>
  <sheetFormatPr defaultRowHeight="14.4" x14ac:dyDescent="0.3"/>
  <cols>
    <col min="1" max="1" width="17.109375" customWidth="1"/>
    <col min="2" max="2" width="18.6640625" customWidth="1"/>
    <col min="3" max="3" width="19.33203125" customWidth="1"/>
    <col min="4" max="4" width="21.33203125" customWidth="1"/>
    <col min="5" max="5" width="22.33203125" bestFit="1" customWidth="1"/>
    <col min="6" max="6" width="15.44140625" bestFit="1" customWidth="1"/>
    <col min="7" max="7" width="13.6640625" bestFit="1" customWidth="1"/>
    <col min="8" max="8" width="11" bestFit="1" customWidth="1"/>
    <col min="9" max="9" width="17.33203125" bestFit="1" customWidth="1"/>
    <col min="10" max="10" width="15.6640625" customWidth="1"/>
    <col min="11" max="11" width="17.88671875" bestFit="1" customWidth="1"/>
  </cols>
  <sheetData>
    <row r="1" spans="1:13" s="1" customFormat="1" ht="21" x14ac:dyDescent="0.4">
      <c r="A1" s="556" t="s">
        <v>1970</v>
      </c>
      <c r="B1" s="565"/>
      <c r="C1" s="552"/>
    </row>
    <row r="2" spans="1:13" s="1" customFormat="1" ht="21.6" thickBot="1" x14ac:dyDescent="0.45">
      <c r="A2" s="557" t="s">
        <v>1971</v>
      </c>
      <c r="B2" s="566"/>
      <c r="C2" s="567"/>
    </row>
    <row r="3" spans="1:13" ht="15" thickBot="1" x14ac:dyDescent="0.35"/>
    <row r="4" spans="1:13" ht="18.600000000000001" thickBot="1" x14ac:dyDescent="0.4">
      <c r="A4" s="568" t="s">
        <v>1</v>
      </c>
      <c r="B4" s="535"/>
      <c r="C4" s="189"/>
      <c r="J4" s="306"/>
      <c r="K4" s="306"/>
    </row>
    <row r="5" spans="1:13" s="2" customFormat="1" ht="15.6" x14ac:dyDescent="0.3">
      <c r="A5" s="2" t="s">
        <v>4801</v>
      </c>
      <c r="B5" s="2" t="s">
        <v>4802</v>
      </c>
      <c r="C5" s="2" t="s">
        <v>3</v>
      </c>
      <c r="D5" s="2" t="s">
        <v>4</v>
      </c>
      <c r="E5" s="2" t="s">
        <v>5</v>
      </c>
      <c r="F5" s="2" t="s">
        <v>4</v>
      </c>
      <c r="G5" s="2" t="s">
        <v>5</v>
      </c>
      <c r="H5" s="2" t="s">
        <v>4</v>
      </c>
      <c r="I5" s="2" t="s">
        <v>5</v>
      </c>
      <c r="J5" s="2" t="s">
        <v>6</v>
      </c>
      <c r="K5" s="2" t="s">
        <v>29</v>
      </c>
      <c r="L5" s="431"/>
      <c r="M5" s="306"/>
    </row>
    <row r="6" spans="1:13" s="81" customFormat="1" x14ac:dyDescent="0.3">
      <c r="A6" s="81" t="s">
        <v>1970</v>
      </c>
      <c r="B6" s="81" t="s">
        <v>2352</v>
      </c>
      <c r="C6" s="228" t="s">
        <v>5334</v>
      </c>
      <c r="D6" s="81" t="s">
        <v>2552</v>
      </c>
      <c r="E6" s="81" t="s">
        <v>5335</v>
      </c>
      <c r="J6" s="212">
        <v>30601</v>
      </c>
      <c r="K6" s="212" t="s">
        <v>5336</v>
      </c>
      <c r="L6" s="361"/>
      <c r="M6" s="361"/>
    </row>
    <row r="7" spans="1:13" s="20" customFormat="1" x14ac:dyDescent="0.3">
      <c r="A7" s="20" t="s">
        <v>1970</v>
      </c>
      <c r="B7" s="20" t="s">
        <v>5393</v>
      </c>
      <c r="C7" s="228" t="s">
        <v>2551</v>
      </c>
      <c r="D7" s="20" t="s">
        <v>2552</v>
      </c>
      <c r="J7" s="227">
        <v>30809</v>
      </c>
      <c r="K7" s="227"/>
      <c r="L7" s="325"/>
      <c r="M7" s="325"/>
    </row>
    <row r="8" spans="1:13" s="20" customFormat="1" x14ac:dyDescent="0.3">
      <c r="A8" s="20" t="s">
        <v>1970</v>
      </c>
      <c r="B8" s="20" t="s">
        <v>5393</v>
      </c>
      <c r="C8" s="228" t="s">
        <v>5392</v>
      </c>
      <c r="D8" s="20" t="s">
        <v>2552</v>
      </c>
      <c r="J8" s="227">
        <v>30998</v>
      </c>
      <c r="K8" s="227"/>
      <c r="L8" s="325"/>
      <c r="M8" s="325"/>
    </row>
    <row r="9" spans="1:13" x14ac:dyDescent="0.3">
      <c r="A9" t="s">
        <v>1970</v>
      </c>
      <c r="B9" t="s">
        <v>2040</v>
      </c>
      <c r="C9" s="211" t="s">
        <v>4502</v>
      </c>
      <c r="D9" t="s">
        <v>1974</v>
      </c>
      <c r="E9" t="s">
        <v>2558</v>
      </c>
      <c r="F9" t="s">
        <v>1974</v>
      </c>
      <c r="G9" t="s">
        <v>2556</v>
      </c>
      <c r="H9" t="s">
        <v>1974</v>
      </c>
      <c r="I9" t="s">
        <v>2557</v>
      </c>
      <c r="J9" s="3">
        <v>33849</v>
      </c>
      <c r="K9" s="3"/>
      <c r="L9" s="431"/>
      <c r="M9" s="306"/>
    </row>
    <row r="10" spans="1:13" x14ac:dyDescent="0.3">
      <c r="A10" t="s">
        <v>1970</v>
      </c>
      <c r="B10" t="s">
        <v>315</v>
      </c>
      <c r="C10" s="211" t="s">
        <v>142</v>
      </c>
      <c r="D10" t="s">
        <v>4846</v>
      </c>
      <c r="E10" t="s">
        <v>2553</v>
      </c>
      <c r="F10" t="s">
        <v>137</v>
      </c>
      <c r="G10" t="s">
        <v>2554</v>
      </c>
      <c r="H10" t="s">
        <v>114</v>
      </c>
      <c r="I10" t="s">
        <v>2555</v>
      </c>
      <c r="J10" s="3">
        <v>35040</v>
      </c>
      <c r="K10" s="3"/>
      <c r="L10" s="431"/>
      <c r="M10" s="306"/>
    </row>
    <row r="11" spans="1:13" x14ac:dyDescent="0.3">
      <c r="A11" t="s">
        <v>1970</v>
      </c>
      <c r="B11" t="s">
        <v>1975</v>
      </c>
      <c r="C11" s="211" t="s">
        <v>4503</v>
      </c>
      <c r="D11" t="s">
        <v>1976</v>
      </c>
      <c r="E11" t="s">
        <v>2559</v>
      </c>
      <c r="J11" s="3">
        <v>33856</v>
      </c>
      <c r="K11" s="3"/>
      <c r="L11" s="431"/>
      <c r="M11" s="306"/>
    </row>
    <row r="12" spans="1:13" x14ac:dyDescent="0.3">
      <c r="A12" t="s">
        <v>1970</v>
      </c>
      <c r="B12" t="s">
        <v>1972</v>
      </c>
      <c r="C12" s="211" t="s">
        <v>4839</v>
      </c>
      <c r="D12" t="s">
        <v>1973</v>
      </c>
      <c r="E12" t="s">
        <v>4500</v>
      </c>
      <c r="F12" t="s">
        <v>1973</v>
      </c>
      <c r="G12" t="s">
        <v>4499</v>
      </c>
      <c r="J12" s="3">
        <v>33892</v>
      </c>
      <c r="K12" s="3"/>
      <c r="L12" s="431"/>
      <c r="M12" s="306"/>
    </row>
    <row r="13" spans="1:13" x14ac:dyDescent="0.3">
      <c r="A13" t="s">
        <v>1970</v>
      </c>
      <c r="B13" t="s">
        <v>1232</v>
      </c>
      <c r="C13" s="228" t="s">
        <v>4840</v>
      </c>
      <c r="D13" t="s">
        <v>137</v>
      </c>
      <c r="E13" t="s">
        <v>2560</v>
      </c>
      <c r="J13" s="3">
        <v>34108</v>
      </c>
      <c r="K13" s="3"/>
      <c r="L13" s="431"/>
      <c r="M13" s="306"/>
    </row>
    <row r="14" spans="1:13" x14ac:dyDescent="0.3">
      <c r="A14" t="s">
        <v>1970</v>
      </c>
      <c r="B14" t="s">
        <v>1232</v>
      </c>
      <c r="C14" s="211" t="s">
        <v>4841</v>
      </c>
      <c r="D14" t="s">
        <v>137</v>
      </c>
      <c r="E14" t="s">
        <v>1977</v>
      </c>
      <c r="J14" s="3">
        <v>34472</v>
      </c>
      <c r="K14" s="3"/>
      <c r="L14" s="431"/>
      <c r="M14" s="306"/>
    </row>
    <row r="15" spans="1:13" x14ac:dyDescent="0.3">
      <c r="A15" t="s">
        <v>1970</v>
      </c>
      <c r="B15" t="s">
        <v>1232</v>
      </c>
      <c r="C15" s="211" t="s">
        <v>5423</v>
      </c>
      <c r="D15" t="s">
        <v>137</v>
      </c>
      <c r="E15" t="s">
        <v>5424</v>
      </c>
      <c r="J15" s="3">
        <v>36467</v>
      </c>
      <c r="K15" s="3"/>
      <c r="L15" s="431"/>
      <c r="M15" s="431"/>
    </row>
    <row r="16" spans="1:13" x14ac:dyDescent="0.3">
      <c r="A16" t="s">
        <v>1970</v>
      </c>
      <c r="B16" t="s">
        <v>1873</v>
      </c>
      <c r="C16" s="211" t="s">
        <v>4501</v>
      </c>
      <c r="D16" t="s">
        <v>4847</v>
      </c>
      <c r="F16" t="s">
        <v>2358</v>
      </c>
      <c r="J16" s="3">
        <v>34108</v>
      </c>
      <c r="K16" s="3"/>
      <c r="L16" s="431"/>
      <c r="M16" s="306"/>
    </row>
    <row r="17" spans="1:13" x14ac:dyDescent="0.3">
      <c r="A17" t="s">
        <v>1970</v>
      </c>
      <c r="B17" t="s">
        <v>1978</v>
      </c>
      <c r="C17" s="211" t="s">
        <v>4842</v>
      </c>
      <c r="D17" t="s">
        <v>1979</v>
      </c>
      <c r="J17" s="3">
        <v>34661</v>
      </c>
      <c r="K17" s="3"/>
      <c r="L17" s="431"/>
      <c r="M17" s="306"/>
    </row>
    <row r="18" spans="1:13" x14ac:dyDescent="0.3">
      <c r="A18" t="s">
        <v>1970</v>
      </c>
      <c r="B18" t="s">
        <v>1980</v>
      </c>
      <c r="C18" s="211" t="s">
        <v>4843</v>
      </c>
      <c r="D18" t="s">
        <v>1981</v>
      </c>
      <c r="E18" t="s">
        <v>2561</v>
      </c>
      <c r="J18" s="3">
        <v>34710</v>
      </c>
      <c r="K18" s="3"/>
      <c r="L18" s="431"/>
      <c r="M18" s="306"/>
    </row>
    <row r="19" spans="1:13" x14ac:dyDescent="0.3">
      <c r="A19" t="s">
        <v>1970</v>
      </c>
      <c r="B19" t="s">
        <v>1892</v>
      </c>
      <c r="C19" s="211" t="s">
        <v>4844</v>
      </c>
      <c r="D19" t="s">
        <v>123</v>
      </c>
      <c r="E19" t="s">
        <v>1675</v>
      </c>
      <c r="J19" s="3">
        <v>35563</v>
      </c>
      <c r="K19" s="3"/>
      <c r="L19" s="431"/>
      <c r="M19" s="306"/>
    </row>
    <row r="20" spans="1:13" x14ac:dyDescent="0.3">
      <c r="A20" t="s">
        <v>1970</v>
      </c>
      <c r="B20" t="s">
        <v>1982</v>
      </c>
      <c r="C20" s="211" t="s">
        <v>1983</v>
      </c>
      <c r="D20" t="s">
        <v>1984</v>
      </c>
      <c r="E20" t="s">
        <v>2562</v>
      </c>
      <c r="J20" s="3">
        <v>35655</v>
      </c>
      <c r="K20" s="3"/>
      <c r="L20" s="432"/>
      <c r="M20" s="306"/>
    </row>
    <row r="21" spans="1:13" x14ac:dyDescent="0.3">
      <c r="A21" t="s">
        <v>1970</v>
      </c>
      <c r="B21" t="s">
        <v>1402</v>
      </c>
      <c r="C21" s="211" t="s">
        <v>4845</v>
      </c>
      <c r="D21" t="s">
        <v>143</v>
      </c>
      <c r="E21" t="s">
        <v>2563</v>
      </c>
      <c r="F21" t="s">
        <v>143</v>
      </c>
      <c r="G21" t="s">
        <v>1404</v>
      </c>
      <c r="J21" s="3">
        <v>35571</v>
      </c>
      <c r="K21" s="3"/>
      <c r="L21" s="432"/>
      <c r="M21" s="306"/>
    </row>
    <row r="22" spans="1:13" x14ac:dyDescent="0.3">
      <c r="A22" t="s">
        <v>1970</v>
      </c>
      <c r="B22" t="s">
        <v>1985</v>
      </c>
      <c r="C22" s="211" t="s">
        <v>1986</v>
      </c>
      <c r="D22" t="s">
        <v>114</v>
      </c>
      <c r="E22" t="s">
        <v>1403</v>
      </c>
      <c r="J22" s="3">
        <v>35607</v>
      </c>
      <c r="K22" s="3"/>
      <c r="L22" s="431"/>
      <c r="M22" s="306"/>
    </row>
    <row r="23" spans="1:13" x14ac:dyDescent="0.3">
      <c r="A23" t="s">
        <v>1970</v>
      </c>
      <c r="B23" t="s">
        <v>1456</v>
      </c>
      <c r="C23" s="211" t="s">
        <v>2550</v>
      </c>
      <c r="D23" t="s">
        <v>1987</v>
      </c>
      <c r="E23" t="s">
        <v>4498</v>
      </c>
      <c r="J23" s="3">
        <v>36131</v>
      </c>
      <c r="K23" s="3"/>
      <c r="L23" s="431"/>
      <c r="M23" s="306"/>
    </row>
    <row r="24" spans="1:13" x14ac:dyDescent="0.3">
      <c r="A24" t="s">
        <v>1970</v>
      </c>
      <c r="B24" t="s">
        <v>2564</v>
      </c>
      <c r="C24" s="211" t="s">
        <v>1988</v>
      </c>
      <c r="D24" t="s">
        <v>1989</v>
      </c>
      <c r="E24" t="s">
        <v>3301</v>
      </c>
      <c r="J24" s="3">
        <v>36182</v>
      </c>
      <c r="K24" s="3"/>
      <c r="L24" s="431"/>
      <c r="M24" s="306"/>
    </row>
    <row r="25" spans="1:13" x14ac:dyDescent="0.3">
      <c r="A25" t="s">
        <v>1970</v>
      </c>
      <c r="B25" t="s">
        <v>1990</v>
      </c>
      <c r="C25" s="211" t="s">
        <v>1991</v>
      </c>
      <c r="D25" t="s">
        <v>1992</v>
      </c>
      <c r="E25" t="s">
        <v>4176</v>
      </c>
      <c r="J25" s="3">
        <v>36794</v>
      </c>
      <c r="K25" s="3"/>
      <c r="L25" s="431"/>
      <c r="M25" s="306"/>
    </row>
    <row r="26" spans="1:13" ht="15" thickBot="1" x14ac:dyDescent="0.35"/>
    <row r="27" spans="1:13" ht="18.600000000000001" thickBot="1" x14ac:dyDescent="0.4">
      <c r="A27" s="568" t="s">
        <v>22</v>
      </c>
      <c r="B27" s="534"/>
      <c r="C27" s="535"/>
      <c r="D27" s="189"/>
    </row>
    <row r="29" spans="1:13" s="2" customFormat="1" ht="15.6" x14ac:dyDescent="0.3">
      <c r="A29" s="2" t="s">
        <v>4801</v>
      </c>
      <c r="B29" s="2" t="s">
        <v>23</v>
      </c>
      <c r="C29" s="2" t="s">
        <v>24</v>
      </c>
      <c r="D29" s="2" t="s">
        <v>25</v>
      </c>
      <c r="E29" s="2" t="s">
        <v>26</v>
      </c>
      <c r="F29" s="2" t="s">
        <v>27</v>
      </c>
      <c r="G29" s="2" t="s">
        <v>28</v>
      </c>
      <c r="H29" s="2" t="s">
        <v>29</v>
      </c>
    </row>
    <row r="30" spans="1:13" x14ac:dyDescent="0.3">
      <c r="A30" t="s">
        <v>1970</v>
      </c>
      <c r="B30" s="14">
        <v>1992</v>
      </c>
      <c r="C30" t="s">
        <v>2040</v>
      </c>
      <c r="D30" s="141">
        <v>1</v>
      </c>
      <c r="E30">
        <v>485</v>
      </c>
      <c r="F30">
        <v>44</v>
      </c>
      <c r="G30">
        <v>35</v>
      </c>
    </row>
    <row r="31" spans="1:13" x14ac:dyDescent="0.3">
      <c r="A31" t="s">
        <v>1970</v>
      </c>
      <c r="B31" s="14">
        <v>1992</v>
      </c>
      <c r="C31" t="s">
        <v>1975</v>
      </c>
      <c r="D31" s="21" t="s">
        <v>905</v>
      </c>
      <c r="E31">
        <v>371</v>
      </c>
      <c r="F31">
        <v>26.5</v>
      </c>
      <c r="G31">
        <v>19.5</v>
      </c>
    </row>
    <row r="32" spans="1:13" x14ac:dyDescent="0.3">
      <c r="A32" t="s">
        <v>1970</v>
      </c>
      <c r="B32" s="14">
        <v>1993</v>
      </c>
      <c r="C32" t="s">
        <v>1972</v>
      </c>
      <c r="D32" s="21" t="s">
        <v>911</v>
      </c>
      <c r="E32">
        <v>855</v>
      </c>
      <c r="F32">
        <v>71</v>
      </c>
      <c r="G32">
        <v>50</v>
      </c>
    </row>
    <row r="33" spans="1:7" x14ac:dyDescent="0.3">
      <c r="A33" t="s">
        <v>1970</v>
      </c>
      <c r="B33" s="14">
        <v>1993</v>
      </c>
      <c r="C33" t="s">
        <v>2040</v>
      </c>
      <c r="D33" s="141">
        <v>1</v>
      </c>
      <c r="E33">
        <v>477</v>
      </c>
      <c r="F33">
        <v>44</v>
      </c>
      <c r="G33">
        <v>35</v>
      </c>
    </row>
    <row r="34" spans="1:7" x14ac:dyDescent="0.3">
      <c r="A34" t="s">
        <v>1970</v>
      </c>
      <c r="B34" s="14">
        <v>1993</v>
      </c>
      <c r="C34" t="s">
        <v>1975</v>
      </c>
      <c r="D34" s="21" t="s">
        <v>1433</v>
      </c>
      <c r="E34">
        <v>42</v>
      </c>
      <c r="F34">
        <v>26.5</v>
      </c>
      <c r="G34">
        <v>4</v>
      </c>
    </row>
    <row r="35" spans="1:7" x14ac:dyDescent="0.3">
      <c r="A35" t="s">
        <v>1970</v>
      </c>
      <c r="B35" s="14">
        <v>1993</v>
      </c>
      <c r="C35" t="s">
        <v>1232</v>
      </c>
      <c r="D35" s="5">
        <v>1</v>
      </c>
      <c r="E35">
        <v>1668</v>
      </c>
      <c r="F35">
        <v>57</v>
      </c>
      <c r="G35">
        <v>40</v>
      </c>
    </row>
    <row r="36" spans="1:7" x14ac:dyDescent="0.3">
      <c r="A36" t="s">
        <v>1970</v>
      </c>
      <c r="B36" s="14">
        <v>1994</v>
      </c>
      <c r="C36" t="s">
        <v>2040</v>
      </c>
      <c r="D36" s="5">
        <v>1</v>
      </c>
      <c r="E36">
        <v>872</v>
      </c>
      <c r="F36">
        <v>44</v>
      </c>
      <c r="G36">
        <v>44</v>
      </c>
    </row>
    <row r="37" spans="1:7" x14ac:dyDescent="0.3">
      <c r="A37" t="s">
        <v>1970</v>
      </c>
      <c r="B37" s="14">
        <v>1994</v>
      </c>
      <c r="C37" t="s">
        <v>1975</v>
      </c>
      <c r="D37" s="140">
        <v>43471</v>
      </c>
      <c r="E37">
        <v>311</v>
      </c>
      <c r="F37">
        <v>26.5</v>
      </c>
      <c r="G37">
        <v>14</v>
      </c>
    </row>
    <row r="38" spans="1:7" x14ac:dyDescent="0.3">
      <c r="A38" t="s">
        <v>1970</v>
      </c>
      <c r="B38" s="14">
        <v>1994</v>
      </c>
      <c r="C38" t="s">
        <v>1232</v>
      </c>
      <c r="D38" s="5" t="s">
        <v>2051</v>
      </c>
      <c r="E38">
        <v>2363</v>
      </c>
      <c r="F38">
        <v>97</v>
      </c>
      <c r="G38">
        <v>79.5</v>
      </c>
    </row>
    <row r="39" spans="1:7" x14ac:dyDescent="0.3">
      <c r="A39" t="s">
        <v>1970</v>
      </c>
      <c r="B39" s="14">
        <v>1994</v>
      </c>
      <c r="C39" t="s">
        <v>1873</v>
      </c>
      <c r="D39" s="5" t="s">
        <v>2052</v>
      </c>
      <c r="E39">
        <v>537</v>
      </c>
      <c r="F39">
        <v>69.8</v>
      </c>
      <c r="G39">
        <v>22</v>
      </c>
    </row>
    <row r="40" spans="1:7" x14ac:dyDescent="0.3">
      <c r="A40" t="s">
        <v>1970</v>
      </c>
      <c r="B40" s="14">
        <v>1995</v>
      </c>
      <c r="C40" t="s">
        <v>2040</v>
      </c>
      <c r="D40" s="5">
        <v>1</v>
      </c>
      <c r="E40">
        <v>171</v>
      </c>
      <c r="G40">
        <v>8</v>
      </c>
    </row>
    <row r="41" spans="1:7" x14ac:dyDescent="0.3">
      <c r="A41" t="s">
        <v>1970</v>
      </c>
      <c r="B41" s="14">
        <v>1995</v>
      </c>
      <c r="C41" t="s">
        <v>2040</v>
      </c>
      <c r="D41" s="5">
        <v>2</v>
      </c>
      <c r="E41">
        <v>164</v>
      </c>
      <c r="G41">
        <v>8</v>
      </c>
    </row>
    <row r="42" spans="1:7" x14ac:dyDescent="0.3">
      <c r="A42" t="s">
        <v>1970</v>
      </c>
      <c r="B42" s="14">
        <v>1995</v>
      </c>
      <c r="C42" t="s">
        <v>2040</v>
      </c>
      <c r="D42" s="5">
        <v>3</v>
      </c>
      <c r="E42">
        <v>171</v>
      </c>
      <c r="G42">
        <v>8</v>
      </c>
    </row>
    <row r="43" spans="1:7" x14ac:dyDescent="0.3">
      <c r="A43" t="s">
        <v>1970</v>
      </c>
      <c r="B43" s="14">
        <v>1995</v>
      </c>
      <c r="C43" t="s">
        <v>2040</v>
      </c>
      <c r="D43" s="5">
        <v>4</v>
      </c>
      <c r="E43">
        <v>171</v>
      </c>
      <c r="G43">
        <v>8</v>
      </c>
    </row>
    <row r="44" spans="1:7" x14ac:dyDescent="0.3">
      <c r="A44" t="s">
        <v>1970</v>
      </c>
      <c r="B44" s="14">
        <v>1995</v>
      </c>
      <c r="C44" t="s">
        <v>2040</v>
      </c>
      <c r="D44" s="5">
        <v>5</v>
      </c>
      <c r="E44">
        <v>171</v>
      </c>
      <c r="G44">
        <v>8</v>
      </c>
    </row>
    <row r="45" spans="1:7" x14ac:dyDescent="0.3">
      <c r="A45" t="s">
        <v>1970</v>
      </c>
      <c r="B45" s="14">
        <v>1995</v>
      </c>
      <c r="C45" t="s">
        <v>2040</v>
      </c>
      <c r="D45" s="5">
        <v>6</v>
      </c>
      <c r="E45">
        <v>171</v>
      </c>
      <c r="G45">
        <v>8</v>
      </c>
    </row>
    <row r="46" spans="1:7" x14ac:dyDescent="0.3">
      <c r="A46" t="s">
        <v>1970</v>
      </c>
      <c r="B46" s="14">
        <v>1995</v>
      </c>
      <c r="C46" t="s">
        <v>1975</v>
      </c>
      <c r="D46" s="5">
        <v>3</v>
      </c>
      <c r="E46">
        <v>130</v>
      </c>
      <c r="G46">
        <v>5</v>
      </c>
    </row>
    <row r="47" spans="1:7" x14ac:dyDescent="0.3">
      <c r="A47" t="s">
        <v>1970</v>
      </c>
      <c r="B47" s="14">
        <v>1995</v>
      </c>
      <c r="C47" t="s">
        <v>1975</v>
      </c>
      <c r="D47" s="5">
        <v>4</v>
      </c>
      <c r="E47">
        <v>104</v>
      </c>
      <c r="G47">
        <v>4</v>
      </c>
    </row>
    <row r="48" spans="1:7" x14ac:dyDescent="0.3">
      <c r="A48" t="s">
        <v>1970</v>
      </c>
      <c r="B48" s="14">
        <v>1995</v>
      </c>
      <c r="C48" t="s">
        <v>1975</v>
      </c>
      <c r="D48" s="5">
        <v>5</v>
      </c>
      <c r="E48">
        <v>210</v>
      </c>
      <c r="G48">
        <v>8</v>
      </c>
    </row>
    <row r="49" spans="1:9" x14ac:dyDescent="0.3">
      <c r="A49" t="s">
        <v>1970</v>
      </c>
      <c r="B49" s="14">
        <v>1995</v>
      </c>
      <c r="C49" t="s">
        <v>1232</v>
      </c>
      <c r="D49" s="5" t="s">
        <v>2041</v>
      </c>
      <c r="E49">
        <v>234</v>
      </c>
      <c r="G49">
        <v>8</v>
      </c>
    </row>
    <row r="50" spans="1:9" x14ac:dyDescent="0.3">
      <c r="A50" t="s">
        <v>1970</v>
      </c>
      <c r="B50" s="14">
        <v>1995</v>
      </c>
      <c r="C50" t="s">
        <v>1232</v>
      </c>
      <c r="D50" s="5" t="s">
        <v>2042</v>
      </c>
      <c r="E50">
        <v>234</v>
      </c>
      <c r="G50">
        <v>8</v>
      </c>
    </row>
    <row r="51" spans="1:9" x14ac:dyDescent="0.3">
      <c r="A51" t="s">
        <v>1970</v>
      </c>
      <c r="B51" s="14">
        <v>1995</v>
      </c>
      <c r="C51" t="s">
        <v>1232</v>
      </c>
      <c r="D51" s="5" t="s">
        <v>2043</v>
      </c>
      <c r="E51">
        <v>234</v>
      </c>
      <c r="G51">
        <v>8</v>
      </c>
    </row>
    <row r="52" spans="1:9" x14ac:dyDescent="0.3">
      <c r="A52" t="s">
        <v>1970</v>
      </c>
      <c r="B52" s="14">
        <v>1995</v>
      </c>
      <c r="C52" t="s">
        <v>1232</v>
      </c>
      <c r="D52" s="5" t="s">
        <v>2044</v>
      </c>
      <c r="E52">
        <v>348</v>
      </c>
      <c r="G52">
        <v>12</v>
      </c>
    </row>
    <row r="53" spans="1:9" x14ac:dyDescent="0.3">
      <c r="A53" t="s">
        <v>1970</v>
      </c>
      <c r="B53" s="14">
        <v>1995</v>
      </c>
      <c r="C53" t="s">
        <v>1232</v>
      </c>
      <c r="D53" s="5" t="s">
        <v>2045</v>
      </c>
      <c r="E53">
        <v>198</v>
      </c>
      <c r="G53">
        <v>7</v>
      </c>
    </row>
    <row r="54" spans="1:9" x14ac:dyDescent="0.3">
      <c r="A54" t="s">
        <v>1970</v>
      </c>
      <c r="B54" s="14">
        <v>1995</v>
      </c>
      <c r="C54" t="s">
        <v>1232</v>
      </c>
      <c r="D54" s="5" t="s">
        <v>2046</v>
      </c>
      <c r="E54">
        <v>228</v>
      </c>
      <c r="G54">
        <v>8</v>
      </c>
    </row>
    <row r="55" spans="1:9" x14ac:dyDescent="0.3">
      <c r="A55" t="s">
        <v>1970</v>
      </c>
      <c r="B55" s="14">
        <v>1995</v>
      </c>
      <c r="C55" t="s">
        <v>1232</v>
      </c>
      <c r="D55" s="5" t="s">
        <v>2047</v>
      </c>
      <c r="E55">
        <v>228</v>
      </c>
      <c r="G55">
        <v>8</v>
      </c>
    </row>
    <row r="56" spans="1:9" x14ac:dyDescent="0.3">
      <c r="A56" t="s">
        <v>1970</v>
      </c>
      <c r="B56" s="14">
        <v>1995</v>
      </c>
      <c r="C56" t="s">
        <v>1232</v>
      </c>
      <c r="D56" s="5" t="s">
        <v>2048</v>
      </c>
      <c r="E56">
        <v>228</v>
      </c>
      <c r="G56">
        <v>8</v>
      </c>
    </row>
    <row r="57" spans="1:9" x14ac:dyDescent="0.3">
      <c r="A57" t="s">
        <v>1970</v>
      </c>
      <c r="B57" s="14">
        <v>1995</v>
      </c>
      <c r="C57" t="s">
        <v>1232</v>
      </c>
      <c r="D57" s="5" t="s">
        <v>2049</v>
      </c>
      <c r="E57">
        <v>228</v>
      </c>
      <c r="G57">
        <v>8</v>
      </c>
    </row>
    <row r="58" spans="1:9" x14ac:dyDescent="0.3">
      <c r="A58" t="s">
        <v>1970</v>
      </c>
      <c r="B58" s="14">
        <v>1995</v>
      </c>
      <c r="C58" t="s">
        <v>1232</v>
      </c>
      <c r="D58" s="5" t="s">
        <v>2050</v>
      </c>
      <c r="E58">
        <v>142</v>
      </c>
      <c r="G58">
        <v>5</v>
      </c>
    </row>
    <row r="59" spans="1:9" x14ac:dyDescent="0.3">
      <c r="A59" t="s">
        <v>1970</v>
      </c>
      <c r="B59" s="14">
        <v>1995</v>
      </c>
      <c r="C59" t="s">
        <v>1873</v>
      </c>
      <c r="D59" s="5">
        <v>1</v>
      </c>
      <c r="E59">
        <v>156</v>
      </c>
      <c r="G59">
        <v>6</v>
      </c>
    </row>
    <row r="60" spans="1:9" x14ac:dyDescent="0.3">
      <c r="A60" t="s">
        <v>1970</v>
      </c>
      <c r="B60" s="14">
        <v>1995</v>
      </c>
      <c r="C60" t="s">
        <v>1873</v>
      </c>
      <c r="D60" s="5">
        <v>2</v>
      </c>
      <c r="E60">
        <v>156</v>
      </c>
      <c r="G60">
        <v>6</v>
      </c>
    </row>
    <row r="61" spans="1:9" x14ac:dyDescent="0.3">
      <c r="A61" t="s">
        <v>1970</v>
      </c>
      <c r="B61" s="14">
        <v>1995</v>
      </c>
      <c r="C61" t="s">
        <v>1873</v>
      </c>
      <c r="D61" s="5">
        <v>3</v>
      </c>
      <c r="E61">
        <v>156</v>
      </c>
      <c r="G61">
        <v>6</v>
      </c>
    </row>
    <row r="62" spans="1:9" x14ac:dyDescent="0.3">
      <c r="A62" t="s">
        <v>1970</v>
      </c>
      <c r="B62" s="14">
        <v>1995</v>
      </c>
      <c r="C62" t="s">
        <v>1873</v>
      </c>
      <c r="D62" s="5">
        <v>4</v>
      </c>
      <c r="E62">
        <v>128</v>
      </c>
      <c r="G62">
        <v>5</v>
      </c>
    </row>
    <row r="63" spans="1:9" s="5" customFormat="1" x14ac:dyDescent="0.3">
      <c r="A63" t="s">
        <v>1970</v>
      </c>
      <c r="B63" s="14">
        <v>1995</v>
      </c>
      <c r="C63" t="s">
        <v>1873</v>
      </c>
      <c r="D63" s="5">
        <v>5</v>
      </c>
      <c r="E63">
        <v>129</v>
      </c>
      <c r="F63"/>
      <c r="G63">
        <v>5</v>
      </c>
      <c r="H63"/>
      <c r="I63"/>
    </row>
    <row r="64" spans="1:9" x14ac:dyDescent="0.3">
      <c r="A64" t="s">
        <v>1970</v>
      </c>
      <c r="B64" s="25">
        <v>1996</v>
      </c>
      <c r="D64" s="5"/>
    </row>
    <row r="65" spans="1:7" x14ac:dyDescent="0.3">
      <c r="A65" t="s">
        <v>1970</v>
      </c>
      <c r="B65" s="14">
        <v>1997</v>
      </c>
      <c r="C65" t="s">
        <v>141</v>
      </c>
      <c r="D65" s="5" t="s">
        <v>2020</v>
      </c>
      <c r="E65">
        <v>60</v>
      </c>
      <c r="G65">
        <v>6</v>
      </c>
    </row>
    <row r="66" spans="1:7" x14ac:dyDescent="0.3">
      <c r="A66" t="s">
        <v>1970</v>
      </c>
      <c r="B66" s="14">
        <v>1997</v>
      </c>
      <c r="C66" t="s">
        <v>141</v>
      </c>
      <c r="D66" s="5" t="s">
        <v>2021</v>
      </c>
      <c r="E66">
        <v>60</v>
      </c>
      <c r="G66">
        <v>6</v>
      </c>
    </row>
    <row r="67" spans="1:7" x14ac:dyDescent="0.3">
      <c r="A67" t="s">
        <v>1970</v>
      </c>
      <c r="B67" s="14">
        <v>1997</v>
      </c>
      <c r="C67" t="s">
        <v>141</v>
      </c>
      <c r="D67" s="5" t="s">
        <v>2022</v>
      </c>
      <c r="E67">
        <v>60</v>
      </c>
      <c r="G67">
        <v>6</v>
      </c>
    </row>
    <row r="68" spans="1:7" x14ac:dyDescent="0.3">
      <c r="A68" t="s">
        <v>1970</v>
      </c>
      <c r="B68" s="14">
        <v>1997</v>
      </c>
      <c r="C68" t="s">
        <v>141</v>
      </c>
      <c r="D68" s="5" t="s">
        <v>2023</v>
      </c>
      <c r="E68">
        <v>60</v>
      </c>
      <c r="G68">
        <v>6</v>
      </c>
    </row>
    <row r="69" spans="1:7" x14ac:dyDescent="0.3">
      <c r="A69" t="s">
        <v>1970</v>
      </c>
      <c r="B69" s="14">
        <v>1997</v>
      </c>
      <c r="C69" t="s">
        <v>141</v>
      </c>
      <c r="D69" s="5" t="s">
        <v>2024</v>
      </c>
      <c r="E69">
        <v>72</v>
      </c>
      <c r="G69">
        <v>7</v>
      </c>
    </row>
    <row r="70" spans="1:7" x14ac:dyDescent="0.3">
      <c r="A70" t="s">
        <v>1970</v>
      </c>
      <c r="B70" s="14">
        <v>1997</v>
      </c>
      <c r="C70" t="s">
        <v>141</v>
      </c>
      <c r="D70" s="5" t="s">
        <v>2025</v>
      </c>
      <c r="E70">
        <v>138</v>
      </c>
      <c r="G70">
        <v>8</v>
      </c>
    </row>
    <row r="71" spans="1:7" x14ac:dyDescent="0.3">
      <c r="A71" t="s">
        <v>1970</v>
      </c>
      <c r="B71" s="14">
        <v>1997</v>
      </c>
      <c r="C71" t="s">
        <v>1232</v>
      </c>
      <c r="D71" s="5" t="s">
        <v>2026</v>
      </c>
      <c r="E71">
        <v>216</v>
      </c>
      <c r="G71">
        <v>8</v>
      </c>
    </row>
    <row r="72" spans="1:7" x14ac:dyDescent="0.3">
      <c r="A72" t="s">
        <v>1970</v>
      </c>
      <c r="B72" s="14">
        <v>1997</v>
      </c>
      <c r="C72" t="s">
        <v>1232</v>
      </c>
      <c r="D72" s="5" t="s">
        <v>2027</v>
      </c>
      <c r="E72">
        <v>216</v>
      </c>
      <c r="G72">
        <v>8</v>
      </c>
    </row>
    <row r="73" spans="1:7" x14ac:dyDescent="0.3">
      <c r="A73" t="s">
        <v>1970</v>
      </c>
      <c r="B73" s="14">
        <v>1997</v>
      </c>
      <c r="C73" t="s">
        <v>1232</v>
      </c>
      <c r="D73" s="5" t="s">
        <v>2028</v>
      </c>
      <c r="E73">
        <v>217</v>
      </c>
      <c r="G73">
        <v>8</v>
      </c>
    </row>
    <row r="74" spans="1:7" x14ac:dyDescent="0.3">
      <c r="A74" t="s">
        <v>1970</v>
      </c>
      <c r="B74" s="14">
        <v>1997</v>
      </c>
      <c r="C74" t="s">
        <v>1232</v>
      </c>
      <c r="D74" s="5" t="s">
        <v>2029</v>
      </c>
      <c r="E74">
        <v>324</v>
      </c>
      <c r="G74">
        <v>12</v>
      </c>
    </row>
    <row r="75" spans="1:7" x14ac:dyDescent="0.3">
      <c r="A75" t="s">
        <v>1970</v>
      </c>
      <c r="B75" s="14">
        <v>1997</v>
      </c>
      <c r="C75" t="s">
        <v>1873</v>
      </c>
      <c r="D75" s="5" t="s">
        <v>2030</v>
      </c>
      <c r="E75">
        <v>98</v>
      </c>
      <c r="G75">
        <v>8</v>
      </c>
    </row>
    <row r="76" spans="1:7" x14ac:dyDescent="0.3">
      <c r="A76" t="s">
        <v>1970</v>
      </c>
      <c r="B76" s="14">
        <v>1997</v>
      </c>
      <c r="C76" t="s">
        <v>1873</v>
      </c>
      <c r="D76" s="5" t="s">
        <v>2031</v>
      </c>
      <c r="E76">
        <v>100</v>
      </c>
      <c r="G76">
        <v>8</v>
      </c>
    </row>
    <row r="77" spans="1:7" x14ac:dyDescent="0.3">
      <c r="A77" t="s">
        <v>1970</v>
      </c>
      <c r="B77" s="14">
        <v>1997</v>
      </c>
      <c r="C77" t="s">
        <v>1873</v>
      </c>
      <c r="D77" s="5" t="s">
        <v>2032</v>
      </c>
      <c r="E77">
        <v>100</v>
      </c>
      <c r="G77">
        <v>8</v>
      </c>
    </row>
    <row r="78" spans="1:7" x14ac:dyDescent="0.3">
      <c r="A78" t="s">
        <v>1970</v>
      </c>
      <c r="B78" s="14">
        <v>1997</v>
      </c>
      <c r="C78" t="s">
        <v>1900</v>
      </c>
      <c r="D78" s="5" t="s">
        <v>2033</v>
      </c>
      <c r="E78">
        <v>231</v>
      </c>
      <c r="G78">
        <v>8</v>
      </c>
    </row>
    <row r="79" spans="1:7" x14ac:dyDescent="0.3">
      <c r="A79" t="s">
        <v>1970</v>
      </c>
      <c r="B79" s="14">
        <v>1997</v>
      </c>
      <c r="C79" t="s">
        <v>1900</v>
      </c>
      <c r="D79" s="5" t="s">
        <v>2034</v>
      </c>
      <c r="E79">
        <v>231</v>
      </c>
      <c r="G79">
        <v>8</v>
      </c>
    </row>
    <row r="80" spans="1:7" x14ac:dyDescent="0.3">
      <c r="A80" t="s">
        <v>1970</v>
      </c>
      <c r="B80" s="14">
        <v>1997</v>
      </c>
      <c r="C80" t="s">
        <v>1900</v>
      </c>
      <c r="D80" s="5" t="s">
        <v>2035</v>
      </c>
      <c r="E80">
        <v>230</v>
      </c>
      <c r="G80">
        <v>8</v>
      </c>
    </row>
    <row r="81" spans="1:7" x14ac:dyDescent="0.3">
      <c r="A81" t="s">
        <v>1970</v>
      </c>
      <c r="B81" s="14">
        <v>1997</v>
      </c>
      <c r="C81" t="s">
        <v>1900</v>
      </c>
      <c r="D81" s="5" t="s">
        <v>2036</v>
      </c>
      <c r="E81">
        <v>125</v>
      </c>
      <c r="G81">
        <v>8</v>
      </c>
    </row>
    <row r="82" spans="1:7" x14ac:dyDescent="0.3">
      <c r="A82" t="s">
        <v>1970</v>
      </c>
      <c r="B82" s="14">
        <v>1997</v>
      </c>
      <c r="C82" t="s">
        <v>1402</v>
      </c>
      <c r="D82" s="5" t="s">
        <v>1999</v>
      </c>
      <c r="E82">
        <v>200</v>
      </c>
      <c r="G82">
        <v>8</v>
      </c>
    </row>
    <row r="83" spans="1:7" x14ac:dyDescent="0.3">
      <c r="A83" t="s">
        <v>1970</v>
      </c>
      <c r="B83" s="14">
        <v>1997</v>
      </c>
      <c r="C83" t="s">
        <v>1402</v>
      </c>
      <c r="D83" s="5" t="s">
        <v>2000</v>
      </c>
      <c r="E83">
        <v>200</v>
      </c>
      <c r="G83">
        <v>8</v>
      </c>
    </row>
    <row r="84" spans="1:7" x14ac:dyDescent="0.3">
      <c r="A84" t="s">
        <v>1970</v>
      </c>
      <c r="B84" s="14">
        <v>1997</v>
      </c>
      <c r="C84" t="s">
        <v>1402</v>
      </c>
      <c r="D84">
        <v>6</v>
      </c>
      <c r="E84">
        <v>35</v>
      </c>
      <c r="G84">
        <v>6</v>
      </c>
    </row>
    <row r="85" spans="1:7" x14ac:dyDescent="0.3">
      <c r="A85" t="s">
        <v>1970</v>
      </c>
      <c r="B85" s="14">
        <v>1997</v>
      </c>
      <c r="C85" t="s">
        <v>1402</v>
      </c>
      <c r="D85" s="5">
        <v>7</v>
      </c>
      <c r="E85">
        <v>75</v>
      </c>
      <c r="G85">
        <v>3</v>
      </c>
    </row>
    <row r="86" spans="1:7" x14ac:dyDescent="0.3">
      <c r="A86" t="s">
        <v>1970</v>
      </c>
      <c r="B86" s="14">
        <v>1997</v>
      </c>
      <c r="C86" t="s">
        <v>1985</v>
      </c>
      <c r="D86" s="5" t="s">
        <v>2001</v>
      </c>
      <c r="E86">
        <v>140</v>
      </c>
      <c r="G86">
        <v>4</v>
      </c>
    </row>
    <row r="87" spans="1:7" x14ac:dyDescent="0.3">
      <c r="A87" t="s">
        <v>1970</v>
      </c>
      <c r="B87" s="14">
        <v>1997</v>
      </c>
      <c r="C87" t="s">
        <v>1985</v>
      </c>
      <c r="D87" s="5" t="s">
        <v>2002</v>
      </c>
      <c r="E87">
        <v>315</v>
      </c>
      <c r="G87">
        <v>9</v>
      </c>
    </row>
    <row r="88" spans="1:7" x14ac:dyDescent="0.3">
      <c r="A88" t="s">
        <v>1970</v>
      </c>
      <c r="B88" s="14">
        <v>1997</v>
      </c>
      <c r="C88" t="s">
        <v>1985</v>
      </c>
      <c r="D88" s="5" t="s">
        <v>2003</v>
      </c>
      <c r="E88">
        <v>50</v>
      </c>
      <c r="G88">
        <v>5</v>
      </c>
    </row>
    <row r="89" spans="1:7" x14ac:dyDescent="0.3">
      <c r="A89" t="s">
        <v>1970</v>
      </c>
      <c r="B89" s="14">
        <v>1997</v>
      </c>
      <c r="C89" t="s">
        <v>1985</v>
      </c>
      <c r="D89" s="5" t="s">
        <v>2037</v>
      </c>
      <c r="E89">
        <v>210</v>
      </c>
      <c r="G89">
        <v>6</v>
      </c>
    </row>
    <row r="90" spans="1:7" x14ac:dyDescent="0.3">
      <c r="A90" t="s">
        <v>1970</v>
      </c>
      <c r="B90" s="14">
        <v>1997</v>
      </c>
      <c r="C90" t="s">
        <v>1985</v>
      </c>
      <c r="D90" s="5" t="s">
        <v>2038</v>
      </c>
      <c r="E90">
        <v>57</v>
      </c>
      <c r="G90">
        <v>6</v>
      </c>
    </row>
    <row r="91" spans="1:7" x14ac:dyDescent="0.3">
      <c r="A91" t="s">
        <v>1970</v>
      </c>
      <c r="B91" s="14">
        <v>1998</v>
      </c>
      <c r="C91" t="s">
        <v>1975</v>
      </c>
      <c r="D91" s="5">
        <v>3</v>
      </c>
      <c r="E91">
        <v>126</v>
      </c>
      <c r="G91">
        <v>7</v>
      </c>
    </row>
    <row r="92" spans="1:7" x14ac:dyDescent="0.3">
      <c r="A92" t="s">
        <v>1970</v>
      </c>
      <c r="B92" s="14">
        <v>1998</v>
      </c>
      <c r="C92" t="s">
        <v>1975</v>
      </c>
      <c r="D92" s="5">
        <v>4</v>
      </c>
      <c r="E92">
        <v>136</v>
      </c>
      <c r="G92">
        <v>7</v>
      </c>
    </row>
    <row r="93" spans="1:7" x14ac:dyDescent="0.3">
      <c r="A93" t="s">
        <v>1970</v>
      </c>
      <c r="B93" s="14">
        <v>1998</v>
      </c>
      <c r="C93" t="s">
        <v>1975</v>
      </c>
      <c r="D93" s="5">
        <v>6</v>
      </c>
      <c r="E93">
        <v>136</v>
      </c>
      <c r="G93">
        <v>7</v>
      </c>
    </row>
    <row r="94" spans="1:7" x14ac:dyDescent="0.3">
      <c r="A94" t="s">
        <v>1970</v>
      </c>
      <c r="B94" s="14">
        <v>1998</v>
      </c>
      <c r="C94" t="s">
        <v>1232</v>
      </c>
      <c r="D94" s="5" t="s">
        <v>2014</v>
      </c>
      <c r="E94">
        <v>80</v>
      </c>
      <c r="G94">
        <v>4</v>
      </c>
    </row>
    <row r="95" spans="1:7" x14ac:dyDescent="0.3">
      <c r="A95" t="s">
        <v>1970</v>
      </c>
      <c r="B95" s="14">
        <v>1998</v>
      </c>
      <c r="C95" t="s">
        <v>1232</v>
      </c>
      <c r="D95" s="5" t="s">
        <v>2015</v>
      </c>
      <c r="E95">
        <v>20</v>
      </c>
      <c r="G95">
        <v>1</v>
      </c>
    </row>
    <row r="96" spans="1:7" x14ac:dyDescent="0.3">
      <c r="A96" t="s">
        <v>1970</v>
      </c>
      <c r="B96" s="14">
        <v>1998</v>
      </c>
      <c r="C96" t="s">
        <v>1232</v>
      </c>
      <c r="D96" s="5" t="s">
        <v>2016</v>
      </c>
      <c r="E96">
        <v>149</v>
      </c>
      <c r="G96">
        <v>7</v>
      </c>
    </row>
    <row r="97" spans="1:7" x14ac:dyDescent="0.3">
      <c r="A97" t="s">
        <v>1970</v>
      </c>
      <c r="B97" s="14">
        <v>1998</v>
      </c>
      <c r="C97" t="s">
        <v>1232</v>
      </c>
      <c r="D97" s="5" t="s">
        <v>1275</v>
      </c>
      <c r="E97">
        <v>152</v>
      </c>
      <c r="G97">
        <v>7</v>
      </c>
    </row>
    <row r="98" spans="1:7" x14ac:dyDescent="0.3">
      <c r="A98" t="s">
        <v>1970</v>
      </c>
      <c r="B98" s="14">
        <v>1998</v>
      </c>
      <c r="C98" t="s">
        <v>1232</v>
      </c>
      <c r="D98" s="5" t="s">
        <v>2017</v>
      </c>
      <c r="E98">
        <v>224</v>
      </c>
      <c r="G98">
        <v>8</v>
      </c>
    </row>
    <row r="99" spans="1:7" x14ac:dyDescent="0.3">
      <c r="A99" t="s">
        <v>1970</v>
      </c>
      <c r="B99" s="14">
        <v>1998</v>
      </c>
      <c r="C99" t="s">
        <v>1232</v>
      </c>
      <c r="D99" s="5" t="s">
        <v>2018</v>
      </c>
      <c r="E99">
        <v>224</v>
      </c>
      <c r="G99">
        <v>8</v>
      </c>
    </row>
    <row r="100" spans="1:7" x14ac:dyDescent="0.3">
      <c r="A100" t="s">
        <v>1970</v>
      </c>
      <c r="B100" s="14">
        <v>1998</v>
      </c>
      <c r="C100" t="s">
        <v>1232</v>
      </c>
      <c r="D100" s="5" t="s">
        <v>2019</v>
      </c>
      <c r="E100">
        <v>224</v>
      </c>
      <c r="G100">
        <v>8</v>
      </c>
    </row>
    <row r="101" spans="1:7" x14ac:dyDescent="0.3">
      <c r="A101" t="s">
        <v>1970</v>
      </c>
      <c r="B101" s="14">
        <v>1998</v>
      </c>
      <c r="C101" t="s">
        <v>1873</v>
      </c>
      <c r="D101" s="5" t="s">
        <v>632</v>
      </c>
      <c r="E101">
        <v>126</v>
      </c>
      <c r="G101">
        <v>7</v>
      </c>
    </row>
    <row r="102" spans="1:7" x14ac:dyDescent="0.3">
      <c r="A102" t="s">
        <v>1970</v>
      </c>
      <c r="B102" s="14">
        <v>1998</v>
      </c>
      <c r="C102" t="s">
        <v>1873</v>
      </c>
      <c r="D102" s="5" t="s">
        <v>633</v>
      </c>
      <c r="E102">
        <v>136</v>
      </c>
      <c r="G102">
        <v>7</v>
      </c>
    </row>
    <row r="103" spans="1:7" x14ac:dyDescent="0.3">
      <c r="A103" t="s">
        <v>1970</v>
      </c>
      <c r="B103" s="14">
        <v>1998</v>
      </c>
      <c r="C103" t="s">
        <v>1873</v>
      </c>
      <c r="D103" s="5" t="s">
        <v>634</v>
      </c>
      <c r="E103">
        <v>136</v>
      </c>
      <c r="G103">
        <v>7</v>
      </c>
    </row>
    <row r="104" spans="1:7" x14ac:dyDescent="0.3">
      <c r="A104" t="s">
        <v>1970</v>
      </c>
      <c r="B104" s="14">
        <v>1998</v>
      </c>
      <c r="C104" t="s">
        <v>1873</v>
      </c>
      <c r="D104" s="5" t="s">
        <v>57</v>
      </c>
      <c r="E104">
        <v>126</v>
      </c>
      <c r="G104">
        <v>7</v>
      </c>
    </row>
    <row r="105" spans="1:7" x14ac:dyDescent="0.3">
      <c r="A105" t="s">
        <v>1970</v>
      </c>
      <c r="B105" s="14">
        <v>1998</v>
      </c>
      <c r="C105" t="s">
        <v>1900</v>
      </c>
      <c r="D105" s="5" t="s">
        <v>633</v>
      </c>
      <c r="E105">
        <v>180</v>
      </c>
      <c r="G105">
        <v>6</v>
      </c>
    </row>
    <row r="106" spans="1:7" x14ac:dyDescent="0.3">
      <c r="A106" t="s">
        <v>1970</v>
      </c>
      <c r="B106" s="14">
        <v>1998</v>
      </c>
      <c r="C106" t="s">
        <v>1900</v>
      </c>
      <c r="D106" s="5" t="s">
        <v>634</v>
      </c>
      <c r="E106">
        <v>180</v>
      </c>
      <c r="G106">
        <v>6</v>
      </c>
    </row>
    <row r="107" spans="1:7" x14ac:dyDescent="0.3">
      <c r="A107" t="s">
        <v>1970</v>
      </c>
      <c r="B107" s="14">
        <v>1998</v>
      </c>
      <c r="C107" t="s">
        <v>1900</v>
      </c>
      <c r="D107" s="5" t="s">
        <v>1851</v>
      </c>
      <c r="E107">
        <v>100</v>
      </c>
      <c r="G107">
        <v>8</v>
      </c>
    </row>
    <row r="108" spans="1:7" x14ac:dyDescent="0.3">
      <c r="A108" t="s">
        <v>1970</v>
      </c>
      <c r="B108" s="14">
        <v>1998</v>
      </c>
      <c r="C108" t="s">
        <v>1982</v>
      </c>
      <c r="D108" s="5">
        <v>1</v>
      </c>
      <c r="E108">
        <v>227</v>
      </c>
      <c r="G108">
        <v>6</v>
      </c>
    </row>
    <row r="109" spans="1:7" x14ac:dyDescent="0.3">
      <c r="A109" t="s">
        <v>1970</v>
      </c>
      <c r="B109" s="14">
        <v>1998</v>
      </c>
      <c r="C109" t="s">
        <v>1982</v>
      </c>
      <c r="D109">
        <v>2</v>
      </c>
      <c r="E109">
        <v>227</v>
      </c>
      <c r="G109">
        <v>6</v>
      </c>
    </row>
    <row r="110" spans="1:7" x14ac:dyDescent="0.3">
      <c r="A110" t="s">
        <v>1970</v>
      </c>
      <c r="B110" s="14">
        <v>1998</v>
      </c>
      <c r="C110" t="s">
        <v>1982</v>
      </c>
      <c r="D110">
        <v>3</v>
      </c>
      <c r="E110">
        <v>227</v>
      </c>
      <c r="G110">
        <v>6</v>
      </c>
    </row>
    <row r="111" spans="1:7" x14ac:dyDescent="0.3">
      <c r="A111" t="s">
        <v>1970</v>
      </c>
      <c r="B111" s="14">
        <v>1998</v>
      </c>
      <c r="C111" t="s">
        <v>1402</v>
      </c>
      <c r="D111" s="5">
        <v>1</v>
      </c>
      <c r="E111">
        <v>110</v>
      </c>
      <c r="G111">
        <v>5</v>
      </c>
    </row>
    <row r="112" spans="1:7" x14ac:dyDescent="0.3">
      <c r="A112" t="s">
        <v>1970</v>
      </c>
      <c r="B112" s="14">
        <v>1998</v>
      </c>
      <c r="C112" t="s">
        <v>1402</v>
      </c>
      <c r="D112" s="5">
        <v>2</v>
      </c>
      <c r="E112">
        <v>198</v>
      </c>
      <c r="G112">
        <v>9</v>
      </c>
    </row>
    <row r="113" spans="1:7" x14ac:dyDescent="0.3">
      <c r="A113" t="s">
        <v>1970</v>
      </c>
      <c r="B113" s="14">
        <v>1998</v>
      </c>
      <c r="C113" t="s">
        <v>1402</v>
      </c>
      <c r="D113" s="5" t="s">
        <v>1999</v>
      </c>
      <c r="E113">
        <v>44</v>
      </c>
      <c r="G113">
        <v>2</v>
      </c>
    </row>
    <row r="114" spans="1:7" x14ac:dyDescent="0.3">
      <c r="A114" t="s">
        <v>1970</v>
      </c>
      <c r="B114" s="14">
        <v>1998</v>
      </c>
      <c r="C114" t="s">
        <v>1402</v>
      </c>
      <c r="D114">
        <v>6</v>
      </c>
      <c r="E114">
        <v>124</v>
      </c>
      <c r="G114">
        <v>6</v>
      </c>
    </row>
    <row r="115" spans="1:7" x14ac:dyDescent="0.3">
      <c r="A115" t="s">
        <v>1970</v>
      </c>
      <c r="B115" s="14">
        <v>1998</v>
      </c>
      <c r="C115" t="s">
        <v>1402</v>
      </c>
      <c r="D115" s="5" t="s">
        <v>184</v>
      </c>
      <c r="E115">
        <v>110</v>
      </c>
      <c r="G115">
        <v>5</v>
      </c>
    </row>
    <row r="116" spans="1:7" x14ac:dyDescent="0.3">
      <c r="A116" t="s">
        <v>1970</v>
      </c>
      <c r="B116" s="14">
        <v>1998</v>
      </c>
      <c r="C116" t="s">
        <v>1402</v>
      </c>
      <c r="D116" s="5">
        <v>7</v>
      </c>
      <c r="E116">
        <v>66</v>
      </c>
      <c r="G116">
        <v>3</v>
      </c>
    </row>
    <row r="117" spans="1:7" x14ac:dyDescent="0.3">
      <c r="A117" t="s">
        <v>1970</v>
      </c>
      <c r="B117" s="14">
        <v>1998</v>
      </c>
      <c r="C117" t="s">
        <v>1985</v>
      </c>
      <c r="D117" s="5" t="s">
        <v>2001</v>
      </c>
      <c r="E117">
        <v>132</v>
      </c>
      <c r="G117">
        <v>4</v>
      </c>
    </row>
    <row r="118" spans="1:7" x14ac:dyDescent="0.3">
      <c r="A118" t="s">
        <v>1970</v>
      </c>
      <c r="B118" s="14">
        <v>1998</v>
      </c>
      <c r="C118" t="s">
        <v>1985</v>
      </c>
      <c r="D118" s="5" t="s">
        <v>2002</v>
      </c>
      <c r="E118">
        <v>297</v>
      </c>
      <c r="G118">
        <v>9</v>
      </c>
    </row>
    <row r="119" spans="1:7" x14ac:dyDescent="0.3">
      <c r="A119" t="s">
        <v>1970</v>
      </c>
      <c r="B119" s="14">
        <v>1998</v>
      </c>
      <c r="C119" t="s">
        <v>1985</v>
      </c>
      <c r="D119" s="5" t="s">
        <v>2003</v>
      </c>
      <c r="E119">
        <v>91</v>
      </c>
      <c r="G119">
        <v>5</v>
      </c>
    </row>
    <row r="120" spans="1:7" x14ac:dyDescent="0.3">
      <c r="A120" t="s">
        <v>1970</v>
      </c>
      <c r="B120" s="14">
        <v>1998</v>
      </c>
      <c r="C120" t="s">
        <v>1985</v>
      </c>
      <c r="D120" s="5" t="s">
        <v>2004</v>
      </c>
      <c r="E120">
        <v>198</v>
      </c>
      <c r="G120">
        <v>6</v>
      </c>
    </row>
    <row r="121" spans="1:7" x14ac:dyDescent="0.3">
      <c r="A121" t="s">
        <v>1970</v>
      </c>
      <c r="B121" s="14">
        <v>1998</v>
      </c>
      <c r="C121" t="s">
        <v>1985</v>
      </c>
      <c r="D121" s="5" t="s">
        <v>2005</v>
      </c>
      <c r="E121">
        <v>108</v>
      </c>
      <c r="G121">
        <v>6</v>
      </c>
    </row>
    <row r="122" spans="1:7" x14ac:dyDescent="0.3">
      <c r="A122" t="s">
        <v>1970</v>
      </c>
      <c r="B122" s="14">
        <v>1998</v>
      </c>
      <c r="C122" t="s">
        <v>1456</v>
      </c>
      <c r="D122">
        <v>1</v>
      </c>
      <c r="E122">
        <v>103</v>
      </c>
      <c r="G122">
        <v>8</v>
      </c>
    </row>
    <row r="123" spans="1:7" x14ac:dyDescent="0.3">
      <c r="A123" t="s">
        <v>1970</v>
      </c>
      <c r="B123" s="14">
        <v>1998</v>
      </c>
      <c r="C123" t="s">
        <v>1456</v>
      </c>
      <c r="D123" s="5">
        <v>2</v>
      </c>
      <c r="E123">
        <v>85</v>
      </c>
      <c r="G123">
        <v>6</v>
      </c>
    </row>
    <row r="124" spans="1:7" x14ac:dyDescent="0.3">
      <c r="A124" t="s">
        <v>1970</v>
      </c>
      <c r="B124" s="14">
        <v>1998</v>
      </c>
      <c r="C124" t="s">
        <v>1456</v>
      </c>
      <c r="D124" s="5">
        <v>3</v>
      </c>
      <c r="E124">
        <v>243</v>
      </c>
      <c r="G124">
        <v>8</v>
      </c>
    </row>
    <row r="125" spans="1:7" x14ac:dyDescent="0.3">
      <c r="A125" t="s">
        <v>1970</v>
      </c>
      <c r="B125" s="14">
        <v>1999</v>
      </c>
      <c r="C125" t="s">
        <v>1232</v>
      </c>
      <c r="D125" s="5" t="s">
        <v>1275</v>
      </c>
      <c r="E125">
        <v>150</v>
      </c>
      <c r="G125">
        <v>7</v>
      </c>
    </row>
    <row r="126" spans="1:7" x14ac:dyDescent="0.3">
      <c r="A126" t="s">
        <v>1970</v>
      </c>
      <c r="B126" s="14">
        <v>1999</v>
      </c>
      <c r="C126" t="s">
        <v>1232</v>
      </c>
      <c r="D126" s="5" t="s">
        <v>1235</v>
      </c>
      <c r="E126">
        <v>200</v>
      </c>
      <c r="G126">
        <v>8</v>
      </c>
    </row>
    <row r="127" spans="1:7" x14ac:dyDescent="0.3">
      <c r="A127" t="s">
        <v>1970</v>
      </c>
      <c r="B127" s="14">
        <v>1999</v>
      </c>
      <c r="C127" t="s">
        <v>1232</v>
      </c>
      <c r="D127" s="5" t="s">
        <v>1276</v>
      </c>
      <c r="E127">
        <v>243</v>
      </c>
      <c r="G127">
        <v>8</v>
      </c>
    </row>
    <row r="128" spans="1:7" x14ac:dyDescent="0.3">
      <c r="A128" t="s">
        <v>1970</v>
      </c>
      <c r="B128" s="14">
        <v>1999</v>
      </c>
      <c r="C128" t="s">
        <v>1900</v>
      </c>
      <c r="D128" s="5">
        <v>2</v>
      </c>
      <c r="E128">
        <v>225</v>
      </c>
      <c r="G128">
        <v>8</v>
      </c>
    </row>
    <row r="129" spans="1:7" x14ac:dyDescent="0.3">
      <c r="A129" t="s">
        <v>1970</v>
      </c>
      <c r="B129" s="14">
        <v>1999</v>
      </c>
      <c r="C129" t="s">
        <v>1900</v>
      </c>
      <c r="D129" s="5">
        <v>3</v>
      </c>
      <c r="E129">
        <v>225</v>
      </c>
      <c r="G129">
        <v>8</v>
      </c>
    </row>
    <row r="130" spans="1:7" x14ac:dyDescent="0.3">
      <c r="A130" t="s">
        <v>1970</v>
      </c>
      <c r="B130" s="14">
        <v>1999</v>
      </c>
      <c r="C130" t="s">
        <v>1900</v>
      </c>
      <c r="D130" s="5">
        <v>4</v>
      </c>
      <c r="E130">
        <v>226</v>
      </c>
      <c r="G130">
        <v>8</v>
      </c>
    </row>
    <row r="131" spans="1:7" x14ac:dyDescent="0.3">
      <c r="A131" t="s">
        <v>1970</v>
      </c>
      <c r="B131" s="14">
        <v>1999</v>
      </c>
      <c r="C131" t="s">
        <v>1982</v>
      </c>
      <c r="D131" s="5">
        <v>1</v>
      </c>
      <c r="E131">
        <v>147</v>
      </c>
      <c r="G131">
        <v>6</v>
      </c>
    </row>
    <row r="132" spans="1:7" x14ac:dyDescent="0.3">
      <c r="A132" t="s">
        <v>1970</v>
      </c>
      <c r="B132" s="14">
        <v>1999</v>
      </c>
      <c r="C132" t="s">
        <v>1982</v>
      </c>
      <c r="D132">
        <v>2</v>
      </c>
      <c r="E132">
        <v>120</v>
      </c>
      <c r="G132">
        <v>4</v>
      </c>
    </row>
    <row r="133" spans="1:7" x14ac:dyDescent="0.3">
      <c r="A133" t="s">
        <v>1970</v>
      </c>
      <c r="B133" s="14">
        <v>1999</v>
      </c>
      <c r="C133" t="s">
        <v>1982</v>
      </c>
      <c r="D133">
        <v>3</v>
      </c>
      <c r="E133">
        <v>240</v>
      </c>
      <c r="G133">
        <v>6</v>
      </c>
    </row>
    <row r="134" spans="1:7" x14ac:dyDescent="0.3">
      <c r="A134" t="s">
        <v>1970</v>
      </c>
      <c r="B134" s="14">
        <v>1999</v>
      </c>
      <c r="C134" t="s">
        <v>1985</v>
      </c>
      <c r="D134" s="5" t="s">
        <v>2001</v>
      </c>
      <c r="E134">
        <v>100</v>
      </c>
      <c r="G134">
        <v>4</v>
      </c>
    </row>
    <row r="135" spans="1:7" x14ac:dyDescent="0.3">
      <c r="A135" t="s">
        <v>1970</v>
      </c>
      <c r="B135" s="14">
        <v>1999</v>
      </c>
      <c r="C135" t="s">
        <v>1985</v>
      </c>
      <c r="D135" s="5" t="s">
        <v>2002</v>
      </c>
      <c r="E135">
        <v>174</v>
      </c>
      <c r="G135">
        <v>9</v>
      </c>
    </row>
    <row r="136" spans="1:7" x14ac:dyDescent="0.3">
      <c r="A136" t="s">
        <v>1970</v>
      </c>
      <c r="B136" s="14">
        <v>1999</v>
      </c>
      <c r="C136" t="s">
        <v>1985</v>
      </c>
      <c r="D136" s="5" t="s">
        <v>2003</v>
      </c>
      <c r="E136">
        <v>150</v>
      </c>
      <c r="G136">
        <v>5</v>
      </c>
    </row>
    <row r="137" spans="1:7" x14ac:dyDescent="0.3">
      <c r="A137" t="s">
        <v>1970</v>
      </c>
      <c r="B137" s="14">
        <v>1999</v>
      </c>
      <c r="C137" t="s">
        <v>1985</v>
      </c>
      <c r="D137" s="5" t="s">
        <v>2004</v>
      </c>
      <c r="E137">
        <v>200</v>
      </c>
      <c r="G137">
        <v>6</v>
      </c>
    </row>
    <row r="138" spans="1:7" x14ac:dyDescent="0.3">
      <c r="A138" t="s">
        <v>1970</v>
      </c>
      <c r="B138" s="14">
        <v>1999</v>
      </c>
      <c r="C138" t="s">
        <v>1985</v>
      </c>
      <c r="D138" s="5" t="s">
        <v>2005</v>
      </c>
      <c r="E138">
        <v>200</v>
      </c>
      <c r="G138">
        <v>3</v>
      </c>
    </row>
    <row r="139" spans="1:7" x14ac:dyDescent="0.3">
      <c r="A139" t="s">
        <v>1970</v>
      </c>
      <c r="B139" s="14">
        <v>1999</v>
      </c>
      <c r="C139" t="s">
        <v>1456</v>
      </c>
      <c r="D139">
        <v>1</v>
      </c>
      <c r="E139">
        <v>103</v>
      </c>
      <c r="G139">
        <v>8</v>
      </c>
    </row>
    <row r="140" spans="1:7" x14ac:dyDescent="0.3">
      <c r="A140" t="s">
        <v>1970</v>
      </c>
      <c r="B140" s="14">
        <v>1999</v>
      </c>
      <c r="C140" t="s">
        <v>1456</v>
      </c>
      <c r="D140" s="5">
        <v>2</v>
      </c>
      <c r="E140">
        <v>85</v>
      </c>
      <c r="G140">
        <v>6</v>
      </c>
    </row>
    <row r="141" spans="1:7" x14ac:dyDescent="0.3">
      <c r="A141" t="s">
        <v>1970</v>
      </c>
      <c r="B141" s="14">
        <v>1999</v>
      </c>
      <c r="C141" t="s">
        <v>1456</v>
      </c>
      <c r="D141" s="5">
        <v>3</v>
      </c>
      <c r="E141">
        <v>243</v>
      </c>
      <c r="G141">
        <v>8</v>
      </c>
    </row>
    <row r="142" spans="1:7" x14ac:dyDescent="0.3">
      <c r="A142" t="s">
        <v>1970</v>
      </c>
      <c r="B142" s="14">
        <v>1999</v>
      </c>
      <c r="C142" t="s">
        <v>1924</v>
      </c>
      <c r="D142" s="5">
        <v>8</v>
      </c>
      <c r="E142">
        <v>235</v>
      </c>
      <c r="G142">
        <v>7.5</v>
      </c>
    </row>
    <row r="143" spans="1:7" x14ac:dyDescent="0.3">
      <c r="A143" t="s">
        <v>1970</v>
      </c>
      <c r="B143" s="14">
        <v>1999</v>
      </c>
      <c r="C143" t="s">
        <v>1924</v>
      </c>
      <c r="D143">
        <v>10</v>
      </c>
      <c r="E143">
        <v>130</v>
      </c>
      <c r="G143">
        <v>6.5</v>
      </c>
    </row>
    <row r="144" spans="1:7" x14ac:dyDescent="0.3">
      <c r="A144" t="s">
        <v>1970</v>
      </c>
      <c r="B144" s="14">
        <v>1999</v>
      </c>
      <c r="C144" t="s">
        <v>1924</v>
      </c>
      <c r="D144" s="5">
        <v>11</v>
      </c>
      <c r="E144">
        <v>96</v>
      </c>
      <c r="G144">
        <v>5</v>
      </c>
    </row>
    <row r="145" spans="1:7" x14ac:dyDescent="0.3">
      <c r="A145" t="s">
        <v>1970</v>
      </c>
      <c r="B145" s="14">
        <v>1999</v>
      </c>
      <c r="C145" t="s">
        <v>1924</v>
      </c>
      <c r="D145" s="5" t="s">
        <v>1993</v>
      </c>
      <c r="E145">
        <v>135</v>
      </c>
      <c r="G145">
        <v>8</v>
      </c>
    </row>
    <row r="146" spans="1:7" x14ac:dyDescent="0.3">
      <c r="A146" t="s">
        <v>1970</v>
      </c>
      <c r="B146" s="14">
        <v>1999</v>
      </c>
      <c r="C146" t="s">
        <v>1924</v>
      </c>
      <c r="D146" s="5" t="s">
        <v>2006</v>
      </c>
      <c r="E146">
        <v>135</v>
      </c>
      <c r="G146">
        <v>8</v>
      </c>
    </row>
    <row r="147" spans="1:7" x14ac:dyDescent="0.3">
      <c r="A147" t="s">
        <v>1970</v>
      </c>
      <c r="B147" s="14">
        <v>1999</v>
      </c>
      <c r="C147" t="s">
        <v>1924</v>
      </c>
      <c r="D147" s="5" t="s">
        <v>2007</v>
      </c>
      <c r="E147">
        <v>54</v>
      </c>
      <c r="G147">
        <v>3</v>
      </c>
    </row>
    <row r="148" spans="1:7" x14ac:dyDescent="0.3">
      <c r="A148" t="s">
        <v>1970</v>
      </c>
      <c r="B148" s="14">
        <v>1999</v>
      </c>
      <c r="C148" t="s">
        <v>1924</v>
      </c>
      <c r="D148" s="5" t="s">
        <v>1769</v>
      </c>
      <c r="E148">
        <v>21</v>
      </c>
      <c r="G148">
        <v>3</v>
      </c>
    </row>
    <row r="149" spans="1:7" x14ac:dyDescent="0.3">
      <c r="A149" t="s">
        <v>1970</v>
      </c>
      <c r="B149" s="14">
        <v>1999</v>
      </c>
      <c r="C149" t="s">
        <v>1924</v>
      </c>
      <c r="D149" s="5">
        <v>20</v>
      </c>
      <c r="E149">
        <v>143</v>
      </c>
      <c r="G149">
        <v>8</v>
      </c>
    </row>
    <row r="150" spans="1:7" x14ac:dyDescent="0.3">
      <c r="A150" t="s">
        <v>1970</v>
      </c>
      <c r="B150" s="14">
        <v>1999</v>
      </c>
      <c r="C150" t="s">
        <v>1924</v>
      </c>
      <c r="D150">
        <v>22</v>
      </c>
      <c r="E150">
        <v>139</v>
      </c>
      <c r="G150">
        <v>6.5</v>
      </c>
    </row>
    <row r="151" spans="1:7" x14ac:dyDescent="0.3">
      <c r="A151" t="s">
        <v>1970</v>
      </c>
      <c r="B151" s="14">
        <v>1999</v>
      </c>
      <c r="C151" t="s">
        <v>1924</v>
      </c>
      <c r="D151" s="5" t="s">
        <v>2012</v>
      </c>
      <c r="E151">
        <v>129</v>
      </c>
      <c r="G151">
        <v>8</v>
      </c>
    </row>
    <row r="152" spans="1:7" x14ac:dyDescent="0.3">
      <c r="A152" t="s">
        <v>1970</v>
      </c>
      <c r="B152" s="14">
        <v>1999</v>
      </c>
      <c r="C152" t="s">
        <v>1924</v>
      </c>
      <c r="D152" s="5" t="s">
        <v>2013</v>
      </c>
      <c r="E152">
        <v>150</v>
      </c>
      <c r="G152">
        <v>9</v>
      </c>
    </row>
    <row r="153" spans="1:7" x14ac:dyDescent="0.3">
      <c r="A153" t="s">
        <v>1970</v>
      </c>
      <c r="B153" s="14">
        <v>1999</v>
      </c>
      <c r="C153" t="s">
        <v>1924</v>
      </c>
      <c r="D153" s="5">
        <v>25</v>
      </c>
      <c r="E153">
        <v>318</v>
      </c>
      <c r="G153">
        <v>10</v>
      </c>
    </row>
    <row r="154" spans="1:7" x14ac:dyDescent="0.3">
      <c r="A154" t="s">
        <v>1970</v>
      </c>
      <c r="B154" s="14">
        <v>1999</v>
      </c>
      <c r="C154" t="s">
        <v>1924</v>
      </c>
      <c r="D154" s="5">
        <v>26</v>
      </c>
      <c r="E154">
        <v>108</v>
      </c>
      <c r="G154">
        <v>8</v>
      </c>
    </row>
    <row r="155" spans="1:7" x14ac:dyDescent="0.3">
      <c r="A155" t="s">
        <v>1970</v>
      </c>
      <c r="B155" s="14">
        <v>2000</v>
      </c>
      <c r="C155" t="s">
        <v>1402</v>
      </c>
      <c r="D155">
        <v>3</v>
      </c>
      <c r="E155">
        <v>140</v>
      </c>
      <c r="F155">
        <v>8</v>
      </c>
      <c r="G155">
        <v>8</v>
      </c>
    </row>
    <row r="156" spans="1:7" x14ac:dyDescent="0.3">
      <c r="A156" t="s">
        <v>1970</v>
      </c>
      <c r="B156" s="14">
        <v>2000</v>
      </c>
      <c r="C156" t="s">
        <v>1402</v>
      </c>
      <c r="D156">
        <v>3</v>
      </c>
      <c r="E156">
        <v>140</v>
      </c>
      <c r="F156">
        <v>8</v>
      </c>
      <c r="G156">
        <v>8</v>
      </c>
    </row>
    <row r="157" spans="1:7" x14ac:dyDescent="0.3">
      <c r="A157" t="s">
        <v>1970</v>
      </c>
      <c r="B157" s="14">
        <v>2000</v>
      </c>
      <c r="C157" t="s">
        <v>1402</v>
      </c>
      <c r="D157" s="5">
        <v>6</v>
      </c>
      <c r="E157">
        <v>36</v>
      </c>
      <c r="F157">
        <v>6</v>
      </c>
      <c r="G157">
        <v>6</v>
      </c>
    </row>
    <row r="158" spans="1:7" x14ac:dyDescent="0.3">
      <c r="A158" t="s">
        <v>1970</v>
      </c>
      <c r="B158" s="14">
        <v>2000</v>
      </c>
      <c r="C158" t="s">
        <v>1402</v>
      </c>
      <c r="D158" s="5">
        <v>7</v>
      </c>
      <c r="E158">
        <v>35</v>
      </c>
      <c r="F158">
        <v>3</v>
      </c>
      <c r="G158">
        <v>3</v>
      </c>
    </row>
    <row r="159" spans="1:7" x14ac:dyDescent="0.3">
      <c r="A159" t="s">
        <v>1970</v>
      </c>
      <c r="B159" s="14">
        <v>2000</v>
      </c>
      <c r="C159" t="s">
        <v>1985</v>
      </c>
      <c r="D159" s="5" t="s">
        <v>2001</v>
      </c>
      <c r="E159">
        <v>70</v>
      </c>
      <c r="F159">
        <v>4</v>
      </c>
      <c r="G159">
        <v>4</v>
      </c>
    </row>
    <row r="160" spans="1:7" x14ac:dyDescent="0.3">
      <c r="A160" t="s">
        <v>1970</v>
      </c>
      <c r="B160" s="14">
        <v>2000</v>
      </c>
      <c r="C160" t="s">
        <v>1985</v>
      </c>
      <c r="D160" s="5" t="s">
        <v>2002</v>
      </c>
      <c r="E160">
        <v>150</v>
      </c>
      <c r="F160">
        <v>9</v>
      </c>
      <c r="G160">
        <v>8</v>
      </c>
    </row>
    <row r="161" spans="1:7" x14ac:dyDescent="0.3">
      <c r="A161" t="s">
        <v>1970</v>
      </c>
      <c r="B161" s="14">
        <v>2000</v>
      </c>
      <c r="C161" t="s">
        <v>1985</v>
      </c>
      <c r="D161" s="5" t="s">
        <v>2003</v>
      </c>
      <c r="E161">
        <v>70</v>
      </c>
      <c r="F161">
        <v>5</v>
      </c>
      <c r="G161">
        <v>5</v>
      </c>
    </row>
    <row r="162" spans="1:7" x14ac:dyDescent="0.3">
      <c r="A162" t="s">
        <v>1970</v>
      </c>
      <c r="B162" s="14">
        <v>2000</v>
      </c>
      <c r="C162" t="s">
        <v>1985</v>
      </c>
      <c r="D162" s="5" t="s">
        <v>2011</v>
      </c>
      <c r="E162">
        <v>110</v>
      </c>
      <c r="F162">
        <v>7</v>
      </c>
      <c r="G162">
        <v>7</v>
      </c>
    </row>
    <row r="163" spans="1:7" x14ac:dyDescent="0.3">
      <c r="A163" t="s">
        <v>1970</v>
      </c>
      <c r="B163" s="14">
        <v>2000</v>
      </c>
      <c r="C163" t="s">
        <v>1985</v>
      </c>
      <c r="D163" s="5" t="s">
        <v>2011</v>
      </c>
      <c r="E163">
        <v>27</v>
      </c>
      <c r="F163">
        <v>5</v>
      </c>
      <c r="G163">
        <v>5</v>
      </c>
    </row>
    <row r="164" spans="1:7" x14ac:dyDescent="0.3">
      <c r="A164" t="s">
        <v>1970</v>
      </c>
      <c r="B164" s="14">
        <v>2000</v>
      </c>
      <c r="C164" t="s">
        <v>1456</v>
      </c>
      <c r="D164" s="5">
        <v>2</v>
      </c>
      <c r="E164">
        <v>152</v>
      </c>
      <c r="F164">
        <v>9</v>
      </c>
      <c r="G164">
        <v>8</v>
      </c>
    </row>
    <row r="165" spans="1:7" x14ac:dyDescent="0.3">
      <c r="A165" t="s">
        <v>1970</v>
      </c>
      <c r="B165" s="14">
        <v>2000</v>
      </c>
      <c r="C165" t="s">
        <v>1924</v>
      </c>
      <c r="D165">
        <v>8</v>
      </c>
      <c r="E165">
        <v>257</v>
      </c>
      <c r="F165">
        <v>8</v>
      </c>
      <c r="G165">
        <v>8</v>
      </c>
    </row>
    <row r="166" spans="1:7" x14ac:dyDescent="0.3">
      <c r="A166" t="s">
        <v>1970</v>
      </c>
      <c r="B166" s="14">
        <v>2000</v>
      </c>
      <c r="C166" t="s">
        <v>1924</v>
      </c>
      <c r="D166">
        <v>9</v>
      </c>
      <c r="E166">
        <v>206</v>
      </c>
      <c r="F166">
        <v>9</v>
      </c>
      <c r="G166">
        <v>9</v>
      </c>
    </row>
    <row r="167" spans="1:7" x14ac:dyDescent="0.3">
      <c r="A167" t="s">
        <v>1970</v>
      </c>
      <c r="B167" s="14">
        <v>2000</v>
      </c>
      <c r="C167" t="s">
        <v>1924</v>
      </c>
      <c r="D167" s="5">
        <v>19</v>
      </c>
      <c r="E167">
        <v>222</v>
      </c>
      <c r="F167">
        <v>21</v>
      </c>
      <c r="G167">
        <v>8</v>
      </c>
    </row>
    <row r="168" spans="1:7" x14ac:dyDescent="0.3">
      <c r="A168" t="s">
        <v>1970</v>
      </c>
      <c r="B168" s="14">
        <v>2000</v>
      </c>
      <c r="C168" t="s">
        <v>1924</v>
      </c>
      <c r="D168" s="5">
        <v>20</v>
      </c>
      <c r="E168">
        <v>222</v>
      </c>
      <c r="F168">
        <v>18</v>
      </c>
      <c r="G168">
        <v>8</v>
      </c>
    </row>
    <row r="169" spans="1:7" x14ac:dyDescent="0.3">
      <c r="A169" t="s">
        <v>1970</v>
      </c>
      <c r="B169" s="14">
        <v>2000</v>
      </c>
      <c r="C169" t="s">
        <v>1924</v>
      </c>
      <c r="D169" s="5">
        <v>20</v>
      </c>
      <c r="E169">
        <v>200</v>
      </c>
      <c r="F169">
        <v>9</v>
      </c>
      <c r="G169">
        <v>10</v>
      </c>
    </row>
    <row r="170" spans="1:7" x14ac:dyDescent="0.3">
      <c r="A170" t="s">
        <v>1970</v>
      </c>
      <c r="B170" s="14">
        <v>2000</v>
      </c>
      <c r="C170" t="s">
        <v>1924</v>
      </c>
      <c r="D170" s="5">
        <v>21</v>
      </c>
      <c r="E170">
        <v>47</v>
      </c>
      <c r="F170">
        <v>9</v>
      </c>
      <c r="G170">
        <v>9</v>
      </c>
    </row>
    <row r="171" spans="1:7" x14ac:dyDescent="0.3">
      <c r="A171" t="s">
        <v>1970</v>
      </c>
      <c r="B171" s="14">
        <v>2000</v>
      </c>
      <c r="C171" t="s">
        <v>1924</v>
      </c>
      <c r="D171" s="5">
        <v>22</v>
      </c>
      <c r="E171">
        <v>50</v>
      </c>
      <c r="F171">
        <v>7</v>
      </c>
      <c r="G171">
        <v>5</v>
      </c>
    </row>
    <row r="172" spans="1:7" x14ac:dyDescent="0.3">
      <c r="A172" t="s">
        <v>1970</v>
      </c>
      <c r="B172" s="14">
        <v>2000</v>
      </c>
      <c r="C172" t="s">
        <v>1924</v>
      </c>
      <c r="D172" s="5">
        <v>23</v>
      </c>
      <c r="E172">
        <v>50</v>
      </c>
      <c r="F172">
        <v>17</v>
      </c>
      <c r="G172">
        <v>8</v>
      </c>
    </row>
    <row r="173" spans="1:7" x14ac:dyDescent="0.3">
      <c r="A173" t="s">
        <v>1970</v>
      </c>
      <c r="B173" s="14">
        <v>2000</v>
      </c>
      <c r="C173" t="s">
        <v>1924</v>
      </c>
      <c r="D173" s="5">
        <v>25</v>
      </c>
      <c r="E173">
        <v>149</v>
      </c>
      <c r="F173">
        <v>10</v>
      </c>
      <c r="G173">
        <v>10</v>
      </c>
    </row>
    <row r="174" spans="1:7" x14ac:dyDescent="0.3">
      <c r="A174" t="s">
        <v>1970</v>
      </c>
      <c r="B174" s="14">
        <v>2000</v>
      </c>
      <c r="C174" t="s">
        <v>1924</v>
      </c>
      <c r="D174" s="5">
        <v>26</v>
      </c>
      <c r="E174" s="5">
        <v>110</v>
      </c>
      <c r="F174" s="5">
        <v>8</v>
      </c>
      <c r="G174" s="5">
        <v>8</v>
      </c>
    </row>
    <row r="175" spans="1:7" x14ac:dyDescent="0.3">
      <c r="A175" t="s">
        <v>1970</v>
      </c>
      <c r="B175" s="14">
        <v>2000</v>
      </c>
      <c r="C175" t="s">
        <v>1924</v>
      </c>
      <c r="D175" s="5">
        <v>55</v>
      </c>
      <c r="E175">
        <v>345</v>
      </c>
      <c r="F175">
        <v>12</v>
      </c>
      <c r="G175">
        <v>12</v>
      </c>
    </row>
    <row r="176" spans="1:7" x14ac:dyDescent="0.3">
      <c r="A176" t="s">
        <v>1970</v>
      </c>
      <c r="B176" s="14">
        <v>2000</v>
      </c>
      <c r="C176" t="s">
        <v>1924</v>
      </c>
      <c r="D176" s="5">
        <v>58</v>
      </c>
      <c r="E176">
        <v>173</v>
      </c>
      <c r="F176">
        <v>6</v>
      </c>
      <c r="G176">
        <v>6</v>
      </c>
    </row>
    <row r="177" spans="1:7" x14ac:dyDescent="0.3">
      <c r="A177" t="s">
        <v>1970</v>
      </c>
      <c r="B177" s="14">
        <v>2001</v>
      </c>
      <c r="C177" t="s">
        <v>1998</v>
      </c>
      <c r="D177">
        <v>2</v>
      </c>
      <c r="E177">
        <v>145.5</v>
      </c>
      <c r="F177">
        <v>6</v>
      </c>
      <c r="G177">
        <v>6</v>
      </c>
    </row>
    <row r="178" spans="1:7" x14ac:dyDescent="0.3">
      <c r="A178" t="s">
        <v>1970</v>
      </c>
      <c r="B178" s="14">
        <v>2001</v>
      </c>
      <c r="C178" t="s">
        <v>1998</v>
      </c>
      <c r="D178">
        <v>3</v>
      </c>
      <c r="E178">
        <v>145.5</v>
      </c>
      <c r="F178">
        <v>6</v>
      </c>
      <c r="G178">
        <v>6</v>
      </c>
    </row>
    <row r="179" spans="1:7" x14ac:dyDescent="0.3">
      <c r="A179" t="s">
        <v>1970</v>
      </c>
      <c r="B179" s="14">
        <v>2001</v>
      </c>
      <c r="C179" t="s">
        <v>1402</v>
      </c>
      <c r="D179">
        <v>2</v>
      </c>
      <c r="E179">
        <v>130</v>
      </c>
      <c r="F179">
        <v>9</v>
      </c>
      <c r="G179">
        <v>9</v>
      </c>
    </row>
    <row r="180" spans="1:7" x14ac:dyDescent="0.3">
      <c r="A180" t="s">
        <v>1970</v>
      </c>
      <c r="B180" s="14">
        <v>2001</v>
      </c>
      <c r="C180" t="s">
        <v>1402</v>
      </c>
      <c r="D180" s="5" t="s">
        <v>1999</v>
      </c>
      <c r="E180">
        <v>118</v>
      </c>
      <c r="F180">
        <v>8</v>
      </c>
      <c r="G180">
        <v>8</v>
      </c>
    </row>
    <row r="181" spans="1:7" x14ac:dyDescent="0.3">
      <c r="A181" t="s">
        <v>1970</v>
      </c>
      <c r="B181" s="14">
        <v>2001</v>
      </c>
      <c r="C181" t="s">
        <v>1402</v>
      </c>
      <c r="D181" s="5" t="s">
        <v>2000</v>
      </c>
      <c r="E181">
        <v>126</v>
      </c>
      <c r="F181">
        <v>8</v>
      </c>
      <c r="G181">
        <v>8</v>
      </c>
    </row>
    <row r="182" spans="1:7" x14ac:dyDescent="0.3">
      <c r="A182" t="s">
        <v>1970</v>
      </c>
      <c r="B182" s="14">
        <v>2001</v>
      </c>
      <c r="C182" t="s">
        <v>1985</v>
      </c>
      <c r="D182" s="5" t="s">
        <v>2001</v>
      </c>
      <c r="E182">
        <v>59</v>
      </c>
      <c r="F182">
        <v>4</v>
      </c>
      <c r="G182">
        <v>4</v>
      </c>
    </row>
    <row r="183" spans="1:7" x14ac:dyDescent="0.3">
      <c r="A183" t="s">
        <v>1970</v>
      </c>
      <c r="B183" s="14">
        <v>2001</v>
      </c>
      <c r="C183" t="s">
        <v>1985</v>
      </c>
      <c r="D183" s="5" t="s">
        <v>2002</v>
      </c>
      <c r="E183">
        <v>182</v>
      </c>
      <c r="F183">
        <v>9</v>
      </c>
      <c r="G183">
        <v>9</v>
      </c>
    </row>
    <row r="184" spans="1:7" x14ac:dyDescent="0.3">
      <c r="A184" t="s">
        <v>1970</v>
      </c>
      <c r="B184" s="14">
        <v>2001</v>
      </c>
      <c r="C184" t="s">
        <v>1985</v>
      </c>
      <c r="D184" s="5" t="s">
        <v>2003</v>
      </c>
      <c r="E184">
        <v>59</v>
      </c>
      <c r="F184">
        <v>5</v>
      </c>
      <c r="G184">
        <v>5</v>
      </c>
    </row>
    <row r="185" spans="1:7" x14ac:dyDescent="0.3">
      <c r="A185" t="s">
        <v>1970</v>
      </c>
      <c r="B185" s="14">
        <v>2001</v>
      </c>
      <c r="C185" t="s">
        <v>1985</v>
      </c>
      <c r="D185" s="5" t="s">
        <v>2004</v>
      </c>
      <c r="E185">
        <v>89</v>
      </c>
      <c r="F185">
        <v>6</v>
      </c>
      <c r="G185">
        <v>6</v>
      </c>
    </row>
    <row r="186" spans="1:7" x14ac:dyDescent="0.3">
      <c r="A186" t="s">
        <v>1970</v>
      </c>
      <c r="B186" s="14">
        <v>2001</v>
      </c>
      <c r="C186" t="s">
        <v>1985</v>
      </c>
      <c r="D186" s="5" t="s">
        <v>2005</v>
      </c>
      <c r="E186">
        <v>95</v>
      </c>
      <c r="F186">
        <v>6</v>
      </c>
      <c r="G186">
        <v>6</v>
      </c>
    </row>
    <row r="187" spans="1:7" x14ac:dyDescent="0.3">
      <c r="A187" t="s">
        <v>1970</v>
      </c>
      <c r="B187" s="14">
        <v>2001</v>
      </c>
      <c r="C187" t="s">
        <v>1924</v>
      </c>
      <c r="D187">
        <v>8</v>
      </c>
      <c r="E187">
        <v>125</v>
      </c>
      <c r="F187">
        <v>7.5</v>
      </c>
      <c r="G187">
        <v>7.5</v>
      </c>
    </row>
    <row r="188" spans="1:7" x14ac:dyDescent="0.3">
      <c r="A188" t="s">
        <v>1970</v>
      </c>
      <c r="B188" s="14">
        <v>2001</v>
      </c>
      <c r="C188" t="s">
        <v>1924</v>
      </c>
      <c r="D188">
        <v>9</v>
      </c>
      <c r="E188">
        <v>176</v>
      </c>
      <c r="F188">
        <v>9</v>
      </c>
      <c r="G188">
        <v>9</v>
      </c>
    </row>
    <row r="189" spans="1:7" x14ac:dyDescent="0.3">
      <c r="A189" t="s">
        <v>1970</v>
      </c>
      <c r="B189" s="14">
        <v>2001</v>
      </c>
      <c r="C189" t="s">
        <v>1924</v>
      </c>
      <c r="D189" s="5" t="s">
        <v>196</v>
      </c>
      <c r="E189">
        <v>59</v>
      </c>
      <c r="F189">
        <v>3</v>
      </c>
      <c r="G189">
        <v>3</v>
      </c>
    </row>
    <row r="190" spans="1:7" x14ac:dyDescent="0.3">
      <c r="A190" t="s">
        <v>1970</v>
      </c>
      <c r="B190" s="14">
        <v>2001</v>
      </c>
      <c r="C190" t="s">
        <v>1924</v>
      </c>
      <c r="D190">
        <v>10</v>
      </c>
      <c r="E190">
        <v>127</v>
      </c>
      <c r="F190">
        <v>6.5</v>
      </c>
      <c r="G190">
        <v>6.5</v>
      </c>
    </row>
    <row r="191" spans="1:7" x14ac:dyDescent="0.3">
      <c r="A191" t="s">
        <v>1970</v>
      </c>
      <c r="B191" s="14">
        <v>2001</v>
      </c>
      <c r="C191" t="s">
        <v>1924</v>
      </c>
      <c r="D191">
        <v>11</v>
      </c>
      <c r="E191">
        <v>97</v>
      </c>
      <c r="F191">
        <v>5</v>
      </c>
      <c r="G191">
        <v>5</v>
      </c>
    </row>
    <row r="192" spans="1:7" x14ac:dyDescent="0.3">
      <c r="A192" t="s">
        <v>1970</v>
      </c>
      <c r="B192" s="14">
        <v>2001</v>
      </c>
      <c r="C192" t="s">
        <v>1924</v>
      </c>
      <c r="D192" s="5" t="s">
        <v>1993</v>
      </c>
      <c r="E192">
        <v>88</v>
      </c>
      <c r="F192">
        <v>8</v>
      </c>
      <c r="G192">
        <v>8</v>
      </c>
    </row>
    <row r="193" spans="1:7" x14ac:dyDescent="0.3">
      <c r="A193" t="s">
        <v>1970</v>
      </c>
      <c r="B193" s="14">
        <v>2001</v>
      </c>
      <c r="C193" t="s">
        <v>1924</v>
      </c>
      <c r="D193" s="5" t="s">
        <v>2006</v>
      </c>
      <c r="E193">
        <v>83.5</v>
      </c>
      <c r="F193">
        <v>5</v>
      </c>
      <c r="G193">
        <v>5</v>
      </c>
    </row>
    <row r="194" spans="1:7" x14ac:dyDescent="0.3">
      <c r="A194" t="s">
        <v>1970</v>
      </c>
      <c r="B194" s="14">
        <v>2001</v>
      </c>
      <c r="C194" t="s">
        <v>1924</v>
      </c>
      <c r="D194" s="5" t="s">
        <v>2007</v>
      </c>
      <c r="E194">
        <v>83.5</v>
      </c>
      <c r="F194">
        <v>5</v>
      </c>
      <c r="G194">
        <v>5</v>
      </c>
    </row>
    <row r="195" spans="1:7" x14ac:dyDescent="0.3">
      <c r="A195" t="s">
        <v>1970</v>
      </c>
      <c r="B195" s="14">
        <v>2001</v>
      </c>
      <c r="C195" t="s">
        <v>1924</v>
      </c>
      <c r="D195" s="5" t="s">
        <v>1769</v>
      </c>
      <c r="E195">
        <v>36</v>
      </c>
      <c r="F195">
        <v>3</v>
      </c>
      <c r="G195">
        <v>3</v>
      </c>
    </row>
    <row r="196" spans="1:7" x14ac:dyDescent="0.3">
      <c r="A196" t="s">
        <v>1970</v>
      </c>
      <c r="B196" s="14">
        <v>2001</v>
      </c>
      <c r="C196" t="s">
        <v>1924</v>
      </c>
      <c r="D196" s="5" t="s">
        <v>1994</v>
      </c>
      <c r="E196">
        <v>107</v>
      </c>
      <c r="F196">
        <v>9</v>
      </c>
      <c r="G196">
        <v>9</v>
      </c>
    </row>
    <row r="197" spans="1:7" x14ac:dyDescent="0.3">
      <c r="A197" t="s">
        <v>1970</v>
      </c>
      <c r="B197" s="14">
        <v>2001</v>
      </c>
      <c r="C197" t="s">
        <v>1924</v>
      </c>
      <c r="D197" s="5" t="s">
        <v>2008</v>
      </c>
      <c r="E197">
        <v>107</v>
      </c>
      <c r="F197">
        <v>9</v>
      </c>
      <c r="G197">
        <v>9</v>
      </c>
    </row>
    <row r="198" spans="1:7" x14ac:dyDescent="0.3">
      <c r="A198" t="s">
        <v>1970</v>
      </c>
      <c r="B198" s="14">
        <v>2001</v>
      </c>
      <c r="C198" t="s">
        <v>1924</v>
      </c>
      <c r="D198" s="5">
        <v>21</v>
      </c>
      <c r="E198">
        <v>154</v>
      </c>
      <c r="F198">
        <v>9</v>
      </c>
      <c r="G198">
        <v>9</v>
      </c>
    </row>
    <row r="199" spans="1:7" x14ac:dyDescent="0.3">
      <c r="A199" t="s">
        <v>1970</v>
      </c>
      <c r="B199" s="14">
        <v>2001</v>
      </c>
      <c r="C199" t="s">
        <v>1924</v>
      </c>
      <c r="D199" s="5" t="s">
        <v>1995</v>
      </c>
      <c r="E199">
        <v>151</v>
      </c>
      <c r="F199">
        <v>8.5</v>
      </c>
      <c r="G199">
        <v>8.5</v>
      </c>
    </row>
    <row r="200" spans="1:7" x14ac:dyDescent="0.3">
      <c r="A200" t="s">
        <v>1970</v>
      </c>
      <c r="B200" s="14">
        <v>2001</v>
      </c>
      <c r="C200" t="s">
        <v>1924</v>
      </c>
      <c r="D200" s="5" t="s">
        <v>1556</v>
      </c>
      <c r="E200">
        <v>151</v>
      </c>
      <c r="F200">
        <v>8.5</v>
      </c>
      <c r="G200">
        <v>8.5</v>
      </c>
    </row>
    <row r="201" spans="1:7" x14ac:dyDescent="0.3">
      <c r="A201" t="s">
        <v>1970</v>
      </c>
      <c r="B201" s="14">
        <v>2001</v>
      </c>
      <c r="C201" t="s">
        <v>1924</v>
      </c>
      <c r="D201" s="5">
        <v>25</v>
      </c>
      <c r="E201">
        <v>218</v>
      </c>
      <c r="F201">
        <v>10</v>
      </c>
      <c r="G201">
        <v>10</v>
      </c>
    </row>
    <row r="202" spans="1:7" x14ac:dyDescent="0.3">
      <c r="A202" t="s">
        <v>1970</v>
      </c>
      <c r="B202" s="14">
        <v>2001</v>
      </c>
      <c r="C202" t="s">
        <v>1924</v>
      </c>
      <c r="D202" s="5">
        <v>26</v>
      </c>
      <c r="E202" s="5">
        <v>94</v>
      </c>
      <c r="F202" s="5">
        <v>8</v>
      </c>
      <c r="G202" s="5">
        <v>4</v>
      </c>
    </row>
    <row r="203" spans="1:7" x14ac:dyDescent="0.3">
      <c r="A203" t="s">
        <v>1970</v>
      </c>
      <c r="B203" s="14">
        <v>2001</v>
      </c>
      <c r="C203" t="s">
        <v>1924</v>
      </c>
      <c r="D203" s="5">
        <v>56</v>
      </c>
      <c r="E203">
        <v>125</v>
      </c>
      <c r="F203">
        <v>6</v>
      </c>
      <c r="G203">
        <v>6</v>
      </c>
    </row>
    <row r="204" spans="1:7" x14ac:dyDescent="0.3">
      <c r="A204" t="s">
        <v>1970</v>
      </c>
      <c r="B204" s="14">
        <v>2001</v>
      </c>
      <c r="C204" t="s">
        <v>1924</v>
      </c>
      <c r="D204" s="5" t="s">
        <v>2009</v>
      </c>
      <c r="E204">
        <v>125</v>
      </c>
      <c r="F204">
        <v>6</v>
      </c>
      <c r="G204">
        <v>6</v>
      </c>
    </row>
    <row r="205" spans="1:7" x14ac:dyDescent="0.3">
      <c r="A205" t="s">
        <v>1970</v>
      </c>
      <c r="B205" s="14">
        <v>2001</v>
      </c>
      <c r="C205" t="s">
        <v>1924</v>
      </c>
      <c r="D205" s="5">
        <v>57</v>
      </c>
      <c r="E205">
        <v>63</v>
      </c>
      <c r="F205">
        <v>3</v>
      </c>
      <c r="G205">
        <v>3</v>
      </c>
    </row>
    <row r="206" spans="1:7" x14ac:dyDescent="0.3">
      <c r="A206" t="s">
        <v>1970</v>
      </c>
      <c r="B206" s="14">
        <v>2001</v>
      </c>
      <c r="C206" t="s">
        <v>1924</v>
      </c>
      <c r="D206" s="5">
        <v>58</v>
      </c>
      <c r="E206">
        <v>73</v>
      </c>
      <c r="F206">
        <v>6</v>
      </c>
      <c r="G206">
        <v>6</v>
      </c>
    </row>
    <row r="207" spans="1:7" x14ac:dyDescent="0.3">
      <c r="A207" t="s">
        <v>1970</v>
      </c>
      <c r="B207" s="14">
        <v>2001</v>
      </c>
      <c r="C207" t="s">
        <v>1990</v>
      </c>
      <c r="D207" t="s">
        <v>2010</v>
      </c>
      <c r="E207">
        <v>149</v>
      </c>
      <c r="F207">
        <v>3.3</v>
      </c>
      <c r="G207">
        <v>3.3</v>
      </c>
    </row>
    <row r="208" spans="1:7" x14ac:dyDescent="0.3">
      <c r="A208" t="s">
        <v>1970</v>
      </c>
      <c r="B208" s="14">
        <v>2002</v>
      </c>
      <c r="C208" t="s">
        <v>1232</v>
      </c>
      <c r="D208" s="5" t="s">
        <v>1997</v>
      </c>
      <c r="E208">
        <v>255</v>
      </c>
      <c r="G208">
        <v>9.5</v>
      </c>
    </row>
    <row r="209" spans="1:7" x14ac:dyDescent="0.3">
      <c r="A209" t="s">
        <v>1970</v>
      </c>
      <c r="B209" s="14">
        <v>2002</v>
      </c>
      <c r="C209" t="s">
        <v>1998</v>
      </c>
      <c r="D209">
        <v>2</v>
      </c>
      <c r="E209">
        <v>123</v>
      </c>
      <c r="F209">
        <v>6</v>
      </c>
      <c r="G209">
        <v>6</v>
      </c>
    </row>
    <row r="210" spans="1:7" x14ac:dyDescent="0.3">
      <c r="A210" t="s">
        <v>1970</v>
      </c>
      <c r="B210" s="14">
        <v>2002</v>
      </c>
      <c r="C210" t="s">
        <v>1998</v>
      </c>
      <c r="D210">
        <v>3</v>
      </c>
      <c r="E210">
        <v>123</v>
      </c>
      <c r="F210">
        <v>6</v>
      </c>
      <c r="G210">
        <v>6</v>
      </c>
    </row>
    <row r="211" spans="1:7" x14ac:dyDescent="0.3">
      <c r="A211" t="s">
        <v>1970</v>
      </c>
      <c r="B211" s="14">
        <v>2002</v>
      </c>
      <c r="C211" t="s">
        <v>1402</v>
      </c>
      <c r="D211">
        <v>2</v>
      </c>
      <c r="E211">
        <v>119</v>
      </c>
      <c r="F211">
        <v>9</v>
      </c>
      <c r="G211">
        <v>6.5</v>
      </c>
    </row>
    <row r="212" spans="1:7" x14ac:dyDescent="0.3">
      <c r="A212" t="s">
        <v>1970</v>
      </c>
      <c r="B212" s="14">
        <v>2002</v>
      </c>
      <c r="C212" t="s">
        <v>1402</v>
      </c>
      <c r="D212" s="5" t="s">
        <v>1999</v>
      </c>
      <c r="E212">
        <v>131.5</v>
      </c>
      <c r="F212">
        <v>8</v>
      </c>
      <c r="G212">
        <v>8</v>
      </c>
    </row>
    <row r="213" spans="1:7" x14ac:dyDescent="0.3">
      <c r="A213" t="s">
        <v>1970</v>
      </c>
      <c r="B213" s="14">
        <v>2002</v>
      </c>
      <c r="C213" t="s">
        <v>1402</v>
      </c>
      <c r="D213" s="5" t="s">
        <v>2000</v>
      </c>
      <c r="E213">
        <v>131.5</v>
      </c>
      <c r="F213">
        <v>8</v>
      </c>
      <c r="G213">
        <v>8</v>
      </c>
    </row>
    <row r="214" spans="1:7" x14ac:dyDescent="0.3">
      <c r="A214" t="s">
        <v>1970</v>
      </c>
      <c r="B214" s="14">
        <v>2002</v>
      </c>
      <c r="C214" t="s">
        <v>1985</v>
      </c>
      <c r="D214" s="5" t="s">
        <v>2001</v>
      </c>
      <c r="E214">
        <v>105.2</v>
      </c>
      <c r="F214">
        <v>4</v>
      </c>
      <c r="G214">
        <v>4</v>
      </c>
    </row>
    <row r="215" spans="1:7" x14ac:dyDescent="0.3">
      <c r="A215" t="s">
        <v>1970</v>
      </c>
      <c r="B215" s="14">
        <v>2002</v>
      </c>
      <c r="C215" t="s">
        <v>1985</v>
      </c>
      <c r="D215" s="5" t="s">
        <v>2002</v>
      </c>
      <c r="E215">
        <v>223.2</v>
      </c>
      <c r="F215">
        <v>9</v>
      </c>
      <c r="G215">
        <v>9</v>
      </c>
    </row>
    <row r="216" spans="1:7" x14ac:dyDescent="0.3">
      <c r="A216" t="s">
        <v>1970</v>
      </c>
      <c r="B216" s="14">
        <v>2002</v>
      </c>
      <c r="C216" t="s">
        <v>1985</v>
      </c>
      <c r="D216" s="5" t="s">
        <v>2003</v>
      </c>
      <c r="E216">
        <v>51.3</v>
      </c>
      <c r="F216">
        <v>5</v>
      </c>
      <c r="G216">
        <v>3</v>
      </c>
    </row>
    <row r="217" spans="1:7" x14ac:dyDescent="0.3">
      <c r="A217" t="s">
        <v>1970</v>
      </c>
      <c r="B217" s="14">
        <v>2002</v>
      </c>
      <c r="C217" t="s">
        <v>1985</v>
      </c>
      <c r="D217" s="5" t="s">
        <v>2004</v>
      </c>
      <c r="E217">
        <v>100.2</v>
      </c>
      <c r="F217">
        <v>6</v>
      </c>
      <c r="G217">
        <v>6</v>
      </c>
    </row>
    <row r="218" spans="1:7" x14ac:dyDescent="0.3">
      <c r="A218" t="s">
        <v>1970</v>
      </c>
      <c r="B218" s="14">
        <v>2002</v>
      </c>
      <c r="C218" t="s">
        <v>1985</v>
      </c>
      <c r="D218" s="5" t="s">
        <v>2005</v>
      </c>
      <c r="E218">
        <v>72</v>
      </c>
      <c r="F218">
        <v>6</v>
      </c>
      <c r="G218">
        <v>6</v>
      </c>
    </row>
    <row r="219" spans="1:7" x14ac:dyDescent="0.3">
      <c r="A219" t="s">
        <v>1970</v>
      </c>
      <c r="B219" s="14">
        <v>2002</v>
      </c>
      <c r="C219" t="s">
        <v>1924</v>
      </c>
      <c r="D219">
        <v>8</v>
      </c>
      <c r="E219">
        <v>140</v>
      </c>
      <c r="F219">
        <v>7.5</v>
      </c>
      <c r="G219">
        <v>7.5</v>
      </c>
    </row>
    <row r="220" spans="1:7" x14ac:dyDescent="0.3">
      <c r="A220" t="s">
        <v>1970</v>
      </c>
      <c r="B220" s="14">
        <v>2002</v>
      </c>
      <c r="C220" t="s">
        <v>1924</v>
      </c>
      <c r="D220">
        <v>9</v>
      </c>
      <c r="E220">
        <v>179</v>
      </c>
      <c r="F220">
        <v>9</v>
      </c>
      <c r="G220">
        <v>9</v>
      </c>
    </row>
    <row r="221" spans="1:7" x14ac:dyDescent="0.3">
      <c r="A221" t="s">
        <v>1970</v>
      </c>
      <c r="B221" s="14">
        <v>2002</v>
      </c>
      <c r="C221" t="s">
        <v>1924</v>
      </c>
      <c r="D221" s="5" t="s">
        <v>196</v>
      </c>
      <c r="E221">
        <v>60</v>
      </c>
      <c r="F221">
        <v>3</v>
      </c>
      <c r="G221">
        <v>3</v>
      </c>
    </row>
    <row r="222" spans="1:7" x14ac:dyDescent="0.3">
      <c r="A222" t="s">
        <v>1970</v>
      </c>
      <c r="B222" s="14">
        <v>2002</v>
      </c>
      <c r="C222" t="s">
        <v>1924</v>
      </c>
      <c r="D222">
        <v>10</v>
      </c>
      <c r="E222">
        <v>90</v>
      </c>
      <c r="F222">
        <v>6.5</v>
      </c>
      <c r="G222">
        <v>6.5</v>
      </c>
    </row>
    <row r="223" spans="1:7" x14ac:dyDescent="0.3">
      <c r="A223" t="s">
        <v>1970</v>
      </c>
      <c r="B223" s="14">
        <v>2002</v>
      </c>
      <c r="C223" t="s">
        <v>1924</v>
      </c>
      <c r="D223">
        <v>11</v>
      </c>
      <c r="E223">
        <v>70</v>
      </c>
      <c r="F223">
        <v>5</v>
      </c>
      <c r="G223">
        <v>5</v>
      </c>
    </row>
    <row r="224" spans="1:7" x14ac:dyDescent="0.3">
      <c r="A224" t="s">
        <v>1970</v>
      </c>
      <c r="B224" s="14">
        <v>2002</v>
      </c>
      <c r="C224" t="s">
        <v>1924</v>
      </c>
      <c r="D224" s="5" t="s">
        <v>1993</v>
      </c>
      <c r="E224">
        <v>113</v>
      </c>
      <c r="F224">
        <v>8</v>
      </c>
      <c r="G224">
        <v>8</v>
      </c>
    </row>
    <row r="225" spans="1:7" x14ac:dyDescent="0.3">
      <c r="A225" t="s">
        <v>1970</v>
      </c>
      <c r="B225" s="14">
        <v>2002</v>
      </c>
      <c r="C225" t="s">
        <v>1924</v>
      </c>
      <c r="D225" s="5" t="s">
        <v>2006</v>
      </c>
      <c r="E225">
        <v>78</v>
      </c>
      <c r="F225">
        <v>5</v>
      </c>
      <c r="G225">
        <v>5</v>
      </c>
    </row>
    <row r="226" spans="1:7" x14ac:dyDescent="0.3">
      <c r="A226" t="s">
        <v>1970</v>
      </c>
      <c r="B226" s="14">
        <v>2002</v>
      </c>
      <c r="C226" t="s">
        <v>1924</v>
      </c>
      <c r="D226" s="5" t="s">
        <v>2007</v>
      </c>
      <c r="E226">
        <v>52</v>
      </c>
      <c r="F226">
        <v>5</v>
      </c>
      <c r="G226">
        <v>5</v>
      </c>
    </row>
    <row r="227" spans="1:7" x14ac:dyDescent="0.3">
      <c r="A227" t="s">
        <v>1970</v>
      </c>
      <c r="B227" s="14">
        <v>2002</v>
      </c>
      <c r="C227" t="s">
        <v>1924</v>
      </c>
      <c r="D227" s="5" t="s">
        <v>1994</v>
      </c>
      <c r="E227">
        <v>112.5</v>
      </c>
      <c r="F227">
        <v>9</v>
      </c>
      <c r="G227">
        <v>9</v>
      </c>
    </row>
    <row r="228" spans="1:7" x14ac:dyDescent="0.3">
      <c r="A228" t="s">
        <v>1970</v>
      </c>
      <c r="B228" s="14">
        <v>2002</v>
      </c>
      <c r="C228" t="s">
        <v>1924</v>
      </c>
      <c r="D228" s="5" t="s">
        <v>2008</v>
      </c>
      <c r="E228">
        <v>112.5</v>
      </c>
      <c r="F228">
        <v>9</v>
      </c>
      <c r="G228">
        <v>9</v>
      </c>
    </row>
    <row r="229" spans="1:7" x14ac:dyDescent="0.3">
      <c r="A229" t="s">
        <v>1970</v>
      </c>
      <c r="B229" s="14">
        <v>2002</v>
      </c>
      <c r="C229" t="s">
        <v>1924</v>
      </c>
      <c r="D229" s="5">
        <v>25</v>
      </c>
      <c r="E229">
        <v>200</v>
      </c>
      <c r="F229">
        <v>10</v>
      </c>
      <c r="G229">
        <v>10</v>
      </c>
    </row>
    <row r="230" spans="1:7" x14ac:dyDescent="0.3">
      <c r="A230" t="s">
        <v>1970</v>
      </c>
      <c r="B230" s="14">
        <v>2002</v>
      </c>
      <c r="C230" t="s">
        <v>1924</v>
      </c>
      <c r="D230" s="5">
        <v>26</v>
      </c>
      <c r="E230" s="5">
        <v>68</v>
      </c>
      <c r="F230" s="5">
        <v>8</v>
      </c>
      <c r="G230" s="5">
        <v>4</v>
      </c>
    </row>
    <row r="231" spans="1:7" x14ac:dyDescent="0.3">
      <c r="A231" t="s">
        <v>1970</v>
      </c>
      <c r="B231" s="14">
        <v>2003</v>
      </c>
      <c r="C231" t="s">
        <v>1982</v>
      </c>
      <c r="D231">
        <v>2</v>
      </c>
      <c r="E231">
        <v>102.8</v>
      </c>
      <c r="F231">
        <v>6</v>
      </c>
      <c r="G231">
        <v>4</v>
      </c>
    </row>
    <row r="232" spans="1:7" x14ac:dyDescent="0.3">
      <c r="A232" t="s">
        <v>1970</v>
      </c>
      <c r="B232" s="14">
        <v>2003</v>
      </c>
      <c r="C232" t="s">
        <v>1982</v>
      </c>
      <c r="D232">
        <v>3</v>
      </c>
      <c r="E232">
        <v>154.19999999999999</v>
      </c>
      <c r="F232">
        <v>6</v>
      </c>
      <c r="G232">
        <v>6</v>
      </c>
    </row>
    <row r="233" spans="1:7" x14ac:dyDescent="0.3">
      <c r="A233" t="s">
        <v>1970</v>
      </c>
      <c r="B233" s="14">
        <v>2003</v>
      </c>
      <c r="C233" t="s">
        <v>1924</v>
      </c>
      <c r="D233">
        <v>10</v>
      </c>
      <c r="E233">
        <v>114</v>
      </c>
      <c r="F233">
        <v>6.5</v>
      </c>
      <c r="G233">
        <v>5.8</v>
      </c>
    </row>
    <row r="234" spans="1:7" x14ac:dyDescent="0.3">
      <c r="A234" t="s">
        <v>1970</v>
      </c>
      <c r="B234" s="14">
        <v>2003</v>
      </c>
      <c r="C234" t="s">
        <v>1924</v>
      </c>
      <c r="D234" s="5" t="s">
        <v>1993</v>
      </c>
      <c r="E234">
        <v>70</v>
      </c>
      <c r="F234">
        <v>8</v>
      </c>
      <c r="G234">
        <v>3.7</v>
      </c>
    </row>
    <row r="235" spans="1:7" x14ac:dyDescent="0.3">
      <c r="A235" t="s">
        <v>1970</v>
      </c>
      <c r="B235" s="14">
        <v>2003</v>
      </c>
      <c r="C235" t="s">
        <v>1924</v>
      </c>
      <c r="D235" s="5" t="s">
        <v>1994</v>
      </c>
      <c r="E235">
        <v>63</v>
      </c>
      <c r="F235">
        <v>9</v>
      </c>
      <c r="G235">
        <v>3.3</v>
      </c>
    </row>
    <row r="236" spans="1:7" x14ac:dyDescent="0.3">
      <c r="A236" t="s">
        <v>1970</v>
      </c>
      <c r="B236" s="14">
        <v>2003</v>
      </c>
      <c r="C236" t="s">
        <v>1924</v>
      </c>
      <c r="D236">
        <v>22</v>
      </c>
      <c r="E236">
        <v>122</v>
      </c>
      <c r="F236">
        <v>6.5</v>
      </c>
      <c r="G236">
        <v>5</v>
      </c>
    </row>
    <row r="237" spans="1:7" x14ac:dyDescent="0.3">
      <c r="A237" t="s">
        <v>1970</v>
      </c>
      <c r="B237" s="14">
        <v>2003</v>
      </c>
      <c r="C237" t="s">
        <v>1924</v>
      </c>
      <c r="D237" s="5" t="s">
        <v>1995</v>
      </c>
      <c r="E237">
        <v>123</v>
      </c>
      <c r="F237">
        <v>8.5</v>
      </c>
      <c r="G237">
        <v>6</v>
      </c>
    </row>
    <row r="238" spans="1:7" x14ac:dyDescent="0.3">
      <c r="A238" t="s">
        <v>1970</v>
      </c>
      <c r="B238" s="14">
        <v>2003</v>
      </c>
      <c r="C238" t="s">
        <v>1924</v>
      </c>
      <c r="D238" s="5" t="s">
        <v>1556</v>
      </c>
      <c r="E238">
        <v>102</v>
      </c>
      <c r="F238">
        <v>8.5</v>
      </c>
      <c r="G238">
        <v>5</v>
      </c>
    </row>
    <row r="239" spans="1:7" x14ac:dyDescent="0.3">
      <c r="A239" t="s">
        <v>1970</v>
      </c>
      <c r="B239" s="14">
        <v>2003</v>
      </c>
      <c r="C239" t="s">
        <v>1924</v>
      </c>
      <c r="D239" s="5">
        <v>26</v>
      </c>
      <c r="E239">
        <v>26</v>
      </c>
      <c r="F239">
        <v>4</v>
      </c>
      <c r="G239">
        <v>1</v>
      </c>
    </row>
    <row r="240" spans="1:7" x14ac:dyDescent="0.3">
      <c r="A240" t="s">
        <v>1970</v>
      </c>
      <c r="B240" s="14">
        <v>2003</v>
      </c>
      <c r="C240" t="s">
        <v>1924</v>
      </c>
      <c r="D240" s="5" t="s">
        <v>1996</v>
      </c>
      <c r="E240">
        <v>167</v>
      </c>
      <c r="F240">
        <v>6.5</v>
      </c>
      <c r="G240">
        <v>6.5</v>
      </c>
    </row>
    <row r="241" spans="1:7" x14ac:dyDescent="0.3">
      <c r="A241" t="s">
        <v>1970</v>
      </c>
      <c r="B241" s="14">
        <v>2003</v>
      </c>
      <c r="C241" t="s">
        <v>1924</v>
      </c>
      <c r="D241" s="5" t="s">
        <v>67</v>
      </c>
      <c r="E241">
        <v>167</v>
      </c>
      <c r="F241">
        <v>6.5</v>
      </c>
      <c r="G241">
        <v>6.5</v>
      </c>
    </row>
  </sheetData>
  <sortState xmlns:xlrd2="http://schemas.microsoft.com/office/spreadsheetml/2017/richdata2" ref="C30:C241">
    <sortCondition ref="C30:C241"/>
  </sortState>
  <mergeCells count="4">
    <mergeCell ref="A1:C1"/>
    <mergeCell ref="A2:C2"/>
    <mergeCell ref="A4:B4"/>
    <mergeCell ref="A27:C27"/>
  </mergeCells>
  <hyperlinks>
    <hyperlink ref="L20" r:id="rId1" display="Department Orders SITES_SLUDGE-ASH-COMPOST\S-021716-SI-A-N_Brewer_Saint Albans_Provencher.pdf" xr:uid="{1C409A5B-485C-4884-8C38-4CA70DDD8FF6}"/>
    <hyperlink ref="L21" r:id="rId2" display="Department Orders SITES_SLUDGE-ASH-COMPOST\S-21742-SI-A-N_Brewer_Brooks_Shute.pdf" xr:uid="{25ED8E90-E82C-40A0-9E33-BE5B9CF39E75}"/>
    <hyperlink ref="A2:C2" r:id="rId3" display="Program License: S-020900-SC-A-N (effective 3/15/1995)" xr:uid="{600CA5A1-BF51-4F51-B61A-11E745DB6F20}"/>
    <hyperlink ref="C6" r:id="rId4" xr:uid="{A0DE292E-8E11-4FAA-AE98-316A0DF6DAD3}"/>
    <hyperlink ref="C7" r:id="rId5" xr:uid="{545CBEB4-09D6-4073-88E4-8D122E208757}"/>
    <hyperlink ref="C8" r:id="rId6" location="1.pdf" xr:uid="{5D94787D-A2D8-43AF-AE6F-ABF8D45765F7}"/>
    <hyperlink ref="C9" r:id="rId7" xr:uid="{B02FC3F6-1A40-420D-8D4E-C93DC45595F9}"/>
    <hyperlink ref="C10" r:id="rId8" xr:uid="{6E655352-A674-4599-B781-44154C5E76F9}"/>
    <hyperlink ref="C11" r:id="rId9" xr:uid="{289D136C-6FF0-43EA-B187-4F20E1DD375E}"/>
    <hyperlink ref="C12" r:id="rId10" xr:uid="{3F9D0782-609E-462F-BDD3-177FCB9FCA3E}"/>
    <hyperlink ref="C13" r:id="rId11" xr:uid="{E293F920-5E8A-43F7-8DD4-58FC11681C98}"/>
    <hyperlink ref="C14" r:id="rId12" xr:uid="{31B775EC-0E0E-42B4-9870-59E4A4F1187D}"/>
    <hyperlink ref="C15" r:id="rId13" xr:uid="{424B161F-2670-43FA-8FD7-89D302855EC6}"/>
    <hyperlink ref="C16" r:id="rId14" xr:uid="{9AA57415-CCEF-46A5-9036-D6C345C39192}"/>
    <hyperlink ref="C17" r:id="rId15" xr:uid="{C79DBBDC-5D8D-467F-ACE9-903597BD96F5}"/>
    <hyperlink ref="C18" r:id="rId16" xr:uid="{6CD6D875-C325-4614-92E4-03053D17E883}"/>
    <hyperlink ref="C19" r:id="rId17" xr:uid="{0D8EAA6E-C191-479E-8D22-CAEC5E6390AE}"/>
    <hyperlink ref="C20" r:id="rId18" xr:uid="{0C5DAAB3-F48C-43D5-9DDE-2DD30766FE81}"/>
    <hyperlink ref="C21" r:id="rId19" xr:uid="{568F1BC0-B31B-4801-A51D-D87AAE4CA12A}"/>
    <hyperlink ref="C22" r:id="rId20" xr:uid="{8AB3D1FF-8A82-47F6-80D9-4A764451042A}"/>
    <hyperlink ref="C23" r:id="rId21" xr:uid="{45B19DFB-2725-4E52-9925-6999D10238FA}"/>
    <hyperlink ref="C24" r:id="rId22" xr:uid="{9AE10F15-1C4C-48C9-90A0-AD8B862175E5}"/>
    <hyperlink ref="C25" r:id="rId23" xr:uid="{F719CC12-616D-429C-8CAD-7DD02F42E71A}"/>
  </hyperlinks>
  <pageMargins left="0.7" right="0.7" top="0.75" bottom="0.75" header="0.3" footer="0.3"/>
  <pageSetup orientation="portrait" r:id="rId2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69"/>
  <sheetViews>
    <sheetView workbookViewId="0">
      <selection activeCell="A6" sqref="A6:D21"/>
    </sheetView>
  </sheetViews>
  <sheetFormatPr defaultRowHeight="14.4" x14ac:dyDescent="0.3"/>
  <cols>
    <col min="1" max="1" width="24.5546875" style="67" customWidth="1"/>
    <col min="2" max="2" width="25.109375" customWidth="1"/>
    <col min="3" max="3" width="19.44140625" customWidth="1"/>
    <col min="4" max="4" width="17" customWidth="1"/>
    <col min="5" max="5" width="22.6640625" customWidth="1"/>
    <col min="6" max="6" width="16.33203125" customWidth="1"/>
    <col min="7" max="7" width="13.6640625" bestFit="1" customWidth="1"/>
    <col min="8" max="8" width="14.33203125" customWidth="1"/>
    <col min="9" max="9" width="13.6640625" bestFit="1" customWidth="1"/>
    <col min="10" max="10" width="14.6640625" bestFit="1" customWidth="1"/>
    <col min="11" max="11" width="22.33203125" bestFit="1" customWidth="1"/>
  </cols>
  <sheetData>
    <row r="1" spans="1:11" s="1" customFormat="1" ht="21" x14ac:dyDescent="0.4">
      <c r="A1" s="541" t="s">
        <v>805</v>
      </c>
      <c r="B1" s="552"/>
    </row>
    <row r="2" spans="1:11" s="1" customFormat="1" ht="21" x14ac:dyDescent="0.4">
      <c r="A2" s="569" t="s">
        <v>5427</v>
      </c>
      <c r="B2" s="569"/>
    </row>
    <row r="3" spans="1:11" ht="15" thickBot="1" x14ac:dyDescent="0.35">
      <c r="A3" s="316"/>
      <c r="B3" s="306"/>
      <c r="C3" s="306"/>
      <c r="D3" s="306"/>
      <c r="E3" s="306"/>
    </row>
    <row r="4" spans="1:11" ht="18.600000000000001" thickBot="1" x14ac:dyDescent="0.4">
      <c r="A4" s="538" t="s">
        <v>1</v>
      </c>
      <c r="B4" s="547"/>
      <c r="C4" s="306"/>
      <c r="D4" s="306"/>
    </row>
    <row r="5" spans="1:11" s="2" customFormat="1" ht="15.6" x14ac:dyDescent="0.3">
      <c r="A5" s="2" t="s">
        <v>4801</v>
      </c>
      <c r="B5" s="38" t="s">
        <v>4802</v>
      </c>
      <c r="C5" s="309" t="s">
        <v>3</v>
      </c>
      <c r="D5" s="309" t="s">
        <v>4</v>
      </c>
      <c r="E5" s="309" t="s">
        <v>5</v>
      </c>
      <c r="F5" s="309" t="s">
        <v>4</v>
      </c>
      <c r="G5" s="2" t="s">
        <v>5</v>
      </c>
      <c r="H5" s="2" t="s">
        <v>4</v>
      </c>
      <c r="I5" s="2" t="s">
        <v>5</v>
      </c>
      <c r="J5" s="2" t="s">
        <v>6</v>
      </c>
      <c r="K5" s="2" t="s">
        <v>29</v>
      </c>
    </row>
    <row r="6" spans="1:11" s="81" customFormat="1" x14ac:dyDescent="0.3">
      <c r="A6" s="81" t="s">
        <v>4504</v>
      </c>
      <c r="B6" s="25" t="s">
        <v>5122</v>
      </c>
      <c r="C6" s="228" t="s">
        <v>5425</v>
      </c>
      <c r="D6" s="361" t="s">
        <v>809</v>
      </c>
      <c r="E6" s="361" t="s">
        <v>2569</v>
      </c>
      <c r="F6" s="361"/>
      <c r="J6" s="212">
        <v>29810</v>
      </c>
      <c r="K6" s="212"/>
    </row>
    <row r="7" spans="1:11" s="81" customFormat="1" x14ac:dyDescent="0.3">
      <c r="A7" s="81" t="s">
        <v>5125</v>
      </c>
      <c r="B7" s="25" t="s">
        <v>5122</v>
      </c>
      <c r="C7" s="228" t="s">
        <v>5124</v>
      </c>
      <c r="D7" s="361" t="s">
        <v>809</v>
      </c>
      <c r="E7" s="361" t="s">
        <v>2569</v>
      </c>
      <c r="F7" s="361"/>
      <c r="J7" s="212">
        <v>30160</v>
      </c>
      <c r="K7" s="212" t="s">
        <v>5129</v>
      </c>
    </row>
    <row r="8" spans="1:11" s="81" customFormat="1" x14ac:dyDescent="0.3">
      <c r="A8" s="81" t="s">
        <v>4504</v>
      </c>
      <c r="B8" s="25" t="s">
        <v>5122</v>
      </c>
      <c r="C8" s="228" t="s">
        <v>5123</v>
      </c>
      <c r="D8" s="361" t="s">
        <v>809</v>
      </c>
      <c r="E8" s="361" t="s">
        <v>2569</v>
      </c>
      <c r="F8" s="361"/>
      <c r="J8" s="212">
        <v>30554</v>
      </c>
      <c r="K8" s="212"/>
    </row>
    <row r="9" spans="1:11" s="81" customFormat="1" x14ac:dyDescent="0.3">
      <c r="A9" s="81" t="s">
        <v>4504</v>
      </c>
      <c r="B9" s="25" t="s">
        <v>5126</v>
      </c>
      <c r="C9" s="438" t="s">
        <v>5157</v>
      </c>
      <c r="D9" s="361" t="s">
        <v>807</v>
      </c>
      <c r="E9" s="361" t="s">
        <v>4176</v>
      </c>
      <c r="F9" s="361"/>
      <c r="J9" s="212">
        <v>29900</v>
      </c>
      <c r="K9" s="212"/>
    </row>
    <row r="10" spans="1:11" s="81" customFormat="1" x14ac:dyDescent="0.3">
      <c r="A10" s="81" t="s">
        <v>5125</v>
      </c>
      <c r="B10" s="25" t="s">
        <v>5126</v>
      </c>
      <c r="C10" s="438" t="s">
        <v>5127</v>
      </c>
      <c r="D10" s="361" t="s">
        <v>807</v>
      </c>
      <c r="E10" s="361" t="s">
        <v>4176</v>
      </c>
      <c r="F10" s="361"/>
      <c r="J10" s="212">
        <v>30160</v>
      </c>
      <c r="K10" s="212" t="s">
        <v>5129</v>
      </c>
    </row>
    <row r="11" spans="1:11" s="81" customFormat="1" x14ac:dyDescent="0.3">
      <c r="A11" s="81" t="s">
        <v>4504</v>
      </c>
      <c r="B11" s="25" t="s">
        <v>5033</v>
      </c>
      <c r="C11" s="438" t="s">
        <v>5034</v>
      </c>
      <c r="D11" s="361" t="s">
        <v>809</v>
      </c>
      <c r="E11" s="361" t="s">
        <v>1694</v>
      </c>
      <c r="F11" s="361"/>
      <c r="J11" s="212">
        <v>29964</v>
      </c>
      <c r="K11" s="212"/>
    </row>
    <row r="12" spans="1:11" s="81" customFormat="1" x14ac:dyDescent="0.3">
      <c r="A12" s="81" t="s">
        <v>5125</v>
      </c>
      <c r="B12" s="25" t="s">
        <v>5033</v>
      </c>
      <c r="C12" s="438" t="s">
        <v>5128</v>
      </c>
      <c r="D12" s="361" t="s">
        <v>809</v>
      </c>
      <c r="E12" s="361" t="s">
        <v>1694</v>
      </c>
      <c r="F12" s="361"/>
      <c r="J12" s="212">
        <v>30160</v>
      </c>
      <c r="K12" s="212" t="s">
        <v>5129</v>
      </c>
    </row>
    <row r="13" spans="1:11" s="81" customFormat="1" x14ac:dyDescent="0.3">
      <c r="A13" s="81" t="s">
        <v>4504</v>
      </c>
      <c r="B13" s="25" t="s">
        <v>5161</v>
      </c>
      <c r="C13" s="438" t="s">
        <v>5162</v>
      </c>
      <c r="D13" s="361" t="s">
        <v>807</v>
      </c>
      <c r="E13" s="361" t="s">
        <v>5163</v>
      </c>
      <c r="F13" s="361"/>
      <c r="J13" s="212">
        <v>30146</v>
      </c>
      <c r="K13" s="212"/>
    </row>
    <row r="14" spans="1:11" x14ac:dyDescent="0.3">
      <c r="A14" s="8" t="s">
        <v>4504</v>
      </c>
      <c r="B14" s="316" t="s">
        <v>5426</v>
      </c>
      <c r="C14" s="437" t="s">
        <v>5284</v>
      </c>
      <c r="D14" s="344" t="s">
        <v>807</v>
      </c>
      <c r="E14" s="306"/>
      <c r="F14" s="306" t="s">
        <v>328</v>
      </c>
      <c r="H14" t="s">
        <v>1378</v>
      </c>
      <c r="J14" s="3">
        <v>30552</v>
      </c>
      <c r="K14" s="3"/>
    </row>
    <row r="15" spans="1:11" x14ac:dyDescent="0.3">
      <c r="A15" s="8" t="s">
        <v>4504</v>
      </c>
      <c r="B15" s="316" t="s">
        <v>806</v>
      </c>
      <c r="C15" s="437" t="s">
        <v>2567</v>
      </c>
      <c r="D15" s="306" t="s">
        <v>807</v>
      </c>
      <c r="E15" s="306" t="s">
        <v>2565</v>
      </c>
      <c r="F15" s="306"/>
      <c r="J15" s="3">
        <v>32281</v>
      </c>
      <c r="K15" s="3"/>
    </row>
    <row r="16" spans="1:11" x14ac:dyDescent="0.3">
      <c r="A16" s="8" t="s">
        <v>4504</v>
      </c>
      <c r="B16" s="316" t="s">
        <v>808</v>
      </c>
      <c r="C16" s="437" t="s">
        <v>2568</v>
      </c>
      <c r="D16" s="306" t="s">
        <v>809</v>
      </c>
      <c r="E16" s="306" t="s">
        <v>1694</v>
      </c>
      <c r="F16" s="306"/>
      <c r="J16" s="3">
        <v>32300</v>
      </c>
      <c r="K16" s="3"/>
    </row>
    <row r="17" spans="1:11" x14ac:dyDescent="0.3">
      <c r="A17" s="8" t="s">
        <v>4504</v>
      </c>
      <c r="B17" s="316" t="s">
        <v>2570</v>
      </c>
      <c r="C17" s="437" t="s">
        <v>2566</v>
      </c>
      <c r="D17" s="306" t="s">
        <v>809</v>
      </c>
      <c r="E17" s="306" t="s">
        <v>2569</v>
      </c>
      <c r="F17" s="306"/>
      <c r="J17" s="3">
        <v>32300</v>
      </c>
      <c r="K17" s="3"/>
    </row>
    <row r="18" spans="1:11" x14ac:dyDescent="0.3">
      <c r="A18" s="8" t="s">
        <v>4504</v>
      </c>
      <c r="B18" s="316" t="s">
        <v>4506</v>
      </c>
      <c r="C18" s="308" t="s">
        <v>4505</v>
      </c>
      <c r="D18" s="306" t="s">
        <v>328</v>
      </c>
      <c r="E18" s="306"/>
      <c r="F18" s="306"/>
      <c r="J18" s="3">
        <v>32386</v>
      </c>
      <c r="K18" s="3"/>
    </row>
    <row r="19" spans="1:11" x14ac:dyDescent="0.3">
      <c r="A19" s="8" t="s">
        <v>4504</v>
      </c>
      <c r="B19" s="316" t="s">
        <v>811</v>
      </c>
      <c r="C19" s="437" t="s">
        <v>2571</v>
      </c>
      <c r="D19" s="306" t="s">
        <v>132</v>
      </c>
      <c r="E19" s="306" t="s">
        <v>3732</v>
      </c>
      <c r="F19" s="306" t="s">
        <v>132</v>
      </c>
      <c r="G19" t="s">
        <v>4306</v>
      </c>
      <c r="J19" s="3">
        <v>32714</v>
      </c>
      <c r="K19" s="3"/>
    </row>
    <row r="20" spans="1:11" x14ac:dyDescent="0.3">
      <c r="A20" s="8" t="s">
        <v>4504</v>
      </c>
      <c r="B20" s="316" t="s">
        <v>2572</v>
      </c>
      <c r="C20" s="437" t="s">
        <v>2573</v>
      </c>
      <c r="D20" s="306" t="s">
        <v>132</v>
      </c>
      <c r="E20" s="306" t="s">
        <v>2574</v>
      </c>
      <c r="F20" s="306"/>
      <c r="J20" s="3">
        <v>38123</v>
      </c>
      <c r="K20" s="3"/>
    </row>
    <row r="21" spans="1:11" x14ac:dyDescent="0.3">
      <c r="A21" s="8" t="s">
        <v>4504</v>
      </c>
      <c r="B21" s="316" t="s">
        <v>811</v>
      </c>
      <c r="C21" s="437" t="s">
        <v>2575</v>
      </c>
      <c r="D21" s="306" t="s">
        <v>132</v>
      </c>
      <c r="E21" s="306" t="s">
        <v>2521</v>
      </c>
      <c r="F21" s="306" t="s">
        <v>132</v>
      </c>
      <c r="G21" t="s">
        <v>4306</v>
      </c>
      <c r="H21" t="s">
        <v>132</v>
      </c>
      <c r="I21" t="s">
        <v>2960</v>
      </c>
      <c r="J21" s="3">
        <v>34108</v>
      </c>
      <c r="K21" s="3"/>
    </row>
    <row r="22" spans="1:11" ht="15" thickBot="1" x14ac:dyDescent="0.35">
      <c r="A22" s="316"/>
      <c r="B22" s="306"/>
      <c r="C22" s="306"/>
      <c r="D22" s="306"/>
      <c r="E22" s="306"/>
      <c r="K22" s="3"/>
    </row>
    <row r="23" spans="1:11" ht="15" thickBot="1" x14ac:dyDescent="0.35">
      <c r="A23" s="310" t="s">
        <v>812</v>
      </c>
      <c r="B23" s="311"/>
      <c r="C23" s="311"/>
      <c r="D23" s="312"/>
      <c r="E23" s="306"/>
      <c r="K23" s="3"/>
    </row>
    <row r="24" spans="1:11" ht="15" thickBot="1" x14ac:dyDescent="0.35">
      <c r="A24" s="316"/>
      <c r="B24" s="306"/>
      <c r="C24" s="306"/>
      <c r="D24" s="306"/>
      <c r="E24" s="306"/>
      <c r="K24" s="3"/>
    </row>
    <row r="25" spans="1:11" ht="18.600000000000001" thickBot="1" x14ac:dyDescent="0.4">
      <c r="A25" s="538" t="s">
        <v>22</v>
      </c>
      <c r="B25" s="534"/>
      <c r="C25" s="535"/>
      <c r="D25" s="306"/>
      <c r="J25" s="3"/>
    </row>
    <row r="27" spans="1:11" s="2" customFormat="1" ht="15.6" x14ac:dyDescent="0.3">
      <c r="A27" s="2" t="s">
        <v>4801</v>
      </c>
      <c r="B27" s="38" t="s">
        <v>23</v>
      </c>
      <c r="C27" s="2" t="s">
        <v>24</v>
      </c>
      <c r="D27" s="2" t="s">
        <v>25</v>
      </c>
      <c r="E27" s="2" t="s">
        <v>26</v>
      </c>
      <c r="F27" s="2" t="s">
        <v>27</v>
      </c>
      <c r="G27" s="2" t="s">
        <v>28</v>
      </c>
      <c r="H27" s="2" t="s">
        <v>29</v>
      </c>
    </row>
    <row r="28" spans="1:11" s="8" customFormat="1" x14ac:dyDescent="0.3">
      <c r="A28" s="8" t="s">
        <v>4504</v>
      </c>
      <c r="B28" s="25">
        <v>1988</v>
      </c>
      <c r="C28" s="8" t="s">
        <v>806</v>
      </c>
      <c r="D28" s="9"/>
      <c r="E28" s="9">
        <v>421</v>
      </c>
      <c r="F28" s="8">
        <v>22.5</v>
      </c>
      <c r="G28" s="8">
        <v>7</v>
      </c>
    </row>
    <row r="29" spans="1:11" s="8" customFormat="1" x14ac:dyDescent="0.3">
      <c r="A29" s="8" t="s">
        <v>4504</v>
      </c>
      <c r="B29" s="55">
        <v>1988</v>
      </c>
      <c r="C29" s="71" t="s">
        <v>808</v>
      </c>
      <c r="D29" s="28"/>
      <c r="E29" s="28">
        <v>154</v>
      </c>
      <c r="F29" s="71">
        <v>27</v>
      </c>
      <c r="G29" s="29">
        <v>5</v>
      </c>
      <c r="H29" s="71"/>
    </row>
    <row r="30" spans="1:11" s="8" customFormat="1" x14ac:dyDescent="0.3">
      <c r="A30" s="8" t="s">
        <v>4504</v>
      </c>
      <c r="B30" s="55">
        <v>1988</v>
      </c>
      <c r="C30" s="29" t="s">
        <v>342</v>
      </c>
      <c r="D30" s="28"/>
      <c r="E30" s="28">
        <v>80</v>
      </c>
      <c r="F30" s="71">
        <v>10</v>
      </c>
      <c r="G30" s="29">
        <v>8</v>
      </c>
      <c r="H30" s="71"/>
    </row>
    <row r="31" spans="1:11" s="8" customFormat="1" x14ac:dyDescent="0.3">
      <c r="A31" s="8" t="s">
        <v>4504</v>
      </c>
      <c r="B31" s="55">
        <v>1988</v>
      </c>
      <c r="C31" s="29" t="s">
        <v>810</v>
      </c>
      <c r="D31" s="28"/>
      <c r="E31" s="30">
        <v>597</v>
      </c>
      <c r="F31" s="29">
        <v>21</v>
      </c>
      <c r="G31" s="29">
        <v>16</v>
      </c>
      <c r="H31" s="71"/>
    </row>
    <row r="32" spans="1:11" s="8" customFormat="1" x14ac:dyDescent="0.3">
      <c r="A32" s="8" t="s">
        <v>4504</v>
      </c>
      <c r="B32" s="55">
        <v>1988</v>
      </c>
      <c r="C32" s="29" t="s">
        <v>788</v>
      </c>
      <c r="D32" s="28"/>
      <c r="E32" s="30">
        <v>234</v>
      </c>
      <c r="F32" s="29">
        <v>5</v>
      </c>
      <c r="G32" s="29">
        <v>5</v>
      </c>
      <c r="H32" s="71"/>
    </row>
    <row r="33" spans="1:8" s="8" customFormat="1" x14ac:dyDescent="0.3">
      <c r="A33" s="8" t="s">
        <v>4504</v>
      </c>
      <c r="B33" s="55">
        <v>1989</v>
      </c>
      <c r="C33" s="71" t="s">
        <v>806</v>
      </c>
      <c r="D33" s="28">
        <v>5</v>
      </c>
      <c r="E33" s="28">
        <v>849</v>
      </c>
      <c r="F33" s="29">
        <v>15</v>
      </c>
      <c r="G33" s="29">
        <v>12</v>
      </c>
      <c r="H33" s="71"/>
    </row>
    <row r="34" spans="1:8" s="8" customFormat="1" x14ac:dyDescent="0.3">
      <c r="A34" s="8" t="s">
        <v>4504</v>
      </c>
      <c r="B34" s="55">
        <v>1989</v>
      </c>
      <c r="C34" s="29" t="s">
        <v>811</v>
      </c>
      <c r="D34" s="28" t="s">
        <v>826</v>
      </c>
      <c r="E34" s="30">
        <v>165</v>
      </c>
      <c r="F34" s="29">
        <v>48</v>
      </c>
      <c r="G34" s="29">
        <v>30</v>
      </c>
      <c r="H34" s="71"/>
    </row>
    <row r="35" spans="1:8" s="8" customFormat="1" x14ac:dyDescent="0.3">
      <c r="A35" s="8" t="s">
        <v>4504</v>
      </c>
      <c r="B35" s="55">
        <v>1989</v>
      </c>
      <c r="C35" s="29" t="s">
        <v>811</v>
      </c>
      <c r="D35" s="28" t="s">
        <v>817</v>
      </c>
      <c r="E35" s="30">
        <v>502</v>
      </c>
      <c r="F35" s="29">
        <v>78</v>
      </c>
      <c r="G35" s="29">
        <v>25</v>
      </c>
      <c r="H35" s="71"/>
    </row>
    <row r="36" spans="1:8" s="8" customFormat="1" x14ac:dyDescent="0.3">
      <c r="A36" s="8" t="s">
        <v>4504</v>
      </c>
      <c r="B36" s="55">
        <v>1989</v>
      </c>
      <c r="C36" s="71" t="s">
        <v>808</v>
      </c>
      <c r="D36" s="28"/>
      <c r="E36" s="28">
        <v>210</v>
      </c>
      <c r="F36" s="29">
        <v>27</v>
      </c>
      <c r="G36" s="29">
        <v>15</v>
      </c>
      <c r="H36" s="71"/>
    </row>
    <row r="37" spans="1:8" s="8" customFormat="1" x14ac:dyDescent="0.3">
      <c r="A37" s="8" t="s">
        <v>4504</v>
      </c>
      <c r="B37" s="55">
        <v>1989</v>
      </c>
      <c r="C37" s="29" t="s">
        <v>342</v>
      </c>
      <c r="D37" s="28">
        <v>2</v>
      </c>
      <c r="E37" s="30">
        <v>80</v>
      </c>
      <c r="F37" s="29">
        <v>3</v>
      </c>
      <c r="G37" s="29">
        <v>3</v>
      </c>
      <c r="H37" s="71"/>
    </row>
    <row r="38" spans="1:8" s="8" customFormat="1" x14ac:dyDescent="0.3">
      <c r="A38" s="8" t="s">
        <v>4504</v>
      </c>
      <c r="B38" s="55">
        <v>1989</v>
      </c>
      <c r="C38" s="29" t="s">
        <v>810</v>
      </c>
      <c r="D38" s="28"/>
      <c r="E38" s="30">
        <v>170</v>
      </c>
      <c r="F38" s="29">
        <v>21</v>
      </c>
      <c r="G38" s="29">
        <v>0</v>
      </c>
      <c r="H38" s="71" t="s">
        <v>827</v>
      </c>
    </row>
    <row r="39" spans="1:8" s="8" customFormat="1" x14ac:dyDescent="0.3">
      <c r="A39" s="8" t="s">
        <v>4504</v>
      </c>
      <c r="B39" s="55">
        <v>1990</v>
      </c>
      <c r="C39" s="71" t="s">
        <v>806</v>
      </c>
      <c r="D39" s="28">
        <v>5</v>
      </c>
      <c r="E39" s="28">
        <v>752</v>
      </c>
      <c r="F39" s="71"/>
      <c r="G39" s="29">
        <v>15</v>
      </c>
      <c r="H39" s="71"/>
    </row>
    <row r="40" spans="1:8" s="8" customFormat="1" x14ac:dyDescent="0.3">
      <c r="A40" s="8" t="s">
        <v>4504</v>
      </c>
      <c r="B40" s="55">
        <v>1990</v>
      </c>
      <c r="C40" s="29" t="s">
        <v>811</v>
      </c>
      <c r="D40" s="28" t="s">
        <v>826</v>
      </c>
      <c r="E40" s="30">
        <v>622</v>
      </c>
      <c r="F40" s="71"/>
      <c r="G40" s="29">
        <v>48</v>
      </c>
      <c r="H40" s="71"/>
    </row>
    <row r="41" spans="1:8" s="8" customFormat="1" x14ac:dyDescent="0.3">
      <c r="A41" s="8" t="s">
        <v>4504</v>
      </c>
      <c r="B41" s="55">
        <v>1990</v>
      </c>
      <c r="C41" s="29" t="s">
        <v>811</v>
      </c>
      <c r="D41" s="28" t="s">
        <v>817</v>
      </c>
      <c r="E41" s="30">
        <v>796</v>
      </c>
      <c r="F41" s="71"/>
      <c r="G41" s="29">
        <v>78</v>
      </c>
      <c r="H41" s="71"/>
    </row>
    <row r="42" spans="1:8" s="8" customFormat="1" x14ac:dyDescent="0.3">
      <c r="A42" s="8" t="s">
        <v>4504</v>
      </c>
      <c r="B42" s="55">
        <v>1991</v>
      </c>
      <c r="C42" s="29"/>
      <c r="D42" s="30"/>
      <c r="E42" s="30"/>
      <c r="F42" s="71"/>
      <c r="G42" s="29"/>
      <c r="H42" s="71" t="s">
        <v>2039</v>
      </c>
    </row>
    <row r="43" spans="1:8" s="8" customFormat="1" x14ac:dyDescent="0.3">
      <c r="A43" s="8" t="s">
        <v>4504</v>
      </c>
      <c r="B43" s="55">
        <v>1992</v>
      </c>
      <c r="C43" s="71" t="s">
        <v>806</v>
      </c>
      <c r="D43" s="28">
        <v>5</v>
      </c>
      <c r="E43" s="28">
        <v>276</v>
      </c>
      <c r="F43" s="71"/>
      <c r="G43" s="29">
        <v>15</v>
      </c>
      <c r="H43" s="71"/>
    </row>
    <row r="44" spans="1:8" s="8" customFormat="1" x14ac:dyDescent="0.3">
      <c r="A44" s="8" t="s">
        <v>4504</v>
      </c>
      <c r="B44" s="55">
        <v>1992</v>
      </c>
      <c r="C44" s="29" t="s">
        <v>811</v>
      </c>
      <c r="D44" s="28" t="s">
        <v>813</v>
      </c>
      <c r="E44" s="30">
        <v>190</v>
      </c>
      <c r="F44" s="71"/>
      <c r="G44" s="29">
        <v>10</v>
      </c>
      <c r="H44" s="71"/>
    </row>
    <row r="45" spans="1:8" s="8" customFormat="1" x14ac:dyDescent="0.3">
      <c r="A45" s="8" t="s">
        <v>4504</v>
      </c>
      <c r="B45" s="55">
        <v>1992</v>
      </c>
      <c r="C45" s="29" t="s">
        <v>811</v>
      </c>
      <c r="D45" s="30" t="s">
        <v>814</v>
      </c>
      <c r="E45" s="30">
        <v>75</v>
      </c>
      <c r="F45" s="71"/>
      <c r="G45" s="29">
        <v>8</v>
      </c>
      <c r="H45" s="71"/>
    </row>
    <row r="46" spans="1:8" s="8" customFormat="1" x14ac:dyDescent="0.3">
      <c r="A46" s="8" t="s">
        <v>4504</v>
      </c>
      <c r="B46" s="55">
        <v>1992</v>
      </c>
      <c r="C46" s="71" t="s">
        <v>811</v>
      </c>
      <c r="D46" s="30" t="s">
        <v>815</v>
      </c>
      <c r="E46" s="28">
        <v>749</v>
      </c>
      <c r="F46" s="71"/>
      <c r="G46" s="29">
        <v>18</v>
      </c>
      <c r="H46" s="71"/>
    </row>
    <row r="47" spans="1:8" s="8" customFormat="1" x14ac:dyDescent="0.3">
      <c r="A47" s="8" t="s">
        <v>4504</v>
      </c>
      <c r="B47" s="55">
        <v>1992</v>
      </c>
      <c r="C47" s="29" t="s">
        <v>811</v>
      </c>
      <c r="D47" s="30" t="s">
        <v>817</v>
      </c>
      <c r="E47" s="30">
        <v>886</v>
      </c>
      <c r="F47" s="71"/>
      <c r="G47" s="29">
        <v>52</v>
      </c>
      <c r="H47" s="71"/>
    </row>
    <row r="48" spans="1:8" s="8" customFormat="1" x14ac:dyDescent="0.3">
      <c r="A48" s="8" t="s">
        <v>4504</v>
      </c>
      <c r="B48" s="55">
        <v>1993</v>
      </c>
      <c r="C48" s="29" t="s">
        <v>806</v>
      </c>
      <c r="D48" s="28">
        <v>2</v>
      </c>
      <c r="E48" s="30">
        <v>339</v>
      </c>
      <c r="F48" s="29">
        <v>15</v>
      </c>
      <c r="G48" s="29">
        <v>15</v>
      </c>
      <c r="H48" s="71"/>
    </row>
    <row r="49" spans="1:8" s="8" customFormat="1" x14ac:dyDescent="0.3">
      <c r="A49" s="8" t="s">
        <v>4504</v>
      </c>
      <c r="B49" s="55">
        <v>1993</v>
      </c>
      <c r="C49" s="45" t="s">
        <v>811</v>
      </c>
      <c r="D49" s="30" t="s">
        <v>813</v>
      </c>
      <c r="E49" s="28">
        <v>200</v>
      </c>
      <c r="F49" s="71">
        <v>10</v>
      </c>
      <c r="G49" s="29">
        <v>10</v>
      </c>
      <c r="H49" s="71"/>
    </row>
    <row r="50" spans="1:8" s="8" customFormat="1" x14ac:dyDescent="0.3">
      <c r="A50" s="8" t="s">
        <v>4504</v>
      </c>
      <c r="B50" s="55">
        <v>1993</v>
      </c>
      <c r="C50" s="29" t="s">
        <v>811</v>
      </c>
      <c r="D50" s="30" t="s">
        <v>814</v>
      </c>
      <c r="E50" s="30">
        <v>80</v>
      </c>
      <c r="F50" s="71">
        <v>18</v>
      </c>
      <c r="G50" s="29">
        <v>4</v>
      </c>
      <c r="H50" s="71"/>
    </row>
    <row r="51" spans="1:8" s="8" customFormat="1" x14ac:dyDescent="0.3">
      <c r="A51" s="8" t="s">
        <v>4504</v>
      </c>
      <c r="B51" s="55">
        <v>1993</v>
      </c>
      <c r="C51" s="29" t="s">
        <v>811</v>
      </c>
      <c r="D51" s="30" t="s">
        <v>824</v>
      </c>
      <c r="E51" s="30">
        <v>180</v>
      </c>
      <c r="F51" s="29">
        <v>9</v>
      </c>
      <c r="G51" s="29">
        <v>9</v>
      </c>
      <c r="H51" s="71"/>
    </row>
    <row r="52" spans="1:8" s="8" customFormat="1" x14ac:dyDescent="0.3">
      <c r="A52" s="8" t="s">
        <v>4504</v>
      </c>
      <c r="B52" s="55">
        <v>1993</v>
      </c>
      <c r="C52" s="45" t="s">
        <v>811</v>
      </c>
      <c r="D52" s="30" t="s">
        <v>815</v>
      </c>
      <c r="E52" s="28">
        <v>252</v>
      </c>
      <c r="F52" s="29">
        <v>18</v>
      </c>
      <c r="G52" s="29">
        <v>13</v>
      </c>
      <c r="H52" s="71"/>
    </row>
    <row r="53" spans="1:8" s="8" customFormat="1" x14ac:dyDescent="0.3">
      <c r="A53" s="8" t="s">
        <v>4504</v>
      </c>
      <c r="B53" s="55">
        <v>1993</v>
      </c>
      <c r="C53" s="29" t="s">
        <v>811</v>
      </c>
      <c r="D53" s="30" t="s">
        <v>817</v>
      </c>
      <c r="E53" s="30">
        <v>738</v>
      </c>
      <c r="F53" s="29">
        <v>78</v>
      </c>
      <c r="G53" s="29">
        <v>50</v>
      </c>
      <c r="H53" s="71"/>
    </row>
    <row r="54" spans="1:8" s="8" customFormat="1" x14ac:dyDescent="0.3">
      <c r="A54" s="8" t="s">
        <v>4504</v>
      </c>
      <c r="B54" s="55">
        <v>1993</v>
      </c>
      <c r="C54" s="29" t="s">
        <v>820</v>
      </c>
      <c r="D54" s="30" t="s">
        <v>825</v>
      </c>
      <c r="E54" s="30">
        <v>281</v>
      </c>
      <c r="F54" s="29">
        <v>23</v>
      </c>
      <c r="G54" s="29">
        <v>15</v>
      </c>
      <c r="H54" s="71"/>
    </row>
    <row r="55" spans="1:8" s="8" customFormat="1" x14ac:dyDescent="0.3">
      <c r="A55" s="8" t="s">
        <v>4504</v>
      </c>
      <c r="B55" s="55">
        <v>1993</v>
      </c>
      <c r="C55" s="45" t="s">
        <v>822</v>
      </c>
      <c r="D55" s="30" t="s">
        <v>823</v>
      </c>
      <c r="E55" s="28">
        <v>379</v>
      </c>
      <c r="F55" s="29">
        <v>40</v>
      </c>
      <c r="G55" s="29">
        <v>23</v>
      </c>
      <c r="H55" s="71"/>
    </row>
    <row r="56" spans="1:8" s="8" customFormat="1" x14ac:dyDescent="0.3">
      <c r="A56" s="8" t="s">
        <v>4504</v>
      </c>
      <c r="B56" s="55">
        <v>1994</v>
      </c>
      <c r="C56" s="29" t="s">
        <v>806</v>
      </c>
      <c r="D56" s="28">
        <v>1</v>
      </c>
      <c r="E56" s="30">
        <v>168</v>
      </c>
      <c r="F56" s="29">
        <v>8</v>
      </c>
      <c r="G56" s="29">
        <v>7.5</v>
      </c>
      <c r="H56" s="71"/>
    </row>
    <row r="57" spans="1:8" s="8" customFormat="1" x14ac:dyDescent="0.3">
      <c r="A57" s="8" t="s">
        <v>4504</v>
      </c>
      <c r="B57" s="55">
        <v>1994</v>
      </c>
      <c r="C57" s="29" t="s">
        <v>811</v>
      </c>
      <c r="D57" s="30" t="s">
        <v>813</v>
      </c>
      <c r="E57" s="30">
        <v>225</v>
      </c>
      <c r="F57" s="29">
        <v>10</v>
      </c>
      <c r="G57" s="29">
        <v>10</v>
      </c>
      <c r="H57" s="71"/>
    </row>
    <row r="58" spans="1:8" s="8" customFormat="1" x14ac:dyDescent="0.3">
      <c r="A58" s="8" t="s">
        <v>4504</v>
      </c>
      <c r="B58" s="55">
        <v>1994</v>
      </c>
      <c r="C58" s="71" t="s">
        <v>811</v>
      </c>
      <c r="D58" s="30" t="s">
        <v>824</v>
      </c>
      <c r="E58" s="28">
        <v>200</v>
      </c>
      <c r="F58" s="29">
        <v>9</v>
      </c>
      <c r="G58" s="29">
        <v>9</v>
      </c>
      <c r="H58" s="71"/>
    </row>
    <row r="59" spans="1:8" s="8" customFormat="1" x14ac:dyDescent="0.3">
      <c r="A59" s="8" t="s">
        <v>4504</v>
      </c>
      <c r="B59" s="55">
        <v>1994</v>
      </c>
      <c r="C59" s="29" t="s">
        <v>811</v>
      </c>
      <c r="D59" s="30" t="s">
        <v>815</v>
      </c>
      <c r="E59" s="30">
        <v>300</v>
      </c>
      <c r="F59" s="29">
        <v>18</v>
      </c>
      <c r="G59" s="29">
        <v>14</v>
      </c>
      <c r="H59" s="71"/>
    </row>
    <row r="60" spans="1:8" s="8" customFormat="1" x14ac:dyDescent="0.3">
      <c r="A60" s="8" t="s">
        <v>4504</v>
      </c>
      <c r="B60" s="55">
        <v>1994</v>
      </c>
      <c r="C60" s="29" t="s">
        <v>811</v>
      </c>
      <c r="D60" s="30" t="s">
        <v>817</v>
      </c>
      <c r="E60" s="30">
        <v>779</v>
      </c>
      <c r="F60" s="29">
        <v>78</v>
      </c>
      <c r="G60" s="29">
        <v>40</v>
      </c>
      <c r="H60" s="71"/>
    </row>
    <row r="61" spans="1:8" s="8" customFormat="1" x14ac:dyDescent="0.3">
      <c r="A61" s="8" t="s">
        <v>4504</v>
      </c>
      <c r="B61" s="55">
        <v>1994</v>
      </c>
      <c r="C61" s="71" t="s">
        <v>818</v>
      </c>
      <c r="D61" s="30" t="s">
        <v>819</v>
      </c>
      <c r="E61" s="28">
        <v>600</v>
      </c>
      <c r="F61" s="29">
        <v>40</v>
      </c>
      <c r="G61" s="29">
        <v>29</v>
      </c>
      <c r="H61" s="71"/>
    </row>
    <row r="62" spans="1:8" s="8" customFormat="1" x14ac:dyDescent="0.3">
      <c r="A62" s="8" t="s">
        <v>4504</v>
      </c>
      <c r="B62" s="55">
        <v>1994</v>
      </c>
      <c r="C62" s="29" t="s">
        <v>822</v>
      </c>
      <c r="D62" s="30" t="s">
        <v>823</v>
      </c>
      <c r="E62" s="30">
        <v>293</v>
      </c>
      <c r="F62" s="29">
        <v>40</v>
      </c>
      <c r="G62" s="29">
        <v>20</v>
      </c>
      <c r="H62" s="71"/>
    </row>
    <row r="63" spans="1:8" s="8" customFormat="1" x14ac:dyDescent="0.3">
      <c r="A63" s="8" t="s">
        <v>4504</v>
      </c>
      <c r="B63" s="55">
        <v>1995</v>
      </c>
      <c r="C63" s="29" t="s">
        <v>806</v>
      </c>
      <c r="D63" s="28">
        <v>2</v>
      </c>
      <c r="E63" s="30">
        <v>161</v>
      </c>
      <c r="F63" s="29">
        <v>15</v>
      </c>
      <c r="G63" s="29">
        <v>6</v>
      </c>
      <c r="H63" s="71"/>
    </row>
    <row r="64" spans="1:8" s="8" customFormat="1" x14ac:dyDescent="0.3">
      <c r="A64" s="8" t="s">
        <v>4504</v>
      </c>
      <c r="B64" s="55">
        <v>1995</v>
      </c>
      <c r="C64" s="29" t="s">
        <v>811</v>
      </c>
      <c r="D64" s="30" t="s">
        <v>824</v>
      </c>
      <c r="E64" s="30">
        <v>180</v>
      </c>
      <c r="F64" s="29">
        <v>9</v>
      </c>
      <c r="G64" s="29">
        <v>9</v>
      </c>
      <c r="H64" s="71"/>
    </row>
    <row r="65" spans="1:8" s="8" customFormat="1" x14ac:dyDescent="0.3">
      <c r="A65" s="8" t="s">
        <v>4504</v>
      </c>
      <c r="B65" s="55">
        <v>1995</v>
      </c>
      <c r="C65" s="29" t="s">
        <v>811</v>
      </c>
      <c r="D65" s="30" t="s">
        <v>815</v>
      </c>
      <c r="E65" s="30">
        <v>222</v>
      </c>
      <c r="F65" s="29">
        <v>18</v>
      </c>
      <c r="G65" s="29">
        <v>10</v>
      </c>
      <c r="H65" s="71"/>
    </row>
    <row r="66" spans="1:8" s="8" customFormat="1" x14ac:dyDescent="0.3">
      <c r="A66" s="8" t="s">
        <v>4504</v>
      </c>
      <c r="B66" s="55">
        <v>1995</v>
      </c>
      <c r="C66" s="71" t="s">
        <v>811</v>
      </c>
      <c r="D66" s="30" t="s">
        <v>817</v>
      </c>
      <c r="E66" s="28">
        <v>879</v>
      </c>
      <c r="F66" s="29">
        <v>78</v>
      </c>
      <c r="G66" s="29">
        <v>47</v>
      </c>
      <c r="H66" s="71"/>
    </row>
    <row r="67" spans="1:8" s="8" customFormat="1" x14ac:dyDescent="0.3">
      <c r="A67" s="8" t="s">
        <v>4504</v>
      </c>
      <c r="B67" s="55">
        <v>1995</v>
      </c>
      <c r="C67" s="29" t="s">
        <v>818</v>
      </c>
      <c r="D67" s="30" t="s">
        <v>819</v>
      </c>
      <c r="E67" s="30">
        <v>545</v>
      </c>
      <c r="F67" s="29">
        <v>40</v>
      </c>
      <c r="G67" s="29">
        <v>29</v>
      </c>
      <c r="H67" s="71"/>
    </row>
    <row r="68" spans="1:8" s="8" customFormat="1" x14ac:dyDescent="0.3">
      <c r="A68" s="8" t="s">
        <v>4504</v>
      </c>
      <c r="B68" s="55">
        <v>1995</v>
      </c>
      <c r="C68" s="29" t="s">
        <v>820</v>
      </c>
      <c r="D68" s="30" t="s">
        <v>821</v>
      </c>
      <c r="E68" s="30">
        <v>223</v>
      </c>
      <c r="F68" s="29">
        <v>23</v>
      </c>
      <c r="G68" s="29">
        <v>15</v>
      </c>
      <c r="H68" s="71"/>
    </row>
    <row r="69" spans="1:8" s="8" customFormat="1" x14ac:dyDescent="0.3">
      <c r="A69" s="8" t="s">
        <v>4504</v>
      </c>
      <c r="B69" s="55">
        <v>1995</v>
      </c>
      <c r="C69" s="71" t="s">
        <v>822</v>
      </c>
      <c r="D69" s="30" t="s">
        <v>823</v>
      </c>
      <c r="E69" s="28">
        <v>232</v>
      </c>
      <c r="F69" s="29">
        <v>40</v>
      </c>
      <c r="G69" s="29">
        <v>23</v>
      </c>
      <c r="H69" s="71"/>
    </row>
    <row r="70" spans="1:8" s="8" customFormat="1" x14ac:dyDescent="0.3">
      <c r="A70" s="8" t="s">
        <v>4504</v>
      </c>
      <c r="B70" s="55">
        <v>1996</v>
      </c>
      <c r="C70" s="29"/>
      <c r="D70" s="28"/>
      <c r="E70" s="30"/>
      <c r="F70" s="29"/>
      <c r="G70" s="29"/>
      <c r="H70" s="71" t="s">
        <v>2039</v>
      </c>
    </row>
    <row r="71" spans="1:8" s="8" customFormat="1" x14ac:dyDescent="0.3">
      <c r="A71" s="8" t="s">
        <v>4504</v>
      </c>
      <c r="B71" s="55">
        <v>1997</v>
      </c>
      <c r="C71" s="29" t="s">
        <v>811</v>
      </c>
      <c r="D71" s="30" t="s">
        <v>815</v>
      </c>
      <c r="E71" s="30">
        <v>375</v>
      </c>
      <c r="F71" s="29">
        <v>18</v>
      </c>
      <c r="G71" s="29">
        <v>18</v>
      </c>
      <c r="H71" s="71"/>
    </row>
    <row r="72" spans="1:8" s="8" customFormat="1" x14ac:dyDescent="0.3">
      <c r="A72" s="8" t="s">
        <v>4504</v>
      </c>
      <c r="B72" s="55">
        <v>1997</v>
      </c>
      <c r="C72" s="29" t="s">
        <v>811</v>
      </c>
      <c r="D72" s="30" t="s">
        <v>817</v>
      </c>
      <c r="E72" s="30">
        <v>1106</v>
      </c>
      <c r="F72" s="29">
        <v>78</v>
      </c>
      <c r="G72" s="29">
        <v>65</v>
      </c>
      <c r="H72" s="71"/>
    </row>
    <row r="73" spans="1:8" s="8" customFormat="1" x14ac:dyDescent="0.3">
      <c r="A73" s="8" t="s">
        <v>4504</v>
      </c>
      <c r="B73" s="55">
        <v>1997</v>
      </c>
      <c r="C73" s="71" t="s">
        <v>818</v>
      </c>
      <c r="D73" s="28"/>
      <c r="E73" s="28">
        <v>465</v>
      </c>
      <c r="F73" s="29">
        <v>29</v>
      </c>
      <c r="G73" s="29">
        <v>25</v>
      </c>
      <c r="H73" s="71"/>
    </row>
    <row r="74" spans="1:8" s="8" customFormat="1" x14ac:dyDescent="0.3">
      <c r="A74" s="8" t="s">
        <v>4504</v>
      </c>
      <c r="B74" s="55">
        <v>1997</v>
      </c>
      <c r="C74" s="29" t="s">
        <v>820</v>
      </c>
      <c r="D74" s="28"/>
      <c r="E74" s="30">
        <v>177</v>
      </c>
      <c r="F74" s="29">
        <v>15</v>
      </c>
      <c r="G74" s="29">
        <v>12</v>
      </c>
      <c r="H74" s="71"/>
    </row>
    <row r="75" spans="1:8" s="8" customFormat="1" x14ac:dyDescent="0.3">
      <c r="A75" s="8" t="s">
        <v>4504</v>
      </c>
      <c r="B75" s="55">
        <v>1997</v>
      </c>
      <c r="C75" s="29" t="s">
        <v>822</v>
      </c>
      <c r="D75" s="28"/>
      <c r="E75" s="30">
        <v>375</v>
      </c>
      <c r="F75" s="29">
        <v>23</v>
      </c>
      <c r="G75" s="29">
        <v>22</v>
      </c>
      <c r="H75" s="71"/>
    </row>
    <row r="76" spans="1:8" s="8" customFormat="1" x14ac:dyDescent="0.3">
      <c r="A76" s="8" t="s">
        <v>4504</v>
      </c>
      <c r="B76" s="55">
        <v>1998</v>
      </c>
      <c r="C76" s="29" t="s">
        <v>811</v>
      </c>
      <c r="D76" s="28" t="s">
        <v>813</v>
      </c>
      <c r="E76" s="30">
        <v>227</v>
      </c>
      <c r="F76" s="29">
        <v>10</v>
      </c>
      <c r="G76" s="29">
        <v>10</v>
      </c>
      <c r="H76" s="71"/>
    </row>
    <row r="77" spans="1:8" s="8" customFormat="1" x14ac:dyDescent="0.3">
      <c r="A77" s="8" t="s">
        <v>4504</v>
      </c>
      <c r="B77" s="55">
        <v>1998</v>
      </c>
      <c r="C77" s="71" t="s">
        <v>811</v>
      </c>
      <c r="D77" s="28" t="s">
        <v>815</v>
      </c>
      <c r="E77" s="28">
        <v>231</v>
      </c>
      <c r="F77" s="29">
        <v>20</v>
      </c>
      <c r="G77" s="29">
        <v>18</v>
      </c>
      <c r="H77" s="71"/>
    </row>
    <row r="78" spans="1:8" s="8" customFormat="1" x14ac:dyDescent="0.3">
      <c r="A78" s="8" t="s">
        <v>4504</v>
      </c>
      <c r="B78" s="55">
        <v>1998</v>
      </c>
      <c r="C78" s="29" t="s">
        <v>811</v>
      </c>
      <c r="D78" s="28" t="s">
        <v>817</v>
      </c>
      <c r="E78" s="30">
        <v>1150</v>
      </c>
      <c r="F78" s="29">
        <v>78</v>
      </c>
      <c r="G78" s="29">
        <v>65</v>
      </c>
      <c r="H78" s="71"/>
    </row>
    <row r="79" spans="1:8" s="8" customFormat="1" x14ac:dyDescent="0.3">
      <c r="A79" s="8" t="s">
        <v>4504</v>
      </c>
      <c r="B79" s="55">
        <v>1998</v>
      </c>
      <c r="C79" s="29" t="s">
        <v>818</v>
      </c>
      <c r="D79" s="30" t="s">
        <v>819</v>
      </c>
      <c r="E79" s="30">
        <v>510</v>
      </c>
      <c r="F79" s="29">
        <v>29</v>
      </c>
      <c r="G79" s="29">
        <v>28</v>
      </c>
      <c r="H79" s="71"/>
    </row>
    <row r="80" spans="1:8" s="2" customFormat="1" ht="15.6" x14ac:dyDescent="0.3">
      <c r="A80" s="8" t="s">
        <v>4504</v>
      </c>
      <c r="B80" s="55">
        <v>1998</v>
      </c>
      <c r="C80" s="29" t="s">
        <v>820</v>
      </c>
      <c r="D80" s="30" t="s">
        <v>821</v>
      </c>
      <c r="E80" s="30">
        <v>138</v>
      </c>
      <c r="F80" s="29">
        <v>15</v>
      </c>
      <c r="G80" s="29">
        <v>12</v>
      </c>
      <c r="H80" s="71"/>
    </row>
    <row r="81" spans="1:8" s="2" customFormat="1" ht="15.6" x14ac:dyDescent="0.3">
      <c r="A81" s="8" t="s">
        <v>4504</v>
      </c>
      <c r="B81" s="55">
        <v>1998</v>
      </c>
      <c r="C81" s="71" t="s">
        <v>822</v>
      </c>
      <c r="D81" s="63" t="s">
        <v>823</v>
      </c>
      <c r="E81" s="28">
        <v>184</v>
      </c>
      <c r="F81" s="72">
        <v>23</v>
      </c>
      <c r="G81" s="72">
        <v>22</v>
      </c>
      <c r="H81" s="73"/>
    </row>
    <row r="82" spans="1:8" s="2" customFormat="1" ht="15.6" x14ac:dyDescent="0.3">
      <c r="A82" s="8" t="s">
        <v>4504</v>
      </c>
      <c r="B82" s="55">
        <v>1999</v>
      </c>
      <c r="C82" s="71"/>
      <c r="D82" s="63"/>
      <c r="E82" s="28"/>
      <c r="F82" s="72"/>
      <c r="G82" s="72"/>
      <c r="H82" s="71" t="s">
        <v>2039</v>
      </c>
    </row>
    <row r="83" spans="1:8" s="2" customFormat="1" ht="15.6" x14ac:dyDescent="0.3">
      <c r="A83" s="8" t="s">
        <v>4504</v>
      </c>
      <c r="B83" s="55">
        <v>2000</v>
      </c>
      <c r="C83" s="71"/>
      <c r="D83" s="63"/>
      <c r="E83" s="28"/>
      <c r="F83" s="72"/>
      <c r="G83" s="72"/>
      <c r="H83" s="71" t="s">
        <v>2039</v>
      </c>
    </row>
    <row r="84" spans="1:8" s="2" customFormat="1" ht="15.6" x14ac:dyDescent="0.3">
      <c r="A84" s="8" t="s">
        <v>4504</v>
      </c>
      <c r="B84" s="55">
        <v>2001</v>
      </c>
      <c r="C84" s="71"/>
      <c r="D84" s="63"/>
      <c r="E84" s="28"/>
      <c r="F84" s="72"/>
      <c r="G84" s="72"/>
      <c r="H84" s="71" t="s">
        <v>2039</v>
      </c>
    </row>
    <row r="85" spans="1:8" s="33" customFormat="1" ht="15.6" x14ac:dyDescent="0.3">
      <c r="A85" s="8" t="s">
        <v>4504</v>
      </c>
      <c r="B85" s="55">
        <v>2002</v>
      </c>
      <c r="C85" s="71"/>
      <c r="D85" s="63"/>
      <c r="E85" s="28"/>
      <c r="F85" s="72"/>
      <c r="G85" s="72"/>
      <c r="H85" s="71" t="s">
        <v>2039</v>
      </c>
    </row>
    <row r="86" spans="1:8" s="33" customFormat="1" x14ac:dyDescent="0.3">
      <c r="A86" s="8" t="s">
        <v>4504</v>
      </c>
      <c r="B86" s="25">
        <v>2003</v>
      </c>
      <c r="C86" s="8" t="s">
        <v>811</v>
      </c>
      <c r="D86" s="9" t="s">
        <v>817</v>
      </c>
      <c r="E86" s="9">
        <v>468</v>
      </c>
      <c r="F86" s="8">
        <v>78</v>
      </c>
      <c r="G86" s="8">
        <v>30</v>
      </c>
      <c r="H86" s="34"/>
    </row>
    <row r="87" spans="1:8" s="33" customFormat="1" x14ac:dyDescent="0.3">
      <c r="A87" s="8" t="s">
        <v>4504</v>
      </c>
      <c r="B87" s="25">
        <v>2004</v>
      </c>
      <c r="C87" s="8" t="s">
        <v>811</v>
      </c>
      <c r="D87" s="9" t="s">
        <v>817</v>
      </c>
      <c r="E87" s="9">
        <v>531</v>
      </c>
      <c r="F87" s="8">
        <v>78</v>
      </c>
      <c r="G87" s="8">
        <v>72</v>
      </c>
      <c r="H87" s="34"/>
    </row>
    <row r="88" spans="1:8" s="33" customFormat="1" x14ac:dyDescent="0.3">
      <c r="A88" s="8" t="s">
        <v>4504</v>
      </c>
      <c r="B88" s="25">
        <v>2005</v>
      </c>
      <c r="C88" s="8"/>
      <c r="D88" s="9"/>
      <c r="E88" s="9"/>
      <c r="F88" s="8"/>
      <c r="G88" s="8"/>
      <c r="H88" s="71" t="s">
        <v>2039</v>
      </c>
    </row>
    <row r="89" spans="1:8" s="33" customFormat="1" x14ac:dyDescent="0.3">
      <c r="A89" s="8" t="s">
        <v>4504</v>
      </c>
      <c r="B89" s="25">
        <v>2006</v>
      </c>
      <c r="C89" s="8" t="s">
        <v>811</v>
      </c>
      <c r="D89" s="9" t="s">
        <v>817</v>
      </c>
      <c r="E89" s="9">
        <v>1831</v>
      </c>
      <c r="F89" s="8">
        <v>78</v>
      </c>
      <c r="G89" s="8">
        <v>78</v>
      </c>
      <c r="H89" s="34"/>
    </row>
    <row r="90" spans="1:8" s="33" customFormat="1" x14ac:dyDescent="0.3">
      <c r="A90" s="8" t="s">
        <v>4504</v>
      </c>
      <c r="B90" s="25">
        <v>2007</v>
      </c>
      <c r="C90" s="8" t="s">
        <v>811</v>
      </c>
      <c r="D90" s="9" t="s">
        <v>817</v>
      </c>
      <c r="E90" s="9">
        <v>971</v>
      </c>
      <c r="F90" s="8">
        <v>78</v>
      </c>
      <c r="G90" s="8">
        <v>52</v>
      </c>
      <c r="H90" s="34"/>
    </row>
    <row r="91" spans="1:8" s="33" customFormat="1" x14ac:dyDescent="0.3">
      <c r="A91" s="8" t="s">
        <v>4504</v>
      </c>
      <c r="B91" s="25">
        <v>2007</v>
      </c>
      <c r="C91" s="29" t="s">
        <v>811</v>
      </c>
      <c r="D91" s="28" t="s">
        <v>815</v>
      </c>
      <c r="E91" s="30">
        <v>288</v>
      </c>
      <c r="F91" s="29">
        <v>18</v>
      </c>
      <c r="G91" s="29">
        <v>18</v>
      </c>
      <c r="H91" s="34"/>
    </row>
    <row r="92" spans="1:8" s="33" customFormat="1" x14ac:dyDescent="0.3">
      <c r="A92" s="8" t="s">
        <v>4504</v>
      </c>
      <c r="B92" s="25">
        <v>2008</v>
      </c>
      <c r="C92" s="8" t="s">
        <v>811</v>
      </c>
      <c r="D92" s="9" t="s">
        <v>817</v>
      </c>
      <c r="E92" s="9">
        <v>468</v>
      </c>
      <c r="F92" s="8">
        <v>78</v>
      </c>
      <c r="G92" s="8">
        <v>52</v>
      </c>
      <c r="H92" s="34"/>
    </row>
    <row r="93" spans="1:8" s="8" customFormat="1" x14ac:dyDescent="0.3">
      <c r="A93" s="8" t="s">
        <v>4504</v>
      </c>
      <c r="B93" s="25">
        <v>2008</v>
      </c>
      <c r="C93" s="29" t="s">
        <v>811</v>
      </c>
      <c r="D93" s="28" t="s">
        <v>815</v>
      </c>
      <c r="E93" s="30">
        <v>264</v>
      </c>
      <c r="F93" s="29">
        <v>18</v>
      </c>
      <c r="G93" s="29">
        <v>17</v>
      </c>
      <c r="H93" s="34"/>
    </row>
    <row r="94" spans="1:8" s="8" customFormat="1" x14ac:dyDescent="0.3">
      <c r="A94" s="8" t="s">
        <v>4504</v>
      </c>
      <c r="B94" s="25">
        <v>2009</v>
      </c>
      <c r="C94" s="8" t="s">
        <v>811</v>
      </c>
      <c r="D94" s="9" t="s">
        <v>817</v>
      </c>
      <c r="E94" s="9">
        <v>803</v>
      </c>
      <c r="F94" s="8">
        <v>78</v>
      </c>
      <c r="G94" s="8">
        <v>52</v>
      </c>
      <c r="H94" s="71"/>
    </row>
    <row r="95" spans="1:8" s="8" customFormat="1" x14ac:dyDescent="0.3">
      <c r="A95" s="8" t="s">
        <v>4504</v>
      </c>
      <c r="B95" s="25">
        <v>2010</v>
      </c>
      <c r="C95" s="8" t="s">
        <v>811</v>
      </c>
      <c r="D95" s="9" t="s">
        <v>817</v>
      </c>
      <c r="E95" s="9">
        <v>564</v>
      </c>
      <c r="F95" s="8">
        <v>78</v>
      </c>
      <c r="G95" s="8">
        <v>52</v>
      </c>
      <c r="H95" s="71"/>
    </row>
    <row r="96" spans="1:8" s="8" customFormat="1" x14ac:dyDescent="0.3">
      <c r="A96" s="8" t="s">
        <v>4504</v>
      </c>
      <c r="B96" s="25">
        <v>2010</v>
      </c>
      <c r="C96" s="29" t="s">
        <v>811</v>
      </c>
      <c r="D96" s="28" t="s">
        <v>813</v>
      </c>
      <c r="E96" s="30">
        <v>85</v>
      </c>
      <c r="F96" s="29">
        <v>10</v>
      </c>
      <c r="G96" s="29">
        <v>7</v>
      </c>
      <c r="H96" s="71"/>
    </row>
    <row r="97" spans="1:8" s="8" customFormat="1" x14ac:dyDescent="0.3">
      <c r="A97" s="8" t="s">
        <v>4504</v>
      </c>
      <c r="B97" s="25">
        <v>2010</v>
      </c>
      <c r="C97" s="29" t="s">
        <v>811</v>
      </c>
      <c r="D97" s="28" t="s">
        <v>814</v>
      </c>
      <c r="E97" s="30">
        <v>155</v>
      </c>
      <c r="F97" s="29">
        <v>18</v>
      </c>
      <c r="G97" s="29">
        <v>10</v>
      </c>
      <c r="H97" s="71"/>
    </row>
    <row r="98" spans="1:8" s="8" customFormat="1" x14ac:dyDescent="0.3">
      <c r="A98" s="8" t="s">
        <v>4504</v>
      </c>
      <c r="B98" s="25">
        <v>2010</v>
      </c>
      <c r="C98" s="29" t="s">
        <v>811</v>
      </c>
      <c r="D98" s="28" t="s">
        <v>815</v>
      </c>
      <c r="E98" s="28">
        <v>240</v>
      </c>
      <c r="F98" s="29">
        <v>18</v>
      </c>
      <c r="G98" s="29">
        <v>17</v>
      </c>
      <c r="H98" s="71"/>
    </row>
    <row r="99" spans="1:8" s="8" customFormat="1" x14ac:dyDescent="0.3">
      <c r="A99" s="8" t="s">
        <v>4504</v>
      </c>
      <c r="B99" s="25">
        <v>2010</v>
      </c>
      <c r="C99" s="29" t="s">
        <v>811</v>
      </c>
      <c r="D99" s="30" t="s">
        <v>816</v>
      </c>
      <c r="E99" s="30">
        <v>218</v>
      </c>
      <c r="F99" s="29">
        <v>18</v>
      </c>
      <c r="G99" s="29">
        <v>15</v>
      </c>
      <c r="H99" s="71"/>
    </row>
    <row r="100" spans="1:8" s="8" customFormat="1" x14ac:dyDescent="0.3">
      <c r="A100" s="8" t="s">
        <v>4504</v>
      </c>
      <c r="B100" s="25">
        <v>2011</v>
      </c>
      <c r="C100" s="8" t="s">
        <v>811</v>
      </c>
      <c r="D100" s="9" t="s">
        <v>817</v>
      </c>
      <c r="E100" s="9">
        <v>462</v>
      </c>
      <c r="F100" s="8">
        <v>78</v>
      </c>
      <c r="G100" s="8">
        <v>52</v>
      </c>
      <c r="H100" s="71"/>
    </row>
    <row r="101" spans="1:8" s="8" customFormat="1" x14ac:dyDescent="0.3">
      <c r="A101" s="8" t="s">
        <v>4504</v>
      </c>
      <c r="B101" s="25">
        <v>2011</v>
      </c>
      <c r="C101" s="29" t="s">
        <v>811</v>
      </c>
      <c r="D101" s="28" t="s">
        <v>814</v>
      </c>
      <c r="E101" s="30">
        <v>24</v>
      </c>
      <c r="F101" s="29">
        <v>18</v>
      </c>
      <c r="G101" s="29">
        <v>10</v>
      </c>
      <c r="H101" s="71"/>
    </row>
    <row r="102" spans="1:8" s="8" customFormat="1" x14ac:dyDescent="0.3">
      <c r="A102" s="8" t="s">
        <v>4504</v>
      </c>
      <c r="B102" s="25">
        <v>2011</v>
      </c>
      <c r="C102" s="29" t="s">
        <v>811</v>
      </c>
      <c r="D102" s="28" t="s">
        <v>815</v>
      </c>
      <c r="E102" s="28">
        <v>198</v>
      </c>
      <c r="F102" s="29">
        <v>18</v>
      </c>
      <c r="G102" s="29">
        <v>17</v>
      </c>
      <c r="H102" s="71"/>
    </row>
    <row r="103" spans="1:8" s="8" customFormat="1" x14ac:dyDescent="0.3">
      <c r="A103" s="8" t="s">
        <v>4504</v>
      </c>
      <c r="B103" s="25">
        <v>2011</v>
      </c>
      <c r="C103" s="29" t="s">
        <v>811</v>
      </c>
      <c r="D103" s="30" t="s">
        <v>816</v>
      </c>
      <c r="E103" s="30">
        <v>209</v>
      </c>
      <c r="F103" s="29">
        <v>18</v>
      </c>
      <c r="G103" s="29">
        <v>15</v>
      </c>
      <c r="H103" s="71"/>
    </row>
    <row r="104" spans="1:8" s="8" customFormat="1" x14ac:dyDescent="0.3">
      <c r="A104" s="8" t="s">
        <v>4504</v>
      </c>
      <c r="B104" s="25">
        <v>2012</v>
      </c>
      <c r="C104" s="8" t="s">
        <v>811</v>
      </c>
      <c r="D104" s="9" t="s">
        <v>817</v>
      </c>
      <c r="E104" s="9">
        <v>436</v>
      </c>
      <c r="F104" s="8">
        <v>78</v>
      </c>
      <c r="G104" s="8">
        <v>78</v>
      </c>
      <c r="H104" s="71"/>
    </row>
    <row r="105" spans="1:8" s="8" customFormat="1" x14ac:dyDescent="0.3">
      <c r="A105" s="8" t="s">
        <v>4504</v>
      </c>
      <c r="B105" s="25">
        <v>2012</v>
      </c>
      <c r="C105" s="29" t="s">
        <v>811</v>
      </c>
      <c r="D105" s="28" t="s">
        <v>815</v>
      </c>
      <c r="E105" s="28">
        <v>184</v>
      </c>
      <c r="F105" s="29">
        <v>18</v>
      </c>
      <c r="G105" s="29">
        <v>18</v>
      </c>
      <c r="H105" s="71"/>
    </row>
    <row r="106" spans="1:8" s="8" customFormat="1" x14ac:dyDescent="0.3">
      <c r="A106" s="8" t="s">
        <v>4504</v>
      </c>
      <c r="B106" s="25">
        <v>2012</v>
      </c>
      <c r="C106" s="29" t="s">
        <v>811</v>
      </c>
      <c r="D106" s="30" t="s">
        <v>816</v>
      </c>
      <c r="E106" s="30">
        <v>198</v>
      </c>
      <c r="F106" s="29">
        <v>18</v>
      </c>
      <c r="G106" s="29">
        <v>18</v>
      </c>
      <c r="H106" s="71"/>
    </row>
    <row r="107" spans="1:8" s="8" customFormat="1" x14ac:dyDescent="0.3">
      <c r="A107" s="8" t="s">
        <v>4504</v>
      </c>
      <c r="B107" s="25">
        <v>2013</v>
      </c>
      <c r="C107" s="8" t="s">
        <v>811</v>
      </c>
      <c r="D107" s="9" t="s">
        <v>817</v>
      </c>
      <c r="E107" s="9">
        <v>518</v>
      </c>
      <c r="F107" s="8">
        <v>78</v>
      </c>
      <c r="G107" s="8">
        <v>78</v>
      </c>
      <c r="H107" s="71"/>
    </row>
    <row r="108" spans="1:8" s="8" customFormat="1" x14ac:dyDescent="0.3">
      <c r="A108" s="8" t="s">
        <v>4504</v>
      </c>
      <c r="B108" s="25">
        <v>2013</v>
      </c>
      <c r="C108" s="29" t="s">
        <v>811</v>
      </c>
      <c r="D108" s="30" t="s">
        <v>816</v>
      </c>
      <c r="E108" s="30">
        <v>236</v>
      </c>
      <c r="F108" s="29">
        <v>18</v>
      </c>
      <c r="G108" s="29">
        <v>18</v>
      </c>
      <c r="H108" s="71"/>
    </row>
    <row r="109" spans="1:8" s="8" customFormat="1" x14ac:dyDescent="0.3">
      <c r="A109" s="8" t="s">
        <v>4504</v>
      </c>
      <c r="B109" s="25">
        <v>2014</v>
      </c>
      <c r="C109" s="29" t="s">
        <v>811</v>
      </c>
      <c r="D109" s="28" t="s">
        <v>815</v>
      </c>
      <c r="E109" s="28">
        <v>234</v>
      </c>
      <c r="F109" s="29">
        <v>18</v>
      </c>
      <c r="G109" s="29">
        <v>15</v>
      </c>
      <c r="H109" s="71"/>
    </row>
    <row r="110" spans="1:8" s="8" customFormat="1" x14ac:dyDescent="0.3">
      <c r="A110" s="8" t="s">
        <v>4504</v>
      </c>
      <c r="B110" s="25">
        <v>2014</v>
      </c>
      <c r="C110" s="29" t="s">
        <v>811</v>
      </c>
      <c r="D110" s="30" t="s">
        <v>816</v>
      </c>
      <c r="E110" s="30">
        <v>162</v>
      </c>
      <c r="F110" s="29">
        <v>18</v>
      </c>
      <c r="G110" s="29">
        <v>10</v>
      </c>
      <c r="H110" s="71"/>
    </row>
    <row r="111" spans="1:8" s="8" customFormat="1" x14ac:dyDescent="0.3">
      <c r="A111" s="8" t="s">
        <v>4504</v>
      </c>
      <c r="B111" s="25">
        <v>2014</v>
      </c>
      <c r="C111" s="8" t="s">
        <v>811</v>
      </c>
      <c r="D111" s="9" t="s">
        <v>817</v>
      </c>
      <c r="E111" s="9">
        <v>360</v>
      </c>
      <c r="F111" s="8">
        <v>78</v>
      </c>
      <c r="G111" s="8">
        <v>60</v>
      </c>
      <c r="H111" s="71"/>
    </row>
    <row r="112" spans="1:8" s="8" customFormat="1" x14ac:dyDescent="0.3">
      <c r="A112" s="8" t="s">
        <v>4504</v>
      </c>
      <c r="B112" s="25">
        <v>2015</v>
      </c>
      <c r="C112" s="29" t="s">
        <v>811</v>
      </c>
      <c r="D112" s="28" t="s">
        <v>813</v>
      </c>
      <c r="E112" s="30">
        <v>178</v>
      </c>
      <c r="F112" s="29"/>
      <c r="G112" s="29">
        <v>11.25</v>
      </c>
      <c r="H112" s="71"/>
    </row>
    <row r="113" spans="1:8" s="8" customFormat="1" x14ac:dyDescent="0.3">
      <c r="A113" s="8" t="s">
        <v>4504</v>
      </c>
      <c r="B113" s="25">
        <v>2015</v>
      </c>
      <c r="C113" s="29" t="s">
        <v>811</v>
      </c>
      <c r="D113" s="28" t="s">
        <v>814</v>
      </c>
      <c r="E113" s="30">
        <v>134</v>
      </c>
      <c r="F113" s="29">
        <v>18</v>
      </c>
      <c r="G113" s="29">
        <v>8</v>
      </c>
      <c r="H113" s="71"/>
    </row>
    <row r="114" spans="1:8" s="8" customFormat="1" x14ac:dyDescent="0.3">
      <c r="A114" s="8" t="s">
        <v>4504</v>
      </c>
      <c r="B114" s="25">
        <v>2015</v>
      </c>
      <c r="C114" s="29" t="s">
        <v>811</v>
      </c>
      <c r="D114" s="28" t="s">
        <v>815</v>
      </c>
      <c r="E114" s="28">
        <v>224</v>
      </c>
      <c r="F114" s="29"/>
      <c r="G114" s="29">
        <v>21</v>
      </c>
      <c r="H114" s="71"/>
    </row>
    <row r="115" spans="1:8" s="8" customFormat="1" x14ac:dyDescent="0.3">
      <c r="A115" s="8" t="s">
        <v>4504</v>
      </c>
      <c r="B115" s="25">
        <v>2015</v>
      </c>
      <c r="C115" s="29" t="s">
        <v>811</v>
      </c>
      <c r="D115" s="30" t="s">
        <v>816</v>
      </c>
      <c r="E115" s="30">
        <v>234</v>
      </c>
      <c r="F115" s="29"/>
      <c r="G115" s="29">
        <v>24</v>
      </c>
      <c r="H115" s="71"/>
    </row>
    <row r="116" spans="1:8" s="8" customFormat="1" x14ac:dyDescent="0.3">
      <c r="A116" s="8" t="s">
        <v>4504</v>
      </c>
      <c r="B116" s="25">
        <v>2015</v>
      </c>
      <c r="C116" s="8" t="s">
        <v>811</v>
      </c>
      <c r="D116" s="9" t="s">
        <v>817</v>
      </c>
      <c r="E116" s="9">
        <v>1088</v>
      </c>
      <c r="F116" s="8">
        <v>78</v>
      </c>
      <c r="G116" s="29">
        <v>68</v>
      </c>
      <c r="H116" s="71"/>
    </row>
    <row r="117" spans="1:8" s="8" customFormat="1" x14ac:dyDescent="0.3">
      <c r="A117" s="45"/>
      <c r="B117" s="71"/>
      <c r="C117" s="28"/>
      <c r="D117" s="71"/>
      <c r="E117" s="71"/>
      <c r="F117" s="71"/>
      <c r="G117" s="71"/>
    </row>
    <row r="118" spans="1:8" s="8" customFormat="1" x14ac:dyDescent="0.3">
      <c r="A118" s="45"/>
      <c r="B118" s="71"/>
      <c r="C118" s="28"/>
      <c r="D118" s="71"/>
      <c r="E118" s="71"/>
      <c r="F118" s="71"/>
      <c r="G118" s="71"/>
    </row>
    <row r="119" spans="1:8" s="8" customFormat="1" x14ac:dyDescent="0.3">
      <c r="A119" s="45"/>
      <c r="B119" s="71"/>
      <c r="C119" s="28"/>
      <c r="D119" s="71"/>
      <c r="E119" s="71"/>
      <c r="F119" s="71"/>
      <c r="G119" s="71"/>
    </row>
    <row r="120" spans="1:8" s="8" customFormat="1" x14ac:dyDescent="0.3">
      <c r="A120" s="45"/>
      <c r="B120" s="71"/>
      <c r="C120" s="28"/>
      <c r="D120" s="71"/>
      <c r="E120" s="71"/>
      <c r="F120" s="71"/>
      <c r="G120" s="71"/>
    </row>
    <row r="121" spans="1:8" s="8" customFormat="1" x14ac:dyDescent="0.3">
      <c r="A121" s="45"/>
      <c r="B121" s="71"/>
      <c r="C121" s="28"/>
      <c r="D121" s="71"/>
      <c r="E121" s="71"/>
      <c r="F121" s="71"/>
      <c r="G121" s="71"/>
    </row>
    <row r="122" spans="1:8" s="8" customFormat="1" x14ac:dyDescent="0.3">
      <c r="A122" s="45"/>
      <c r="B122" s="71"/>
      <c r="C122" s="28"/>
      <c r="D122" s="71"/>
      <c r="E122" s="71"/>
      <c r="F122" s="71"/>
      <c r="G122" s="71"/>
    </row>
    <row r="123" spans="1:8" s="8" customFormat="1" x14ac:dyDescent="0.3">
      <c r="A123" s="45"/>
      <c r="B123" s="71"/>
      <c r="C123" s="28"/>
      <c r="D123" s="71"/>
      <c r="E123" s="71"/>
      <c r="F123" s="71"/>
      <c r="G123" s="71"/>
    </row>
    <row r="124" spans="1:8" s="8" customFormat="1" x14ac:dyDescent="0.3">
      <c r="A124" s="45"/>
      <c r="B124" s="71"/>
      <c r="C124" s="28"/>
      <c r="D124" s="71"/>
      <c r="E124" s="71"/>
      <c r="F124" s="71"/>
      <c r="G124" s="71"/>
    </row>
    <row r="125" spans="1:8" s="8" customFormat="1" x14ac:dyDescent="0.3">
      <c r="A125" s="45"/>
      <c r="B125" s="34"/>
      <c r="C125" s="28"/>
      <c r="D125" s="34"/>
      <c r="E125" s="71"/>
      <c r="F125" s="71"/>
      <c r="G125" s="71"/>
    </row>
    <row r="126" spans="1:8" s="8" customFormat="1" x14ac:dyDescent="0.3">
      <c r="A126" s="45"/>
      <c r="B126" s="71"/>
      <c r="C126" s="71"/>
      <c r="D126" s="71"/>
      <c r="E126" s="71"/>
      <c r="F126" s="71"/>
      <c r="G126" s="71"/>
    </row>
    <row r="127" spans="1:8" s="8" customFormat="1" x14ac:dyDescent="0.3">
      <c r="A127" s="61"/>
      <c r="B127" s="71"/>
      <c r="C127" s="40"/>
      <c r="D127" s="71"/>
      <c r="E127" s="71"/>
      <c r="F127" s="71"/>
      <c r="G127" s="71"/>
    </row>
    <row r="128" spans="1:8" s="8" customFormat="1" x14ac:dyDescent="0.3">
      <c r="A128" s="45"/>
      <c r="B128" s="71"/>
      <c r="C128" s="40"/>
      <c r="D128" s="71"/>
      <c r="E128" s="71"/>
      <c r="F128" s="71"/>
      <c r="G128" s="71"/>
    </row>
    <row r="129" spans="1:7" s="8" customFormat="1" x14ac:dyDescent="0.3">
      <c r="A129" s="45"/>
      <c r="B129" s="71"/>
      <c r="C129" s="40"/>
      <c r="D129" s="71"/>
      <c r="E129" s="71"/>
      <c r="F129" s="71"/>
      <c r="G129" s="71"/>
    </row>
    <row r="130" spans="1:7" s="8" customFormat="1" x14ac:dyDescent="0.3">
      <c r="A130" s="45"/>
      <c r="B130" s="71"/>
      <c r="C130" s="40"/>
      <c r="D130" s="71"/>
      <c r="E130" s="71"/>
      <c r="F130" s="71"/>
      <c r="G130" s="71"/>
    </row>
    <row r="131" spans="1:7" s="8" customFormat="1" x14ac:dyDescent="0.3">
      <c r="A131" s="45"/>
      <c r="B131" s="71"/>
      <c r="C131" s="40"/>
      <c r="D131" s="71"/>
      <c r="E131" s="71"/>
      <c r="F131" s="71"/>
      <c r="G131" s="71"/>
    </row>
    <row r="132" spans="1:7" s="8" customFormat="1" x14ac:dyDescent="0.3">
      <c r="A132" s="45"/>
      <c r="B132" s="71"/>
      <c r="C132" s="40"/>
      <c r="D132" s="71"/>
      <c r="E132" s="71"/>
      <c r="F132" s="71"/>
      <c r="G132" s="71"/>
    </row>
    <row r="133" spans="1:7" s="8" customFormat="1" x14ac:dyDescent="0.3">
      <c r="A133" s="45"/>
      <c r="B133" s="71"/>
      <c r="C133" s="40"/>
      <c r="D133" s="71"/>
      <c r="E133" s="71"/>
      <c r="F133" s="71"/>
      <c r="G133" s="71"/>
    </row>
    <row r="134" spans="1:7" s="8" customFormat="1" x14ac:dyDescent="0.3">
      <c r="A134" s="45"/>
      <c r="B134" s="71"/>
      <c r="C134" s="40"/>
      <c r="D134" s="71"/>
      <c r="E134" s="71"/>
      <c r="F134" s="71"/>
      <c r="G134" s="71"/>
    </row>
    <row r="135" spans="1:7" s="8" customFormat="1" x14ac:dyDescent="0.3">
      <c r="A135" s="45"/>
      <c r="B135" s="71"/>
      <c r="C135" s="40"/>
      <c r="D135" s="71"/>
      <c r="E135" s="71"/>
      <c r="F135" s="71"/>
      <c r="G135" s="71"/>
    </row>
    <row r="136" spans="1:7" s="8" customFormat="1" x14ac:dyDescent="0.3">
      <c r="A136" s="45"/>
      <c r="B136" s="71"/>
      <c r="C136" s="40"/>
      <c r="D136" s="71"/>
      <c r="E136" s="71"/>
      <c r="F136" s="71"/>
      <c r="G136" s="71"/>
    </row>
    <row r="137" spans="1:7" s="8" customFormat="1" x14ac:dyDescent="0.3">
      <c r="A137" s="45"/>
      <c r="B137" s="71"/>
      <c r="C137" s="40"/>
      <c r="D137" s="71"/>
      <c r="E137" s="71"/>
      <c r="F137" s="71"/>
      <c r="G137" s="71"/>
    </row>
    <row r="138" spans="1:7" s="8" customFormat="1" x14ac:dyDescent="0.3">
      <c r="A138" s="45"/>
      <c r="B138" s="71"/>
      <c r="C138" s="40"/>
      <c r="D138" s="71"/>
      <c r="E138" s="71"/>
      <c r="F138" s="71"/>
      <c r="G138" s="71"/>
    </row>
    <row r="139" spans="1:7" s="8" customFormat="1" x14ac:dyDescent="0.3">
      <c r="A139" s="45"/>
      <c r="B139" s="71"/>
      <c r="C139" s="40"/>
      <c r="D139" s="71"/>
      <c r="E139" s="71"/>
      <c r="F139" s="71"/>
      <c r="G139" s="71"/>
    </row>
    <row r="140" spans="1:7" s="8" customFormat="1" x14ac:dyDescent="0.3">
      <c r="A140" s="45"/>
      <c r="B140" s="34"/>
      <c r="C140" s="40"/>
      <c r="D140" s="34"/>
      <c r="E140" s="71"/>
      <c r="F140" s="71"/>
      <c r="G140" s="71"/>
    </row>
    <row r="141" spans="1:7" s="8" customFormat="1" x14ac:dyDescent="0.3">
      <c r="A141" s="45"/>
      <c r="B141" s="71"/>
      <c r="C141" s="40"/>
      <c r="D141" s="71"/>
      <c r="E141" s="71"/>
      <c r="F141" s="71"/>
      <c r="G141" s="71"/>
    </row>
    <row r="142" spans="1:7" s="8" customFormat="1" x14ac:dyDescent="0.3">
      <c r="A142" s="61"/>
      <c r="B142" s="71"/>
      <c r="C142" s="28"/>
      <c r="D142" s="71"/>
      <c r="E142" s="71"/>
      <c r="F142" s="71"/>
      <c r="G142" s="71"/>
    </row>
    <row r="143" spans="1:7" s="8" customFormat="1" x14ac:dyDescent="0.3">
      <c r="A143" s="45"/>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71"/>
      <c r="C155" s="28"/>
      <c r="D155" s="71"/>
      <c r="E155" s="71"/>
      <c r="F155" s="71"/>
      <c r="G155" s="71"/>
    </row>
    <row r="156" spans="1:7" s="8" customFormat="1" x14ac:dyDescent="0.3">
      <c r="A156" s="45"/>
      <c r="B156" s="71"/>
      <c r="C156" s="28"/>
      <c r="D156" s="71"/>
      <c r="E156" s="71"/>
      <c r="F156" s="71"/>
      <c r="G156" s="71"/>
    </row>
    <row r="157" spans="1:7" s="8" customFormat="1" x14ac:dyDescent="0.3">
      <c r="A157" s="45"/>
      <c r="B157" s="34"/>
      <c r="C157" s="28"/>
      <c r="D157" s="34"/>
      <c r="E157" s="71"/>
      <c r="F157" s="71"/>
      <c r="G157" s="71"/>
    </row>
    <row r="158" spans="1:7" s="8" customFormat="1" x14ac:dyDescent="0.3">
      <c r="A158" s="45"/>
      <c r="B158" s="71"/>
      <c r="C158" s="71"/>
      <c r="D158" s="71"/>
      <c r="E158" s="71"/>
      <c r="F158" s="71"/>
      <c r="G158" s="71"/>
    </row>
    <row r="159" spans="1:7" s="8" customFormat="1" x14ac:dyDescent="0.3">
      <c r="A159" s="61"/>
      <c r="B159" s="71"/>
      <c r="C159" s="71"/>
      <c r="D159" s="71"/>
      <c r="E159" s="71"/>
      <c r="F159" s="71"/>
      <c r="G159" s="71"/>
    </row>
    <row r="160" spans="1:7" s="8" customFormat="1" x14ac:dyDescent="0.3">
      <c r="A160" s="45"/>
      <c r="B160" s="71"/>
      <c r="C160" s="71"/>
      <c r="D160" s="71"/>
      <c r="E160" s="71"/>
      <c r="F160" s="71"/>
      <c r="G160" s="71"/>
    </row>
    <row r="161" spans="1:7" s="8" customFormat="1" x14ac:dyDescent="0.3">
      <c r="A161" s="45"/>
      <c r="B161" s="71"/>
      <c r="C161" s="71"/>
      <c r="D161" s="71"/>
      <c r="E161" s="71"/>
      <c r="F161" s="71"/>
      <c r="G161" s="71"/>
    </row>
    <row r="162" spans="1:7" s="8" customFormat="1" x14ac:dyDescent="0.3">
      <c r="A162" s="45"/>
      <c r="B162" s="34"/>
      <c r="C162" s="71"/>
      <c r="D162" s="34"/>
      <c r="E162" s="71"/>
      <c r="F162" s="71"/>
      <c r="G162" s="71"/>
    </row>
    <row r="163" spans="1:7" s="8" customFormat="1" x14ac:dyDescent="0.3">
      <c r="A163" s="45"/>
      <c r="B163" s="71"/>
      <c r="C163" s="71"/>
      <c r="D163" s="71"/>
      <c r="E163" s="71"/>
      <c r="F163" s="71"/>
      <c r="G163" s="71"/>
    </row>
    <row r="164" spans="1:7" s="8" customFormat="1" x14ac:dyDescent="0.3">
      <c r="A164" s="61"/>
      <c r="B164" s="71"/>
      <c r="C164" s="71"/>
      <c r="D164" s="71"/>
      <c r="E164" s="71"/>
      <c r="F164" s="71"/>
      <c r="G164" s="71"/>
    </row>
    <row r="165" spans="1:7" s="8" customFormat="1" x14ac:dyDescent="0.3">
      <c r="A165" s="45"/>
      <c r="B165" s="71"/>
      <c r="C165" s="71"/>
      <c r="D165" s="71"/>
      <c r="E165" s="71"/>
      <c r="F165" s="71"/>
      <c r="G165" s="71"/>
    </row>
    <row r="166" spans="1:7" s="8" customFormat="1" x14ac:dyDescent="0.3">
      <c r="A166" s="45"/>
      <c r="B166" s="71"/>
      <c r="C166" s="71"/>
      <c r="D166" s="71"/>
      <c r="E166" s="71"/>
      <c r="F166" s="71"/>
      <c r="G166" s="71"/>
    </row>
    <row r="167" spans="1:7" s="8" customFormat="1" x14ac:dyDescent="0.3">
      <c r="A167" s="45"/>
      <c r="B167" s="71"/>
      <c r="C167" s="28"/>
      <c r="D167" s="71"/>
      <c r="E167" s="71"/>
      <c r="F167" s="71"/>
      <c r="G167" s="71"/>
    </row>
    <row r="168" spans="1:7" s="8" customFormat="1" x14ac:dyDescent="0.3">
      <c r="A168" s="45"/>
      <c r="B168" s="71"/>
      <c r="C168" s="28"/>
      <c r="D168" s="71"/>
      <c r="E168" s="71"/>
      <c r="F168" s="71"/>
      <c r="G168" s="71"/>
    </row>
    <row r="169" spans="1:7" s="8" customFormat="1" x14ac:dyDescent="0.3">
      <c r="A169" s="45"/>
      <c r="B169" s="71"/>
      <c r="C169" s="28"/>
      <c r="D169" s="71"/>
      <c r="E169" s="71"/>
      <c r="F169" s="71"/>
      <c r="G169" s="71"/>
    </row>
    <row r="170" spans="1:7" s="8" customFormat="1" x14ac:dyDescent="0.3">
      <c r="A170" s="45"/>
      <c r="B170" s="71"/>
      <c r="C170" s="28"/>
      <c r="D170" s="71"/>
      <c r="E170" s="71"/>
      <c r="F170" s="71"/>
      <c r="G170" s="71"/>
    </row>
    <row r="171" spans="1:7" s="8" customFormat="1" x14ac:dyDescent="0.3">
      <c r="A171" s="45"/>
      <c r="B171" s="71"/>
      <c r="C171" s="28"/>
      <c r="D171" s="71"/>
      <c r="E171" s="71"/>
      <c r="F171" s="71"/>
      <c r="G171" s="71"/>
    </row>
    <row r="172" spans="1:7" s="8" customFormat="1" x14ac:dyDescent="0.3">
      <c r="A172" s="45"/>
      <c r="B172" s="34"/>
      <c r="C172" s="28"/>
      <c r="D172" s="34"/>
      <c r="E172" s="71"/>
      <c r="F172" s="71"/>
      <c r="G172" s="71"/>
    </row>
    <row r="173" spans="1:7" s="8" customFormat="1" x14ac:dyDescent="0.3">
      <c r="A173" s="45"/>
      <c r="B173" s="71"/>
      <c r="C173" s="71"/>
      <c r="D173" s="71"/>
      <c r="E173" s="71"/>
      <c r="F173" s="71"/>
      <c r="G173" s="71"/>
    </row>
    <row r="174" spans="1:7" s="33" customFormat="1" x14ac:dyDescent="0.3">
      <c r="A174" s="61"/>
      <c r="B174" s="71"/>
      <c r="C174" s="71"/>
      <c r="D174" s="71"/>
      <c r="E174" s="71"/>
      <c r="F174" s="71"/>
      <c r="G174" s="71"/>
    </row>
    <row r="175" spans="1:7" s="33" customFormat="1" x14ac:dyDescent="0.3">
      <c r="A175" s="61"/>
      <c r="B175" s="71"/>
      <c r="C175" s="71"/>
      <c r="D175" s="71"/>
      <c r="E175" s="71"/>
      <c r="F175" s="71"/>
      <c r="G175" s="71"/>
    </row>
    <row r="176" spans="1:7" s="33" customFormat="1" x14ac:dyDescent="0.3">
      <c r="A176" s="61"/>
      <c r="B176" s="71"/>
      <c r="C176" s="71"/>
      <c r="D176" s="71"/>
      <c r="E176" s="71"/>
      <c r="F176" s="71"/>
      <c r="G176" s="71"/>
    </row>
    <row r="177" spans="1:7" s="33" customFormat="1" x14ac:dyDescent="0.3">
      <c r="A177" s="61"/>
      <c r="B177" s="71"/>
      <c r="C177" s="71"/>
      <c r="D177" s="71"/>
      <c r="E177" s="71"/>
      <c r="F177" s="71"/>
      <c r="G177" s="71"/>
    </row>
    <row r="178" spans="1:7" s="33" customFormat="1" x14ac:dyDescent="0.3">
      <c r="A178" s="61"/>
      <c r="B178" s="71"/>
      <c r="C178" s="71"/>
      <c r="D178" s="71"/>
      <c r="E178" s="71"/>
      <c r="F178" s="71"/>
      <c r="G178" s="71"/>
    </row>
    <row r="179" spans="1:7" s="33" customFormat="1" x14ac:dyDescent="0.3">
      <c r="A179" s="61"/>
      <c r="B179" s="71"/>
      <c r="C179" s="71"/>
      <c r="D179" s="71"/>
      <c r="E179" s="71"/>
      <c r="F179" s="71"/>
      <c r="G179" s="71"/>
    </row>
    <row r="180" spans="1:7" s="8" customFormat="1" x14ac:dyDescent="0.3">
      <c r="A180" s="45"/>
      <c r="B180" s="71"/>
      <c r="C180" s="71"/>
      <c r="D180" s="71"/>
      <c r="E180" s="71"/>
      <c r="F180" s="71"/>
      <c r="G180" s="71"/>
    </row>
    <row r="181" spans="1:7" s="33" customFormat="1" x14ac:dyDescent="0.3">
      <c r="A181" s="61"/>
      <c r="B181" s="71"/>
      <c r="C181" s="71"/>
      <c r="D181" s="71"/>
      <c r="E181" s="71"/>
      <c r="F181" s="71"/>
      <c r="G181" s="71"/>
    </row>
    <row r="182" spans="1:7" s="33" customFormat="1" x14ac:dyDescent="0.3">
      <c r="A182" s="61"/>
      <c r="B182" s="34"/>
      <c r="C182" s="71"/>
      <c r="D182" s="34"/>
      <c r="E182" s="71"/>
      <c r="F182" s="71"/>
      <c r="G182" s="71"/>
    </row>
    <row r="183" spans="1:7" s="33" customFormat="1" x14ac:dyDescent="0.3">
      <c r="A183" s="61"/>
      <c r="B183" s="71"/>
      <c r="C183" s="71"/>
      <c r="D183" s="71"/>
      <c r="E183" s="71"/>
      <c r="F183" s="71"/>
      <c r="G183" s="71"/>
    </row>
    <row r="184" spans="1:7" x14ac:dyDescent="0.3">
      <c r="A184" s="61"/>
      <c r="B184" s="35"/>
      <c r="C184" s="35"/>
      <c r="D184" s="35"/>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4"/>
      <c r="C194" s="35"/>
      <c r="D194" s="34"/>
      <c r="E194" s="35"/>
      <c r="F194" s="35"/>
      <c r="G194" s="35"/>
    </row>
    <row r="195" spans="1:7" x14ac:dyDescent="0.3">
      <c r="A195" s="74"/>
      <c r="B195" s="35"/>
      <c r="C195" s="35"/>
      <c r="D195" s="35"/>
      <c r="E195" s="35"/>
      <c r="F195" s="35"/>
      <c r="G195" s="35"/>
    </row>
    <row r="196" spans="1:7" x14ac:dyDescent="0.3">
      <c r="A196" s="61"/>
      <c r="B196" s="35"/>
      <c r="C196" s="35"/>
      <c r="D196" s="35"/>
      <c r="E196" s="35"/>
      <c r="F196" s="35"/>
      <c r="G196" s="35"/>
    </row>
    <row r="197" spans="1:7" x14ac:dyDescent="0.3">
      <c r="A197" s="74"/>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4"/>
      <c r="C206" s="35"/>
      <c r="D206" s="34"/>
      <c r="E206" s="35"/>
      <c r="F206" s="35"/>
      <c r="G206" s="35"/>
    </row>
    <row r="207" spans="1:7" x14ac:dyDescent="0.3">
      <c r="A207" s="74"/>
      <c r="B207" s="35"/>
      <c r="C207" s="35"/>
      <c r="D207" s="35"/>
      <c r="E207" s="35"/>
      <c r="F207" s="35"/>
      <c r="G207" s="35"/>
    </row>
    <row r="208" spans="1:7" x14ac:dyDescent="0.3">
      <c r="A208" s="61"/>
      <c r="B208" s="35"/>
      <c r="C208" s="35"/>
      <c r="D208" s="35"/>
      <c r="E208" s="35"/>
      <c r="F208" s="35"/>
      <c r="G208" s="35"/>
    </row>
    <row r="209" spans="1:7" x14ac:dyDescent="0.3">
      <c r="A209" s="74"/>
      <c r="B209" s="35"/>
      <c r="C209" s="35"/>
      <c r="D209" s="35"/>
      <c r="E209" s="35"/>
      <c r="F209" s="35"/>
      <c r="G209" s="35"/>
    </row>
    <row r="210" spans="1:7" x14ac:dyDescent="0.3">
      <c r="A210" s="61"/>
      <c r="B210" s="35"/>
      <c r="C210" s="35"/>
      <c r="D210" s="62"/>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4"/>
      <c r="C215" s="35"/>
      <c r="D215" s="34"/>
      <c r="E215" s="35"/>
      <c r="F215" s="35"/>
      <c r="G215" s="35"/>
    </row>
    <row r="216" spans="1:7" x14ac:dyDescent="0.3">
      <c r="A216" s="74"/>
      <c r="B216" s="35"/>
      <c r="C216" s="35"/>
      <c r="D216" s="35"/>
      <c r="E216" s="35"/>
      <c r="F216" s="35"/>
      <c r="G216" s="35"/>
    </row>
    <row r="217" spans="1:7" x14ac:dyDescent="0.3">
      <c r="A217" s="61"/>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4"/>
      <c r="C220" s="35"/>
      <c r="D220" s="34"/>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row r="353" spans="1:7" x14ac:dyDescent="0.3">
      <c r="A353" s="74"/>
      <c r="B353" s="35"/>
      <c r="C353" s="35"/>
      <c r="D353" s="35"/>
      <c r="E353" s="35"/>
      <c r="F353" s="35"/>
      <c r="G353" s="35"/>
    </row>
    <row r="354" spans="1:7" x14ac:dyDescent="0.3">
      <c r="A354" s="74"/>
      <c r="B354" s="35"/>
      <c r="C354" s="35"/>
      <c r="D354" s="35"/>
      <c r="E354" s="35"/>
      <c r="F354" s="35"/>
      <c r="G354" s="35"/>
    </row>
    <row r="355" spans="1:7" x14ac:dyDescent="0.3">
      <c r="A355" s="74"/>
      <c r="B355" s="35"/>
      <c r="C355" s="35"/>
      <c r="D355" s="35"/>
      <c r="E355" s="35"/>
      <c r="F355" s="35"/>
      <c r="G355" s="35"/>
    </row>
    <row r="356" spans="1:7" x14ac:dyDescent="0.3">
      <c r="A356" s="74"/>
      <c r="B356" s="35"/>
      <c r="C356" s="35"/>
      <c r="D356" s="35"/>
      <c r="E356" s="35"/>
      <c r="F356" s="35"/>
      <c r="G356" s="35"/>
    </row>
    <row r="357" spans="1:7" x14ac:dyDescent="0.3">
      <c r="A357" s="74"/>
      <c r="B357" s="35"/>
      <c r="C357" s="35"/>
      <c r="D357" s="35"/>
      <c r="E357" s="35"/>
      <c r="F357" s="35"/>
      <c r="G357" s="35"/>
    </row>
    <row r="358" spans="1:7" x14ac:dyDescent="0.3">
      <c r="A358" s="74"/>
      <c r="B358" s="35"/>
      <c r="C358" s="35"/>
      <c r="D358" s="35"/>
      <c r="E358" s="35"/>
      <c r="F358" s="35"/>
      <c r="G358" s="35"/>
    </row>
    <row r="359" spans="1:7" x14ac:dyDescent="0.3">
      <c r="A359" s="74"/>
      <c r="B359" s="35"/>
      <c r="C359" s="35"/>
      <c r="D359" s="35"/>
      <c r="E359" s="35"/>
      <c r="F359" s="35"/>
      <c r="G359" s="35"/>
    </row>
    <row r="360" spans="1:7" x14ac:dyDescent="0.3">
      <c r="A360" s="74"/>
      <c r="B360" s="35"/>
      <c r="C360" s="35"/>
      <c r="D360" s="35"/>
      <c r="E360" s="35"/>
      <c r="F360" s="35"/>
      <c r="G360" s="35"/>
    </row>
    <row r="361" spans="1:7" x14ac:dyDescent="0.3">
      <c r="A361" s="74"/>
      <c r="B361" s="35"/>
      <c r="C361" s="35"/>
      <c r="D361" s="35"/>
      <c r="E361" s="35"/>
      <c r="F361" s="35"/>
      <c r="G361" s="35"/>
    </row>
    <row r="362" spans="1:7" x14ac:dyDescent="0.3">
      <c r="A362" s="74"/>
      <c r="B362" s="35"/>
      <c r="C362" s="35"/>
      <c r="D362" s="35"/>
      <c r="E362" s="35"/>
      <c r="F362" s="35"/>
      <c r="G362" s="35"/>
    </row>
    <row r="363" spans="1:7" x14ac:dyDescent="0.3">
      <c r="A363" s="74"/>
      <c r="B363" s="35"/>
      <c r="C363" s="35"/>
      <c r="D363" s="35"/>
      <c r="E363" s="35"/>
      <c r="F363" s="35"/>
      <c r="G363" s="35"/>
    </row>
    <row r="364" spans="1:7" x14ac:dyDescent="0.3">
      <c r="A364" s="74"/>
      <c r="B364" s="35"/>
      <c r="C364" s="35"/>
      <c r="D364" s="35"/>
      <c r="E364" s="35"/>
      <c r="F364" s="35"/>
      <c r="G364" s="35"/>
    </row>
    <row r="365" spans="1:7" x14ac:dyDescent="0.3">
      <c r="A365" s="74"/>
      <c r="B365" s="35"/>
      <c r="C365" s="35"/>
      <c r="D365" s="35"/>
      <c r="E365" s="35"/>
      <c r="F365" s="35"/>
      <c r="G365" s="35"/>
    </row>
    <row r="366" spans="1:7" x14ac:dyDescent="0.3">
      <c r="A366" s="74"/>
      <c r="B366" s="35"/>
      <c r="C366" s="35"/>
      <c r="D366" s="35"/>
      <c r="E366" s="35"/>
      <c r="F366" s="35"/>
      <c r="G366" s="35"/>
    </row>
    <row r="367" spans="1:7" x14ac:dyDescent="0.3">
      <c r="A367" s="74"/>
      <c r="B367" s="35"/>
      <c r="C367" s="35"/>
      <c r="D367" s="35"/>
      <c r="E367" s="35"/>
      <c r="F367" s="35"/>
      <c r="G367" s="35"/>
    </row>
    <row r="368" spans="1:7" x14ac:dyDescent="0.3">
      <c r="A368" s="74"/>
      <c r="B368" s="35"/>
      <c r="C368" s="35"/>
      <c r="D368" s="35"/>
      <c r="E368" s="35"/>
      <c r="F368" s="35"/>
      <c r="G368" s="35"/>
    </row>
    <row r="369" spans="1:7" x14ac:dyDescent="0.3">
      <c r="A369" s="74"/>
      <c r="B369" s="35"/>
      <c r="C369" s="35"/>
      <c r="D369" s="35"/>
      <c r="E369" s="35"/>
      <c r="F369" s="35"/>
      <c r="G369" s="35"/>
    </row>
  </sheetData>
  <mergeCells count="4">
    <mergeCell ref="A1:B1"/>
    <mergeCell ref="A2:B2"/>
    <mergeCell ref="A25:C25"/>
    <mergeCell ref="A4:B4"/>
  </mergeCells>
  <hyperlinks>
    <hyperlink ref="C6" r:id="rId1" xr:uid="{0F36106F-66A5-4871-852A-AB15CD4513BA}"/>
    <hyperlink ref="C7" r:id="rId2" xr:uid="{643ACACF-6786-4D0D-A075-5BDB9F53D674}"/>
    <hyperlink ref="C8" r:id="rId3" xr:uid="{9161BAEF-A148-441E-BF82-33431CB85F4E}"/>
    <hyperlink ref="C9" r:id="rId4" xr:uid="{8296A3A4-6B36-4813-A72A-08E334F5E416}"/>
    <hyperlink ref="C10" r:id="rId5" xr:uid="{8337998F-F175-41BA-ACF4-BCE8051C994E}"/>
    <hyperlink ref="C11" r:id="rId6" xr:uid="{7F4264AB-2CC3-4CED-A56C-DC50F0D6A6C5}"/>
    <hyperlink ref="C12" r:id="rId7" xr:uid="{FEB3C9EF-4CED-419F-B6F2-05B9399AC447}"/>
    <hyperlink ref="C13" r:id="rId8" xr:uid="{38FD262F-FC50-4D24-B943-A9097BE5C53B}"/>
    <hyperlink ref="C14" r:id="rId9" xr:uid="{25ABD923-B983-4A0A-B7FD-02275B36C03B}"/>
    <hyperlink ref="C15" r:id="rId10" xr:uid="{7A8C726D-1F58-4031-B74D-9C252A734EA9}"/>
    <hyperlink ref="C16" r:id="rId11" xr:uid="{A5F40147-F1F1-4E04-9785-61D2BA54E821}"/>
    <hyperlink ref="C17" r:id="rId12" xr:uid="{0BC58052-D4B2-4C04-B87C-A6D46E397CFD}"/>
    <hyperlink ref="C19" r:id="rId13" xr:uid="{AACA32F6-60F7-4E0F-8CD2-19EE51951819}"/>
    <hyperlink ref="C20" r:id="rId14" xr:uid="{B1676101-81AE-498D-A0FF-AC1808F0A6D6}"/>
    <hyperlink ref="C21" r:id="rId15" xr:uid="{2BABD1F0-4E5D-4A12-B37B-3919BA5F82F3}"/>
    <hyperlink ref="A2:B2" r:id="rId16" display="Program License: S-022059-SC-B-N (effective 6/10/2002)" xr:uid="{5F745249-C4C2-4DFE-A6E4-0D652DE1603C}"/>
  </hyperlinks>
  <pageMargins left="0.7" right="0.7" top="0.75" bottom="0.75" header="0.3" footer="0.3"/>
  <pageSetup orientation="portrait"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75148-8D48-4DB8-942C-C279D9805123}">
  <dimension ref="A1:I55"/>
  <sheetViews>
    <sheetView workbookViewId="0">
      <selection activeCell="A6" sqref="A6:D8"/>
    </sheetView>
  </sheetViews>
  <sheetFormatPr defaultRowHeight="14.4" x14ac:dyDescent="0.3"/>
  <cols>
    <col min="1" max="1" width="19.44140625" style="4" customWidth="1"/>
    <col min="2" max="2" width="17.109375" customWidth="1"/>
    <col min="3" max="3" width="18.33203125" style="215" customWidth="1"/>
    <col min="4" max="4" width="18.33203125" bestFit="1" customWidth="1"/>
    <col min="5" max="5" width="22" customWidth="1"/>
    <col min="6" max="6" width="15.44140625" bestFit="1" customWidth="1"/>
    <col min="7" max="7" width="13.6640625" bestFit="1" customWidth="1"/>
    <col min="8" max="8" width="20.6640625" customWidth="1"/>
    <col min="9" max="9" width="19.5546875" customWidth="1"/>
  </cols>
  <sheetData>
    <row r="1" spans="1:9" s="1" customFormat="1" ht="21" x14ac:dyDescent="0.4">
      <c r="A1" s="541" t="s">
        <v>2578</v>
      </c>
      <c r="B1" s="565"/>
      <c r="C1" s="552"/>
    </row>
    <row r="2" spans="1:9" s="1" customFormat="1" ht="21.6" thickBot="1" x14ac:dyDescent="0.45">
      <c r="A2" s="544" t="s">
        <v>2579</v>
      </c>
      <c r="B2" s="566"/>
      <c r="C2" s="567"/>
    </row>
    <row r="3" spans="1:9" ht="15" thickBot="1" x14ac:dyDescent="0.35">
      <c r="D3" s="5"/>
    </row>
    <row r="4" spans="1:9" ht="18.600000000000001" thickBot="1" x14ac:dyDescent="0.4">
      <c r="A4" s="538" t="s">
        <v>1</v>
      </c>
      <c r="B4" s="547"/>
      <c r="C4" s="5"/>
    </row>
    <row r="5" spans="1:9" s="2" customFormat="1" ht="15.6" x14ac:dyDescent="0.3">
      <c r="A5" s="2" t="s">
        <v>4801</v>
      </c>
      <c r="B5" s="38" t="s">
        <v>4802</v>
      </c>
      <c r="C5" s="2" t="s">
        <v>3</v>
      </c>
      <c r="D5" s="38" t="s">
        <v>4</v>
      </c>
      <c r="E5" s="38" t="s">
        <v>5</v>
      </c>
      <c r="F5" s="2" t="s">
        <v>6</v>
      </c>
      <c r="G5" s="306"/>
      <c r="H5" s="306"/>
    </row>
    <row r="6" spans="1:9" x14ac:dyDescent="0.3">
      <c r="A6" t="s">
        <v>2578</v>
      </c>
      <c r="B6" s="14" t="s">
        <v>2385</v>
      </c>
      <c r="C6" s="211" t="s">
        <v>2576</v>
      </c>
      <c r="D6" s="215" t="s">
        <v>2345</v>
      </c>
      <c r="E6" s="198" t="s">
        <v>4508</v>
      </c>
      <c r="F6" s="3">
        <v>32148</v>
      </c>
      <c r="G6" s="306"/>
      <c r="H6" s="306"/>
    </row>
    <row r="7" spans="1:9" x14ac:dyDescent="0.3">
      <c r="A7" t="s">
        <v>2578</v>
      </c>
      <c r="B7" s="14" t="s">
        <v>2385</v>
      </c>
      <c r="C7" s="211" t="s">
        <v>4507</v>
      </c>
      <c r="D7" s="215" t="s">
        <v>2345</v>
      </c>
      <c r="E7" s="198" t="s">
        <v>4509</v>
      </c>
      <c r="F7" s="3">
        <v>34222</v>
      </c>
      <c r="G7" s="306"/>
      <c r="H7" s="306"/>
    </row>
    <row r="8" spans="1:9" x14ac:dyDescent="0.3">
      <c r="A8" t="s">
        <v>2578</v>
      </c>
      <c r="B8" s="14" t="s">
        <v>2577</v>
      </c>
      <c r="C8" s="211" t="s">
        <v>2414</v>
      </c>
      <c r="D8" s="215" t="s">
        <v>2345</v>
      </c>
      <c r="E8" s="198" t="s">
        <v>4509</v>
      </c>
      <c r="F8" s="3">
        <v>35229</v>
      </c>
      <c r="G8" s="307"/>
      <c r="H8" s="307"/>
    </row>
    <row r="9" spans="1:9" ht="15" thickBot="1" x14ac:dyDescent="0.35">
      <c r="D9" s="5"/>
    </row>
    <row r="10" spans="1:9" ht="18.600000000000001" thickBot="1" x14ac:dyDescent="0.4">
      <c r="A10" s="538" t="s">
        <v>22</v>
      </c>
      <c r="B10" s="555"/>
      <c r="C10" s="547"/>
    </row>
    <row r="11" spans="1:9" x14ac:dyDescent="0.3">
      <c r="D11" s="5"/>
    </row>
    <row r="12" spans="1:9" s="2" customFormat="1" ht="15.6" x14ac:dyDescent="0.3">
      <c r="A12" s="2" t="s">
        <v>4801</v>
      </c>
      <c r="B12" s="38" t="s">
        <v>23</v>
      </c>
      <c r="C12" s="2" t="s">
        <v>24</v>
      </c>
      <c r="D12" s="38" t="s">
        <v>25</v>
      </c>
      <c r="E12" s="38" t="s">
        <v>26</v>
      </c>
      <c r="F12" s="2" t="s">
        <v>27</v>
      </c>
      <c r="G12" s="2" t="s">
        <v>28</v>
      </c>
      <c r="H12" s="2" t="s">
        <v>29</v>
      </c>
      <c r="I12" s="2" t="s">
        <v>88</v>
      </c>
    </row>
    <row r="13" spans="1:9" x14ac:dyDescent="0.3">
      <c r="A13" t="s">
        <v>2578</v>
      </c>
      <c r="B13" s="14">
        <v>1989</v>
      </c>
      <c r="C13" s="14" t="s">
        <v>2385</v>
      </c>
      <c r="D13" s="5">
        <v>1</v>
      </c>
      <c r="E13">
        <v>252</v>
      </c>
      <c r="F13">
        <v>8</v>
      </c>
      <c r="H13" t="s">
        <v>2413</v>
      </c>
      <c r="I13">
        <v>214.2</v>
      </c>
    </row>
    <row r="14" spans="1:9" x14ac:dyDescent="0.3">
      <c r="A14" t="s">
        <v>2578</v>
      </c>
      <c r="B14" s="14">
        <v>1990</v>
      </c>
      <c r="C14" s="14" t="s">
        <v>2385</v>
      </c>
      <c r="D14" s="5">
        <v>1</v>
      </c>
      <c r="E14" s="191">
        <v>200</v>
      </c>
      <c r="F14">
        <v>8</v>
      </c>
      <c r="H14" t="s">
        <v>4759</v>
      </c>
      <c r="I14">
        <v>169.81</v>
      </c>
    </row>
    <row r="15" spans="1:9" x14ac:dyDescent="0.3">
      <c r="A15" t="s">
        <v>2578</v>
      </c>
      <c r="B15" s="14">
        <v>1991</v>
      </c>
      <c r="C15" s="14" t="s">
        <v>2385</v>
      </c>
      <c r="D15" s="5">
        <v>1</v>
      </c>
      <c r="E15" s="191">
        <v>137</v>
      </c>
      <c r="F15">
        <v>8</v>
      </c>
      <c r="H15" t="s">
        <v>2387</v>
      </c>
      <c r="I15">
        <v>116.1</v>
      </c>
    </row>
    <row r="16" spans="1:9" x14ac:dyDescent="0.3">
      <c r="A16" t="s">
        <v>2578</v>
      </c>
      <c r="B16" s="14">
        <v>1992</v>
      </c>
      <c r="C16" s="14" t="s">
        <v>2385</v>
      </c>
      <c r="D16" s="5">
        <v>1</v>
      </c>
      <c r="E16">
        <v>237</v>
      </c>
      <c r="F16">
        <v>8</v>
      </c>
      <c r="G16">
        <v>8</v>
      </c>
      <c r="H16" t="s">
        <v>2388</v>
      </c>
    </row>
    <row r="17" spans="1:8" x14ac:dyDescent="0.3">
      <c r="A17" t="s">
        <v>2578</v>
      </c>
      <c r="B17" s="14">
        <v>1993</v>
      </c>
      <c r="C17" s="14" t="s">
        <v>2385</v>
      </c>
      <c r="D17" s="5">
        <v>1</v>
      </c>
      <c r="E17">
        <v>0</v>
      </c>
      <c r="F17">
        <v>8</v>
      </c>
      <c r="H17" t="s">
        <v>2389</v>
      </c>
    </row>
    <row r="18" spans="1:8" x14ac:dyDescent="0.3">
      <c r="A18" t="s">
        <v>2578</v>
      </c>
      <c r="B18" s="14">
        <v>1994</v>
      </c>
      <c r="C18" s="14" t="s">
        <v>2385</v>
      </c>
      <c r="D18" s="5">
        <v>1</v>
      </c>
      <c r="E18">
        <v>445.5</v>
      </c>
      <c r="F18">
        <v>8</v>
      </c>
      <c r="G18">
        <v>8</v>
      </c>
      <c r="H18" t="s">
        <v>2390</v>
      </c>
    </row>
    <row r="19" spans="1:8" x14ac:dyDescent="0.3">
      <c r="A19" t="s">
        <v>2578</v>
      </c>
      <c r="B19" s="14">
        <v>1995</v>
      </c>
      <c r="C19" s="14" t="s">
        <v>2385</v>
      </c>
      <c r="D19" s="5">
        <v>1</v>
      </c>
      <c r="E19">
        <v>351</v>
      </c>
      <c r="G19">
        <v>10</v>
      </c>
      <c r="H19" t="s">
        <v>2391</v>
      </c>
    </row>
    <row r="20" spans="1:8" x14ac:dyDescent="0.3">
      <c r="A20" t="s">
        <v>2578</v>
      </c>
      <c r="B20" s="25">
        <v>1996</v>
      </c>
      <c r="C20" s="14"/>
      <c r="D20" s="5"/>
      <c r="H20" t="s">
        <v>2039</v>
      </c>
    </row>
    <row r="21" spans="1:8" x14ac:dyDescent="0.3">
      <c r="A21" t="s">
        <v>2578</v>
      </c>
      <c r="B21" s="14">
        <v>1997</v>
      </c>
      <c r="C21" s="14" t="s">
        <v>2385</v>
      </c>
      <c r="D21" s="5">
        <v>1</v>
      </c>
      <c r="E21">
        <v>0</v>
      </c>
      <c r="G21">
        <v>10</v>
      </c>
      <c r="H21" t="s">
        <v>2392</v>
      </c>
    </row>
    <row r="22" spans="1:8" x14ac:dyDescent="0.3">
      <c r="A22" t="s">
        <v>2578</v>
      </c>
      <c r="B22" s="14">
        <v>1997</v>
      </c>
      <c r="C22" s="14" t="s">
        <v>2386</v>
      </c>
      <c r="D22" s="5" t="s">
        <v>2393</v>
      </c>
      <c r="E22">
        <v>0</v>
      </c>
      <c r="G22">
        <v>10</v>
      </c>
    </row>
    <row r="23" spans="1:8" x14ac:dyDescent="0.3">
      <c r="A23" t="s">
        <v>2578</v>
      </c>
      <c r="B23" s="14">
        <v>1998</v>
      </c>
      <c r="C23" s="14" t="s">
        <v>2385</v>
      </c>
      <c r="D23" s="5">
        <v>1</v>
      </c>
      <c r="E23">
        <v>100</v>
      </c>
      <c r="G23">
        <v>10</v>
      </c>
      <c r="H23" t="s">
        <v>2394</v>
      </c>
    </row>
    <row r="24" spans="1:8" x14ac:dyDescent="0.3">
      <c r="A24" t="s">
        <v>2578</v>
      </c>
      <c r="B24" s="14">
        <v>1998</v>
      </c>
      <c r="C24" s="14" t="s">
        <v>2386</v>
      </c>
      <c r="D24" s="5" t="s">
        <v>2393</v>
      </c>
      <c r="E24">
        <v>415</v>
      </c>
      <c r="G24">
        <v>12</v>
      </c>
    </row>
    <row r="25" spans="1:8" x14ac:dyDescent="0.3">
      <c r="A25" t="s">
        <v>2578</v>
      </c>
      <c r="B25" s="14">
        <v>1999</v>
      </c>
      <c r="C25" s="14" t="s">
        <v>2385</v>
      </c>
      <c r="D25" s="5">
        <v>1</v>
      </c>
      <c r="E25">
        <v>0</v>
      </c>
    </row>
    <row r="26" spans="1:8" x14ac:dyDescent="0.3">
      <c r="A26" t="s">
        <v>2578</v>
      </c>
      <c r="B26" s="14">
        <v>1999</v>
      </c>
      <c r="C26" s="14" t="s">
        <v>2386</v>
      </c>
      <c r="D26" s="5" t="s">
        <v>2393</v>
      </c>
      <c r="E26">
        <v>280</v>
      </c>
      <c r="G26">
        <v>12</v>
      </c>
      <c r="H26" t="s">
        <v>2395</v>
      </c>
    </row>
    <row r="27" spans="1:8" x14ac:dyDescent="0.3">
      <c r="A27" t="s">
        <v>2578</v>
      </c>
      <c r="B27" s="14">
        <v>2000</v>
      </c>
      <c r="C27" s="14" t="s">
        <v>2385</v>
      </c>
      <c r="D27" s="5"/>
      <c r="E27">
        <v>121.3</v>
      </c>
      <c r="F27">
        <v>8</v>
      </c>
      <c r="G27">
        <v>8</v>
      </c>
      <c r="H27" t="s">
        <v>4758</v>
      </c>
    </row>
    <row r="28" spans="1:8" x14ac:dyDescent="0.3">
      <c r="A28" t="s">
        <v>2578</v>
      </c>
      <c r="B28" s="14">
        <v>2000</v>
      </c>
      <c r="C28" s="14" t="s">
        <v>2386</v>
      </c>
      <c r="D28" s="5"/>
      <c r="E28">
        <v>121.3</v>
      </c>
      <c r="F28">
        <v>8</v>
      </c>
      <c r="G28">
        <v>8</v>
      </c>
    </row>
    <row r="29" spans="1:8" x14ac:dyDescent="0.3">
      <c r="A29" t="s">
        <v>2578</v>
      </c>
      <c r="B29" s="14">
        <v>2000</v>
      </c>
      <c r="C29" s="14" t="s">
        <v>2385</v>
      </c>
      <c r="D29" s="5"/>
      <c r="E29">
        <v>60.6</v>
      </c>
      <c r="F29">
        <v>4</v>
      </c>
      <c r="G29">
        <v>4</v>
      </c>
    </row>
    <row r="30" spans="1:8" x14ac:dyDescent="0.3">
      <c r="A30" t="s">
        <v>2578</v>
      </c>
      <c r="B30" s="14">
        <v>2000</v>
      </c>
      <c r="C30" s="14" t="s">
        <v>2386</v>
      </c>
      <c r="D30" s="5"/>
      <c r="E30">
        <v>60.6</v>
      </c>
      <c r="F30">
        <v>4</v>
      </c>
      <c r="G30">
        <v>4</v>
      </c>
    </row>
    <row r="31" spans="1:8" x14ac:dyDescent="0.3">
      <c r="A31" t="s">
        <v>2578</v>
      </c>
      <c r="B31" s="14">
        <v>2001</v>
      </c>
      <c r="C31" s="14" t="s">
        <v>2385</v>
      </c>
      <c r="D31" s="5"/>
      <c r="E31">
        <v>46</v>
      </c>
      <c r="F31">
        <v>5</v>
      </c>
      <c r="G31">
        <v>5</v>
      </c>
      <c r="H31" t="s">
        <v>2396</v>
      </c>
    </row>
    <row r="32" spans="1:8" x14ac:dyDescent="0.3">
      <c r="A32" t="s">
        <v>2578</v>
      </c>
      <c r="B32" s="14">
        <v>2001</v>
      </c>
      <c r="C32" s="14" t="s">
        <v>2386</v>
      </c>
      <c r="D32" s="5"/>
      <c r="E32">
        <v>75</v>
      </c>
      <c r="F32">
        <v>6</v>
      </c>
      <c r="G32">
        <v>6</v>
      </c>
    </row>
    <row r="33" spans="1:8" x14ac:dyDescent="0.3">
      <c r="A33" t="s">
        <v>2578</v>
      </c>
      <c r="B33" s="14">
        <v>2001</v>
      </c>
      <c r="C33" s="14" t="s">
        <v>2385</v>
      </c>
      <c r="D33" s="5"/>
      <c r="E33">
        <v>64</v>
      </c>
      <c r="F33">
        <v>5</v>
      </c>
      <c r="G33">
        <v>5</v>
      </c>
    </row>
    <row r="34" spans="1:8" x14ac:dyDescent="0.3">
      <c r="A34" t="s">
        <v>2578</v>
      </c>
      <c r="B34" s="14">
        <v>2001</v>
      </c>
      <c r="C34" s="14" t="s">
        <v>2386</v>
      </c>
      <c r="D34" s="5"/>
      <c r="E34">
        <v>74</v>
      </c>
      <c r="F34">
        <v>6</v>
      </c>
      <c r="G34">
        <v>6</v>
      </c>
    </row>
    <row r="35" spans="1:8" x14ac:dyDescent="0.3">
      <c r="A35" t="s">
        <v>2578</v>
      </c>
      <c r="B35" s="14">
        <v>2002</v>
      </c>
      <c r="C35" s="14" t="s">
        <v>2385</v>
      </c>
      <c r="D35" s="5"/>
      <c r="E35">
        <v>50</v>
      </c>
      <c r="G35">
        <v>8</v>
      </c>
      <c r="H35" t="s">
        <v>2397</v>
      </c>
    </row>
    <row r="36" spans="1:8" x14ac:dyDescent="0.3">
      <c r="A36" t="s">
        <v>2578</v>
      </c>
      <c r="B36" s="14">
        <v>2002</v>
      </c>
      <c r="C36" s="14" t="s">
        <v>2386</v>
      </c>
      <c r="D36" s="5"/>
      <c r="E36">
        <v>32</v>
      </c>
      <c r="G36">
        <v>5</v>
      </c>
    </row>
    <row r="37" spans="1:8" x14ac:dyDescent="0.3">
      <c r="A37" t="s">
        <v>2578</v>
      </c>
      <c r="B37" s="14">
        <v>2002</v>
      </c>
      <c r="C37" s="14" t="s">
        <v>2386</v>
      </c>
      <c r="D37" s="5"/>
      <c r="E37">
        <v>32</v>
      </c>
      <c r="G37">
        <v>5</v>
      </c>
    </row>
    <row r="38" spans="1:8" x14ac:dyDescent="0.3">
      <c r="A38" t="s">
        <v>2578</v>
      </c>
      <c r="B38" s="14">
        <v>2003</v>
      </c>
      <c r="C38" s="8"/>
      <c r="D38" s="5"/>
      <c r="H38" t="s">
        <v>2398</v>
      </c>
    </row>
    <row r="39" spans="1:8" x14ac:dyDescent="0.3">
      <c r="A39" t="s">
        <v>2578</v>
      </c>
      <c r="B39" s="14">
        <v>2004</v>
      </c>
      <c r="C39" s="8"/>
      <c r="D39" s="5"/>
      <c r="H39" t="s">
        <v>2399</v>
      </c>
    </row>
    <row r="40" spans="1:8" x14ac:dyDescent="0.3">
      <c r="A40" t="s">
        <v>2578</v>
      </c>
      <c r="B40" s="14">
        <v>2005</v>
      </c>
      <c r="C40" s="8"/>
      <c r="D40" s="5"/>
      <c r="H40" t="s">
        <v>2400</v>
      </c>
    </row>
    <row r="41" spans="1:8" x14ac:dyDescent="0.3">
      <c r="A41" t="s">
        <v>2578</v>
      </c>
      <c r="B41" s="14">
        <v>2006</v>
      </c>
      <c r="C41" s="8"/>
      <c r="D41" s="5"/>
      <c r="H41" t="s">
        <v>2399</v>
      </c>
    </row>
    <row r="42" spans="1:8" x14ac:dyDescent="0.3">
      <c r="A42" t="s">
        <v>2578</v>
      </c>
      <c r="B42" s="14">
        <v>2007</v>
      </c>
      <c r="C42" s="14" t="s">
        <v>2386</v>
      </c>
      <c r="D42" s="5" t="s">
        <v>2401</v>
      </c>
      <c r="E42">
        <v>76.2</v>
      </c>
      <c r="G42">
        <v>6</v>
      </c>
      <c r="H42" t="s">
        <v>2402</v>
      </c>
    </row>
    <row r="43" spans="1:8" x14ac:dyDescent="0.3">
      <c r="A43" t="s">
        <v>2578</v>
      </c>
      <c r="B43" s="14">
        <v>2007</v>
      </c>
      <c r="C43" s="14" t="s">
        <v>2386</v>
      </c>
      <c r="D43" s="5" t="s">
        <v>2403</v>
      </c>
      <c r="E43">
        <v>63.5</v>
      </c>
      <c r="G43">
        <v>5</v>
      </c>
    </row>
    <row r="44" spans="1:8" x14ac:dyDescent="0.3">
      <c r="A44" t="s">
        <v>2578</v>
      </c>
      <c r="B44" s="14">
        <v>2007</v>
      </c>
      <c r="C44" s="14" t="s">
        <v>2385</v>
      </c>
      <c r="D44" s="5" t="s">
        <v>2401</v>
      </c>
      <c r="E44">
        <v>76.2</v>
      </c>
      <c r="G44">
        <v>6</v>
      </c>
    </row>
    <row r="45" spans="1:8" x14ac:dyDescent="0.3">
      <c r="A45" t="s">
        <v>2578</v>
      </c>
      <c r="B45" s="14">
        <v>2007</v>
      </c>
      <c r="C45" s="14" t="s">
        <v>2385</v>
      </c>
      <c r="D45" s="5" t="s">
        <v>2403</v>
      </c>
      <c r="E45">
        <v>63.5</v>
      </c>
      <c r="G45">
        <v>5</v>
      </c>
    </row>
    <row r="46" spans="1:8" x14ac:dyDescent="0.3">
      <c r="A46" t="s">
        <v>2578</v>
      </c>
      <c r="B46" s="14">
        <v>2008</v>
      </c>
      <c r="C46" s="8"/>
      <c r="D46" s="5"/>
      <c r="H46" t="s">
        <v>2404</v>
      </c>
    </row>
    <row r="47" spans="1:8" x14ac:dyDescent="0.3">
      <c r="A47" t="s">
        <v>2578</v>
      </c>
      <c r="B47" s="14">
        <v>2009</v>
      </c>
      <c r="C47" s="8"/>
      <c r="D47" s="5"/>
      <c r="H47" t="s">
        <v>2405</v>
      </c>
    </row>
    <row r="48" spans="1:8" x14ac:dyDescent="0.3">
      <c r="A48" t="s">
        <v>2578</v>
      </c>
      <c r="B48" s="14">
        <v>2010</v>
      </c>
      <c r="C48" s="8"/>
      <c r="D48" s="5"/>
      <c r="H48" t="s">
        <v>2406</v>
      </c>
    </row>
    <row r="49" spans="1:8" x14ac:dyDescent="0.3">
      <c r="A49" t="s">
        <v>2578</v>
      </c>
      <c r="B49" s="14">
        <v>2011</v>
      </c>
      <c r="C49" s="8"/>
      <c r="D49" s="5"/>
      <c r="H49" t="s">
        <v>2407</v>
      </c>
    </row>
    <row r="50" spans="1:8" x14ac:dyDescent="0.3">
      <c r="A50" t="s">
        <v>2578</v>
      </c>
      <c r="B50" s="14">
        <v>2012</v>
      </c>
      <c r="C50" s="8"/>
      <c r="D50" s="5"/>
      <c r="H50" t="s">
        <v>2408</v>
      </c>
    </row>
    <row r="51" spans="1:8" x14ac:dyDescent="0.3">
      <c r="A51" t="s">
        <v>2578</v>
      </c>
      <c r="B51" s="14">
        <v>2013</v>
      </c>
      <c r="C51" s="8"/>
      <c r="D51" s="5"/>
      <c r="H51" t="s">
        <v>2409</v>
      </c>
    </row>
    <row r="52" spans="1:8" x14ac:dyDescent="0.3">
      <c r="A52" t="s">
        <v>2578</v>
      </c>
      <c r="B52" s="14">
        <v>2014</v>
      </c>
      <c r="C52" s="8"/>
      <c r="D52" s="5"/>
      <c r="H52" t="s">
        <v>2410</v>
      </c>
    </row>
    <row r="53" spans="1:8" x14ac:dyDescent="0.3">
      <c r="A53" t="s">
        <v>2578</v>
      </c>
      <c r="B53" s="14">
        <v>2015</v>
      </c>
      <c r="C53" s="8"/>
      <c r="D53" s="5"/>
      <c r="H53" t="s">
        <v>2411</v>
      </c>
    </row>
    <row r="54" spans="1:8" x14ac:dyDescent="0.3">
      <c r="A54" t="s">
        <v>2578</v>
      </c>
      <c r="B54" s="14">
        <v>2016</v>
      </c>
      <c r="C54" s="8"/>
      <c r="D54" s="5"/>
      <c r="H54" t="s">
        <v>2412</v>
      </c>
    </row>
    <row r="55" spans="1:8" x14ac:dyDescent="0.3">
      <c r="A55" t="s">
        <v>2578</v>
      </c>
      <c r="B55" s="14">
        <v>2017</v>
      </c>
      <c r="C55" s="8"/>
      <c r="D55" s="5"/>
      <c r="H55" t="s">
        <v>4675</v>
      </c>
    </row>
  </sheetData>
  <sortState xmlns:xlrd2="http://schemas.microsoft.com/office/spreadsheetml/2017/richdata2" ref="C13:C55">
    <sortCondition ref="C13:C55"/>
  </sortState>
  <mergeCells count="4">
    <mergeCell ref="A4:B4"/>
    <mergeCell ref="A10:C10"/>
    <mergeCell ref="A2:C2"/>
    <mergeCell ref="A1:C1"/>
  </mergeCells>
  <hyperlinks>
    <hyperlink ref="G8:H8" r:id="rId1" display="Department Orders SITES_SLUDGE-ASH-COMPOST\S-007597-SO-C-A_Bucksport_Bucksport_Wight.pdf" xr:uid="{50BB7244-9E06-4F70-B7D6-C76317D38ED1}"/>
    <hyperlink ref="A2:C2" r:id="rId2" display="Program License: S-022107-SC-A-N (effective 9/7/2001)" xr:uid="{FA1EF6CC-3A63-4549-B58A-AE4A2998F49D}"/>
    <hyperlink ref="C6" r:id="rId3" xr:uid="{30A011A2-CE37-42AA-8E52-898AB739A86B}"/>
    <hyperlink ref="C7" r:id="rId4" xr:uid="{EAF00864-7DF3-4CBC-B2EE-F20DBB3F61C9}"/>
    <hyperlink ref="C8" r:id="rId5" xr:uid="{AF73FA6A-A283-495F-B042-4E2A01643F6D}"/>
  </hyperlinks>
  <pageMargins left="0.7" right="0.7" top="0.75" bottom="0.75" header="0.3" footer="0.3"/>
  <pageSetup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99FE-E260-4F8E-B83B-AD44CF38EE65}">
  <dimension ref="A1:K16"/>
  <sheetViews>
    <sheetView workbookViewId="0">
      <selection activeCell="D3" sqref="D3"/>
    </sheetView>
  </sheetViews>
  <sheetFormatPr defaultRowHeight="14.4" x14ac:dyDescent="0.3"/>
  <cols>
    <col min="1" max="1" width="28" style="215" customWidth="1"/>
    <col min="2" max="2" width="17.6640625" customWidth="1"/>
    <col min="3" max="3" width="11" style="8" customWidth="1"/>
    <col min="4" max="4" width="24.33203125" style="5" customWidth="1"/>
    <col min="5" max="5" width="22.33203125" bestFit="1" customWidth="1"/>
    <col min="6" max="6" width="15.44140625" bestFit="1" customWidth="1"/>
    <col min="7" max="7" width="15.44140625" customWidth="1"/>
    <col min="8" max="8" width="19.109375" customWidth="1"/>
    <col min="9" max="9" width="11" customWidth="1"/>
    <col min="10" max="10" width="13.6640625" bestFit="1" customWidth="1"/>
    <col min="11" max="11" width="22.33203125" bestFit="1" customWidth="1"/>
    <col min="12" max="12" width="15.44140625" bestFit="1" customWidth="1"/>
    <col min="13" max="13" width="13.6640625" bestFit="1" customWidth="1"/>
    <col min="14" max="14" width="21.109375" bestFit="1" customWidth="1"/>
  </cols>
  <sheetData>
    <row r="1" spans="1:11" s="1" customFormat="1" ht="21" x14ac:dyDescent="0.4">
      <c r="A1" s="556" t="s">
        <v>4511</v>
      </c>
      <c r="B1" s="565"/>
      <c r="C1" s="552"/>
    </row>
    <row r="2" spans="1:11" s="1" customFormat="1" ht="21" x14ac:dyDescent="0.4">
      <c r="A2" s="570" t="s">
        <v>4518</v>
      </c>
      <c r="B2" s="571"/>
      <c r="C2" s="572"/>
    </row>
    <row r="3" spans="1:11" s="1" customFormat="1" ht="21.6" thickBot="1" x14ac:dyDescent="0.45">
      <c r="A3" s="544" t="s">
        <v>5431</v>
      </c>
      <c r="B3" s="566"/>
      <c r="C3" s="567"/>
    </row>
    <row r="4" spans="1:11" ht="15" thickBot="1" x14ac:dyDescent="0.35"/>
    <row r="5" spans="1:11" ht="18.600000000000001" thickBot="1" x14ac:dyDescent="0.4">
      <c r="A5" s="568" t="s">
        <v>1</v>
      </c>
      <c r="B5" s="535"/>
    </row>
    <row r="6" spans="1:11" s="2" customFormat="1" ht="15.6" x14ac:dyDescent="0.3">
      <c r="A6" s="2" t="s">
        <v>4801</v>
      </c>
      <c r="B6" s="38" t="s">
        <v>2</v>
      </c>
      <c r="C6" s="2" t="s">
        <v>3</v>
      </c>
      <c r="D6" s="2" t="s">
        <v>4</v>
      </c>
      <c r="E6" s="38" t="s">
        <v>5</v>
      </c>
      <c r="F6" s="2" t="s">
        <v>6</v>
      </c>
    </row>
    <row r="7" spans="1:11" s="2" customFormat="1" ht="16.2" thickBot="1" x14ac:dyDescent="0.35">
      <c r="B7" s="38"/>
      <c r="D7" s="26"/>
      <c r="E7" s="204"/>
    </row>
    <row r="8" spans="1:11" ht="18.600000000000001" thickBot="1" x14ac:dyDescent="0.4">
      <c r="A8" s="568" t="s">
        <v>22</v>
      </c>
      <c r="B8" s="534"/>
      <c r="C8" s="535"/>
      <c r="K8" s="3"/>
    </row>
    <row r="10" spans="1:11" s="2" customFormat="1" ht="15.6" x14ac:dyDescent="0.3">
      <c r="A10" s="2" t="s">
        <v>4801</v>
      </c>
      <c r="B10" s="38" t="s">
        <v>23</v>
      </c>
      <c r="C10" s="2" t="s">
        <v>24</v>
      </c>
      <c r="D10" s="2" t="s">
        <v>25</v>
      </c>
      <c r="E10" s="38" t="s">
        <v>26</v>
      </c>
      <c r="F10" s="2" t="s">
        <v>27</v>
      </c>
      <c r="G10" s="2" t="s">
        <v>28</v>
      </c>
      <c r="H10" s="2" t="s">
        <v>29</v>
      </c>
    </row>
    <row r="11" spans="1:11" s="8" customFormat="1" x14ac:dyDescent="0.3">
      <c r="B11" s="14"/>
      <c r="C11" s="33"/>
      <c r="E11" s="9"/>
      <c r="H11" s="8" t="s">
        <v>2462</v>
      </c>
    </row>
    <row r="12" spans="1:11" s="8" customFormat="1" x14ac:dyDescent="0.3">
      <c r="A12" s="8" t="s">
        <v>4510</v>
      </c>
      <c r="B12" s="14">
        <v>2013</v>
      </c>
      <c r="C12" s="8" t="s">
        <v>2345</v>
      </c>
      <c r="E12" s="9"/>
      <c r="H12" s="8" t="s">
        <v>2458</v>
      </c>
    </row>
    <row r="13" spans="1:11" s="8" customFormat="1" x14ac:dyDescent="0.3">
      <c r="A13" s="8" t="s">
        <v>4510</v>
      </c>
      <c r="B13" s="14">
        <v>2014</v>
      </c>
      <c r="C13" s="8" t="s">
        <v>2345</v>
      </c>
      <c r="E13" s="9"/>
      <c r="H13" s="8" t="s">
        <v>2459</v>
      </c>
    </row>
    <row r="14" spans="1:11" s="8" customFormat="1" x14ac:dyDescent="0.3">
      <c r="A14" s="8" t="s">
        <v>4510</v>
      </c>
      <c r="B14" s="14">
        <v>2015</v>
      </c>
      <c r="C14" s="8" t="s">
        <v>2345</v>
      </c>
      <c r="E14" s="9"/>
      <c r="H14" s="8" t="s">
        <v>2460</v>
      </c>
    </row>
    <row r="15" spans="1:11" s="8" customFormat="1" x14ac:dyDescent="0.3">
      <c r="A15" s="14"/>
      <c r="B15" s="33"/>
      <c r="D15" s="9"/>
      <c r="H15" s="8" t="s">
        <v>2461</v>
      </c>
    </row>
    <row r="16" spans="1:11" s="8" customFormat="1" x14ac:dyDescent="0.3">
      <c r="A16" s="14"/>
      <c r="D16" s="9"/>
    </row>
  </sheetData>
  <mergeCells count="5">
    <mergeCell ref="A5:B5"/>
    <mergeCell ref="A8:C8"/>
    <mergeCell ref="A1:C1"/>
    <mergeCell ref="A2:C2"/>
    <mergeCell ref="A3:C3"/>
  </mergeCells>
  <hyperlinks>
    <hyperlink ref="A2:C2" r:id="rId1" display="Program License: S-022383-SD-A-N (effective 6/28/2012)" xr:uid="{306D3442-0208-4258-9A46-8B13EFC482D6}"/>
    <hyperlink ref="A3:C3" r:id="rId2" display="                                 S-022383-SX-B-T (effective 1/6/2017)" xr:uid="{48418CE9-4C36-4C39-B2A5-7318E8EFCD0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680CA-5C9C-4344-BB22-4F0AA4BBD318}">
  <dimension ref="A1:N15"/>
  <sheetViews>
    <sheetView workbookViewId="0">
      <selection activeCell="A6" sqref="A6:D10"/>
    </sheetView>
  </sheetViews>
  <sheetFormatPr defaultRowHeight="14.4" x14ac:dyDescent="0.3"/>
  <cols>
    <col min="1" max="1" width="19.6640625" customWidth="1"/>
    <col min="2" max="2" width="15.6640625" customWidth="1"/>
    <col min="3" max="3" width="19.6640625" customWidth="1"/>
    <col min="4" max="4" width="18.109375" customWidth="1"/>
    <col min="5" max="5" width="22.33203125" bestFit="1" customWidth="1"/>
    <col min="6" max="6" width="15.44140625" bestFit="1" customWidth="1"/>
    <col min="7" max="7" width="13.6640625" bestFit="1" customWidth="1"/>
    <col min="8" max="8" width="22.88671875" customWidth="1"/>
    <col min="9" max="10" width="14" bestFit="1" customWidth="1"/>
    <col min="11" max="11" width="18.109375" customWidth="1"/>
  </cols>
  <sheetData>
    <row r="1" spans="1:14" s="1" customFormat="1" ht="21" x14ac:dyDescent="0.4">
      <c r="A1" s="541" t="s">
        <v>2581</v>
      </c>
      <c r="B1" s="552"/>
    </row>
    <row r="2" spans="1:14" s="1" customFormat="1" ht="21.6" thickBot="1" x14ac:dyDescent="0.45">
      <c r="A2" s="550" t="s">
        <v>914</v>
      </c>
      <c r="B2" s="554"/>
      <c r="C2" s="211"/>
    </row>
    <row r="3" spans="1:14" ht="15" thickBot="1" x14ac:dyDescent="0.35">
      <c r="A3" s="4"/>
      <c r="C3" s="215"/>
      <c r="D3" s="5"/>
    </row>
    <row r="4" spans="1:14" ht="18.600000000000001" thickBot="1" x14ac:dyDescent="0.4">
      <c r="A4" s="538" t="s">
        <v>1</v>
      </c>
      <c r="B4" s="547"/>
      <c r="C4" s="5"/>
    </row>
    <row r="5" spans="1:14" s="2" customFormat="1" ht="15.6" x14ac:dyDescent="0.3">
      <c r="A5" s="2" t="s">
        <v>4801</v>
      </c>
      <c r="B5" s="38" t="s">
        <v>4802</v>
      </c>
      <c r="C5" s="2" t="s">
        <v>3</v>
      </c>
      <c r="D5" s="38" t="s">
        <v>4</v>
      </c>
      <c r="E5" s="38" t="s">
        <v>5</v>
      </c>
      <c r="F5" s="38" t="s">
        <v>4</v>
      </c>
      <c r="G5" s="38" t="s">
        <v>5</v>
      </c>
      <c r="H5" s="38" t="s">
        <v>4</v>
      </c>
      <c r="I5" s="38" t="s">
        <v>5</v>
      </c>
      <c r="J5" s="2" t="s">
        <v>6</v>
      </c>
      <c r="K5" s="2" t="s">
        <v>29</v>
      </c>
      <c r="L5" s="441"/>
      <c r="M5" s="441"/>
      <c r="N5" s="441"/>
    </row>
    <row r="6" spans="1:14" s="81" customFormat="1" x14ac:dyDescent="0.3">
      <c r="A6" s="81" t="s">
        <v>2581</v>
      </c>
      <c r="B6" s="25" t="s">
        <v>5069</v>
      </c>
      <c r="C6" s="228" t="s">
        <v>5073</v>
      </c>
      <c r="D6" s="25" t="s">
        <v>5070</v>
      </c>
      <c r="E6" s="25"/>
      <c r="F6" s="25"/>
      <c r="G6" s="25"/>
      <c r="H6" s="25"/>
      <c r="I6" s="25"/>
      <c r="J6" s="212">
        <v>30006</v>
      </c>
      <c r="K6" s="227" t="s">
        <v>5071</v>
      </c>
      <c r="L6" s="361"/>
      <c r="M6" s="361"/>
      <c r="N6" s="361"/>
    </row>
    <row r="7" spans="1:14" s="81" customFormat="1" x14ac:dyDescent="0.3">
      <c r="A7" s="81" t="s">
        <v>2581</v>
      </c>
      <c r="B7" s="25" t="s">
        <v>5069</v>
      </c>
      <c r="C7" s="228" t="s">
        <v>5074</v>
      </c>
      <c r="D7" s="25" t="s">
        <v>5070</v>
      </c>
      <c r="E7" s="25"/>
      <c r="F7" s="25"/>
      <c r="G7" s="25"/>
      <c r="H7" s="25"/>
      <c r="I7" s="25"/>
      <c r="J7" s="212">
        <v>30419</v>
      </c>
      <c r="K7" s="227" t="s">
        <v>5072</v>
      </c>
      <c r="L7" s="361"/>
      <c r="M7" s="361"/>
      <c r="N7" s="361"/>
    </row>
    <row r="8" spans="1:14" s="81" customFormat="1" x14ac:dyDescent="0.3">
      <c r="A8" s="81" t="s">
        <v>2581</v>
      </c>
      <c r="B8" s="25" t="s">
        <v>5210</v>
      </c>
      <c r="C8" s="228" t="s">
        <v>5211</v>
      </c>
      <c r="D8" s="25" t="s">
        <v>5213</v>
      </c>
      <c r="E8" s="25"/>
      <c r="F8" s="25"/>
      <c r="G8" s="25"/>
      <c r="H8" s="25"/>
      <c r="I8" s="25"/>
      <c r="J8" s="212">
        <v>30419</v>
      </c>
      <c r="K8" s="227" t="s">
        <v>5212</v>
      </c>
      <c r="L8" s="361"/>
      <c r="M8" s="361"/>
      <c r="N8" s="361"/>
    </row>
    <row r="9" spans="1:14" x14ac:dyDescent="0.3">
      <c r="A9" t="s">
        <v>2581</v>
      </c>
      <c r="B9" s="14" t="s">
        <v>2385</v>
      </c>
      <c r="C9" s="211" t="s">
        <v>2582</v>
      </c>
      <c r="D9" s="215" t="s">
        <v>2583</v>
      </c>
      <c r="E9" s="215" t="s">
        <v>2584</v>
      </c>
      <c r="F9" s="215"/>
      <c r="G9" s="215"/>
      <c r="H9" s="215"/>
      <c r="I9" s="215"/>
      <c r="J9" s="3">
        <v>30887</v>
      </c>
      <c r="L9" s="441"/>
      <c r="M9" s="441"/>
      <c r="N9" s="441"/>
    </row>
    <row r="10" spans="1:14" x14ac:dyDescent="0.3">
      <c r="A10" t="s">
        <v>2581</v>
      </c>
      <c r="B10" s="14" t="s">
        <v>2585</v>
      </c>
      <c r="C10" s="211" t="s">
        <v>2586</v>
      </c>
      <c r="D10" s="215" t="s">
        <v>2583</v>
      </c>
      <c r="E10" s="215" t="s">
        <v>2587</v>
      </c>
      <c r="F10" s="215" t="s">
        <v>2583</v>
      </c>
      <c r="G10" s="215" t="s">
        <v>2589</v>
      </c>
      <c r="H10" s="215" t="s">
        <v>2588</v>
      </c>
      <c r="I10" s="215" t="s">
        <v>1800</v>
      </c>
      <c r="J10" s="3">
        <v>31132</v>
      </c>
      <c r="K10" s="3"/>
      <c r="L10" s="441"/>
      <c r="M10" s="441"/>
      <c r="N10" s="441"/>
    </row>
    <row r="11" spans="1:14" ht="15" thickBot="1" x14ac:dyDescent="0.35">
      <c r="A11" s="14"/>
      <c r="C11" s="215"/>
      <c r="D11" s="215"/>
      <c r="E11" s="3"/>
      <c r="F11" s="213"/>
      <c r="G11" s="214"/>
      <c r="H11" s="214"/>
      <c r="I11" s="214"/>
      <c r="J11" s="214"/>
      <c r="K11" s="214"/>
    </row>
    <row r="12" spans="1:14" ht="18.600000000000001" thickBot="1" x14ac:dyDescent="0.4">
      <c r="A12" s="538" t="s">
        <v>22</v>
      </c>
      <c r="B12" s="555"/>
      <c r="C12" s="547"/>
      <c r="J12" s="3"/>
    </row>
    <row r="13" spans="1:14" x14ac:dyDescent="0.3">
      <c r="A13" s="4"/>
      <c r="C13" s="215"/>
      <c r="D13" s="5"/>
    </row>
    <row r="14" spans="1:14" s="2" customFormat="1" ht="15.6" x14ac:dyDescent="0.3">
      <c r="A14" s="2" t="s">
        <v>4801</v>
      </c>
      <c r="B14" s="38" t="s">
        <v>23</v>
      </c>
      <c r="C14" s="2" t="s">
        <v>24</v>
      </c>
      <c r="D14" s="38" t="s">
        <v>25</v>
      </c>
      <c r="E14" s="38" t="s">
        <v>26</v>
      </c>
      <c r="F14" s="2" t="s">
        <v>27</v>
      </c>
      <c r="G14" s="2" t="s">
        <v>28</v>
      </c>
      <c r="H14" s="2" t="s">
        <v>29</v>
      </c>
    </row>
    <row r="15" spans="1:14" x14ac:dyDescent="0.3">
      <c r="A15" t="s">
        <v>2581</v>
      </c>
      <c r="H15" t="s">
        <v>2590</v>
      </c>
    </row>
  </sheetData>
  <mergeCells count="4">
    <mergeCell ref="A4:B4"/>
    <mergeCell ref="A12:C12"/>
    <mergeCell ref="A1:B1"/>
    <mergeCell ref="A2:B2"/>
  </mergeCells>
  <hyperlinks>
    <hyperlink ref="C6" r:id="rId1" xr:uid="{E2363888-312E-4876-98D3-A1353D97DF6C}"/>
    <hyperlink ref="C7" r:id="rId2" xr:uid="{AD4CA6E3-CD16-4387-9C48-FA732BE11AFF}"/>
    <hyperlink ref="C8" r:id="rId3" xr:uid="{0D49EA99-6F40-460C-9B4A-DE8729325153}"/>
    <hyperlink ref="C9" r:id="rId4" xr:uid="{2EF4A6B5-CED7-4870-A32A-28F305D80AF2}"/>
    <hyperlink ref="C10" r:id="rId5" xr:uid="{026CE991-E9F2-42A1-A2B3-0D1B2D6209D9}"/>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4284-E2B8-46F7-BE43-D6958FFD3847}">
  <dimension ref="A1:E1317"/>
  <sheetViews>
    <sheetView topLeftCell="B1" workbookViewId="0">
      <selection activeCell="A4" sqref="A4:XFD4"/>
    </sheetView>
  </sheetViews>
  <sheetFormatPr defaultRowHeight="14.4" x14ac:dyDescent="0.3"/>
  <cols>
    <col min="1" max="1" width="38.88671875" bestFit="1" customWidth="1"/>
    <col min="2" max="2" width="55.6640625" bestFit="1" customWidth="1"/>
    <col min="3" max="3" width="32.5546875" bestFit="1" customWidth="1"/>
    <col min="4" max="4" width="43.88671875" bestFit="1" customWidth="1"/>
    <col min="5" max="6" width="8.88671875" customWidth="1"/>
  </cols>
  <sheetData>
    <row r="1" spans="1:5" s="189" customFormat="1" ht="24" thickBot="1" x14ac:dyDescent="0.5">
      <c r="A1" s="533" t="s">
        <v>4948</v>
      </c>
      <c r="B1" s="534"/>
      <c r="C1" s="534"/>
      <c r="D1" s="535"/>
      <c r="E1" s="409"/>
    </row>
    <row r="3" spans="1:5" s="366" customFormat="1" ht="18" x14ac:dyDescent="0.35">
      <c r="A3" s="410" t="s">
        <v>4801</v>
      </c>
      <c r="B3" s="410" t="s">
        <v>4802</v>
      </c>
      <c r="C3" s="410" t="s">
        <v>3</v>
      </c>
      <c r="D3" s="410" t="s">
        <v>4</v>
      </c>
    </row>
    <row r="4" spans="1:5" x14ac:dyDescent="0.3">
      <c r="A4" s="8" t="s">
        <v>3857</v>
      </c>
      <c r="B4" s="8" t="s">
        <v>2988</v>
      </c>
      <c r="C4" s="211" t="s">
        <v>3859</v>
      </c>
      <c r="D4" s="8" t="s">
        <v>2356</v>
      </c>
    </row>
    <row r="5" spans="1:5" x14ac:dyDescent="0.3">
      <c r="A5" t="s">
        <v>4492</v>
      </c>
      <c r="B5" s="14" t="s">
        <v>2373</v>
      </c>
      <c r="C5" s="211" t="s">
        <v>4817</v>
      </c>
      <c r="D5" t="s">
        <v>2374</v>
      </c>
    </row>
    <row r="6" spans="1:5" x14ac:dyDescent="0.3">
      <c r="A6" t="s">
        <v>4492</v>
      </c>
      <c r="B6" s="14" t="s">
        <v>4493</v>
      </c>
      <c r="C6" s="211" t="s">
        <v>4818</v>
      </c>
      <c r="D6" t="s">
        <v>2374</v>
      </c>
    </row>
    <row r="7" spans="1:5" x14ac:dyDescent="0.3">
      <c r="A7" s="81" t="s">
        <v>5367</v>
      </c>
      <c r="B7" s="81"/>
      <c r="C7" s="501" t="s">
        <v>5368</v>
      </c>
      <c r="D7" s="81"/>
    </row>
    <row r="8" spans="1:5" x14ac:dyDescent="0.3">
      <c r="A8" s="81" t="s">
        <v>5385</v>
      </c>
      <c r="B8" s="81"/>
      <c r="C8" s="501" t="s">
        <v>5386</v>
      </c>
      <c r="D8" s="81" t="s">
        <v>5387</v>
      </c>
    </row>
    <row r="9" spans="1:5" x14ac:dyDescent="0.3">
      <c r="A9" s="81" t="s">
        <v>4803</v>
      </c>
      <c r="B9" s="81" t="s">
        <v>5340</v>
      </c>
      <c r="C9" s="501" t="s">
        <v>5341</v>
      </c>
      <c r="D9" s="81" t="s">
        <v>328</v>
      </c>
    </row>
    <row r="10" spans="1:5" x14ac:dyDescent="0.3">
      <c r="A10" t="s">
        <v>4803</v>
      </c>
      <c r="C10" s="211" t="s">
        <v>2522</v>
      </c>
      <c r="D10" t="s">
        <v>2525</v>
      </c>
    </row>
    <row r="11" spans="1:5" x14ac:dyDescent="0.3">
      <c r="A11" t="s">
        <v>4803</v>
      </c>
      <c r="C11" s="211" t="s">
        <v>2523</v>
      </c>
      <c r="D11" t="s">
        <v>2525</v>
      </c>
    </row>
    <row r="12" spans="1:5" x14ac:dyDescent="0.3">
      <c r="A12" t="s">
        <v>4803</v>
      </c>
      <c r="C12" s="211" t="s">
        <v>2524</v>
      </c>
      <c r="D12" t="s">
        <v>2525</v>
      </c>
    </row>
    <row r="13" spans="1:5" x14ac:dyDescent="0.3">
      <c r="A13" t="s">
        <v>4803</v>
      </c>
      <c r="B13" t="s">
        <v>876</v>
      </c>
      <c r="C13" s="211" t="s">
        <v>4821</v>
      </c>
      <c r="D13" t="s">
        <v>871</v>
      </c>
    </row>
    <row r="14" spans="1:5" x14ac:dyDescent="0.3">
      <c r="A14" t="s">
        <v>4803</v>
      </c>
      <c r="B14" t="s">
        <v>876</v>
      </c>
      <c r="C14" s="211" t="s">
        <v>4822</v>
      </c>
      <c r="D14" t="s">
        <v>871</v>
      </c>
    </row>
    <row r="15" spans="1:5" x14ac:dyDescent="0.3">
      <c r="A15" t="s">
        <v>4803</v>
      </c>
      <c r="B15" t="s">
        <v>2520</v>
      </c>
      <c r="C15" s="211" t="s">
        <v>4823</v>
      </c>
      <c r="D15" t="s">
        <v>132</v>
      </c>
    </row>
    <row r="16" spans="1:5" x14ac:dyDescent="0.3">
      <c r="A16" t="s">
        <v>4803</v>
      </c>
      <c r="B16" t="s">
        <v>2526</v>
      </c>
      <c r="C16" t="s">
        <v>4824</v>
      </c>
      <c r="D16" t="s">
        <v>2527</v>
      </c>
    </row>
    <row r="17" spans="1:4" x14ac:dyDescent="0.3">
      <c r="A17" t="s">
        <v>4803</v>
      </c>
      <c r="B17" t="s">
        <v>870</v>
      </c>
      <c r="C17" s="211" t="s">
        <v>4819</v>
      </c>
      <c r="D17" t="s">
        <v>871</v>
      </c>
    </row>
    <row r="18" spans="1:4" x14ac:dyDescent="0.3">
      <c r="A18" t="s">
        <v>4803</v>
      </c>
      <c r="B18" t="s">
        <v>579</v>
      </c>
      <c r="C18" s="211" t="s">
        <v>4820</v>
      </c>
      <c r="D18" t="s">
        <v>874</v>
      </c>
    </row>
    <row r="19" spans="1:4" x14ac:dyDescent="0.3">
      <c r="A19" s="8" t="s">
        <v>2528</v>
      </c>
      <c r="B19" s="8" t="s">
        <v>2529</v>
      </c>
      <c r="C19" s="211" t="s">
        <v>4826</v>
      </c>
      <c r="D19" s="8" t="s">
        <v>2530</v>
      </c>
    </row>
    <row r="20" spans="1:4" x14ac:dyDescent="0.3">
      <c r="A20" s="8" t="s">
        <v>2528</v>
      </c>
      <c r="B20" s="8" t="s">
        <v>1755</v>
      </c>
      <c r="C20" s="211" t="s">
        <v>5400</v>
      </c>
      <c r="D20" s="8" t="s">
        <v>2534</v>
      </c>
    </row>
    <row r="21" spans="1:4" x14ac:dyDescent="0.3">
      <c r="A21" s="8" t="s">
        <v>2528</v>
      </c>
      <c r="B21" s="8" t="s">
        <v>2533</v>
      </c>
      <c r="C21" s="8" t="s">
        <v>4825</v>
      </c>
      <c r="D21" s="8" t="s">
        <v>2534</v>
      </c>
    </row>
    <row r="22" spans="1:4" x14ac:dyDescent="0.3">
      <c r="A22" s="81" t="s">
        <v>5369</v>
      </c>
      <c r="B22" s="81"/>
      <c r="C22" s="501" t="s">
        <v>5370</v>
      </c>
      <c r="D22" s="81"/>
    </row>
    <row r="23" spans="1:4" x14ac:dyDescent="0.3">
      <c r="A23" s="81" t="s">
        <v>1034</v>
      </c>
      <c r="B23" s="25" t="s">
        <v>2539</v>
      </c>
      <c r="C23" s="501" t="s">
        <v>5253</v>
      </c>
      <c r="D23" s="81" t="s">
        <v>2540</v>
      </c>
    </row>
    <row r="24" spans="1:4" x14ac:dyDescent="0.3">
      <c r="A24" s="81" t="s">
        <v>1034</v>
      </c>
      <c r="B24" s="25" t="s">
        <v>5278</v>
      </c>
      <c r="C24" s="501" t="s">
        <v>5279</v>
      </c>
      <c r="D24" s="81" t="s">
        <v>1029</v>
      </c>
    </row>
    <row r="25" spans="1:4" x14ac:dyDescent="0.3">
      <c r="A25" s="8" t="s">
        <v>1034</v>
      </c>
      <c r="B25" s="14" t="s">
        <v>2536</v>
      </c>
      <c r="C25" s="211" t="s">
        <v>5418</v>
      </c>
      <c r="D25" s="8" t="s">
        <v>1029</v>
      </c>
    </row>
    <row r="26" spans="1:4" x14ac:dyDescent="0.3">
      <c r="A26" s="8" t="s">
        <v>1034</v>
      </c>
      <c r="B26" s="498" t="s">
        <v>4827</v>
      </c>
      <c r="C26" s="211" t="s">
        <v>1028</v>
      </c>
      <c r="D26" t="s">
        <v>1029</v>
      </c>
    </row>
    <row r="27" spans="1:4" x14ac:dyDescent="0.3">
      <c r="A27" s="8" t="s">
        <v>1034</v>
      </c>
      <c r="B27" s="498" t="s">
        <v>4827</v>
      </c>
      <c r="C27" s="211" t="s">
        <v>4664</v>
      </c>
      <c r="D27" t="s">
        <v>4828</v>
      </c>
    </row>
    <row r="28" spans="1:4" x14ac:dyDescent="0.3">
      <c r="A28" s="8" t="s">
        <v>1034</v>
      </c>
      <c r="B28" s="498" t="s">
        <v>2537</v>
      </c>
      <c r="C28" s="211" t="s">
        <v>5419</v>
      </c>
      <c r="D28" t="s">
        <v>1029</v>
      </c>
    </row>
    <row r="29" spans="1:4" x14ac:dyDescent="0.3">
      <c r="A29" s="8" t="s">
        <v>1034</v>
      </c>
      <c r="B29" s="498" t="s">
        <v>2539</v>
      </c>
      <c r="C29" s="211" t="s">
        <v>5420</v>
      </c>
      <c r="D29" t="s">
        <v>2540</v>
      </c>
    </row>
    <row r="30" spans="1:4" x14ac:dyDescent="0.3">
      <c r="A30" t="s">
        <v>4494</v>
      </c>
      <c r="B30" s="498"/>
      <c r="C30" s="211" t="s">
        <v>4832</v>
      </c>
      <c r="D30" t="s">
        <v>2543</v>
      </c>
    </row>
    <row r="31" spans="1:4" x14ac:dyDescent="0.3">
      <c r="A31" t="s">
        <v>4494</v>
      </c>
      <c r="B31" s="498" t="s">
        <v>2542</v>
      </c>
      <c r="C31" s="211" t="s">
        <v>4831</v>
      </c>
      <c r="D31" t="s">
        <v>1117</v>
      </c>
    </row>
    <row r="32" spans="1:4" x14ac:dyDescent="0.3">
      <c r="A32" t="s">
        <v>4494</v>
      </c>
      <c r="B32" s="498" t="s">
        <v>2541</v>
      </c>
      <c r="C32" s="211" t="s">
        <v>4830</v>
      </c>
      <c r="D32" t="s">
        <v>2544</v>
      </c>
    </row>
    <row r="33" spans="1:4" x14ac:dyDescent="0.3">
      <c r="A33" t="s">
        <v>4494</v>
      </c>
      <c r="B33" s="498" t="s">
        <v>1752</v>
      </c>
      <c r="C33" s="211" t="s">
        <v>4829</v>
      </c>
      <c r="D33" t="s">
        <v>1750</v>
      </c>
    </row>
    <row r="34" spans="1:4" x14ac:dyDescent="0.3">
      <c r="A34" s="8" t="s">
        <v>4495</v>
      </c>
      <c r="B34" s="14" t="s">
        <v>2362</v>
      </c>
      <c r="C34" s="211" t="s">
        <v>4833</v>
      </c>
      <c r="D34" s="14" t="s">
        <v>2363</v>
      </c>
    </row>
    <row r="35" spans="1:4" x14ac:dyDescent="0.3">
      <c r="A35" s="8" t="s">
        <v>4495</v>
      </c>
      <c r="B35" s="14" t="s">
        <v>2362</v>
      </c>
      <c r="C35" s="211" t="s">
        <v>4834</v>
      </c>
      <c r="D35" s="498" t="s">
        <v>2363</v>
      </c>
    </row>
    <row r="36" spans="1:4" x14ac:dyDescent="0.3">
      <c r="A36" s="8" t="s">
        <v>4495</v>
      </c>
      <c r="B36" s="14" t="s">
        <v>2365</v>
      </c>
      <c r="C36" s="211" t="s">
        <v>4835</v>
      </c>
      <c r="D36" s="498" t="s">
        <v>2363</v>
      </c>
    </row>
    <row r="37" spans="1:4" x14ac:dyDescent="0.3">
      <c r="A37" s="8" t="s">
        <v>4495</v>
      </c>
      <c r="B37" s="14" t="s">
        <v>2366</v>
      </c>
      <c r="C37" s="211" t="s">
        <v>4836</v>
      </c>
      <c r="D37" s="498" t="s">
        <v>2363</v>
      </c>
    </row>
    <row r="38" spans="1:4" x14ac:dyDescent="0.3">
      <c r="A38" s="8" t="s">
        <v>4495</v>
      </c>
      <c r="B38" s="14" t="s">
        <v>2362</v>
      </c>
      <c r="C38" s="211" t="s">
        <v>2546</v>
      </c>
      <c r="D38" s="498" t="s">
        <v>2363</v>
      </c>
    </row>
    <row r="39" spans="1:4" x14ac:dyDescent="0.3">
      <c r="A39" s="81" t="s">
        <v>5403</v>
      </c>
      <c r="B39" s="439" t="s">
        <v>4240</v>
      </c>
      <c r="C39" s="501" t="s">
        <v>5405</v>
      </c>
      <c r="D39" s="25" t="s">
        <v>5044</v>
      </c>
    </row>
    <row r="40" spans="1:4" x14ac:dyDescent="0.3">
      <c r="A40" s="81" t="s">
        <v>5403</v>
      </c>
      <c r="B40" s="439" t="s">
        <v>5407</v>
      </c>
      <c r="C40" s="501" t="s">
        <v>5405</v>
      </c>
      <c r="D40" s="25" t="s">
        <v>1392</v>
      </c>
    </row>
    <row r="41" spans="1:4" x14ac:dyDescent="0.3">
      <c r="A41" s="81" t="s">
        <v>5403</v>
      </c>
      <c r="B41" s="439" t="s">
        <v>5408</v>
      </c>
      <c r="C41" s="501" t="s">
        <v>5405</v>
      </c>
      <c r="D41" s="25" t="s">
        <v>4181</v>
      </c>
    </row>
    <row r="42" spans="1:4" x14ac:dyDescent="0.3">
      <c r="A42" s="81" t="s">
        <v>5403</v>
      </c>
      <c r="B42" s="439" t="s">
        <v>5409</v>
      </c>
      <c r="C42" s="501" t="s">
        <v>5405</v>
      </c>
      <c r="D42" s="25" t="s">
        <v>1287</v>
      </c>
    </row>
    <row r="43" spans="1:4" x14ac:dyDescent="0.3">
      <c r="A43" s="81" t="s">
        <v>5403</v>
      </c>
      <c r="B43" s="439" t="s">
        <v>1787</v>
      </c>
      <c r="C43" s="501" t="s">
        <v>5405</v>
      </c>
      <c r="D43" s="25" t="s">
        <v>3107</v>
      </c>
    </row>
    <row r="44" spans="1:4" x14ac:dyDescent="0.3">
      <c r="A44" s="81" t="s">
        <v>5403</v>
      </c>
      <c r="B44" s="439" t="s">
        <v>5410</v>
      </c>
      <c r="C44" s="501" t="s">
        <v>5405</v>
      </c>
      <c r="D44" s="25" t="s">
        <v>3107</v>
      </c>
    </row>
    <row r="45" spans="1:4" x14ac:dyDescent="0.3">
      <c r="A45" s="81" t="s">
        <v>5403</v>
      </c>
      <c r="B45" s="439" t="s">
        <v>5411</v>
      </c>
      <c r="C45" s="501" t="s">
        <v>5405</v>
      </c>
      <c r="D45" s="25" t="s">
        <v>1029</v>
      </c>
    </row>
    <row r="46" spans="1:4" x14ac:dyDescent="0.3">
      <c r="A46" s="81" t="s">
        <v>5403</v>
      </c>
      <c r="B46" s="439" t="s">
        <v>1029</v>
      </c>
      <c r="C46" s="501" t="s">
        <v>5405</v>
      </c>
      <c r="D46" s="25" t="s">
        <v>5412</v>
      </c>
    </row>
    <row r="47" spans="1:4" x14ac:dyDescent="0.3">
      <c r="A47" s="8" t="s">
        <v>4497</v>
      </c>
      <c r="B47" s="498" t="s">
        <v>94</v>
      </c>
      <c r="C47" s="211" t="s">
        <v>4837</v>
      </c>
      <c r="D47" s="6" t="s">
        <v>1797</v>
      </c>
    </row>
    <row r="48" spans="1:4" x14ac:dyDescent="0.3">
      <c r="A48" s="8" t="s">
        <v>4497</v>
      </c>
      <c r="B48" s="498" t="s">
        <v>94</v>
      </c>
      <c r="C48" s="211" t="s">
        <v>5421</v>
      </c>
      <c r="D48" s="6" t="s">
        <v>1797</v>
      </c>
    </row>
    <row r="49" spans="1:4" x14ac:dyDescent="0.3">
      <c r="A49" s="8" t="s">
        <v>4497</v>
      </c>
      <c r="B49" s="498" t="s">
        <v>1009</v>
      </c>
      <c r="C49" s="211" t="s">
        <v>5422</v>
      </c>
      <c r="D49" s="6" t="s">
        <v>1292</v>
      </c>
    </row>
    <row r="50" spans="1:4" x14ac:dyDescent="0.3">
      <c r="A50" s="8" t="s">
        <v>4497</v>
      </c>
      <c r="B50" s="498" t="s">
        <v>1009</v>
      </c>
      <c r="C50" s="211" t="s">
        <v>4838</v>
      </c>
      <c r="D50" s="6" t="s">
        <v>1292</v>
      </c>
    </row>
    <row r="51" spans="1:4" x14ac:dyDescent="0.3">
      <c r="A51" s="8" t="s">
        <v>4497</v>
      </c>
      <c r="B51" s="498" t="s">
        <v>1798</v>
      </c>
      <c r="C51" s="211" t="s">
        <v>2548</v>
      </c>
      <c r="D51" s="6" t="s">
        <v>1799</v>
      </c>
    </row>
    <row r="52" spans="1:4" x14ac:dyDescent="0.3">
      <c r="A52" s="8" t="s">
        <v>4497</v>
      </c>
      <c r="B52" s="498" t="s">
        <v>946</v>
      </c>
      <c r="C52" s="211" t="s">
        <v>2549</v>
      </c>
      <c r="D52" s="6" t="s">
        <v>1797</v>
      </c>
    </row>
    <row r="53" spans="1:4" x14ac:dyDescent="0.3">
      <c r="A53" s="81" t="s">
        <v>1970</v>
      </c>
      <c r="B53" s="81" t="s">
        <v>2352</v>
      </c>
      <c r="C53" s="501" t="s">
        <v>5334</v>
      </c>
      <c r="D53" s="81" t="s">
        <v>2552</v>
      </c>
    </row>
    <row r="54" spans="1:4" x14ac:dyDescent="0.3">
      <c r="A54" s="20" t="s">
        <v>1970</v>
      </c>
      <c r="B54" s="20" t="s">
        <v>5393</v>
      </c>
      <c r="C54" s="501" t="s">
        <v>2551</v>
      </c>
      <c r="D54" s="20" t="s">
        <v>2552</v>
      </c>
    </row>
    <row r="55" spans="1:4" x14ac:dyDescent="0.3">
      <c r="A55" s="20" t="s">
        <v>1970</v>
      </c>
      <c r="B55" s="20" t="s">
        <v>5393</v>
      </c>
      <c r="C55" s="501" t="s">
        <v>5392</v>
      </c>
      <c r="D55" s="20" t="s">
        <v>2552</v>
      </c>
    </row>
    <row r="56" spans="1:4" x14ac:dyDescent="0.3">
      <c r="A56" t="s">
        <v>1970</v>
      </c>
      <c r="B56" t="s">
        <v>2040</v>
      </c>
      <c r="C56" s="211" t="s">
        <v>4502</v>
      </c>
      <c r="D56" t="s">
        <v>1974</v>
      </c>
    </row>
    <row r="57" spans="1:4" x14ac:dyDescent="0.3">
      <c r="A57" t="s">
        <v>1970</v>
      </c>
      <c r="B57" t="s">
        <v>315</v>
      </c>
      <c r="C57" s="211" t="s">
        <v>142</v>
      </c>
      <c r="D57" t="s">
        <v>4846</v>
      </c>
    </row>
    <row r="58" spans="1:4" x14ac:dyDescent="0.3">
      <c r="A58" t="s">
        <v>1970</v>
      </c>
      <c r="B58" t="s">
        <v>1975</v>
      </c>
      <c r="C58" s="211" t="s">
        <v>4503</v>
      </c>
      <c r="D58" t="s">
        <v>1976</v>
      </c>
    </row>
    <row r="59" spans="1:4" x14ac:dyDescent="0.3">
      <c r="A59" t="s">
        <v>1970</v>
      </c>
      <c r="B59" t="s">
        <v>1972</v>
      </c>
      <c r="C59" s="211" t="s">
        <v>4839</v>
      </c>
      <c r="D59" t="s">
        <v>1973</v>
      </c>
    </row>
    <row r="60" spans="1:4" x14ac:dyDescent="0.3">
      <c r="A60" t="s">
        <v>1970</v>
      </c>
      <c r="B60" t="s">
        <v>1232</v>
      </c>
      <c r="C60" s="501" t="s">
        <v>4840</v>
      </c>
      <c r="D60" t="s">
        <v>137</v>
      </c>
    </row>
    <row r="61" spans="1:4" x14ac:dyDescent="0.3">
      <c r="A61" t="s">
        <v>1970</v>
      </c>
      <c r="B61" t="s">
        <v>1232</v>
      </c>
      <c r="C61" s="211" t="s">
        <v>4841</v>
      </c>
      <c r="D61" t="s">
        <v>137</v>
      </c>
    </row>
    <row r="62" spans="1:4" x14ac:dyDescent="0.3">
      <c r="A62" t="s">
        <v>1970</v>
      </c>
      <c r="B62" t="s">
        <v>1232</v>
      </c>
      <c r="C62" s="211" t="s">
        <v>5423</v>
      </c>
      <c r="D62" t="s">
        <v>137</v>
      </c>
    </row>
    <row r="63" spans="1:4" x14ac:dyDescent="0.3">
      <c r="A63" t="s">
        <v>1970</v>
      </c>
      <c r="B63" t="s">
        <v>1873</v>
      </c>
      <c r="C63" s="211" t="s">
        <v>4501</v>
      </c>
      <c r="D63" t="s">
        <v>4847</v>
      </c>
    </row>
    <row r="64" spans="1:4" x14ac:dyDescent="0.3">
      <c r="A64" t="s">
        <v>1970</v>
      </c>
      <c r="B64" t="s">
        <v>1978</v>
      </c>
      <c r="C64" s="211" t="s">
        <v>4842</v>
      </c>
      <c r="D64" t="s">
        <v>1979</v>
      </c>
    </row>
    <row r="65" spans="1:4" x14ac:dyDescent="0.3">
      <c r="A65" t="s">
        <v>1970</v>
      </c>
      <c r="B65" t="s">
        <v>1980</v>
      </c>
      <c r="C65" s="211" t="s">
        <v>4843</v>
      </c>
      <c r="D65" t="s">
        <v>1981</v>
      </c>
    </row>
    <row r="66" spans="1:4" x14ac:dyDescent="0.3">
      <c r="A66" t="s">
        <v>1970</v>
      </c>
      <c r="B66" t="s">
        <v>1892</v>
      </c>
      <c r="C66" s="211" t="s">
        <v>4844</v>
      </c>
      <c r="D66" t="s">
        <v>123</v>
      </c>
    </row>
    <row r="67" spans="1:4" x14ac:dyDescent="0.3">
      <c r="A67" t="s">
        <v>1970</v>
      </c>
      <c r="B67" t="s">
        <v>1982</v>
      </c>
      <c r="C67" s="211" t="s">
        <v>1983</v>
      </c>
      <c r="D67" t="s">
        <v>1984</v>
      </c>
    </row>
    <row r="68" spans="1:4" x14ac:dyDescent="0.3">
      <c r="A68" t="s">
        <v>1970</v>
      </c>
      <c r="B68" t="s">
        <v>1402</v>
      </c>
      <c r="C68" s="211" t="s">
        <v>4845</v>
      </c>
      <c r="D68" t="s">
        <v>143</v>
      </c>
    </row>
    <row r="69" spans="1:4" x14ac:dyDescent="0.3">
      <c r="A69" t="s">
        <v>1970</v>
      </c>
      <c r="B69" t="s">
        <v>1985</v>
      </c>
      <c r="C69" s="211" t="s">
        <v>1986</v>
      </c>
      <c r="D69" t="s">
        <v>114</v>
      </c>
    </row>
    <row r="70" spans="1:4" x14ac:dyDescent="0.3">
      <c r="A70" t="s">
        <v>1970</v>
      </c>
      <c r="B70" t="s">
        <v>1456</v>
      </c>
      <c r="C70" s="211" t="s">
        <v>2550</v>
      </c>
      <c r="D70" t="s">
        <v>1987</v>
      </c>
    </row>
    <row r="71" spans="1:4" x14ac:dyDescent="0.3">
      <c r="A71" t="s">
        <v>1970</v>
      </c>
      <c r="B71" t="s">
        <v>2564</v>
      </c>
      <c r="C71" s="211" t="s">
        <v>1988</v>
      </c>
      <c r="D71" t="s">
        <v>1989</v>
      </c>
    </row>
    <row r="72" spans="1:4" x14ac:dyDescent="0.3">
      <c r="A72" t="s">
        <v>1970</v>
      </c>
      <c r="B72" t="s">
        <v>1990</v>
      </c>
      <c r="C72" s="211" t="s">
        <v>1991</v>
      </c>
      <c r="D72" t="s">
        <v>1992</v>
      </c>
    </row>
    <row r="73" spans="1:4" x14ac:dyDescent="0.3">
      <c r="A73" s="81" t="s">
        <v>4504</v>
      </c>
      <c r="B73" s="25" t="s">
        <v>5122</v>
      </c>
      <c r="C73" s="501" t="s">
        <v>5425</v>
      </c>
      <c r="D73" s="361" t="s">
        <v>809</v>
      </c>
    </row>
    <row r="74" spans="1:4" x14ac:dyDescent="0.3">
      <c r="A74" s="81" t="s">
        <v>5125</v>
      </c>
      <c r="B74" s="25" t="s">
        <v>5122</v>
      </c>
      <c r="C74" s="501" t="s">
        <v>5124</v>
      </c>
      <c r="D74" s="361" t="s">
        <v>809</v>
      </c>
    </row>
    <row r="75" spans="1:4" x14ac:dyDescent="0.3">
      <c r="A75" s="81" t="s">
        <v>4504</v>
      </c>
      <c r="B75" s="25" t="s">
        <v>5122</v>
      </c>
      <c r="C75" s="501" t="s">
        <v>5123</v>
      </c>
      <c r="D75" s="361" t="s">
        <v>809</v>
      </c>
    </row>
    <row r="76" spans="1:4" x14ac:dyDescent="0.3">
      <c r="A76" s="81" t="s">
        <v>4504</v>
      </c>
      <c r="B76" s="25" t="s">
        <v>5126</v>
      </c>
      <c r="C76" s="502" t="s">
        <v>5157</v>
      </c>
      <c r="D76" s="361" t="s">
        <v>807</v>
      </c>
    </row>
    <row r="77" spans="1:4" x14ac:dyDescent="0.3">
      <c r="A77" s="81" t="s">
        <v>5125</v>
      </c>
      <c r="B77" s="25" t="s">
        <v>5126</v>
      </c>
      <c r="C77" s="502" t="s">
        <v>5127</v>
      </c>
      <c r="D77" s="361" t="s">
        <v>807</v>
      </c>
    </row>
    <row r="78" spans="1:4" x14ac:dyDescent="0.3">
      <c r="A78" s="81" t="s">
        <v>4504</v>
      </c>
      <c r="B78" s="25" t="s">
        <v>5033</v>
      </c>
      <c r="C78" s="502" t="s">
        <v>5034</v>
      </c>
      <c r="D78" s="361" t="s">
        <v>809</v>
      </c>
    </row>
    <row r="79" spans="1:4" x14ac:dyDescent="0.3">
      <c r="A79" s="81" t="s">
        <v>5125</v>
      </c>
      <c r="B79" s="25" t="s">
        <v>5033</v>
      </c>
      <c r="C79" s="502" t="s">
        <v>5128</v>
      </c>
      <c r="D79" s="361" t="s">
        <v>809</v>
      </c>
    </row>
    <row r="80" spans="1:4" x14ac:dyDescent="0.3">
      <c r="A80" s="81" t="s">
        <v>4504</v>
      </c>
      <c r="B80" s="25" t="s">
        <v>5161</v>
      </c>
      <c r="C80" s="502" t="s">
        <v>5162</v>
      </c>
      <c r="D80" s="361" t="s">
        <v>807</v>
      </c>
    </row>
    <row r="81" spans="1:4" x14ac:dyDescent="0.3">
      <c r="A81" s="8" t="s">
        <v>4504</v>
      </c>
      <c r="B81" s="498" t="s">
        <v>5426</v>
      </c>
      <c r="C81" s="505" t="s">
        <v>5284</v>
      </c>
      <c r="D81" s="504" t="s">
        <v>807</v>
      </c>
    </row>
    <row r="82" spans="1:4" x14ac:dyDescent="0.3">
      <c r="A82" s="8" t="s">
        <v>4504</v>
      </c>
      <c r="B82" s="498" t="s">
        <v>806</v>
      </c>
      <c r="C82" s="505" t="s">
        <v>2567</v>
      </c>
      <c r="D82" s="500" t="s">
        <v>807</v>
      </c>
    </row>
    <row r="83" spans="1:4" x14ac:dyDescent="0.3">
      <c r="A83" s="8" t="s">
        <v>4504</v>
      </c>
      <c r="B83" s="498" t="s">
        <v>808</v>
      </c>
      <c r="C83" s="505" t="s">
        <v>2568</v>
      </c>
      <c r="D83" s="500" t="s">
        <v>809</v>
      </c>
    </row>
    <row r="84" spans="1:4" x14ac:dyDescent="0.3">
      <c r="A84" s="8" t="s">
        <v>4504</v>
      </c>
      <c r="B84" s="498" t="s">
        <v>2570</v>
      </c>
      <c r="C84" s="505" t="s">
        <v>2566</v>
      </c>
      <c r="D84" s="500" t="s">
        <v>809</v>
      </c>
    </row>
    <row r="85" spans="1:4" x14ac:dyDescent="0.3">
      <c r="A85" s="8" t="s">
        <v>4504</v>
      </c>
      <c r="B85" s="498" t="s">
        <v>4506</v>
      </c>
      <c r="C85" s="506" t="s">
        <v>4505</v>
      </c>
      <c r="D85" s="500" t="s">
        <v>328</v>
      </c>
    </row>
    <row r="86" spans="1:4" x14ac:dyDescent="0.3">
      <c r="A86" s="8" t="s">
        <v>4504</v>
      </c>
      <c r="B86" s="498" t="s">
        <v>811</v>
      </c>
      <c r="C86" s="505" t="s">
        <v>2571</v>
      </c>
      <c r="D86" s="500" t="s">
        <v>132</v>
      </c>
    </row>
    <row r="87" spans="1:4" x14ac:dyDescent="0.3">
      <c r="A87" s="8" t="s">
        <v>4504</v>
      </c>
      <c r="B87" s="498" t="s">
        <v>2572</v>
      </c>
      <c r="C87" s="505" t="s">
        <v>2573</v>
      </c>
      <c r="D87" s="500" t="s">
        <v>132</v>
      </c>
    </row>
    <row r="88" spans="1:4" x14ac:dyDescent="0.3">
      <c r="A88" s="8" t="s">
        <v>4504</v>
      </c>
      <c r="B88" s="498" t="s">
        <v>811</v>
      </c>
      <c r="C88" s="505" t="s">
        <v>2575</v>
      </c>
      <c r="D88" s="500" t="s">
        <v>132</v>
      </c>
    </row>
    <row r="89" spans="1:4" x14ac:dyDescent="0.3">
      <c r="A89" t="s">
        <v>2578</v>
      </c>
      <c r="B89" s="14" t="s">
        <v>2385</v>
      </c>
      <c r="C89" s="211" t="s">
        <v>2576</v>
      </c>
      <c r="D89" s="498" t="s">
        <v>2345</v>
      </c>
    </row>
    <row r="90" spans="1:4" x14ac:dyDescent="0.3">
      <c r="A90" t="s">
        <v>2578</v>
      </c>
      <c r="B90" s="14" t="s">
        <v>2385</v>
      </c>
      <c r="C90" s="211" t="s">
        <v>4507</v>
      </c>
      <c r="D90" s="498" t="s">
        <v>2345</v>
      </c>
    </row>
    <row r="91" spans="1:4" x14ac:dyDescent="0.3">
      <c r="A91" t="s">
        <v>2578</v>
      </c>
      <c r="B91" s="14" t="s">
        <v>2577</v>
      </c>
      <c r="C91" s="211" t="s">
        <v>2414</v>
      </c>
      <c r="D91" s="498" t="s">
        <v>2345</v>
      </c>
    </row>
    <row r="92" spans="1:4" x14ac:dyDescent="0.3">
      <c r="A92" s="81" t="s">
        <v>2581</v>
      </c>
      <c r="B92" s="25" t="s">
        <v>5069</v>
      </c>
      <c r="C92" s="501" t="s">
        <v>5073</v>
      </c>
      <c r="D92" s="25" t="s">
        <v>5070</v>
      </c>
    </row>
    <row r="93" spans="1:4" x14ac:dyDescent="0.3">
      <c r="A93" s="81" t="s">
        <v>2581</v>
      </c>
      <c r="B93" s="25" t="s">
        <v>5069</v>
      </c>
      <c r="C93" s="501" t="s">
        <v>5074</v>
      </c>
      <c r="D93" s="25" t="s">
        <v>5070</v>
      </c>
    </row>
    <row r="94" spans="1:4" x14ac:dyDescent="0.3">
      <c r="A94" s="81" t="s">
        <v>2581</v>
      </c>
      <c r="B94" s="25" t="s">
        <v>5210</v>
      </c>
      <c r="C94" s="501" t="s">
        <v>5211</v>
      </c>
      <c r="D94" s="25" t="s">
        <v>5213</v>
      </c>
    </row>
    <row r="95" spans="1:4" x14ac:dyDescent="0.3">
      <c r="A95" t="s">
        <v>2581</v>
      </c>
      <c r="B95" s="14" t="s">
        <v>2385</v>
      </c>
      <c r="C95" s="211" t="s">
        <v>2582</v>
      </c>
      <c r="D95" s="498" t="s">
        <v>2583</v>
      </c>
    </row>
    <row r="96" spans="1:4" x14ac:dyDescent="0.3">
      <c r="A96" t="s">
        <v>2581</v>
      </c>
      <c r="B96" s="14" t="s">
        <v>2585</v>
      </c>
      <c r="C96" s="211" t="s">
        <v>2586</v>
      </c>
      <c r="D96" s="498" t="s">
        <v>2583</v>
      </c>
    </row>
    <row r="97" spans="1:4" x14ac:dyDescent="0.3">
      <c r="A97" s="20" t="s">
        <v>313</v>
      </c>
      <c r="B97" s="25" t="s">
        <v>4659</v>
      </c>
      <c r="C97" s="501" t="s">
        <v>5089</v>
      </c>
      <c r="D97" s="112" t="s">
        <v>313</v>
      </c>
    </row>
    <row r="98" spans="1:4" x14ac:dyDescent="0.3">
      <c r="A98" t="s">
        <v>4512</v>
      </c>
      <c r="B98" s="14" t="s">
        <v>2592</v>
      </c>
      <c r="C98" s="211" t="s">
        <v>2593</v>
      </c>
      <c r="D98" s="498" t="s">
        <v>2089</v>
      </c>
    </row>
    <row r="99" spans="1:4" x14ac:dyDescent="0.3">
      <c r="A99" t="s">
        <v>4512</v>
      </c>
      <c r="B99" s="14" t="s">
        <v>2594</v>
      </c>
      <c r="C99" s="211" t="s">
        <v>2595</v>
      </c>
      <c r="D99" s="498" t="s">
        <v>2348</v>
      </c>
    </row>
    <row r="100" spans="1:4" x14ac:dyDescent="0.3">
      <c r="A100" s="8" t="s">
        <v>4513</v>
      </c>
      <c r="B100" s="221" t="s">
        <v>4956</v>
      </c>
      <c r="C100" s="211" t="s">
        <v>4957</v>
      </c>
      <c r="D100" s="8" t="s">
        <v>4958</v>
      </c>
    </row>
    <row r="101" spans="1:4" x14ac:dyDescent="0.3">
      <c r="A101" s="8" t="s">
        <v>4513</v>
      </c>
      <c r="B101" s="221" t="s">
        <v>4956</v>
      </c>
      <c r="C101" s="211" t="s">
        <v>4960</v>
      </c>
      <c r="D101" s="8" t="s">
        <v>4958</v>
      </c>
    </row>
    <row r="102" spans="1:4" x14ac:dyDescent="0.3">
      <c r="A102" s="8" t="s">
        <v>4513</v>
      </c>
      <c r="B102" s="14" t="s">
        <v>1374</v>
      </c>
      <c r="C102" s="444" t="s">
        <v>4961</v>
      </c>
      <c r="D102" s="8" t="s">
        <v>1375</v>
      </c>
    </row>
    <row r="103" spans="1:4" x14ac:dyDescent="0.3">
      <c r="A103" t="s">
        <v>4805</v>
      </c>
      <c r="B103" s="14"/>
      <c r="C103" s="8" t="s">
        <v>4514</v>
      </c>
      <c r="D103" s="8" t="s">
        <v>2451</v>
      </c>
    </row>
    <row r="104" spans="1:4" x14ac:dyDescent="0.3">
      <c r="A104" t="s">
        <v>4805</v>
      </c>
      <c r="B104" s="14" t="s">
        <v>2362</v>
      </c>
      <c r="C104" s="211" t="s">
        <v>4834</v>
      </c>
      <c r="D104" s="8" t="s">
        <v>2363</v>
      </c>
    </row>
    <row r="105" spans="1:4" x14ac:dyDescent="0.3">
      <c r="A105" t="s">
        <v>4805</v>
      </c>
      <c r="B105" s="14" t="s">
        <v>2362</v>
      </c>
      <c r="C105" s="211" t="s">
        <v>2601</v>
      </c>
      <c r="D105" s="8" t="s">
        <v>2363</v>
      </c>
    </row>
    <row r="106" spans="1:4" x14ac:dyDescent="0.3">
      <c r="A106" t="s">
        <v>4805</v>
      </c>
      <c r="B106" s="14" t="s">
        <v>2366</v>
      </c>
      <c r="C106" s="211" t="s">
        <v>2597</v>
      </c>
      <c r="D106" s="8" t="s">
        <v>2441</v>
      </c>
    </row>
    <row r="107" spans="1:4" x14ac:dyDescent="0.3">
      <c r="A107" t="s">
        <v>4805</v>
      </c>
      <c r="B107" s="14" t="s">
        <v>2366</v>
      </c>
      <c r="C107" s="211" t="s">
        <v>2600</v>
      </c>
      <c r="D107" s="8" t="s">
        <v>2441</v>
      </c>
    </row>
    <row r="108" spans="1:4" x14ac:dyDescent="0.3">
      <c r="A108" t="s">
        <v>4805</v>
      </c>
      <c r="B108" s="14" t="s">
        <v>5432</v>
      </c>
      <c r="C108" s="211" t="s">
        <v>2599</v>
      </c>
      <c r="D108" s="8" t="s">
        <v>2441</v>
      </c>
    </row>
    <row r="109" spans="1:4" x14ac:dyDescent="0.3">
      <c r="A109" t="s">
        <v>4805</v>
      </c>
      <c r="B109" s="14" t="s">
        <v>2442</v>
      </c>
      <c r="C109" s="211" t="s">
        <v>5433</v>
      </c>
      <c r="D109" s="8" t="s">
        <v>2603</v>
      </c>
    </row>
    <row r="110" spans="1:4" x14ac:dyDescent="0.3">
      <c r="A110" s="81" t="s">
        <v>2607</v>
      </c>
      <c r="B110" s="81" t="s">
        <v>5158</v>
      </c>
      <c r="C110" s="501" t="s">
        <v>5159</v>
      </c>
      <c r="D110" s="25" t="s">
        <v>2286</v>
      </c>
    </row>
    <row r="111" spans="1:4" x14ac:dyDescent="0.3">
      <c r="A111" t="s">
        <v>2607</v>
      </c>
      <c r="B111" s="14" t="s">
        <v>5434</v>
      </c>
      <c r="C111" s="211" t="s">
        <v>2608</v>
      </c>
      <c r="D111" s="498" t="s">
        <v>2286</v>
      </c>
    </row>
    <row r="112" spans="1:4" x14ac:dyDescent="0.3">
      <c r="A112" t="s">
        <v>2607</v>
      </c>
      <c r="B112" s="14" t="s">
        <v>2359</v>
      </c>
      <c r="C112" s="211" t="s">
        <v>2611</v>
      </c>
      <c r="D112" s="498" t="s">
        <v>1984</v>
      </c>
    </row>
    <row r="113" spans="1:4" x14ac:dyDescent="0.3">
      <c r="A113" t="s">
        <v>2607</v>
      </c>
      <c r="B113" s="14" t="s">
        <v>358</v>
      </c>
      <c r="C113" s="211" t="s">
        <v>2614</v>
      </c>
      <c r="D113" s="498" t="s">
        <v>4848</v>
      </c>
    </row>
    <row r="114" spans="1:4" x14ac:dyDescent="0.3">
      <c r="A114" s="8" t="s">
        <v>4686</v>
      </c>
      <c r="B114" s="8" t="s">
        <v>2615</v>
      </c>
      <c r="C114" s="211" t="s">
        <v>2618</v>
      </c>
      <c r="D114" s="8" t="s">
        <v>102</v>
      </c>
    </row>
    <row r="115" spans="1:4" x14ac:dyDescent="0.3">
      <c r="A115" s="8" t="s">
        <v>4686</v>
      </c>
      <c r="B115" s="8" t="s">
        <v>2615</v>
      </c>
      <c r="C115" s="211" t="s">
        <v>2616</v>
      </c>
      <c r="D115" s="8" t="s">
        <v>102</v>
      </c>
    </row>
    <row r="116" spans="1:4" ht="28.8" x14ac:dyDescent="0.3">
      <c r="A116" s="446" t="s">
        <v>5173</v>
      </c>
      <c r="B116" s="25" t="s">
        <v>329</v>
      </c>
      <c r="C116" s="501" t="s">
        <v>5174</v>
      </c>
      <c r="D116" s="81" t="s">
        <v>5175</v>
      </c>
    </row>
    <row r="117" spans="1:4" x14ac:dyDescent="0.3">
      <c r="A117" s="8" t="s">
        <v>4690</v>
      </c>
      <c r="B117" s="498" t="s">
        <v>1773</v>
      </c>
      <c r="C117" s="211" t="s">
        <v>3699</v>
      </c>
      <c r="D117" t="s">
        <v>330</v>
      </c>
    </row>
    <row r="118" spans="1:4" x14ac:dyDescent="0.3">
      <c r="A118" s="8" t="s">
        <v>4690</v>
      </c>
      <c r="B118" s="498" t="s">
        <v>1773</v>
      </c>
      <c r="C118" s="211" t="s">
        <v>3703</v>
      </c>
      <c r="D118" t="s">
        <v>330</v>
      </c>
    </row>
    <row r="119" spans="1:4" x14ac:dyDescent="0.3">
      <c r="A119" t="s">
        <v>2058</v>
      </c>
      <c r="B119" t="s">
        <v>2060</v>
      </c>
      <c r="C119" s="211" t="s">
        <v>2061</v>
      </c>
      <c r="D119" t="s">
        <v>2062</v>
      </c>
    </row>
    <row r="120" spans="1:4" x14ac:dyDescent="0.3">
      <c r="A120" t="s">
        <v>2058</v>
      </c>
      <c r="B120" t="s">
        <v>2064</v>
      </c>
      <c r="C120" s="211" t="s">
        <v>2619</v>
      </c>
      <c r="D120" t="s">
        <v>2062</v>
      </c>
    </row>
    <row r="121" spans="1:4" x14ac:dyDescent="0.3">
      <c r="A121" t="s">
        <v>4516</v>
      </c>
      <c r="B121" s="498" t="s">
        <v>2622</v>
      </c>
      <c r="C121" s="211" t="s">
        <v>2623</v>
      </c>
      <c r="D121" t="s">
        <v>2624</v>
      </c>
    </row>
    <row r="122" spans="1:4" x14ac:dyDescent="0.3">
      <c r="A122" t="s">
        <v>4516</v>
      </c>
      <c r="B122" s="498" t="s">
        <v>2415</v>
      </c>
      <c r="C122" s="211" t="s">
        <v>2418</v>
      </c>
      <c r="D122" t="s">
        <v>2416</v>
      </c>
    </row>
    <row r="123" spans="1:4" x14ac:dyDescent="0.3">
      <c r="A123" s="81" t="s">
        <v>5115</v>
      </c>
      <c r="B123" s="25" t="s">
        <v>1176</v>
      </c>
      <c r="C123" s="501" t="s">
        <v>5436</v>
      </c>
      <c r="D123" s="25" t="s">
        <v>5115</v>
      </c>
    </row>
    <row r="124" spans="1:4" x14ac:dyDescent="0.3">
      <c r="A124" s="20" t="s">
        <v>5115</v>
      </c>
      <c r="B124" s="25" t="s">
        <v>5116</v>
      </c>
      <c r="C124" s="501" t="s">
        <v>5117</v>
      </c>
      <c r="D124" s="112" t="s">
        <v>5118</v>
      </c>
    </row>
    <row r="125" spans="1:4" x14ac:dyDescent="0.3">
      <c r="A125" s="20" t="s">
        <v>5115</v>
      </c>
      <c r="B125" s="25" t="s">
        <v>5224</v>
      </c>
      <c r="C125" s="501" t="s">
        <v>5225</v>
      </c>
      <c r="D125" s="112" t="s">
        <v>5115</v>
      </c>
    </row>
    <row r="126" spans="1:4" x14ac:dyDescent="0.3">
      <c r="A126" s="20" t="s">
        <v>5115</v>
      </c>
      <c r="B126" s="25" t="s">
        <v>5438</v>
      </c>
      <c r="C126" s="501" t="s">
        <v>5227</v>
      </c>
      <c r="D126" s="112" t="s">
        <v>5115</v>
      </c>
    </row>
    <row r="127" spans="1:4" x14ac:dyDescent="0.3">
      <c r="A127" s="81" t="s">
        <v>117</v>
      </c>
      <c r="B127" s="25" t="s">
        <v>5062</v>
      </c>
      <c r="C127" s="501" t="s">
        <v>5063</v>
      </c>
      <c r="D127" s="447" t="s">
        <v>117</v>
      </c>
    </row>
    <row r="128" spans="1:4" x14ac:dyDescent="0.3">
      <c r="A128" s="81" t="s">
        <v>117</v>
      </c>
      <c r="B128" s="25" t="s">
        <v>311</v>
      </c>
      <c r="C128" s="501" t="s">
        <v>5065</v>
      </c>
      <c r="D128" s="447" t="s">
        <v>117</v>
      </c>
    </row>
    <row r="129" spans="1:4" x14ac:dyDescent="0.3">
      <c r="A129" s="81" t="s">
        <v>117</v>
      </c>
      <c r="B129" s="25" t="s">
        <v>759</v>
      </c>
      <c r="C129" s="501" t="s">
        <v>5140</v>
      </c>
      <c r="D129" s="447" t="s">
        <v>117</v>
      </c>
    </row>
    <row r="130" spans="1:4" x14ac:dyDescent="0.3">
      <c r="A130" s="81" t="s">
        <v>117</v>
      </c>
      <c r="B130" s="25" t="s">
        <v>5145</v>
      </c>
      <c r="C130" s="501" t="s">
        <v>5141</v>
      </c>
      <c r="D130" s="447" t="s">
        <v>117</v>
      </c>
    </row>
    <row r="131" spans="1:4" x14ac:dyDescent="0.3">
      <c r="A131" s="81" t="s">
        <v>117</v>
      </c>
      <c r="B131" s="25" t="s">
        <v>728</v>
      </c>
      <c r="C131" s="501" t="s">
        <v>5142</v>
      </c>
      <c r="D131" s="447" t="s">
        <v>117</v>
      </c>
    </row>
    <row r="132" spans="1:4" x14ac:dyDescent="0.3">
      <c r="A132" s="81" t="s">
        <v>117</v>
      </c>
      <c r="B132" s="25" t="s">
        <v>5062</v>
      </c>
      <c r="C132" s="501" t="s">
        <v>5143</v>
      </c>
      <c r="D132" s="447" t="s">
        <v>117</v>
      </c>
    </row>
    <row r="133" spans="1:4" x14ac:dyDescent="0.3">
      <c r="A133" s="81" t="s">
        <v>117</v>
      </c>
      <c r="B133" s="25" t="s">
        <v>2634</v>
      </c>
      <c r="C133" s="501" t="s">
        <v>5144</v>
      </c>
      <c r="D133" s="447" t="s">
        <v>117</v>
      </c>
    </row>
    <row r="134" spans="1:4" x14ac:dyDescent="0.3">
      <c r="A134" s="112" t="s">
        <v>117</v>
      </c>
      <c r="B134" s="25" t="s">
        <v>730</v>
      </c>
      <c r="C134" s="501" t="s">
        <v>2627</v>
      </c>
      <c r="D134" s="447" t="s">
        <v>117</v>
      </c>
    </row>
    <row r="135" spans="1:4" x14ac:dyDescent="0.3">
      <c r="A135" s="112" t="s">
        <v>117</v>
      </c>
      <c r="B135" s="25" t="s">
        <v>730</v>
      </c>
      <c r="C135" s="501" t="s">
        <v>5381</v>
      </c>
      <c r="D135" s="447" t="s">
        <v>117</v>
      </c>
    </row>
    <row r="136" spans="1:4" x14ac:dyDescent="0.3">
      <c r="A136" s="112" t="s">
        <v>117</v>
      </c>
      <c r="B136" s="25" t="s">
        <v>730</v>
      </c>
      <c r="C136" s="501" t="s">
        <v>5383</v>
      </c>
      <c r="D136" s="447" t="s">
        <v>117</v>
      </c>
    </row>
    <row r="137" spans="1:4" x14ac:dyDescent="0.3">
      <c r="A137" s="112" t="s">
        <v>117</v>
      </c>
      <c r="B137" s="25" t="s">
        <v>5439</v>
      </c>
      <c r="C137" s="501" t="s">
        <v>2629</v>
      </c>
      <c r="D137" s="447" t="s">
        <v>117</v>
      </c>
    </row>
    <row r="138" spans="1:4" x14ac:dyDescent="0.3">
      <c r="A138" s="498" t="s">
        <v>117</v>
      </c>
      <c r="B138" s="498" t="s">
        <v>5440</v>
      </c>
      <c r="C138" s="211" t="s">
        <v>2630</v>
      </c>
      <c r="D138" t="s">
        <v>117</v>
      </c>
    </row>
    <row r="139" spans="1:4" x14ac:dyDescent="0.3">
      <c r="A139" s="498" t="s">
        <v>117</v>
      </c>
      <c r="B139" s="498" t="s">
        <v>5441</v>
      </c>
      <c r="C139" s="211" t="s">
        <v>2631</v>
      </c>
      <c r="D139" t="s">
        <v>117</v>
      </c>
    </row>
    <row r="140" spans="1:4" x14ac:dyDescent="0.3">
      <c r="A140" s="498" t="s">
        <v>117</v>
      </c>
      <c r="B140" s="498" t="s">
        <v>5442</v>
      </c>
      <c r="C140" s="211" t="s">
        <v>2633</v>
      </c>
      <c r="D140" t="s">
        <v>117</v>
      </c>
    </row>
    <row r="141" spans="1:4" x14ac:dyDescent="0.3">
      <c r="A141" s="498" t="s">
        <v>117</v>
      </c>
      <c r="B141" s="498" t="s">
        <v>5442</v>
      </c>
      <c r="C141" s="211" t="s">
        <v>2635</v>
      </c>
      <c r="D141" t="s">
        <v>117</v>
      </c>
    </row>
    <row r="142" spans="1:4" x14ac:dyDescent="0.3">
      <c r="A142" s="498" t="s">
        <v>117</v>
      </c>
      <c r="B142" s="498" t="s">
        <v>5443</v>
      </c>
      <c r="C142" s="211" t="s">
        <v>2638</v>
      </c>
      <c r="D142" t="s">
        <v>117</v>
      </c>
    </row>
    <row r="143" spans="1:4" x14ac:dyDescent="0.3">
      <c r="A143" s="498" t="s">
        <v>117</v>
      </c>
      <c r="B143" s="498" t="s">
        <v>5444</v>
      </c>
      <c r="C143" s="211" t="s">
        <v>2639</v>
      </c>
      <c r="D143" t="s">
        <v>117</v>
      </c>
    </row>
    <row r="144" spans="1:4" x14ac:dyDescent="0.3">
      <c r="A144" s="498" t="s">
        <v>117</v>
      </c>
      <c r="B144" s="498" t="s">
        <v>2640</v>
      </c>
      <c r="C144" s="211" t="s">
        <v>2641</v>
      </c>
      <c r="D144" t="s">
        <v>117</v>
      </c>
    </row>
    <row r="145" spans="1:4" x14ac:dyDescent="0.3">
      <c r="A145" s="498" t="s">
        <v>117</v>
      </c>
      <c r="B145" s="498" t="s">
        <v>308</v>
      </c>
      <c r="C145" s="211" t="s">
        <v>2642</v>
      </c>
      <c r="D145" t="s">
        <v>117</v>
      </c>
    </row>
    <row r="146" spans="1:4" x14ac:dyDescent="0.3">
      <c r="A146" s="498" t="s">
        <v>117</v>
      </c>
      <c r="B146" s="498" t="s">
        <v>311</v>
      </c>
      <c r="C146" s="211" t="s">
        <v>2644</v>
      </c>
      <c r="D146" t="s">
        <v>117</v>
      </c>
    </row>
    <row r="147" spans="1:4" x14ac:dyDescent="0.3">
      <c r="A147" s="498" t="s">
        <v>117</v>
      </c>
      <c r="B147" s="498" t="s">
        <v>2643</v>
      </c>
      <c r="C147" s="211" t="s">
        <v>2645</v>
      </c>
      <c r="D147" t="s">
        <v>117</v>
      </c>
    </row>
    <row r="148" spans="1:4" x14ac:dyDescent="0.3">
      <c r="A148" s="498" t="s">
        <v>117</v>
      </c>
      <c r="B148" s="498" t="s">
        <v>2643</v>
      </c>
      <c r="C148" s="211" t="s">
        <v>2646</v>
      </c>
      <c r="D148" t="s">
        <v>117</v>
      </c>
    </row>
    <row r="149" spans="1:4" x14ac:dyDescent="0.3">
      <c r="A149" s="498" t="s">
        <v>117</v>
      </c>
      <c r="B149" s="498" t="s">
        <v>2643</v>
      </c>
      <c r="C149" s="211" t="s">
        <v>2647</v>
      </c>
      <c r="D149" t="s">
        <v>117</v>
      </c>
    </row>
    <row r="150" spans="1:4" x14ac:dyDescent="0.3">
      <c r="A150" s="498" t="s">
        <v>117</v>
      </c>
      <c r="B150" s="498" t="s">
        <v>5445</v>
      </c>
      <c r="C150" s="211" t="s">
        <v>2648</v>
      </c>
      <c r="D150" t="s">
        <v>117</v>
      </c>
    </row>
    <row r="151" spans="1:4" x14ac:dyDescent="0.3">
      <c r="A151" s="81" t="s">
        <v>1057</v>
      </c>
      <c r="B151" s="25" t="s">
        <v>5203</v>
      </c>
      <c r="C151" s="501" t="s">
        <v>5204</v>
      </c>
      <c r="D151" s="81" t="s">
        <v>1042</v>
      </c>
    </row>
    <row r="152" spans="1:4" x14ac:dyDescent="0.3">
      <c r="A152" s="8" t="s">
        <v>1057</v>
      </c>
      <c r="B152" s="14" t="s">
        <v>579</v>
      </c>
      <c r="C152" s="211" t="s">
        <v>2650</v>
      </c>
      <c r="D152" s="8" t="s">
        <v>1042</v>
      </c>
    </row>
    <row r="153" spans="1:4" x14ac:dyDescent="0.3">
      <c r="A153" s="8" t="s">
        <v>1057</v>
      </c>
      <c r="B153" s="14" t="s">
        <v>834</v>
      </c>
      <c r="C153" s="211" t="s">
        <v>2652</v>
      </c>
      <c r="D153" s="8" t="s">
        <v>1042</v>
      </c>
    </row>
    <row r="154" spans="1:4" x14ac:dyDescent="0.3">
      <c r="A154" s="8" t="s">
        <v>1057</v>
      </c>
      <c r="B154" s="14" t="s">
        <v>834</v>
      </c>
      <c r="C154" s="211" t="s">
        <v>2653</v>
      </c>
      <c r="D154" s="8" t="s">
        <v>1042</v>
      </c>
    </row>
    <row r="155" spans="1:4" x14ac:dyDescent="0.3">
      <c r="A155" s="8" t="s">
        <v>1057</v>
      </c>
      <c r="B155" s="14" t="s">
        <v>834</v>
      </c>
      <c r="C155" s="211" t="s">
        <v>2654</v>
      </c>
      <c r="D155" s="8" t="s">
        <v>1042</v>
      </c>
    </row>
    <row r="156" spans="1:4" x14ac:dyDescent="0.3">
      <c r="A156" s="8" t="s">
        <v>1057</v>
      </c>
      <c r="B156" s="14" t="s">
        <v>1044</v>
      </c>
      <c r="C156" s="211" t="s">
        <v>2655</v>
      </c>
      <c r="D156" s="8" t="s">
        <v>1042</v>
      </c>
    </row>
    <row r="157" spans="1:4" x14ac:dyDescent="0.3">
      <c r="A157" s="8" t="s">
        <v>1057</v>
      </c>
      <c r="B157" s="14" t="s">
        <v>1041</v>
      </c>
      <c r="C157" s="211" t="s">
        <v>2656</v>
      </c>
      <c r="D157" s="8" t="s">
        <v>1042</v>
      </c>
    </row>
    <row r="158" spans="1:4" x14ac:dyDescent="0.3">
      <c r="A158" s="8" t="s">
        <v>1057</v>
      </c>
      <c r="B158" s="14" t="s">
        <v>1041</v>
      </c>
      <c r="C158" s="211" t="s">
        <v>2657</v>
      </c>
      <c r="D158" s="8" t="s">
        <v>1042</v>
      </c>
    </row>
    <row r="159" spans="1:4" x14ac:dyDescent="0.3">
      <c r="A159" s="8" t="s">
        <v>1057</v>
      </c>
      <c r="B159" s="14" t="s">
        <v>1043</v>
      </c>
      <c r="C159" s="211" t="s">
        <v>2658</v>
      </c>
      <c r="D159" s="8" t="s">
        <v>1042</v>
      </c>
    </row>
    <row r="160" spans="1:4" x14ac:dyDescent="0.3">
      <c r="A160" s="8" t="s">
        <v>1057</v>
      </c>
      <c r="B160" s="14" t="s">
        <v>1048</v>
      </c>
      <c r="C160" s="211" t="s">
        <v>2659</v>
      </c>
      <c r="D160" s="8" t="s">
        <v>1042</v>
      </c>
    </row>
    <row r="161" spans="1:4" x14ac:dyDescent="0.3">
      <c r="A161" s="8" t="s">
        <v>1057</v>
      </c>
      <c r="B161" s="13" t="s">
        <v>104</v>
      </c>
      <c r="C161" s="211" t="s">
        <v>2660</v>
      </c>
      <c r="D161" s="8" t="s">
        <v>106</v>
      </c>
    </row>
    <row r="162" spans="1:4" x14ac:dyDescent="0.3">
      <c r="A162" s="8" t="s">
        <v>1057</v>
      </c>
      <c r="B162" s="14" t="s">
        <v>112</v>
      </c>
      <c r="C162" s="211" t="s">
        <v>2661</v>
      </c>
      <c r="D162" s="8" t="s">
        <v>106</v>
      </c>
    </row>
    <row r="163" spans="1:4" x14ac:dyDescent="0.3">
      <c r="A163" s="8" t="s">
        <v>1057</v>
      </c>
      <c r="B163" s="14" t="s">
        <v>112</v>
      </c>
      <c r="C163" s="211" t="s">
        <v>2662</v>
      </c>
      <c r="D163" s="8" t="s">
        <v>106</v>
      </c>
    </row>
    <row r="164" spans="1:4" x14ac:dyDescent="0.3">
      <c r="A164" s="8" t="s">
        <v>1057</v>
      </c>
      <c r="B164" s="14" t="s">
        <v>1040</v>
      </c>
      <c r="C164" s="211" t="s">
        <v>2667</v>
      </c>
      <c r="D164" s="8" t="s">
        <v>1042</v>
      </c>
    </row>
    <row r="165" spans="1:4" x14ac:dyDescent="0.3">
      <c r="A165" s="8" t="s">
        <v>1057</v>
      </c>
      <c r="B165" s="14" t="s">
        <v>1039</v>
      </c>
      <c r="C165" s="211" t="s">
        <v>2673</v>
      </c>
      <c r="D165" s="8" t="s">
        <v>1042</v>
      </c>
    </row>
    <row r="166" spans="1:4" x14ac:dyDescent="0.3">
      <c r="A166" s="8" t="s">
        <v>1057</v>
      </c>
      <c r="B166" s="14" t="s">
        <v>1060</v>
      </c>
      <c r="C166" s="211" t="s">
        <v>2669</v>
      </c>
      <c r="D166" s="8" t="s">
        <v>1042</v>
      </c>
    </row>
    <row r="167" spans="1:4" x14ac:dyDescent="0.3">
      <c r="A167" s="8" t="s">
        <v>1057</v>
      </c>
      <c r="B167" s="14" t="s">
        <v>1061</v>
      </c>
      <c r="C167" s="211" t="s">
        <v>2671</v>
      </c>
      <c r="D167" s="8" t="s">
        <v>300</v>
      </c>
    </row>
    <row r="168" spans="1:4" x14ac:dyDescent="0.3">
      <c r="A168" s="8" t="s">
        <v>4517</v>
      </c>
      <c r="B168" t="s">
        <v>2087</v>
      </c>
      <c r="C168" s="211" t="s">
        <v>2088</v>
      </c>
      <c r="D168" t="s">
        <v>2089</v>
      </c>
    </row>
    <row r="169" spans="1:4" x14ac:dyDescent="0.3">
      <c r="A169" s="8" t="s">
        <v>4517</v>
      </c>
      <c r="B169" t="s">
        <v>2087</v>
      </c>
      <c r="C169" s="211" t="s">
        <v>2090</v>
      </c>
      <c r="D169" t="s">
        <v>2089</v>
      </c>
    </row>
    <row r="170" spans="1:4" x14ac:dyDescent="0.3">
      <c r="A170" s="8" t="s">
        <v>4517</v>
      </c>
      <c r="B170" t="s">
        <v>2688</v>
      </c>
      <c r="C170" s="211" t="s">
        <v>2687</v>
      </c>
      <c r="D170" t="s">
        <v>2089</v>
      </c>
    </row>
    <row r="171" spans="1:4" x14ac:dyDescent="0.3">
      <c r="A171" s="8" t="s">
        <v>4517</v>
      </c>
      <c r="B171" t="s">
        <v>2691</v>
      </c>
      <c r="C171" s="501" t="s">
        <v>2690</v>
      </c>
      <c r="D171" s="504" t="s">
        <v>2089</v>
      </c>
    </row>
    <row r="172" spans="1:4" x14ac:dyDescent="0.3">
      <c r="A172" s="8" t="s">
        <v>4517</v>
      </c>
      <c r="B172" s="504" t="s">
        <v>5446</v>
      </c>
      <c r="C172" s="451" t="s">
        <v>2677</v>
      </c>
      <c r="D172" s="504" t="s">
        <v>2089</v>
      </c>
    </row>
    <row r="173" spans="1:4" x14ac:dyDescent="0.3">
      <c r="A173" s="8" t="s">
        <v>4517</v>
      </c>
      <c r="B173" t="s">
        <v>2682</v>
      </c>
      <c r="C173" s="211" t="s">
        <v>2091</v>
      </c>
      <c r="D173" s="504" t="s">
        <v>2089</v>
      </c>
    </row>
    <row r="174" spans="1:4" x14ac:dyDescent="0.3">
      <c r="A174" s="8" t="s">
        <v>4517</v>
      </c>
      <c r="B174" t="s">
        <v>2684</v>
      </c>
      <c r="C174" s="211" t="s">
        <v>2683</v>
      </c>
      <c r="D174" t="s">
        <v>2089</v>
      </c>
    </row>
    <row r="175" spans="1:4" x14ac:dyDescent="0.3">
      <c r="A175" s="8" t="s">
        <v>4517</v>
      </c>
      <c r="B175" t="s">
        <v>5447</v>
      </c>
      <c r="C175" s="211" t="s">
        <v>2685</v>
      </c>
      <c r="D175" t="s">
        <v>2089</v>
      </c>
    </row>
    <row r="176" spans="1:4" x14ac:dyDescent="0.3">
      <c r="A176" s="81" t="s">
        <v>4520</v>
      </c>
      <c r="B176" s="439" t="s">
        <v>5448</v>
      </c>
      <c r="C176" s="501" t="s">
        <v>5233</v>
      </c>
      <c r="D176" s="25" t="s">
        <v>2695</v>
      </c>
    </row>
    <row r="177" spans="1:4" x14ac:dyDescent="0.3">
      <c r="A177" t="s">
        <v>4520</v>
      </c>
      <c r="B177" s="14" t="s">
        <v>2693</v>
      </c>
      <c r="C177" s="211" t="s">
        <v>2694</v>
      </c>
      <c r="D177" s="498" t="s">
        <v>2695</v>
      </c>
    </row>
    <row r="178" spans="1:4" x14ac:dyDescent="0.3">
      <c r="A178" t="s">
        <v>4520</v>
      </c>
      <c r="B178" s="14" t="s">
        <v>2697</v>
      </c>
      <c r="C178" s="211" t="s">
        <v>2698</v>
      </c>
      <c r="D178" s="498" t="s">
        <v>2695</v>
      </c>
    </row>
    <row r="179" spans="1:4" x14ac:dyDescent="0.3">
      <c r="A179" t="s">
        <v>4520</v>
      </c>
      <c r="B179" s="221" t="s">
        <v>5449</v>
      </c>
      <c r="C179" s="211" t="s">
        <v>2699</v>
      </c>
      <c r="D179" s="498" t="s">
        <v>2695</v>
      </c>
    </row>
    <row r="180" spans="1:4" x14ac:dyDescent="0.3">
      <c r="A180" t="s">
        <v>4520</v>
      </c>
      <c r="B180" s="14" t="s">
        <v>2701</v>
      </c>
      <c r="C180" s="211" t="s">
        <v>2702</v>
      </c>
      <c r="D180" s="498" t="s">
        <v>2695</v>
      </c>
    </row>
    <row r="181" spans="1:4" x14ac:dyDescent="0.3">
      <c r="A181" s="81" t="s">
        <v>4712</v>
      </c>
      <c r="B181" s="25" t="s">
        <v>5075</v>
      </c>
      <c r="C181" s="501" t="s">
        <v>5076</v>
      </c>
      <c r="D181" s="25" t="s">
        <v>930</v>
      </c>
    </row>
    <row r="182" spans="1:4" x14ac:dyDescent="0.3">
      <c r="A182" s="81" t="s">
        <v>4712</v>
      </c>
      <c r="B182" s="25" t="s">
        <v>5077</v>
      </c>
      <c r="C182" s="501" t="s">
        <v>5078</v>
      </c>
      <c r="D182" s="25" t="s">
        <v>930</v>
      </c>
    </row>
    <row r="183" spans="1:4" x14ac:dyDescent="0.3">
      <c r="A183" s="81" t="s">
        <v>4712</v>
      </c>
      <c r="B183" s="25" t="s">
        <v>5082</v>
      </c>
      <c r="C183" s="501" t="s">
        <v>5079</v>
      </c>
      <c r="D183" s="25" t="s">
        <v>930</v>
      </c>
    </row>
    <row r="184" spans="1:4" x14ac:dyDescent="0.3">
      <c r="A184" s="81" t="s">
        <v>4712</v>
      </c>
      <c r="B184" s="25" t="s">
        <v>937</v>
      </c>
      <c r="C184" s="501" t="s">
        <v>5080</v>
      </c>
      <c r="D184" s="25" t="s">
        <v>930</v>
      </c>
    </row>
    <row r="185" spans="1:4" x14ac:dyDescent="0.3">
      <c r="A185" s="81" t="s">
        <v>4712</v>
      </c>
      <c r="B185" s="25" t="s">
        <v>2352</v>
      </c>
      <c r="C185" s="501" t="s">
        <v>5081</v>
      </c>
      <c r="D185" s="25" t="s">
        <v>930</v>
      </c>
    </row>
    <row r="186" spans="1:4" x14ac:dyDescent="0.3">
      <c r="A186" s="81" t="s">
        <v>4712</v>
      </c>
      <c r="B186" s="439" t="s">
        <v>5265</v>
      </c>
      <c r="C186" s="501" t="s">
        <v>5234</v>
      </c>
      <c r="D186" s="25" t="s">
        <v>930</v>
      </c>
    </row>
    <row r="187" spans="1:4" x14ac:dyDescent="0.3">
      <c r="A187" s="81" t="s">
        <v>4712</v>
      </c>
      <c r="B187" s="439" t="s">
        <v>5266</v>
      </c>
      <c r="C187" s="501" t="s">
        <v>5267</v>
      </c>
      <c r="D187" s="25" t="s">
        <v>930</v>
      </c>
    </row>
    <row r="188" spans="1:4" x14ac:dyDescent="0.3">
      <c r="A188" s="8" t="s">
        <v>4712</v>
      </c>
      <c r="B188" s="498" t="s">
        <v>1016</v>
      </c>
      <c r="C188" s="211" t="s">
        <v>2703</v>
      </c>
      <c r="D188" s="498" t="s">
        <v>930</v>
      </c>
    </row>
    <row r="189" spans="1:4" x14ac:dyDescent="0.3">
      <c r="A189" s="8" t="s">
        <v>4712</v>
      </c>
      <c r="B189" s="498" t="s">
        <v>1016</v>
      </c>
      <c r="C189" s="211" t="s">
        <v>2705</v>
      </c>
      <c r="D189" s="498" t="s">
        <v>930</v>
      </c>
    </row>
    <row r="190" spans="1:4" x14ac:dyDescent="0.3">
      <c r="A190" s="8" t="s">
        <v>4712</v>
      </c>
      <c r="B190" s="498" t="s">
        <v>945</v>
      </c>
      <c r="C190" s="211" t="s">
        <v>2706</v>
      </c>
      <c r="D190" s="498" t="s">
        <v>930</v>
      </c>
    </row>
    <row r="191" spans="1:4" x14ac:dyDescent="0.3">
      <c r="A191" s="8" t="s">
        <v>4712</v>
      </c>
      <c r="B191" s="498" t="s">
        <v>945</v>
      </c>
      <c r="C191" s="211" t="s">
        <v>2708</v>
      </c>
      <c r="D191" s="498" t="s">
        <v>930</v>
      </c>
    </row>
    <row r="192" spans="1:4" x14ac:dyDescent="0.3">
      <c r="A192" s="8" t="s">
        <v>4712</v>
      </c>
      <c r="B192" s="498" t="s">
        <v>2724</v>
      </c>
      <c r="C192" s="211" t="s">
        <v>2725</v>
      </c>
      <c r="D192" s="498" t="s">
        <v>930</v>
      </c>
    </row>
    <row r="193" spans="1:4" x14ac:dyDescent="0.3">
      <c r="A193" s="8" t="s">
        <v>4712</v>
      </c>
      <c r="B193" s="498" t="s">
        <v>1021</v>
      </c>
      <c r="C193" s="211" t="s">
        <v>1007</v>
      </c>
      <c r="D193" s="498" t="s">
        <v>930</v>
      </c>
    </row>
    <row r="194" spans="1:4" x14ac:dyDescent="0.3">
      <c r="A194" s="8" t="s">
        <v>4712</v>
      </c>
      <c r="B194" s="498" t="s">
        <v>1023</v>
      </c>
      <c r="C194" s="211" t="s">
        <v>1005</v>
      </c>
      <c r="D194" s="498" t="s">
        <v>930</v>
      </c>
    </row>
    <row r="195" spans="1:4" x14ac:dyDescent="0.3">
      <c r="A195" s="8" t="s">
        <v>4712</v>
      </c>
      <c r="B195" s="498" t="s">
        <v>2712</v>
      </c>
      <c r="C195" s="211" t="s">
        <v>2711</v>
      </c>
      <c r="D195" s="498" t="s">
        <v>930</v>
      </c>
    </row>
    <row r="196" spans="1:4" x14ac:dyDescent="0.3">
      <c r="A196" s="8" t="s">
        <v>4712</v>
      </c>
      <c r="B196" s="498" t="s">
        <v>2713</v>
      </c>
      <c r="C196" s="211" t="s">
        <v>2714</v>
      </c>
      <c r="D196" s="498" t="s">
        <v>930</v>
      </c>
    </row>
    <row r="197" spans="1:4" x14ac:dyDescent="0.3">
      <c r="A197" s="8" t="s">
        <v>4712</v>
      </c>
      <c r="B197" s="498" t="s">
        <v>1022</v>
      </c>
      <c r="C197" s="211" t="s">
        <v>1004</v>
      </c>
      <c r="D197" s="498" t="s">
        <v>930</v>
      </c>
    </row>
    <row r="198" spans="1:4" x14ac:dyDescent="0.3">
      <c r="A198" s="8" t="s">
        <v>4712</v>
      </c>
      <c r="B198" s="498" t="s">
        <v>1019</v>
      </c>
      <c r="C198" s="211" t="s">
        <v>2726</v>
      </c>
      <c r="D198" s="498" t="s">
        <v>930</v>
      </c>
    </row>
    <row r="199" spans="1:4" x14ac:dyDescent="0.3">
      <c r="A199" s="8" t="s">
        <v>4712</v>
      </c>
      <c r="B199" s="498" t="s">
        <v>949</v>
      </c>
      <c r="C199" s="211" t="s">
        <v>1006</v>
      </c>
      <c r="D199" s="498" t="s">
        <v>930</v>
      </c>
    </row>
    <row r="200" spans="1:4" x14ac:dyDescent="0.3">
      <c r="A200" s="8" t="s">
        <v>4712</v>
      </c>
      <c r="B200" s="498" t="s">
        <v>2718</v>
      </c>
      <c r="C200" s="211" t="s">
        <v>2720</v>
      </c>
      <c r="D200" s="498" t="s">
        <v>930</v>
      </c>
    </row>
    <row r="201" spans="1:4" x14ac:dyDescent="0.3">
      <c r="A201" s="8" t="s">
        <v>4712</v>
      </c>
      <c r="B201" s="498" t="s">
        <v>1009</v>
      </c>
      <c r="C201" s="211" t="s">
        <v>4849</v>
      </c>
      <c r="D201" s="498" t="s">
        <v>1292</v>
      </c>
    </row>
    <row r="202" spans="1:4" x14ac:dyDescent="0.3">
      <c r="A202" s="8" t="s">
        <v>4712</v>
      </c>
      <c r="B202" s="498" t="s">
        <v>1798</v>
      </c>
      <c r="C202" s="211" t="s">
        <v>2722</v>
      </c>
      <c r="D202" s="498" t="s">
        <v>1799</v>
      </c>
    </row>
    <row r="203" spans="1:4" x14ac:dyDescent="0.3">
      <c r="A203" t="s">
        <v>2727</v>
      </c>
      <c r="B203" s="14" t="s">
        <v>2727</v>
      </c>
      <c r="C203" s="211" t="s">
        <v>2728</v>
      </c>
      <c r="D203" s="498" t="s">
        <v>2727</v>
      </c>
    </row>
    <row r="204" spans="1:4" x14ac:dyDescent="0.3">
      <c r="A204" t="s">
        <v>2727</v>
      </c>
      <c r="B204" s="14" t="s">
        <v>2727</v>
      </c>
      <c r="C204" s="211" t="s">
        <v>2729</v>
      </c>
      <c r="D204" s="498" t="s">
        <v>2727</v>
      </c>
    </row>
    <row r="205" spans="1:4" x14ac:dyDescent="0.3">
      <c r="A205" t="s">
        <v>2727</v>
      </c>
      <c r="B205" s="14" t="s">
        <v>2730</v>
      </c>
      <c r="C205" s="211" t="s">
        <v>2731</v>
      </c>
      <c r="D205" s="498" t="s">
        <v>2727</v>
      </c>
    </row>
    <row r="206" spans="1:4" x14ac:dyDescent="0.3">
      <c r="A206" s="81" t="s">
        <v>1218</v>
      </c>
      <c r="B206" s="25" t="s">
        <v>2733</v>
      </c>
      <c r="C206" s="501" t="s">
        <v>5283</v>
      </c>
      <c r="D206" s="81" t="s">
        <v>1219</v>
      </c>
    </row>
    <row r="207" spans="1:4" x14ac:dyDescent="0.3">
      <c r="A207" s="8" t="s">
        <v>1218</v>
      </c>
      <c r="B207" s="498" t="s">
        <v>2733</v>
      </c>
      <c r="C207" s="211" t="s">
        <v>2734</v>
      </c>
      <c r="D207" t="s">
        <v>1219</v>
      </c>
    </row>
    <row r="208" spans="1:4" x14ac:dyDescent="0.3">
      <c r="A208" s="8" t="s">
        <v>1218</v>
      </c>
      <c r="B208" s="498" t="s">
        <v>731</v>
      </c>
      <c r="C208" s="211" t="s">
        <v>2736</v>
      </c>
      <c r="D208" t="s">
        <v>1225</v>
      </c>
    </row>
    <row r="209" spans="1:4" x14ac:dyDescent="0.3">
      <c r="A209" s="8" t="s">
        <v>1218</v>
      </c>
      <c r="B209" s="498" t="s">
        <v>731</v>
      </c>
      <c r="C209" s="211" t="s">
        <v>2738</v>
      </c>
      <c r="D209" t="s">
        <v>1225</v>
      </c>
    </row>
    <row r="210" spans="1:4" x14ac:dyDescent="0.3">
      <c r="A210" s="8" t="s">
        <v>1218</v>
      </c>
      <c r="B210" s="498" t="s">
        <v>1213</v>
      </c>
      <c r="C210" s="211" t="s">
        <v>2739</v>
      </c>
      <c r="D210" t="s">
        <v>1223</v>
      </c>
    </row>
    <row r="211" spans="1:4" x14ac:dyDescent="0.3">
      <c r="A211" s="8" t="s">
        <v>1218</v>
      </c>
      <c r="B211" s="498" t="s">
        <v>1213</v>
      </c>
      <c r="C211" s="211" t="s">
        <v>2740</v>
      </c>
      <c r="D211" t="s">
        <v>1223</v>
      </c>
    </row>
    <row r="212" spans="1:4" x14ac:dyDescent="0.3">
      <c r="A212" s="8" t="s">
        <v>1218</v>
      </c>
      <c r="B212" s="498" t="s">
        <v>801</v>
      </c>
      <c r="C212" s="211" t="s">
        <v>2741</v>
      </c>
      <c r="D212" t="s">
        <v>1225</v>
      </c>
    </row>
    <row r="213" spans="1:4" x14ac:dyDescent="0.3">
      <c r="A213" s="8" t="s">
        <v>1218</v>
      </c>
      <c r="B213" s="498" t="s">
        <v>801</v>
      </c>
      <c r="C213" s="211" t="s">
        <v>2743</v>
      </c>
      <c r="D213" t="s">
        <v>1225</v>
      </c>
    </row>
    <row r="214" spans="1:4" x14ac:dyDescent="0.3">
      <c r="A214" s="8" t="s">
        <v>1218</v>
      </c>
      <c r="B214" s="498" t="s">
        <v>1224</v>
      </c>
      <c r="C214" s="211" t="s">
        <v>2744</v>
      </c>
      <c r="D214" t="s">
        <v>1223</v>
      </c>
    </row>
    <row r="215" spans="1:4" x14ac:dyDescent="0.3">
      <c r="A215" s="8" t="s">
        <v>1218</v>
      </c>
      <c r="B215" s="498" t="s">
        <v>1222</v>
      </c>
      <c r="C215" s="211" t="s">
        <v>2746</v>
      </c>
      <c r="D215" t="s">
        <v>871</v>
      </c>
    </row>
    <row r="216" spans="1:4" x14ac:dyDescent="0.3">
      <c r="A216" s="8" t="s">
        <v>1218</v>
      </c>
      <c r="B216" s="498" t="s">
        <v>5450</v>
      </c>
      <c r="C216" s="211" t="s">
        <v>2748</v>
      </c>
      <c r="D216" t="s">
        <v>1223</v>
      </c>
    </row>
    <row r="217" spans="1:4" x14ac:dyDescent="0.3">
      <c r="A217" s="8" t="s">
        <v>1218</v>
      </c>
      <c r="B217" s="498" t="s">
        <v>1220</v>
      </c>
      <c r="C217" s="211" t="s">
        <v>2749</v>
      </c>
      <c r="D217" t="s">
        <v>1221</v>
      </c>
    </row>
    <row r="218" spans="1:4" x14ac:dyDescent="0.3">
      <c r="A218" s="8" t="s">
        <v>4807</v>
      </c>
      <c r="B218" s="8" t="s">
        <v>2117</v>
      </c>
      <c r="C218" s="211" t="s">
        <v>2791</v>
      </c>
      <c r="D218" s="8" t="s">
        <v>2116</v>
      </c>
    </row>
    <row r="219" spans="1:4" x14ac:dyDescent="0.3">
      <c r="A219" s="8" t="s">
        <v>4807</v>
      </c>
      <c r="B219" s="231" t="s">
        <v>5451</v>
      </c>
      <c r="C219" s="211" t="s">
        <v>2118</v>
      </c>
      <c r="D219" s="8" t="s">
        <v>2116</v>
      </c>
    </row>
    <row r="220" spans="1:4" x14ac:dyDescent="0.3">
      <c r="A220" s="8" t="s">
        <v>4713</v>
      </c>
      <c r="B220" s="8" t="s">
        <v>2751</v>
      </c>
      <c r="C220" s="211" t="s">
        <v>2789</v>
      </c>
      <c r="D220" s="8" t="s">
        <v>2057</v>
      </c>
    </row>
    <row r="221" spans="1:4" x14ac:dyDescent="0.3">
      <c r="A221" s="8" t="s">
        <v>4713</v>
      </c>
      <c r="B221" t="s">
        <v>2752</v>
      </c>
      <c r="C221" s="211" t="s">
        <v>2753</v>
      </c>
      <c r="D221" t="s">
        <v>2754</v>
      </c>
    </row>
    <row r="222" spans="1:4" x14ac:dyDescent="0.3">
      <c r="A222" s="8" t="s">
        <v>4713</v>
      </c>
      <c r="B222" t="s">
        <v>2755</v>
      </c>
      <c r="C222" s="211" t="s">
        <v>2756</v>
      </c>
      <c r="D222" t="s">
        <v>2347</v>
      </c>
    </row>
    <row r="223" spans="1:4" x14ac:dyDescent="0.3">
      <c r="A223" s="8" t="s">
        <v>4713</v>
      </c>
      <c r="B223" t="s">
        <v>2757</v>
      </c>
      <c r="C223" s="211" t="s">
        <v>2758</v>
      </c>
      <c r="D223" t="s">
        <v>2759</v>
      </c>
    </row>
    <row r="224" spans="1:4" x14ac:dyDescent="0.3">
      <c r="A224" s="8" t="s">
        <v>4713</v>
      </c>
      <c r="B224" t="s">
        <v>1691</v>
      </c>
      <c r="C224" s="211" t="s">
        <v>2761</v>
      </c>
      <c r="D224" t="s">
        <v>2762</v>
      </c>
    </row>
    <row r="225" spans="1:4" x14ac:dyDescent="0.3">
      <c r="A225" s="8" t="s">
        <v>4713</v>
      </c>
      <c r="B225" t="s">
        <v>2763</v>
      </c>
      <c r="C225" s="211" t="s">
        <v>2764</v>
      </c>
      <c r="D225" t="s">
        <v>2765</v>
      </c>
    </row>
    <row r="226" spans="1:4" x14ac:dyDescent="0.3">
      <c r="A226" s="8" t="s">
        <v>4713</v>
      </c>
      <c r="B226" t="s">
        <v>2767</v>
      </c>
      <c r="C226" s="211" t="s">
        <v>2768</v>
      </c>
      <c r="D226" t="s">
        <v>2769</v>
      </c>
    </row>
    <row r="227" spans="1:4" x14ac:dyDescent="0.3">
      <c r="A227" s="8" t="s">
        <v>4713</v>
      </c>
      <c r="B227" s="20" t="s">
        <v>2788</v>
      </c>
      <c r="C227" s="501" t="s">
        <v>2303</v>
      </c>
      <c r="D227" s="20" t="s">
        <v>2304</v>
      </c>
    </row>
    <row r="228" spans="1:4" x14ac:dyDescent="0.3">
      <c r="A228" s="8" t="s">
        <v>4713</v>
      </c>
      <c r="B228" t="s">
        <v>2290</v>
      </c>
      <c r="C228" s="211" t="s">
        <v>2771</v>
      </c>
      <c r="D228" t="s">
        <v>357</v>
      </c>
    </row>
    <row r="229" spans="1:4" x14ac:dyDescent="0.3">
      <c r="A229" s="8" t="s">
        <v>4713</v>
      </c>
      <c r="B229" t="s">
        <v>2772</v>
      </c>
      <c r="C229" s="211" t="s">
        <v>2790</v>
      </c>
      <c r="D229" t="s">
        <v>5453</v>
      </c>
    </row>
    <row r="230" spans="1:4" x14ac:dyDescent="0.3">
      <c r="A230" s="8" t="s">
        <v>4713</v>
      </c>
      <c r="B230" t="s">
        <v>2299</v>
      </c>
      <c r="C230" s="211" t="s">
        <v>2773</v>
      </c>
      <c r="D230" t="s">
        <v>4850</v>
      </c>
    </row>
    <row r="231" spans="1:4" x14ac:dyDescent="0.3">
      <c r="A231" s="8" t="s">
        <v>4713</v>
      </c>
      <c r="B231" t="s">
        <v>2290</v>
      </c>
      <c r="C231" s="211" t="s">
        <v>2774</v>
      </c>
      <c r="D231" t="s">
        <v>357</v>
      </c>
    </row>
    <row r="232" spans="1:4" x14ac:dyDescent="0.3">
      <c r="A232" s="8" t="s">
        <v>4713</v>
      </c>
      <c r="B232" t="s">
        <v>2776</v>
      </c>
      <c r="C232" s="211" t="s">
        <v>2300</v>
      </c>
      <c r="D232" t="s">
        <v>2286</v>
      </c>
    </row>
    <row r="233" spans="1:4" x14ac:dyDescent="0.3">
      <c r="A233" s="8" t="s">
        <v>4713</v>
      </c>
      <c r="B233" t="s">
        <v>2779</v>
      </c>
      <c r="C233" s="211" t="s">
        <v>2778</v>
      </c>
      <c r="D233" t="s">
        <v>4851</v>
      </c>
    </row>
    <row r="234" spans="1:4" x14ac:dyDescent="0.3">
      <c r="A234" s="8" t="s">
        <v>4713</v>
      </c>
      <c r="B234" t="s">
        <v>2298</v>
      </c>
      <c r="C234" s="211" t="s">
        <v>2780</v>
      </c>
      <c r="D234" t="s">
        <v>4852</v>
      </c>
    </row>
    <row r="235" spans="1:4" x14ac:dyDescent="0.3">
      <c r="A235" s="8" t="s">
        <v>4713</v>
      </c>
      <c r="B235" t="s">
        <v>2301</v>
      </c>
      <c r="C235" s="211" t="s">
        <v>2302</v>
      </c>
      <c r="D235" s="504" t="s">
        <v>4853</v>
      </c>
    </row>
    <row r="236" spans="1:4" x14ac:dyDescent="0.3">
      <c r="A236" s="8" t="s">
        <v>4713</v>
      </c>
      <c r="B236" t="s">
        <v>2355</v>
      </c>
      <c r="C236" s="211" t="s">
        <v>2781</v>
      </c>
      <c r="D236" t="s">
        <v>4850</v>
      </c>
    </row>
    <row r="237" spans="1:4" x14ac:dyDescent="0.3">
      <c r="A237" s="8" t="s">
        <v>4713</v>
      </c>
      <c r="B237" t="s">
        <v>2782</v>
      </c>
      <c r="C237" s="211" t="s">
        <v>2783</v>
      </c>
      <c r="D237" s="504" t="s">
        <v>4854</v>
      </c>
    </row>
    <row r="238" spans="1:4" x14ac:dyDescent="0.3">
      <c r="A238" s="8" t="s">
        <v>4713</v>
      </c>
      <c r="B238" t="s">
        <v>1900</v>
      </c>
      <c r="C238" s="211" t="s">
        <v>2784</v>
      </c>
      <c r="D238" s="504" t="s">
        <v>4855</v>
      </c>
    </row>
    <row r="239" spans="1:4" x14ac:dyDescent="0.3">
      <c r="A239" s="8" t="s">
        <v>4713</v>
      </c>
      <c r="B239" t="s">
        <v>2293</v>
      </c>
      <c r="C239" s="211" t="s">
        <v>2343</v>
      </c>
      <c r="D239" t="s">
        <v>4856</v>
      </c>
    </row>
    <row r="240" spans="1:4" x14ac:dyDescent="0.3">
      <c r="A240" s="8" t="s">
        <v>2126</v>
      </c>
      <c r="B240" s="8"/>
      <c r="C240" s="8" t="s">
        <v>2809</v>
      </c>
      <c r="D240" s="8"/>
    </row>
    <row r="241" spans="1:4" x14ac:dyDescent="0.3">
      <c r="A241" s="8" t="s">
        <v>2126</v>
      </c>
      <c r="B241" t="s">
        <v>2126</v>
      </c>
      <c r="C241" s="211" t="s">
        <v>2138</v>
      </c>
      <c r="D241" t="s">
        <v>2125</v>
      </c>
    </row>
    <row r="242" spans="1:4" x14ac:dyDescent="0.3">
      <c r="A242" s="8" t="s">
        <v>2126</v>
      </c>
      <c r="B242" t="s">
        <v>2126</v>
      </c>
      <c r="C242" s="451" t="s">
        <v>2808</v>
      </c>
      <c r="D242" t="s">
        <v>2125</v>
      </c>
    </row>
    <row r="243" spans="1:4" x14ac:dyDescent="0.3">
      <c r="A243" s="8" t="s">
        <v>2126</v>
      </c>
      <c r="B243" t="s">
        <v>1755</v>
      </c>
      <c r="C243" s="211" t="s">
        <v>2137</v>
      </c>
      <c r="D243" t="s">
        <v>2125</v>
      </c>
    </row>
    <row r="244" spans="1:4" x14ac:dyDescent="0.3">
      <c r="A244" s="8" t="s">
        <v>2126</v>
      </c>
      <c r="B244" t="s">
        <v>2136</v>
      </c>
      <c r="C244" s="211" t="s">
        <v>2796</v>
      </c>
      <c r="D244" t="s">
        <v>1628</v>
      </c>
    </row>
    <row r="245" spans="1:4" x14ac:dyDescent="0.3">
      <c r="A245" s="8" t="s">
        <v>2126</v>
      </c>
      <c r="B245" t="s">
        <v>5454</v>
      </c>
      <c r="C245" s="211" t="s">
        <v>2798</v>
      </c>
      <c r="D245" t="s">
        <v>2133</v>
      </c>
    </row>
    <row r="246" spans="1:4" x14ac:dyDescent="0.3">
      <c r="A246" s="8" t="s">
        <v>2126</v>
      </c>
      <c r="B246" t="s">
        <v>1854</v>
      </c>
      <c r="C246" s="211" t="s">
        <v>2800</v>
      </c>
      <c r="D246" t="s">
        <v>2135</v>
      </c>
    </row>
    <row r="247" spans="1:4" x14ac:dyDescent="0.3">
      <c r="A247" s="8" t="s">
        <v>2126</v>
      </c>
      <c r="B247" t="s">
        <v>1854</v>
      </c>
      <c r="C247" s="211" t="s">
        <v>2802</v>
      </c>
      <c r="D247" t="s">
        <v>2135</v>
      </c>
    </row>
    <row r="248" spans="1:4" x14ac:dyDescent="0.3">
      <c r="A248" s="8" t="s">
        <v>2126</v>
      </c>
      <c r="B248" t="s">
        <v>1854</v>
      </c>
      <c r="C248" s="211" t="s">
        <v>2803</v>
      </c>
      <c r="D248" t="s">
        <v>2135</v>
      </c>
    </row>
    <row r="249" spans="1:4" x14ac:dyDescent="0.3">
      <c r="A249" s="8" t="s">
        <v>2126</v>
      </c>
      <c r="B249" t="s">
        <v>2134</v>
      </c>
      <c r="C249" s="211" t="s">
        <v>2804</v>
      </c>
      <c r="D249" t="s">
        <v>2129</v>
      </c>
    </row>
    <row r="250" spans="1:4" x14ac:dyDescent="0.3">
      <c r="A250" s="8" t="s">
        <v>2126</v>
      </c>
      <c r="B250" t="s">
        <v>2131</v>
      </c>
      <c r="C250" s="211" t="s">
        <v>2132</v>
      </c>
      <c r="D250" t="s">
        <v>2133</v>
      </c>
    </row>
    <row r="251" spans="1:4" x14ac:dyDescent="0.3">
      <c r="A251" s="8" t="s">
        <v>2126</v>
      </c>
      <c r="B251" s="8" t="s">
        <v>2127</v>
      </c>
      <c r="C251" s="211" t="s">
        <v>2128</v>
      </c>
      <c r="D251" s="8" t="s">
        <v>2129</v>
      </c>
    </row>
    <row r="252" spans="1:4" x14ac:dyDescent="0.3">
      <c r="A252" s="8" t="s">
        <v>4529</v>
      </c>
      <c r="B252" s="14" t="s">
        <v>300</v>
      </c>
      <c r="C252" s="211" t="s">
        <v>2810</v>
      </c>
      <c r="D252" s="8" t="s">
        <v>2811</v>
      </c>
    </row>
    <row r="253" spans="1:4" x14ac:dyDescent="0.3">
      <c r="A253" s="8" t="s">
        <v>4529</v>
      </c>
      <c r="B253" s="14" t="s">
        <v>300</v>
      </c>
      <c r="C253" s="211" t="s">
        <v>2813</v>
      </c>
      <c r="D253" s="8" t="s">
        <v>2811</v>
      </c>
    </row>
    <row r="254" spans="1:4" x14ac:dyDescent="0.3">
      <c r="A254" s="8" t="s">
        <v>4529</v>
      </c>
      <c r="B254" s="498" t="s">
        <v>1295</v>
      </c>
      <c r="C254" s="211" t="s">
        <v>2814</v>
      </c>
      <c r="D254" s="29" t="s">
        <v>2815</v>
      </c>
    </row>
    <row r="255" spans="1:4" x14ac:dyDescent="0.3">
      <c r="A255" s="8" t="s">
        <v>4529</v>
      </c>
      <c r="B255" s="498" t="s">
        <v>1295</v>
      </c>
      <c r="C255" s="211" t="s">
        <v>2818</v>
      </c>
      <c r="D255" s="29" t="s">
        <v>2815</v>
      </c>
    </row>
    <row r="256" spans="1:4" x14ac:dyDescent="0.3">
      <c r="A256" s="8" t="s">
        <v>4529</v>
      </c>
      <c r="B256" s="498" t="s">
        <v>2820</v>
      </c>
      <c r="C256" s="211" t="s">
        <v>2819</v>
      </c>
      <c r="D256" s="29" t="s">
        <v>2820</v>
      </c>
    </row>
    <row r="257" spans="1:4" x14ac:dyDescent="0.3">
      <c r="A257" s="8" t="s">
        <v>4529</v>
      </c>
      <c r="B257" s="498" t="s">
        <v>2820</v>
      </c>
      <c r="C257" s="211" t="s">
        <v>2824</v>
      </c>
      <c r="D257" s="29" t="s">
        <v>2825</v>
      </c>
    </row>
    <row r="258" spans="1:4" x14ac:dyDescent="0.3">
      <c r="A258" s="8" t="s">
        <v>4529</v>
      </c>
      <c r="B258" s="498" t="s">
        <v>788</v>
      </c>
      <c r="C258" s="211" t="s">
        <v>2827</v>
      </c>
      <c r="D258" s="29" t="s">
        <v>1296</v>
      </c>
    </row>
    <row r="259" spans="1:4" x14ac:dyDescent="0.3">
      <c r="A259" s="8" t="s">
        <v>4529</v>
      </c>
      <c r="B259" s="498" t="s">
        <v>2820</v>
      </c>
      <c r="C259" s="211" t="s">
        <v>2829</v>
      </c>
      <c r="D259" s="29" t="s">
        <v>2822</v>
      </c>
    </row>
    <row r="260" spans="1:4" x14ac:dyDescent="0.3">
      <c r="A260" s="8" t="s">
        <v>4529</v>
      </c>
      <c r="B260" s="498" t="s">
        <v>2830</v>
      </c>
      <c r="C260" s="211" t="s">
        <v>2834</v>
      </c>
      <c r="D260" s="29" t="s">
        <v>871</v>
      </c>
    </row>
    <row r="261" spans="1:4" x14ac:dyDescent="0.3">
      <c r="A261" s="8" t="s">
        <v>4529</v>
      </c>
      <c r="B261" s="498" t="s">
        <v>1330</v>
      </c>
      <c r="C261" s="211" t="s">
        <v>2835</v>
      </c>
      <c r="D261" s="29" t="s">
        <v>1077</v>
      </c>
    </row>
    <row r="262" spans="1:4" x14ac:dyDescent="0.3">
      <c r="A262" s="8" t="s">
        <v>4529</v>
      </c>
      <c r="B262" s="498" t="s">
        <v>1043</v>
      </c>
      <c r="C262" s="211" t="s">
        <v>2837</v>
      </c>
      <c r="D262" s="29" t="s">
        <v>1296</v>
      </c>
    </row>
    <row r="263" spans="1:4" x14ac:dyDescent="0.3">
      <c r="A263" s="8" t="s">
        <v>4529</v>
      </c>
      <c r="B263" s="112" t="s">
        <v>2901</v>
      </c>
      <c r="C263" s="501" t="s">
        <v>2900</v>
      </c>
      <c r="D263" s="20" t="s">
        <v>2821</v>
      </c>
    </row>
    <row r="264" spans="1:4" x14ac:dyDescent="0.3">
      <c r="A264" s="8" t="s">
        <v>4529</v>
      </c>
      <c r="B264" s="498" t="s">
        <v>2902</v>
      </c>
      <c r="C264" s="211" t="s">
        <v>2839</v>
      </c>
      <c r="D264" s="29" t="s">
        <v>2820</v>
      </c>
    </row>
    <row r="265" spans="1:4" x14ac:dyDescent="0.3">
      <c r="A265" s="8" t="s">
        <v>4529</v>
      </c>
      <c r="B265" s="498" t="s">
        <v>2841</v>
      </c>
      <c r="C265" s="501" t="s">
        <v>2840</v>
      </c>
      <c r="D265" s="29" t="s">
        <v>1110</v>
      </c>
    </row>
    <row r="266" spans="1:4" x14ac:dyDescent="0.3">
      <c r="A266" s="8" t="s">
        <v>4529</v>
      </c>
      <c r="B266" s="498" t="s">
        <v>2841</v>
      </c>
      <c r="C266" s="211" t="s">
        <v>2843</v>
      </c>
      <c r="D266" s="29" t="s">
        <v>1110</v>
      </c>
    </row>
    <row r="267" spans="1:4" x14ac:dyDescent="0.3">
      <c r="A267" s="8" t="s">
        <v>4529</v>
      </c>
      <c r="B267" s="498" t="s">
        <v>2844</v>
      </c>
      <c r="C267" s="211" t="s">
        <v>2845</v>
      </c>
      <c r="D267" s="29" t="s">
        <v>132</v>
      </c>
    </row>
    <row r="268" spans="1:4" x14ac:dyDescent="0.3">
      <c r="A268" s="8" t="s">
        <v>4529</v>
      </c>
      <c r="B268" s="498" t="s">
        <v>2850</v>
      </c>
      <c r="C268" s="211" t="s">
        <v>2849</v>
      </c>
      <c r="D268" s="29" t="s">
        <v>871</v>
      </c>
    </row>
    <row r="269" spans="1:4" x14ac:dyDescent="0.3">
      <c r="A269" s="8" t="s">
        <v>4529</v>
      </c>
      <c r="B269" s="498" t="s">
        <v>2853</v>
      </c>
      <c r="C269" s="211" t="s">
        <v>2854</v>
      </c>
      <c r="D269" s="29" t="s">
        <v>2855</v>
      </c>
    </row>
    <row r="270" spans="1:4" x14ac:dyDescent="0.3">
      <c r="A270" s="8" t="s">
        <v>4529</v>
      </c>
      <c r="B270" s="498" t="s">
        <v>1329</v>
      </c>
      <c r="C270" s="211" t="s">
        <v>2858</v>
      </c>
      <c r="D270" s="29" t="s">
        <v>347</v>
      </c>
    </row>
    <row r="271" spans="1:4" x14ac:dyDescent="0.3">
      <c r="A271" s="8" t="s">
        <v>4529</v>
      </c>
      <c r="B271" s="498" t="s">
        <v>2857</v>
      </c>
      <c r="C271" s="211" t="s">
        <v>2862</v>
      </c>
      <c r="D271" s="29" t="s">
        <v>2811</v>
      </c>
    </row>
    <row r="272" spans="1:4" x14ac:dyDescent="0.3">
      <c r="A272" s="8" t="s">
        <v>4529</v>
      </c>
      <c r="B272" s="498" t="s">
        <v>2860</v>
      </c>
      <c r="C272" s="211" t="s">
        <v>2861</v>
      </c>
      <c r="D272" s="29" t="s">
        <v>1392</v>
      </c>
    </row>
    <row r="273" spans="1:4" x14ac:dyDescent="0.3">
      <c r="A273" s="8" t="s">
        <v>4529</v>
      </c>
      <c r="B273" s="498" t="s">
        <v>1316</v>
      </c>
      <c r="C273" s="211" t="s">
        <v>2864</v>
      </c>
      <c r="D273" s="29" t="s">
        <v>123</v>
      </c>
    </row>
    <row r="274" spans="1:4" x14ac:dyDescent="0.3">
      <c r="A274" s="8" t="s">
        <v>4529</v>
      </c>
      <c r="B274" s="498" t="s">
        <v>1327</v>
      </c>
      <c r="C274" s="211" t="s">
        <v>2866</v>
      </c>
      <c r="D274" s="29" t="s">
        <v>1297</v>
      </c>
    </row>
    <row r="275" spans="1:4" x14ac:dyDescent="0.3">
      <c r="A275" s="8" t="s">
        <v>4529</v>
      </c>
      <c r="B275" s="498" t="s">
        <v>2868</v>
      </c>
      <c r="C275" s="211" t="s">
        <v>2869</v>
      </c>
      <c r="D275" s="498" t="s">
        <v>1298</v>
      </c>
    </row>
    <row r="276" spans="1:4" x14ac:dyDescent="0.3">
      <c r="A276" s="8" t="s">
        <v>4529</v>
      </c>
      <c r="B276" s="498" t="s">
        <v>2872</v>
      </c>
      <c r="C276" s="211" t="s">
        <v>2871</v>
      </c>
      <c r="D276" s="498" t="s">
        <v>364</v>
      </c>
    </row>
    <row r="277" spans="1:4" x14ac:dyDescent="0.3">
      <c r="A277" s="8" t="s">
        <v>4529</v>
      </c>
      <c r="B277" s="498" t="s">
        <v>806</v>
      </c>
      <c r="C277" s="211" t="s">
        <v>2875</v>
      </c>
      <c r="D277" s="29" t="s">
        <v>807</v>
      </c>
    </row>
    <row r="278" spans="1:4" x14ac:dyDescent="0.3">
      <c r="A278" s="8" t="s">
        <v>4529</v>
      </c>
      <c r="B278" s="498" t="s">
        <v>2879</v>
      </c>
      <c r="C278" s="211" t="s">
        <v>5455</v>
      </c>
      <c r="D278" s="498" t="s">
        <v>939</v>
      </c>
    </row>
    <row r="279" spans="1:4" x14ac:dyDescent="0.3">
      <c r="A279" s="8" t="s">
        <v>4529</v>
      </c>
      <c r="B279" s="498" t="s">
        <v>2882</v>
      </c>
      <c r="C279" s="211" t="s">
        <v>2883</v>
      </c>
      <c r="D279" s="498" t="s">
        <v>2815</v>
      </c>
    </row>
    <row r="280" spans="1:4" x14ac:dyDescent="0.3">
      <c r="A280" s="8" t="s">
        <v>4529</v>
      </c>
      <c r="B280" s="498" t="s">
        <v>2884</v>
      </c>
      <c r="C280" s="211" t="s">
        <v>2885</v>
      </c>
      <c r="D280" s="498" t="s">
        <v>1774</v>
      </c>
    </row>
    <row r="281" spans="1:4" x14ac:dyDescent="0.3">
      <c r="A281" s="8" t="s">
        <v>4529</v>
      </c>
      <c r="B281" s="498" t="s">
        <v>5456</v>
      </c>
      <c r="C281" s="211" t="s">
        <v>1300</v>
      </c>
      <c r="D281" s="498" t="s">
        <v>4911</v>
      </c>
    </row>
    <row r="282" spans="1:4" x14ac:dyDescent="0.3">
      <c r="A282" s="8" t="s">
        <v>4529</v>
      </c>
      <c r="B282" s="498" t="s">
        <v>1313</v>
      </c>
      <c r="C282" s="211" t="s">
        <v>2890</v>
      </c>
      <c r="D282" s="498" t="s">
        <v>2891</v>
      </c>
    </row>
    <row r="283" spans="1:4" x14ac:dyDescent="0.3">
      <c r="A283" s="8" t="s">
        <v>4529</v>
      </c>
      <c r="B283" s="498" t="s">
        <v>2893</v>
      </c>
      <c r="C283" s="211" t="s">
        <v>2895</v>
      </c>
      <c r="D283" s="498" t="s">
        <v>1683</v>
      </c>
    </row>
    <row r="284" spans="1:4" x14ac:dyDescent="0.3">
      <c r="A284" s="8" t="s">
        <v>4529</v>
      </c>
      <c r="B284" s="498" t="s">
        <v>2360</v>
      </c>
      <c r="C284" s="211" t="s">
        <v>2896</v>
      </c>
      <c r="D284" s="498" t="s">
        <v>1683</v>
      </c>
    </row>
    <row r="285" spans="1:4" x14ac:dyDescent="0.3">
      <c r="A285" s="8" t="s">
        <v>4529</v>
      </c>
      <c r="B285" s="498" t="s">
        <v>2821</v>
      </c>
      <c r="C285" s="211" t="s">
        <v>2899</v>
      </c>
      <c r="D285" s="498" t="s">
        <v>2821</v>
      </c>
    </row>
    <row r="286" spans="1:4" x14ac:dyDescent="0.3">
      <c r="A286" s="8" t="s">
        <v>4809</v>
      </c>
      <c r="B286" s="14" t="s">
        <v>1775</v>
      </c>
      <c r="C286" s="211" t="s">
        <v>2903</v>
      </c>
      <c r="D286" s="8" t="s">
        <v>1774</v>
      </c>
    </row>
    <row r="287" spans="1:4" x14ac:dyDescent="0.3">
      <c r="A287" s="8" t="s">
        <v>4809</v>
      </c>
      <c r="B287" s="14" t="s">
        <v>1775</v>
      </c>
      <c r="C287" s="211" t="s">
        <v>2905</v>
      </c>
      <c r="D287" s="8" t="s">
        <v>1774</v>
      </c>
    </row>
    <row r="288" spans="1:4" x14ac:dyDescent="0.3">
      <c r="A288" s="8" t="s">
        <v>4809</v>
      </c>
      <c r="B288" s="498" t="s">
        <v>1775</v>
      </c>
      <c r="C288" s="211" t="s">
        <v>2904</v>
      </c>
      <c r="D288" t="s">
        <v>1774</v>
      </c>
    </row>
    <row r="289" spans="1:4" x14ac:dyDescent="0.3">
      <c r="A289" s="8" t="s">
        <v>1793</v>
      </c>
      <c r="B289" s="498" t="s">
        <v>1794</v>
      </c>
      <c r="C289" s="211" t="s">
        <v>1795</v>
      </c>
      <c r="D289" t="s">
        <v>1796</v>
      </c>
    </row>
    <row r="290" spans="1:4" x14ac:dyDescent="0.3">
      <c r="A290" s="6" t="s">
        <v>4532</v>
      </c>
      <c r="B290" s="6" t="s">
        <v>7</v>
      </c>
      <c r="C290" s="211" t="s">
        <v>3236</v>
      </c>
      <c r="D290" t="s">
        <v>8</v>
      </c>
    </row>
    <row r="291" spans="1:4" x14ac:dyDescent="0.3">
      <c r="A291" s="6" t="s">
        <v>4532</v>
      </c>
      <c r="B291" s="6"/>
      <c r="C291" s="501" t="s">
        <v>3827</v>
      </c>
      <c r="D291" t="s">
        <v>18</v>
      </c>
    </row>
    <row r="292" spans="1:4" x14ac:dyDescent="0.3">
      <c r="A292" s="6" t="s">
        <v>4532</v>
      </c>
      <c r="B292" s="6" t="s">
        <v>10</v>
      </c>
      <c r="C292" s="211" t="s">
        <v>2971</v>
      </c>
      <c r="D292" t="s">
        <v>8</v>
      </c>
    </row>
    <row r="293" spans="1:4" x14ac:dyDescent="0.3">
      <c r="A293" s="6" t="s">
        <v>4532</v>
      </c>
      <c r="B293" s="6" t="s">
        <v>10</v>
      </c>
      <c r="C293" s="211" t="s">
        <v>3828</v>
      </c>
      <c r="D293" t="s">
        <v>8</v>
      </c>
    </row>
    <row r="294" spans="1:4" x14ac:dyDescent="0.3">
      <c r="A294" s="6" t="s">
        <v>4532</v>
      </c>
      <c r="B294" s="6" t="s">
        <v>7</v>
      </c>
      <c r="C294" s="211" t="s">
        <v>2972</v>
      </c>
      <c r="D294" t="s">
        <v>8</v>
      </c>
    </row>
    <row r="295" spans="1:4" x14ac:dyDescent="0.3">
      <c r="A295" s="6" t="s">
        <v>4532</v>
      </c>
      <c r="B295" s="6" t="s">
        <v>7</v>
      </c>
      <c r="C295" t="s">
        <v>3833</v>
      </c>
      <c r="D295" t="s">
        <v>8</v>
      </c>
    </row>
    <row r="296" spans="1:4" x14ac:dyDescent="0.3">
      <c r="A296" s="6" t="s">
        <v>4532</v>
      </c>
      <c r="B296" s="6" t="s">
        <v>16</v>
      </c>
      <c r="C296" s="211" t="s">
        <v>2975</v>
      </c>
      <c r="D296" t="s">
        <v>12</v>
      </c>
    </row>
    <row r="297" spans="1:4" x14ac:dyDescent="0.3">
      <c r="A297" s="6" t="s">
        <v>4532</v>
      </c>
      <c r="B297" s="6" t="s">
        <v>16</v>
      </c>
      <c r="C297" s="211" t="s">
        <v>3829</v>
      </c>
      <c r="D297" t="s">
        <v>12</v>
      </c>
    </row>
    <row r="298" spans="1:4" x14ac:dyDescent="0.3">
      <c r="A298" s="6" t="s">
        <v>4532</v>
      </c>
      <c r="B298" s="6" t="s">
        <v>14</v>
      </c>
      <c r="C298" s="20" t="s">
        <v>3831</v>
      </c>
      <c r="D298" t="s">
        <v>12</v>
      </c>
    </row>
    <row r="299" spans="1:4" x14ac:dyDescent="0.3">
      <c r="A299" s="6" t="s">
        <v>4532</v>
      </c>
      <c r="B299" s="6" t="s">
        <v>14</v>
      </c>
      <c r="C299" s="211" t="s">
        <v>3830</v>
      </c>
      <c r="D299" t="s">
        <v>12</v>
      </c>
    </row>
    <row r="300" spans="1:4" x14ac:dyDescent="0.3">
      <c r="A300" s="6" t="s">
        <v>4532</v>
      </c>
      <c r="B300" s="6" t="s">
        <v>13</v>
      </c>
      <c r="C300" s="211" t="s">
        <v>3234</v>
      </c>
      <c r="D300" t="s">
        <v>12</v>
      </c>
    </row>
    <row r="301" spans="1:4" x14ac:dyDescent="0.3">
      <c r="A301" s="6" t="s">
        <v>4532</v>
      </c>
      <c r="B301" s="6" t="s">
        <v>15</v>
      </c>
      <c r="C301" s="211" t="s">
        <v>3235</v>
      </c>
      <c r="D301" t="s">
        <v>12</v>
      </c>
    </row>
    <row r="302" spans="1:4" x14ac:dyDescent="0.3">
      <c r="A302" s="6" t="s">
        <v>4532</v>
      </c>
      <c r="B302" s="6" t="s">
        <v>9</v>
      </c>
      <c r="C302" s="211" t="s">
        <v>2973</v>
      </c>
      <c r="D302" t="s">
        <v>8</v>
      </c>
    </row>
    <row r="303" spans="1:4" x14ac:dyDescent="0.3">
      <c r="A303" s="6" t="s">
        <v>4532</v>
      </c>
      <c r="B303" s="6" t="s">
        <v>11</v>
      </c>
      <c r="C303" s="211" t="s">
        <v>2974</v>
      </c>
      <c r="D303" t="s">
        <v>12</v>
      </c>
    </row>
    <row r="304" spans="1:4" x14ac:dyDescent="0.3">
      <c r="A304" s="6" t="s">
        <v>4532</v>
      </c>
      <c r="B304" s="6" t="s">
        <v>19</v>
      </c>
      <c r="C304" s="211" t="s">
        <v>20</v>
      </c>
      <c r="D304" t="s">
        <v>21</v>
      </c>
    </row>
    <row r="305" spans="1:4" x14ac:dyDescent="0.3">
      <c r="A305" s="20" t="s">
        <v>5196</v>
      </c>
      <c r="B305" s="25" t="s">
        <v>5197</v>
      </c>
      <c r="C305" s="501" t="s">
        <v>5198</v>
      </c>
      <c r="D305" s="112" t="s">
        <v>5196</v>
      </c>
    </row>
    <row r="306" spans="1:4" x14ac:dyDescent="0.3">
      <c r="A306" s="20" t="s">
        <v>5196</v>
      </c>
      <c r="B306" s="25" t="s">
        <v>10</v>
      </c>
      <c r="C306" s="501" t="s">
        <v>5329</v>
      </c>
      <c r="D306" s="112" t="s">
        <v>5196</v>
      </c>
    </row>
    <row r="307" spans="1:4" x14ac:dyDescent="0.3">
      <c r="A307" s="81" t="s">
        <v>4533</v>
      </c>
      <c r="B307" s="25" t="s">
        <v>4974</v>
      </c>
      <c r="C307" s="501" t="s">
        <v>5269</v>
      </c>
      <c r="D307" s="81" t="s">
        <v>1152</v>
      </c>
    </row>
    <row r="308" spans="1:4" x14ac:dyDescent="0.3">
      <c r="A308" s="81" t="s">
        <v>4533</v>
      </c>
      <c r="B308" s="25" t="s">
        <v>5548</v>
      </c>
      <c r="C308" s="501" t="s">
        <v>5045</v>
      </c>
      <c r="D308" s="81" t="s">
        <v>1152</v>
      </c>
    </row>
    <row r="309" spans="1:4" x14ac:dyDescent="0.3">
      <c r="A309" s="81" t="s">
        <v>4533</v>
      </c>
      <c r="B309" s="25" t="s">
        <v>4981</v>
      </c>
      <c r="C309" s="501" t="s">
        <v>5048</v>
      </c>
      <c r="D309" s="81" t="s">
        <v>1152</v>
      </c>
    </row>
    <row r="310" spans="1:4" x14ac:dyDescent="0.3">
      <c r="A310" s="81" t="s">
        <v>4533</v>
      </c>
      <c r="B310" s="25" t="s">
        <v>4982</v>
      </c>
      <c r="C310" s="501" t="s">
        <v>5192</v>
      </c>
      <c r="D310" s="81" t="s">
        <v>1152</v>
      </c>
    </row>
    <row r="311" spans="1:4" x14ac:dyDescent="0.3">
      <c r="A311" s="81" t="s">
        <v>4533</v>
      </c>
      <c r="B311" s="25" t="s">
        <v>4977</v>
      </c>
      <c r="C311" s="501" t="s">
        <v>5193</v>
      </c>
      <c r="D311" s="81" t="s">
        <v>1152</v>
      </c>
    </row>
    <row r="312" spans="1:4" x14ac:dyDescent="0.3">
      <c r="A312" s="81" t="s">
        <v>4533</v>
      </c>
      <c r="B312" s="25" t="s">
        <v>5255</v>
      </c>
      <c r="C312" s="501" t="s">
        <v>5256</v>
      </c>
      <c r="D312" s="81" t="s">
        <v>1152</v>
      </c>
    </row>
    <row r="313" spans="1:4" x14ac:dyDescent="0.3">
      <c r="A313" s="81" t="s">
        <v>4533</v>
      </c>
      <c r="B313" s="25" t="s">
        <v>5261</v>
      </c>
      <c r="C313" s="81" t="s">
        <v>5263</v>
      </c>
      <c r="D313" s="81" t="s">
        <v>1152</v>
      </c>
    </row>
    <row r="314" spans="1:4" x14ac:dyDescent="0.3">
      <c r="A314" s="81" t="s">
        <v>4533</v>
      </c>
      <c r="B314" s="25" t="s">
        <v>5261</v>
      </c>
      <c r="C314" s="501" t="s">
        <v>5262</v>
      </c>
      <c r="D314" s="81" t="s">
        <v>1152</v>
      </c>
    </row>
    <row r="315" spans="1:4" x14ac:dyDescent="0.3">
      <c r="A315" s="81" t="s">
        <v>4533</v>
      </c>
      <c r="B315" s="25" t="s">
        <v>4974</v>
      </c>
      <c r="C315" s="501" t="s">
        <v>5268</v>
      </c>
      <c r="D315" s="81" t="s">
        <v>1152</v>
      </c>
    </row>
    <row r="316" spans="1:4" x14ac:dyDescent="0.3">
      <c r="A316" s="8" t="s">
        <v>4533</v>
      </c>
      <c r="B316" s="8"/>
      <c r="C316" s="503" t="s">
        <v>2958</v>
      </c>
      <c r="D316" s="8" t="s">
        <v>957</v>
      </c>
    </row>
    <row r="317" spans="1:4" x14ac:dyDescent="0.3">
      <c r="A317" s="8" t="s">
        <v>4533</v>
      </c>
      <c r="B317" s="14"/>
      <c r="C317" s="211" t="s">
        <v>2909</v>
      </c>
      <c r="D317" s="8" t="s">
        <v>957</v>
      </c>
    </row>
    <row r="318" spans="1:4" x14ac:dyDescent="0.3">
      <c r="A318" s="8" t="s">
        <v>4533</v>
      </c>
      <c r="B318" s="8" t="s">
        <v>5395</v>
      </c>
      <c r="C318" s="503" t="s">
        <v>2959</v>
      </c>
      <c r="D318" s="8" t="s">
        <v>1152</v>
      </c>
    </row>
    <row r="319" spans="1:4" x14ac:dyDescent="0.3">
      <c r="A319" s="8" t="s">
        <v>4533</v>
      </c>
      <c r="B319" s="14" t="s">
        <v>2961</v>
      </c>
      <c r="C319" s="211" t="s">
        <v>2962</v>
      </c>
      <c r="D319" s="8" t="s">
        <v>1152</v>
      </c>
    </row>
    <row r="320" spans="1:4" x14ac:dyDescent="0.3">
      <c r="A320" s="8" t="s">
        <v>4533</v>
      </c>
      <c r="B320" s="14" t="s">
        <v>2963</v>
      </c>
      <c r="C320" s="211" t="s">
        <v>2964</v>
      </c>
      <c r="D320" s="8" t="s">
        <v>1152</v>
      </c>
    </row>
    <row r="321" spans="1:4" x14ac:dyDescent="0.3">
      <c r="A321" s="8" t="s">
        <v>4533</v>
      </c>
      <c r="B321" s="498" t="s">
        <v>91</v>
      </c>
      <c r="C321" s="211" t="s">
        <v>2911</v>
      </c>
      <c r="D321" t="s">
        <v>1152</v>
      </c>
    </row>
    <row r="322" spans="1:4" x14ac:dyDescent="0.3">
      <c r="A322" s="8" t="s">
        <v>4533</v>
      </c>
      <c r="B322" s="498" t="s">
        <v>2965</v>
      </c>
      <c r="C322" s="211" t="s">
        <v>2966</v>
      </c>
      <c r="D322" t="s">
        <v>320</v>
      </c>
    </row>
    <row r="323" spans="1:4" x14ac:dyDescent="0.3">
      <c r="A323" s="8" t="s">
        <v>4533</v>
      </c>
      <c r="B323" s="498" t="s">
        <v>1674</v>
      </c>
      <c r="C323" s="211" t="s">
        <v>2912</v>
      </c>
      <c r="D323" t="s">
        <v>123</v>
      </c>
    </row>
    <row r="324" spans="1:4" x14ac:dyDescent="0.3">
      <c r="A324" s="8" t="s">
        <v>4533</v>
      </c>
      <c r="B324" s="498" t="s">
        <v>5547</v>
      </c>
      <c r="C324" s="501" t="s">
        <v>2915</v>
      </c>
      <c r="D324" t="s">
        <v>2916</v>
      </c>
    </row>
    <row r="325" spans="1:4" x14ac:dyDescent="0.3">
      <c r="A325" s="8" t="s">
        <v>4533</v>
      </c>
      <c r="B325" s="498" t="s">
        <v>5547</v>
      </c>
      <c r="C325" s="501" t="s">
        <v>2918</v>
      </c>
      <c r="D325" t="s">
        <v>2916</v>
      </c>
    </row>
    <row r="326" spans="1:4" x14ac:dyDescent="0.3">
      <c r="A326" s="8" t="s">
        <v>4533</v>
      </c>
      <c r="B326" s="498" t="s">
        <v>5547</v>
      </c>
      <c r="C326" s="501" t="s">
        <v>5552</v>
      </c>
      <c r="D326" t="s">
        <v>2916</v>
      </c>
    </row>
    <row r="327" spans="1:4" x14ac:dyDescent="0.3">
      <c r="A327" s="8" t="s">
        <v>4533</v>
      </c>
      <c r="B327" s="498" t="s">
        <v>5551</v>
      </c>
      <c r="C327" s="211" t="s">
        <v>2919</v>
      </c>
      <c r="D327" t="s">
        <v>2916</v>
      </c>
    </row>
    <row r="328" spans="1:4" x14ac:dyDescent="0.3">
      <c r="A328" s="8" t="s">
        <v>4533</v>
      </c>
      <c r="B328" s="498" t="s">
        <v>5549</v>
      </c>
      <c r="C328" s="211" t="s">
        <v>2920</v>
      </c>
      <c r="D328" t="s">
        <v>1152</v>
      </c>
    </row>
    <row r="329" spans="1:4" x14ac:dyDescent="0.3">
      <c r="A329" s="8" t="s">
        <v>4533</v>
      </c>
      <c r="B329" s="498" t="s">
        <v>1681</v>
      </c>
      <c r="C329" s="211" t="s">
        <v>2921</v>
      </c>
      <c r="D329" t="s">
        <v>1152</v>
      </c>
    </row>
    <row r="330" spans="1:4" x14ac:dyDescent="0.3">
      <c r="A330" s="8" t="s">
        <v>4533</v>
      </c>
      <c r="B330" s="498" t="s">
        <v>1681</v>
      </c>
      <c r="C330" s="211" t="s">
        <v>2924</v>
      </c>
      <c r="D330" t="s">
        <v>1152</v>
      </c>
    </row>
    <row r="331" spans="1:4" x14ac:dyDescent="0.3">
      <c r="A331" s="8" t="s">
        <v>4533</v>
      </c>
      <c r="B331" s="498" t="s">
        <v>5458</v>
      </c>
      <c r="C331" s="211" t="s">
        <v>2957</v>
      </c>
      <c r="D331" t="s">
        <v>123</v>
      </c>
    </row>
    <row r="332" spans="1:4" x14ac:dyDescent="0.3">
      <c r="A332" s="8" t="s">
        <v>4533</v>
      </c>
      <c r="B332" s="498" t="s">
        <v>318</v>
      </c>
      <c r="C332" s="211" t="s">
        <v>2928</v>
      </c>
      <c r="D332" t="s">
        <v>114</v>
      </c>
    </row>
    <row r="333" spans="1:4" x14ac:dyDescent="0.3">
      <c r="A333" s="8" t="s">
        <v>4533</v>
      </c>
      <c r="B333" s="498" t="s">
        <v>1682</v>
      </c>
      <c r="C333" s="211" t="s">
        <v>2926</v>
      </c>
      <c r="D333" t="s">
        <v>1683</v>
      </c>
    </row>
    <row r="334" spans="1:4" x14ac:dyDescent="0.3">
      <c r="A334" s="8" t="s">
        <v>4533</v>
      </c>
      <c r="B334" s="498" t="s">
        <v>1677</v>
      </c>
      <c r="C334" s="211" t="s">
        <v>2929</v>
      </c>
      <c r="D334" t="s">
        <v>343</v>
      </c>
    </row>
    <row r="335" spans="1:4" x14ac:dyDescent="0.3">
      <c r="A335" s="8" t="s">
        <v>4533</v>
      </c>
      <c r="B335" s="498" t="s">
        <v>5550</v>
      </c>
      <c r="C335" s="211" t="s">
        <v>2930</v>
      </c>
      <c r="D335" t="s">
        <v>1152</v>
      </c>
    </row>
    <row r="336" spans="1:4" x14ac:dyDescent="0.3">
      <c r="A336" s="8" t="s">
        <v>4533</v>
      </c>
      <c r="B336" s="498" t="s">
        <v>5550</v>
      </c>
      <c r="C336" s="211" t="s">
        <v>2931</v>
      </c>
      <c r="D336" t="s">
        <v>1152</v>
      </c>
    </row>
    <row r="337" spans="1:4" x14ac:dyDescent="0.3">
      <c r="A337" s="8" t="s">
        <v>4533</v>
      </c>
      <c r="B337" s="498" t="s">
        <v>1395</v>
      </c>
      <c r="C337" s="211" t="s">
        <v>2932</v>
      </c>
      <c r="D337" t="s">
        <v>1396</v>
      </c>
    </row>
    <row r="338" spans="1:4" x14ac:dyDescent="0.3">
      <c r="A338" s="8" t="s">
        <v>4533</v>
      </c>
      <c r="B338" s="498" t="s">
        <v>324</v>
      </c>
      <c r="C338" s="211" t="s">
        <v>2934</v>
      </c>
      <c r="D338" t="s">
        <v>137</v>
      </c>
    </row>
    <row r="339" spans="1:4" x14ac:dyDescent="0.3">
      <c r="A339" s="8" t="s">
        <v>4533</v>
      </c>
      <c r="B339" s="498" t="s">
        <v>5459</v>
      </c>
      <c r="C339" s="211" t="s">
        <v>2935</v>
      </c>
      <c r="D339" t="s">
        <v>1152</v>
      </c>
    </row>
    <row r="340" spans="1:4" x14ac:dyDescent="0.3">
      <c r="A340" s="8" t="s">
        <v>4533</v>
      </c>
      <c r="B340" s="498" t="s">
        <v>329</v>
      </c>
      <c r="C340" s="211" t="s">
        <v>2936</v>
      </c>
      <c r="D340" t="s">
        <v>330</v>
      </c>
    </row>
    <row r="341" spans="1:4" x14ac:dyDescent="0.3">
      <c r="A341" s="8" t="s">
        <v>4533</v>
      </c>
      <c r="B341" s="498" t="s">
        <v>319</v>
      </c>
      <c r="C341" s="211" t="s">
        <v>2939</v>
      </c>
      <c r="D341" t="s">
        <v>320</v>
      </c>
    </row>
    <row r="342" spans="1:4" x14ac:dyDescent="0.3">
      <c r="A342" s="8" t="s">
        <v>4533</v>
      </c>
      <c r="B342" s="498" t="s">
        <v>1684</v>
      </c>
      <c r="C342" s="211" t="s">
        <v>2941</v>
      </c>
      <c r="D342" t="s">
        <v>320</v>
      </c>
    </row>
    <row r="343" spans="1:4" x14ac:dyDescent="0.3">
      <c r="A343" s="8" t="s">
        <v>4533</v>
      </c>
      <c r="B343" s="498" t="s">
        <v>1685</v>
      </c>
      <c r="C343" s="211" t="s">
        <v>2943</v>
      </c>
      <c r="D343" t="s">
        <v>320</v>
      </c>
    </row>
    <row r="344" spans="1:4" x14ac:dyDescent="0.3">
      <c r="A344" s="8" t="s">
        <v>4533</v>
      </c>
      <c r="B344" s="498" t="s">
        <v>1456</v>
      </c>
      <c r="C344" s="211" t="s">
        <v>2944</v>
      </c>
      <c r="D344" t="s">
        <v>1686</v>
      </c>
    </row>
    <row r="345" spans="1:4" x14ac:dyDescent="0.3">
      <c r="A345" s="8" t="s">
        <v>4533</v>
      </c>
      <c r="B345" s="498" t="s">
        <v>1688</v>
      </c>
      <c r="C345" s="211" t="s">
        <v>2948</v>
      </c>
      <c r="D345" t="s">
        <v>123</v>
      </c>
    </row>
    <row r="346" spans="1:4" x14ac:dyDescent="0.3">
      <c r="A346" s="8" t="s">
        <v>4533</v>
      </c>
      <c r="B346" s="498" t="s">
        <v>1689</v>
      </c>
      <c r="C346" s="211" t="s">
        <v>2949</v>
      </c>
      <c r="D346" t="s">
        <v>925</v>
      </c>
    </row>
    <row r="347" spans="1:4" x14ac:dyDescent="0.3">
      <c r="A347" s="8" t="s">
        <v>4533</v>
      </c>
      <c r="B347" s="498" t="s">
        <v>1690</v>
      </c>
      <c r="C347" s="211" t="s">
        <v>2950</v>
      </c>
      <c r="D347" t="s">
        <v>1686</v>
      </c>
    </row>
    <row r="348" spans="1:4" x14ac:dyDescent="0.3">
      <c r="A348" s="8" t="s">
        <v>4533</v>
      </c>
      <c r="B348" s="498" t="s">
        <v>1691</v>
      </c>
      <c r="C348" s="211" t="s">
        <v>2951</v>
      </c>
      <c r="D348" t="s">
        <v>1686</v>
      </c>
    </row>
    <row r="349" spans="1:4" x14ac:dyDescent="0.3">
      <c r="A349" s="8" t="s">
        <v>4533</v>
      </c>
      <c r="B349" s="498" t="s">
        <v>1693</v>
      </c>
      <c r="C349" s="211" t="s">
        <v>2953</v>
      </c>
      <c r="D349" t="s">
        <v>1221</v>
      </c>
    </row>
    <row r="350" spans="1:4" x14ac:dyDescent="0.3">
      <c r="A350" s="8" t="s">
        <v>4533</v>
      </c>
      <c r="B350" s="498" t="s">
        <v>1685</v>
      </c>
      <c r="C350" s="211" t="s">
        <v>2954</v>
      </c>
      <c r="D350" t="s">
        <v>320</v>
      </c>
    </row>
    <row r="351" spans="1:4" x14ac:dyDescent="0.3">
      <c r="A351" s="8" t="s">
        <v>4533</v>
      </c>
      <c r="B351" s="498" t="s">
        <v>314</v>
      </c>
      <c r="C351" s="211" t="s">
        <v>2955</v>
      </c>
      <c r="D351" t="s">
        <v>1695</v>
      </c>
    </row>
    <row r="352" spans="1:4" x14ac:dyDescent="0.3">
      <c r="A352" s="8" t="s">
        <v>4533</v>
      </c>
      <c r="B352" s="498" t="s">
        <v>2970</v>
      </c>
      <c r="C352" s="211" t="s">
        <v>5460</v>
      </c>
      <c r="D352" t="s">
        <v>320</v>
      </c>
    </row>
    <row r="353" spans="1:4" x14ac:dyDescent="0.3">
      <c r="A353" s="8" t="s">
        <v>4533</v>
      </c>
      <c r="B353" s="498" t="s">
        <v>1316</v>
      </c>
      <c r="C353" s="211" t="s">
        <v>2956</v>
      </c>
      <c r="D353" t="s">
        <v>123</v>
      </c>
    </row>
    <row r="354" spans="1:4" x14ac:dyDescent="0.3">
      <c r="A354" t="s">
        <v>3856</v>
      </c>
      <c r="B354" s="14" t="s">
        <v>1857</v>
      </c>
      <c r="C354" s="501" t="s">
        <v>1933</v>
      </c>
      <c r="D354" s="29" t="s">
        <v>2283</v>
      </c>
    </row>
    <row r="355" spans="1:4" x14ac:dyDescent="0.3">
      <c r="A355" t="s">
        <v>3856</v>
      </c>
      <c r="B355" s="14" t="s">
        <v>319</v>
      </c>
      <c r="C355" s="501" t="s">
        <v>1918</v>
      </c>
      <c r="D355" s="29" t="s">
        <v>123</v>
      </c>
    </row>
    <row r="356" spans="1:4" x14ac:dyDescent="0.3">
      <c r="A356" t="s">
        <v>3856</v>
      </c>
      <c r="B356" s="14" t="s">
        <v>1873</v>
      </c>
      <c r="C356" s="501" t="s">
        <v>2984</v>
      </c>
      <c r="D356" s="29" t="s">
        <v>1976</v>
      </c>
    </row>
    <row r="357" spans="1:4" x14ac:dyDescent="0.3">
      <c r="A357" t="s">
        <v>3856</v>
      </c>
      <c r="B357" s="14" t="s">
        <v>2985</v>
      </c>
      <c r="C357" s="501" t="s">
        <v>3834</v>
      </c>
      <c r="D357" s="29" t="s">
        <v>2552</v>
      </c>
    </row>
    <row r="358" spans="1:4" x14ac:dyDescent="0.3">
      <c r="A358" t="s">
        <v>3856</v>
      </c>
      <c r="B358" s="14" t="s">
        <v>1899</v>
      </c>
      <c r="C358" s="501" t="s">
        <v>3835</v>
      </c>
      <c r="D358" s="29" t="s">
        <v>123</v>
      </c>
    </row>
    <row r="359" spans="1:4" x14ac:dyDescent="0.3">
      <c r="A359" t="s">
        <v>3856</v>
      </c>
      <c r="B359" s="14" t="s">
        <v>1871</v>
      </c>
      <c r="C359" s="501" t="s">
        <v>3836</v>
      </c>
      <c r="D359" s="29" t="s">
        <v>1396</v>
      </c>
    </row>
    <row r="360" spans="1:4" x14ac:dyDescent="0.3">
      <c r="A360" t="s">
        <v>3856</v>
      </c>
      <c r="B360" s="14" t="s">
        <v>1892</v>
      </c>
      <c r="C360" s="501" t="s">
        <v>3838</v>
      </c>
      <c r="D360" s="29" t="s">
        <v>320</v>
      </c>
    </row>
    <row r="361" spans="1:4" x14ac:dyDescent="0.3">
      <c r="A361" t="s">
        <v>3856</v>
      </c>
      <c r="B361" s="14" t="s">
        <v>3837</v>
      </c>
      <c r="C361" s="501" t="s">
        <v>3839</v>
      </c>
      <c r="D361" s="29" t="s">
        <v>4914</v>
      </c>
    </row>
    <row r="362" spans="1:4" x14ac:dyDescent="0.3">
      <c r="A362" t="s">
        <v>3856</v>
      </c>
      <c r="B362" s="14" t="s">
        <v>5465</v>
      </c>
      <c r="C362" s="501" t="s">
        <v>3840</v>
      </c>
      <c r="D362" s="29" t="s">
        <v>1976</v>
      </c>
    </row>
    <row r="363" spans="1:4" x14ac:dyDescent="0.3">
      <c r="A363" t="s">
        <v>3856</v>
      </c>
      <c r="B363" s="14" t="s">
        <v>2986</v>
      </c>
      <c r="C363" s="501" t="s">
        <v>3841</v>
      </c>
      <c r="D363" s="29" t="s">
        <v>2987</v>
      </c>
    </row>
    <row r="364" spans="1:4" x14ac:dyDescent="0.3">
      <c r="A364" t="s">
        <v>3856</v>
      </c>
      <c r="B364" s="14" t="s">
        <v>2988</v>
      </c>
      <c r="C364" s="501" t="s">
        <v>3844</v>
      </c>
      <c r="D364" s="29" t="s">
        <v>2356</v>
      </c>
    </row>
    <row r="365" spans="1:4" x14ac:dyDescent="0.3">
      <c r="A365" t="s">
        <v>3856</v>
      </c>
      <c r="B365" s="14" t="s">
        <v>1755</v>
      </c>
      <c r="C365" s="501" t="s">
        <v>3846</v>
      </c>
      <c r="D365" s="29" t="s">
        <v>2989</v>
      </c>
    </row>
    <row r="366" spans="1:4" x14ac:dyDescent="0.3">
      <c r="A366" t="s">
        <v>3856</v>
      </c>
      <c r="B366" s="14" t="s">
        <v>1990</v>
      </c>
      <c r="C366" s="501" t="s">
        <v>3847</v>
      </c>
      <c r="D366" s="29" t="s">
        <v>2990</v>
      </c>
    </row>
    <row r="367" spans="1:4" x14ac:dyDescent="0.3">
      <c r="A367" t="s">
        <v>3856</v>
      </c>
      <c r="B367" s="14" t="s">
        <v>1906</v>
      </c>
      <c r="C367" s="501" t="s">
        <v>3848</v>
      </c>
      <c r="D367" s="29" t="s">
        <v>2990</v>
      </c>
    </row>
    <row r="368" spans="1:4" x14ac:dyDescent="0.3">
      <c r="A368" t="s">
        <v>3856</v>
      </c>
      <c r="B368" s="14" t="s">
        <v>1924</v>
      </c>
      <c r="C368" s="211" t="s">
        <v>1923</v>
      </c>
      <c r="D368" s="29" t="s">
        <v>320</v>
      </c>
    </row>
    <row r="369" spans="1:4" x14ac:dyDescent="0.3">
      <c r="A369" t="s">
        <v>3856</v>
      </c>
      <c r="B369" s="221" t="s">
        <v>2288</v>
      </c>
      <c r="C369" s="211" t="s">
        <v>2281</v>
      </c>
      <c r="D369" s="8" t="s">
        <v>1992</v>
      </c>
    </row>
    <row r="370" spans="1:4" x14ac:dyDescent="0.3">
      <c r="A370" t="s">
        <v>3856</v>
      </c>
      <c r="B370" s="14" t="s">
        <v>1982</v>
      </c>
      <c r="C370" s="211" t="s">
        <v>3849</v>
      </c>
      <c r="D370" s="8" t="s">
        <v>1695</v>
      </c>
    </row>
    <row r="371" spans="1:4" x14ac:dyDescent="0.3">
      <c r="A371" t="s">
        <v>3856</v>
      </c>
      <c r="B371" s="14" t="s">
        <v>1871</v>
      </c>
      <c r="C371" s="211" t="s">
        <v>3850</v>
      </c>
      <c r="D371" s="29" t="s">
        <v>137</v>
      </c>
    </row>
    <row r="372" spans="1:4" x14ac:dyDescent="0.3">
      <c r="A372" t="s">
        <v>3856</v>
      </c>
      <c r="B372" s="14" t="s">
        <v>2287</v>
      </c>
      <c r="C372" s="211" t="s">
        <v>2285</v>
      </c>
      <c r="D372" s="29" t="s">
        <v>4915</v>
      </c>
    </row>
    <row r="373" spans="1:4" x14ac:dyDescent="0.3">
      <c r="A373" t="s">
        <v>3856</v>
      </c>
      <c r="B373" s="14" t="s">
        <v>1402</v>
      </c>
      <c r="C373" s="211" t="s">
        <v>2991</v>
      </c>
      <c r="D373" s="29" t="s">
        <v>143</v>
      </c>
    </row>
    <row r="374" spans="1:4" x14ac:dyDescent="0.3">
      <c r="A374" t="s">
        <v>3856</v>
      </c>
      <c r="B374" s="14" t="s">
        <v>2992</v>
      </c>
      <c r="C374" s="211" t="s">
        <v>2993</v>
      </c>
      <c r="D374" s="29" t="s">
        <v>1796</v>
      </c>
    </row>
    <row r="375" spans="1:4" x14ac:dyDescent="0.3">
      <c r="A375" t="s">
        <v>3856</v>
      </c>
      <c r="B375" s="14" t="s">
        <v>2994</v>
      </c>
      <c r="C375" s="211" t="s">
        <v>2995</v>
      </c>
      <c r="D375" s="29" t="s">
        <v>957</v>
      </c>
    </row>
    <row r="376" spans="1:4" x14ac:dyDescent="0.3">
      <c r="A376" t="s">
        <v>3856</v>
      </c>
      <c r="B376" s="14" t="s">
        <v>1316</v>
      </c>
      <c r="C376" s="211" t="s">
        <v>1926</v>
      </c>
      <c r="D376" s="29" t="s">
        <v>123</v>
      </c>
    </row>
    <row r="377" spans="1:4" x14ac:dyDescent="0.3">
      <c r="A377" t="s">
        <v>3856</v>
      </c>
      <c r="B377" s="14" t="s">
        <v>2282</v>
      </c>
      <c r="C377" s="501" t="s">
        <v>2284</v>
      </c>
      <c r="D377" s="8" t="s">
        <v>368</v>
      </c>
    </row>
    <row r="378" spans="1:4" x14ac:dyDescent="0.3">
      <c r="A378" t="s">
        <v>3856</v>
      </c>
      <c r="B378" s="14" t="s">
        <v>5466</v>
      </c>
      <c r="C378" s="211" t="s">
        <v>2997</v>
      </c>
      <c r="D378" s="29" t="s">
        <v>320</v>
      </c>
    </row>
    <row r="379" spans="1:4" x14ac:dyDescent="0.3">
      <c r="A379" s="8" t="s">
        <v>4536</v>
      </c>
      <c r="B379" s="14" t="s">
        <v>3249</v>
      </c>
      <c r="C379" s="211" t="s">
        <v>3250</v>
      </c>
      <c r="D379" s="8" t="s">
        <v>1027</v>
      </c>
    </row>
    <row r="380" spans="1:4" x14ac:dyDescent="0.3">
      <c r="A380" s="8" t="s">
        <v>4536</v>
      </c>
      <c r="B380" s="14" t="s">
        <v>835</v>
      </c>
      <c r="C380" s="211" t="s">
        <v>3002</v>
      </c>
      <c r="D380" s="8" t="s">
        <v>833</v>
      </c>
    </row>
    <row r="381" spans="1:4" x14ac:dyDescent="0.3">
      <c r="A381" s="8" t="s">
        <v>4536</v>
      </c>
      <c r="B381" s="14" t="s">
        <v>835</v>
      </c>
      <c r="C381" s="211" t="s">
        <v>3003</v>
      </c>
      <c r="D381" s="8" t="s">
        <v>833</v>
      </c>
    </row>
    <row r="382" spans="1:4" x14ac:dyDescent="0.3">
      <c r="A382" s="8" t="s">
        <v>4536</v>
      </c>
      <c r="B382" s="14" t="s">
        <v>5468</v>
      </c>
      <c r="C382" s="8" t="s">
        <v>3252</v>
      </c>
      <c r="D382" s="8" t="s">
        <v>333</v>
      </c>
    </row>
    <row r="383" spans="1:4" x14ac:dyDescent="0.3">
      <c r="A383" s="8" t="s">
        <v>4536</v>
      </c>
      <c r="B383" s="14" t="s">
        <v>360</v>
      </c>
      <c r="C383" s="211" t="s">
        <v>3004</v>
      </c>
      <c r="D383" s="8" t="s">
        <v>361</v>
      </c>
    </row>
    <row r="384" spans="1:4" x14ac:dyDescent="0.3">
      <c r="A384" s="8" t="s">
        <v>4536</v>
      </c>
      <c r="B384" s="14" t="s">
        <v>3005</v>
      </c>
      <c r="C384" s="211" t="s">
        <v>3006</v>
      </c>
      <c r="D384" s="8" t="s">
        <v>327</v>
      </c>
    </row>
    <row r="385" spans="1:4" x14ac:dyDescent="0.3">
      <c r="A385" s="8" t="s">
        <v>4536</v>
      </c>
      <c r="B385" s="14" t="s">
        <v>3008</v>
      </c>
      <c r="C385" s="211" t="s">
        <v>3009</v>
      </c>
      <c r="D385" s="8" t="s">
        <v>1799</v>
      </c>
    </row>
    <row r="386" spans="1:4" x14ac:dyDescent="0.3">
      <c r="A386" s="8" t="s">
        <v>4536</v>
      </c>
      <c r="B386" s="14" t="s">
        <v>2352</v>
      </c>
      <c r="C386" s="211" t="s">
        <v>3248</v>
      </c>
      <c r="D386" s="8" t="s">
        <v>18</v>
      </c>
    </row>
    <row r="387" spans="1:4" x14ac:dyDescent="0.3">
      <c r="A387" s="8" t="s">
        <v>4536</v>
      </c>
      <c r="B387" s="14" t="s">
        <v>3007</v>
      </c>
      <c r="C387" s="211" t="s">
        <v>5467</v>
      </c>
      <c r="D387" s="8" t="s">
        <v>366</v>
      </c>
    </row>
    <row r="388" spans="1:4" x14ac:dyDescent="0.3">
      <c r="A388" s="8" t="s">
        <v>4536</v>
      </c>
      <c r="B388" s="14" t="s">
        <v>915</v>
      </c>
      <c r="C388" s="211" t="s">
        <v>916</v>
      </c>
      <c r="D388" s="8" t="s">
        <v>807</v>
      </c>
    </row>
    <row r="389" spans="1:4" x14ac:dyDescent="0.3">
      <c r="A389" s="81" t="s">
        <v>4537</v>
      </c>
      <c r="B389" s="25" t="s">
        <v>1755</v>
      </c>
      <c r="C389" s="501" t="s">
        <v>5099</v>
      </c>
      <c r="D389" s="145" t="s">
        <v>347</v>
      </c>
    </row>
    <row r="390" spans="1:4" x14ac:dyDescent="0.3">
      <c r="A390" s="81" t="s">
        <v>4537</v>
      </c>
      <c r="B390" s="25" t="s">
        <v>5471</v>
      </c>
      <c r="C390" s="501" t="s">
        <v>5101</v>
      </c>
      <c r="D390" s="145" t="s">
        <v>5102</v>
      </c>
    </row>
    <row r="391" spans="1:4" x14ac:dyDescent="0.3">
      <c r="A391" s="81" t="s">
        <v>4537</v>
      </c>
      <c r="B391" s="439" t="s">
        <v>5104</v>
      </c>
      <c r="C391" s="501" t="s">
        <v>5105</v>
      </c>
      <c r="D391" s="145" t="s">
        <v>5102</v>
      </c>
    </row>
    <row r="392" spans="1:4" ht="28.8" x14ac:dyDescent="0.3">
      <c r="A392" s="81" t="s">
        <v>4537</v>
      </c>
      <c r="B392" s="439" t="s">
        <v>5104</v>
      </c>
      <c r="C392" s="467" t="s">
        <v>5107</v>
      </c>
      <c r="D392" s="145" t="s">
        <v>5102</v>
      </c>
    </row>
    <row r="393" spans="1:4" x14ac:dyDescent="0.3">
      <c r="A393" s="81" t="s">
        <v>4537</v>
      </c>
      <c r="B393" s="439" t="s">
        <v>5150</v>
      </c>
      <c r="C393" s="467" t="s">
        <v>5151</v>
      </c>
      <c r="D393" s="145" t="s">
        <v>347</v>
      </c>
    </row>
    <row r="394" spans="1:4" x14ac:dyDescent="0.3">
      <c r="A394" s="81" t="s">
        <v>4537</v>
      </c>
      <c r="B394" s="439" t="s">
        <v>5216</v>
      </c>
      <c r="C394" s="467" t="s">
        <v>5217</v>
      </c>
      <c r="D394" s="145" t="s">
        <v>1378</v>
      </c>
    </row>
    <row r="395" spans="1:4" x14ac:dyDescent="0.3">
      <c r="A395" s="81" t="s">
        <v>4537</v>
      </c>
      <c r="B395" s="439" t="s">
        <v>5216</v>
      </c>
      <c r="C395" s="467" t="s">
        <v>5217</v>
      </c>
      <c r="D395" s="145" t="s">
        <v>1378</v>
      </c>
    </row>
    <row r="396" spans="1:4" x14ac:dyDescent="0.3">
      <c r="A396" s="81" t="s">
        <v>4537</v>
      </c>
      <c r="B396" s="439" t="s">
        <v>5214</v>
      </c>
      <c r="C396" s="467" t="s">
        <v>5557</v>
      </c>
      <c r="D396" s="145" t="s">
        <v>1380</v>
      </c>
    </row>
    <row r="397" spans="1:4" x14ac:dyDescent="0.3">
      <c r="A397" s="81" t="s">
        <v>4537</v>
      </c>
      <c r="B397" s="439" t="s">
        <v>5214</v>
      </c>
      <c r="C397" s="467" t="s">
        <v>5215</v>
      </c>
      <c r="D397" s="145" t="s">
        <v>1380</v>
      </c>
    </row>
    <row r="398" spans="1:4" x14ac:dyDescent="0.3">
      <c r="A398" s="81" t="s">
        <v>4537</v>
      </c>
      <c r="B398" s="439" t="s">
        <v>5214</v>
      </c>
      <c r="C398" s="467" t="s">
        <v>5215</v>
      </c>
      <c r="D398" s="145" t="s">
        <v>1380</v>
      </c>
    </row>
    <row r="399" spans="1:4" x14ac:dyDescent="0.3">
      <c r="A399" s="81" t="s">
        <v>4537</v>
      </c>
      <c r="B399" s="439" t="s">
        <v>1372</v>
      </c>
      <c r="C399" s="467" t="s">
        <v>5229</v>
      </c>
      <c r="D399" s="145" t="s">
        <v>347</v>
      </c>
    </row>
    <row r="400" spans="1:4" x14ac:dyDescent="0.3">
      <c r="A400" s="81" t="s">
        <v>4537</v>
      </c>
      <c r="B400" s="439" t="s">
        <v>1372</v>
      </c>
      <c r="C400" s="467" t="s">
        <v>5218</v>
      </c>
      <c r="D400" s="145" t="s">
        <v>347</v>
      </c>
    </row>
    <row r="401" spans="1:4" x14ac:dyDescent="0.3">
      <c r="A401" s="81" t="s">
        <v>4537</v>
      </c>
      <c r="B401" s="439" t="s">
        <v>1372</v>
      </c>
      <c r="C401" s="467" t="s">
        <v>5229</v>
      </c>
      <c r="D401" s="145" t="s">
        <v>347</v>
      </c>
    </row>
    <row r="402" spans="1:4" x14ac:dyDescent="0.3">
      <c r="A402" s="81" t="s">
        <v>4537</v>
      </c>
      <c r="B402" s="439" t="s">
        <v>5241</v>
      </c>
      <c r="C402" s="467" t="s">
        <v>5242</v>
      </c>
      <c r="D402" s="145" t="s">
        <v>1409</v>
      </c>
    </row>
    <row r="403" spans="1:4" x14ac:dyDescent="0.3">
      <c r="A403" s="81" t="s">
        <v>4537</v>
      </c>
      <c r="B403" s="439" t="s">
        <v>5272</v>
      </c>
      <c r="C403" s="467" t="s">
        <v>5273</v>
      </c>
      <c r="D403" s="145" t="s">
        <v>1380</v>
      </c>
    </row>
    <row r="404" spans="1:4" x14ac:dyDescent="0.3">
      <c r="A404" s="81" t="s">
        <v>4537</v>
      </c>
      <c r="B404" s="439" t="s">
        <v>5275</v>
      </c>
      <c r="C404" s="467" t="s">
        <v>5274</v>
      </c>
      <c r="D404" s="145" t="s">
        <v>1380</v>
      </c>
    </row>
    <row r="405" spans="1:4" x14ac:dyDescent="0.3">
      <c r="A405" s="81" t="s">
        <v>4537</v>
      </c>
      <c r="B405" s="439" t="s">
        <v>5292</v>
      </c>
      <c r="C405" s="467" t="s">
        <v>3020</v>
      </c>
      <c r="D405" s="145" t="s">
        <v>1375</v>
      </c>
    </row>
    <row r="406" spans="1:4" x14ac:dyDescent="0.3">
      <c r="A406" s="81" t="s">
        <v>4537</v>
      </c>
      <c r="B406" s="439" t="s">
        <v>5258</v>
      </c>
      <c r="C406" s="467" t="s">
        <v>5348</v>
      </c>
      <c r="D406" s="145" t="s">
        <v>1077</v>
      </c>
    </row>
    <row r="407" spans="1:4" x14ac:dyDescent="0.3">
      <c r="A407" s="81" t="s">
        <v>4537</v>
      </c>
      <c r="B407" s="439" t="s">
        <v>5349</v>
      </c>
      <c r="C407" s="467" t="s">
        <v>5350</v>
      </c>
      <c r="D407" s="145" t="s">
        <v>1409</v>
      </c>
    </row>
    <row r="408" spans="1:4" x14ac:dyDescent="0.3">
      <c r="A408" s="81" t="s">
        <v>4537</v>
      </c>
      <c r="B408" s="439" t="s">
        <v>1770</v>
      </c>
      <c r="C408" s="467" t="s">
        <v>5390</v>
      </c>
      <c r="D408" s="145" t="s">
        <v>948</v>
      </c>
    </row>
    <row r="409" spans="1:4" x14ac:dyDescent="0.3">
      <c r="A409" s="81" t="s">
        <v>4537</v>
      </c>
      <c r="B409" s="25" t="s">
        <v>5472</v>
      </c>
      <c r="C409" s="501" t="s">
        <v>3010</v>
      </c>
      <c r="D409" s="145" t="s">
        <v>347</v>
      </c>
    </row>
    <row r="410" spans="1:4" x14ac:dyDescent="0.3">
      <c r="A410" s="81" t="s">
        <v>4537</v>
      </c>
      <c r="B410" s="25" t="s">
        <v>5472</v>
      </c>
      <c r="C410" s="501" t="s">
        <v>3011</v>
      </c>
      <c r="D410" s="145" t="s">
        <v>347</v>
      </c>
    </row>
    <row r="411" spans="1:4" x14ac:dyDescent="0.3">
      <c r="A411" s="81" t="s">
        <v>4537</v>
      </c>
      <c r="B411" s="25" t="s">
        <v>5472</v>
      </c>
      <c r="C411" s="501" t="s">
        <v>3279</v>
      </c>
      <c r="D411" s="145" t="s">
        <v>347</v>
      </c>
    </row>
    <row r="412" spans="1:4" x14ac:dyDescent="0.3">
      <c r="A412" s="81" t="s">
        <v>4537</v>
      </c>
      <c r="B412" s="25" t="s">
        <v>5472</v>
      </c>
      <c r="C412" s="501" t="s">
        <v>3012</v>
      </c>
      <c r="D412" s="145" t="s">
        <v>347</v>
      </c>
    </row>
    <row r="413" spans="1:4" x14ac:dyDescent="0.3">
      <c r="A413" s="81" t="s">
        <v>4537</v>
      </c>
      <c r="B413" s="25" t="s">
        <v>1208</v>
      </c>
      <c r="C413" s="501" t="s">
        <v>3013</v>
      </c>
      <c r="D413" s="145" t="s">
        <v>1406</v>
      </c>
    </row>
    <row r="414" spans="1:4" x14ac:dyDescent="0.3">
      <c r="A414" s="81" t="s">
        <v>4537</v>
      </c>
      <c r="B414" s="25" t="s">
        <v>1377</v>
      </c>
      <c r="C414" s="501" t="s">
        <v>5394</v>
      </c>
      <c r="D414" s="145" t="s">
        <v>1378</v>
      </c>
    </row>
    <row r="415" spans="1:4" x14ac:dyDescent="0.3">
      <c r="A415" s="81" t="s">
        <v>4537</v>
      </c>
      <c r="B415" s="25" t="s">
        <v>1313</v>
      </c>
      <c r="C415" s="466" t="s">
        <v>3015</v>
      </c>
      <c r="D415" s="145" t="s">
        <v>3016</v>
      </c>
    </row>
    <row r="416" spans="1:4" x14ac:dyDescent="0.3">
      <c r="A416" s="81" t="s">
        <v>4537</v>
      </c>
      <c r="B416" s="25" t="s">
        <v>3292</v>
      </c>
      <c r="C416" s="466" t="s">
        <v>3293</v>
      </c>
      <c r="D416" s="145" t="s">
        <v>3294</v>
      </c>
    </row>
    <row r="417" spans="1:4" x14ac:dyDescent="0.3">
      <c r="A417" s="81" t="s">
        <v>4537</v>
      </c>
      <c r="B417" s="25" t="s">
        <v>1371</v>
      </c>
      <c r="C417" s="501" t="s">
        <v>3017</v>
      </c>
      <c r="D417" s="468" t="s">
        <v>4917</v>
      </c>
    </row>
    <row r="418" spans="1:4" x14ac:dyDescent="0.3">
      <c r="A418" s="81" t="s">
        <v>4537</v>
      </c>
      <c r="B418" s="25" t="s">
        <v>1371</v>
      </c>
      <c r="C418" s="501" t="s">
        <v>5473</v>
      </c>
      <c r="D418" s="468" t="s">
        <v>4917</v>
      </c>
    </row>
    <row r="419" spans="1:4" x14ac:dyDescent="0.3">
      <c r="A419" s="81" t="s">
        <v>4537</v>
      </c>
      <c r="B419" s="25" t="s">
        <v>3299</v>
      </c>
      <c r="C419" s="501" t="s">
        <v>3300</v>
      </c>
      <c r="D419" s="145" t="s">
        <v>1381</v>
      </c>
    </row>
    <row r="420" spans="1:4" x14ac:dyDescent="0.3">
      <c r="A420" s="81" t="s">
        <v>4537</v>
      </c>
      <c r="B420" s="25" t="s">
        <v>5474</v>
      </c>
      <c r="C420" s="501" t="s">
        <v>3018</v>
      </c>
      <c r="D420" s="145" t="s">
        <v>102</v>
      </c>
    </row>
    <row r="421" spans="1:4" x14ac:dyDescent="0.3">
      <c r="A421" s="81" t="s">
        <v>4537</v>
      </c>
      <c r="B421" s="25" t="s">
        <v>5474</v>
      </c>
      <c r="C421" s="501" t="s">
        <v>3019</v>
      </c>
      <c r="D421" s="145" t="s">
        <v>102</v>
      </c>
    </row>
    <row r="422" spans="1:4" x14ac:dyDescent="0.3">
      <c r="A422" s="81" t="s">
        <v>4537</v>
      </c>
      <c r="B422" s="25" t="s">
        <v>1407</v>
      </c>
      <c r="C422" s="501" t="s">
        <v>3054</v>
      </c>
      <c r="D422" s="145" t="s">
        <v>307</v>
      </c>
    </row>
    <row r="423" spans="1:4" x14ac:dyDescent="0.3">
      <c r="A423" s="81" t="s">
        <v>4537</v>
      </c>
      <c r="B423" s="25" t="s">
        <v>1372</v>
      </c>
      <c r="C423" s="501" t="s">
        <v>3057</v>
      </c>
      <c r="D423" s="145" t="s">
        <v>347</v>
      </c>
    </row>
    <row r="424" spans="1:4" x14ac:dyDescent="0.3">
      <c r="A424" s="81" t="s">
        <v>4537</v>
      </c>
      <c r="B424" s="25" t="s">
        <v>1372</v>
      </c>
      <c r="C424" s="501" t="s">
        <v>3281</v>
      </c>
      <c r="D424" s="145" t="s">
        <v>347</v>
      </c>
    </row>
    <row r="425" spans="1:4" x14ac:dyDescent="0.3">
      <c r="A425" s="81" t="s">
        <v>4537</v>
      </c>
      <c r="B425" s="25" t="s">
        <v>1408</v>
      </c>
      <c r="C425" s="501" t="s">
        <v>3055</v>
      </c>
      <c r="D425" s="145" t="s">
        <v>1409</v>
      </c>
    </row>
    <row r="426" spans="1:4" x14ac:dyDescent="0.3">
      <c r="A426" s="81" t="s">
        <v>4537</v>
      </c>
      <c r="B426" s="25" t="s">
        <v>1374</v>
      </c>
      <c r="C426" s="501" t="s">
        <v>3020</v>
      </c>
      <c r="D426" s="145" t="s">
        <v>1375</v>
      </c>
    </row>
    <row r="427" spans="1:4" x14ac:dyDescent="0.3">
      <c r="A427" s="81" t="s">
        <v>4537</v>
      </c>
      <c r="B427" s="25" t="s">
        <v>1374</v>
      </c>
      <c r="C427" s="501" t="s">
        <v>3014</v>
      </c>
      <c r="D427" s="145" t="s">
        <v>1375</v>
      </c>
    </row>
    <row r="428" spans="1:4" x14ac:dyDescent="0.3">
      <c r="A428" s="81" t="s">
        <v>4537</v>
      </c>
      <c r="B428" s="25" t="s">
        <v>1374</v>
      </c>
      <c r="C428" s="501" t="s">
        <v>3021</v>
      </c>
      <c r="D428" s="145" t="s">
        <v>1375</v>
      </c>
    </row>
    <row r="429" spans="1:4" x14ac:dyDescent="0.3">
      <c r="A429" s="81" t="s">
        <v>4537</v>
      </c>
      <c r="B429" s="25" t="s">
        <v>1374</v>
      </c>
      <c r="C429" s="501" t="s">
        <v>3022</v>
      </c>
      <c r="D429" s="145" t="s">
        <v>1375</v>
      </c>
    </row>
    <row r="430" spans="1:4" x14ac:dyDescent="0.3">
      <c r="A430" s="81" t="s">
        <v>4537</v>
      </c>
      <c r="B430" s="25" t="s">
        <v>1374</v>
      </c>
      <c r="C430" s="501" t="s">
        <v>3023</v>
      </c>
      <c r="D430" s="145" t="s">
        <v>1375</v>
      </c>
    </row>
    <row r="431" spans="1:4" x14ac:dyDescent="0.3">
      <c r="A431" s="81" t="s">
        <v>4537</v>
      </c>
      <c r="B431" s="25" t="s">
        <v>1374</v>
      </c>
      <c r="C431" s="501" t="s">
        <v>3024</v>
      </c>
      <c r="D431" s="145" t="s">
        <v>1375</v>
      </c>
    </row>
    <row r="432" spans="1:4" x14ac:dyDescent="0.3">
      <c r="A432" s="81" t="s">
        <v>4537</v>
      </c>
      <c r="B432" s="25" t="s">
        <v>1374</v>
      </c>
      <c r="C432" s="501" t="s">
        <v>3025</v>
      </c>
      <c r="D432" s="145" t="s">
        <v>1375</v>
      </c>
    </row>
    <row r="433" spans="1:4" x14ac:dyDescent="0.3">
      <c r="A433" s="81" t="s">
        <v>4537</v>
      </c>
      <c r="B433" s="25" t="s">
        <v>1374</v>
      </c>
      <c r="C433" s="501" t="s">
        <v>3026</v>
      </c>
      <c r="D433" s="145" t="s">
        <v>1375</v>
      </c>
    </row>
    <row r="434" spans="1:4" x14ac:dyDescent="0.3">
      <c r="A434" s="81" t="s">
        <v>4537</v>
      </c>
      <c r="B434" s="25" t="s">
        <v>1374</v>
      </c>
      <c r="C434" s="501" t="s">
        <v>3027</v>
      </c>
      <c r="D434" s="145" t="s">
        <v>1375</v>
      </c>
    </row>
    <row r="435" spans="1:4" x14ac:dyDescent="0.3">
      <c r="A435" s="81" t="s">
        <v>4537</v>
      </c>
      <c r="B435" s="25" t="s">
        <v>1374</v>
      </c>
      <c r="C435" s="501" t="s">
        <v>3028</v>
      </c>
      <c r="D435" s="145" t="s">
        <v>1375</v>
      </c>
    </row>
    <row r="436" spans="1:4" x14ac:dyDescent="0.3">
      <c r="A436" s="8" t="s">
        <v>4537</v>
      </c>
      <c r="B436" s="25" t="s">
        <v>1377</v>
      </c>
      <c r="C436" s="211" t="s">
        <v>3029</v>
      </c>
      <c r="D436" s="143" t="s">
        <v>1378</v>
      </c>
    </row>
    <row r="437" spans="1:4" x14ac:dyDescent="0.3">
      <c r="A437" s="8" t="s">
        <v>4537</v>
      </c>
      <c r="B437" s="25" t="s">
        <v>1377</v>
      </c>
      <c r="C437" s="211" t="s">
        <v>5475</v>
      </c>
      <c r="D437" s="143" t="s">
        <v>1378</v>
      </c>
    </row>
    <row r="438" spans="1:4" x14ac:dyDescent="0.3">
      <c r="A438" s="8" t="s">
        <v>4537</v>
      </c>
      <c r="B438" s="25" t="s">
        <v>1377</v>
      </c>
      <c r="C438" s="211" t="s">
        <v>3030</v>
      </c>
      <c r="D438" s="143" t="s">
        <v>1378</v>
      </c>
    </row>
    <row r="439" spans="1:4" x14ac:dyDescent="0.3">
      <c r="A439" s="8" t="s">
        <v>4537</v>
      </c>
      <c r="B439" s="25" t="s">
        <v>903</v>
      </c>
      <c r="C439" s="211" t="s">
        <v>3031</v>
      </c>
      <c r="D439" s="143" t="s">
        <v>95</v>
      </c>
    </row>
    <row r="440" spans="1:4" x14ac:dyDescent="0.3">
      <c r="A440" s="8" t="s">
        <v>4537</v>
      </c>
      <c r="B440" s="25" t="s">
        <v>1379</v>
      </c>
      <c r="C440" s="211" t="s">
        <v>3032</v>
      </c>
      <c r="D440" s="143" t="s">
        <v>1380</v>
      </c>
    </row>
    <row r="441" spans="1:4" x14ac:dyDescent="0.3">
      <c r="A441" s="8" t="s">
        <v>4537</v>
      </c>
      <c r="B441" s="25" t="s">
        <v>1379</v>
      </c>
      <c r="C441" s="211" t="s">
        <v>3282</v>
      </c>
      <c r="D441" s="143" t="s">
        <v>1380</v>
      </c>
    </row>
    <row r="442" spans="1:4" x14ac:dyDescent="0.3">
      <c r="A442" s="8" t="s">
        <v>4537</v>
      </c>
      <c r="B442" s="25" t="s">
        <v>99</v>
      </c>
      <c r="C442" s="211" t="s">
        <v>3033</v>
      </c>
      <c r="D442" s="143" t="s">
        <v>100</v>
      </c>
    </row>
    <row r="443" spans="1:4" x14ac:dyDescent="0.3">
      <c r="A443" s="8" t="s">
        <v>4537</v>
      </c>
      <c r="B443" s="25" t="s">
        <v>622</v>
      </c>
      <c r="C443" s="8" t="s">
        <v>3307</v>
      </c>
      <c r="D443" s="143" t="s">
        <v>347</v>
      </c>
    </row>
    <row r="444" spans="1:4" x14ac:dyDescent="0.3">
      <c r="A444" s="8" t="s">
        <v>4537</v>
      </c>
      <c r="B444" s="25" t="s">
        <v>1061</v>
      </c>
      <c r="C444" s="211" t="s">
        <v>3034</v>
      </c>
      <c r="D444" s="143" t="s">
        <v>1381</v>
      </c>
    </row>
    <row r="445" spans="1:4" x14ac:dyDescent="0.3">
      <c r="A445" s="8" t="s">
        <v>4537</v>
      </c>
      <c r="B445" s="25" t="s">
        <v>1382</v>
      </c>
      <c r="C445" s="211" t="s">
        <v>3035</v>
      </c>
      <c r="D445" s="143" t="s">
        <v>347</v>
      </c>
    </row>
    <row r="446" spans="1:4" x14ac:dyDescent="0.3">
      <c r="A446" s="8" t="s">
        <v>4537</v>
      </c>
      <c r="B446" s="25" t="s">
        <v>1383</v>
      </c>
      <c r="C446" s="211" t="s">
        <v>3036</v>
      </c>
      <c r="D446" s="143" t="s">
        <v>298</v>
      </c>
    </row>
    <row r="447" spans="1:4" x14ac:dyDescent="0.3">
      <c r="A447" s="8" t="s">
        <v>4537</v>
      </c>
      <c r="B447" s="25" t="s">
        <v>1384</v>
      </c>
      <c r="C447" s="211" t="s">
        <v>3037</v>
      </c>
      <c r="D447" s="143" t="s">
        <v>1378</v>
      </c>
    </row>
    <row r="448" spans="1:4" x14ac:dyDescent="0.3">
      <c r="A448" s="8" t="s">
        <v>4537</v>
      </c>
      <c r="B448" s="25" t="s">
        <v>11</v>
      </c>
      <c r="C448" s="8" t="s">
        <v>3283</v>
      </c>
      <c r="D448" s="143" t="s">
        <v>4946</v>
      </c>
    </row>
    <row r="449" spans="1:4" x14ac:dyDescent="0.3">
      <c r="A449" s="8" t="s">
        <v>4537</v>
      </c>
      <c r="B449" s="25" t="s">
        <v>13</v>
      </c>
      <c r="C449" s="8" t="s">
        <v>3306</v>
      </c>
      <c r="D449" s="143" t="s">
        <v>12</v>
      </c>
    </row>
    <row r="450" spans="1:4" x14ac:dyDescent="0.3">
      <c r="A450" s="8" t="s">
        <v>4537</v>
      </c>
      <c r="B450" s="25" t="s">
        <v>1386</v>
      </c>
      <c r="C450" s="211" t="s">
        <v>3038</v>
      </c>
      <c r="D450" s="143" t="s">
        <v>1380</v>
      </c>
    </row>
    <row r="451" spans="1:4" x14ac:dyDescent="0.3">
      <c r="A451" s="8" t="s">
        <v>4537</v>
      </c>
      <c r="B451" s="25" t="s">
        <v>15</v>
      </c>
      <c r="C451" s="211" t="s">
        <v>5476</v>
      </c>
      <c r="D451" s="143" t="s">
        <v>12</v>
      </c>
    </row>
    <row r="452" spans="1:4" x14ac:dyDescent="0.3">
      <c r="A452" s="8" t="s">
        <v>4537</v>
      </c>
      <c r="B452" s="25" t="s">
        <v>1387</v>
      </c>
      <c r="C452" s="211" t="s">
        <v>3039</v>
      </c>
      <c r="D452" s="143" t="s">
        <v>298</v>
      </c>
    </row>
    <row r="453" spans="1:4" x14ac:dyDescent="0.3">
      <c r="A453" s="8" t="s">
        <v>4537</v>
      </c>
      <c r="B453" s="25" t="s">
        <v>339</v>
      </c>
      <c r="C453" s="211" t="s">
        <v>3040</v>
      </c>
      <c r="D453" s="143" t="s">
        <v>5477</v>
      </c>
    </row>
    <row r="454" spans="1:4" x14ac:dyDescent="0.3">
      <c r="A454" s="8" t="s">
        <v>4537</v>
      </c>
      <c r="B454" s="25" t="s">
        <v>339</v>
      </c>
      <c r="C454" s="211" t="s">
        <v>3061</v>
      </c>
      <c r="D454" s="143" t="s">
        <v>5477</v>
      </c>
    </row>
    <row r="455" spans="1:4" x14ac:dyDescent="0.3">
      <c r="A455" s="8" t="s">
        <v>4537</v>
      </c>
      <c r="B455" s="25" t="s">
        <v>1023</v>
      </c>
      <c r="C455" s="211" t="s">
        <v>3041</v>
      </c>
      <c r="D455" s="143" t="s">
        <v>1381</v>
      </c>
    </row>
    <row r="456" spans="1:4" x14ac:dyDescent="0.3">
      <c r="A456" s="8" t="s">
        <v>4537</v>
      </c>
      <c r="B456" s="25" t="s">
        <v>1389</v>
      </c>
      <c r="C456" s="211" t="s">
        <v>3042</v>
      </c>
      <c r="D456" s="143" t="s">
        <v>132</v>
      </c>
    </row>
    <row r="457" spans="1:4" x14ac:dyDescent="0.3">
      <c r="A457" s="8" t="s">
        <v>4537</v>
      </c>
      <c r="B457" s="25" t="s">
        <v>1390</v>
      </c>
      <c r="C457" s="211" t="s">
        <v>3043</v>
      </c>
      <c r="D457" s="143" t="s">
        <v>1380</v>
      </c>
    </row>
    <row r="458" spans="1:4" x14ac:dyDescent="0.3">
      <c r="A458" s="8" t="s">
        <v>4537</v>
      </c>
      <c r="B458" s="25" t="s">
        <v>1642</v>
      </c>
      <c r="C458" s="211" t="s">
        <v>3044</v>
      </c>
      <c r="D458" s="143" t="s">
        <v>1391</v>
      </c>
    </row>
    <row r="459" spans="1:4" x14ac:dyDescent="0.3">
      <c r="A459" s="8" t="s">
        <v>4537</v>
      </c>
      <c r="B459" s="25" t="s">
        <v>1641</v>
      </c>
      <c r="C459" s="211" t="s">
        <v>3045</v>
      </c>
      <c r="D459" s="143" t="s">
        <v>1392</v>
      </c>
    </row>
    <row r="460" spans="1:4" x14ac:dyDescent="0.3">
      <c r="A460" s="8" t="s">
        <v>4537</v>
      </c>
      <c r="B460" s="25" t="s">
        <v>324</v>
      </c>
      <c r="C460" s="211" t="s">
        <v>3046</v>
      </c>
      <c r="D460" s="143" t="s">
        <v>137</v>
      </c>
    </row>
    <row r="461" spans="1:4" x14ac:dyDescent="0.3">
      <c r="A461" s="8" t="s">
        <v>4537</v>
      </c>
      <c r="B461" s="25" t="s">
        <v>324</v>
      </c>
      <c r="C461" s="211" t="s">
        <v>3734</v>
      </c>
      <c r="D461" s="143" t="s">
        <v>137</v>
      </c>
    </row>
    <row r="462" spans="1:4" x14ac:dyDescent="0.3">
      <c r="A462" s="8" t="s">
        <v>4537</v>
      </c>
      <c r="B462" s="25" t="s">
        <v>1382</v>
      </c>
      <c r="C462" s="211" t="s">
        <v>3047</v>
      </c>
      <c r="D462" s="143" t="s">
        <v>1151</v>
      </c>
    </row>
    <row r="463" spans="1:4" x14ac:dyDescent="0.3">
      <c r="A463" s="8" t="s">
        <v>4537</v>
      </c>
      <c r="B463" s="25" t="s">
        <v>360</v>
      </c>
      <c r="C463" s="211" t="s">
        <v>3285</v>
      </c>
      <c r="D463" s="143" t="s">
        <v>361</v>
      </c>
    </row>
    <row r="464" spans="1:4" x14ac:dyDescent="0.3">
      <c r="A464" s="8" t="s">
        <v>4537</v>
      </c>
      <c r="B464" s="25" t="s">
        <v>331</v>
      </c>
      <c r="C464" s="211" t="s">
        <v>3286</v>
      </c>
      <c r="D464" s="143" t="s">
        <v>109</v>
      </c>
    </row>
    <row r="465" spans="1:4" x14ac:dyDescent="0.3">
      <c r="A465" s="8" t="s">
        <v>4537</v>
      </c>
      <c r="B465" s="25" t="s">
        <v>331</v>
      </c>
      <c r="C465" s="211" t="s">
        <v>5478</v>
      </c>
      <c r="D465" s="143" t="s">
        <v>109</v>
      </c>
    </row>
    <row r="466" spans="1:4" x14ac:dyDescent="0.3">
      <c r="A466" s="8" t="s">
        <v>4537</v>
      </c>
      <c r="B466" s="25" t="s">
        <v>331</v>
      </c>
      <c r="C466" s="211" t="s">
        <v>5479</v>
      </c>
      <c r="D466" s="143" t="s">
        <v>109</v>
      </c>
    </row>
    <row r="467" spans="1:4" x14ac:dyDescent="0.3">
      <c r="A467" s="8" t="s">
        <v>4537</v>
      </c>
      <c r="B467" s="25" t="s">
        <v>99</v>
      </c>
      <c r="C467" s="211" t="s">
        <v>3048</v>
      </c>
      <c r="D467" s="143" t="s">
        <v>93</v>
      </c>
    </row>
    <row r="468" spans="1:4" x14ac:dyDescent="0.3">
      <c r="A468" s="8" t="s">
        <v>4537</v>
      </c>
      <c r="B468" s="25" t="s">
        <v>1395</v>
      </c>
      <c r="C468" s="211" t="s">
        <v>3049</v>
      </c>
      <c r="D468" s="143" t="s">
        <v>1396</v>
      </c>
    </row>
    <row r="469" spans="1:4" x14ac:dyDescent="0.3">
      <c r="A469" s="8" t="s">
        <v>4537</v>
      </c>
      <c r="B469" s="25" t="s">
        <v>40</v>
      </c>
      <c r="C469" s="211" t="s">
        <v>3287</v>
      </c>
      <c r="D469" s="143" t="s">
        <v>307</v>
      </c>
    </row>
    <row r="470" spans="1:4" x14ac:dyDescent="0.3">
      <c r="A470" s="8" t="s">
        <v>4537</v>
      </c>
      <c r="B470" s="25" t="s">
        <v>329</v>
      </c>
      <c r="C470" s="211" t="s">
        <v>3288</v>
      </c>
      <c r="D470" s="143" t="s">
        <v>330</v>
      </c>
    </row>
    <row r="471" spans="1:4" x14ac:dyDescent="0.3">
      <c r="A471" s="8" t="s">
        <v>4537</v>
      </c>
      <c r="B471" s="25" t="s">
        <v>5480</v>
      </c>
      <c r="C471" s="211" t="s">
        <v>3050</v>
      </c>
      <c r="D471" s="143" t="s">
        <v>4916</v>
      </c>
    </row>
    <row r="472" spans="1:4" x14ac:dyDescent="0.3">
      <c r="A472" s="8" t="s">
        <v>4537</v>
      </c>
      <c r="B472" s="25" t="s">
        <v>1399</v>
      </c>
      <c r="C472" s="211" t="s">
        <v>3289</v>
      </c>
      <c r="D472" s="143" t="s">
        <v>347</v>
      </c>
    </row>
    <row r="473" spans="1:4" x14ac:dyDescent="0.3">
      <c r="A473" s="8" t="s">
        <v>4537</v>
      </c>
      <c r="B473" s="25" t="s">
        <v>116</v>
      </c>
      <c r="C473" s="211" t="s">
        <v>3051</v>
      </c>
      <c r="D473" s="143" t="s">
        <v>320</v>
      </c>
    </row>
    <row r="474" spans="1:4" x14ac:dyDescent="0.3">
      <c r="A474" s="8" t="s">
        <v>4537</v>
      </c>
      <c r="B474" s="25" t="s">
        <v>346</v>
      </c>
      <c r="C474" s="211" t="s">
        <v>3052</v>
      </c>
      <c r="D474" s="143" t="s">
        <v>347</v>
      </c>
    </row>
    <row r="475" spans="1:4" x14ac:dyDescent="0.3">
      <c r="A475" s="8" t="s">
        <v>4537</v>
      </c>
      <c r="B475" s="25" t="s">
        <v>346</v>
      </c>
      <c r="C475" s="211" t="s">
        <v>3053</v>
      </c>
      <c r="D475" s="143" t="s">
        <v>347</v>
      </c>
    </row>
    <row r="476" spans="1:4" x14ac:dyDescent="0.3">
      <c r="A476" s="8" t="s">
        <v>4537</v>
      </c>
      <c r="B476" s="25" t="s">
        <v>1402</v>
      </c>
      <c r="C476" s="211" t="s">
        <v>3290</v>
      </c>
      <c r="D476" s="143" t="s">
        <v>143</v>
      </c>
    </row>
    <row r="477" spans="1:4" x14ac:dyDescent="0.3">
      <c r="A477" s="8" t="s">
        <v>4537</v>
      </c>
      <c r="B477" s="25" t="s">
        <v>1402</v>
      </c>
      <c r="C477" s="211" t="s">
        <v>3291</v>
      </c>
      <c r="D477" s="143" t="s">
        <v>143</v>
      </c>
    </row>
    <row r="478" spans="1:4" x14ac:dyDescent="0.3">
      <c r="A478" s="8" t="s">
        <v>4537</v>
      </c>
      <c r="B478" s="25" t="s">
        <v>1405</v>
      </c>
      <c r="C478" s="211" t="s">
        <v>3298</v>
      </c>
      <c r="D478" s="143" t="s">
        <v>1378</v>
      </c>
    </row>
    <row r="479" spans="1:4" x14ac:dyDescent="0.3">
      <c r="A479" s="8" t="s">
        <v>4537</v>
      </c>
      <c r="B479" s="25" t="s">
        <v>835</v>
      </c>
      <c r="C479" s="211" t="s">
        <v>3302</v>
      </c>
      <c r="D479" s="143" t="s">
        <v>298</v>
      </c>
    </row>
    <row r="480" spans="1:4" x14ac:dyDescent="0.3">
      <c r="A480" s="8" t="s">
        <v>4537</v>
      </c>
      <c r="B480" s="25" t="s">
        <v>1023</v>
      </c>
      <c r="C480" s="211" t="s">
        <v>3297</v>
      </c>
      <c r="D480" s="143" t="s">
        <v>1375</v>
      </c>
    </row>
    <row r="481" spans="1:4" x14ac:dyDescent="0.3">
      <c r="A481" t="s">
        <v>4744</v>
      </c>
      <c r="B481" s="81" t="s">
        <v>2180</v>
      </c>
      <c r="C481" s="501" t="s">
        <v>3314</v>
      </c>
      <c r="D481" s="8" t="s">
        <v>2181</v>
      </c>
    </row>
    <row r="482" spans="1:4" x14ac:dyDescent="0.3">
      <c r="A482" t="s">
        <v>4744</v>
      </c>
      <c r="B482" s="81" t="s">
        <v>2180</v>
      </c>
      <c r="C482" s="501" t="s">
        <v>3315</v>
      </c>
      <c r="D482" s="8" t="s">
        <v>2181</v>
      </c>
    </row>
    <row r="483" spans="1:4" x14ac:dyDescent="0.3">
      <c r="A483" t="s">
        <v>4744</v>
      </c>
      <c r="B483" s="81" t="s">
        <v>2180</v>
      </c>
      <c r="C483" s="501" t="s">
        <v>2182</v>
      </c>
      <c r="D483" s="8" t="s">
        <v>2181</v>
      </c>
    </row>
    <row r="484" spans="1:4" x14ac:dyDescent="0.3">
      <c r="A484" t="s">
        <v>4744</v>
      </c>
      <c r="B484" s="81" t="s">
        <v>2180</v>
      </c>
      <c r="C484" s="501" t="s">
        <v>3309</v>
      </c>
      <c r="D484" s="8" t="s">
        <v>2181</v>
      </c>
    </row>
    <row r="485" spans="1:4" x14ac:dyDescent="0.3">
      <c r="A485" t="s">
        <v>4744</v>
      </c>
      <c r="B485" s="81" t="s">
        <v>2183</v>
      </c>
      <c r="C485" s="501" t="s">
        <v>2184</v>
      </c>
      <c r="D485" s="8" t="s">
        <v>2181</v>
      </c>
    </row>
    <row r="486" spans="1:4" x14ac:dyDescent="0.3">
      <c r="A486" t="s">
        <v>4744</v>
      </c>
      <c r="B486" s="8" t="s">
        <v>2185</v>
      </c>
      <c r="C486" s="211" t="s">
        <v>3310</v>
      </c>
      <c r="D486" s="8" t="s">
        <v>2181</v>
      </c>
    </row>
    <row r="487" spans="1:4" x14ac:dyDescent="0.3">
      <c r="A487" t="s">
        <v>4744</v>
      </c>
      <c r="B487" s="8" t="s">
        <v>2187</v>
      </c>
      <c r="C487" s="211" t="s">
        <v>2188</v>
      </c>
      <c r="D487" s="8" t="s">
        <v>2181</v>
      </c>
    </row>
    <row r="488" spans="1:4" x14ac:dyDescent="0.3">
      <c r="A488" t="s">
        <v>4744</v>
      </c>
      <c r="B488" s="8" t="s">
        <v>2189</v>
      </c>
      <c r="C488" s="211" t="s">
        <v>2190</v>
      </c>
      <c r="D488" s="8" t="s">
        <v>2181</v>
      </c>
    </row>
    <row r="489" spans="1:4" x14ac:dyDescent="0.3">
      <c r="A489" t="s">
        <v>4744</v>
      </c>
      <c r="B489" s="8" t="s">
        <v>2180</v>
      </c>
      <c r="C489" s="211" t="s">
        <v>2191</v>
      </c>
      <c r="D489" s="8" t="s">
        <v>2181</v>
      </c>
    </row>
    <row r="490" spans="1:4" x14ac:dyDescent="0.3">
      <c r="A490" s="8" t="s">
        <v>4538</v>
      </c>
      <c r="B490" s="8" t="s">
        <v>3067</v>
      </c>
      <c r="C490" s="211" t="s">
        <v>3068</v>
      </c>
      <c r="D490" s="8" t="s">
        <v>3069</v>
      </c>
    </row>
    <row r="491" spans="1:4" x14ac:dyDescent="0.3">
      <c r="A491" s="8" t="s">
        <v>4538</v>
      </c>
      <c r="B491" s="8"/>
      <c r="C491" s="211" t="s">
        <v>3071</v>
      </c>
      <c r="D491" s="8" t="s">
        <v>3069</v>
      </c>
    </row>
    <row r="492" spans="1:4" x14ac:dyDescent="0.3">
      <c r="A492" s="81" t="s">
        <v>4811</v>
      </c>
      <c r="B492" s="25" t="s">
        <v>5230</v>
      </c>
      <c r="C492" s="501" t="s">
        <v>5231</v>
      </c>
      <c r="D492" s="81" t="s">
        <v>357</v>
      </c>
    </row>
    <row r="493" spans="1:4" x14ac:dyDescent="0.3">
      <c r="A493" s="81" t="s">
        <v>4811</v>
      </c>
      <c r="B493" s="25" t="s">
        <v>5326</v>
      </c>
      <c r="C493" s="501" t="s">
        <v>5327</v>
      </c>
      <c r="D493" s="81" t="s">
        <v>2292</v>
      </c>
    </row>
    <row r="494" spans="1:4" x14ac:dyDescent="0.3">
      <c r="A494" s="8" t="s">
        <v>4811</v>
      </c>
      <c r="B494" s="14" t="s">
        <v>3329</v>
      </c>
      <c r="C494" s="211" t="s">
        <v>3337</v>
      </c>
      <c r="D494" s="8" t="s">
        <v>2296</v>
      </c>
    </row>
    <row r="495" spans="1:4" x14ac:dyDescent="0.3">
      <c r="A495" s="8" t="s">
        <v>4811</v>
      </c>
      <c r="B495" s="14" t="s">
        <v>2349</v>
      </c>
      <c r="C495" s="211" t="s">
        <v>3326</v>
      </c>
      <c r="D495" s="8" t="s">
        <v>3327</v>
      </c>
    </row>
    <row r="496" spans="1:4" x14ac:dyDescent="0.3">
      <c r="A496" s="8" t="s">
        <v>4811</v>
      </c>
      <c r="B496" s="14" t="s">
        <v>2349</v>
      </c>
      <c r="C496" s="211" t="s">
        <v>3330</v>
      </c>
      <c r="D496" s="29" t="s">
        <v>3333</v>
      </c>
    </row>
    <row r="497" spans="1:4" x14ac:dyDescent="0.3">
      <c r="A497" s="8" t="s">
        <v>4811</v>
      </c>
      <c r="B497" s="14" t="s">
        <v>3331</v>
      </c>
      <c r="C497" s="211" t="s">
        <v>3332</v>
      </c>
      <c r="D497" s="29" t="s">
        <v>3333</v>
      </c>
    </row>
    <row r="498" spans="1:4" x14ac:dyDescent="0.3">
      <c r="A498" s="8" t="s">
        <v>4811</v>
      </c>
      <c r="B498" s="14" t="s">
        <v>3335</v>
      </c>
      <c r="C498" s="211" t="s">
        <v>3336</v>
      </c>
      <c r="D498" s="29" t="s">
        <v>2292</v>
      </c>
    </row>
    <row r="499" spans="1:4" x14ac:dyDescent="0.3">
      <c r="A499" s="81" t="s">
        <v>1934</v>
      </c>
      <c r="B499" s="25" t="s">
        <v>926</v>
      </c>
      <c r="C499" s="501" t="s">
        <v>5046</v>
      </c>
      <c r="D499" s="81" t="s">
        <v>939</v>
      </c>
    </row>
    <row r="500" spans="1:4" x14ac:dyDescent="0.3">
      <c r="A500" s="81" t="s">
        <v>1934</v>
      </c>
      <c r="B500" s="25" t="s">
        <v>5087</v>
      </c>
      <c r="C500" s="501" t="s">
        <v>5088</v>
      </c>
      <c r="D500" s="81" t="s">
        <v>939</v>
      </c>
    </row>
    <row r="501" spans="1:4" x14ac:dyDescent="0.3">
      <c r="A501" s="81" t="s">
        <v>1934</v>
      </c>
      <c r="B501" s="25" t="s">
        <v>5222</v>
      </c>
      <c r="C501" s="501" t="s">
        <v>5223</v>
      </c>
      <c r="D501" s="81" t="s">
        <v>939</v>
      </c>
    </row>
    <row r="502" spans="1:4" x14ac:dyDescent="0.3">
      <c r="A502" s="81" t="s">
        <v>1934</v>
      </c>
      <c r="B502" s="25" t="s">
        <v>926</v>
      </c>
      <c r="C502" s="501" t="s">
        <v>5254</v>
      </c>
      <c r="D502" s="81" t="s">
        <v>939</v>
      </c>
    </row>
    <row r="503" spans="1:4" x14ac:dyDescent="0.3">
      <c r="A503" s="81" t="s">
        <v>1934</v>
      </c>
      <c r="B503" s="25" t="s">
        <v>5416</v>
      </c>
      <c r="C503" s="501" t="s">
        <v>5035</v>
      </c>
      <c r="D503" s="81" t="s">
        <v>939</v>
      </c>
    </row>
    <row r="504" spans="1:4" x14ac:dyDescent="0.3">
      <c r="A504" s="81" t="s">
        <v>1934</v>
      </c>
      <c r="B504" s="25" t="s">
        <v>5258</v>
      </c>
      <c r="C504" s="501" t="s">
        <v>5259</v>
      </c>
      <c r="D504" s="81" t="s">
        <v>1077</v>
      </c>
    </row>
    <row r="505" spans="1:4" x14ac:dyDescent="0.3">
      <c r="A505" s="81" t="s">
        <v>1934</v>
      </c>
      <c r="B505" s="25"/>
      <c r="C505" s="81" t="s">
        <v>4540</v>
      </c>
      <c r="D505" s="81" t="s">
        <v>939</v>
      </c>
    </row>
    <row r="506" spans="1:4" x14ac:dyDescent="0.3">
      <c r="A506" s="8" t="s">
        <v>1934</v>
      </c>
      <c r="B506" s="14" t="s">
        <v>1936</v>
      </c>
      <c r="C506" s="211" t="s">
        <v>3072</v>
      </c>
      <c r="D506" s="8" t="s">
        <v>939</v>
      </c>
    </row>
    <row r="507" spans="1:4" x14ac:dyDescent="0.3">
      <c r="A507" s="8" t="s">
        <v>1934</v>
      </c>
      <c r="B507" s="14" t="s">
        <v>1936</v>
      </c>
      <c r="C507" s="211" t="s">
        <v>3073</v>
      </c>
      <c r="D507" s="8" t="s">
        <v>939</v>
      </c>
    </row>
    <row r="508" spans="1:4" x14ac:dyDescent="0.3">
      <c r="A508" s="8" t="s">
        <v>1934</v>
      </c>
      <c r="B508" s="14" t="s">
        <v>926</v>
      </c>
      <c r="C508" s="211" t="s">
        <v>3074</v>
      </c>
      <c r="D508" s="8" t="s">
        <v>939</v>
      </c>
    </row>
    <row r="509" spans="1:4" x14ac:dyDescent="0.3">
      <c r="A509" s="8" t="s">
        <v>1934</v>
      </c>
      <c r="B509" s="14" t="s">
        <v>926</v>
      </c>
      <c r="C509" s="211" t="s">
        <v>3075</v>
      </c>
      <c r="D509" s="8" t="s">
        <v>939</v>
      </c>
    </row>
    <row r="510" spans="1:4" x14ac:dyDescent="0.3">
      <c r="A510" s="8" t="s">
        <v>1934</v>
      </c>
      <c r="B510" s="14" t="s">
        <v>938</v>
      </c>
      <c r="C510" s="211" t="s">
        <v>3076</v>
      </c>
      <c r="D510" s="8" t="s">
        <v>939</v>
      </c>
    </row>
    <row r="511" spans="1:4" x14ac:dyDescent="0.3">
      <c r="A511" s="8" t="s">
        <v>1934</v>
      </c>
      <c r="B511" s="14" t="s">
        <v>938</v>
      </c>
      <c r="C511" s="211" t="s">
        <v>3077</v>
      </c>
      <c r="D511" s="8" t="s">
        <v>939</v>
      </c>
    </row>
    <row r="512" spans="1:4" x14ac:dyDescent="0.3">
      <c r="A512" s="8" t="s">
        <v>1934</v>
      </c>
      <c r="B512" s="14" t="s">
        <v>1328</v>
      </c>
      <c r="C512" s="211" t="s">
        <v>3078</v>
      </c>
      <c r="D512" s="8" t="s">
        <v>807</v>
      </c>
    </row>
    <row r="513" spans="1:4" x14ac:dyDescent="0.3">
      <c r="A513" s="8" t="s">
        <v>1934</v>
      </c>
      <c r="B513" s="14" t="s">
        <v>1935</v>
      </c>
      <c r="C513" s="211" t="s">
        <v>3080</v>
      </c>
      <c r="D513" s="8" t="s">
        <v>939</v>
      </c>
    </row>
    <row r="514" spans="1:4" x14ac:dyDescent="0.3">
      <c r="A514" s="81" t="s">
        <v>4812</v>
      </c>
      <c r="B514" s="25" t="s">
        <v>5131</v>
      </c>
      <c r="C514" s="501" t="s">
        <v>5132</v>
      </c>
      <c r="D514" s="81" t="s">
        <v>2891</v>
      </c>
    </row>
    <row r="515" spans="1:4" x14ac:dyDescent="0.3">
      <c r="A515" s="81" t="s">
        <v>4812</v>
      </c>
      <c r="B515" s="25" t="s">
        <v>5285</v>
      </c>
      <c r="C515" s="501" t="s">
        <v>5286</v>
      </c>
      <c r="D515" s="81" t="s">
        <v>2891</v>
      </c>
    </row>
    <row r="516" spans="1:4" x14ac:dyDescent="0.3">
      <c r="A516" s="81" t="s">
        <v>4812</v>
      </c>
      <c r="B516" s="25" t="s">
        <v>5131</v>
      </c>
      <c r="C516" s="501" t="s">
        <v>5413</v>
      </c>
      <c r="D516" s="81" t="s">
        <v>2891</v>
      </c>
    </row>
    <row r="517" spans="1:4" x14ac:dyDescent="0.3">
      <c r="A517" s="8" t="s">
        <v>4812</v>
      </c>
      <c r="B517" s="14" t="s">
        <v>799</v>
      </c>
      <c r="C517" s="211" t="s">
        <v>3343</v>
      </c>
      <c r="D517" s="8" t="s">
        <v>1774</v>
      </c>
    </row>
    <row r="518" spans="1:4" x14ac:dyDescent="0.3">
      <c r="A518" s="8" t="s">
        <v>4812</v>
      </c>
      <c r="B518" s="14" t="s">
        <v>1830</v>
      </c>
      <c r="C518" s="211" t="s">
        <v>3345</v>
      </c>
      <c r="D518" s="8" t="s">
        <v>2891</v>
      </c>
    </row>
    <row r="519" spans="1:4" x14ac:dyDescent="0.3">
      <c r="A519" s="8" t="s">
        <v>4812</v>
      </c>
      <c r="B519" s="14" t="s">
        <v>5482</v>
      </c>
      <c r="C519" s="211" t="s">
        <v>3081</v>
      </c>
      <c r="D519" s="8" t="s">
        <v>1774</v>
      </c>
    </row>
    <row r="520" spans="1:4" x14ac:dyDescent="0.3">
      <c r="A520" s="8" t="s">
        <v>4812</v>
      </c>
      <c r="B520" s="14" t="s">
        <v>1286</v>
      </c>
      <c r="C520" s="211" t="s">
        <v>3082</v>
      </c>
      <c r="D520" s="8" t="s">
        <v>1774</v>
      </c>
    </row>
    <row r="521" spans="1:4" x14ac:dyDescent="0.3">
      <c r="A521" s="8" t="s">
        <v>4812</v>
      </c>
      <c r="B521" s="14" t="s">
        <v>1828</v>
      </c>
      <c r="C521" s="211" t="s">
        <v>3083</v>
      </c>
      <c r="D521" s="8" t="s">
        <v>1381</v>
      </c>
    </row>
    <row r="522" spans="1:4" x14ac:dyDescent="0.3">
      <c r="A522" t="s">
        <v>4814</v>
      </c>
      <c r="B522" s="14" t="s">
        <v>5484</v>
      </c>
      <c r="C522" s="211" t="s">
        <v>3084</v>
      </c>
      <c r="D522" s="8" t="s">
        <v>2435</v>
      </c>
    </row>
    <row r="523" spans="1:4" x14ac:dyDescent="0.3">
      <c r="A523" s="8" t="s">
        <v>2066</v>
      </c>
      <c r="B523" s="8" t="s">
        <v>1755</v>
      </c>
      <c r="C523" s="211" t="s">
        <v>3355</v>
      </c>
      <c r="D523" s="8" t="s">
        <v>2070</v>
      </c>
    </row>
    <row r="524" spans="1:4" x14ac:dyDescent="0.3">
      <c r="A524" s="8" t="s">
        <v>2066</v>
      </c>
      <c r="B524" s="8" t="s">
        <v>2071</v>
      </c>
      <c r="C524" s="211" t="s">
        <v>3353</v>
      </c>
      <c r="D524" s="8" t="s">
        <v>2070</v>
      </c>
    </row>
    <row r="525" spans="1:4" x14ac:dyDescent="0.3">
      <c r="A525" s="8" t="s">
        <v>2066</v>
      </c>
      <c r="B525" s="8" t="s">
        <v>2071</v>
      </c>
      <c r="C525" s="211" t="s">
        <v>3354</v>
      </c>
      <c r="D525" s="8" t="s">
        <v>2070</v>
      </c>
    </row>
    <row r="526" spans="1:4" x14ac:dyDescent="0.3">
      <c r="A526" s="8" t="s">
        <v>2066</v>
      </c>
      <c r="B526" s="8" t="s">
        <v>112</v>
      </c>
      <c r="C526" s="211" t="s">
        <v>2072</v>
      </c>
      <c r="D526" s="8" t="s">
        <v>2073</v>
      </c>
    </row>
    <row r="527" spans="1:4" x14ac:dyDescent="0.3">
      <c r="A527" s="8" t="s">
        <v>2066</v>
      </c>
      <c r="B527" s="8" t="s">
        <v>2068</v>
      </c>
      <c r="C527" s="211" t="s">
        <v>2069</v>
      </c>
      <c r="D527" s="8" t="s">
        <v>2070</v>
      </c>
    </row>
    <row r="528" spans="1:4" x14ac:dyDescent="0.3">
      <c r="A528" s="8" t="s">
        <v>2066</v>
      </c>
      <c r="B528" s="8" t="s">
        <v>112</v>
      </c>
      <c r="C528" s="211" t="s">
        <v>2074</v>
      </c>
      <c r="D528" s="8" t="s">
        <v>2073</v>
      </c>
    </row>
    <row r="529" spans="1:4" x14ac:dyDescent="0.3">
      <c r="A529" s="8" t="s">
        <v>2066</v>
      </c>
      <c r="B529" s="8" t="s">
        <v>2075</v>
      </c>
      <c r="C529" s="211" t="s">
        <v>2076</v>
      </c>
      <c r="D529" s="8" t="s">
        <v>2070</v>
      </c>
    </row>
    <row r="530" spans="1:4" x14ac:dyDescent="0.3">
      <c r="A530" s="8" t="s">
        <v>4542</v>
      </c>
      <c r="B530" s="8" t="s">
        <v>5135</v>
      </c>
      <c r="C530" s="501" t="s">
        <v>3376</v>
      </c>
      <c r="D530" s="8" t="s">
        <v>2204</v>
      </c>
    </row>
    <row r="531" spans="1:4" x14ac:dyDescent="0.3">
      <c r="A531" s="8" t="s">
        <v>4542</v>
      </c>
      <c r="B531" s="8" t="s">
        <v>5135</v>
      </c>
      <c r="C531" s="501" t="s">
        <v>5133</v>
      </c>
      <c r="D531" t="s">
        <v>2204</v>
      </c>
    </row>
    <row r="532" spans="1:4" ht="28.8" x14ac:dyDescent="0.3">
      <c r="A532" s="81" t="s">
        <v>4542</v>
      </c>
      <c r="B532" s="446" t="s">
        <v>5136</v>
      </c>
      <c r="C532" s="470" t="s">
        <v>5134</v>
      </c>
      <c r="D532" s="20" t="s">
        <v>2204</v>
      </c>
    </row>
    <row r="533" spans="1:4" x14ac:dyDescent="0.3">
      <c r="A533" s="8" t="s">
        <v>4542</v>
      </c>
      <c r="B533" s="8" t="s">
        <v>3375</v>
      </c>
      <c r="C533" s="211" t="s">
        <v>3360</v>
      </c>
      <c r="D533" s="8" t="s">
        <v>2204</v>
      </c>
    </row>
    <row r="534" spans="1:4" x14ac:dyDescent="0.3">
      <c r="A534" s="8" t="s">
        <v>4542</v>
      </c>
      <c r="B534" s="81"/>
      <c r="C534" s="81" t="s">
        <v>2203</v>
      </c>
      <c r="D534" s="8" t="s">
        <v>2204</v>
      </c>
    </row>
    <row r="535" spans="1:4" x14ac:dyDescent="0.3">
      <c r="A535" s="8" t="s">
        <v>4542</v>
      </c>
      <c r="B535" s="20" t="s">
        <v>3377</v>
      </c>
      <c r="C535" s="501" t="s">
        <v>2205</v>
      </c>
      <c r="D535" t="s">
        <v>2204</v>
      </c>
    </row>
    <row r="536" spans="1:4" x14ac:dyDescent="0.3">
      <c r="A536" s="8" t="s">
        <v>4542</v>
      </c>
      <c r="B536" s="20" t="s">
        <v>2385</v>
      </c>
      <c r="C536" s="501" t="s">
        <v>2206</v>
      </c>
      <c r="D536" t="s">
        <v>2204</v>
      </c>
    </row>
    <row r="537" spans="1:4" x14ac:dyDescent="0.3">
      <c r="A537" s="8" t="s">
        <v>4542</v>
      </c>
      <c r="B537" t="s">
        <v>2385</v>
      </c>
      <c r="C537" s="211" t="s">
        <v>3361</v>
      </c>
      <c r="D537" t="s">
        <v>2204</v>
      </c>
    </row>
    <row r="538" spans="1:4" x14ac:dyDescent="0.3">
      <c r="A538" s="8" t="s">
        <v>4542</v>
      </c>
      <c r="B538" t="s">
        <v>2208</v>
      </c>
      <c r="C538" s="211" t="s">
        <v>3085</v>
      </c>
      <c r="D538" t="s">
        <v>2204</v>
      </c>
    </row>
    <row r="539" spans="1:4" x14ac:dyDescent="0.3">
      <c r="A539" s="8" t="s">
        <v>4542</v>
      </c>
      <c r="B539" t="s">
        <v>130</v>
      </c>
      <c r="C539" s="211" t="s">
        <v>2207</v>
      </c>
      <c r="D539" t="s">
        <v>2204</v>
      </c>
    </row>
    <row r="540" spans="1:4" x14ac:dyDescent="0.3">
      <c r="A540" s="20" t="s">
        <v>2615</v>
      </c>
      <c r="B540" s="20"/>
      <c r="C540" s="501" t="s">
        <v>2618</v>
      </c>
      <c r="D540" s="20" t="s">
        <v>102</v>
      </c>
    </row>
    <row r="541" spans="1:4" x14ac:dyDescent="0.3">
      <c r="A541" s="8" t="s">
        <v>4547</v>
      </c>
      <c r="B541" s="81" t="s">
        <v>2232</v>
      </c>
      <c r="C541" s="501" t="s">
        <v>3362</v>
      </c>
      <c r="D541" s="81" t="s">
        <v>2228</v>
      </c>
    </row>
    <row r="542" spans="1:4" x14ac:dyDescent="0.3">
      <c r="A542" s="8" t="s">
        <v>4547</v>
      </c>
      <c r="B542" s="81" t="s">
        <v>2229</v>
      </c>
      <c r="C542" s="501" t="s">
        <v>3364</v>
      </c>
      <c r="D542" s="81" t="s">
        <v>2227</v>
      </c>
    </row>
    <row r="543" spans="1:4" x14ac:dyDescent="0.3">
      <c r="A543" s="8" t="s">
        <v>4548</v>
      </c>
      <c r="B543" s="81" t="s">
        <v>3365</v>
      </c>
      <c r="C543" s="501" t="s">
        <v>3366</v>
      </c>
      <c r="D543" s="81" t="s">
        <v>2347</v>
      </c>
    </row>
    <row r="544" spans="1:4" x14ac:dyDescent="0.3">
      <c r="A544" s="8" t="s">
        <v>4549</v>
      </c>
      <c r="B544" s="8" t="s">
        <v>3368</v>
      </c>
      <c r="C544" s="211" t="s">
        <v>3369</v>
      </c>
      <c r="D544" s="8" t="s">
        <v>2785</v>
      </c>
    </row>
    <row r="545" spans="1:4" x14ac:dyDescent="0.3">
      <c r="A545" s="8" t="s">
        <v>4549</v>
      </c>
      <c r="B545" s="8" t="s">
        <v>2236</v>
      </c>
      <c r="C545" s="211" t="s">
        <v>3372</v>
      </c>
      <c r="D545" s="8" t="s">
        <v>2785</v>
      </c>
    </row>
    <row r="546" spans="1:4" x14ac:dyDescent="0.3">
      <c r="A546" s="81" t="s">
        <v>4552</v>
      </c>
      <c r="B546" s="25" t="s">
        <v>1176</v>
      </c>
      <c r="C546" s="501" t="s">
        <v>5066</v>
      </c>
      <c r="D546" s="81" t="s">
        <v>3380</v>
      </c>
    </row>
    <row r="547" spans="1:4" x14ac:dyDescent="0.3">
      <c r="A547" s="8" t="s">
        <v>4552</v>
      </c>
      <c r="B547" s="25" t="s">
        <v>5487</v>
      </c>
      <c r="C547" s="501" t="s">
        <v>3088</v>
      </c>
      <c r="D547" t="s">
        <v>1766</v>
      </c>
    </row>
    <row r="548" spans="1:4" x14ac:dyDescent="0.3">
      <c r="A548" s="8" t="s">
        <v>4552</v>
      </c>
      <c r="B548" s="14" t="s">
        <v>3378</v>
      </c>
      <c r="C548" s="211" t="s">
        <v>3379</v>
      </c>
      <c r="D548" t="s">
        <v>3380</v>
      </c>
    </row>
    <row r="549" spans="1:4" x14ac:dyDescent="0.3">
      <c r="A549" s="8" t="s">
        <v>4552</v>
      </c>
      <c r="B549" s="14" t="s">
        <v>5487</v>
      </c>
      <c r="C549" s="211" t="s">
        <v>3087</v>
      </c>
      <c r="D549" t="s">
        <v>1766</v>
      </c>
    </row>
    <row r="550" spans="1:4" x14ac:dyDescent="0.3">
      <c r="A550" s="8" t="s">
        <v>4552</v>
      </c>
      <c r="B550" s="14" t="s">
        <v>5487</v>
      </c>
      <c r="C550" s="211" t="s">
        <v>5488</v>
      </c>
      <c r="D550" t="s">
        <v>1766</v>
      </c>
    </row>
    <row r="551" spans="1:4" x14ac:dyDescent="0.3">
      <c r="A551" s="8" t="s">
        <v>3385</v>
      </c>
      <c r="B551" t="s">
        <v>1755</v>
      </c>
      <c r="C551" s="211" t="s">
        <v>3089</v>
      </c>
      <c r="D551" t="s">
        <v>2057</v>
      </c>
    </row>
    <row r="552" spans="1:4" x14ac:dyDescent="0.3">
      <c r="A552" s="8" t="s">
        <v>3385</v>
      </c>
      <c r="B552" t="s">
        <v>1755</v>
      </c>
      <c r="C552" s="211" t="s">
        <v>2056</v>
      </c>
      <c r="D552" t="s">
        <v>2057</v>
      </c>
    </row>
    <row r="553" spans="1:4" x14ac:dyDescent="0.3">
      <c r="A553" s="81" t="s">
        <v>5343</v>
      </c>
      <c r="B553" s="25" t="s">
        <v>5344</v>
      </c>
      <c r="C553" s="501" t="s">
        <v>5345</v>
      </c>
      <c r="D553" s="81" t="s">
        <v>1989</v>
      </c>
    </row>
    <row r="554" spans="1:4" x14ac:dyDescent="0.3">
      <c r="A554" s="231" t="s">
        <v>4560</v>
      </c>
      <c r="B554" s="221" t="s">
        <v>2606</v>
      </c>
      <c r="C554" s="211" t="s">
        <v>2605</v>
      </c>
      <c r="D554" s="8" t="s">
        <v>1989</v>
      </c>
    </row>
    <row r="555" spans="1:4" x14ac:dyDescent="0.3">
      <c r="A555" s="231" t="s">
        <v>4560</v>
      </c>
      <c r="B555" s="14" t="s">
        <v>2604</v>
      </c>
      <c r="C555" s="211" t="s">
        <v>5489</v>
      </c>
      <c r="D555" s="8" t="s">
        <v>1989</v>
      </c>
    </row>
    <row r="556" spans="1:4" x14ac:dyDescent="0.3">
      <c r="A556" s="231" t="s">
        <v>4560</v>
      </c>
      <c r="B556" s="25" t="s">
        <v>2604</v>
      </c>
      <c r="C556" s="501" t="s">
        <v>2453</v>
      </c>
      <c r="D556" s="8" t="s">
        <v>1989</v>
      </c>
    </row>
    <row r="557" spans="1:4" x14ac:dyDescent="0.3">
      <c r="A557" s="8" t="s">
        <v>4562</v>
      </c>
      <c r="B557" t="s">
        <v>3091</v>
      </c>
      <c r="C557" s="211" t="s">
        <v>3092</v>
      </c>
      <c r="D557" t="s">
        <v>2086</v>
      </c>
    </row>
    <row r="558" spans="1:4" x14ac:dyDescent="0.3">
      <c r="A558" s="8" t="s">
        <v>4562</v>
      </c>
      <c r="B558" t="s">
        <v>3091</v>
      </c>
      <c r="C558" s="211" t="s">
        <v>3386</v>
      </c>
      <c r="D558" t="s">
        <v>2086</v>
      </c>
    </row>
    <row r="559" spans="1:4" x14ac:dyDescent="0.3">
      <c r="A559" s="8" t="s">
        <v>4562</v>
      </c>
      <c r="B559" s="269" t="s">
        <v>3388</v>
      </c>
      <c r="C559" s="211" t="s">
        <v>3093</v>
      </c>
      <c r="D559" t="s">
        <v>3094</v>
      </c>
    </row>
    <row r="560" spans="1:4" x14ac:dyDescent="0.3">
      <c r="A560" s="81" t="s">
        <v>3388</v>
      </c>
      <c r="B560" s="81" t="s">
        <v>5153</v>
      </c>
      <c r="C560" s="501" t="s">
        <v>5155</v>
      </c>
      <c r="D560" s="81" t="s">
        <v>3094</v>
      </c>
    </row>
    <row r="561" spans="1:4" x14ac:dyDescent="0.3">
      <c r="A561" s="81" t="s">
        <v>3388</v>
      </c>
      <c r="B561" s="81" t="s">
        <v>5153</v>
      </c>
      <c r="C561" s="501" t="s">
        <v>5156</v>
      </c>
      <c r="D561" s="81" t="s">
        <v>3094</v>
      </c>
    </row>
    <row r="562" spans="1:4" x14ac:dyDescent="0.3">
      <c r="A562" s="81" t="s">
        <v>5365</v>
      </c>
      <c r="B562" s="25"/>
      <c r="C562" s="501" t="s">
        <v>5366</v>
      </c>
      <c r="D562" s="81" t="s">
        <v>340</v>
      </c>
    </row>
    <row r="563" spans="1:4" x14ac:dyDescent="0.3">
      <c r="A563" s="8" t="s">
        <v>4564</v>
      </c>
      <c r="B563" s="498" t="s">
        <v>1755</v>
      </c>
      <c r="C563" s="211" t="s">
        <v>3390</v>
      </c>
      <c r="D563" t="s">
        <v>340</v>
      </c>
    </row>
    <row r="564" spans="1:4" x14ac:dyDescent="0.3">
      <c r="A564" s="8" t="s">
        <v>4564</v>
      </c>
      <c r="B564" s="498" t="s">
        <v>1755</v>
      </c>
      <c r="C564" s="211" t="s">
        <v>3095</v>
      </c>
      <c r="D564" t="s">
        <v>340</v>
      </c>
    </row>
    <row r="565" spans="1:4" x14ac:dyDescent="0.3">
      <c r="A565" s="81" t="s">
        <v>5039</v>
      </c>
      <c r="B565" s="81"/>
      <c r="C565" s="501" t="s">
        <v>5040</v>
      </c>
      <c r="D565" s="81" t="s">
        <v>5041</v>
      </c>
    </row>
    <row r="566" spans="1:4" x14ac:dyDescent="0.3">
      <c r="A566" s="81" t="s">
        <v>1790</v>
      </c>
      <c r="B566" s="25" t="s">
        <v>1069</v>
      </c>
      <c r="C566" s="501" t="s">
        <v>5130</v>
      </c>
      <c r="D566" s="81" t="s">
        <v>3393</v>
      </c>
    </row>
    <row r="567" spans="1:4" x14ac:dyDescent="0.3">
      <c r="A567" s="81" t="s">
        <v>1790</v>
      </c>
      <c r="B567" s="25" t="s">
        <v>4983</v>
      </c>
      <c r="C567" s="501" t="s">
        <v>5200</v>
      </c>
      <c r="D567" s="81"/>
    </row>
    <row r="568" spans="1:4" x14ac:dyDescent="0.3">
      <c r="A568" s="81" t="s">
        <v>1790</v>
      </c>
      <c r="B568" s="25" t="s">
        <v>4983</v>
      </c>
      <c r="C568" s="501" t="s">
        <v>5201</v>
      </c>
      <c r="D568" s="81"/>
    </row>
    <row r="569" spans="1:4" x14ac:dyDescent="0.3">
      <c r="A569" s="8" t="s">
        <v>1790</v>
      </c>
      <c r="B569" s="14" t="s">
        <v>1069</v>
      </c>
      <c r="C569" s="211" t="s">
        <v>3392</v>
      </c>
      <c r="D569" s="8" t="s">
        <v>3393</v>
      </c>
    </row>
    <row r="570" spans="1:4" x14ac:dyDescent="0.3">
      <c r="A570" s="8" t="s">
        <v>1790</v>
      </c>
      <c r="B570" s="498" t="s">
        <v>116</v>
      </c>
      <c r="C570" s="211" t="s">
        <v>3391</v>
      </c>
      <c r="D570" t="s">
        <v>1791</v>
      </c>
    </row>
    <row r="571" spans="1:4" x14ac:dyDescent="0.3">
      <c r="A571" s="81" t="s">
        <v>4566</v>
      </c>
      <c r="B571" s="25" t="s">
        <v>1691</v>
      </c>
      <c r="C571" s="466" t="s">
        <v>5090</v>
      </c>
      <c r="D571" s="447" t="s">
        <v>21</v>
      </c>
    </row>
    <row r="572" spans="1:4" x14ac:dyDescent="0.3">
      <c r="A572" s="81" t="s">
        <v>4566</v>
      </c>
      <c r="B572" s="25" t="s">
        <v>784</v>
      </c>
      <c r="C572" s="466" t="s">
        <v>5092</v>
      </c>
      <c r="D572" s="447" t="s">
        <v>5093</v>
      </c>
    </row>
    <row r="573" spans="1:4" x14ac:dyDescent="0.3">
      <c r="A573" t="s">
        <v>4566</v>
      </c>
      <c r="B573" s="498" t="s">
        <v>10</v>
      </c>
      <c r="C573" s="503" t="s">
        <v>781</v>
      </c>
      <c r="D573" t="s">
        <v>8</v>
      </c>
    </row>
    <row r="574" spans="1:4" x14ac:dyDescent="0.3">
      <c r="A574" t="s">
        <v>4566</v>
      </c>
      <c r="B574" s="498" t="s">
        <v>10</v>
      </c>
      <c r="C574" s="503" t="s">
        <v>3396</v>
      </c>
      <c r="D574" t="s">
        <v>8</v>
      </c>
    </row>
    <row r="575" spans="1:4" x14ac:dyDescent="0.3">
      <c r="A575" t="s">
        <v>4566</v>
      </c>
      <c r="B575" s="498" t="s">
        <v>3097</v>
      </c>
      <c r="C575" s="503" t="s">
        <v>3098</v>
      </c>
      <c r="D575" t="s">
        <v>830</v>
      </c>
    </row>
    <row r="576" spans="1:4" x14ac:dyDescent="0.3">
      <c r="A576" t="s">
        <v>4566</v>
      </c>
      <c r="B576" s="498" t="s">
        <v>146</v>
      </c>
      <c r="C576" s="503" t="s">
        <v>783</v>
      </c>
      <c r="D576" t="s">
        <v>830</v>
      </c>
    </row>
    <row r="577" spans="1:4" x14ac:dyDescent="0.3">
      <c r="A577" t="s">
        <v>4566</v>
      </c>
      <c r="B577" s="498" t="s">
        <v>146</v>
      </c>
      <c r="C577" s="503" t="s">
        <v>3401</v>
      </c>
      <c r="D577" t="s">
        <v>830</v>
      </c>
    </row>
    <row r="578" spans="1:4" x14ac:dyDescent="0.3">
      <c r="A578" t="s">
        <v>4566</v>
      </c>
      <c r="B578" s="498" t="s">
        <v>782</v>
      </c>
      <c r="C578" s="503" t="s">
        <v>3099</v>
      </c>
      <c r="D578" t="s">
        <v>18</v>
      </c>
    </row>
    <row r="579" spans="1:4" x14ac:dyDescent="0.3">
      <c r="A579" t="s">
        <v>4566</v>
      </c>
      <c r="B579" s="498" t="s">
        <v>782</v>
      </c>
      <c r="C579" s="503" t="s">
        <v>3100</v>
      </c>
      <c r="D579" t="s">
        <v>18</v>
      </c>
    </row>
    <row r="580" spans="1:4" x14ac:dyDescent="0.3">
      <c r="A580" t="s">
        <v>4566</v>
      </c>
      <c r="B580" s="498" t="s">
        <v>782</v>
      </c>
      <c r="C580" s="503" t="s">
        <v>3402</v>
      </c>
      <c r="D580" t="s">
        <v>18</v>
      </c>
    </row>
    <row r="581" spans="1:4" x14ac:dyDescent="0.3">
      <c r="A581" t="s">
        <v>4566</v>
      </c>
      <c r="B581" s="498" t="s">
        <v>3408</v>
      </c>
      <c r="C581" s="503" t="s">
        <v>3409</v>
      </c>
      <c r="D581" t="s">
        <v>21</v>
      </c>
    </row>
    <row r="582" spans="1:4" x14ac:dyDescent="0.3">
      <c r="A582" t="s">
        <v>4566</v>
      </c>
      <c r="B582" s="498" t="s">
        <v>3407</v>
      </c>
      <c r="C582" s="503" t="s">
        <v>3101</v>
      </c>
      <c r="D582" t="s">
        <v>21</v>
      </c>
    </row>
    <row r="583" spans="1:4" x14ac:dyDescent="0.3">
      <c r="A583" t="s">
        <v>4566</v>
      </c>
      <c r="B583" s="498" t="s">
        <v>3407</v>
      </c>
      <c r="C583" s="503" t="s">
        <v>3403</v>
      </c>
      <c r="D583" t="s">
        <v>21</v>
      </c>
    </row>
    <row r="584" spans="1:4" x14ac:dyDescent="0.3">
      <c r="A584" t="s">
        <v>4566</v>
      </c>
      <c r="B584" s="498" t="s">
        <v>1897</v>
      </c>
      <c r="C584" s="503" t="s">
        <v>3102</v>
      </c>
      <c r="D584" t="s">
        <v>18</v>
      </c>
    </row>
    <row r="585" spans="1:4" x14ac:dyDescent="0.3">
      <c r="A585" t="s">
        <v>4566</v>
      </c>
      <c r="B585" s="498" t="s">
        <v>3404</v>
      </c>
      <c r="C585" s="503" t="s">
        <v>5491</v>
      </c>
      <c r="D585" t="s">
        <v>18</v>
      </c>
    </row>
    <row r="586" spans="1:4" x14ac:dyDescent="0.3">
      <c r="A586" t="s">
        <v>4566</v>
      </c>
      <c r="B586" s="498" t="s">
        <v>3406</v>
      </c>
      <c r="C586" s="503" t="s">
        <v>5492</v>
      </c>
      <c r="D586" t="s">
        <v>18</v>
      </c>
    </row>
    <row r="587" spans="1:4" s="20" customFormat="1" x14ac:dyDescent="0.3">
      <c r="A587" t="s">
        <v>4566</v>
      </c>
      <c r="B587" s="498" t="s">
        <v>785</v>
      </c>
      <c r="C587" s="503" t="s">
        <v>786</v>
      </c>
      <c r="D587" t="s">
        <v>18</v>
      </c>
    </row>
    <row r="588" spans="1:4" x14ac:dyDescent="0.3">
      <c r="A588" s="81" t="s">
        <v>1311</v>
      </c>
      <c r="B588" s="81" t="s">
        <v>5052</v>
      </c>
      <c r="C588" s="508" t="s">
        <v>5053</v>
      </c>
      <c r="D588" s="81" t="s">
        <v>109</v>
      </c>
    </row>
    <row r="589" spans="1:4" x14ac:dyDescent="0.3">
      <c r="A589" s="81" t="s">
        <v>1311</v>
      </c>
      <c r="B589" s="81"/>
      <c r="C589" s="501" t="s">
        <v>5037</v>
      </c>
      <c r="D589" s="81" t="s">
        <v>1311</v>
      </c>
    </row>
    <row r="590" spans="1:4" x14ac:dyDescent="0.3">
      <c r="A590" s="81" t="s">
        <v>1311</v>
      </c>
      <c r="B590" s="81"/>
      <c r="C590" s="501" t="s">
        <v>5038</v>
      </c>
      <c r="D590" s="81" t="s">
        <v>1311</v>
      </c>
    </row>
    <row r="591" spans="1:4" x14ac:dyDescent="0.3">
      <c r="A591" s="8" t="s">
        <v>1311</v>
      </c>
      <c r="B591" s="8" t="s">
        <v>3411</v>
      </c>
      <c r="C591" s="211" t="s">
        <v>3412</v>
      </c>
      <c r="D591" s="8" t="s">
        <v>8</v>
      </c>
    </row>
    <row r="592" spans="1:4" x14ac:dyDescent="0.3">
      <c r="A592" s="81" t="s">
        <v>4567</v>
      </c>
      <c r="B592" s="25" t="s">
        <v>5371</v>
      </c>
      <c r="C592" s="501" t="s">
        <v>5372</v>
      </c>
      <c r="D592" s="81" t="s">
        <v>5373</v>
      </c>
    </row>
    <row r="593" spans="1:4" x14ac:dyDescent="0.3">
      <c r="A593" s="81" t="s">
        <v>4567</v>
      </c>
      <c r="B593" s="25" t="s">
        <v>5374</v>
      </c>
      <c r="C593" s="501" t="s">
        <v>5372</v>
      </c>
      <c r="D593" s="81" t="s">
        <v>5373</v>
      </c>
    </row>
    <row r="594" spans="1:4" x14ac:dyDescent="0.3">
      <c r="A594" s="81" t="s">
        <v>4567</v>
      </c>
      <c r="B594" s="25" t="s">
        <v>5375</v>
      </c>
      <c r="C594" s="501" t="s">
        <v>5372</v>
      </c>
      <c r="D594" s="81" t="s">
        <v>5373</v>
      </c>
    </row>
    <row r="595" spans="1:4" x14ac:dyDescent="0.3">
      <c r="A595" s="81" t="s">
        <v>4567</v>
      </c>
      <c r="B595" s="25" t="s">
        <v>5374</v>
      </c>
      <c r="C595" s="501" t="s">
        <v>5372</v>
      </c>
      <c r="D595" s="81" t="s">
        <v>5373</v>
      </c>
    </row>
    <row r="596" spans="1:4" x14ac:dyDescent="0.3">
      <c r="A596" s="81" t="s">
        <v>4567</v>
      </c>
      <c r="B596" s="25" t="s">
        <v>5371</v>
      </c>
      <c r="C596" s="501" t="s">
        <v>5372</v>
      </c>
      <c r="D596" s="81" t="s">
        <v>5373</v>
      </c>
    </row>
    <row r="597" spans="1:4" x14ac:dyDescent="0.3">
      <c r="A597" s="81" t="s">
        <v>4567</v>
      </c>
      <c r="B597" s="25" t="s">
        <v>5375</v>
      </c>
      <c r="C597" s="501" t="s">
        <v>5372</v>
      </c>
      <c r="D597" s="81" t="s">
        <v>5373</v>
      </c>
    </row>
    <row r="598" spans="1:4" x14ac:dyDescent="0.3">
      <c r="A598" s="81" t="s">
        <v>4567</v>
      </c>
      <c r="B598" s="25" t="s">
        <v>5374</v>
      </c>
      <c r="C598" s="501" t="s">
        <v>5376</v>
      </c>
      <c r="D598" s="81" t="s">
        <v>5373</v>
      </c>
    </row>
    <row r="599" spans="1:4" x14ac:dyDescent="0.3">
      <c r="A599" s="81" t="s">
        <v>4567</v>
      </c>
      <c r="B599" s="25" t="s">
        <v>5374</v>
      </c>
      <c r="C599" s="501" t="s">
        <v>5376</v>
      </c>
      <c r="D599" s="81" t="s">
        <v>5377</v>
      </c>
    </row>
    <row r="600" spans="1:4" x14ac:dyDescent="0.3">
      <c r="A600" s="81" t="s">
        <v>4567</v>
      </c>
      <c r="B600" s="25" t="s">
        <v>5374</v>
      </c>
      <c r="C600" s="501" t="s">
        <v>5376</v>
      </c>
      <c r="D600" s="81" t="s">
        <v>5377</v>
      </c>
    </row>
    <row r="601" spans="1:4" x14ac:dyDescent="0.3">
      <c r="A601" s="81" t="s">
        <v>4567</v>
      </c>
      <c r="B601" s="25" t="s">
        <v>5374</v>
      </c>
      <c r="C601" s="501" t="s">
        <v>5376</v>
      </c>
      <c r="D601" s="81" t="s">
        <v>5377</v>
      </c>
    </row>
    <row r="602" spans="1:4" x14ac:dyDescent="0.3">
      <c r="A602" s="8" t="s">
        <v>4567</v>
      </c>
      <c r="B602" s="14" t="s">
        <v>301</v>
      </c>
      <c r="C602" s="211" t="s">
        <v>3414</v>
      </c>
      <c r="D602" s="8" t="s">
        <v>1789</v>
      </c>
    </row>
    <row r="603" spans="1:4" x14ac:dyDescent="0.3">
      <c r="A603" s="8" t="s">
        <v>4567</v>
      </c>
      <c r="B603" s="14" t="s">
        <v>308</v>
      </c>
      <c r="C603" s="211" t="s">
        <v>3104</v>
      </c>
      <c r="D603" s="8" t="s">
        <v>3105</v>
      </c>
    </row>
    <row r="604" spans="1:4" x14ac:dyDescent="0.3">
      <c r="A604" s="8" t="s">
        <v>4567</v>
      </c>
      <c r="B604" s="14" t="s">
        <v>1787</v>
      </c>
      <c r="C604" s="211" t="s">
        <v>3106</v>
      </c>
      <c r="D604" s="8" t="s">
        <v>3107</v>
      </c>
    </row>
    <row r="605" spans="1:4" x14ac:dyDescent="0.3">
      <c r="A605" s="8" t="s">
        <v>4567</v>
      </c>
      <c r="B605" s="14" t="s">
        <v>944</v>
      </c>
      <c r="C605" s="211" t="s">
        <v>5493</v>
      </c>
      <c r="D605" s="8" t="s">
        <v>1788</v>
      </c>
    </row>
    <row r="606" spans="1:4" x14ac:dyDescent="0.3">
      <c r="A606" s="8" t="s">
        <v>4567</v>
      </c>
      <c r="B606" s="14" t="s">
        <v>944</v>
      </c>
      <c r="C606" s="211" t="s">
        <v>5494</v>
      </c>
      <c r="D606" s="8" t="s">
        <v>1788</v>
      </c>
    </row>
    <row r="607" spans="1:4" x14ac:dyDescent="0.3">
      <c r="A607" s="8" t="s">
        <v>4567</v>
      </c>
      <c r="B607" s="14" t="s">
        <v>301</v>
      </c>
      <c r="C607" s="211" t="s">
        <v>3108</v>
      </c>
      <c r="D607" s="8" t="s">
        <v>1789</v>
      </c>
    </row>
    <row r="608" spans="1:4" x14ac:dyDescent="0.3">
      <c r="A608" s="8" t="s">
        <v>4567</v>
      </c>
      <c r="B608" s="14" t="s">
        <v>146</v>
      </c>
      <c r="C608" s="211" t="s">
        <v>3109</v>
      </c>
      <c r="D608" s="8" t="s">
        <v>3110</v>
      </c>
    </row>
    <row r="609" spans="1:4" x14ac:dyDescent="0.3">
      <c r="A609" s="8" t="s">
        <v>4650</v>
      </c>
      <c r="B609" s="14" t="s">
        <v>3420</v>
      </c>
      <c r="C609" s="211" t="s">
        <v>3421</v>
      </c>
      <c r="D609" s="8" t="s">
        <v>3393</v>
      </c>
    </row>
    <row r="610" spans="1:4" x14ac:dyDescent="0.3">
      <c r="A610" s="8" t="s">
        <v>4650</v>
      </c>
      <c r="B610" s="14" t="s">
        <v>5495</v>
      </c>
      <c r="C610" s="211" t="s">
        <v>5496</v>
      </c>
      <c r="D610" s="8"/>
    </row>
    <row r="611" spans="1:4" x14ac:dyDescent="0.3">
      <c r="A611" s="8" t="s">
        <v>4650</v>
      </c>
      <c r="B611" s="14" t="s">
        <v>4651</v>
      </c>
      <c r="C611" s="211" t="s">
        <v>3425</v>
      </c>
      <c r="D611" s="8" t="s">
        <v>132</v>
      </c>
    </row>
    <row r="612" spans="1:4" x14ac:dyDescent="0.3">
      <c r="A612" s="8" t="s">
        <v>4650</v>
      </c>
      <c r="B612" s="14" t="s">
        <v>4651</v>
      </c>
      <c r="C612" s="211" t="s">
        <v>3426</v>
      </c>
      <c r="D612" s="29" t="s">
        <v>132</v>
      </c>
    </row>
    <row r="613" spans="1:4" x14ac:dyDescent="0.3">
      <c r="A613" s="8" t="s">
        <v>4650</v>
      </c>
      <c r="B613" s="14" t="s">
        <v>1229</v>
      </c>
      <c r="C613" s="211" t="s">
        <v>3428</v>
      </c>
      <c r="D613" s="29" t="s">
        <v>3184</v>
      </c>
    </row>
    <row r="614" spans="1:4" x14ac:dyDescent="0.3">
      <c r="A614" s="8" t="s">
        <v>4650</v>
      </c>
      <c r="B614" s="14" t="s">
        <v>1229</v>
      </c>
      <c r="C614" s="211" t="s">
        <v>3430</v>
      </c>
      <c r="D614" s="29" t="s">
        <v>3184</v>
      </c>
    </row>
    <row r="615" spans="1:4" x14ac:dyDescent="0.3">
      <c r="A615" s="8" t="s">
        <v>4650</v>
      </c>
      <c r="B615" s="14" t="s">
        <v>3433</v>
      </c>
      <c r="C615" s="211" t="s">
        <v>3431</v>
      </c>
      <c r="D615" s="29" t="s">
        <v>1298</v>
      </c>
    </row>
    <row r="616" spans="1:4" x14ac:dyDescent="0.3">
      <c r="A616" s="8" t="s">
        <v>4568</v>
      </c>
      <c r="B616" s="8" t="s">
        <v>3441</v>
      </c>
      <c r="C616" s="211" t="s">
        <v>3442</v>
      </c>
      <c r="D616" s="8" t="s">
        <v>328</v>
      </c>
    </row>
    <row r="617" spans="1:4" x14ac:dyDescent="0.3">
      <c r="A617" s="81" t="s">
        <v>4569</v>
      </c>
      <c r="B617" s="112" t="s">
        <v>3111</v>
      </c>
      <c r="C617" s="501" t="s">
        <v>5328</v>
      </c>
      <c r="D617" s="20" t="s">
        <v>1947</v>
      </c>
    </row>
    <row r="618" spans="1:4" x14ac:dyDescent="0.3">
      <c r="A618" s="8" t="s">
        <v>4569</v>
      </c>
      <c r="B618" s="498" t="s">
        <v>3111</v>
      </c>
      <c r="C618" s="211" t="s">
        <v>3112</v>
      </c>
      <c r="D618" t="s">
        <v>1947</v>
      </c>
    </row>
    <row r="619" spans="1:4" x14ac:dyDescent="0.3">
      <c r="A619" s="8" t="s">
        <v>3443</v>
      </c>
      <c r="B619" s="8"/>
      <c r="C619" s="211" t="s">
        <v>3444</v>
      </c>
      <c r="D619" s="8" t="s">
        <v>298</v>
      </c>
    </row>
    <row r="620" spans="1:4" x14ac:dyDescent="0.3">
      <c r="A620" s="8" t="s">
        <v>3443</v>
      </c>
      <c r="B620" s="8" t="s">
        <v>3445</v>
      </c>
      <c r="C620" s="211" t="s">
        <v>3447</v>
      </c>
      <c r="D620" s="8" t="s">
        <v>298</v>
      </c>
    </row>
    <row r="621" spans="1:4" x14ac:dyDescent="0.3">
      <c r="A621" s="29" t="s">
        <v>952</v>
      </c>
      <c r="B621" s="55" t="s">
        <v>5094</v>
      </c>
      <c r="C621" s="474" t="s">
        <v>5095</v>
      </c>
      <c r="D621" s="270" t="s">
        <v>100</v>
      </c>
    </row>
    <row r="622" spans="1:4" x14ac:dyDescent="0.3">
      <c r="A622" s="29" t="s">
        <v>952</v>
      </c>
      <c r="B622" s="55" t="s">
        <v>304</v>
      </c>
      <c r="C622" s="474" t="s">
        <v>5097</v>
      </c>
      <c r="D622" s="270" t="s">
        <v>100</v>
      </c>
    </row>
    <row r="623" spans="1:4" x14ac:dyDescent="0.3">
      <c r="A623" s="29" t="s">
        <v>952</v>
      </c>
      <c r="B623" s="55" t="s">
        <v>5137</v>
      </c>
      <c r="C623" s="474" t="s">
        <v>5138</v>
      </c>
      <c r="D623" s="270" t="s">
        <v>95</v>
      </c>
    </row>
    <row r="624" spans="1:4" x14ac:dyDescent="0.3">
      <c r="A624" s="29" t="s">
        <v>952</v>
      </c>
      <c r="B624" s="55" t="s">
        <v>5146</v>
      </c>
      <c r="C624" s="474" t="s">
        <v>5147</v>
      </c>
      <c r="D624" s="270" t="s">
        <v>3174</v>
      </c>
    </row>
    <row r="625" spans="1:4" x14ac:dyDescent="0.3">
      <c r="A625" s="29" t="s">
        <v>952</v>
      </c>
      <c r="B625" s="55" t="s">
        <v>5149</v>
      </c>
      <c r="C625" s="474" t="s">
        <v>5148</v>
      </c>
      <c r="D625" s="270" t="s">
        <v>3174</v>
      </c>
    </row>
    <row r="626" spans="1:4" x14ac:dyDescent="0.3">
      <c r="A626" s="29" t="s">
        <v>952</v>
      </c>
      <c r="B626" s="55" t="s">
        <v>3560</v>
      </c>
      <c r="C626" s="474" t="s">
        <v>5164</v>
      </c>
      <c r="D626" s="270" t="s">
        <v>3174</v>
      </c>
    </row>
    <row r="627" spans="1:4" x14ac:dyDescent="0.3">
      <c r="A627" s="29" t="s">
        <v>952</v>
      </c>
      <c r="B627" s="55" t="s">
        <v>5169</v>
      </c>
      <c r="C627" s="474" t="s">
        <v>5165</v>
      </c>
      <c r="D627" s="270" t="s">
        <v>3174</v>
      </c>
    </row>
    <row r="628" spans="1:4" x14ac:dyDescent="0.3">
      <c r="A628" s="29" t="s">
        <v>952</v>
      </c>
      <c r="B628" s="55" t="s">
        <v>148</v>
      </c>
      <c r="C628" s="474" t="s">
        <v>5166</v>
      </c>
      <c r="D628" s="270" t="s">
        <v>3174</v>
      </c>
    </row>
    <row r="629" spans="1:4" x14ac:dyDescent="0.3">
      <c r="A629" s="29" t="s">
        <v>952</v>
      </c>
      <c r="B629" s="55" t="s">
        <v>324</v>
      </c>
      <c r="C629" s="474" t="s">
        <v>5167</v>
      </c>
      <c r="D629" s="270" t="s">
        <v>3174</v>
      </c>
    </row>
    <row r="630" spans="1:4" x14ac:dyDescent="0.3">
      <c r="A630" s="29" t="s">
        <v>952</v>
      </c>
      <c r="B630" s="55" t="s">
        <v>5059</v>
      </c>
      <c r="C630" s="474" t="s">
        <v>5168</v>
      </c>
      <c r="D630" s="270" t="s">
        <v>95</v>
      </c>
    </row>
    <row r="631" spans="1:4" x14ac:dyDescent="0.3">
      <c r="A631" s="29" t="s">
        <v>952</v>
      </c>
      <c r="B631" s="55" t="s">
        <v>5171</v>
      </c>
      <c r="C631" s="474" t="s">
        <v>5170</v>
      </c>
      <c r="D631" s="270" t="s">
        <v>100</v>
      </c>
    </row>
    <row r="632" spans="1:4" x14ac:dyDescent="0.3">
      <c r="A632" s="29" t="s">
        <v>952</v>
      </c>
      <c r="B632" s="55" t="s">
        <v>5189</v>
      </c>
      <c r="C632" s="474" t="s">
        <v>5190</v>
      </c>
      <c r="D632" s="270" t="s">
        <v>95</v>
      </c>
    </row>
    <row r="633" spans="1:4" x14ac:dyDescent="0.3">
      <c r="A633" s="29" t="s">
        <v>952</v>
      </c>
      <c r="B633" s="55" t="s">
        <v>299</v>
      </c>
      <c r="C633" s="474" t="s">
        <v>5195</v>
      </c>
      <c r="D633" s="270" t="s">
        <v>90</v>
      </c>
    </row>
    <row r="634" spans="1:4" x14ac:dyDescent="0.3">
      <c r="A634" s="29" t="s">
        <v>952</v>
      </c>
      <c r="B634" s="55" t="s">
        <v>299</v>
      </c>
      <c r="C634" s="474" t="s">
        <v>5194</v>
      </c>
      <c r="D634" s="270" t="s">
        <v>90</v>
      </c>
    </row>
    <row r="635" spans="1:4" s="20" customFormat="1" x14ac:dyDescent="0.3">
      <c r="A635" s="29" t="s">
        <v>952</v>
      </c>
      <c r="B635" s="55" t="s">
        <v>518</v>
      </c>
      <c r="C635" s="474" t="s">
        <v>5346</v>
      </c>
      <c r="D635" s="270" t="s">
        <v>298</v>
      </c>
    </row>
    <row r="636" spans="1:4" x14ac:dyDescent="0.3">
      <c r="A636" s="29" t="s">
        <v>952</v>
      </c>
      <c r="B636" s="55" t="s">
        <v>5245</v>
      </c>
      <c r="C636" s="474" t="s">
        <v>5246</v>
      </c>
      <c r="D636" s="270" t="s">
        <v>298</v>
      </c>
    </row>
    <row r="637" spans="1:4" x14ac:dyDescent="0.3">
      <c r="A637" s="29" t="s">
        <v>952</v>
      </c>
      <c r="B637" s="55" t="s">
        <v>5361</v>
      </c>
      <c r="C637" s="474" t="s">
        <v>5362</v>
      </c>
      <c r="D637" s="270" t="s">
        <v>95</v>
      </c>
    </row>
    <row r="638" spans="1:4" x14ac:dyDescent="0.3">
      <c r="A638" s="29" t="s">
        <v>952</v>
      </c>
      <c r="B638" s="55"/>
      <c r="C638" s="55">
        <v>3610</v>
      </c>
      <c r="D638" s="270"/>
    </row>
    <row r="639" spans="1:4" x14ac:dyDescent="0.3">
      <c r="A639" s="29" t="s">
        <v>952</v>
      </c>
      <c r="B639" s="55"/>
      <c r="C639" s="474" t="s">
        <v>3544</v>
      </c>
      <c r="D639" s="270"/>
    </row>
    <row r="640" spans="1:4" x14ac:dyDescent="0.3">
      <c r="A640" s="29" t="s">
        <v>952</v>
      </c>
      <c r="B640" s="55"/>
      <c r="C640" s="474" t="s">
        <v>3545</v>
      </c>
      <c r="D640" s="270"/>
    </row>
    <row r="641" spans="1:4" x14ac:dyDescent="0.3">
      <c r="A641" s="29" t="s">
        <v>952</v>
      </c>
      <c r="B641" s="55"/>
      <c r="C641" s="474" t="s">
        <v>3546</v>
      </c>
      <c r="D641" s="270"/>
    </row>
    <row r="642" spans="1:4" x14ac:dyDescent="0.3">
      <c r="A642" s="29" t="s">
        <v>952</v>
      </c>
      <c r="B642" s="55"/>
      <c r="C642" s="480" t="s">
        <v>3547</v>
      </c>
      <c r="D642" s="270"/>
    </row>
    <row r="643" spans="1:4" x14ac:dyDescent="0.3">
      <c r="A643" s="29" t="s">
        <v>952</v>
      </c>
      <c r="B643" s="55"/>
      <c r="C643" s="480" t="s">
        <v>3548</v>
      </c>
      <c r="D643" s="270"/>
    </row>
    <row r="644" spans="1:4" x14ac:dyDescent="0.3">
      <c r="A644" s="29" t="s">
        <v>952</v>
      </c>
      <c r="B644" s="55"/>
      <c r="C644" s="480" t="s">
        <v>3549</v>
      </c>
      <c r="D644" s="270"/>
    </row>
    <row r="645" spans="1:4" x14ac:dyDescent="0.3">
      <c r="A645" s="29" t="s">
        <v>952</v>
      </c>
      <c r="B645" s="55" t="s">
        <v>3443</v>
      </c>
      <c r="C645" s="474" t="s">
        <v>3550</v>
      </c>
      <c r="D645" s="270" t="s">
        <v>4918</v>
      </c>
    </row>
    <row r="646" spans="1:4" x14ac:dyDescent="0.3">
      <c r="A646" s="29" t="s">
        <v>952</v>
      </c>
      <c r="B646" s="55" t="s">
        <v>148</v>
      </c>
      <c r="C646" s="55" t="s">
        <v>3552</v>
      </c>
      <c r="D646" s="270" t="s">
        <v>3174</v>
      </c>
    </row>
    <row r="647" spans="1:4" x14ac:dyDescent="0.3">
      <c r="A647" s="29" t="s">
        <v>952</v>
      </c>
      <c r="B647" s="55" t="s">
        <v>148</v>
      </c>
      <c r="C647" s="474" t="s">
        <v>3551</v>
      </c>
      <c r="D647" s="270" t="s">
        <v>3174</v>
      </c>
    </row>
    <row r="648" spans="1:4" x14ac:dyDescent="0.3">
      <c r="A648" s="29" t="s">
        <v>952</v>
      </c>
      <c r="B648" s="55" t="s">
        <v>3117</v>
      </c>
      <c r="C648" s="474" t="s">
        <v>3553</v>
      </c>
      <c r="D648" s="270" t="s">
        <v>95</v>
      </c>
    </row>
    <row r="649" spans="1:4" x14ac:dyDescent="0.3">
      <c r="A649" s="29" t="s">
        <v>952</v>
      </c>
      <c r="B649" s="55" t="s">
        <v>3554</v>
      </c>
      <c r="C649" s="474" t="s">
        <v>5396</v>
      </c>
      <c r="D649" s="270" t="s">
        <v>95</v>
      </c>
    </row>
    <row r="650" spans="1:4" x14ac:dyDescent="0.3">
      <c r="A650" s="29" t="s">
        <v>952</v>
      </c>
      <c r="B650" s="55" t="s">
        <v>294</v>
      </c>
      <c r="C650" s="474" t="s">
        <v>3113</v>
      </c>
      <c r="D650" s="270" t="s">
        <v>93</v>
      </c>
    </row>
    <row r="651" spans="1:4" x14ac:dyDescent="0.3">
      <c r="A651" s="29" t="s">
        <v>952</v>
      </c>
      <c r="B651" s="55" t="s">
        <v>3554</v>
      </c>
      <c r="C651" s="55" t="s">
        <v>5397</v>
      </c>
      <c r="D651" s="270" t="s">
        <v>95</v>
      </c>
    </row>
    <row r="652" spans="1:4" x14ac:dyDescent="0.3">
      <c r="A652" s="29" t="s">
        <v>952</v>
      </c>
      <c r="B652" s="55" t="s">
        <v>3555</v>
      </c>
      <c r="C652" s="474" t="s">
        <v>3556</v>
      </c>
      <c r="D652" s="270" t="s">
        <v>3557</v>
      </c>
    </row>
    <row r="653" spans="1:4" x14ac:dyDescent="0.3">
      <c r="A653" s="29" t="s">
        <v>952</v>
      </c>
      <c r="B653" s="55" t="s">
        <v>3560</v>
      </c>
      <c r="C653" s="474" t="s">
        <v>3561</v>
      </c>
      <c r="D653" s="270" t="s">
        <v>102</v>
      </c>
    </row>
    <row r="654" spans="1:4" x14ac:dyDescent="0.3">
      <c r="A654" s="29" t="s">
        <v>952</v>
      </c>
      <c r="B654" s="55" t="s">
        <v>903</v>
      </c>
      <c r="C654" s="474" t="s">
        <v>3559</v>
      </c>
      <c r="D654" s="270" t="s">
        <v>95</v>
      </c>
    </row>
    <row r="655" spans="1:4" x14ac:dyDescent="0.3">
      <c r="A655" s="29" t="s">
        <v>952</v>
      </c>
      <c r="B655" s="55" t="s">
        <v>295</v>
      </c>
      <c r="C655" s="474" t="s">
        <v>3114</v>
      </c>
      <c r="D655" s="270" t="s">
        <v>90</v>
      </c>
    </row>
    <row r="656" spans="1:4" x14ac:dyDescent="0.3">
      <c r="A656" s="29" t="s">
        <v>952</v>
      </c>
      <c r="B656" s="55" t="s">
        <v>295</v>
      </c>
      <c r="C656" s="474" t="s">
        <v>3116</v>
      </c>
      <c r="D656" s="270" t="s">
        <v>90</v>
      </c>
    </row>
    <row r="657" spans="1:4" x14ac:dyDescent="0.3">
      <c r="A657" s="29" t="s">
        <v>952</v>
      </c>
      <c r="B657" s="55" t="s">
        <v>3117</v>
      </c>
      <c r="C657" s="474" t="s">
        <v>3118</v>
      </c>
      <c r="D657" s="270" t="s">
        <v>95</v>
      </c>
    </row>
    <row r="658" spans="1:4" x14ac:dyDescent="0.3">
      <c r="A658" s="29" t="s">
        <v>952</v>
      </c>
      <c r="B658" s="55" t="s">
        <v>903</v>
      </c>
      <c r="C658" s="474" t="s">
        <v>3120</v>
      </c>
      <c r="D658" s="270" t="s">
        <v>95</v>
      </c>
    </row>
    <row r="659" spans="1:4" x14ac:dyDescent="0.3">
      <c r="A659" s="29" t="s">
        <v>952</v>
      </c>
      <c r="B659" s="55" t="s">
        <v>903</v>
      </c>
      <c r="C659" s="474" t="s">
        <v>3121</v>
      </c>
      <c r="D659" s="270" t="s">
        <v>95</v>
      </c>
    </row>
    <row r="660" spans="1:4" x14ac:dyDescent="0.3">
      <c r="A660" s="29" t="s">
        <v>952</v>
      </c>
      <c r="B660" s="55" t="s">
        <v>296</v>
      </c>
      <c r="C660" s="474" t="s">
        <v>3122</v>
      </c>
      <c r="D660" s="270" t="s">
        <v>297</v>
      </c>
    </row>
    <row r="661" spans="1:4" x14ac:dyDescent="0.3">
      <c r="A661" s="29" t="s">
        <v>952</v>
      </c>
      <c r="B661" s="55" t="s">
        <v>296</v>
      </c>
      <c r="C661" s="474" t="s">
        <v>3123</v>
      </c>
      <c r="D661" s="270" t="s">
        <v>297</v>
      </c>
    </row>
    <row r="662" spans="1:4" x14ac:dyDescent="0.3">
      <c r="A662" s="29" t="s">
        <v>952</v>
      </c>
      <c r="B662" s="55" t="s">
        <v>3124</v>
      </c>
      <c r="C662" s="474" t="s">
        <v>3125</v>
      </c>
      <c r="D662" s="270" t="s">
        <v>936</v>
      </c>
    </row>
    <row r="663" spans="1:4" x14ac:dyDescent="0.3">
      <c r="A663" s="29" t="s">
        <v>952</v>
      </c>
      <c r="B663" s="55" t="s">
        <v>40</v>
      </c>
      <c r="C663" s="474" t="s">
        <v>3126</v>
      </c>
      <c r="D663" s="270" t="s">
        <v>298</v>
      </c>
    </row>
    <row r="664" spans="1:4" x14ac:dyDescent="0.3">
      <c r="A664" s="29" t="s">
        <v>952</v>
      </c>
      <c r="B664" s="55" t="s">
        <v>40</v>
      </c>
      <c r="C664" s="474" t="s">
        <v>3127</v>
      </c>
      <c r="D664" s="270" t="s">
        <v>298</v>
      </c>
    </row>
    <row r="665" spans="1:4" x14ac:dyDescent="0.3">
      <c r="A665" s="29" t="s">
        <v>952</v>
      </c>
      <c r="B665" s="55" t="s">
        <v>148</v>
      </c>
      <c r="C665" s="474" t="s">
        <v>3128</v>
      </c>
      <c r="D665" s="270" t="s">
        <v>102</v>
      </c>
    </row>
    <row r="666" spans="1:4" x14ac:dyDescent="0.3">
      <c r="A666" s="29" t="s">
        <v>952</v>
      </c>
      <c r="B666" s="55" t="s">
        <v>299</v>
      </c>
      <c r="C666" s="474" t="s">
        <v>3129</v>
      </c>
      <c r="D666" s="270" t="s">
        <v>90</v>
      </c>
    </row>
    <row r="667" spans="1:4" x14ac:dyDescent="0.3">
      <c r="A667" s="29" t="s">
        <v>952</v>
      </c>
      <c r="B667" s="55" t="s">
        <v>5499</v>
      </c>
      <c r="C667" s="474" t="s">
        <v>3130</v>
      </c>
      <c r="D667" s="270" t="s">
        <v>5502</v>
      </c>
    </row>
    <row r="668" spans="1:4" x14ac:dyDescent="0.3">
      <c r="A668" s="29" t="s">
        <v>952</v>
      </c>
      <c r="B668" s="55" t="s">
        <v>5500</v>
      </c>
      <c r="C668" s="474" t="s">
        <v>3131</v>
      </c>
      <c r="D668" s="270" t="s">
        <v>102</v>
      </c>
    </row>
    <row r="669" spans="1:4" x14ac:dyDescent="0.3">
      <c r="A669" s="29" t="s">
        <v>952</v>
      </c>
      <c r="B669" s="55" t="s">
        <v>5501</v>
      </c>
      <c r="C669" s="474" t="s">
        <v>3133</v>
      </c>
      <c r="D669" s="270" t="s">
        <v>127</v>
      </c>
    </row>
    <row r="670" spans="1:4" x14ac:dyDescent="0.3">
      <c r="A670" s="29" t="s">
        <v>952</v>
      </c>
      <c r="B670" s="55" t="s">
        <v>2446</v>
      </c>
      <c r="C670" s="474" t="s">
        <v>5503</v>
      </c>
      <c r="D670" s="270" t="s">
        <v>127</v>
      </c>
    </row>
    <row r="671" spans="1:4" x14ac:dyDescent="0.3">
      <c r="A671" s="29" t="s">
        <v>952</v>
      </c>
      <c r="B671" s="55" t="s">
        <v>302</v>
      </c>
      <c r="C671" s="474" t="s">
        <v>3134</v>
      </c>
      <c r="D671" s="270" t="s">
        <v>127</v>
      </c>
    </row>
    <row r="672" spans="1:4" x14ac:dyDescent="0.3">
      <c r="A672" s="29" t="s">
        <v>952</v>
      </c>
      <c r="B672" s="55" t="s">
        <v>303</v>
      </c>
      <c r="C672" s="474" t="s">
        <v>3135</v>
      </c>
      <c r="D672" s="270" t="s">
        <v>100</v>
      </c>
    </row>
    <row r="673" spans="1:4" x14ac:dyDescent="0.3">
      <c r="A673" s="29" t="s">
        <v>952</v>
      </c>
      <c r="B673" s="55" t="s">
        <v>304</v>
      </c>
      <c r="C673" s="474" t="s">
        <v>3136</v>
      </c>
      <c r="D673" s="270" t="s">
        <v>127</v>
      </c>
    </row>
    <row r="674" spans="1:4" x14ac:dyDescent="0.3">
      <c r="A674" s="29" t="s">
        <v>952</v>
      </c>
      <c r="B674" s="55" t="s">
        <v>305</v>
      </c>
      <c r="C674" s="474" t="s">
        <v>3137</v>
      </c>
      <c r="D674" s="408" t="s">
        <v>4919</v>
      </c>
    </row>
    <row r="675" spans="1:4" x14ac:dyDescent="0.3">
      <c r="A675" s="29" t="s">
        <v>952</v>
      </c>
      <c r="B675" s="55" t="s">
        <v>305</v>
      </c>
      <c r="C675" s="474" t="s">
        <v>3138</v>
      </c>
      <c r="D675" s="408" t="s">
        <v>4919</v>
      </c>
    </row>
    <row r="676" spans="1:4" x14ac:dyDescent="0.3">
      <c r="A676" s="29" t="s">
        <v>952</v>
      </c>
      <c r="B676" s="55" t="s">
        <v>306</v>
      </c>
      <c r="C676" s="474" t="s">
        <v>3139</v>
      </c>
      <c r="D676" s="270" t="s">
        <v>307</v>
      </c>
    </row>
    <row r="677" spans="1:4" x14ac:dyDescent="0.3">
      <c r="A677" s="29" t="s">
        <v>952</v>
      </c>
      <c r="B677" s="55" t="s">
        <v>308</v>
      </c>
      <c r="C677" s="474" t="s">
        <v>3140</v>
      </c>
      <c r="D677" s="270" t="s">
        <v>309</v>
      </c>
    </row>
    <row r="678" spans="1:4" x14ac:dyDescent="0.3">
      <c r="A678" s="29" t="s">
        <v>952</v>
      </c>
      <c r="B678" s="55" t="s">
        <v>310</v>
      </c>
      <c r="C678" s="474" t="s">
        <v>3141</v>
      </c>
      <c r="D678" s="270" t="s">
        <v>12</v>
      </c>
    </row>
    <row r="679" spans="1:4" x14ac:dyDescent="0.3">
      <c r="A679" s="29" t="s">
        <v>952</v>
      </c>
      <c r="B679" s="55" t="s">
        <v>5504</v>
      </c>
      <c r="C679" s="474" t="s">
        <v>3509</v>
      </c>
      <c r="D679" s="270" t="s">
        <v>4918</v>
      </c>
    </row>
    <row r="680" spans="1:4" x14ac:dyDescent="0.3">
      <c r="A680" s="29" t="s">
        <v>952</v>
      </c>
      <c r="B680" s="55" t="s">
        <v>312</v>
      </c>
      <c r="C680" s="474" t="s">
        <v>3143</v>
      </c>
      <c r="D680" s="270" t="s">
        <v>102</v>
      </c>
    </row>
    <row r="681" spans="1:4" x14ac:dyDescent="0.3">
      <c r="A681" s="29" t="s">
        <v>952</v>
      </c>
      <c r="B681" s="55" t="s">
        <v>5505</v>
      </c>
      <c r="C681" s="474" t="s">
        <v>3144</v>
      </c>
      <c r="D681" s="270" t="s">
        <v>313</v>
      </c>
    </row>
    <row r="682" spans="1:4" x14ac:dyDescent="0.3">
      <c r="A682" s="29" t="s">
        <v>952</v>
      </c>
      <c r="B682" s="55" t="s">
        <v>314</v>
      </c>
      <c r="C682" s="474" t="s">
        <v>3145</v>
      </c>
      <c r="D682" s="270" t="s">
        <v>95</v>
      </c>
    </row>
    <row r="683" spans="1:4" x14ac:dyDescent="0.3">
      <c r="A683" s="29" t="s">
        <v>952</v>
      </c>
      <c r="B683" s="55" t="s">
        <v>145</v>
      </c>
      <c r="C683" s="474" t="s">
        <v>3147</v>
      </c>
      <c r="D683" s="270" t="s">
        <v>95</v>
      </c>
    </row>
    <row r="684" spans="1:4" x14ac:dyDescent="0.3">
      <c r="A684" s="29" t="s">
        <v>952</v>
      </c>
      <c r="B684" s="55" t="s">
        <v>315</v>
      </c>
      <c r="C684" s="474" t="s">
        <v>3148</v>
      </c>
      <c r="D684" s="270" t="s">
        <v>4920</v>
      </c>
    </row>
    <row r="685" spans="1:4" x14ac:dyDescent="0.3">
      <c r="A685" s="29" t="s">
        <v>952</v>
      </c>
      <c r="B685" s="55" t="s">
        <v>316</v>
      </c>
      <c r="C685" s="474" t="s">
        <v>3149</v>
      </c>
      <c r="D685" s="270" t="s">
        <v>317</v>
      </c>
    </row>
    <row r="686" spans="1:4" x14ac:dyDescent="0.3">
      <c r="A686" s="29" t="s">
        <v>952</v>
      </c>
      <c r="B686" s="55" t="s">
        <v>316</v>
      </c>
      <c r="C686" s="474" t="s">
        <v>3511</v>
      </c>
      <c r="D686" s="270" t="s">
        <v>317</v>
      </c>
    </row>
    <row r="687" spans="1:4" x14ac:dyDescent="0.3">
      <c r="A687" s="29" t="s">
        <v>952</v>
      </c>
      <c r="B687" s="55" t="s">
        <v>318</v>
      </c>
      <c r="C687" s="474" t="s">
        <v>3512</v>
      </c>
      <c r="D687" s="270" t="s">
        <v>114</v>
      </c>
    </row>
    <row r="688" spans="1:4" x14ac:dyDescent="0.3">
      <c r="A688" s="29" t="s">
        <v>952</v>
      </c>
      <c r="B688" s="55" t="s">
        <v>124</v>
      </c>
      <c r="C688" s="474" t="s">
        <v>3513</v>
      </c>
      <c r="D688" s="270" t="s">
        <v>121</v>
      </c>
    </row>
    <row r="689" spans="1:4" x14ac:dyDescent="0.3">
      <c r="A689" s="29" t="s">
        <v>952</v>
      </c>
      <c r="B689" s="55" t="s">
        <v>5506</v>
      </c>
      <c r="C689" s="474" t="s">
        <v>3151</v>
      </c>
      <c r="D689" s="270" t="s">
        <v>4918</v>
      </c>
    </row>
    <row r="690" spans="1:4" x14ac:dyDescent="0.3">
      <c r="A690" s="29" t="s">
        <v>952</v>
      </c>
      <c r="B690" s="55" t="s">
        <v>319</v>
      </c>
      <c r="C690" s="474" t="s">
        <v>3152</v>
      </c>
      <c r="D690" s="270" t="s">
        <v>320</v>
      </c>
    </row>
    <row r="691" spans="1:4" x14ac:dyDescent="0.3">
      <c r="A691" s="29" t="s">
        <v>952</v>
      </c>
      <c r="B691" s="55" t="s">
        <v>321</v>
      </c>
      <c r="C691" s="474" t="s">
        <v>3153</v>
      </c>
      <c r="D691" s="270" t="s">
        <v>322</v>
      </c>
    </row>
    <row r="692" spans="1:4" x14ac:dyDescent="0.3">
      <c r="A692" s="29" t="s">
        <v>952</v>
      </c>
      <c r="B692" s="55" t="s">
        <v>97</v>
      </c>
      <c r="C692" s="474" t="s">
        <v>3155</v>
      </c>
      <c r="D692" s="270" t="s">
        <v>4921</v>
      </c>
    </row>
    <row r="693" spans="1:4" x14ac:dyDescent="0.3">
      <c r="A693" s="29" t="s">
        <v>952</v>
      </c>
      <c r="B693" s="55" t="s">
        <v>97</v>
      </c>
      <c r="C693" s="474" t="s">
        <v>3156</v>
      </c>
      <c r="D693" s="270" t="s">
        <v>4921</v>
      </c>
    </row>
    <row r="694" spans="1:4" x14ac:dyDescent="0.3">
      <c r="A694" s="29" t="s">
        <v>952</v>
      </c>
      <c r="B694" s="55" t="s">
        <v>97</v>
      </c>
      <c r="C694" s="480" t="s">
        <v>4779</v>
      </c>
      <c r="D694" s="270" t="s">
        <v>4921</v>
      </c>
    </row>
    <row r="695" spans="1:4" x14ac:dyDescent="0.3">
      <c r="A695" s="29" t="s">
        <v>952</v>
      </c>
      <c r="B695" s="55" t="s">
        <v>97</v>
      </c>
      <c r="C695" s="480" t="s">
        <v>4780</v>
      </c>
      <c r="D695" s="270" t="s">
        <v>4921</v>
      </c>
    </row>
    <row r="696" spans="1:4" x14ac:dyDescent="0.3">
      <c r="A696" s="29" t="s">
        <v>952</v>
      </c>
      <c r="B696" s="55" t="s">
        <v>97</v>
      </c>
      <c r="C696" s="474" t="s">
        <v>3514</v>
      </c>
      <c r="D696" s="270" t="s">
        <v>4921</v>
      </c>
    </row>
    <row r="697" spans="1:4" x14ac:dyDescent="0.3">
      <c r="A697" s="29" t="s">
        <v>952</v>
      </c>
      <c r="B697" s="55" t="s">
        <v>97</v>
      </c>
      <c r="C697" s="480" t="s">
        <v>4781</v>
      </c>
      <c r="D697" s="270" t="s">
        <v>4921</v>
      </c>
    </row>
    <row r="698" spans="1:4" x14ac:dyDescent="0.3">
      <c r="A698" s="29" t="s">
        <v>952</v>
      </c>
      <c r="B698" s="55" t="s">
        <v>323</v>
      </c>
      <c r="C698" s="474" t="s">
        <v>3157</v>
      </c>
      <c r="D698" s="270" t="s">
        <v>123</v>
      </c>
    </row>
    <row r="699" spans="1:4" x14ac:dyDescent="0.3">
      <c r="A699" s="29" t="s">
        <v>952</v>
      </c>
      <c r="B699" s="55" t="s">
        <v>324</v>
      </c>
      <c r="C699" s="474" t="s">
        <v>3158</v>
      </c>
      <c r="D699" s="270" t="s">
        <v>4922</v>
      </c>
    </row>
    <row r="700" spans="1:4" x14ac:dyDescent="0.3">
      <c r="A700" s="29" t="s">
        <v>952</v>
      </c>
      <c r="B700" s="55" t="s">
        <v>324</v>
      </c>
      <c r="C700" s="474" t="s">
        <v>3159</v>
      </c>
      <c r="D700" s="270" t="s">
        <v>4922</v>
      </c>
    </row>
    <row r="701" spans="1:4" x14ac:dyDescent="0.3">
      <c r="A701" s="29" t="s">
        <v>952</v>
      </c>
      <c r="B701" s="55" t="s">
        <v>324</v>
      </c>
      <c r="C701" s="474" t="s">
        <v>3160</v>
      </c>
      <c r="D701" s="270" t="s">
        <v>137</v>
      </c>
    </row>
    <row r="702" spans="1:4" x14ac:dyDescent="0.3">
      <c r="A702" s="29" t="s">
        <v>952</v>
      </c>
      <c r="B702" s="55" t="s">
        <v>324</v>
      </c>
      <c r="C702" s="474" t="s">
        <v>3161</v>
      </c>
      <c r="D702" s="270" t="s">
        <v>137</v>
      </c>
    </row>
    <row r="703" spans="1:4" x14ac:dyDescent="0.3">
      <c r="A703" s="29" t="s">
        <v>952</v>
      </c>
      <c r="B703" s="55" t="s">
        <v>324</v>
      </c>
      <c r="C703" s="474" t="s">
        <v>3515</v>
      </c>
      <c r="D703" s="270" t="s">
        <v>4922</v>
      </c>
    </row>
    <row r="704" spans="1:4" x14ac:dyDescent="0.3">
      <c r="A704" s="29" t="s">
        <v>952</v>
      </c>
      <c r="B704" s="55" t="s">
        <v>325</v>
      </c>
      <c r="C704" s="474" t="s">
        <v>3162</v>
      </c>
      <c r="D704" s="270" t="s">
        <v>95</v>
      </c>
    </row>
    <row r="705" spans="1:4" x14ac:dyDescent="0.3">
      <c r="A705" s="29" t="s">
        <v>952</v>
      </c>
      <c r="B705" s="55" t="s">
        <v>326</v>
      </c>
      <c r="C705" s="474" t="s">
        <v>3163</v>
      </c>
      <c r="D705" s="270" t="s">
        <v>327</v>
      </c>
    </row>
    <row r="706" spans="1:4" x14ac:dyDescent="0.3">
      <c r="A706" s="29" t="s">
        <v>952</v>
      </c>
      <c r="B706" s="55" t="s">
        <v>360</v>
      </c>
      <c r="C706" s="474" t="s">
        <v>3165</v>
      </c>
      <c r="D706" s="270" t="s">
        <v>361</v>
      </c>
    </row>
    <row r="707" spans="1:4" x14ac:dyDescent="0.3">
      <c r="A707" s="29" t="s">
        <v>952</v>
      </c>
      <c r="B707" s="55" t="s">
        <v>5507</v>
      </c>
      <c r="C707" s="474" t="s">
        <v>3164</v>
      </c>
      <c r="D707" s="270" t="s">
        <v>328</v>
      </c>
    </row>
    <row r="708" spans="1:4" x14ac:dyDescent="0.3">
      <c r="A708" s="29" t="s">
        <v>952</v>
      </c>
      <c r="B708" s="55" t="s">
        <v>329</v>
      </c>
      <c r="C708" s="474" t="s">
        <v>3166</v>
      </c>
      <c r="D708" s="270" t="s">
        <v>330</v>
      </c>
    </row>
    <row r="709" spans="1:4" x14ac:dyDescent="0.3">
      <c r="A709" s="29" t="s">
        <v>952</v>
      </c>
      <c r="B709" s="55" t="s">
        <v>331</v>
      </c>
      <c r="C709" s="474" t="s">
        <v>3167</v>
      </c>
      <c r="D709" s="270" t="s">
        <v>4923</v>
      </c>
    </row>
    <row r="710" spans="1:4" x14ac:dyDescent="0.3">
      <c r="A710" s="29" t="s">
        <v>952</v>
      </c>
      <c r="B710" s="55" t="s">
        <v>99</v>
      </c>
      <c r="C710" s="474" t="s">
        <v>3169</v>
      </c>
      <c r="D710" s="270" t="s">
        <v>93</v>
      </c>
    </row>
    <row r="711" spans="1:4" x14ac:dyDescent="0.3">
      <c r="A711" s="29" t="s">
        <v>952</v>
      </c>
      <c r="B711" s="55" t="s">
        <v>93</v>
      </c>
      <c r="C711" s="474" t="s">
        <v>3516</v>
      </c>
      <c r="D711" s="270" t="s">
        <v>332</v>
      </c>
    </row>
    <row r="712" spans="1:4" x14ac:dyDescent="0.3">
      <c r="A712" s="29" t="s">
        <v>952</v>
      </c>
      <c r="B712" s="55" t="s">
        <v>146</v>
      </c>
      <c r="C712" s="474" t="s">
        <v>3517</v>
      </c>
      <c r="D712" s="270" t="s">
        <v>333</v>
      </c>
    </row>
    <row r="713" spans="1:4" x14ac:dyDescent="0.3">
      <c r="A713" s="29" t="s">
        <v>952</v>
      </c>
      <c r="B713" s="55" t="s">
        <v>334</v>
      </c>
      <c r="C713" s="474" t="s">
        <v>3518</v>
      </c>
      <c r="D713" s="270" t="s">
        <v>335</v>
      </c>
    </row>
    <row r="714" spans="1:4" x14ac:dyDescent="0.3">
      <c r="A714" s="29" t="s">
        <v>952</v>
      </c>
      <c r="B714" s="55" t="s">
        <v>3170</v>
      </c>
      <c r="C714" s="474" t="s">
        <v>3519</v>
      </c>
      <c r="D714" s="270" t="s">
        <v>333</v>
      </c>
    </row>
    <row r="715" spans="1:4" x14ac:dyDescent="0.3">
      <c r="A715" s="29" t="s">
        <v>952</v>
      </c>
      <c r="B715" s="55" t="s">
        <v>3520</v>
      </c>
      <c r="C715" s="474" t="s">
        <v>3521</v>
      </c>
      <c r="D715" s="270" t="s">
        <v>307</v>
      </c>
    </row>
    <row r="716" spans="1:4" x14ac:dyDescent="0.3">
      <c r="A716" s="29" t="s">
        <v>952</v>
      </c>
      <c r="B716" s="55" t="s">
        <v>336</v>
      </c>
      <c r="C716" s="474" t="s">
        <v>3522</v>
      </c>
      <c r="D716" s="270" t="s">
        <v>12</v>
      </c>
    </row>
    <row r="717" spans="1:4" x14ac:dyDescent="0.3">
      <c r="A717" s="29" t="s">
        <v>952</v>
      </c>
      <c r="B717" s="55" t="s">
        <v>337</v>
      </c>
      <c r="C717" s="474" t="s">
        <v>3523</v>
      </c>
      <c r="D717" s="270" t="s">
        <v>102</v>
      </c>
    </row>
    <row r="718" spans="1:4" x14ac:dyDescent="0.3">
      <c r="A718" s="29" t="s">
        <v>952</v>
      </c>
      <c r="B718" s="55" t="s">
        <v>40</v>
      </c>
      <c r="C718" s="474" t="s">
        <v>3524</v>
      </c>
      <c r="D718" s="270" t="s">
        <v>307</v>
      </c>
    </row>
    <row r="719" spans="1:4" x14ac:dyDescent="0.3">
      <c r="A719" s="29" t="s">
        <v>952</v>
      </c>
      <c r="B719" s="55" t="s">
        <v>338</v>
      </c>
      <c r="C719" s="474" t="s">
        <v>3525</v>
      </c>
      <c r="D719" s="270" t="s">
        <v>4924</v>
      </c>
    </row>
    <row r="720" spans="1:4" x14ac:dyDescent="0.3">
      <c r="A720" s="29" t="s">
        <v>952</v>
      </c>
      <c r="B720" s="55" t="s">
        <v>339</v>
      </c>
      <c r="C720" s="474" t="s">
        <v>3526</v>
      </c>
      <c r="D720" s="270" t="s">
        <v>307</v>
      </c>
    </row>
    <row r="721" spans="1:4" x14ac:dyDescent="0.3">
      <c r="A721" s="29" t="s">
        <v>952</v>
      </c>
      <c r="B721" s="55" t="s">
        <v>324</v>
      </c>
      <c r="C721" s="474" t="s">
        <v>3171</v>
      </c>
      <c r="D721" s="270" t="s">
        <v>137</v>
      </c>
    </row>
    <row r="722" spans="1:4" x14ac:dyDescent="0.3">
      <c r="A722" s="29" t="s">
        <v>952</v>
      </c>
      <c r="B722" s="55" t="s">
        <v>324</v>
      </c>
      <c r="C722" s="474" t="s">
        <v>3172</v>
      </c>
      <c r="D722" s="270" t="s">
        <v>4925</v>
      </c>
    </row>
    <row r="723" spans="1:4" x14ac:dyDescent="0.3">
      <c r="A723" s="29" t="s">
        <v>952</v>
      </c>
      <c r="B723" s="55" t="s">
        <v>324</v>
      </c>
      <c r="C723" s="474" t="s">
        <v>3173</v>
      </c>
      <c r="D723" s="270" t="s">
        <v>4926</v>
      </c>
    </row>
    <row r="724" spans="1:4" x14ac:dyDescent="0.3">
      <c r="A724" s="29" t="s">
        <v>952</v>
      </c>
      <c r="B724" s="55" t="s">
        <v>2354</v>
      </c>
      <c r="C724" s="474" t="s">
        <v>3564</v>
      </c>
      <c r="D724" s="270" t="s">
        <v>298</v>
      </c>
    </row>
    <row r="725" spans="1:4" x14ac:dyDescent="0.3">
      <c r="A725" s="29" t="s">
        <v>952</v>
      </c>
      <c r="B725" s="55" t="s">
        <v>784</v>
      </c>
      <c r="C725" s="474" t="s">
        <v>3527</v>
      </c>
      <c r="D725" s="270" t="s">
        <v>4927</v>
      </c>
    </row>
    <row r="726" spans="1:4" x14ac:dyDescent="0.3">
      <c r="A726" s="29" t="s">
        <v>952</v>
      </c>
      <c r="B726" s="55" t="s">
        <v>784</v>
      </c>
      <c r="C726" s="474" t="s">
        <v>3529</v>
      </c>
      <c r="D726" s="270" t="s">
        <v>4927</v>
      </c>
    </row>
    <row r="727" spans="1:4" x14ac:dyDescent="0.3">
      <c r="A727" s="29" t="s">
        <v>952</v>
      </c>
      <c r="B727" s="55" t="s">
        <v>341</v>
      </c>
      <c r="C727" s="474" t="s">
        <v>3528</v>
      </c>
      <c r="D727" s="270" t="s">
        <v>309</v>
      </c>
    </row>
    <row r="728" spans="1:4" x14ac:dyDescent="0.3">
      <c r="A728" s="29" t="s">
        <v>952</v>
      </c>
      <c r="B728" s="55" t="s">
        <v>342</v>
      </c>
      <c r="C728" s="474" t="s">
        <v>3530</v>
      </c>
      <c r="D728" s="270" t="s">
        <v>4928</v>
      </c>
    </row>
    <row r="729" spans="1:4" x14ac:dyDescent="0.3">
      <c r="A729" s="29" t="s">
        <v>952</v>
      </c>
      <c r="B729" s="55" t="s">
        <v>344</v>
      </c>
      <c r="C729" s="474" t="s">
        <v>3531</v>
      </c>
      <c r="D729" s="270" t="s">
        <v>345</v>
      </c>
    </row>
    <row r="730" spans="1:4" x14ac:dyDescent="0.3">
      <c r="A730" s="29" t="s">
        <v>952</v>
      </c>
      <c r="B730" s="55" t="s">
        <v>116</v>
      </c>
      <c r="C730" s="474" t="s">
        <v>3176</v>
      </c>
      <c r="D730" s="270" t="s">
        <v>320</v>
      </c>
    </row>
    <row r="731" spans="1:4" x14ac:dyDescent="0.3">
      <c r="A731" s="29" t="s">
        <v>952</v>
      </c>
      <c r="B731" s="55" t="s">
        <v>346</v>
      </c>
      <c r="C731" s="474" t="s">
        <v>3177</v>
      </c>
      <c r="D731" s="270" t="s">
        <v>347</v>
      </c>
    </row>
    <row r="732" spans="1:4" x14ac:dyDescent="0.3">
      <c r="A732" s="29" t="s">
        <v>952</v>
      </c>
      <c r="B732" s="55" t="s">
        <v>346</v>
      </c>
      <c r="C732" s="474" t="s">
        <v>5508</v>
      </c>
      <c r="D732" s="270" t="s">
        <v>347</v>
      </c>
    </row>
    <row r="733" spans="1:4" x14ac:dyDescent="0.3">
      <c r="A733" s="29" t="s">
        <v>952</v>
      </c>
      <c r="B733" s="55" t="s">
        <v>348</v>
      </c>
      <c r="C733" s="474" t="s">
        <v>3178</v>
      </c>
      <c r="D733" s="270" t="s">
        <v>349</v>
      </c>
    </row>
    <row r="734" spans="1:4" x14ac:dyDescent="0.3">
      <c r="A734" s="29" t="s">
        <v>952</v>
      </c>
      <c r="B734" s="55" t="s">
        <v>5509</v>
      </c>
      <c r="C734" s="474" t="s">
        <v>3179</v>
      </c>
      <c r="D734" s="270" t="s">
        <v>350</v>
      </c>
    </row>
    <row r="735" spans="1:4" x14ac:dyDescent="0.3">
      <c r="A735" s="29" t="s">
        <v>952</v>
      </c>
      <c r="B735" s="55" t="s">
        <v>351</v>
      </c>
      <c r="C735" s="474" t="s">
        <v>3180</v>
      </c>
      <c r="D735" s="270" t="s">
        <v>352</v>
      </c>
    </row>
    <row r="736" spans="1:4" x14ac:dyDescent="0.3">
      <c r="A736" s="29" t="s">
        <v>952</v>
      </c>
      <c r="B736" s="55" t="s">
        <v>353</v>
      </c>
      <c r="C736" s="474" t="s">
        <v>3181</v>
      </c>
      <c r="D736" s="270" t="s">
        <v>106</v>
      </c>
    </row>
    <row r="737" spans="1:4" x14ac:dyDescent="0.3">
      <c r="A737" s="29" t="s">
        <v>952</v>
      </c>
      <c r="B737" s="55" t="s">
        <v>354</v>
      </c>
      <c r="C737" s="474" t="s">
        <v>3532</v>
      </c>
      <c r="D737" s="270" t="s">
        <v>355</v>
      </c>
    </row>
    <row r="738" spans="1:4" x14ac:dyDescent="0.3">
      <c r="A738" s="29" t="s">
        <v>952</v>
      </c>
      <c r="B738" s="55" t="s">
        <v>356</v>
      </c>
      <c r="C738" s="474" t="s">
        <v>3533</v>
      </c>
      <c r="D738" s="270" t="s">
        <v>355</v>
      </c>
    </row>
    <row r="739" spans="1:4" x14ac:dyDescent="0.3">
      <c r="A739" s="29" t="s">
        <v>952</v>
      </c>
      <c r="B739" s="55" t="s">
        <v>112</v>
      </c>
      <c r="C739" s="474" t="s">
        <v>3182</v>
      </c>
      <c r="D739" s="270" t="s">
        <v>106</v>
      </c>
    </row>
    <row r="740" spans="1:4" x14ac:dyDescent="0.3">
      <c r="A740" s="29" t="s">
        <v>952</v>
      </c>
      <c r="B740" s="55" t="s">
        <v>357</v>
      </c>
      <c r="C740" s="474" t="s">
        <v>3534</v>
      </c>
      <c r="D740" s="270" t="s">
        <v>355</v>
      </c>
    </row>
    <row r="741" spans="1:4" x14ac:dyDescent="0.3">
      <c r="A741" s="29" t="s">
        <v>952</v>
      </c>
      <c r="B741" s="55" t="s">
        <v>358</v>
      </c>
      <c r="C741" s="55" t="s">
        <v>3565</v>
      </c>
      <c r="D741" s="270" t="s">
        <v>359</v>
      </c>
    </row>
    <row r="742" spans="1:4" x14ac:dyDescent="0.3">
      <c r="A742" s="29" t="s">
        <v>952</v>
      </c>
      <c r="B742" s="55" t="s">
        <v>360</v>
      </c>
      <c r="C742" s="474" t="s">
        <v>3535</v>
      </c>
      <c r="D742" s="270" t="s">
        <v>361</v>
      </c>
    </row>
    <row r="743" spans="1:4" x14ac:dyDescent="0.3">
      <c r="A743" s="29" t="s">
        <v>952</v>
      </c>
      <c r="B743" s="55" t="s">
        <v>360</v>
      </c>
      <c r="C743" s="474" t="s">
        <v>3536</v>
      </c>
      <c r="D743" s="270" t="s">
        <v>362</v>
      </c>
    </row>
    <row r="744" spans="1:4" x14ac:dyDescent="0.3">
      <c r="A744" s="29" t="s">
        <v>952</v>
      </c>
      <c r="B744" s="55" t="s">
        <v>363</v>
      </c>
      <c r="C744" s="474" t="s">
        <v>3183</v>
      </c>
      <c r="D744" s="270" t="s">
        <v>4929</v>
      </c>
    </row>
    <row r="745" spans="1:4" x14ac:dyDescent="0.3">
      <c r="A745" s="29" t="s">
        <v>952</v>
      </c>
      <c r="B745" s="55" t="s">
        <v>365</v>
      </c>
      <c r="C745" s="474" t="s">
        <v>3537</v>
      </c>
      <c r="D745" s="270" t="s">
        <v>366</v>
      </c>
    </row>
    <row r="746" spans="1:4" x14ac:dyDescent="0.3">
      <c r="A746" s="29" t="s">
        <v>952</v>
      </c>
      <c r="B746" s="55" t="s">
        <v>367</v>
      </c>
      <c r="C746" s="474" t="s">
        <v>3538</v>
      </c>
      <c r="D746" s="270" t="s">
        <v>368</v>
      </c>
    </row>
    <row r="747" spans="1:4" x14ac:dyDescent="0.3">
      <c r="A747" s="29" t="s">
        <v>952</v>
      </c>
      <c r="B747" s="371" t="s">
        <v>147</v>
      </c>
      <c r="C747" s="479" t="s">
        <v>3539</v>
      </c>
      <c r="D747" s="241" t="s">
        <v>134</v>
      </c>
    </row>
    <row r="748" spans="1:4" x14ac:dyDescent="0.3">
      <c r="A748" s="29" t="s">
        <v>952</v>
      </c>
      <c r="B748" s="371" t="s">
        <v>835</v>
      </c>
      <c r="C748" s="479" t="s">
        <v>3186</v>
      </c>
      <c r="D748" s="241" t="s">
        <v>298</v>
      </c>
    </row>
    <row r="749" spans="1:4" x14ac:dyDescent="0.3">
      <c r="A749" s="29" t="s">
        <v>952</v>
      </c>
      <c r="B749" s="55" t="s">
        <v>3187</v>
      </c>
      <c r="C749" s="474" t="s">
        <v>3540</v>
      </c>
      <c r="D749" s="241" t="s">
        <v>1788</v>
      </c>
    </row>
    <row r="750" spans="1:4" x14ac:dyDescent="0.3">
      <c r="A750" s="29" t="s">
        <v>952</v>
      </c>
      <c r="B750" s="55" t="s">
        <v>3188</v>
      </c>
      <c r="C750" s="474" t="s">
        <v>3541</v>
      </c>
      <c r="D750" s="241" t="s">
        <v>2346</v>
      </c>
    </row>
    <row r="751" spans="1:4" x14ac:dyDescent="0.3">
      <c r="A751" s="29" t="s">
        <v>952</v>
      </c>
      <c r="B751" s="55" t="s">
        <v>3188</v>
      </c>
      <c r="C751" s="474" t="s">
        <v>3542</v>
      </c>
      <c r="D751" s="241" t="s">
        <v>2346</v>
      </c>
    </row>
    <row r="752" spans="1:4" x14ac:dyDescent="0.3">
      <c r="A752" s="29" t="s">
        <v>952</v>
      </c>
      <c r="B752" s="371" t="s">
        <v>3189</v>
      </c>
      <c r="C752" s="479" t="s">
        <v>3190</v>
      </c>
      <c r="D752" s="241" t="s">
        <v>1788</v>
      </c>
    </row>
    <row r="753" spans="1:4" x14ac:dyDescent="0.3">
      <c r="A753" s="29" t="s">
        <v>952</v>
      </c>
      <c r="B753" s="371" t="s">
        <v>1985</v>
      </c>
      <c r="C753" s="479" t="s">
        <v>3543</v>
      </c>
      <c r="D753" s="241" t="s">
        <v>114</v>
      </c>
    </row>
    <row r="754" spans="1:4" x14ac:dyDescent="0.3">
      <c r="A754" s="8" t="s">
        <v>4575</v>
      </c>
      <c r="B754" s="20" t="s">
        <v>3193</v>
      </c>
      <c r="C754" s="501" t="s">
        <v>2240</v>
      </c>
      <c r="D754" s="20" t="s">
        <v>2241</v>
      </c>
    </row>
    <row r="755" spans="1:4" x14ac:dyDescent="0.3">
      <c r="A755" s="8" t="s">
        <v>4575</v>
      </c>
      <c r="B755" s="20" t="s">
        <v>3193</v>
      </c>
      <c r="C755" s="501" t="s">
        <v>3579</v>
      </c>
      <c r="D755" s="20" t="s">
        <v>2241</v>
      </c>
    </row>
    <row r="756" spans="1:4" x14ac:dyDescent="0.3">
      <c r="A756" s="8" t="s">
        <v>4575</v>
      </c>
      <c r="B756" s="20" t="s">
        <v>3193</v>
      </c>
      <c r="C756" s="20" t="s">
        <v>3192</v>
      </c>
      <c r="D756" t="s">
        <v>2241</v>
      </c>
    </row>
    <row r="757" spans="1:4" x14ac:dyDescent="0.3">
      <c r="A757" s="8" t="s">
        <v>4575</v>
      </c>
      <c r="B757" s="20" t="s">
        <v>3193</v>
      </c>
      <c r="C757" s="211" t="s">
        <v>3191</v>
      </c>
      <c r="D757" t="s">
        <v>2241</v>
      </c>
    </row>
    <row r="758" spans="1:4" x14ac:dyDescent="0.3">
      <c r="A758" s="8" t="s">
        <v>4575</v>
      </c>
      <c r="B758" s="20" t="s">
        <v>3193</v>
      </c>
      <c r="C758" s="211" t="s">
        <v>2247</v>
      </c>
      <c r="D758" t="s">
        <v>2241</v>
      </c>
    </row>
    <row r="759" spans="1:4" x14ac:dyDescent="0.3">
      <c r="A759" s="8" t="s">
        <v>4575</v>
      </c>
      <c r="B759" s="20" t="s">
        <v>3193</v>
      </c>
      <c r="C759" s="211" t="s">
        <v>2248</v>
      </c>
      <c r="D759" t="s">
        <v>2241</v>
      </c>
    </row>
    <row r="760" spans="1:4" x14ac:dyDescent="0.3">
      <c r="A760" s="8" t="s">
        <v>4575</v>
      </c>
      <c r="B760" s="20" t="s">
        <v>3193</v>
      </c>
      <c r="C760" s="211" t="s">
        <v>3573</v>
      </c>
      <c r="D760" t="s">
        <v>2241</v>
      </c>
    </row>
    <row r="761" spans="1:4" x14ac:dyDescent="0.3">
      <c r="A761" s="8" t="s">
        <v>4575</v>
      </c>
      <c r="B761" s="20" t="s">
        <v>3580</v>
      </c>
      <c r="C761" s="501" t="s">
        <v>4971</v>
      </c>
      <c r="D761" t="s">
        <v>2241</v>
      </c>
    </row>
    <row r="762" spans="1:4" x14ac:dyDescent="0.3">
      <c r="A762" s="8" t="s">
        <v>4575</v>
      </c>
      <c r="B762" s="20" t="s">
        <v>2243</v>
      </c>
      <c r="C762" s="20" t="s">
        <v>2244</v>
      </c>
      <c r="D762" t="s">
        <v>2245</v>
      </c>
    </row>
    <row r="763" spans="1:4" x14ac:dyDescent="0.3">
      <c r="A763" s="8" t="s">
        <v>4575</v>
      </c>
      <c r="B763" t="s">
        <v>3194</v>
      </c>
      <c r="C763" s="211" t="s">
        <v>3574</v>
      </c>
      <c r="D763" t="s">
        <v>2241</v>
      </c>
    </row>
    <row r="764" spans="1:4" x14ac:dyDescent="0.3">
      <c r="A764" s="8" t="s">
        <v>4575</v>
      </c>
      <c r="B764" t="s">
        <v>3195</v>
      </c>
      <c r="C764" s="501" t="s">
        <v>3575</v>
      </c>
      <c r="D764" t="s">
        <v>2241</v>
      </c>
    </row>
    <row r="765" spans="1:4" x14ac:dyDescent="0.3">
      <c r="A765" s="8" t="s">
        <v>4575</v>
      </c>
      <c r="B765" t="s">
        <v>3196</v>
      </c>
      <c r="C765" s="211" t="s">
        <v>3576</v>
      </c>
      <c r="D765" t="s">
        <v>2241</v>
      </c>
    </row>
    <row r="766" spans="1:4" x14ac:dyDescent="0.3">
      <c r="A766" s="8" t="s">
        <v>4575</v>
      </c>
      <c r="B766" t="s">
        <v>2233</v>
      </c>
      <c r="C766" s="211" t="s">
        <v>3577</v>
      </c>
      <c r="D766" t="s">
        <v>2245</v>
      </c>
    </row>
    <row r="767" spans="1:4" x14ac:dyDescent="0.3">
      <c r="A767" s="8" t="s">
        <v>4575</v>
      </c>
      <c r="B767" s="20" t="s">
        <v>2229</v>
      </c>
      <c r="C767" s="501" t="s">
        <v>3364</v>
      </c>
      <c r="D767" t="s">
        <v>2227</v>
      </c>
    </row>
    <row r="768" spans="1:4" x14ac:dyDescent="0.3">
      <c r="A768" s="8" t="s">
        <v>4575</v>
      </c>
      <c r="B768" t="s">
        <v>2246</v>
      </c>
      <c r="C768" s="211" t="s">
        <v>3578</v>
      </c>
      <c r="D768" t="s">
        <v>2241</v>
      </c>
    </row>
    <row r="769" spans="1:4" x14ac:dyDescent="0.3">
      <c r="A769" s="8" t="s">
        <v>4575</v>
      </c>
      <c r="B769" t="s">
        <v>2254</v>
      </c>
      <c r="C769" s="501" t="s">
        <v>2249</v>
      </c>
      <c r="D769" t="s">
        <v>2241</v>
      </c>
    </row>
    <row r="770" spans="1:4" x14ac:dyDescent="0.3">
      <c r="A770" s="8" t="s">
        <v>3582</v>
      </c>
      <c r="B770" s="221" t="s">
        <v>4576</v>
      </c>
      <c r="C770" s="211" t="s">
        <v>3583</v>
      </c>
      <c r="D770" s="8" t="s">
        <v>1816</v>
      </c>
    </row>
    <row r="771" spans="1:4" x14ac:dyDescent="0.3">
      <c r="A771" s="81" t="s">
        <v>5363</v>
      </c>
      <c r="B771" s="25"/>
      <c r="C771" s="501" t="s">
        <v>5364</v>
      </c>
      <c r="D771" s="25" t="s">
        <v>871</v>
      </c>
    </row>
    <row r="772" spans="1:4" x14ac:dyDescent="0.3">
      <c r="A772" s="8" t="s">
        <v>4577</v>
      </c>
      <c r="B772" s="14" t="s">
        <v>3197</v>
      </c>
      <c r="C772" s="211" t="s">
        <v>3198</v>
      </c>
      <c r="D772" s="14" t="s">
        <v>871</v>
      </c>
    </row>
    <row r="773" spans="1:4" x14ac:dyDescent="0.3">
      <c r="A773" s="8" t="s">
        <v>4577</v>
      </c>
      <c r="B773" s="14" t="s">
        <v>1726</v>
      </c>
      <c r="C773" s="211" t="s">
        <v>3588</v>
      </c>
      <c r="D773" s="14" t="s">
        <v>871</v>
      </c>
    </row>
    <row r="774" spans="1:4" x14ac:dyDescent="0.3">
      <c r="A774" s="8" t="s">
        <v>4577</v>
      </c>
      <c r="B774" s="14" t="s">
        <v>1726</v>
      </c>
      <c r="C774" s="211" t="s">
        <v>3199</v>
      </c>
      <c r="D774" s="14" t="s">
        <v>871</v>
      </c>
    </row>
    <row r="775" spans="1:4" x14ac:dyDescent="0.3">
      <c r="A775" s="8" t="s">
        <v>4577</v>
      </c>
      <c r="B775" s="14" t="s">
        <v>1727</v>
      </c>
      <c r="C775" s="211" t="s">
        <v>3200</v>
      </c>
      <c r="D775" s="14" t="s">
        <v>871</v>
      </c>
    </row>
    <row r="776" spans="1:4" x14ac:dyDescent="0.3">
      <c r="A776" s="8" t="s">
        <v>4577</v>
      </c>
      <c r="B776" s="14" t="s">
        <v>1728</v>
      </c>
      <c r="C776" s="211" t="s">
        <v>3590</v>
      </c>
      <c r="D776" s="14" t="s">
        <v>871</v>
      </c>
    </row>
    <row r="777" spans="1:4" x14ac:dyDescent="0.3">
      <c r="A777" s="8" t="s">
        <v>4577</v>
      </c>
      <c r="B777" s="14" t="s">
        <v>1729</v>
      </c>
      <c r="C777" s="211" t="s">
        <v>3201</v>
      </c>
      <c r="D777" s="14" t="s">
        <v>871</v>
      </c>
    </row>
    <row r="778" spans="1:4" x14ac:dyDescent="0.3">
      <c r="A778" s="8" t="s">
        <v>4578</v>
      </c>
      <c r="B778" s="14" t="s">
        <v>2289</v>
      </c>
      <c r="C778" s="503" t="s">
        <v>3202</v>
      </c>
      <c r="D778" s="8" t="s">
        <v>1110</v>
      </c>
    </row>
    <row r="779" spans="1:4" x14ac:dyDescent="0.3">
      <c r="A779" s="8" t="s">
        <v>4578</v>
      </c>
      <c r="B779" s="14" t="s">
        <v>3204</v>
      </c>
      <c r="C779" s="211" t="s">
        <v>3203</v>
      </c>
      <c r="D779" s="8" t="s">
        <v>1110</v>
      </c>
    </row>
    <row r="780" spans="1:4" x14ac:dyDescent="0.3">
      <c r="A780" s="81" t="s">
        <v>4578</v>
      </c>
      <c r="B780" s="25" t="s">
        <v>3204</v>
      </c>
      <c r="C780" s="501" t="s">
        <v>5384</v>
      </c>
      <c r="D780" s="81" t="s">
        <v>1110</v>
      </c>
    </row>
    <row r="781" spans="1:4" x14ac:dyDescent="0.3">
      <c r="A781" s="446" t="s">
        <v>5042</v>
      </c>
      <c r="B781" s="81"/>
      <c r="C781" s="501" t="s">
        <v>5043</v>
      </c>
      <c r="D781" s="81" t="s">
        <v>5044</v>
      </c>
    </row>
    <row r="782" spans="1:4" x14ac:dyDescent="0.3">
      <c r="A782" s="446" t="s">
        <v>5042</v>
      </c>
      <c r="B782" s="81" t="s">
        <v>321</v>
      </c>
      <c r="C782" s="501" t="s">
        <v>5056</v>
      </c>
      <c r="D782" s="81" t="s">
        <v>5057</v>
      </c>
    </row>
    <row r="783" spans="1:4" x14ac:dyDescent="0.3">
      <c r="A783" s="446" t="s">
        <v>5042</v>
      </c>
      <c r="B783" s="81" t="s">
        <v>5059</v>
      </c>
      <c r="C783" s="501" t="s">
        <v>5060</v>
      </c>
      <c r="D783" s="81" t="s">
        <v>5057</v>
      </c>
    </row>
    <row r="784" spans="1:4" x14ac:dyDescent="0.3">
      <c r="A784" s="446" t="s">
        <v>5042</v>
      </c>
      <c r="B784" s="446" t="s">
        <v>5239</v>
      </c>
      <c r="C784" s="501" t="s">
        <v>5240</v>
      </c>
      <c r="D784" s="81" t="s">
        <v>5057</v>
      </c>
    </row>
    <row r="785" spans="1:4" x14ac:dyDescent="0.3">
      <c r="A785" s="81" t="s">
        <v>4579</v>
      </c>
      <c r="B785" s="25" t="s">
        <v>5067</v>
      </c>
      <c r="C785" s="501" t="s">
        <v>5068</v>
      </c>
      <c r="D785" s="81" t="s">
        <v>1077</v>
      </c>
    </row>
    <row r="786" spans="1:4" x14ac:dyDescent="0.3">
      <c r="A786" s="8" t="s">
        <v>4579</v>
      </c>
      <c r="B786" s="498" t="s">
        <v>1076</v>
      </c>
      <c r="C786" s="211" t="s">
        <v>3598</v>
      </c>
      <c r="D786" t="s">
        <v>1077</v>
      </c>
    </row>
    <row r="787" spans="1:4" x14ac:dyDescent="0.3">
      <c r="A787" s="8" t="s">
        <v>4579</v>
      </c>
      <c r="B787" s="45" t="s">
        <v>1070</v>
      </c>
      <c r="C787" s="211" t="s">
        <v>3205</v>
      </c>
      <c r="D787" t="s">
        <v>1077</v>
      </c>
    </row>
    <row r="788" spans="1:4" x14ac:dyDescent="0.3">
      <c r="A788" s="8" t="s">
        <v>4579</v>
      </c>
      <c r="B788" s="498" t="s">
        <v>1069</v>
      </c>
      <c r="C788" s="211" t="s">
        <v>3599</v>
      </c>
      <c r="D788" t="s">
        <v>1077</v>
      </c>
    </row>
    <row r="789" spans="1:4" x14ac:dyDescent="0.3">
      <c r="A789" s="8" t="s">
        <v>4579</v>
      </c>
      <c r="B789" s="14" t="s">
        <v>1068</v>
      </c>
      <c r="C789" s="211" t="s">
        <v>3600</v>
      </c>
      <c r="D789" t="s">
        <v>1077</v>
      </c>
    </row>
    <row r="790" spans="1:4" x14ac:dyDescent="0.3">
      <c r="A790" s="8" t="s">
        <v>4580</v>
      </c>
      <c r="B790" s="8" t="s">
        <v>331</v>
      </c>
      <c r="C790" s="211" t="s">
        <v>3608</v>
      </c>
      <c r="D790" s="8" t="s">
        <v>109</v>
      </c>
    </row>
    <row r="791" spans="1:4" x14ac:dyDescent="0.3">
      <c r="A791" s="8" t="s">
        <v>4580</v>
      </c>
      <c r="B791" t="s">
        <v>903</v>
      </c>
      <c r="C791" s="211" t="s">
        <v>3603</v>
      </c>
      <c r="D791" t="s">
        <v>95</v>
      </c>
    </row>
    <row r="792" spans="1:4" x14ac:dyDescent="0.3">
      <c r="A792" s="8" t="s">
        <v>4580</v>
      </c>
      <c r="B792" t="s">
        <v>903</v>
      </c>
      <c r="C792" s="211" t="s">
        <v>3604</v>
      </c>
      <c r="D792" t="s">
        <v>95</v>
      </c>
    </row>
    <row r="793" spans="1:4" x14ac:dyDescent="0.3">
      <c r="A793" s="8" t="s">
        <v>4580</v>
      </c>
      <c r="B793" t="s">
        <v>903</v>
      </c>
      <c r="C793" s="211" t="s">
        <v>3605</v>
      </c>
      <c r="D793" t="s">
        <v>95</v>
      </c>
    </row>
    <row r="794" spans="1:4" x14ac:dyDescent="0.3">
      <c r="A794" s="8" t="s">
        <v>4580</v>
      </c>
      <c r="B794" t="s">
        <v>902</v>
      </c>
      <c r="C794" s="211" t="s">
        <v>3606</v>
      </c>
      <c r="D794" t="s">
        <v>313</v>
      </c>
    </row>
    <row r="795" spans="1:4" x14ac:dyDescent="0.3">
      <c r="A795" s="8" t="s">
        <v>4581</v>
      </c>
      <c r="B795" s="81" t="s">
        <v>3611</v>
      </c>
      <c r="C795" s="501" t="s">
        <v>2272</v>
      </c>
      <c r="D795" s="81" t="s">
        <v>2273</v>
      </c>
    </row>
    <row r="796" spans="1:4" x14ac:dyDescent="0.3">
      <c r="A796" s="8" t="s">
        <v>4581</v>
      </c>
      <c r="B796" s="81" t="s">
        <v>3611</v>
      </c>
      <c r="C796" s="501" t="s">
        <v>2275</v>
      </c>
      <c r="D796" s="81" t="s">
        <v>2273</v>
      </c>
    </row>
    <row r="797" spans="1:4" x14ac:dyDescent="0.3">
      <c r="A797" s="8" t="s">
        <v>4581</v>
      </c>
      <c r="B797" s="81"/>
      <c r="C797" s="81" t="s">
        <v>3612</v>
      </c>
      <c r="D797" s="81" t="s">
        <v>2276</v>
      </c>
    </row>
    <row r="798" spans="1:4" x14ac:dyDescent="0.3">
      <c r="A798" s="81" t="s">
        <v>5276</v>
      </c>
      <c r="B798" s="81" t="s">
        <v>1873</v>
      </c>
      <c r="C798" s="501" t="s">
        <v>5294</v>
      </c>
      <c r="D798" s="81" t="s">
        <v>954</v>
      </c>
    </row>
    <row r="799" spans="1:4" x14ac:dyDescent="0.3">
      <c r="A799" s="81" t="s">
        <v>5276</v>
      </c>
      <c r="B799" s="81" t="s">
        <v>25</v>
      </c>
      <c r="C799" s="501" t="s">
        <v>5296</v>
      </c>
      <c r="D799" s="81" t="s">
        <v>954</v>
      </c>
    </row>
    <row r="800" spans="1:4" x14ac:dyDescent="0.3">
      <c r="A800" s="81" t="s">
        <v>5276</v>
      </c>
      <c r="B800" s="81" t="s">
        <v>3124</v>
      </c>
      <c r="C800" s="501" t="s">
        <v>5297</v>
      </c>
      <c r="D800" s="81" t="s">
        <v>954</v>
      </c>
    </row>
    <row r="801" spans="1:4" x14ac:dyDescent="0.3">
      <c r="A801" s="81" t="s">
        <v>5276</v>
      </c>
      <c r="B801" s="81" t="s">
        <v>5310</v>
      </c>
      <c r="C801" s="501" t="s">
        <v>5298</v>
      </c>
      <c r="D801" s="81" t="s">
        <v>954</v>
      </c>
    </row>
    <row r="802" spans="1:4" x14ac:dyDescent="0.3">
      <c r="A802" s="81" t="s">
        <v>5276</v>
      </c>
      <c r="B802" s="81" t="s">
        <v>5311</v>
      </c>
      <c r="C802" s="501" t="s">
        <v>5299</v>
      </c>
      <c r="D802" s="81" t="s">
        <v>954</v>
      </c>
    </row>
    <row r="803" spans="1:4" x14ac:dyDescent="0.3">
      <c r="A803" s="81" t="s">
        <v>5276</v>
      </c>
      <c r="B803" s="81" t="s">
        <v>5312</v>
      </c>
      <c r="C803" s="501" t="s">
        <v>5300</v>
      </c>
      <c r="D803" s="81" t="s">
        <v>954</v>
      </c>
    </row>
    <row r="804" spans="1:4" x14ac:dyDescent="0.3">
      <c r="A804" s="81" t="s">
        <v>5276</v>
      </c>
      <c r="B804" s="81" t="s">
        <v>5313</v>
      </c>
      <c r="C804" s="501" t="s">
        <v>5301</v>
      </c>
      <c r="D804" s="81" t="s">
        <v>954</v>
      </c>
    </row>
    <row r="805" spans="1:4" x14ac:dyDescent="0.3">
      <c r="A805" s="81" t="s">
        <v>5276</v>
      </c>
      <c r="B805" s="81" t="s">
        <v>5314</v>
      </c>
      <c r="C805" s="501" t="s">
        <v>5302</v>
      </c>
      <c r="D805" s="81" t="s">
        <v>954</v>
      </c>
    </row>
    <row r="806" spans="1:4" x14ac:dyDescent="0.3">
      <c r="A806" s="81" t="s">
        <v>5276</v>
      </c>
      <c r="B806" s="81" t="s">
        <v>5315</v>
      </c>
      <c r="C806" s="501" t="s">
        <v>5303</v>
      </c>
      <c r="D806" s="81" t="s">
        <v>954</v>
      </c>
    </row>
    <row r="807" spans="1:4" x14ac:dyDescent="0.3">
      <c r="A807" s="81" t="s">
        <v>5276</v>
      </c>
      <c r="B807" s="81" t="s">
        <v>5316</v>
      </c>
      <c r="C807" s="501" t="s">
        <v>5304</v>
      </c>
      <c r="D807" s="81" t="s">
        <v>954</v>
      </c>
    </row>
    <row r="808" spans="1:4" x14ac:dyDescent="0.3">
      <c r="A808" s="81" t="s">
        <v>5276</v>
      </c>
      <c r="B808" s="81" t="s">
        <v>5318</v>
      </c>
      <c r="C808" s="501" t="s">
        <v>5305</v>
      </c>
      <c r="D808" s="81" t="s">
        <v>954</v>
      </c>
    </row>
    <row r="809" spans="1:4" x14ac:dyDescent="0.3">
      <c r="A809" s="81" t="s">
        <v>5276</v>
      </c>
      <c r="B809" s="81" t="s">
        <v>3124</v>
      </c>
      <c r="C809" s="501" t="s">
        <v>5306</v>
      </c>
      <c r="D809" s="81" t="s">
        <v>954</v>
      </c>
    </row>
    <row r="810" spans="1:4" x14ac:dyDescent="0.3">
      <c r="A810" s="81" t="s">
        <v>5276</v>
      </c>
      <c r="B810" s="81" t="s">
        <v>5511</v>
      </c>
      <c r="C810" s="501" t="s">
        <v>5510</v>
      </c>
      <c r="D810" s="81" t="s">
        <v>954</v>
      </c>
    </row>
    <row r="811" spans="1:4" x14ac:dyDescent="0.3">
      <c r="A811" s="8" t="s">
        <v>4583</v>
      </c>
      <c r="B811" s="14" t="s">
        <v>1069</v>
      </c>
      <c r="C811" s="211" t="s">
        <v>3861</v>
      </c>
      <c r="D811" s="8" t="s">
        <v>3862</v>
      </c>
    </row>
    <row r="812" spans="1:4" x14ac:dyDescent="0.3">
      <c r="A812" s="8" t="s">
        <v>4583</v>
      </c>
      <c r="B812" s="14" t="s">
        <v>1674</v>
      </c>
      <c r="C812" s="211" t="s">
        <v>3878</v>
      </c>
      <c r="D812" s="8" t="s">
        <v>123</v>
      </c>
    </row>
    <row r="813" spans="1:4" x14ac:dyDescent="0.3">
      <c r="A813" s="8" t="s">
        <v>4583</v>
      </c>
      <c r="B813" s="14" t="s">
        <v>1892</v>
      </c>
      <c r="C813" s="211" t="s">
        <v>3863</v>
      </c>
      <c r="D813" s="8" t="s">
        <v>320</v>
      </c>
    </row>
    <row r="814" spans="1:4" x14ac:dyDescent="0.3">
      <c r="A814" s="8" t="s">
        <v>4583</v>
      </c>
      <c r="B814" s="14" t="s">
        <v>2970</v>
      </c>
      <c r="C814" s="211" t="s">
        <v>3867</v>
      </c>
      <c r="D814" s="8" t="s">
        <v>123</v>
      </c>
    </row>
    <row r="815" spans="1:4" x14ac:dyDescent="0.3">
      <c r="A815" s="8" t="s">
        <v>4583</v>
      </c>
      <c r="B815" s="14" t="s">
        <v>122</v>
      </c>
      <c r="C815" s="211" t="s">
        <v>3868</v>
      </c>
      <c r="D815" s="8" t="s">
        <v>123</v>
      </c>
    </row>
    <row r="816" spans="1:4" x14ac:dyDescent="0.3">
      <c r="A816" s="8" t="s">
        <v>4583</v>
      </c>
      <c r="B816" s="14" t="s">
        <v>151</v>
      </c>
      <c r="C816" s="211" t="s">
        <v>3870</v>
      </c>
      <c r="D816" s="8" t="s">
        <v>1683</v>
      </c>
    </row>
    <row r="817" spans="1:4" x14ac:dyDescent="0.3">
      <c r="A817" s="8" t="s">
        <v>4583</v>
      </c>
      <c r="B817" s="14" t="s">
        <v>2977</v>
      </c>
      <c r="C817" s="211" t="s">
        <v>3880</v>
      </c>
      <c r="D817" s="8" t="s">
        <v>1147</v>
      </c>
    </row>
    <row r="818" spans="1:4" x14ac:dyDescent="0.3">
      <c r="A818" s="8" t="s">
        <v>4583</v>
      </c>
      <c r="B818" s="14" t="s">
        <v>2977</v>
      </c>
      <c r="C818" s="211" t="s">
        <v>3882</v>
      </c>
      <c r="D818" s="8" t="s">
        <v>1117</v>
      </c>
    </row>
    <row r="819" spans="1:4" x14ac:dyDescent="0.3">
      <c r="A819" s="8" t="s">
        <v>4583</v>
      </c>
      <c r="B819" s="14" t="s">
        <v>2977</v>
      </c>
      <c r="C819" s="211" t="s">
        <v>3884</v>
      </c>
      <c r="D819" s="8" t="s">
        <v>1147</v>
      </c>
    </row>
    <row r="820" spans="1:4" x14ac:dyDescent="0.3">
      <c r="A820" s="8" t="s">
        <v>4583</v>
      </c>
      <c r="B820" s="14" t="s">
        <v>2977</v>
      </c>
      <c r="C820" s="211" t="s">
        <v>3886</v>
      </c>
      <c r="D820" s="8" t="s">
        <v>1147</v>
      </c>
    </row>
    <row r="821" spans="1:4" x14ac:dyDescent="0.3">
      <c r="A821" s="8" t="s">
        <v>4583</v>
      </c>
      <c r="B821" s="14" t="s">
        <v>2977</v>
      </c>
      <c r="C821" s="211" t="s">
        <v>3888</v>
      </c>
      <c r="D821" s="8" t="s">
        <v>1117</v>
      </c>
    </row>
    <row r="822" spans="1:4" x14ac:dyDescent="0.3">
      <c r="A822" s="8" t="s">
        <v>4583</v>
      </c>
      <c r="B822" s="221" t="s">
        <v>3891</v>
      </c>
      <c r="C822" s="211" t="s">
        <v>3889</v>
      </c>
      <c r="D822" s="8" t="s">
        <v>3890</v>
      </c>
    </row>
    <row r="823" spans="1:4" x14ac:dyDescent="0.3">
      <c r="A823" s="8" t="s">
        <v>4583</v>
      </c>
      <c r="B823" s="221" t="s">
        <v>3891</v>
      </c>
      <c r="C823" s="211" t="s">
        <v>3892</v>
      </c>
      <c r="D823" s="8" t="s">
        <v>1117</v>
      </c>
    </row>
    <row r="824" spans="1:4" x14ac:dyDescent="0.3">
      <c r="A824" s="8" t="s">
        <v>4583</v>
      </c>
      <c r="B824" s="14" t="s">
        <v>2977</v>
      </c>
      <c r="C824" s="211" t="s">
        <v>3895</v>
      </c>
      <c r="D824" s="8" t="s">
        <v>3893</v>
      </c>
    </row>
    <row r="825" spans="1:4" x14ac:dyDescent="0.3">
      <c r="A825" s="8" t="s">
        <v>4583</v>
      </c>
      <c r="B825" s="14" t="s">
        <v>3896</v>
      </c>
      <c r="C825" s="211" t="s">
        <v>3897</v>
      </c>
      <c r="D825" s="8" t="s">
        <v>3898</v>
      </c>
    </row>
    <row r="826" spans="1:4" x14ac:dyDescent="0.3">
      <c r="A826" s="8" t="s">
        <v>4583</v>
      </c>
      <c r="B826" s="14" t="s">
        <v>3896</v>
      </c>
      <c r="C826" s="501" t="s">
        <v>3899</v>
      </c>
      <c r="D826" s="8" t="s">
        <v>3898</v>
      </c>
    </row>
    <row r="827" spans="1:4" x14ac:dyDescent="0.3">
      <c r="A827" s="8" t="s">
        <v>4583</v>
      </c>
      <c r="B827" s="14" t="s">
        <v>305</v>
      </c>
      <c r="C827" s="211" t="s">
        <v>3900</v>
      </c>
      <c r="D827" s="8" t="s">
        <v>2283</v>
      </c>
    </row>
    <row r="828" spans="1:4" x14ac:dyDescent="0.3">
      <c r="A828" s="8" t="s">
        <v>4583</v>
      </c>
      <c r="B828" s="221" t="s">
        <v>3871</v>
      </c>
      <c r="C828" s="211" t="s">
        <v>3902</v>
      </c>
      <c r="D828" s="8" t="s">
        <v>3901</v>
      </c>
    </row>
    <row r="829" spans="1:4" x14ac:dyDescent="0.3">
      <c r="A829" s="8" t="s">
        <v>4583</v>
      </c>
      <c r="B829" s="14" t="s">
        <v>1898</v>
      </c>
      <c r="C829" s="211" t="s">
        <v>3903</v>
      </c>
      <c r="D829" s="8" t="s">
        <v>2283</v>
      </c>
    </row>
    <row r="830" spans="1:4" x14ac:dyDescent="0.3">
      <c r="A830" s="8" t="s">
        <v>4583</v>
      </c>
      <c r="B830" s="14" t="s">
        <v>1897</v>
      </c>
      <c r="C830" s="211" t="s">
        <v>3904</v>
      </c>
      <c r="D830" s="8" t="s">
        <v>1992</v>
      </c>
    </row>
    <row r="831" spans="1:4" x14ac:dyDescent="0.3">
      <c r="A831" s="8" t="s">
        <v>4583</v>
      </c>
      <c r="B831" s="14" t="s">
        <v>1877</v>
      </c>
      <c r="C831" s="211" t="s">
        <v>3905</v>
      </c>
      <c r="D831" s="8" t="s">
        <v>143</v>
      </c>
    </row>
    <row r="832" spans="1:4" x14ac:dyDescent="0.3">
      <c r="A832" s="8" t="s">
        <v>4583</v>
      </c>
      <c r="B832" s="221" t="s">
        <v>3891</v>
      </c>
      <c r="C832" s="211" t="s">
        <v>3907</v>
      </c>
      <c r="D832" s="8" t="s">
        <v>3906</v>
      </c>
    </row>
    <row r="833" spans="1:4" x14ac:dyDescent="0.3">
      <c r="A833" s="8" t="s">
        <v>4583</v>
      </c>
      <c r="B833" s="14" t="s">
        <v>3908</v>
      </c>
      <c r="C833" s="211" t="s">
        <v>3909</v>
      </c>
      <c r="D833" s="8" t="s">
        <v>3910</v>
      </c>
    </row>
    <row r="834" spans="1:4" x14ac:dyDescent="0.3">
      <c r="A834" s="8" t="s">
        <v>4583</v>
      </c>
      <c r="B834" s="14" t="s">
        <v>3912</v>
      </c>
      <c r="C834" s="211" t="s">
        <v>3913</v>
      </c>
      <c r="D834" s="8" t="s">
        <v>121</v>
      </c>
    </row>
    <row r="835" spans="1:4" x14ac:dyDescent="0.3">
      <c r="A835" s="8" t="s">
        <v>4583</v>
      </c>
      <c r="B835" s="14" t="s">
        <v>2977</v>
      </c>
      <c r="C835" s="211" t="s">
        <v>3914</v>
      </c>
      <c r="D835" s="8" t="s">
        <v>3915</v>
      </c>
    </row>
    <row r="836" spans="1:4" x14ac:dyDescent="0.3">
      <c r="A836" s="8" t="s">
        <v>4583</v>
      </c>
      <c r="B836" s="14" t="s">
        <v>2977</v>
      </c>
      <c r="C836" s="211" t="s">
        <v>3917</v>
      </c>
      <c r="D836" s="8" t="s">
        <v>3893</v>
      </c>
    </row>
    <row r="837" spans="1:4" x14ac:dyDescent="0.3">
      <c r="A837" s="8" t="s">
        <v>4583</v>
      </c>
      <c r="B837" s="14" t="s">
        <v>2977</v>
      </c>
      <c r="C837" s="211" t="s">
        <v>3918</v>
      </c>
      <c r="D837" s="8" t="s">
        <v>3898</v>
      </c>
    </row>
    <row r="838" spans="1:4" x14ac:dyDescent="0.3">
      <c r="A838" s="8" t="s">
        <v>4583</v>
      </c>
      <c r="B838" s="14" t="s">
        <v>1928</v>
      </c>
      <c r="C838" s="211" t="s">
        <v>3919</v>
      </c>
      <c r="D838" s="8" t="s">
        <v>143</v>
      </c>
    </row>
    <row r="839" spans="1:4" x14ac:dyDescent="0.3">
      <c r="A839" s="8" t="s">
        <v>4583</v>
      </c>
      <c r="B839" s="221" t="s">
        <v>3891</v>
      </c>
      <c r="C839" s="211" t="s">
        <v>3920</v>
      </c>
      <c r="D839" s="8" t="s">
        <v>3901</v>
      </c>
    </row>
    <row r="840" spans="1:4" x14ac:dyDescent="0.3">
      <c r="A840" s="8" t="s">
        <v>4583</v>
      </c>
      <c r="B840" s="221" t="s">
        <v>3871</v>
      </c>
      <c r="C840" s="211" t="s">
        <v>1114</v>
      </c>
      <c r="D840" s="498" t="s">
        <v>1113</v>
      </c>
    </row>
    <row r="841" spans="1:4" x14ac:dyDescent="0.3">
      <c r="A841" s="8" t="s">
        <v>4583</v>
      </c>
      <c r="B841" s="14" t="s">
        <v>4425</v>
      </c>
      <c r="C841" s="8" t="s">
        <v>4424</v>
      </c>
      <c r="D841" s="8"/>
    </row>
    <row r="842" spans="1:4" x14ac:dyDescent="0.3">
      <c r="A842" s="8" t="s">
        <v>4583</v>
      </c>
      <c r="B842" s="14" t="s">
        <v>3924</v>
      </c>
      <c r="C842" s="211" t="s">
        <v>3921</v>
      </c>
      <c r="D842" s="8" t="s">
        <v>3922</v>
      </c>
    </row>
    <row r="843" spans="1:4" x14ac:dyDescent="0.3">
      <c r="A843" s="8" t="s">
        <v>4583</v>
      </c>
      <c r="B843" s="221" t="s">
        <v>3871</v>
      </c>
      <c r="C843" s="211" t="s">
        <v>3925</v>
      </c>
      <c r="D843" s="8" t="s">
        <v>3915</v>
      </c>
    </row>
    <row r="844" spans="1:4" x14ac:dyDescent="0.3">
      <c r="A844" s="8" t="s">
        <v>4583</v>
      </c>
      <c r="B844" s="14" t="s">
        <v>3929</v>
      </c>
      <c r="C844" s="211" t="s">
        <v>3928</v>
      </c>
      <c r="D844" s="8" t="s">
        <v>3926</v>
      </c>
    </row>
    <row r="845" spans="1:4" x14ac:dyDescent="0.3">
      <c r="A845" s="8" t="s">
        <v>4583</v>
      </c>
      <c r="B845" s="221" t="s">
        <v>3871</v>
      </c>
      <c r="C845" s="211" t="s">
        <v>1120</v>
      </c>
      <c r="D845" s="8" t="s">
        <v>3872</v>
      </c>
    </row>
    <row r="846" spans="1:4" x14ac:dyDescent="0.3">
      <c r="A846" s="8" t="s">
        <v>4583</v>
      </c>
      <c r="B846" s="14" t="s">
        <v>3930</v>
      </c>
      <c r="C846" s="211" t="s">
        <v>3931</v>
      </c>
      <c r="D846" s="8" t="s">
        <v>1154</v>
      </c>
    </row>
    <row r="847" spans="1:4" x14ac:dyDescent="0.3">
      <c r="A847" s="8" t="s">
        <v>4583</v>
      </c>
      <c r="B847" s="14" t="s">
        <v>3933</v>
      </c>
      <c r="C847" s="211" t="s">
        <v>3934</v>
      </c>
      <c r="D847" s="8" t="s">
        <v>1177</v>
      </c>
    </row>
    <row r="848" spans="1:4" x14ac:dyDescent="0.3">
      <c r="A848" s="8" t="s">
        <v>4583</v>
      </c>
      <c r="B848" s="14" t="s">
        <v>3938</v>
      </c>
      <c r="C848" s="211" t="s">
        <v>3939</v>
      </c>
      <c r="D848" s="8" t="s">
        <v>1151</v>
      </c>
    </row>
    <row r="849" spans="1:4" x14ac:dyDescent="0.3">
      <c r="A849" s="8" t="s">
        <v>4583</v>
      </c>
      <c r="B849" s="14" t="s">
        <v>3940</v>
      </c>
      <c r="C849" s="211" t="s">
        <v>3941</v>
      </c>
      <c r="D849" s="8" t="s">
        <v>1178</v>
      </c>
    </row>
    <row r="850" spans="1:4" x14ac:dyDescent="0.3">
      <c r="A850" s="8" t="s">
        <v>4583</v>
      </c>
      <c r="B850" s="14" t="s">
        <v>3942</v>
      </c>
      <c r="C850" s="211" t="s">
        <v>3943</v>
      </c>
      <c r="D850" s="8" t="s">
        <v>132</v>
      </c>
    </row>
    <row r="851" spans="1:4" x14ac:dyDescent="0.3">
      <c r="A851" s="8" t="s">
        <v>4583</v>
      </c>
      <c r="B851" s="221" t="s">
        <v>3871</v>
      </c>
      <c r="C851" s="211" t="s">
        <v>3875</v>
      </c>
      <c r="D851" s="8" t="s">
        <v>3876</v>
      </c>
    </row>
    <row r="852" spans="1:4" x14ac:dyDescent="0.3">
      <c r="A852" s="8" t="s">
        <v>4583</v>
      </c>
      <c r="B852" s="221" t="s">
        <v>3871</v>
      </c>
      <c r="C852" s="211" t="s">
        <v>1122</v>
      </c>
      <c r="D852" s="231" t="s">
        <v>3877</v>
      </c>
    </row>
    <row r="853" spans="1:4" x14ac:dyDescent="0.3">
      <c r="A853" s="8" t="s">
        <v>4583</v>
      </c>
      <c r="B853" s="221" t="s">
        <v>3871</v>
      </c>
      <c r="C853" s="211" t="s">
        <v>1112</v>
      </c>
      <c r="D853" s="8" t="s">
        <v>3945</v>
      </c>
    </row>
    <row r="854" spans="1:4" x14ac:dyDescent="0.3">
      <c r="A854" s="8" t="s">
        <v>4583</v>
      </c>
      <c r="B854" s="14" t="s">
        <v>3946</v>
      </c>
      <c r="C854" s="211" t="s">
        <v>3947</v>
      </c>
      <c r="D854" s="8" t="s">
        <v>1152</v>
      </c>
    </row>
    <row r="855" spans="1:4" x14ac:dyDescent="0.3">
      <c r="A855" s="8" t="s">
        <v>4583</v>
      </c>
      <c r="B855" s="14" t="s">
        <v>3949</v>
      </c>
      <c r="C855" s="211" t="s">
        <v>3950</v>
      </c>
      <c r="D855" s="8" t="s">
        <v>1695</v>
      </c>
    </row>
    <row r="856" spans="1:4" x14ac:dyDescent="0.3">
      <c r="A856" s="8" t="s">
        <v>4583</v>
      </c>
      <c r="B856" s="221" t="s">
        <v>3891</v>
      </c>
      <c r="C856" s="211" t="s">
        <v>1116</v>
      </c>
      <c r="D856" s="8" t="s">
        <v>1115</v>
      </c>
    </row>
    <row r="857" spans="1:4" x14ac:dyDescent="0.3">
      <c r="A857" s="8" t="s">
        <v>4583</v>
      </c>
      <c r="B857" s="498" t="s">
        <v>3952</v>
      </c>
      <c r="C857" s="503" t="s">
        <v>3951</v>
      </c>
      <c r="D857" s="8" t="s">
        <v>3953</v>
      </c>
    </row>
    <row r="858" spans="1:4" x14ac:dyDescent="0.3">
      <c r="A858" s="8" t="s">
        <v>4583</v>
      </c>
      <c r="B858" s="498" t="s">
        <v>3952</v>
      </c>
      <c r="C858" s="503" t="s">
        <v>3954</v>
      </c>
      <c r="D858" s="8" t="s">
        <v>3953</v>
      </c>
    </row>
    <row r="859" spans="1:4" x14ac:dyDescent="0.3">
      <c r="A859" s="8" t="s">
        <v>4583</v>
      </c>
      <c r="B859" s="221" t="s">
        <v>3891</v>
      </c>
      <c r="C859" s="211" t="s">
        <v>1118</v>
      </c>
      <c r="D859" s="8" t="s">
        <v>1117</v>
      </c>
    </row>
    <row r="860" spans="1:4" x14ac:dyDescent="0.3">
      <c r="A860" s="8" t="s">
        <v>4583</v>
      </c>
      <c r="B860" s="14" t="s">
        <v>3938</v>
      </c>
      <c r="C860" s="211" t="s">
        <v>3955</v>
      </c>
      <c r="D860" s="8" t="s">
        <v>1151</v>
      </c>
    </row>
    <row r="861" spans="1:4" x14ac:dyDescent="0.3">
      <c r="A861" s="8" t="s">
        <v>4583</v>
      </c>
      <c r="B861" s="14" t="s">
        <v>3956</v>
      </c>
      <c r="C861" s="211" t="s">
        <v>3957</v>
      </c>
      <c r="D861" s="8" t="s">
        <v>809</v>
      </c>
    </row>
    <row r="862" spans="1:4" x14ac:dyDescent="0.3">
      <c r="A862" s="8" t="s">
        <v>4583</v>
      </c>
      <c r="B862" s="14" t="s">
        <v>3958</v>
      </c>
      <c r="C862" s="211" t="s">
        <v>3959</v>
      </c>
      <c r="D862" s="8" t="s">
        <v>123</v>
      </c>
    </row>
    <row r="863" spans="1:4" x14ac:dyDescent="0.3">
      <c r="A863" s="8" t="s">
        <v>4583</v>
      </c>
      <c r="B863" s="14" t="s">
        <v>2994</v>
      </c>
      <c r="C863" s="211" t="s">
        <v>3960</v>
      </c>
      <c r="D863" s="8" t="s">
        <v>957</v>
      </c>
    </row>
    <row r="864" spans="1:4" x14ac:dyDescent="0.3">
      <c r="A864" s="8" t="s">
        <v>4583</v>
      </c>
      <c r="B864" s="14" t="s">
        <v>3961</v>
      </c>
      <c r="C864" s="211" t="s">
        <v>3965</v>
      </c>
      <c r="D864" s="8" t="s">
        <v>3962</v>
      </c>
    </row>
    <row r="865" spans="1:4" x14ac:dyDescent="0.3">
      <c r="A865" s="8" t="s">
        <v>4583</v>
      </c>
      <c r="B865" s="14" t="s">
        <v>3963</v>
      </c>
      <c r="C865" s="211" t="s">
        <v>3964</v>
      </c>
      <c r="D865" s="8" t="s">
        <v>2357</v>
      </c>
    </row>
    <row r="866" spans="1:4" x14ac:dyDescent="0.3">
      <c r="A866" s="8" t="s">
        <v>4583</v>
      </c>
      <c r="B866" s="14" t="s">
        <v>3966</v>
      </c>
      <c r="C866" s="211" t="s">
        <v>3967</v>
      </c>
      <c r="D866" s="8" t="s">
        <v>320</v>
      </c>
    </row>
    <row r="867" spans="1:4" x14ac:dyDescent="0.3">
      <c r="A867" s="81" t="s">
        <v>4584</v>
      </c>
      <c r="B867" s="25" t="s">
        <v>5205</v>
      </c>
      <c r="C867" s="20" t="s">
        <v>5208</v>
      </c>
      <c r="D867" s="81" t="s">
        <v>100</v>
      </c>
    </row>
    <row r="868" spans="1:4" x14ac:dyDescent="0.3">
      <c r="A868" s="81" t="s">
        <v>4584</v>
      </c>
      <c r="B868" s="25" t="s">
        <v>5205</v>
      </c>
      <c r="C868" s="501" t="s">
        <v>5209</v>
      </c>
      <c r="D868" s="81" t="s">
        <v>100</v>
      </c>
    </row>
    <row r="869" spans="1:4" x14ac:dyDescent="0.3">
      <c r="A869" s="81" t="s">
        <v>4584</v>
      </c>
      <c r="B869" s="25" t="s">
        <v>5205</v>
      </c>
      <c r="C869" s="501" t="s">
        <v>5206</v>
      </c>
      <c r="D869" s="81" t="s">
        <v>100</v>
      </c>
    </row>
    <row r="870" spans="1:4" x14ac:dyDescent="0.3">
      <c r="A870" s="81" t="s">
        <v>4584</v>
      </c>
      <c r="B870" s="25" t="s">
        <v>5270</v>
      </c>
      <c r="C870" s="501" t="s">
        <v>5271</v>
      </c>
      <c r="D870" s="81" t="s">
        <v>102</v>
      </c>
    </row>
    <row r="871" spans="1:4" x14ac:dyDescent="0.3">
      <c r="A871" s="81" t="s">
        <v>4584</v>
      </c>
      <c r="B871" s="25" t="s">
        <v>5288</v>
      </c>
      <c r="C871" s="501" t="s">
        <v>5289</v>
      </c>
      <c r="D871" s="81" t="s">
        <v>5514</v>
      </c>
    </row>
    <row r="872" spans="1:4" x14ac:dyDescent="0.3">
      <c r="A872" s="81" t="s">
        <v>4584</v>
      </c>
      <c r="B872" s="25" t="s">
        <v>4352</v>
      </c>
      <c r="C872" s="501" t="s">
        <v>5319</v>
      </c>
      <c r="D872" s="81" t="s">
        <v>109</v>
      </c>
    </row>
    <row r="873" spans="1:4" x14ac:dyDescent="0.3">
      <c r="A873" s="81" t="s">
        <v>4584</v>
      </c>
      <c r="B873" s="25" t="s">
        <v>5321</v>
      </c>
      <c r="C873" s="501" t="s">
        <v>5322</v>
      </c>
      <c r="D873" s="81" t="s">
        <v>332</v>
      </c>
    </row>
    <row r="874" spans="1:4" x14ac:dyDescent="0.3">
      <c r="A874" s="81" t="s">
        <v>4584</v>
      </c>
      <c r="B874" s="25" t="s">
        <v>4119</v>
      </c>
      <c r="C874" s="501" t="s">
        <v>5323</v>
      </c>
      <c r="D874" s="81" t="s">
        <v>332</v>
      </c>
    </row>
    <row r="875" spans="1:4" x14ac:dyDescent="0.3">
      <c r="A875" s="81" t="s">
        <v>4584</v>
      </c>
      <c r="B875" s="25" t="s">
        <v>5325</v>
      </c>
      <c r="C875" s="501" t="s">
        <v>5324</v>
      </c>
      <c r="D875" s="81" t="s">
        <v>140</v>
      </c>
    </row>
    <row r="876" spans="1:4" x14ac:dyDescent="0.3">
      <c r="A876" s="81" t="s">
        <v>4584</v>
      </c>
      <c r="B876" s="25" t="s">
        <v>5331</v>
      </c>
      <c r="C876" s="501" t="s">
        <v>5332</v>
      </c>
      <c r="D876" s="81" t="s">
        <v>930</v>
      </c>
    </row>
    <row r="877" spans="1:4" x14ac:dyDescent="0.3">
      <c r="A877" s="81" t="s">
        <v>4584</v>
      </c>
      <c r="B877" s="25" t="s">
        <v>5351</v>
      </c>
      <c r="C877" s="501" t="s">
        <v>5352</v>
      </c>
      <c r="D877" s="81" t="s">
        <v>1230</v>
      </c>
    </row>
    <row r="878" spans="1:4" x14ac:dyDescent="0.3">
      <c r="A878" s="81" t="s">
        <v>4584</v>
      </c>
      <c r="B878" s="25" t="s">
        <v>4193</v>
      </c>
      <c r="C878" s="501" t="s">
        <v>5237</v>
      </c>
      <c r="D878" s="81" t="s">
        <v>93</v>
      </c>
    </row>
    <row r="879" spans="1:4" x14ac:dyDescent="0.3">
      <c r="A879" s="81" t="s">
        <v>4584</v>
      </c>
      <c r="B879" s="25" t="s">
        <v>5353</v>
      </c>
      <c r="C879" s="501" t="s">
        <v>5354</v>
      </c>
      <c r="D879" s="81" t="s">
        <v>307</v>
      </c>
    </row>
    <row r="880" spans="1:4" x14ac:dyDescent="0.3">
      <c r="A880" s="81" t="s">
        <v>4584</v>
      </c>
      <c r="B880" s="25" t="s">
        <v>91</v>
      </c>
      <c r="C880" s="501" t="s">
        <v>5355</v>
      </c>
      <c r="D880" s="81" t="s">
        <v>93</v>
      </c>
    </row>
    <row r="881" spans="1:4" x14ac:dyDescent="0.3">
      <c r="A881" s="81" t="s">
        <v>4584</v>
      </c>
      <c r="B881" s="25" t="s">
        <v>4095</v>
      </c>
      <c r="C881" s="501" t="s">
        <v>5356</v>
      </c>
      <c r="D881" s="81" t="s">
        <v>309</v>
      </c>
    </row>
    <row r="882" spans="1:4" x14ac:dyDescent="0.3">
      <c r="A882" s="8" t="s">
        <v>4584</v>
      </c>
      <c r="B882" s="14" t="s">
        <v>10</v>
      </c>
      <c r="C882" s="211" t="s">
        <v>4970</v>
      </c>
      <c r="D882" s="8" t="s">
        <v>8</v>
      </c>
    </row>
    <row r="883" spans="1:4" x14ac:dyDescent="0.3">
      <c r="A883" s="8" t="s">
        <v>4584</v>
      </c>
      <c r="B883" s="14" t="s">
        <v>2121</v>
      </c>
      <c r="C883" s="211" t="s">
        <v>4447</v>
      </c>
      <c r="D883" s="8" t="s">
        <v>8</v>
      </c>
    </row>
    <row r="884" spans="1:4" x14ac:dyDescent="0.3">
      <c r="A884" s="81" t="s">
        <v>4584</v>
      </c>
      <c r="B884" s="25" t="s">
        <v>4085</v>
      </c>
      <c r="C884" s="501" t="s">
        <v>5357</v>
      </c>
      <c r="D884" s="81" t="s">
        <v>1378</v>
      </c>
    </row>
    <row r="885" spans="1:4" x14ac:dyDescent="0.3">
      <c r="A885" s="81" t="s">
        <v>4584</v>
      </c>
      <c r="B885" s="25" t="s">
        <v>4359</v>
      </c>
      <c r="C885" s="501" t="s">
        <v>5359</v>
      </c>
      <c r="D885" s="81" t="s">
        <v>332</v>
      </c>
    </row>
    <row r="886" spans="1:4" x14ac:dyDescent="0.3">
      <c r="A886" s="8" t="s">
        <v>4584</v>
      </c>
      <c r="B886" s="14" t="s">
        <v>4330</v>
      </c>
      <c r="C886" s="81" t="s">
        <v>4329</v>
      </c>
      <c r="D886" s="8" t="s">
        <v>3380</v>
      </c>
    </row>
    <row r="887" spans="1:4" x14ac:dyDescent="0.3">
      <c r="A887" s="8" t="s">
        <v>4584</v>
      </c>
      <c r="B887" s="14" t="s">
        <v>4171</v>
      </c>
      <c r="C887" s="81" t="s">
        <v>4331</v>
      </c>
      <c r="D887" s="8" t="s">
        <v>90</v>
      </c>
    </row>
    <row r="888" spans="1:4" x14ac:dyDescent="0.3">
      <c r="A888" s="8" t="s">
        <v>4584</v>
      </c>
      <c r="B888" s="14" t="s">
        <v>107</v>
      </c>
      <c r="C888" s="81" t="s">
        <v>4332</v>
      </c>
      <c r="D888" s="8" t="s">
        <v>109</v>
      </c>
    </row>
    <row r="889" spans="1:4" x14ac:dyDescent="0.3">
      <c r="A889" s="8" t="s">
        <v>4584</v>
      </c>
      <c r="B889" s="14" t="s">
        <v>146</v>
      </c>
      <c r="C889" s="211" t="s">
        <v>3971</v>
      </c>
      <c r="D889" s="8" t="s">
        <v>102</v>
      </c>
    </row>
    <row r="890" spans="1:4" x14ac:dyDescent="0.3">
      <c r="A890" s="8" t="s">
        <v>4584</v>
      </c>
      <c r="B890" s="498" t="s">
        <v>146</v>
      </c>
      <c r="C890" s="211" t="s">
        <v>3972</v>
      </c>
      <c r="D890" t="s">
        <v>102</v>
      </c>
    </row>
    <row r="891" spans="1:4" x14ac:dyDescent="0.3">
      <c r="A891" s="8" t="s">
        <v>4584</v>
      </c>
      <c r="B891" s="498" t="s">
        <v>949</v>
      </c>
      <c r="C891" s="211" t="s">
        <v>3973</v>
      </c>
      <c r="D891" s="8" t="s">
        <v>930</v>
      </c>
    </row>
    <row r="892" spans="1:4" x14ac:dyDescent="0.3">
      <c r="A892" s="8" t="s">
        <v>4584</v>
      </c>
      <c r="B892" s="498" t="s">
        <v>949</v>
      </c>
      <c r="C892" s="211" t="s">
        <v>3974</v>
      </c>
      <c r="D892" t="s">
        <v>930</v>
      </c>
    </row>
    <row r="893" spans="1:4" x14ac:dyDescent="0.3">
      <c r="A893" s="8" t="s">
        <v>4584</v>
      </c>
      <c r="B893" s="498" t="s">
        <v>722</v>
      </c>
      <c r="C893" s="211" t="s">
        <v>3975</v>
      </c>
      <c r="D893" t="s">
        <v>8</v>
      </c>
    </row>
    <row r="894" spans="1:4" x14ac:dyDescent="0.3">
      <c r="A894" s="8" t="s">
        <v>4584</v>
      </c>
      <c r="B894" s="498" t="s">
        <v>722</v>
      </c>
      <c r="C894" s="211" t="s">
        <v>3976</v>
      </c>
      <c r="D894" t="s">
        <v>8</v>
      </c>
    </row>
    <row r="895" spans="1:4" x14ac:dyDescent="0.3">
      <c r="A895" s="8" t="s">
        <v>4584</v>
      </c>
      <c r="B895" s="498" t="s">
        <v>3977</v>
      </c>
      <c r="C895" s="211" t="s">
        <v>3978</v>
      </c>
      <c r="D895" t="s">
        <v>102</v>
      </c>
    </row>
    <row r="896" spans="1:4" x14ac:dyDescent="0.3">
      <c r="A896" s="8" t="s">
        <v>4584</v>
      </c>
      <c r="B896" s="498" t="s">
        <v>3977</v>
      </c>
      <c r="C896" s="211" t="s">
        <v>3979</v>
      </c>
      <c r="D896" t="s">
        <v>102</v>
      </c>
    </row>
    <row r="897" spans="1:4" x14ac:dyDescent="0.3">
      <c r="A897" s="8" t="s">
        <v>4584</v>
      </c>
      <c r="B897" s="498"/>
      <c r="C897" s="20" t="s">
        <v>4333</v>
      </c>
      <c r="D897" t="s">
        <v>102</v>
      </c>
    </row>
    <row r="898" spans="1:4" x14ac:dyDescent="0.3">
      <c r="A898" s="8" t="s">
        <v>4584</v>
      </c>
      <c r="B898" s="498" t="s">
        <v>116</v>
      </c>
      <c r="C898" s="211" t="s">
        <v>3981</v>
      </c>
      <c r="D898" t="s">
        <v>117</v>
      </c>
    </row>
    <row r="899" spans="1:4" x14ac:dyDescent="0.3">
      <c r="A899" s="8" t="s">
        <v>4584</v>
      </c>
      <c r="B899" s="498" t="s">
        <v>116</v>
      </c>
      <c r="C899" s="211" t="s">
        <v>3980</v>
      </c>
      <c r="D899" t="s">
        <v>117</v>
      </c>
    </row>
    <row r="900" spans="1:4" x14ac:dyDescent="0.3">
      <c r="A900" s="8" t="s">
        <v>4584</v>
      </c>
      <c r="B900" s="498" t="s">
        <v>3982</v>
      </c>
      <c r="C900" s="211" t="s">
        <v>3983</v>
      </c>
      <c r="D900" t="s">
        <v>95</v>
      </c>
    </row>
    <row r="901" spans="1:4" x14ac:dyDescent="0.3">
      <c r="A901" s="8" t="s">
        <v>4584</v>
      </c>
      <c r="B901" s="498" t="s">
        <v>3982</v>
      </c>
      <c r="C901" s="211" t="s">
        <v>3988</v>
      </c>
      <c r="D901" t="s">
        <v>95</v>
      </c>
    </row>
    <row r="902" spans="1:4" x14ac:dyDescent="0.3">
      <c r="A902" s="8" t="s">
        <v>4584</v>
      </c>
      <c r="B902" s="498" t="s">
        <v>903</v>
      </c>
      <c r="C902" s="211" t="s">
        <v>3989</v>
      </c>
      <c r="D902" t="s">
        <v>95</v>
      </c>
    </row>
    <row r="903" spans="1:4" x14ac:dyDescent="0.3">
      <c r="A903" s="8" t="s">
        <v>4584</v>
      </c>
      <c r="B903" s="498" t="s">
        <v>903</v>
      </c>
      <c r="C903" s="211" t="s">
        <v>3990</v>
      </c>
      <c r="D903" t="s">
        <v>95</v>
      </c>
    </row>
    <row r="904" spans="1:4" x14ac:dyDescent="0.3">
      <c r="A904" s="8" t="s">
        <v>4584</v>
      </c>
      <c r="B904" s="498" t="s">
        <v>950</v>
      </c>
      <c r="C904" s="211" t="s">
        <v>3991</v>
      </c>
      <c r="D904" t="s">
        <v>871</v>
      </c>
    </row>
    <row r="905" spans="1:4" x14ac:dyDescent="0.3">
      <c r="A905" s="8" t="s">
        <v>4584</v>
      </c>
      <c r="B905" s="498" t="s">
        <v>950</v>
      </c>
      <c r="C905" s="211" t="s">
        <v>3992</v>
      </c>
      <c r="D905" t="s">
        <v>4930</v>
      </c>
    </row>
    <row r="906" spans="1:4" x14ac:dyDescent="0.3">
      <c r="A906" s="81" t="s">
        <v>4584</v>
      </c>
      <c r="B906" s="112" t="s">
        <v>5389</v>
      </c>
      <c r="C906" s="501" t="s">
        <v>3996</v>
      </c>
      <c r="D906" s="20" t="s">
        <v>12</v>
      </c>
    </row>
    <row r="907" spans="1:4" x14ac:dyDescent="0.3">
      <c r="A907" s="8" t="s">
        <v>4584</v>
      </c>
      <c r="B907" s="498" t="s">
        <v>14</v>
      </c>
      <c r="C907" s="211" t="s">
        <v>3997</v>
      </c>
      <c r="D907" t="s">
        <v>12</v>
      </c>
    </row>
    <row r="908" spans="1:4" x14ac:dyDescent="0.3">
      <c r="A908" s="8" t="s">
        <v>4584</v>
      </c>
      <c r="B908" s="498" t="s">
        <v>3995</v>
      </c>
      <c r="C908" s="211" t="s">
        <v>3998</v>
      </c>
      <c r="D908" t="s">
        <v>3174</v>
      </c>
    </row>
    <row r="909" spans="1:4" x14ac:dyDescent="0.3">
      <c r="A909" s="8" t="s">
        <v>4584</v>
      </c>
      <c r="B909" s="498" t="s">
        <v>3995</v>
      </c>
      <c r="C909" s="211" t="s">
        <v>3999</v>
      </c>
      <c r="D909" t="s">
        <v>3174</v>
      </c>
    </row>
    <row r="910" spans="1:4" x14ac:dyDescent="0.3">
      <c r="A910" s="8" t="s">
        <v>4584</v>
      </c>
      <c r="B910" s="498" t="s">
        <v>627</v>
      </c>
      <c r="C910" s="211" t="s">
        <v>4002</v>
      </c>
      <c r="D910" t="s">
        <v>935</v>
      </c>
    </row>
    <row r="911" spans="1:4" x14ac:dyDescent="0.3">
      <c r="A911" s="8" t="s">
        <v>4584</v>
      </c>
      <c r="B911" s="498" t="s">
        <v>627</v>
      </c>
      <c r="C911" s="211" t="s">
        <v>4003</v>
      </c>
      <c r="D911" t="s">
        <v>935</v>
      </c>
    </row>
    <row r="912" spans="1:4" x14ac:dyDescent="0.3">
      <c r="A912" s="8" t="s">
        <v>4584</v>
      </c>
      <c r="B912" s="498" t="s">
        <v>119</v>
      </c>
      <c r="C912" s="211" t="s">
        <v>4004</v>
      </c>
      <c r="D912" t="s">
        <v>95</v>
      </c>
    </row>
    <row r="913" spans="1:4" x14ac:dyDescent="0.3">
      <c r="A913" s="8" t="s">
        <v>4584</v>
      </c>
      <c r="B913" s="498" t="s">
        <v>730</v>
      </c>
      <c r="C913" s="211" t="s">
        <v>5515</v>
      </c>
      <c r="D913" t="s">
        <v>117</v>
      </c>
    </row>
    <row r="914" spans="1:4" x14ac:dyDescent="0.3">
      <c r="A914" s="8" t="s">
        <v>4584</v>
      </c>
      <c r="B914" s="498" t="s">
        <v>730</v>
      </c>
      <c r="C914" s="211" t="s">
        <v>5516</v>
      </c>
      <c r="D914" t="s">
        <v>117</v>
      </c>
    </row>
    <row r="915" spans="1:4" x14ac:dyDescent="0.3">
      <c r="A915" s="8" t="s">
        <v>4584</v>
      </c>
      <c r="B915" s="498" t="s">
        <v>145</v>
      </c>
      <c r="C915" s="501" t="s">
        <v>4008</v>
      </c>
      <c r="D915" t="s">
        <v>95</v>
      </c>
    </row>
    <row r="916" spans="1:4" x14ac:dyDescent="0.3">
      <c r="A916" s="8" t="s">
        <v>4584</v>
      </c>
      <c r="B916" s="498" t="s">
        <v>145</v>
      </c>
      <c r="C916" s="211" t="s">
        <v>4010</v>
      </c>
      <c r="D916" t="s">
        <v>95</v>
      </c>
    </row>
    <row r="917" spans="1:4" x14ac:dyDescent="0.3">
      <c r="A917" s="8" t="s">
        <v>4584</v>
      </c>
      <c r="B917" s="203" t="s">
        <v>4012</v>
      </c>
      <c r="C917" s="211" t="s">
        <v>4013</v>
      </c>
      <c r="D917" t="s">
        <v>109</v>
      </c>
    </row>
    <row r="918" spans="1:4" x14ac:dyDescent="0.3">
      <c r="A918" s="8" t="s">
        <v>4584</v>
      </c>
      <c r="B918" s="498" t="s">
        <v>4015</v>
      </c>
      <c r="C918" s="211" t="s">
        <v>4016</v>
      </c>
      <c r="D918" t="s">
        <v>332</v>
      </c>
    </row>
    <row r="919" spans="1:4" x14ac:dyDescent="0.3">
      <c r="A919" s="8" t="s">
        <v>4584</v>
      </c>
      <c r="B919" s="498" t="s">
        <v>4015</v>
      </c>
      <c r="C919" s="211" t="s">
        <v>4018</v>
      </c>
      <c r="D919" t="s">
        <v>332</v>
      </c>
    </row>
    <row r="920" spans="1:4" x14ac:dyDescent="0.3">
      <c r="A920" s="8" t="s">
        <v>4584</v>
      </c>
      <c r="B920" s="498" t="s">
        <v>4019</v>
      </c>
      <c r="C920" s="211" t="s">
        <v>4020</v>
      </c>
      <c r="D920" t="s">
        <v>90</v>
      </c>
    </row>
    <row r="921" spans="1:4" x14ac:dyDescent="0.3">
      <c r="A921" s="8" t="s">
        <v>4584</v>
      </c>
      <c r="B921" s="498" t="s">
        <v>4019</v>
      </c>
      <c r="C921" s="211" t="s">
        <v>4021</v>
      </c>
      <c r="D921" t="s">
        <v>90</v>
      </c>
    </row>
    <row r="922" spans="1:4" x14ac:dyDescent="0.3">
      <c r="A922" s="8" t="s">
        <v>4584</v>
      </c>
      <c r="B922" s="498" t="s">
        <v>4022</v>
      </c>
      <c r="C922" s="211" t="s">
        <v>4023</v>
      </c>
      <c r="D922" t="s">
        <v>328</v>
      </c>
    </row>
    <row r="923" spans="1:4" x14ac:dyDescent="0.3">
      <c r="A923" s="8" t="s">
        <v>4584</v>
      </c>
      <c r="B923" s="498" t="s">
        <v>4022</v>
      </c>
      <c r="C923" s="211" t="s">
        <v>4025</v>
      </c>
      <c r="D923" t="s">
        <v>328</v>
      </c>
    </row>
    <row r="924" spans="1:4" x14ac:dyDescent="0.3">
      <c r="A924" s="8" t="s">
        <v>4584</v>
      </c>
      <c r="B924" s="498" t="s">
        <v>4026</v>
      </c>
      <c r="C924" s="211" t="s">
        <v>4027</v>
      </c>
      <c r="D924" t="s">
        <v>307</v>
      </c>
    </row>
    <row r="925" spans="1:4" x14ac:dyDescent="0.3">
      <c r="A925" s="8" t="s">
        <v>4584</v>
      </c>
      <c r="B925" s="498" t="s">
        <v>4026</v>
      </c>
      <c r="C925" s="211" t="s">
        <v>4028</v>
      </c>
      <c r="D925" t="s">
        <v>307</v>
      </c>
    </row>
    <row r="926" spans="1:4" x14ac:dyDescent="0.3">
      <c r="A926" s="8" t="s">
        <v>4584</v>
      </c>
      <c r="B926" s="498" t="s">
        <v>314</v>
      </c>
      <c r="C926" s="211" t="s">
        <v>4029</v>
      </c>
      <c r="D926" t="s">
        <v>95</v>
      </c>
    </row>
    <row r="927" spans="1:4" x14ac:dyDescent="0.3">
      <c r="A927" s="8" t="s">
        <v>4584</v>
      </c>
      <c r="B927" s="498" t="s">
        <v>314</v>
      </c>
      <c r="C927" s="211" t="s">
        <v>4030</v>
      </c>
      <c r="D927" t="s">
        <v>95</v>
      </c>
    </row>
    <row r="928" spans="1:4" x14ac:dyDescent="0.3">
      <c r="A928" s="8" t="s">
        <v>4584</v>
      </c>
      <c r="B928" s="498" t="s">
        <v>146</v>
      </c>
      <c r="C928" s="211" t="s">
        <v>4032</v>
      </c>
      <c r="D928" t="s">
        <v>102</v>
      </c>
    </row>
    <row r="929" spans="1:4" x14ac:dyDescent="0.3">
      <c r="A929" s="8" t="s">
        <v>4584</v>
      </c>
      <c r="B929" s="498" t="s">
        <v>146</v>
      </c>
      <c r="C929" s="211" t="s">
        <v>4033</v>
      </c>
      <c r="D929" t="s">
        <v>102</v>
      </c>
    </row>
    <row r="930" spans="1:4" x14ac:dyDescent="0.3">
      <c r="A930" s="8" t="s">
        <v>4584</v>
      </c>
      <c r="B930" s="498" t="s">
        <v>308</v>
      </c>
      <c r="C930" s="20" t="s">
        <v>4035</v>
      </c>
      <c r="D930" t="s">
        <v>4931</v>
      </c>
    </row>
    <row r="931" spans="1:4" x14ac:dyDescent="0.3">
      <c r="A931" s="8" t="s">
        <v>4584</v>
      </c>
      <c r="B931" s="498" t="s">
        <v>308</v>
      </c>
      <c r="C931" s="211" t="s">
        <v>4038</v>
      </c>
      <c r="D931" t="s">
        <v>4931</v>
      </c>
    </row>
    <row r="932" spans="1:4" x14ac:dyDescent="0.3">
      <c r="A932" s="8" t="s">
        <v>4584</v>
      </c>
      <c r="B932" s="498" t="s">
        <v>727</v>
      </c>
      <c r="C932" s="211" t="s">
        <v>4039</v>
      </c>
      <c r="D932" t="s">
        <v>117</v>
      </c>
    </row>
    <row r="933" spans="1:4" x14ac:dyDescent="0.3">
      <c r="A933" s="8" t="s">
        <v>4584</v>
      </c>
      <c r="B933" s="498" t="s">
        <v>4040</v>
      </c>
      <c r="C933" s="211" t="s">
        <v>4041</v>
      </c>
      <c r="D933" t="s">
        <v>3781</v>
      </c>
    </row>
    <row r="934" spans="1:4" x14ac:dyDescent="0.3">
      <c r="A934" s="8" t="s">
        <v>4584</v>
      </c>
      <c r="B934" s="498" t="s">
        <v>11</v>
      </c>
      <c r="C934" s="211" t="s">
        <v>4042</v>
      </c>
      <c r="D934" t="s">
        <v>935</v>
      </c>
    </row>
    <row r="935" spans="1:4" x14ac:dyDescent="0.3">
      <c r="A935" s="8" t="s">
        <v>4584</v>
      </c>
      <c r="B935" s="498" t="s">
        <v>11</v>
      </c>
      <c r="C935" s="211" t="s">
        <v>4043</v>
      </c>
      <c r="D935" t="s">
        <v>935</v>
      </c>
    </row>
    <row r="936" spans="1:4" x14ac:dyDescent="0.3">
      <c r="A936" s="8" t="s">
        <v>4584</v>
      </c>
      <c r="B936" s="498" t="s">
        <v>4045</v>
      </c>
      <c r="C936" s="211" t="s">
        <v>4046</v>
      </c>
      <c r="D936" t="s">
        <v>935</v>
      </c>
    </row>
    <row r="937" spans="1:4" x14ac:dyDescent="0.3">
      <c r="A937" s="8" t="s">
        <v>4584</v>
      </c>
      <c r="B937" s="498" t="s">
        <v>4047</v>
      </c>
      <c r="C937" s="211" t="s">
        <v>4048</v>
      </c>
      <c r="D937" t="s">
        <v>297</v>
      </c>
    </row>
    <row r="938" spans="1:4" x14ac:dyDescent="0.3">
      <c r="A938" s="8" t="s">
        <v>4584</v>
      </c>
      <c r="B938" s="498" t="s">
        <v>4050</v>
      </c>
      <c r="C938" s="211" t="s">
        <v>4051</v>
      </c>
      <c r="D938" t="s">
        <v>93</v>
      </c>
    </row>
    <row r="939" spans="1:4" x14ac:dyDescent="0.3">
      <c r="A939" s="8" t="s">
        <v>4584</v>
      </c>
      <c r="B939" s="498" t="s">
        <v>4050</v>
      </c>
      <c r="C939" s="211" t="s">
        <v>4052</v>
      </c>
      <c r="D939" t="s">
        <v>93</v>
      </c>
    </row>
    <row r="940" spans="1:4" x14ac:dyDescent="0.3">
      <c r="A940" s="8" t="s">
        <v>4584</v>
      </c>
      <c r="B940" s="498" t="s">
        <v>4053</v>
      </c>
      <c r="C940" s="211" t="s">
        <v>4054</v>
      </c>
      <c r="D940" t="s">
        <v>95</v>
      </c>
    </row>
    <row r="941" spans="1:4" x14ac:dyDescent="0.3">
      <c r="A941" s="8" t="s">
        <v>4584</v>
      </c>
      <c r="B941" s="498" t="s">
        <v>4055</v>
      </c>
      <c r="C941" s="211" t="s">
        <v>4056</v>
      </c>
      <c r="D941" t="s">
        <v>4057</v>
      </c>
    </row>
    <row r="942" spans="1:4" x14ac:dyDescent="0.3">
      <c r="A942" s="8" t="s">
        <v>4584</v>
      </c>
      <c r="B942" s="498" t="s">
        <v>955</v>
      </c>
      <c r="C942" s="20" t="s">
        <v>4059</v>
      </c>
      <c r="D942" t="s">
        <v>100</v>
      </c>
    </row>
    <row r="943" spans="1:4" x14ac:dyDescent="0.3">
      <c r="A943" s="8" t="s">
        <v>4584</v>
      </c>
      <c r="B943" s="498" t="s">
        <v>955</v>
      </c>
      <c r="C943" s="211" t="s">
        <v>4062</v>
      </c>
      <c r="D943" t="s">
        <v>100</v>
      </c>
    </row>
    <row r="944" spans="1:4" x14ac:dyDescent="0.3">
      <c r="A944" s="8" t="s">
        <v>4584</v>
      </c>
      <c r="B944" s="498" t="s">
        <v>4064</v>
      </c>
      <c r="C944" s="211" t="s">
        <v>4063</v>
      </c>
      <c r="D944" t="s">
        <v>1117</v>
      </c>
    </row>
    <row r="945" spans="1:4" x14ac:dyDescent="0.3">
      <c r="A945" s="8" t="s">
        <v>4584</v>
      </c>
      <c r="B945" s="498" t="s">
        <v>4065</v>
      </c>
      <c r="C945" s="211" t="s">
        <v>4066</v>
      </c>
      <c r="D945" t="s">
        <v>1152</v>
      </c>
    </row>
    <row r="946" spans="1:4" x14ac:dyDescent="0.3">
      <c r="A946" s="8" t="s">
        <v>4584</v>
      </c>
      <c r="B946" s="498" t="s">
        <v>4067</v>
      </c>
      <c r="C946" s="501" t="s">
        <v>4068</v>
      </c>
      <c r="D946" t="s">
        <v>322</v>
      </c>
    </row>
    <row r="947" spans="1:4" x14ac:dyDescent="0.3">
      <c r="A947" s="8" t="s">
        <v>4584</v>
      </c>
      <c r="B947" s="498" t="s">
        <v>4067</v>
      </c>
      <c r="C947" s="211" t="s">
        <v>4071</v>
      </c>
      <c r="D947" t="s">
        <v>322</v>
      </c>
    </row>
    <row r="948" spans="1:4" x14ac:dyDescent="0.3">
      <c r="A948" s="8" t="s">
        <v>4584</v>
      </c>
      <c r="B948" s="498" t="s">
        <v>4072</v>
      </c>
      <c r="C948" s="211" t="s">
        <v>4073</v>
      </c>
      <c r="D948" t="s">
        <v>935</v>
      </c>
    </row>
    <row r="949" spans="1:4" x14ac:dyDescent="0.3">
      <c r="A949" s="8" t="s">
        <v>4584</v>
      </c>
      <c r="B949" s="498" t="s">
        <v>4075</v>
      </c>
      <c r="C949" s="211" t="s">
        <v>4076</v>
      </c>
      <c r="D949" t="s">
        <v>328</v>
      </c>
    </row>
    <row r="950" spans="1:4" x14ac:dyDescent="0.3">
      <c r="A950" s="8" t="s">
        <v>4584</v>
      </c>
      <c r="B950" s="498" t="s">
        <v>928</v>
      </c>
      <c r="C950" s="211" t="s">
        <v>4078</v>
      </c>
      <c r="D950" t="s">
        <v>8</v>
      </c>
    </row>
    <row r="951" spans="1:4" x14ac:dyDescent="0.3">
      <c r="A951" s="8" t="s">
        <v>4584</v>
      </c>
      <c r="B951" s="498" t="s">
        <v>2366</v>
      </c>
      <c r="C951" s="501" t="s">
        <v>4079</v>
      </c>
      <c r="D951" t="s">
        <v>930</v>
      </c>
    </row>
    <row r="952" spans="1:4" x14ac:dyDescent="0.3">
      <c r="A952" s="8" t="s">
        <v>4584</v>
      </c>
      <c r="B952" s="498" t="s">
        <v>4084</v>
      </c>
      <c r="C952" s="501" t="s">
        <v>4083</v>
      </c>
      <c r="D952" t="s">
        <v>307</v>
      </c>
    </row>
    <row r="953" spans="1:4" x14ac:dyDescent="0.3">
      <c r="A953" s="8" t="s">
        <v>4584</v>
      </c>
      <c r="B953" s="498" t="s">
        <v>929</v>
      </c>
      <c r="C953" s="501" t="s">
        <v>4082</v>
      </c>
      <c r="D953" t="s">
        <v>307</v>
      </c>
    </row>
    <row r="954" spans="1:4" x14ac:dyDescent="0.3">
      <c r="A954" s="8" t="s">
        <v>4584</v>
      </c>
      <c r="B954" s="498" t="s">
        <v>4085</v>
      </c>
      <c r="C954" s="501" t="s">
        <v>4087</v>
      </c>
      <c r="D954" t="s">
        <v>1378</v>
      </c>
    </row>
    <row r="955" spans="1:4" x14ac:dyDescent="0.3">
      <c r="A955" s="8" t="s">
        <v>4584</v>
      </c>
      <c r="B955" s="498" t="s">
        <v>4085</v>
      </c>
      <c r="C955" s="501" t="s">
        <v>4088</v>
      </c>
      <c r="D955" t="s">
        <v>1378</v>
      </c>
    </row>
    <row r="956" spans="1:4" x14ac:dyDescent="0.3">
      <c r="A956" s="8" t="s">
        <v>4584</v>
      </c>
      <c r="B956" s="498" t="s">
        <v>5517</v>
      </c>
      <c r="C956" s="501" t="s">
        <v>4089</v>
      </c>
      <c r="D956" t="s">
        <v>1406</v>
      </c>
    </row>
    <row r="957" spans="1:4" x14ac:dyDescent="0.3">
      <c r="A957" s="8" t="s">
        <v>4584</v>
      </c>
      <c r="B957" s="498" t="s">
        <v>5518</v>
      </c>
      <c r="C957" s="501" t="s">
        <v>4091</v>
      </c>
      <c r="D957" t="s">
        <v>1406</v>
      </c>
    </row>
    <row r="958" spans="1:4" x14ac:dyDescent="0.3">
      <c r="A958" s="8" t="s">
        <v>4584</v>
      </c>
      <c r="B958" s="498" t="s">
        <v>4095</v>
      </c>
      <c r="C958" s="501" t="s">
        <v>4096</v>
      </c>
      <c r="D958" t="s">
        <v>309</v>
      </c>
    </row>
    <row r="959" spans="1:4" x14ac:dyDescent="0.3">
      <c r="A959" s="8" t="s">
        <v>4584</v>
      </c>
      <c r="B959" s="498" t="s">
        <v>4095</v>
      </c>
      <c r="C959" s="501" t="s">
        <v>4097</v>
      </c>
      <c r="D959" t="s">
        <v>309</v>
      </c>
    </row>
    <row r="960" spans="1:4" x14ac:dyDescent="0.3">
      <c r="A960" s="8" t="s">
        <v>4584</v>
      </c>
      <c r="B960" s="498" t="s">
        <v>148</v>
      </c>
      <c r="C960" s="501" t="s">
        <v>4098</v>
      </c>
      <c r="D960" t="s">
        <v>3174</v>
      </c>
    </row>
    <row r="961" spans="1:4" x14ac:dyDescent="0.3">
      <c r="A961" s="8" t="s">
        <v>4584</v>
      </c>
      <c r="B961" s="498" t="s">
        <v>148</v>
      </c>
      <c r="C961" s="501" t="s">
        <v>4099</v>
      </c>
      <c r="D961" t="s">
        <v>3174</v>
      </c>
    </row>
    <row r="962" spans="1:4" x14ac:dyDescent="0.3">
      <c r="A962" s="8" t="s">
        <v>4584</v>
      </c>
      <c r="B962" s="498" t="s">
        <v>4100</v>
      </c>
      <c r="C962" s="501" t="s">
        <v>4101</v>
      </c>
      <c r="D962" t="s">
        <v>298</v>
      </c>
    </row>
    <row r="963" spans="1:4" x14ac:dyDescent="0.3">
      <c r="A963" s="8" t="s">
        <v>4584</v>
      </c>
      <c r="B963" s="498" t="s">
        <v>4100</v>
      </c>
      <c r="C963" s="501" t="s">
        <v>5519</v>
      </c>
      <c r="D963" t="s">
        <v>298</v>
      </c>
    </row>
    <row r="964" spans="1:4" x14ac:dyDescent="0.3">
      <c r="A964" s="8" t="s">
        <v>4584</v>
      </c>
      <c r="B964" s="498" t="s">
        <v>2914</v>
      </c>
      <c r="C964" s="501" t="s">
        <v>4102</v>
      </c>
      <c r="D964" t="s">
        <v>307</v>
      </c>
    </row>
    <row r="965" spans="1:4" x14ac:dyDescent="0.3">
      <c r="A965" s="8" t="s">
        <v>4584</v>
      </c>
      <c r="B965" s="498" t="s">
        <v>2914</v>
      </c>
      <c r="C965" s="501" t="s">
        <v>4103</v>
      </c>
      <c r="D965" t="s">
        <v>307</v>
      </c>
    </row>
    <row r="966" spans="1:4" x14ac:dyDescent="0.3">
      <c r="A966" s="8" t="s">
        <v>4584</v>
      </c>
      <c r="B966" s="498" t="s">
        <v>4105</v>
      </c>
      <c r="C966" s="501" t="s">
        <v>5520</v>
      </c>
      <c r="D966" t="s">
        <v>4106</v>
      </c>
    </row>
    <row r="967" spans="1:4" x14ac:dyDescent="0.3">
      <c r="A967" s="8" t="s">
        <v>4584</v>
      </c>
      <c r="B967" s="498" t="s">
        <v>4105</v>
      </c>
      <c r="C967" s="501" t="s">
        <v>4107</v>
      </c>
      <c r="D967" t="s">
        <v>4106</v>
      </c>
    </row>
    <row r="968" spans="1:4" x14ac:dyDescent="0.3">
      <c r="A968" s="8" t="s">
        <v>4584</v>
      </c>
      <c r="B968" s="498" t="s">
        <v>4109</v>
      </c>
      <c r="C968" s="501" t="s">
        <v>4345</v>
      </c>
      <c r="D968" t="s">
        <v>102</v>
      </c>
    </row>
    <row r="969" spans="1:4" x14ac:dyDescent="0.3">
      <c r="A969" s="8" t="s">
        <v>4584</v>
      </c>
      <c r="B969" s="498" t="s">
        <v>4109</v>
      </c>
      <c r="C969" s="501" t="s">
        <v>4110</v>
      </c>
      <c r="D969" t="s">
        <v>3174</v>
      </c>
    </row>
    <row r="970" spans="1:4" x14ac:dyDescent="0.3">
      <c r="A970" s="8" t="s">
        <v>4584</v>
      </c>
      <c r="B970" s="498" t="s">
        <v>4111</v>
      </c>
      <c r="C970" s="501" t="s">
        <v>4112</v>
      </c>
      <c r="D970" t="s">
        <v>307</v>
      </c>
    </row>
    <row r="971" spans="1:4" x14ac:dyDescent="0.3">
      <c r="A971" s="8" t="s">
        <v>4584</v>
      </c>
      <c r="B971" s="498" t="s">
        <v>4111</v>
      </c>
      <c r="C971" s="501" t="s">
        <v>4113</v>
      </c>
      <c r="D971" t="s">
        <v>307</v>
      </c>
    </row>
    <row r="972" spans="1:4" x14ac:dyDescent="0.3">
      <c r="A972" s="8" t="s">
        <v>4584</v>
      </c>
      <c r="B972" s="498" t="s">
        <v>944</v>
      </c>
      <c r="C972" s="501" t="s">
        <v>4115</v>
      </c>
      <c r="D972" t="s">
        <v>132</v>
      </c>
    </row>
    <row r="973" spans="1:4" x14ac:dyDescent="0.3">
      <c r="A973" s="8" t="s">
        <v>4584</v>
      </c>
      <c r="B973" s="498" t="s">
        <v>944</v>
      </c>
      <c r="C973" s="501" t="s">
        <v>4116</v>
      </c>
      <c r="D973" t="s">
        <v>132</v>
      </c>
    </row>
    <row r="974" spans="1:4" x14ac:dyDescent="0.3">
      <c r="A974" s="8" t="s">
        <v>4584</v>
      </c>
      <c r="B974" s="498" t="s">
        <v>1018</v>
      </c>
      <c r="C974" s="501" t="s">
        <v>4117</v>
      </c>
      <c r="D974" t="s">
        <v>930</v>
      </c>
    </row>
    <row r="975" spans="1:4" x14ac:dyDescent="0.3">
      <c r="A975" s="8" t="s">
        <v>4584</v>
      </c>
      <c r="B975" s="498" t="s">
        <v>1018</v>
      </c>
      <c r="C975" s="501" t="s">
        <v>4118</v>
      </c>
      <c r="D975" t="s">
        <v>930</v>
      </c>
    </row>
    <row r="976" spans="1:4" x14ac:dyDescent="0.3">
      <c r="A976" s="8" t="s">
        <v>4584</v>
      </c>
      <c r="B976" s="498" t="s">
        <v>4119</v>
      </c>
      <c r="C976" s="501" t="s">
        <v>4120</v>
      </c>
      <c r="D976" t="s">
        <v>332</v>
      </c>
    </row>
    <row r="977" spans="1:4" x14ac:dyDescent="0.3">
      <c r="A977" s="8" t="s">
        <v>4584</v>
      </c>
      <c r="B977" s="498" t="s">
        <v>4119</v>
      </c>
      <c r="C977" s="501" t="s">
        <v>4121</v>
      </c>
      <c r="D977" t="s">
        <v>332</v>
      </c>
    </row>
    <row r="978" spans="1:4" x14ac:dyDescent="0.3">
      <c r="A978" s="8" t="s">
        <v>4584</v>
      </c>
      <c r="B978" s="498" t="s">
        <v>1968</v>
      </c>
      <c r="C978" s="501" t="s">
        <v>4122</v>
      </c>
      <c r="D978" t="s">
        <v>298</v>
      </c>
    </row>
    <row r="979" spans="1:4" x14ac:dyDescent="0.3">
      <c r="A979" s="8" t="s">
        <v>4584</v>
      </c>
      <c r="B979" s="498" t="s">
        <v>1968</v>
      </c>
      <c r="C979" s="501" t="s">
        <v>4123</v>
      </c>
      <c r="D979" t="s">
        <v>298</v>
      </c>
    </row>
    <row r="980" spans="1:4" x14ac:dyDescent="0.3">
      <c r="A980" s="8" t="s">
        <v>4584</v>
      </c>
      <c r="B980" s="498" t="s">
        <v>4125</v>
      </c>
      <c r="C980" s="501" t="s">
        <v>4126</v>
      </c>
      <c r="D980" t="s">
        <v>322</v>
      </c>
    </row>
    <row r="981" spans="1:4" x14ac:dyDescent="0.3">
      <c r="A981" s="8" t="s">
        <v>4584</v>
      </c>
      <c r="B981" s="498" t="s">
        <v>4125</v>
      </c>
      <c r="C981" s="501" t="s">
        <v>4127</v>
      </c>
      <c r="D981" t="s">
        <v>322</v>
      </c>
    </row>
    <row r="982" spans="1:4" x14ac:dyDescent="0.3">
      <c r="A982" s="8" t="s">
        <v>4584</v>
      </c>
      <c r="B982" s="498" t="s">
        <v>4128</v>
      </c>
      <c r="C982" s="501" t="s">
        <v>4129</v>
      </c>
      <c r="D982" t="s">
        <v>307</v>
      </c>
    </row>
    <row r="983" spans="1:4" x14ac:dyDescent="0.3">
      <c r="A983" s="8" t="s">
        <v>4584</v>
      </c>
      <c r="B983" s="498" t="s">
        <v>4128</v>
      </c>
      <c r="C983" s="501" t="s">
        <v>4130</v>
      </c>
      <c r="D983" t="s">
        <v>307</v>
      </c>
    </row>
    <row r="984" spans="1:4" x14ac:dyDescent="0.3">
      <c r="A984" s="8" t="s">
        <v>4584</v>
      </c>
      <c r="B984" s="498" t="s">
        <v>4131</v>
      </c>
      <c r="C984" s="501" t="s">
        <v>4132</v>
      </c>
      <c r="D984" t="s">
        <v>307</v>
      </c>
    </row>
    <row r="985" spans="1:4" x14ac:dyDescent="0.3">
      <c r="A985" s="8" t="s">
        <v>4584</v>
      </c>
      <c r="B985" s="498" t="s">
        <v>4131</v>
      </c>
      <c r="C985" s="501" t="s">
        <v>4134</v>
      </c>
      <c r="D985" t="s">
        <v>307</v>
      </c>
    </row>
    <row r="986" spans="1:4" x14ac:dyDescent="0.3">
      <c r="A986" s="8" t="s">
        <v>4584</v>
      </c>
      <c r="B986" s="498" t="s">
        <v>4193</v>
      </c>
      <c r="C986" s="501" t="s">
        <v>4344</v>
      </c>
      <c r="D986" t="s">
        <v>93</v>
      </c>
    </row>
    <row r="987" spans="1:4" x14ac:dyDescent="0.3">
      <c r="A987" s="8" t="s">
        <v>4584</v>
      </c>
      <c r="B987" s="498" t="s">
        <v>4193</v>
      </c>
      <c r="C987" s="501" t="s">
        <v>4343</v>
      </c>
      <c r="D987" t="s">
        <v>93</v>
      </c>
    </row>
    <row r="988" spans="1:4" x14ac:dyDescent="0.3">
      <c r="A988" s="8" t="s">
        <v>4584</v>
      </c>
      <c r="B988" s="498" t="s">
        <v>10</v>
      </c>
      <c r="C988" s="501" t="s">
        <v>4135</v>
      </c>
      <c r="D988" t="s">
        <v>4932</v>
      </c>
    </row>
    <row r="989" spans="1:4" x14ac:dyDescent="0.3">
      <c r="A989" s="8" t="s">
        <v>4584</v>
      </c>
      <c r="B989" s="498" t="s">
        <v>10</v>
      </c>
      <c r="C989" s="501" t="s">
        <v>4136</v>
      </c>
      <c r="D989" t="s">
        <v>4932</v>
      </c>
    </row>
    <row r="990" spans="1:4" x14ac:dyDescent="0.3">
      <c r="A990" s="8" t="s">
        <v>4584</v>
      </c>
      <c r="B990" s="498" t="s">
        <v>10</v>
      </c>
      <c r="C990" s="501" t="s">
        <v>4955</v>
      </c>
      <c r="D990" t="s">
        <v>4932</v>
      </c>
    </row>
    <row r="991" spans="1:4" x14ac:dyDescent="0.3">
      <c r="A991" s="8" t="s">
        <v>4584</v>
      </c>
      <c r="B991" s="498" t="s">
        <v>4138</v>
      </c>
      <c r="C991" s="501" t="s">
        <v>4139</v>
      </c>
      <c r="D991" t="s">
        <v>332</v>
      </c>
    </row>
    <row r="992" spans="1:4" x14ac:dyDescent="0.3">
      <c r="A992" s="8" t="s">
        <v>4584</v>
      </c>
      <c r="B992" s="498" t="s">
        <v>4138</v>
      </c>
      <c r="C992" s="501" t="s">
        <v>4353</v>
      </c>
      <c r="D992" t="s">
        <v>332</v>
      </c>
    </row>
    <row r="993" spans="1:4" x14ac:dyDescent="0.3">
      <c r="A993" s="8" t="s">
        <v>4584</v>
      </c>
      <c r="B993" s="498" t="s">
        <v>4138</v>
      </c>
      <c r="C993" s="501" t="s">
        <v>4141</v>
      </c>
      <c r="D993" t="s">
        <v>332</v>
      </c>
    </row>
    <row r="994" spans="1:4" x14ac:dyDescent="0.3">
      <c r="A994" s="8" t="s">
        <v>4584</v>
      </c>
      <c r="B994" s="498" t="s">
        <v>91</v>
      </c>
      <c r="C994" s="501" t="s">
        <v>4142</v>
      </c>
      <c r="D994" t="s">
        <v>93</v>
      </c>
    </row>
    <row r="995" spans="1:4" x14ac:dyDescent="0.3">
      <c r="A995" s="8" t="s">
        <v>4584</v>
      </c>
      <c r="B995" s="498" t="s">
        <v>91</v>
      </c>
      <c r="C995" s="501" t="s">
        <v>5521</v>
      </c>
      <c r="D995" t="s">
        <v>93</v>
      </c>
    </row>
    <row r="996" spans="1:4" x14ac:dyDescent="0.3">
      <c r="A996" s="8" t="s">
        <v>4584</v>
      </c>
      <c r="B996" s="498" t="s">
        <v>4145</v>
      </c>
      <c r="C996" s="501" t="s">
        <v>4146</v>
      </c>
      <c r="D996" t="s">
        <v>3174</v>
      </c>
    </row>
    <row r="997" spans="1:4" x14ac:dyDescent="0.3">
      <c r="A997" s="8" t="s">
        <v>4584</v>
      </c>
      <c r="B997" s="498" t="s">
        <v>4147</v>
      </c>
      <c r="C997" s="501" t="s">
        <v>4148</v>
      </c>
      <c r="D997" t="s">
        <v>934</v>
      </c>
    </row>
    <row r="998" spans="1:4" x14ac:dyDescent="0.3">
      <c r="A998" s="8" t="s">
        <v>4584</v>
      </c>
      <c r="B998" s="498" t="s">
        <v>4165</v>
      </c>
      <c r="C998" s="211" t="s">
        <v>4150</v>
      </c>
      <c r="D998" t="s">
        <v>4933</v>
      </c>
    </row>
    <row r="999" spans="1:4" x14ac:dyDescent="0.3">
      <c r="A999" s="8" t="s">
        <v>4584</v>
      </c>
      <c r="B999" s="498" t="s">
        <v>4152</v>
      </c>
      <c r="C999" s="211" t="s">
        <v>4153</v>
      </c>
      <c r="D999" t="s">
        <v>4934</v>
      </c>
    </row>
    <row r="1000" spans="1:4" x14ac:dyDescent="0.3">
      <c r="A1000" s="8" t="s">
        <v>4584</v>
      </c>
      <c r="B1000" s="498" t="s">
        <v>4156</v>
      </c>
      <c r="C1000" s="211" t="s">
        <v>4157</v>
      </c>
      <c r="D1000" t="s">
        <v>4935</v>
      </c>
    </row>
    <row r="1001" spans="1:4" x14ac:dyDescent="0.3">
      <c r="A1001" s="8" t="s">
        <v>4584</v>
      </c>
      <c r="B1001" s="498" t="s">
        <v>4160</v>
      </c>
      <c r="C1001" s="211" t="s">
        <v>4161</v>
      </c>
      <c r="D1001" t="s">
        <v>1406</v>
      </c>
    </row>
    <row r="1002" spans="1:4" x14ac:dyDescent="0.3">
      <c r="A1002" s="8" t="s">
        <v>4584</v>
      </c>
      <c r="B1002" s="498" t="s">
        <v>1975</v>
      </c>
      <c r="C1002" s="211" t="s">
        <v>4163</v>
      </c>
      <c r="D1002" t="s">
        <v>93</v>
      </c>
    </row>
    <row r="1003" spans="1:4" x14ac:dyDescent="0.3">
      <c r="A1003" s="8" t="s">
        <v>4584</v>
      </c>
      <c r="B1003" s="498" t="s">
        <v>4164</v>
      </c>
      <c r="C1003" s="211" t="s">
        <v>4166</v>
      </c>
      <c r="D1003" t="s">
        <v>102</v>
      </c>
    </row>
    <row r="1004" spans="1:4" x14ac:dyDescent="0.3">
      <c r="A1004" s="8" t="s">
        <v>4584</v>
      </c>
      <c r="B1004" s="498" t="s">
        <v>4168</v>
      </c>
      <c r="C1004" s="211" t="s">
        <v>4169</v>
      </c>
      <c r="D1004" t="s">
        <v>3781</v>
      </c>
    </row>
    <row r="1005" spans="1:4" x14ac:dyDescent="0.3">
      <c r="A1005" s="8" t="s">
        <v>4584</v>
      </c>
      <c r="B1005" s="498" t="s">
        <v>4171</v>
      </c>
      <c r="C1005" s="211" t="s">
        <v>4172</v>
      </c>
      <c r="D1005" t="s">
        <v>90</v>
      </c>
    </row>
    <row r="1006" spans="1:4" x14ac:dyDescent="0.3">
      <c r="A1006" s="8" t="s">
        <v>4584</v>
      </c>
      <c r="B1006" s="498" t="s">
        <v>107</v>
      </c>
      <c r="C1006" s="211" t="s">
        <v>4173</v>
      </c>
      <c r="D1006" t="s">
        <v>109</v>
      </c>
    </row>
    <row r="1007" spans="1:4" x14ac:dyDescent="0.3">
      <c r="A1007" s="8" t="s">
        <v>4584</v>
      </c>
      <c r="B1007" s="498" t="s">
        <v>2366</v>
      </c>
      <c r="C1007" s="211" t="s">
        <v>4175</v>
      </c>
      <c r="D1007" t="s">
        <v>809</v>
      </c>
    </row>
    <row r="1008" spans="1:4" x14ac:dyDescent="0.3">
      <c r="A1008" s="8" t="s">
        <v>4584</v>
      </c>
      <c r="B1008" s="498" t="s">
        <v>1975</v>
      </c>
      <c r="C1008" s="211" t="s">
        <v>4177</v>
      </c>
      <c r="D1008" t="s">
        <v>297</v>
      </c>
    </row>
    <row r="1009" spans="1:4" x14ac:dyDescent="0.3">
      <c r="A1009" s="8" t="s">
        <v>4584</v>
      </c>
      <c r="B1009" s="498" t="s">
        <v>4180</v>
      </c>
      <c r="C1009" s="211" t="s">
        <v>4179</v>
      </c>
      <c r="D1009" t="s">
        <v>4181</v>
      </c>
    </row>
    <row r="1010" spans="1:4" x14ac:dyDescent="0.3">
      <c r="A1010" s="8" t="s">
        <v>4584</v>
      </c>
      <c r="B1010" s="498" t="s">
        <v>4184</v>
      </c>
      <c r="C1010" s="211" t="s">
        <v>4183</v>
      </c>
      <c r="D1010" t="s">
        <v>307</v>
      </c>
    </row>
    <row r="1011" spans="1:4" x14ac:dyDescent="0.3">
      <c r="A1011" s="8" t="s">
        <v>4584</v>
      </c>
      <c r="B1011" s="498" t="s">
        <v>1016</v>
      </c>
      <c r="C1011" s="211" t="s">
        <v>4186</v>
      </c>
      <c r="D1011" t="s">
        <v>930</v>
      </c>
    </row>
    <row r="1012" spans="1:4" x14ac:dyDescent="0.3">
      <c r="A1012" s="8" t="s">
        <v>4584</v>
      </c>
      <c r="B1012" s="498" t="s">
        <v>345</v>
      </c>
      <c r="C1012" s="211" t="s">
        <v>4187</v>
      </c>
      <c r="D1012" t="s">
        <v>102</v>
      </c>
    </row>
    <row r="1013" spans="1:4" x14ac:dyDescent="0.3">
      <c r="A1013" s="8" t="s">
        <v>4584</v>
      </c>
      <c r="B1013" s="498" t="s">
        <v>4189</v>
      </c>
      <c r="C1013" t="s">
        <v>4334</v>
      </c>
    </row>
    <row r="1014" spans="1:4" x14ac:dyDescent="0.3">
      <c r="A1014" s="8" t="s">
        <v>4584</v>
      </c>
      <c r="B1014" s="498" t="s">
        <v>958</v>
      </c>
      <c r="C1014" s="211" t="s">
        <v>4192</v>
      </c>
      <c r="D1014" t="s">
        <v>4190</v>
      </c>
    </row>
    <row r="1015" spans="1:4" x14ac:dyDescent="0.3">
      <c r="A1015" s="8" t="s">
        <v>4584</v>
      </c>
      <c r="B1015" s="498" t="s">
        <v>4194</v>
      </c>
      <c r="C1015" s="20" t="s">
        <v>4335</v>
      </c>
      <c r="D1015" t="s">
        <v>298</v>
      </c>
    </row>
    <row r="1016" spans="1:4" x14ac:dyDescent="0.3">
      <c r="A1016" s="8" t="s">
        <v>4584</v>
      </c>
      <c r="B1016" s="498" t="s">
        <v>4105</v>
      </c>
      <c r="C1016" s="20" t="s">
        <v>4336</v>
      </c>
      <c r="D1016" t="s">
        <v>102</v>
      </c>
    </row>
    <row r="1017" spans="1:4" x14ac:dyDescent="0.3">
      <c r="A1017" s="8" t="s">
        <v>4584</v>
      </c>
      <c r="B1017" s="498" t="s">
        <v>4195</v>
      </c>
      <c r="C1017" s="501" t="s">
        <v>4196</v>
      </c>
      <c r="D1017" t="s">
        <v>4936</v>
      </c>
    </row>
    <row r="1018" spans="1:4" x14ac:dyDescent="0.3">
      <c r="A1018" s="8" t="s">
        <v>4584</v>
      </c>
      <c r="B1018" s="498" t="s">
        <v>1681</v>
      </c>
      <c r="C1018" s="20" t="s">
        <v>4337</v>
      </c>
      <c r="D1018" t="s">
        <v>1152</v>
      </c>
    </row>
    <row r="1019" spans="1:4" x14ac:dyDescent="0.3">
      <c r="A1019" s="8" t="s">
        <v>4584</v>
      </c>
      <c r="B1019" s="498" t="s">
        <v>4199</v>
      </c>
      <c r="C1019" s="20" t="s">
        <v>4338</v>
      </c>
      <c r="D1019" t="s">
        <v>925</v>
      </c>
    </row>
    <row r="1020" spans="1:4" x14ac:dyDescent="0.3">
      <c r="A1020" s="8" t="s">
        <v>4584</v>
      </c>
      <c r="B1020" s="498" t="s">
        <v>1080</v>
      </c>
      <c r="C1020" s="20" t="s">
        <v>4339</v>
      </c>
      <c r="D1020" t="s">
        <v>925</v>
      </c>
    </row>
    <row r="1021" spans="1:4" x14ac:dyDescent="0.3">
      <c r="A1021" s="8" t="s">
        <v>4584</v>
      </c>
      <c r="B1021" s="498" t="s">
        <v>4200</v>
      </c>
      <c r="C1021" s="501" t="s">
        <v>4201</v>
      </c>
      <c r="D1021" t="s">
        <v>327</v>
      </c>
    </row>
    <row r="1022" spans="1:4" x14ac:dyDescent="0.3">
      <c r="A1022" s="8" t="s">
        <v>4584</v>
      </c>
      <c r="B1022" s="498" t="s">
        <v>100</v>
      </c>
      <c r="C1022" s="20" t="s">
        <v>4340</v>
      </c>
    </row>
    <row r="1023" spans="1:4" x14ac:dyDescent="0.3">
      <c r="A1023" s="8" t="s">
        <v>4584</v>
      </c>
      <c r="B1023" s="498" t="s">
        <v>100</v>
      </c>
      <c r="C1023" s="20" t="s">
        <v>4341</v>
      </c>
    </row>
    <row r="1024" spans="1:4" x14ac:dyDescent="0.3">
      <c r="A1024" s="8" t="s">
        <v>4584</v>
      </c>
      <c r="B1024" s="498" t="s">
        <v>933</v>
      </c>
      <c r="C1024" s="211" t="s">
        <v>4203</v>
      </c>
      <c r="D1024" t="s">
        <v>934</v>
      </c>
    </row>
    <row r="1025" spans="1:4" x14ac:dyDescent="0.3">
      <c r="A1025" s="8" t="s">
        <v>4584</v>
      </c>
      <c r="B1025" s="498" t="s">
        <v>7</v>
      </c>
      <c r="C1025" s="211" t="s">
        <v>4205</v>
      </c>
      <c r="D1025" t="s">
        <v>8</v>
      </c>
    </row>
    <row r="1026" spans="1:4" x14ac:dyDescent="0.3">
      <c r="A1026" s="8" t="s">
        <v>4584</v>
      </c>
      <c r="B1026" s="498" t="s">
        <v>946</v>
      </c>
      <c r="C1026" s="211" t="s">
        <v>4206</v>
      </c>
      <c r="D1026" t="s">
        <v>1298</v>
      </c>
    </row>
    <row r="1027" spans="1:4" x14ac:dyDescent="0.3">
      <c r="A1027" s="8" t="s">
        <v>4584</v>
      </c>
      <c r="B1027" s="498" t="s">
        <v>4207</v>
      </c>
      <c r="C1027" s="211" t="s">
        <v>5522</v>
      </c>
      <c r="D1027" t="s">
        <v>117</v>
      </c>
    </row>
    <row r="1028" spans="1:4" x14ac:dyDescent="0.3">
      <c r="A1028" s="8" t="s">
        <v>4584</v>
      </c>
      <c r="B1028" s="498" t="s">
        <v>4208</v>
      </c>
      <c r="C1028" s="211" t="s">
        <v>4209</v>
      </c>
      <c r="D1028" t="s">
        <v>322</v>
      </c>
    </row>
    <row r="1029" spans="1:4" x14ac:dyDescent="0.3">
      <c r="A1029" s="8" t="s">
        <v>4584</v>
      </c>
      <c r="B1029" s="498" t="s">
        <v>310</v>
      </c>
      <c r="C1029" s="211" t="s">
        <v>4210</v>
      </c>
      <c r="D1029" t="s">
        <v>12</v>
      </c>
    </row>
    <row r="1030" spans="1:4" x14ac:dyDescent="0.3">
      <c r="A1030" s="8" t="s">
        <v>4584</v>
      </c>
      <c r="B1030" s="498" t="s">
        <v>1975</v>
      </c>
      <c r="C1030" s="501" t="s">
        <v>4342</v>
      </c>
      <c r="D1030" t="s">
        <v>935</v>
      </c>
    </row>
    <row r="1031" spans="1:4" x14ac:dyDescent="0.3">
      <c r="A1031" s="8" t="s">
        <v>4584</v>
      </c>
      <c r="B1031" s="498" t="s">
        <v>145</v>
      </c>
      <c r="C1031" s="211" t="s">
        <v>4211</v>
      </c>
      <c r="D1031" t="s">
        <v>95</v>
      </c>
    </row>
    <row r="1032" spans="1:4" x14ac:dyDescent="0.3">
      <c r="A1032" s="8" t="s">
        <v>4584</v>
      </c>
      <c r="B1032" s="498" t="s">
        <v>4212</v>
      </c>
      <c r="C1032" s="211" t="s">
        <v>4213</v>
      </c>
      <c r="D1032" t="s">
        <v>3110</v>
      </c>
    </row>
    <row r="1033" spans="1:4" x14ac:dyDescent="0.3">
      <c r="A1033" s="8" t="s">
        <v>4584</v>
      </c>
      <c r="B1033" s="498" t="s">
        <v>4215</v>
      </c>
      <c r="C1033" s="211" t="s">
        <v>4216</v>
      </c>
      <c r="D1033" t="s">
        <v>95</v>
      </c>
    </row>
    <row r="1034" spans="1:4" x14ac:dyDescent="0.3">
      <c r="A1034" s="8" t="s">
        <v>4584</v>
      </c>
      <c r="B1034" s="498" t="s">
        <v>331</v>
      </c>
      <c r="C1034" s="211" t="s">
        <v>4217</v>
      </c>
      <c r="D1034" t="s">
        <v>4937</v>
      </c>
    </row>
    <row r="1035" spans="1:4" x14ac:dyDescent="0.3">
      <c r="A1035" s="8" t="s">
        <v>4584</v>
      </c>
      <c r="B1035" s="498" t="s">
        <v>147</v>
      </c>
      <c r="C1035" s="211" t="s">
        <v>4218</v>
      </c>
      <c r="D1035" t="s">
        <v>90</v>
      </c>
    </row>
    <row r="1036" spans="1:4" x14ac:dyDescent="0.3">
      <c r="A1036" s="8" t="s">
        <v>4584</v>
      </c>
      <c r="B1036" s="498" t="s">
        <v>942</v>
      </c>
      <c r="C1036" s="211" t="s">
        <v>4219</v>
      </c>
      <c r="D1036" t="s">
        <v>95</v>
      </c>
    </row>
    <row r="1037" spans="1:4" x14ac:dyDescent="0.3">
      <c r="A1037" s="8" t="s">
        <v>4584</v>
      </c>
      <c r="B1037" s="498" t="s">
        <v>112</v>
      </c>
      <c r="C1037" s="211" t="s">
        <v>4220</v>
      </c>
      <c r="D1037" t="s">
        <v>95</v>
      </c>
    </row>
    <row r="1038" spans="1:4" x14ac:dyDescent="0.3">
      <c r="A1038" s="8" t="s">
        <v>4584</v>
      </c>
      <c r="B1038" s="14" t="s">
        <v>308</v>
      </c>
      <c r="C1038" s="211" t="s">
        <v>4222</v>
      </c>
      <c r="D1038" s="8" t="s">
        <v>309</v>
      </c>
    </row>
    <row r="1039" spans="1:4" x14ac:dyDescent="0.3">
      <c r="A1039" s="8" t="s">
        <v>4584</v>
      </c>
      <c r="B1039" s="14" t="s">
        <v>4223</v>
      </c>
      <c r="C1039" s="211" t="s">
        <v>4224</v>
      </c>
      <c r="D1039" s="8" t="s">
        <v>4225</v>
      </c>
    </row>
    <row r="1040" spans="1:4" x14ac:dyDescent="0.3">
      <c r="A1040" s="8" t="s">
        <v>4584</v>
      </c>
      <c r="B1040" s="14" t="s">
        <v>3117</v>
      </c>
      <c r="C1040" s="211" t="s">
        <v>4226</v>
      </c>
      <c r="D1040" s="8" t="s">
        <v>5523</v>
      </c>
    </row>
    <row r="1041" spans="1:4" x14ac:dyDescent="0.3">
      <c r="A1041" s="8" t="s">
        <v>4584</v>
      </c>
      <c r="B1041" s="498" t="s">
        <v>4231</v>
      </c>
      <c r="C1041" s="211" t="s">
        <v>4230</v>
      </c>
      <c r="D1041" t="s">
        <v>322</v>
      </c>
    </row>
    <row r="1042" spans="1:4" x14ac:dyDescent="0.3">
      <c r="A1042" s="8" t="s">
        <v>4584</v>
      </c>
      <c r="B1042" s="498" t="s">
        <v>4160</v>
      </c>
      <c r="C1042" s="211" t="s">
        <v>4232</v>
      </c>
      <c r="D1042" t="s">
        <v>1406</v>
      </c>
    </row>
    <row r="1043" spans="1:4" x14ac:dyDescent="0.3">
      <c r="A1043" s="8" t="s">
        <v>4584</v>
      </c>
      <c r="B1043" s="498" t="s">
        <v>4234</v>
      </c>
      <c r="C1043" s="211" t="s">
        <v>4235</v>
      </c>
      <c r="D1043" t="s">
        <v>93</v>
      </c>
    </row>
    <row r="1044" spans="1:4" x14ac:dyDescent="0.3">
      <c r="A1044" s="8" t="s">
        <v>4584</v>
      </c>
      <c r="B1044" s="498" t="s">
        <v>4236</v>
      </c>
      <c r="C1044" s="211" t="s">
        <v>4237</v>
      </c>
      <c r="D1044" t="s">
        <v>90</v>
      </c>
    </row>
    <row r="1045" spans="1:4" x14ac:dyDescent="0.3">
      <c r="A1045" s="8" t="s">
        <v>4584</v>
      </c>
      <c r="B1045" s="498" t="s">
        <v>4240</v>
      </c>
      <c r="C1045" s="501" t="s">
        <v>4241</v>
      </c>
      <c r="D1045" t="s">
        <v>5524</v>
      </c>
    </row>
    <row r="1046" spans="1:4" x14ac:dyDescent="0.3">
      <c r="A1046" s="8" t="s">
        <v>4584</v>
      </c>
      <c r="B1046" s="498" t="s">
        <v>4156</v>
      </c>
      <c r="C1046" s="211" t="s">
        <v>4242</v>
      </c>
      <c r="D1046" t="s">
        <v>4938</v>
      </c>
    </row>
    <row r="1047" spans="1:4" x14ac:dyDescent="0.3">
      <c r="A1047" s="8" t="s">
        <v>4584</v>
      </c>
      <c r="B1047" s="498" t="s">
        <v>148</v>
      </c>
      <c r="C1047" s="501" t="s">
        <v>3214</v>
      </c>
      <c r="D1047" t="s">
        <v>3174</v>
      </c>
    </row>
    <row r="1048" spans="1:4" x14ac:dyDescent="0.3">
      <c r="A1048" s="8" t="s">
        <v>4584</v>
      </c>
      <c r="B1048" s="498" t="s">
        <v>148</v>
      </c>
      <c r="C1048" s="501" t="s">
        <v>3214</v>
      </c>
      <c r="D1048" t="s">
        <v>3174</v>
      </c>
    </row>
    <row r="1049" spans="1:4" x14ac:dyDescent="0.3">
      <c r="A1049" s="8" t="s">
        <v>4584</v>
      </c>
      <c r="B1049" s="498" t="s">
        <v>782</v>
      </c>
      <c r="C1049" s="211" t="s">
        <v>4244</v>
      </c>
      <c r="D1049" t="s">
        <v>18</v>
      </c>
    </row>
    <row r="1050" spans="1:4" x14ac:dyDescent="0.3">
      <c r="A1050" s="8" t="s">
        <v>4584</v>
      </c>
      <c r="B1050" s="498" t="s">
        <v>4246</v>
      </c>
      <c r="C1050" s="211" t="s">
        <v>4247</v>
      </c>
      <c r="D1050" t="s">
        <v>309</v>
      </c>
    </row>
    <row r="1051" spans="1:4" x14ac:dyDescent="0.3">
      <c r="A1051" s="8" t="s">
        <v>4584</v>
      </c>
      <c r="B1051" s="498" t="s">
        <v>959</v>
      </c>
      <c r="C1051" s="211" t="s">
        <v>4249</v>
      </c>
      <c r="D1051" t="s">
        <v>327</v>
      </c>
    </row>
    <row r="1052" spans="1:4" x14ac:dyDescent="0.3">
      <c r="A1052" s="8" t="s">
        <v>4584</v>
      </c>
      <c r="B1052" s="498" t="s">
        <v>4195</v>
      </c>
      <c r="C1052" s="211" t="s">
        <v>4251</v>
      </c>
      <c r="D1052" t="s">
        <v>4197</v>
      </c>
    </row>
    <row r="1053" spans="1:4" x14ac:dyDescent="0.3">
      <c r="A1053" s="8" t="s">
        <v>4584</v>
      </c>
      <c r="B1053" s="498" t="s">
        <v>943</v>
      </c>
      <c r="C1053" s="211" t="s">
        <v>4253</v>
      </c>
      <c r="D1053" t="s">
        <v>307</v>
      </c>
    </row>
    <row r="1054" spans="1:4" x14ac:dyDescent="0.3">
      <c r="A1054" s="8" t="s">
        <v>4584</v>
      </c>
      <c r="B1054" s="498" t="s">
        <v>325</v>
      </c>
      <c r="C1054" s="211" t="s">
        <v>4255</v>
      </c>
      <c r="D1054" t="s">
        <v>95</v>
      </c>
    </row>
    <row r="1055" spans="1:4" x14ac:dyDescent="0.3">
      <c r="A1055" s="8" t="s">
        <v>4584</v>
      </c>
      <c r="B1055" s="498" t="s">
        <v>1980</v>
      </c>
      <c r="C1055" s="501" t="s">
        <v>4256</v>
      </c>
      <c r="D1055" t="s">
        <v>4939</v>
      </c>
    </row>
    <row r="1056" spans="1:4" x14ac:dyDescent="0.3">
      <c r="A1056" s="8" t="s">
        <v>4584</v>
      </c>
      <c r="B1056" s="498" t="s">
        <v>356</v>
      </c>
      <c r="C1056" s="501" t="s">
        <v>4257</v>
      </c>
      <c r="D1056" t="s">
        <v>355</v>
      </c>
    </row>
    <row r="1057" spans="1:4" x14ac:dyDescent="0.3">
      <c r="A1057" s="8" t="s">
        <v>4584</v>
      </c>
      <c r="B1057" s="498" t="s">
        <v>296</v>
      </c>
      <c r="C1057" s="211" t="s">
        <v>4258</v>
      </c>
      <c r="D1057" t="s">
        <v>297</v>
      </c>
    </row>
    <row r="1058" spans="1:4" x14ac:dyDescent="0.3">
      <c r="A1058" s="8" t="s">
        <v>4584</v>
      </c>
      <c r="B1058" s="498" t="s">
        <v>360</v>
      </c>
      <c r="C1058" s="211" t="s">
        <v>4261</v>
      </c>
      <c r="D1058" t="s">
        <v>361</v>
      </c>
    </row>
    <row r="1059" spans="1:4" x14ac:dyDescent="0.3">
      <c r="A1059" s="8" t="s">
        <v>4584</v>
      </c>
      <c r="B1059" s="498" t="s">
        <v>308</v>
      </c>
      <c r="C1059" s="211" t="s">
        <v>4262</v>
      </c>
      <c r="D1059" t="s">
        <v>109</v>
      </c>
    </row>
    <row r="1060" spans="1:4" x14ac:dyDescent="0.3">
      <c r="A1060" s="8" t="s">
        <v>4584</v>
      </c>
      <c r="B1060" s="498" t="s">
        <v>937</v>
      </c>
      <c r="C1060" s="211" t="s">
        <v>4264</v>
      </c>
      <c r="D1060" t="s">
        <v>109</v>
      </c>
    </row>
    <row r="1061" spans="1:4" x14ac:dyDescent="0.3">
      <c r="A1061" s="8" t="s">
        <v>4584</v>
      </c>
      <c r="B1061" s="498" t="s">
        <v>4265</v>
      </c>
      <c r="C1061" s="211" t="s">
        <v>5528</v>
      </c>
      <c r="D1061" t="s">
        <v>939</v>
      </c>
    </row>
    <row r="1062" spans="1:4" x14ac:dyDescent="0.3">
      <c r="A1062" s="8" t="s">
        <v>4584</v>
      </c>
      <c r="B1062" s="498" t="s">
        <v>944</v>
      </c>
      <c r="C1062" s="211" t="s">
        <v>4266</v>
      </c>
      <c r="D1062" s="504" t="s">
        <v>4940</v>
      </c>
    </row>
    <row r="1063" spans="1:4" x14ac:dyDescent="0.3">
      <c r="A1063" s="8" t="s">
        <v>4584</v>
      </c>
      <c r="B1063" s="498" t="s">
        <v>4268</v>
      </c>
      <c r="C1063" s="211" t="s">
        <v>4269</v>
      </c>
      <c r="D1063" t="s">
        <v>333</v>
      </c>
    </row>
    <row r="1064" spans="1:4" x14ac:dyDescent="0.3">
      <c r="A1064" s="8" t="s">
        <v>4584</v>
      </c>
      <c r="B1064" s="498" t="s">
        <v>931</v>
      </c>
      <c r="C1064" s="211" t="s">
        <v>4273</v>
      </c>
      <c r="D1064" t="s">
        <v>809</v>
      </c>
    </row>
    <row r="1065" spans="1:4" x14ac:dyDescent="0.3">
      <c r="A1065" s="8" t="s">
        <v>4584</v>
      </c>
      <c r="B1065" s="498" t="s">
        <v>13</v>
      </c>
      <c r="C1065" s="211" t="s">
        <v>4274</v>
      </c>
      <c r="D1065" t="s">
        <v>12</v>
      </c>
    </row>
    <row r="1066" spans="1:4" x14ac:dyDescent="0.3">
      <c r="A1066" s="8" t="s">
        <v>4584</v>
      </c>
      <c r="B1066" s="498" t="s">
        <v>946</v>
      </c>
      <c r="C1066" s="211" t="s">
        <v>4275</v>
      </c>
      <c r="D1066" t="s">
        <v>109</v>
      </c>
    </row>
    <row r="1067" spans="1:4" x14ac:dyDescent="0.3">
      <c r="A1067" s="8" t="s">
        <v>4584</v>
      </c>
      <c r="B1067" s="498" t="s">
        <v>14</v>
      </c>
      <c r="C1067" s="211" t="s">
        <v>4277</v>
      </c>
      <c r="D1067" t="s">
        <v>12</v>
      </c>
    </row>
    <row r="1068" spans="1:4" x14ac:dyDescent="0.3">
      <c r="A1068" s="8" t="s">
        <v>4584</v>
      </c>
      <c r="B1068" s="498" t="s">
        <v>4279</v>
      </c>
      <c r="C1068" s="211" t="s">
        <v>4280</v>
      </c>
      <c r="D1068" t="s">
        <v>834</v>
      </c>
    </row>
    <row r="1069" spans="1:4" x14ac:dyDescent="0.3">
      <c r="A1069" s="8" t="s">
        <v>4584</v>
      </c>
      <c r="B1069" s="498" t="s">
        <v>4283</v>
      </c>
      <c r="C1069" s="211" t="s">
        <v>4284</v>
      </c>
      <c r="D1069" t="s">
        <v>4285</v>
      </c>
    </row>
    <row r="1070" spans="1:4" x14ac:dyDescent="0.3">
      <c r="A1070" s="8" t="s">
        <v>4584</v>
      </c>
      <c r="B1070" s="498" t="s">
        <v>629</v>
      </c>
      <c r="C1070" s="211" t="s">
        <v>4286</v>
      </c>
      <c r="D1070" t="s">
        <v>830</v>
      </c>
    </row>
    <row r="1071" spans="1:4" x14ac:dyDescent="0.3">
      <c r="A1071" s="8" t="s">
        <v>4584</v>
      </c>
      <c r="B1071" s="498" t="s">
        <v>942</v>
      </c>
      <c r="C1071" s="211" t="s">
        <v>4289</v>
      </c>
      <c r="D1071" t="s">
        <v>95</v>
      </c>
    </row>
    <row r="1072" spans="1:4" x14ac:dyDescent="0.3">
      <c r="A1072" s="8" t="s">
        <v>4584</v>
      </c>
      <c r="B1072" s="498" t="s">
        <v>1016</v>
      </c>
      <c r="C1072" s="211" t="s">
        <v>4290</v>
      </c>
      <c r="D1072" t="s">
        <v>328</v>
      </c>
    </row>
    <row r="1073" spans="1:4" x14ac:dyDescent="0.3">
      <c r="A1073" s="8" t="s">
        <v>4584</v>
      </c>
      <c r="B1073" s="498" t="s">
        <v>940</v>
      </c>
      <c r="C1073" s="211" t="s">
        <v>4292</v>
      </c>
      <c r="D1073" t="s">
        <v>328</v>
      </c>
    </row>
    <row r="1074" spans="1:4" x14ac:dyDescent="0.3">
      <c r="A1074" s="8" t="s">
        <v>4584</v>
      </c>
      <c r="B1074" s="498" t="s">
        <v>951</v>
      </c>
      <c r="C1074" s="211" t="s">
        <v>4294</v>
      </c>
      <c r="D1074" t="s">
        <v>809</v>
      </c>
    </row>
    <row r="1075" spans="1:4" x14ac:dyDescent="0.3">
      <c r="A1075" s="8" t="s">
        <v>4584</v>
      </c>
      <c r="B1075" s="317" t="s">
        <v>4445</v>
      </c>
      <c r="C1075" s="501" t="s">
        <v>5529</v>
      </c>
      <c r="D1075" s="20" t="s">
        <v>927</v>
      </c>
    </row>
    <row r="1076" spans="1:4" x14ac:dyDescent="0.3">
      <c r="A1076" s="8" t="s">
        <v>4584</v>
      </c>
      <c r="B1076" s="498" t="s">
        <v>4296</v>
      </c>
      <c r="C1076" s="211" t="s">
        <v>4297</v>
      </c>
      <c r="D1076" s="504" t="s">
        <v>4942</v>
      </c>
    </row>
    <row r="1077" spans="1:4" x14ac:dyDescent="0.3">
      <c r="A1077" s="8" t="s">
        <v>4584</v>
      </c>
      <c r="B1077" s="112" t="s">
        <v>11</v>
      </c>
      <c r="C1077" s="501" t="s">
        <v>5530</v>
      </c>
      <c r="D1077" s="20" t="s">
        <v>935</v>
      </c>
    </row>
    <row r="1078" spans="1:4" x14ac:dyDescent="0.3">
      <c r="A1078" s="8" t="s">
        <v>4584</v>
      </c>
      <c r="B1078" s="498" t="s">
        <v>941</v>
      </c>
      <c r="C1078" s="211" t="s">
        <v>4300</v>
      </c>
      <c r="D1078" t="s">
        <v>132</v>
      </c>
    </row>
    <row r="1079" spans="1:4" x14ac:dyDescent="0.3">
      <c r="A1079" s="8" t="s">
        <v>4584</v>
      </c>
      <c r="B1079" s="498" t="s">
        <v>948</v>
      </c>
      <c r="C1079" s="211" t="s">
        <v>4302</v>
      </c>
      <c r="D1079" t="s">
        <v>871</v>
      </c>
    </row>
    <row r="1080" spans="1:4" x14ac:dyDescent="0.3">
      <c r="A1080" s="8" t="s">
        <v>4584</v>
      </c>
      <c r="B1080" s="498" t="s">
        <v>811</v>
      </c>
      <c r="C1080" s="211" t="s">
        <v>4304</v>
      </c>
      <c r="D1080" t="s">
        <v>132</v>
      </c>
    </row>
    <row r="1081" spans="1:4" x14ac:dyDescent="0.3">
      <c r="A1081" s="8" t="s">
        <v>4584</v>
      </c>
      <c r="B1081" s="498" t="s">
        <v>300</v>
      </c>
      <c r="C1081" s="211" t="s">
        <v>4307</v>
      </c>
      <c r="D1081" t="s">
        <v>2811</v>
      </c>
    </row>
    <row r="1082" spans="1:4" x14ac:dyDescent="0.3">
      <c r="A1082" s="8" t="s">
        <v>4584</v>
      </c>
      <c r="B1082" s="498" t="s">
        <v>4308</v>
      </c>
      <c r="C1082" s="211" t="s">
        <v>4309</v>
      </c>
      <c r="D1082" t="s">
        <v>307</v>
      </c>
    </row>
    <row r="1083" spans="1:4" x14ac:dyDescent="0.3">
      <c r="A1083" s="8" t="s">
        <v>4584</v>
      </c>
      <c r="B1083" s="498" t="s">
        <v>138</v>
      </c>
      <c r="C1083" s="211" t="s">
        <v>4310</v>
      </c>
      <c r="D1083" t="s">
        <v>936</v>
      </c>
    </row>
    <row r="1084" spans="1:4" x14ac:dyDescent="0.3">
      <c r="A1084" s="8" t="s">
        <v>4584</v>
      </c>
      <c r="B1084" s="498" t="s">
        <v>932</v>
      </c>
      <c r="C1084" s="211" t="s">
        <v>4311</v>
      </c>
      <c r="D1084" t="s">
        <v>95</v>
      </c>
    </row>
    <row r="1085" spans="1:4" x14ac:dyDescent="0.3">
      <c r="A1085" s="8" t="s">
        <v>4584</v>
      </c>
      <c r="B1085" s="498" t="s">
        <v>40</v>
      </c>
      <c r="C1085" s="211" t="s">
        <v>4313</v>
      </c>
      <c r="D1085" t="s">
        <v>5531</v>
      </c>
    </row>
    <row r="1086" spans="1:4" x14ac:dyDescent="0.3">
      <c r="A1086" s="8" t="s">
        <v>4584</v>
      </c>
      <c r="B1086" s="112" t="s">
        <v>146</v>
      </c>
      <c r="C1086" s="501" t="s">
        <v>5532</v>
      </c>
      <c r="D1086" s="20" t="s">
        <v>102</v>
      </c>
    </row>
    <row r="1087" spans="1:4" x14ac:dyDescent="0.3">
      <c r="A1087" s="8" t="s">
        <v>4584</v>
      </c>
      <c r="B1087" s="498" t="s">
        <v>331</v>
      </c>
      <c r="C1087" s="211" t="s">
        <v>5533</v>
      </c>
      <c r="D1087" t="s">
        <v>109</v>
      </c>
    </row>
    <row r="1088" spans="1:4" x14ac:dyDescent="0.3">
      <c r="A1088" s="8" t="s">
        <v>4584</v>
      </c>
      <c r="B1088" s="498" t="s">
        <v>107</v>
      </c>
      <c r="C1088" s="211" t="s">
        <v>4315</v>
      </c>
      <c r="D1088" t="s">
        <v>109</v>
      </c>
    </row>
    <row r="1089" spans="1:4" x14ac:dyDescent="0.3">
      <c r="A1089" s="8" t="s">
        <v>4584</v>
      </c>
      <c r="B1089" s="498" t="s">
        <v>1016</v>
      </c>
      <c r="C1089" s="211" t="s">
        <v>4317</v>
      </c>
      <c r="D1089" t="s">
        <v>930</v>
      </c>
    </row>
    <row r="1090" spans="1:4" x14ac:dyDescent="0.3">
      <c r="A1090" s="8" t="s">
        <v>4584</v>
      </c>
      <c r="B1090" s="498" t="s">
        <v>4318</v>
      </c>
      <c r="C1090" s="211" t="s">
        <v>4319</v>
      </c>
      <c r="D1090" t="s">
        <v>935</v>
      </c>
    </row>
    <row r="1091" spans="1:4" x14ac:dyDescent="0.3">
      <c r="A1091" s="8" t="s">
        <v>4584</v>
      </c>
      <c r="B1091" s="498" t="s">
        <v>1018</v>
      </c>
      <c r="C1091" s="211" t="s">
        <v>4320</v>
      </c>
      <c r="D1091" t="s">
        <v>328</v>
      </c>
    </row>
    <row r="1092" spans="1:4" x14ac:dyDescent="0.3">
      <c r="A1092" s="8" t="s">
        <v>4584</v>
      </c>
      <c r="B1092" s="498" t="s">
        <v>950</v>
      </c>
      <c r="C1092" s="211" t="s">
        <v>4321</v>
      </c>
      <c r="D1092" t="s">
        <v>871</v>
      </c>
    </row>
    <row r="1093" spans="1:4" x14ac:dyDescent="0.3">
      <c r="A1093" s="8" t="s">
        <v>4584</v>
      </c>
      <c r="B1093" s="498" t="s">
        <v>5534</v>
      </c>
      <c r="C1093" s="211" t="s">
        <v>4323</v>
      </c>
      <c r="D1093" t="s">
        <v>1221</v>
      </c>
    </row>
    <row r="1094" spans="1:4" x14ac:dyDescent="0.3">
      <c r="A1094" s="8" t="s">
        <v>4584</v>
      </c>
      <c r="B1094" s="498"/>
      <c r="C1094" t="s">
        <v>4346</v>
      </c>
      <c r="D1094" t="s">
        <v>4347</v>
      </c>
    </row>
    <row r="1095" spans="1:4" x14ac:dyDescent="0.3">
      <c r="A1095" s="8" t="s">
        <v>4584</v>
      </c>
      <c r="B1095" s="498" t="s">
        <v>4325</v>
      </c>
      <c r="C1095" s="211" t="s">
        <v>4324</v>
      </c>
      <c r="D1095" t="s">
        <v>930</v>
      </c>
    </row>
    <row r="1096" spans="1:4" x14ac:dyDescent="0.3">
      <c r="A1096" s="8" t="s">
        <v>4584</v>
      </c>
      <c r="B1096" s="498" t="s">
        <v>928</v>
      </c>
      <c r="C1096" s="211" t="s">
        <v>4328</v>
      </c>
      <c r="D1096" t="s">
        <v>8</v>
      </c>
    </row>
    <row r="1097" spans="1:4" ht="28.8" x14ac:dyDescent="0.3">
      <c r="A1097" s="8" t="s">
        <v>4584</v>
      </c>
      <c r="B1097" s="203" t="s">
        <v>5535</v>
      </c>
      <c r="C1097" s="211" t="s">
        <v>4426</v>
      </c>
      <c r="D1097" s="504" t="s">
        <v>4349</v>
      </c>
    </row>
    <row r="1098" spans="1:4" x14ac:dyDescent="0.3">
      <c r="A1098" s="8" t="s">
        <v>4584</v>
      </c>
      <c r="B1098" s="498" t="s">
        <v>784</v>
      </c>
      <c r="C1098" s="211" t="s">
        <v>4427</v>
      </c>
      <c r="D1098" t="s">
        <v>340</v>
      </c>
    </row>
    <row r="1099" spans="1:4" x14ac:dyDescent="0.3">
      <c r="A1099" s="8" t="s">
        <v>4584</v>
      </c>
      <c r="B1099" s="498" t="s">
        <v>1229</v>
      </c>
      <c r="C1099" s="211" t="s">
        <v>4428</v>
      </c>
      <c r="D1099" t="s">
        <v>1230</v>
      </c>
    </row>
    <row r="1100" spans="1:4" x14ac:dyDescent="0.3">
      <c r="A1100" s="8" t="s">
        <v>4584</v>
      </c>
      <c r="B1100" s="498" t="s">
        <v>4430</v>
      </c>
      <c r="C1100" s="211" t="s">
        <v>4432</v>
      </c>
      <c r="D1100" t="s">
        <v>4431</v>
      </c>
    </row>
    <row r="1101" spans="1:4" x14ac:dyDescent="0.3">
      <c r="A1101" s="8" t="s">
        <v>4584</v>
      </c>
      <c r="B1101" s="498" t="s">
        <v>4433</v>
      </c>
      <c r="C1101" s="211" t="s">
        <v>4434</v>
      </c>
      <c r="D1101" t="s">
        <v>4435</v>
      </c>
    </row>
    <row r="1102" spans="1:4" x14ac:dyDescent="0.3">
      <c r="A1102" s="8" t="s">
        <v>4584</v>
      </c>
      <c r="B1102" s="498" t="s">
        <v>1022</v>
      </c>
      <c r="C1102" s="211" t="s">
        <v>4441</v>
      </c>
      <c r="D1102" t="s">
        <v>4442</v>
      </c>
    </row>
    <row r="1103" spans="1:4" x14ac:dyDescent="0.3">
      <c r="A1103" s="8" t="s">
        <v>4584</v>
      </c>
      <c r="B1103" s="498" t="s">
        <v>784</v>
      </c>
      <c r="C1103" s="211" t="s">
        <v>4437</v>
      </c>
      <c r="D1103" t="s">
        <v>340</v>
      </c>
    </row>
    <row r="1104" spans="1:4" x14ac:dyDescent="0.3">
      <c r="A1104" s="8" t="s">
        <v>4584</v>
      </c>
      <c r="B1104" s="498" t="s">
        <v>1229</v>
      </c>
      <c r="C1104" s="211" t="s">
        <v>4438</v>
      </c>
      <c r="D1104" t="s">
        <v>1230</v>
      </c>
    </row>
    <row r="1105" spans="1:4" x14ac:dyDescent="0.3">
      <c r="A1105" s="8" t="s">
        <v>4584</v>
      </c>
      <c r="B1105" s="498" t="s">
        <v>4430</v>
      </c>
      <c r="C1105" s="211" t="s">
        <v>4439</v>
      </c>
      <c r="D1105" t="s">
        <v>4431</v>
      </c>
    </row>
    <row r="1106" spans="1:4" x14ac:dyDescent="0.3">
      <c r="A1106" s="8" t="s">
        <v>4584</v>
      </c>
      <c r="B1106" s="498" t="s">
        <v>4433</v>
      </c>
      <c r="C1106" s="211" t="s">
        <v>4440</v>
      </c>
      <c r="D1106" t="s">
        <v>4435</v>
      </c>
    </row>
    <row r="1107" spans="1:4" ht="28.8" x14ac:dyDescent="0.3">
      <c r="A1107" s="8" t="s">
        <v>4584</v>
      </c>
      <c r="B1107" s="203" t="s">
        <v>5535</v>
      </c>
      <c r="C1107" s="211" t="s">
        <v>4348</v>
      </c>
      <c r="D1107" s="504" t="s">
        <v>4349</v>
      </c>
    </row>
    <row r="1108" spans="1:4" x14ac:dyDescent="0.3">
      <c r="A1108" s="8" t="s">
        <v>4584</v>
      </c>
      <c r="B1108" s="498" t="s">
        <v>4352</v>
      </c>
      <c r="C1108" s="211" t="s">
        <v>4351</v>
      </c>
      <c r="D1108" t="s">
        <v>109</v>
      </c>
    </row>
    <row r="1109" spans="1:4" x14ac:dyDescent="0.3">
      <c r="A1109" s="8" t="s">
        <v>4584</v>
      </c>
      <c r="B1109" s="498" t="s">
        <v>4355</v>
      </c>
      <c r="C1109" s="211" t="s">
        <v>4354</v>
      </c>
      <c r="D1109" t="s">
        <v>100</v>
      </c>
    </row>
    <row r="1110" spans="1:4" x14ac:dyDescent="0.3">
      <c r="A1110" s="8" t="s">
        <v>4584</v>
      </c>
      <c r="B1110" s="498" t="s">
        <v>4128</v>
      </c>
      <c r="C1110" t="s">
        <v>4446</v>
      </c>
      <c r="D1110" t="s">
        <v>307</v>
      </c>
    </row>
    <row r="1111" spans="1:4" x14ac:dyDescent="0.3">
      <c r="A1111" s="8" t="s">
        <v>4584</v>
      </c>
      <c r="B1111" s="498" t="s">
        <v>2121</v>
      </c>
      <c r="C1111" s="211" t="s">
        <v>4356</v>
      </c>
      <c r="D1111" t="s">
        <v>8</v>
      </c>
    </row>
    <row r="1112" spans="1:4" x14ac:dyDescent="0.3">
      <c r="A1112" s="8" t="s">
        <v>4584</v>
      </c>
      <c r="B1112" s="498" t="s">
        <v>4359</v>
      </c>
      <c r="C1112" s="211" t="s">
        <v>4358</v>
      </c>
      <c r="D1112" t="s">
        <v>332</v>
      </c>
    </row>
    <row r="1113" spans="1:4" x14ac:dyDescent="0.3">
      <c r="A1113" s="8" t="s">
        <v>4584</v>
      </c>
      <c r="B1113" s="498" t="s">
        <v>2359</v>
      </c>
      <c r="C1113" s="211" t="s">
        <v>4360</v>
      </c>
      <c r="D1113" t="s">
        <v>355</v>
      </c>
    </row>
    <row r="1114" spans="1:4" x14ac:dyDescent="0.3">
      <c r="A1114" s="8" t="s">
        <v>4584</v>
      </c>
      <c r="B1114" s="498" t="s">
        <v>4067</v>
      </c>
      <c r="C1114" s="211" t="s">
        <v>4362</v>
      </c>
      <c r="D1114" t="s">
        <v>322</v>
      </c>
    </row>
    <row r="1115" spans="1:4" x14ac:dyDescent="0.3">
      <c r="A1115" s="8" t="s">
        <v>4584</v>
      </c>
      <c r="B1115" s="498" t="s">
        <v>14</v>
      </c>
      <c r="C1115" s="211" t="s">
        <v>4363</v>
      </c>
      <c r="D1115" t="s">
        <v>8</v>
      </c>
    </row>
    <row r="1116" spans="1:4" x14ac:dyDescent="0.3">
      <c r="A1116" s="8" t="s">
        <v>4584</v>
      </c>
      <c r="B1116" s="498" t="s">
        <v>949</v>
      </c>
      <c r="C1116" s="211" t="s">
        <v>4364</v>
      </c>
      <c r="D1116" t="s">
        <v>930</v>
      </c>
    </row>
    <row r="1117" spans="1:4" x14ac:dyDescent="0.3">
      <c r="A1117" s="8" t="s">
        <v>4584</v>
      </c>
      <c r="B1117" s="498" t="s">
        <v>3977</v>
      </c>
      <c r="C1117" s="211" t="s">
        <v>4365</v>
      </c>
      <c r="D1117" t="s">
        <v>102</v>
      </c>
    </row>
    <row r="1118" spans="1:4" x14ac:dyDescent="0.3">
      <c r="A1118" s="8" t="s">
        <v>4584</v>
      </c>
      <c r="B1118" s="498" t="s">
        <v>146</v>
      </c>
      <c r="C1118" s="211" t="s">
        <v>4366</v>
      </c>
      <c r="D1118" t="s">
        <v>102</v>
      </c>
    </row>
    <row r="1119" spans="1:4" x14ac:dyDescent="0.3">
      <c r="A1119" s="8" t="s">
        <v>4584</v>
      </c>
      <c r="B1119" s="498" t="s">
        <v>116</v>
      </c>
      <c r="C1119" s="211" t="s">
        <v>4367</v>
      </c>
      <c r="D1119" t="s">
        <v>117</v>
      </c>
    </row>
    <row r="1120" spans="1:4" x14ac:dyDescent="0.3">
      <c r="A1120" s="8" t="s">
        <v>4584</v>
      </c>
      <c r="B1120" s="498" t="s">
        <v>3982</v>
      </c>
      <c r="C1120" s="211" t="s">
        <v>4368</v>
      </c>
      <c r="D1120" t="s">
        <v>95</v>
      </c>
    </row>
    <row r="1121" spans="1:4" x14ac:dyDescent="0.3">
      <c r="A1121" s="8" t="s">
        <v>4584</v>
      </c>
      <c r="B1121" s="498" t="s">
        <v>950</v>
      </c>
      <c r="C1121" s="211" t="s">
        <v>4369</v>
      </c>
      <c r="D1121" t="s">
        <v>4943</v>
      </c>
    </row>
    <row r="1122" spans="1:4" x14ac:dyDescent="0.3">
      <c r="A1122" s="8" t="s">
        <v>4584</v>
      </c>
      <c r="B1122" s="498" t="s">
        <v>14</v>
      </c>
      <c r="C1122" s="211" t="s">
        <v>4370</v>
      </c>
      <c r="D1122" t="s">
        <v>12</v>
      </c>
    </row>
    <row r="1123" spans="1:4" x14ac:dyDescent="0.3">
      <c r="A1123" s="8" t="s">
        <v>4584</v>
      </c>
      <c r="B1123" s="498" t="s">
        <v>903</v>
      </c>
      <c r="C1123" s="211" t="s">
        <v>4371</v>
      </c>
      <c r="D1123" t="s">
        <v>95</v>
      </c>
    </row>
    <row r="1124" spans="1:4" x14ac:dyDescent="0.3">
      <c r="A1124" s="8" t="s">
        <v>4584</v>
      </c>
      <c r="B1124" s="498" t="s">
        <v>3995</v>
      </c>
      <c r="C1124" s="211" t="s">
        <v>4372</v>
      </c>
      <c r="D1124" t="s">
        <v>102</v>
      </c>
    </row>
    <row r="1125" spans="1:4" x14ac:dyDescent="0.3">
      <c r="A1125" s="8" t="s">
        <v>4584</v>
      </c>
      <c r="B1125" s="498" t="s">
        <v>627</v>
      </c>
      <c r="C1125" s="211" t="s">
        <v>4373</v>
      </c>
      <c r="D1125" t="s">
        <v>935</v>
      </c>
    </row>
    <row r="1126" spans="1:4" x14ac:dyDescent="0.3">
      <c r="A1126" s="8" t="s">
        <v>4584</v>
      </c>
      <c r="B1126" s="498" t="s">
        <v>145</v>
      </c>
      <c r="C1126" s="211" t="s">
        <v>4374</v>
      </c>
      <c r="D1126" t="s">
        <v>95</v>
      </c>
    </row>
    <row r="1127" spans="1:4" x14ac:dyDescent="0.3">
      <c r="A1127" s="8" t="s">
        <v>4584</v>
      </c>
      <c r="B1127" s="498" t="s">
        <v>730</v>
      </c>
      <c r="C1127" s="211" t="s">
        <v>4375</v>
      </c>
      <c r="D1127" t="s">
        <v>117</v>
      </c>
    </row>
    <row r="1128" spans="1:4" x14ac:dyDescent="0.3">
      <c r="A1128" s="8" t="s">
        <v>4584</v>
      </c>
      <c r="B1128" s="507" t="s">
        <v>4015</v>
      </c>
      <c r="C1128" s="508" t="s">
        <v>5558</v>
      </c>
      <c r="D1128" t="s">
        <v>332</v>
      </c>
    </row>
    <row r="1129" spans="1:4" x14ac:dyDescent="0.3">
      <c r="A1129" s="8" t="s">
        <v>4584</v>
      </c>
      <c r="B1129" s="498" t="s">
        <v>4019</v>
      </c>
      <c r="C1129" s="211" t="s">
        <v>4378</v>
      </c>
      <c r="D1129" t="s">
        <v>90</v>
      </c>
    </row>
    <row r="1130" spans="1:4" x14ac:dyDescent="0.3">
      <c r="A1130" s="8" t="s">
        <v>4584</v>
      </c>
      <c r="B1130" s="498" t="s">
        <v>4026</v>
      </c>
      <c r="C1130" s="211" t="s">
        <v>4379</v>
      </c>
      <c r="D1130" t="s">
        <v>307</v>
      </c>
    </row>
    <row r="1131" spans="1:4" x14ac:dyDescent="0.3">
      <c r="A1131" s="8" t="s">
        <v>4584</v>
      </c>
      <c r="B1131" s="498" t="s">
        <v>4022</v>
      </c>
      <c r="C1131" s="211" t="s">
        <v>4380</v>
      </c>
      <c r="D1131" t="s">
        <v>328</v>
      </c>
    </row>
    <row r="1132" spans="1:4" x14ac:dyDescent="0.3">
      <c r="A1132" s="8" t="s">
        <v>4584</v>
      </c>
      <c r="B1132" s="203" t="s">
        <v>4381</v>
      </c>
      <c r="C1132" s="211" t="s">
        <v>4382</v>
      </c>
      <c r="D1132" t="s">
        <v>140</v>
      </c>
    </row>
    <row r="1133" spans="1:4" x14ac:dyDescent="0.3">
      <c r="A1133" s="8" t="s">
        <v>4584</v>
      </c>
      <c r="B1133" s="498" t="s">
        <v>1377</v>
      </c>
      <c r="C1133" s="211" t="s">
        <v>4384</v>
      </c>
      <c r="D1133" t="s">
        <v>4944</v>
      </c>
    </row>
    <row r="1134" spans="1:4" x14ac:dyDescent="0.3">
      <c r="A1134" s="8" t="s">
        <v>4584</v>
      </c>
      <c r="B1134" s="498" t="s">
        <v>870</v>
      </c>
      <c r="C1134" s="211" t="s">
        <v>4385</v>
      </c>
      <c r="D1134" t="s">
        <v>871</v>
      </c>
    </row>
    <row r="1135" spans="1:4" x14ac:dyDescent="0.3">
      <c r="A1135" s="8" t="s">
        <v>4584</v>
      </c>
      <c r="B1135" s="498" t="s">
        <v>990</v>
      </c>
      <c r="C1135" s="211" t="s">
        <v>4387</v>
      </c>
      <c r="D1135" t="s">
        <v>809</v>
      </c>
    </row>
    <row r="1136" spans="1:4" x14ac:dyDescent="0.3">
      <c r="A1136" s="8" t="s">
        <v>4584</v>
      </c>
      <c r="B1136" s="498" t="s">
        <v>306</v>
      </c>
      <c r="C1136" s="211" t="s">
        <v>4389</v>
      </c>
      <c r="D1136" t="s">
        <v>307</v>
      </c>
    </row>
    <row r="1137" spans="1:4" x14ac:dyDescent="0.3">
      <c r="A1137" s="8" t="s">
        <v>4584</v>
      </c>
      <c r="B1137" s="498" t="s">
        <v>4390</v>
      </c>
      <c r="C1137" s="211" t="s">
        <v>4391</v>
      </c>
      <c r="D1137" t="s">
        <v>109</v>
      </c>
    </row>
    <row r="1138" spans="1:4" x14ac:dyDescent="0.3">
      <c r="A1138" s="8" t="s">
        <v>4584</v>
      </c>
      <c r="B1138" s="498" t="s">
        <v>949</v>
      </c>
      <c r="C1138" s="211" t="s">
        <v>4392</v>
      </c>
      <c r="D1138" t="s">
        <v>930</v>
      </c>
    </row>
    <row r="1139" spans="1:4" x14ac:dyDescent="0.3">
      <c r="A1139" s="8" t="s">
        <v>4584</v>
      </c>
      <c r="B1139" s="498" t="s">
        <v>1900</v>
      </c>
      <c r="C1139" s="211" t="s">
        <v>4393</v>
      </c>
      <c r="D1139" t="s">
        <v>927</v>
      </c>
    </row>
    <row r="1140" spans="1:4" x14ac:dyDescent="0.3">
      <c r="A1140" s="8" t="s">
        <v>4584</v>
      </c>
      <c r="B1140" s="498" t="s">
        <v>4395</v>
      </c>
      <c r="C1140" s="211" t="s">
        <v>4398</v>
      </c>
      <c r="D1140" t="s">
        <v>117</v>
      </c>
    </row>
    <row r="1141" spans="1:4" x14ac:dyDescent="0.3">
      <c r="A1141" s="8" t="s">
        <v>4584</v>
      </c>
      <c r="B1141" s="498" t="s">
        <v>4397</v>
      </c>
      <c r="C1141" s="211" t="s">
        <v>4399</v>
      </c>
      <c r="D1141" t="s">
        <v>3781</v>
      </c>
    </row>
    <row r="1142" spans="1:4" x14ac:dyDescent="0.3">
      <c r="A1142" s="8" t="s">
        <v>4584</v>
      </c>
      <c r="B1142" s="498" t="s">
        <v>4400</v>
      </c>
      <c r="C1142" s="211" t="s">
        <v>4401</v>
      </c>
      <c r="D1142" t="s">
        <v>930</v>
      </c>
    </row>
    <row r="1143" spans="1:4" x14ac:dyDescent="0.3">
      <c r="A1143" s="8" t="s">
        <v>4584</v>
      </c>
      <c r="B1143" s="498" t="s">
        <v>4403</v>
      </c>
      <c r="C1143" s="211" t="s">
        <v>4404</v>
      </c>
      <c r="D1143" t="s">
        <v>332</v>
      </c>
    </row>
    <row r="1144" spans="1:4" x14ac:dyDescent="0.3">
      <c r="A1144" s="8" t="s">
        <v>4584</v>
      </c>
      <c r="B1144" s="498" t="s">
        <v>4403</v>
      </c>
      <c r="C1144" s="211" t="s">
        <v>4410</v>
      </c>
      <c r="D1144" t="s">
        <v>332</v>
      </c>
    </row>
    <row r="1145" spans="1:4" x14ac:dyDescent="0.3">
      <c r="A1145" s="8" t="s">
        <v>4584</v>
      </c>
      <c r="B1145" s="498" t="s">
        <v>4406</v>
      </c>
      <c r="C1145" s="211" t="s">
        <v>4407</v>
      </c>
      <c r="D1145" t="s">
        <v>309</v>
      </c>
    </row>
    <row r="1146" spans="1:4" x14ac:dyDescent="0.3">
      <c r="A1146" s="8" t="s">
        <v>4584</v>
      </c>
      <c r="B1146" s="498" t="s">
        <v>4406</v>
      </c>
      <c r="C1146" s="211" t="s">
        <v>4409</v>
      </c>
      <c r="D1146" t="s">
        <v>309</v>
      </c>
    </row>
    <row r="1147" spans="1:4" x14ac:dyDescent="0.3">
      <c r="A1147" s="8" t="s">
        <v>4584</v>
      </c>
      <c r="B1147" s="203" t="s">
        <v>4411</v>
      </c>
      <c r="C1147" s="211" t="s">
        <v>1118</v>
      </c>
      <c r="D1147" t="s">
        <v>1117</v>
      </c>
    </row>
    <row r="1148" spans="1:4" x14ac:dyDescent="0.3">
      <c r="A1148" s="8" t="s">
        <v>4584</v>
      </c>
      <c r="B1148" s="203" t="s">
        <v>4412</v>
      </c>
      <c r="C1148" s="211" t="s">
        <v>4413</v>
      </c>
      <c r="D1148" t="s">
        <v>4414</v>
      </c>
    </row>
    <row r="1149" spans="1:4" x14ac:dyDescent="0.3">
      <c r="A1149" s="8" t="s">
        <v>4584</v>
      </c>
      <c r="B1149" s="203" t="s">
        <v>4411</v>
      </c>
      <c r="C1149" s="211" t="s">
        <v>4415</v>
      </c>
      <c r="D1149" t="s">
        <v>4416</v>
      </c>
    </row>
    <row r="1150" spans="1:4" x14ac:dyDescent="0.3">
      <c r="A1150" s="8" t="s">
        <v>4584</v>
      </c>
      <c r="B1150" s="498" t="s">
        <v>4417</v>
      </c>
      <c r="C1150" s="211" t="s">
        <v>956</v>
      </c>
      <c r="D1150" t="s">
        <v>100</v>
      </c>
    </row>
    <row r="1151" spans="1:4" x14ac:dyDescent="0.3">
      <c r="A1151" s="8" t="s">
        <v>4584</v>
      </c>
      <c r="B1151" s="221" t="s">
        <v>3871</v>
      </c>
      <c r="C1151" s="505" t="s">
        <v>4418</v>
      </c>
      <c r="D1151" t="s">
        <v>1113</v>
      </c>
    </row>
    <row r="1152" spans="1:4" x14ac:dyDescent="0.3">
      <c r="A1152" s="8" t="s">
        <v>4584</v>
      </c>
      <c r="B1152" s="221" t="s">
        <v>3871</v>
      </c>
      <c r="C1152" s="211" t="s">
        <v>4419</v>
      </c>
      <c r="D1152" t="s">
        <v>3872</v>
      </c>
    </row>
    <row r="1153" spans="1:4" x14ac:dyDescent="0.3">
      <c r="A1153" s="8" t="s">
        <v>4584</v>
      </c>
      <c r="B1153" s="221" t="s">
        <v>3871</v>
      </c>
      <c r="C1153" s="211" t="s">
        <v>4420</v>
      </c>
      <c r="D1153" t="s">
        <v>3876</v>
      </c>
    </row>
    <row r="1154" spans="1:4" x14ac:dyDescent="0.3">
      <c r="A1154" s="8" t="s">
        <v>4584</v>
      </c>
      <c r="B1154" s="221" t="s">
        <v>3871</v>
      </c>
      <c r="C1154" s="211" t="s">
        <v>4421</v>
      </c>
      <c r="D1154" s="231" t="s">
        <v>3877</v>
      </c>
    </row>
    <row r="1155" spans="1:4" x14ac:dyDescent="0.3">
      <c r="A1155" s="8" t="s">
        <v>4584</v>
      </c>
      <c r="B1155" s="221" t="s">
        <v>3871</v>
      </c>
      <c r="C1155" s="211" t="s">
        <v>4422</v>
      </c>
      <c r="D1155" s="8" t="s">
        <v>3945</v>
      </c>
    </row>
    <row r="1156" spans="1:4" x14ac:dyDescent="0.3">
      <c r="A1156" s="8" t="s">
        <v>4584</v>
      </c>
      <c r="B1156" s="221" t="s">
        <v>3871</v>
      </c>
      <c r="C1156" s="211" t="s">
        <v>4423</v>
      </c>
      <c r="D1156" s="8" t="s">
        <v>1115</v>
      </c>
    </row>
    <row r="1157" spans="1:4" x14ac:dyDescent="0.3">
      <c r="A1157" s="8" t="s">
        <v>4584</v>
      </c>
      <c r="B1157" s="221" t="s">
        <v>3871</v>
      </c>
      <c r="C1157" s="211" t="s">
        <v>1118</v>
      </c>
      <c r="D1157" s="8" t="s">
        <v>1117</v>
      </c>
    </row>
    <row r="1158" spans="1:4" x14ac:dyDescent="0.3">
      <c r="A1158" s="8" t="s">
        <v>4584</v>
      </c>
      <c r="B1158" s="221" t="s">
        <v>3871</v>
      </c>
      <c r="C1158" s="211" t="s">
        <v>4448</v>
      </c>
      <c r="D1158" s="8" t="s">
        <v>1117</v>
      </c>
    </row>
    <row r="1159" spans="1:4" x14ac:dyDescent="0.3">
      <c r="A1159" s="8" t="s">
        <v>4584</v>
      </c>
      <c r="B1159" s="221" t="s">
        <v>3871</v>
      </c>
      <c r="C1159" s="211" t="s">
        <v>4413</v>
      </c>
      <c r="D1159" s="8" t="s">
        <v>4414</v>
      </c>
    </row>
    <row r="1160" spans="1:4" x14ac:dyDescent="0.3">
      <c r="A1160" s="8" t="s">
        <v>4584</v>
      </c>
      <c r="B1160" s="221" t="s">
        <v>3871</v>
      </c>
      <c r="C1160" s="211" t="s">
        <v>4449</v>
      </c>
      <c r="D1160" s="8" t="s">
        <v>4414</v>
      </c>
    </row>
    <row r="1161" spans="1:4" x14ac:dyDescent="0.3">
      <c r="A1161" s="8" t="s">
        <v>4584</v>
      </c>
      <c r="B1161" s="221" t="s">
        <v>3871</v>
      </c>
      <c r="C1161" s="211" t="s">
        <v>4415</v>
      </c>
      <c r="D1161" s="8" t="s">
        <v>4416</v>
      </c>
    </row>
    <row r="1162" spans="1:4" x14ac:dyDescent="0.3">
      <c r="A1162" s="8" t="s">
        <v>4584</v>
      </c>
      <c r="B1162" s="221" t="s">
        <v>3871</v>
      </c>
      <c r="C1162" s="211" t="s">
        <v>4450</v>
      </c>
      <c r="D1162" s="8" t="s">
        <v>4416</v>
      </c>
    </row>
    <row r="1163" spans="1:4" x14ac:dyDescent="0.3">
      <c r="A1163" s="8" t="s">
        <v>4584</v>
      </c>
      <c r="B1163" s="112" t="s">
        <v>4417</v>
      </c>
      <c r="C1163" s="501" t="s">
        <v>956</v>
      </c>
      <c r="D1163" t="s">
        <v>100</v>
      </c>
    </row>
    <row r="1164" spans="1:4" x14ac:dyDescent="0.3">
      <c r="A1164" s="8" t="s">
        <v>3614</v>
      </c>
      <c r="B1164" s="8" t="s">
        <v>3615</v>
      </c>
      <c r="C1164" s="211" t="s">
        <v>3616</v>
      </c>
      <c r="D1164" s="8" t="s">
        <v>2283</v>
      </c>
    </row>
    <row r="1165" spans="1:4" x14ac:dyDescent="0.3">
      <c r="A1165" s="8" t="s">
        <v>3614</v>
      </c>
      <c r="B1165" s="8" t="s">
        <v>122</v>
      </c>
      <c r="C1165" s="211" t="s">
        <v>3617</v>
      </c>
      <c r="D1165" s="8" t="s">
        <v>123</v>
      </c>
    </row>
    <row r="1166" spans="1:4" x14ac:dyDescent="0.3">
      <c r="A1166" s="81" t="s">
        <v>1228</v>
      </c>
      <c r="B1166" s="25" t="s">
        <v>5337</v>
      </c>
      <c r="C1166" s="501" t="s">
        <v>5338</v>
      </c>
      <c r="D1166" s="81" t="s">
        <v>1152</v>
      </c>
    </row>
    <row r="1167" spans="1:4" x14ac:dyDescent="0.3">
      <c r="A1167" s="8" t="s">
        <v>1228</v>
      </c>
      <c r="B1167" s="14" t="s">
        <v>1229</v>
      </c>
      <c r="C1167" s="211" t="s">
        <v>3621</v>
      </c>
      <c r="D1167" s="8" t="s">
        <v>1230</v>
      </c>
    </row>
    <row r="1168" spans="1:4" x14ac:dyDescent="0.3">
      <c r="A1168" s="8" t="s">
        <v>1228</v>
      </c>
      <c r="B1168" s="14" t="s">
        <v>1229</v>
      </c>
      <c r="C1168" s="211" t="s">
        <v>3622</v>
      </c>
      <c r="D1168" s="8" t="s">
        <v>1230</v>
      </c>
    </row>
    <row r="1169" spans="1:4" x14ac:dyDescent="0.3">
      <c r="A1169" s="8" t="s">
        <v>1228</v>
      </c>
      <c r="B1169" s="14" t="s">
        <v>1229</v>
      </c>
      <c r="C1169" s="211" t="s">
        <v>3623</v>
      </c>
      <c r="D1169" s="8" t="s">
        <v>1230</v>
      </c>
    </row>
    <row r="1170" spans="1:4" x14ac:dyDescent="0.3">
      <c r="A1170" s="8" t="s">
        <v>1228</v>
      </c>
      <c r="B1170" s="14" t="s">
        <v>1229</v>
      </c>
      <c r="C1170" s="211" t="s">
        <v>3624</v>
      </c>
      <c r="D1170" s="8" t="s">
        <v>1230</v>
      </c>
    </row>
    <row r="1171" spans="1:4" x14ac:dyDescent="0.3">
      <c r="A1171" s="8" t="s">
        <v>1228</v>
      </c>
      <c r="B1171" s="14" t="s">
        <v>1231</v>
      </c>
      <c r="C1171" s="211" t="s">
        <v>3625</v>
      </c>
      <c r="D1171" s="8" t="s">
        <v>1230</v>
      </c>
    </row>
    <row r="1172" spans="1:4" x14ac:dyDescent="0.3">
      <c r="A1172" s="8" t="s">
        <v>1228</v>
      </c>
      <c r="B1172" s="14" t="s">
        <v>1231</v>
      </c>
      <c r="C1172" s="211" t="s">
        <v>3627</v>
      </c>
      <c r="D1172" s="8" t="s">
        <v>1230</v>
      </c>
    </row>
    <row r="1173" spans="1:4" x14ac:dyDescent="0.3">
      <c r="A1173" s="8" t="s">
        <v>1228</v>
      </c>
      <c r="B1173" s="14" t="s">
        <v>3626</v>
      </c>
      <c r="C1173" s="211" t="s">
        <v>3628</v>
      </c>
      <c r="D1173" s="8" t="s">
        <v>1230</v>
      </c>
    </row>
    <row r="1174" spans="1:4" x14ac:dyDescent="0.3">
      <c r="A1174" s="81" t="s">
        <v>4586</v>
      </c>
      <c r="B1174" s="446" t="s">
        <v>5537</v>
      </c>
      <c r="C1174" s="501" t="s">
        <v>5179</v>
      </c>
      <c r="D1174" s="81" t="s">
        <v>1027</v>
      </c>
    </row>
    <row r="1175" spans="1:4" x14ac:dyDescent="0.3">
      <c r="A1175" s="81" t="s">
        <v>4586</v>
      </c>
      <c r="B1175" s="446" t="s">
        <v>5537</v>
      </c>
      <c r="C1175" s="467" t="s">
        <v>5180</v>
      </c>
      <c r="D1175" s="81" t="s">
        <v>1027</v>
      </c>
    </row>
    <row r="1176" spans="1:4" x14ac:dyDescent="0.3">
      <c r="A1176" s="8" t="s">
        <v>4586</v>
      </c>
      <c r="B1176" s="8" t="s">
        <v>1026</v>
      </c>
      <c r="C1176" s="211" t="s">
        <v>3631</v>
      </c>
      <c r="D1176" s="8" t="s">
        <v>1027</v>
      </c>
    </row>
    <row r="1177" spans="1:4" x14ac:dyDescent="0.3">
      <c r="A1177" s="8" t="s">
        <v>4586</v>
      </c>
      <c r="B1177" t="s">
        <v>3207</v>
      </c>
      <c r="C1177" s="211" t="s">
        <v>3208</v>
      </c>
      <c r="D1177" t="s">
        <v>830</v>
      </c>
    </row>
    <row r="1178" spans="1:4" x14ac:dyDescent="0.3">
      <c r="A1178" s="6" t="s">
        <v>3681</v>
      </c>
      <c r="B1178" s="146"/>
      <c r="C1178" s="211" t="s">
        <v>3676</v>
      </c>
      <c r="D1178" s="8"/>
    </row>
    <row r="1179" spans="1:4" x14ac:dyDescent="0.3">
      <c r="A1179" s="6" t="s">
        <v>3681</v>
      </c>
      <c r="B1179" s="146" t="s">
        <v>94</v>
      </c>
      <c r="C1179" s="211" t="s">
        <v>3677</v>
      </c>
      <c r="D1179" s="8" t="s">
        <v>95</v>
      </c>
    </row>
    <row r="1180" spans="1:4" x14ac:dyDescent="0.3">
      <c r="A1180" s="6" t="s">
        <v>3681</v>
      </c>
      <c r="B1180" s="146" t="s">
        <v>94</v>
      </c>
      <c r="C1180" s="451" t="s">
        <v>3678</v>
      </c>
      <c r="D1180" s="8" t="s">
        <v>95</v>
      </c>
    </row>
    <row r="1181" spans="1:4" x14ac:dyDescent="0.3">
      <c r="A1181" s="6" t="s">
        <v>3681</v>
      </c>
      <c r="B1181" s="146" t="s">
        <v>3679</v>
      </c>
      <c r="C1181" s="211" t="s">
        <v>3680</v>
      </c>
      <c r="D1181" s="29" t="s">
        <v>3681</v>
      </c>
    </row>
    <row r="1182" spans="1:4" x14ac:dyDescent="0.3">
      <c r="A1182" s="6" t="s">
        <v>3681</v>
      </c>
      <c r="B1182" s="146" t="s">
        <v>903</v>
      </c>
      <c r="C1182" s="211" t="s">
        <v>3683</v>
      </c>
      <c r="D1182" s="29" t="s">
        <v>95</v>
      </c>
    </row>
    <row r="1183" spans="1:4" x14ac:dyDescent="0.3">
      <c r="A1183" s="6" t="s">
        <v>3681</v>
      </c>
      <c r="B1183" s="6" t="s">
        <v>138</v>
      </c>
      <c r="C1183" s="211" t="s">
        <v>3210</v>
      </c>
      <c r="D1183" t="s">
        <v>90</v>
      </c>
    </row>
    <row r="1184" spans="1:4" x14ac:dyDescent="0.3">
      <c r="A1184" s="6" t="s">
        <v>3681</v>
      </c>
      <c r="B1184" s="6" t="s">
        <v>138</v>
      </c>
      <c r="C1184" s="211" t="s">
        <v>3211</v>
      </c>
      <c r="D1184" t="s">
        <v>90</v>
      </c>
    </row>
    <row r="1185" spans="1:4" x14ac:dyDescent="0.3">
      <c r="A1185" s="6" t="s">
        <v>3681</v>
      </c>
      <c r="B1185" s="6" t="s">
        <v>3651</v>
      </c>
      <c r="C1185" s="211" t="s">
        <v>3652</v>
      </c>
      <c r="D1185" t="s">
        <v>90</v>
      </c>
    </row>
    <row r="1186" spans="1:4" x14ac:dyDescent="0.3">
      <c r="A1186" s="6" t="s">
        <v>3681</v>
      </c>
      <c r="B1186" s="6" t="s">
        <v>91</v>
      </c>
      <c r="C1186" s="211" t="s">
        <v>92</v>
      </c>
      <c r="D1186" t="s">
        <v>93</v>
      </c>
    </row>
    <row r="1187" spans="1:4" x14ac:dyDescent="0.3">
      <c r="A1187" s="6" t="s">
        <v>3681</v>
      </c>
      <c r="B1187" s="6" t="s">
        <v>5538</v>
      </c>
      <c r="C1187" s="211" t="s">
        <v>3687</v>
      </c>
      <c r="D1187" t="s">
        <v>3174</v>
      </c>
    </row>
    <row r="1188" spans="1:4" x14ac:dyDescent="0.3">
      <c r="A1188" s="6" t="s">
        <v>3681</v>
      </c>
      <c r="B1188" s="247" t="s">
        <v>3632</v>
      </c>
      <c r="C1188" s="501" t="s">
        <v>3688</v>
      </c>
      <c r="D1188" t="s">
        <v>95</v>
      </c>
    </row>
    <row r="1189" spans="1:4" x14ac:dyDescent="0.3">
      <c r="A1189" s="6" t="s">
        <v>3681</v>
      </c>
      <c r="B1189" s="6" t="s">
        <v>2307</v>
      </c>
      <c r="C1189" s="493" t="s">
        <v>3212</v>
      </c>
      <c r="D1189" s="16" t="s">
        <v>95</v>
      </c>
    </row>
    <row r="1190" spans="1:4" x14ac:dyDescent="0.3">
      <c r="A1190" s="6" t="s">
        <v>3681</v>
      </c>
      <c r="B1190" s="6" t="s">
        <v>2307</v>
      </c>
      <c r="C1190" s="493" t="s">
        <v>3653</v>
      </c>
      <c r="D1190" s="16" t="s">
        <v>95</v>
      </c>
    </row>
    <row r="1191" spans="1:4" x14ac:dyDescent="0.3">
      <c r="A1191" s="6" t="s">
        <v>3681</v>
      </c>
      <c r="B1191" s="6" t="s">
        <v>115</v>
      </c>
      <c r="C1191" s="493" t="s">
        <v>3213</v>
      </c>
      <c r="D1191" s="16" t="s">
        <v>90</v>
      </c>
    </row>
    <row r="1192" spans="1:4" x14ac:dyDescent="0.3">
      <c r="A1192" s="6" t="s">
        <v>3681</v>
      </c>
      <c r="B1192" s="6" t="s">
        <v>115</v>
      </c>
      <c r="C1192" s="493" t="s">
        <v>5539</v>
      </c>
      <c r="D1192" s="16" t="s">
        <v>90</v>
      </c>
    </row>
    <row r="1193" spans="1:4" x14ac:dyDescent="0.3">
      <c r="A1193" s="6" t="s">
        <v>3681</v>
      </c>
      <c r="B1193" s="6" t="s">
        <v>148</v>
      </c>
      <c r="C1193" s="493" t="s">
        <v>3214</v>
      </c>
      <c r="D1193" s="16" t="s">
        <v>102</v>
      </c>
    </row>
    <row r="1194" spans="1:4" x14ac:dyDescent="0.3">
      <c r="A1194" s="6" t="s">
        <v>3681</v>
      </c>
      <c r="B1194" s="247" t="s">
        <v>135</v>
      </c>
      <c r="C1194" s="493" t="s">
        <v>3654</v>
      </c>
      <c r="D1194" s="16" t="s">
        <v>102</v>
      </c>
    </row>
    <row r="1195" spans="1:4" x14ac:dyDescent="0.3">
      <c r="A1195" s="6" t="s">
        <v>3681</v>
      </c>
      <c r="B1195" s="247" t="s">
        <v>138</v>
      </c>
      <c r="C1195" s="248" t="s">
        <v>139</v>
      </c>
      <c r="D1195" s="16" t="s">
        <v>140</v>
      </c>
    </row>
    <row r="1196" spans="1:4" x14ac:dyDescent="0.3">
      <c r="A1196" s="6" t="s">
        <v>3681</v>
      </c>
      <c r="B1196" s="247" t="s">
        <v>116</v>
      </c>
      <c r="C1196" s="494" t="s">
        <v>3215</v>
      </c>
      <c r="D1196" s="16" t="s">
        <v>117</v>
      </c>
    </row>
    <row r="1197" spans="1:4" x14ac:dyDescent="0.3">
      <c r="A1197" s="6" t="s">
        <v>3681</v>
      </c>
      <c r="B1197" s="247" t="s">
        <v>116</v>
      </c>
      <c r="C1197" s="493" t="s">
        <v>3655</v>
      </c>
      <c r="D1197" s="16" t="s">
        <v>117</v>
      </c>
    </row>
    <row r="1198" spans="1:4" x14ac:dyDescent="0.3">
      <c r="A1198" s="6" t="s">
        <v>3681</v>
      </c>
      <c r="B1198" s="247" t="s">
        <v>116</v>
      </c>
      <c r="C1198" s="493" t="s">
        <v>3656</v>
      </c>
      <c r="D1198" s="16" t="s">
        <v>117</v>
      </c>
    </row>
    <row r="1199" spans="1:4" x14ac:dyDescent="0.3">
      <c r="A1199" s="6" t="s">
        <v>3681</v>
      </c>
      <c r="B1199" s="247" t="s">
        <v>118</v>
      </c>
      <c r="C1199" s="493" t="s">
        <v>3657</v>
      </c>
      <c r="D1199" s="16" t="s">
        <v>117</v>
      </c>
    </row>
    <row r="1200" spans="1:4" x14ac:dyDescent="0.3">
      <c r="A1200" s="6" t="s">
        <v>3681</v>
      </c>
      <c r="B1200" s="247" t="s">
        <v>145</v>
      </c>
      <c r="C1200" s="493" t="s">
        <v>3689</v>
      </c>
      <c r="D1200" s="16" t="s">
        <v>95</v>
      </c>
    </row>
    <row r="1201" spans="1:4" x14ac:dyDescent="0.3">
      <c r="A1201" s="6" t="s">
        <v>3681</v>
      </c>
      <c r="B1201" s="247" t="s">
        <v>145</v>
      </c>
      <c r="C1201" s="493" t="s">
        <v>3691</v>
      </c>
      <c r="D1201" s="16" t="s">
        <v>95</v>
      </c>
    </row>
    <row r="1202" spans="1:4" x14ac:dyDescent="0.3">
      <c r="A1202" s="6" t="s">
        <v>3681</v>
      </c>
      <c r="B1202" s="6" t="s">
        <v>94</v>
      </c>
      <c r="C1202" s="493" t="s">
        <v>3216</v>
      </c>
      <c r="D1202" s="16" t="s">
        <v>95</v>
      </c>
    </row>
    <row r="1203" spans="1:4" x14ac:dyDescent="0.3">
      <c r="A1203" s="6" t="s">
        <v>3681</v>
      </c>
      <c r="B1203" s="247" t="s">
        <v>94</v>
      </c>
      <c r="C1203" s="248" t="s">
        <v>3658</v>
      </c>
      <c r="D1203" s="16" t="s">
        <v>95</v>
      </c>
    </row>
    <row r="1204" spans="1:4" x14ac:dyDescent="0.3">
      <c r="A1204" s="6" t="s">
        <v>3681</v>
      </c>
      <c r="B1204" s="6" t="s">
        <v>94</v>
      </c>
      <c r="C1204" s="493" t="s">
        <v>3217</v>
      </c>
      <c r="D1204" s="16" t="s">
        <v>95</v>
      </c>
    </row>
    <row r="1205" spans="1:4" x14ac:dyDescent="0.3">
      <c r="A1205" s="6" t="s">
        <v>3681</v>
      </c>
      <c r="B1205" s="6" t="s">
        <v>94</v>
      </c>
      <c r="C1205" s="493" t="s">
        <v>3218</v>
      </c>
      <c r="D1205" s="16" t="s">
        <v>95</v>
      </c>
    </row>
    <row r="1206" spans="1:4" x14ac:dyDescent="0.3">
      <c r="A1206" s="6" t="s">
        <v>3681</v>
      </c>
      <c r="B1206" s="247" t="s">
        <v>94</v>
      </c>
      <c r="C1206" s="211" t="s">
        <v>5540</v>
      </c>
      <c r="D1206" t="s">
        <v>95</v>
      </c>
    </row>
    <row r="1207" spans="1:4" x14ac:dyDescent="0.3">
      <c r="A1207" s="6" t="s">
        <v>3681</v>
      </c>
      <c r="B1207" s="247" t="s">
        <v>96</v>
      </c>
      <c r="C1207" s="493" t="s">
        <v>3219</v>
      </c>
      <c r="D1207" s="16" t="s">
        <v>93</v>
      </c>
    </row>
    <row r="1208" spans="1:4" x14ac:dyDescent="0.3">
      <c r="A1208" s="6" t="s">
        <v>3681</v>
      </c>
      <c r="B1208" s="247" t="s">
        <v>96</v>
      </c>
      <c r="C1208" s="493" t="s">
        <v>3221</v>
      </c>
      <c r="D1208" s="16" t="s">
        <v>3174</v>
      </c>
    </row>
    <row r="1209" spans="1:4" x14ac:dyDescent="0.3">
      <c r="A1209" s="6" t="s">
        <v>3681</v>
      </c>
      <c r="B1209" s="247" t="s">
        <v>96</v>
      </c>
      <c r="C1209" s="493" t="s">
        <v>3659</v>
      </c>
      <c r="D1209" t="s">
        <v>93</v>
      </c>
    </row>
    <row r="1210" spans="1:4" x14ac:dyDescent="0.3">
      <c r="A1210" s="6" t="s">
        <v>3681</v>
      </c>
      <c r="B1210" s="247"/>
      <c r="C1210" s="16" t="s">
        <v>3692</v>
      </c>
      <c r="D1210" s="16" t="s">
        <v>117</v>
      </c>
    </row>
    <row r="1211" spans="1:4" x14ac:dyDescent="0.3">
      <c r="A1211" s="6" t="s">
        <v>3681</v>
      </c>
      <c r="B1211" s="247"/>
      <c r="C1211" s="16" t="s">
        <v>3693</v>
      </c>
      <c r="D1211" s="16" t="s">
        <v>117</v>
      </c>
    </row>
    <row r="1212" spans="1:4" x14ac:dyDescent="0.3">
      <c r="A1212" s="6" t="s">
        <v>3681</v>
      </c>
      <c r="B1212" s="247" t="s">
        <v>119</v>
      </c>
      <c r="C1212" s="494" t="s">
        <v>3684</v>
      </c>
      <c r="D1212" s="16" t="s">
        <v>95</v>
      </c>
    </row>
    <row r="1213" spans="1:4" x14ac:dyDescent="0.3">
      <c r="A1213" s="6" t="s">
        <v>3681</v>
      </c>
      <c r="B1213" s="285" t="s">
        <v>1467</v>
      </c>
      <c r="C1213" s="493" t="s">
        <v>3222</v>
      </c>
      <c r="D1213" s="16" t="s">
        <v>4945</v>
      </c>
    </row>
    <row r="1214" spans="1:4" x14ac:dyDescent="0.3">
      <c r="A1214" s="6" t="s">
        <v>3681</v>
      </c>
      <c r="B1214" s="247" t="s">
        <v>5541</v>
      </c>
      <c r="C1214" s="493" t="s">
        <v>3660</v>
      </c>
      <c r="D1214" s="16" t="s">
        <v>4945</v>
      </c>
    </row>
    <row r="1215" spans="1:4" x14ac:dyDescent="0.3">
      <c r="A1215" s="6" t="s">
        <v>3681</v>
      </c>
      <c r="B1215" s="247" t="s">
        <v>1467</v>
      </c>
      <c r="C1215" s="493" t="s">
        <v>3661</v>
      </c>
      <c r="D1215" s="16" t="s">
        <v>100</v>
      </c>
    </row>
    <row r="1216" spans="1:4" x14ac:dyDescent="0.3">
      <c r="A1216" s="6" t="s">
        <v>3681</v>
      </c>
      <c r="B1216" s="247" t="s">
        <v>1467</v>
      </c>
      <c r="C1216" s="493" t="s">
        <v>3662</v>
      </c>
      <c r="D1216" s="16" t="s">
        <v>100</v>
      </c>
    </row>
    <row r="1217" spans="1:4" x14ac:dyDescent="0.3">
      <c r="A1217" s="6" t="s">
        <v>3681</v>
      </c>
      <c r="B1217" s="247" t="s">
        <v>120</v>
      </c>
      <c r="C1217" s="493" t="s">
        <v>3664</v>
      </c>
      <c r="D1217" s="16" t="s">
        <v>121</v>
      </c>
    </row>
    <row r="1218" spans="1:4" x14ac:dyDescent="0.3">
      <c r="A1218" s="6" t="s">
        <v>3681</v>
      </c>
      <c r="B1218" s="247" t="s">
        <v>122</v>
      </c>
      <c r="C1218" s="493" t="s">
        <v>3665</v>
      </c>
      <c r="D1218" s="16" t="s">
        <v>123</v>
      </c>
    </row>
    <row r="1219" spans="1:4" x14ac:dyDescent="0.3">
      <c r="A1219" s="6" t="s">
        <v>3681</v>
      </c>
      <c r="B1219" s="247" t="s">
        <v>124</v>
      </c>
      <c r="C1219" s="493" t="s">
        <v>3666</v>
      </c>
      <c r="D1219" s="16" t="s">
        <v>121</v>
      </c>
    </row>
    <row r="1220" spans="1:4" x14ac:dyDescent="0.3">
      <c r="A1220" s="6" t="s">
        <v>3681</v>
      </c>
      <c r="B1220" s="247" t="s">
        <v>141</v>
      </c>
      <c r="C1220" s="494" t="s">
        <v>3686</v>
      </c>
      <c r="D1220" s="16" t="s">
        <v>3667</v>
      </c>
    </row>
    <row r="1221" spans="1:4" x14ac:dyDescent="0.3">
      <c r="A1221" s="6" t="s">
        <v>3681</v>
      </c>
      <c r="B1221" s="247" t="s">
        <v>4787</v>
      </c>
      <c r="C1221" s="493" t="s">
        <v>3668</v>
      </c>
      <c r="D1221" s="16" t="s">
        <v>4921</v>
      </c>
    </row>
    <row r="1222" spans="1:4" x14ac:dyDescent="0.3">
      <c r="A1222" s="6" t="s">
        <v>3681</v>
      </c>
      <c r="B1222" s="247" t="s">
        <v>4788</v>
      </c>
      <c r="C1222" s="493" t="s">
        <v>3669</v>
      </c>
      <c r="D1222" t="s">
        <v>98</v>
      </c>
    </row>
    <row r="1223" spans="1:4" x14ac:dyDescent="0.3">
      <c r="A1223" s="6" t="s">
        <v>3681</v>
      </c>
      <c r="B1223" s="247" t="s">
        <v>4788</v>
      </c>
      <c r="C1223" s="493" t="s">
        <v>3670</v>
      </c>
      <c r="D1223" t="s">
        <v>98</v>
      </c>
    </row>
    <row r="1224" spans="1:4" x14ac:dyDescent="0.3">
      <c r="A1224" s="6" t="s">
        <v>3681</v>
      </c>
      <c r="B1224" s="247" t="s">
        <v>4788</v>
      </c>
      <c r="C1224" s="495" t="s">
        <v>3671</v>
      </c>
      <c r="D1224" t="s">
        <v>98</v>
      </c>
    </row>
    <row r="1225" spans="1:4" x14ac:dyDescent="0.3">
      <c r="A1225" s="6" t="s">
        <v>3681</v>
      </c>
      <c r="B1225" s="247" t="s">
        <v>4788</v>
      </c>
      <c r="C1225" s="495" t="s">
        <v>4615</v>
      </c>
      <c r="D1225" t="s">
        <v>98</v>
      </c>
    </row>
    <row r="1226" spans="1:4" x14ac:dyDescent="0.3">
      <c r="A1226" s="6" t="s">
        <v>3681</v>
      </c>
      <c r="B1226" s="247" t="s">
        <v>4788</v>
      </c>
      <c r="C1226" s="495" t="s">
        <v>4616</v>
      </c>
      <c r="D1226" t="s">
        <v>98</v>
      </c>
    </row>
    <row r="1227" spans="1:4" x14ac:dyDescent="0.3">
      <c r="A1227" s="6" t="s">
        <v>3681</v>
      </c>
      <c r="B1227" s="247" t="s">
        <v>5542</v>
      </c>
      <c r="C1227" s="493" t="s">
        <v>3672</v>
      </c>
      <c r="D1227" s="16" t="s">
        <v>137</v>
      </c>
    </row>
    <row r="1228" spans="1:4" x14ac:dyDescent="0.3">
      <c r="A1228" s="6" t="s">
        <v>3681</v>
      </c>
      <c r="B1228" s="247" t="s">
        <v>1446</v>
      </c>
      <c r="C1228" s="493" t="s">
        <v>3224</v>
      </c>
      <c r="D1228" s="16" t="s">
        <v>93</v>
      </c>
    </row>
    <row r="1229" spans="1:4" x14ac:dyDescent="0.3">
      <c r="A1229" s="6" t="s">
        <v>3681</v>
      </c>
      <c r="B1229" s="247" t="s">
        <v>125</v>
      </c>
      <c r="C1229" s="493" t="s">
        <v>126</v>
      </c>
      <c r="D1229" s="16" t="s">
        <v>127</v>
      </c>
    </row>
    <row r="1230" spans="1:4" x14ac:dyDescent="0.3">
      <c r="A1230" s="6" t="s">
        <v>3681</v>
      </c>
      <c r="B1230" s="247" t="s">
        <v>1286</v>
      </c>
      <c r="C1230" s="493" t="s">
        <v>128</v>
      </c>
      <c r="D1230" s="16" t="s">
        <v>129</v>
      </c>
    </row>
    <row r="1231" spans="1:4" x14ac:dyDescent="0.3">
      <c r="A1231" s="6" t="s">
        <v>3681</v>
      </c>
      <c r="B1231" s="247" t="s">
        <v>5543</v>
      </c>
      <c r="C1231" s="494" t="s">
        <v>101</v>
      </c>
      <c r="D1231" s="16" t="s">
        <v>3174</v>
      </c>
    </row>
    <row r="1232" spans="1:4" x14ac:dyDescent="0.3">
      <c r="A1232" s="6" t="s">
        <v>3681</v>
      </c>
      <c r="B1232" s="247" t="s">
        <v>130</v>
      </c>
      <c r="C1232" s="493" t="s">
        <v>131</v>
      </c>
      <c r="D1232" s="16" t="s">
        <v>132</v>
      </c>
    </row>
    <row r="1233" spans="1:4" x14ac:dyDescent="0.3">
      <c r="A1233" s="6" t="s">
        <v>3681</v>
      </c>
      <c r="B1233" s="247" t="s">
        <v>3674</v>
      </c>
      <c r="C1233" s="493" t="s">
        <v>3673</v>
      </c>
      <c r="D1233" s="16" t="s">
        <v>12</v>
      </c>
    </row>
    <row r="1234" spans="1:4" x14ac:dyDescent="0.3">
      <c r="A1234" s="6" t="s">
        <v>3681</v>
      </c>
      <c r="B1234" s="247" t="s">
        <v>104</v>
      </c>
      <c r="C1234" s="493" t="s">
        <v>105</v>
      </c>
      <c r="D1234" s="16" t="s">
        <v>106</v>
      </c>
    </row>
    <row r="1235" spans="1:4" x14ac:dyDescent="0.3">
      <c r="A1235" s="6" t="s">
        <v>3681</v>
      </c>
      <c r="B1235" s="247" t="s">
        <v>346</v>
      </c>
      <c r="C1235" s="493" t="s">
        <v>3226</v>
      </c>
      <c r="D1235" s="16" t="s">
        <v>347</v>
      </c>
    </row>
    <row r="1236" spans="1:4" x14ac:dyDescent="0.3">
      <c r="A1236" s="6" t="s">
        <v>3681</v>
      </c>
      <c r="B1236" s="247" t="s">
        <v>147</v>
      </c>
      <c r="C1236" s="493" t="s">
        <v>133</v>
      </c>
      <c r="D1236" s="16" t="s">
        <v>134</v>
      </c>
    </row>
    <row r="1237" spans="1:4" x14ac:dyDescent="0.3">
      <c r="A1237" s="6" t="s">
        <v>3681</v>
      </c>
      <c r="B1237" s="247" t="s">
        <v>107</v>
      </c>
      <c r="C1237" s="493" t="s">
        <v>108</v>
      </c>
      <c r="D1237" s="16" t="s">
        <v>109</v>
      </c>
    </row>
    <row r="1238" spans="1:4" x14ac:dyDescent="0.3">
      <c r="A1238" s="6" t="s">
        <v>3681</v>
      </c>
      <c r="B1238" s="286" t="s">
        <v>3675</v>
      </c>
      <c r="C1238" s="493" t="s">
        <v>110</v>
      </c>
      <c r="D1238" s="16" t="s">
        <v>111</v>
      </c>
    </row>
    <row r="1239" spans="1:4" x14ac:dyDescent="0.3">
      <c r="A1239" s="6" t="s">
        <v>3681</v>
      </c>
      <c r="B1239" s="247" t="s">
        <v>112</v>
      </c>
      <c r="C1239" s="493" t="s">
        <v>113</v>
      </c>
      <c r="D1239" s="16" t="s">
        <v>114</v>
      </c>
    </row>
    <row r="1240" spans="1:4" x14ac:dyDescent="0.3">
      <c r="A1240" s="6" t="s">
        <v>3681</v>
      </c>
      <c r="B1240" s="247" t="s">
        <v>3188</v>
      </c>
      <c r="C1240" s="493" t="s">
        <v>3227</v>
      </c>
      <c r="D1240" s="16" t="s">
        <v>2346</v>
      </c>
    </row>
    <row r="1241" spans="1:4" x14ac:dyDescent="0.3">
      <c r="A1241" s="6" t="s">
        <v>3681</v>
      </c>
      <c r="B1241" s="247" t="s">
        <v>5556</v>
      </c>
      <c r="C1241" s="493" t="s">
        <v>3228</v>
      </c>
      <c r="D1241" s="16" t="s">
        <v>114</v>
      </c>
    </row>
    <row r="1242" spans="1:4" x14ac:dyDescent="0.3">
      <c r="A1242" s="8" t="s">
        <v>3694</v>
      </c>
      <c r="B1242" s="8"/>
      <c r="C1242" s="211" t="s">
        <v>3695</v>
      </c>
      <c r="D1242" s="8" t="s">
        <v>3694</v>
      </c>
    </row>
    <row r="1243" spans="1:4" x14ac:dyDescent="0.3">
      <c r="A1243" s="81" t="s">
        <v>1290</v>
      </c>
      <c r="B1243" s="25" t="s">
        <v>5083</v>
      </c>
      <c r="C1243" s="501" t="s">
        <v>5084</v>
      </c>
      <c r="D1243" s="81" t="s">
        <v>4958</v>
      </c>
    </row>
    <row r="1244" spans="1:4" x14ac:dyDescent="0.3">
      <c r="A1244" s="81" t="s">
        <v>1290</v>
      </c>
      <c r="B1244" s="25" t="s">
        <v>5110</v>
      </c>
      <c r="C1244" s="501" t="s">
        <v>5109</v>
      </c>
      <c r="D1244" s="81" t="s">
        <v>1288</v>
      </c>
    </row>
    <row r="1245" spans="1:4" x14ac:dyDescent="0.3">
      <c r="A1245" t="s">
        <v>1290</v>
      </c>
      <c r="B1245" s="112" t="s">
        <v>1293</v>
      </c>
      <c r="C1245" s="20" t="s">
        <v>3698</v>
      </c>
      <c r="D1245" s="20" t="s">
        <v>1288</v>
      </c>
    </row>
    <row r="1246" spans="1:4" x14ac:dyDescent="0.3">
      <c r="A1246" t="s">
        <v>1290</v>
      </c>
      <c r="B1246" s="498" t="s">
        <v>1291</v>
      </c>
      <c r="C1246" s="211" t="s">
        <v>3697</v>
      </c>
      <c r="D1246" t="s">
        <v>1292</v>
      </c>
    </row>
    <row r="1247" spans="1:4" x14ac:dyDescent="0.3">
      <c r="A1247" s="81" t="s">
        <v>5219</v>
      </c>
      <c r="B1247" s="112" t="s">
        <v>4067</v>
      </c>
      <c r="C1247" s="501" t="s">
        <v>5220</v>
      </c>
      <c r="D1247" s="20" t="s">
        <v>90</v>
      </c>
    </row>
    <row r="1248" spans="1:4" x14ac:dyDescent="0.3">
      <c r="A1248" s="8" t="s">
        <v>4617</v>
      </c>
      <c r="B1248" s="112" t="s">
        <v>1778</v>
      </c>
      <c r="C1248" s="501" t="s">
        <v>1779</v>
      </c>
      <c r="D1248" t="s">
        <v>1780</v>
      </c>
    </row>
    <row r="1249" spans="1:4" x14ac:dyDescent="0.3">
      <c r="A1249" s="8" t="s">
        <v>3710</v>
      </c>
      <c r="B1249" s="8" t="s">
        <v>3708</v>
      </c>
      <c r="C1249" s="8" t="s">
        <v>3709</v>
      </c>
      <c r="D1249" s="8" t="s">
        <v>3710</v>
      </c>
    </row>
    <row r="1250" spans="1:4" x14ac:dyDescent="0.3">
      <c r="A1250" s="8" t="s">
        <v>3710</v>
      </c>
      <c r="B1250" t="s">
        <v>2385</v>
      </c>
      <c r="C1250" s="211" t="s">
        <v>3713</v>
      </c>
      <c r="D1250" t="s">
        <v>3710</v>
      </c>
    </row>
    <row r="1251" spans="1:4" x14ac:dyDescent="0.3">
      <c r="A1251" s="8" t="s">
        <v>3710</v>
      </c>
      <c r="B1251" t="s">
        <v>3722</v>
      </c>
      <c r="C1251" s="211" t="s">
        <v>3714</v>
      </c>
      <c r="D1251" t="s">
        <v>3710</v>
      </c>
    </row>
    <row r="1252" spans="1:4" x14ac:dyDescent="0.3">
      <c r="A1252" s="8" t="s">
        <v>3710</v>
      </c>
      <c r="B1252" t="s">
        <v>3723</v>
      </c>
      <c r="C1252" s="211" t="s">
        <v>3724</v>
      </c>
      <c r="D1252" t="s">
        <v>3710</v>
      </c>
    </row>
    <row r="1253" spans="1:4" x14ac:dyDescent="0.3">
      <c r="A1253" s="8" t="s">
        <v>3710</v>
      </c>
      <c r="B1253" t="s">
        <v>2385</v>
      </c>
      <c r="C1253" s="211" t="s">
        <v>3726</v>
      </c>
      <c r="D1253" t="s">
        <v>3710</v>
      </c>
    </row>
    <row r="1254" spans="1:4" x14ac:dyDescent="0.3">
      <c r="A1254" s="506" t="s">
        <v>4622</v>
      </c>
      <c r="B1254" s="14" t="s">
        <v>811</v>
      </c>
      <c r="C1254" s="502" t="s">
        <v>1949</v>
      </c>
      <c r="D1254" s="506" t="s">
        <v>132</v>
      </c>
    </row>
    <row r="1255" spans="1:4" x14ac:dyDescent="0.3">
      <c r="A1255" s="506" t="s">
        <v>4622</v>
      </c>
      <c r="B1255" s="14" t="s">
        <v>3735</v>
      </c>
      <c r="C1255" s="505" t="s">
        <v>3734</v>
      </c>
      <c r="D1255" s="143" t="s">
        <v>137</v>
      </c>
    </row>
    <row r="1256" spans="1:4" x14ac:dyDescent="0.3">
      <c r="A1256" s="506" t="s">
        <v>4622</v>
      </c>
      <c r="B1256" s="14" t="s">
        <v>1402</v>
      </c>
      <c r="C1256" s="505" t="s">
        <v>3291</v>
      </c>
      <c r="D1256" s="506" t="s">
        <v>143</v>
      </c>
    </row>
    <row r="1257" spans="1:4" x14ac:dyDescent="0.3">
      <c r="A1257" s="506" t="s">
        <v>4622</v>
      </c>
      <c r="B1257" s="14" t="s">
        <v>1950</v>
      </c>
      <c r="C1257" s="505" t="s">
        <v>1951</v>
      </c>
      <c r="D1257" s="506" t="s">
        <v>132</v>
      </c>
    </row>
    <row r="1258" spans="1:4" x14ac:dyDescent="0.3">
      <c r="A1258" s="506" t="s">
        <v>4622</v>
      </c>
      <c r="B1258" s="14" t="s">
        <v>1953</v>
      </c>
      <c r="C1258" s="505" t="s">
        <v>1954</v>
      </c>
      <c r="D1258" s="506" t="s">
        <v>132</v>
      </c>
    </row>
    <row r="1259" spans="1:4" x14ac:dyDescent="0.3">
      <c r="A1259" s="81" t="s">
        <v>4623</v>
      </c>
      <c r="B1259" s="25" t="s">
        <v>5280</v>
      </c>
      <c r="C1259" s="501" t="s">
        <v>5281</v>
      </c>
      <c r="D1259" s="81" t="s">
        <v>1281</v>
      </c>
    </row>
    <row r="1260" spans="1:4" x14ac:dyDescent="0.3">
      <c r="A1260" t="s">
        <v>4623</v>
      </c>
      <c r="B1260" s="498" t="s">
        <v>1283</v>
      </c>
      <c r="C1260" s="211" t="s">
        <v>3233</v>
      </c>
      <c r="D1260" t="s">
        <v>1281</v>
      </c>
    </row>
    <row r="1261" spans="1:4" x14ac:dyDescent="0.3">
      <c r="A1261" t="s">
        <v>4623</v>
      </c>
      <c r="B1261" s="498" t="s">
        <v>1283</v>
      </c>
      <c r="C1261" s="211" t="s">
        <v>5545</v>
      </c>
      <c r="D1261" t="s">
        <v>1281</v>
      </c>
    </row>
    <row r="1262" spans="1:4" x14ac:dyDescent="0.3">
      <c r="A1262" t="s">
        <v>4623</v>
      </c>
      <c r="B1262" s="498" t="s">
        <v>1283</v>
      </c>
      <c r="C1262" s="211" t="s">
        <v>3737</v>
      </c>
      <c r="D1262" t="s">
        <v>1281</v>
      </c>
    </row>
    <row r="1263" spans="1:4" x14ac:dyDescent="0.3">
      <c r="A1263" t="s">
        <v>4623</v>
      </c>
      <c r="B1263" s="498" t="s">
        <v>1283</v>
      </c>
      <c r="C1263" s="211" t="s">
        <v>3738</v>
      </c>
      <c r="D1263" t="s">
        <v>1281</v>
      </c>
    </row>
    <row r="1264" spans="1:4" x14ac:dyDescent="0.3">
      <c r="A1264" s="8" t="s">
        <v>2349</v>
      </c>
      <c r="B1264" s="14" t="s">
        <v>3740</v>
      </c>
      <c r="C1264" s="211" t="s">
        <v>3739</v>
      </c>
      <c r="D1264" s="8" t="s">
        <v>2349</v>
      </c>
    </row>
    <row r="1265" spans="1:4" x14ac:dyDescent="0.3">
      <c r="A1265" s="81" t="s">
        <v>4624</v>
      </c>
      <c r="B1265" s="81" t="s">
        <v>5049</v>
      </c>
      <c r="C1265" s="501" t="s">
        <v>5050</v>
      </c>
      <c r="D1265" s="447" t="s">
        <v>21</v>
      </c>
    </row>
    <row r="1266" spans="1:4" x14ac:dyDescent="0.3">
      <c r="A1266" s="81" t="s">
        <v>4624</v>
      </c>
      <c r="B1266" s="81" t="s">
        <v>5112</v>
      </c>
      <c r="C1266" s="501" t="s">
        <v>5113</v>
      </c>
      <c r="D1266" s="447" t="s">
        <v>834</v>
      </c>
    </row>
    <row r="1267" spans="1:4" x14ac:dyDescent="0.3">
      <c r="A1267" s="81" t="s">
        <v>4624</v>
      </c>
      <c r="B1267" s="81" t="s">
        <v>5243</v>
      </c>
      <c r="C1267" s="501" t="s">
        <v>5244</v>
      </c>
      <c r="D1267" s="447" t="s">
        <v>21</v>
      </c>
    </row>
    <row r="1268" spans="1:4" x14ac:dyDescent="0.3">
      <c r="A1268" s="81" t="s">
        <v>4624</v>
      </c>
      <c r="B1268" s="81"/>
      <c r="C1268" s="81" t="s">
        <v>3763</v>
      </c>
      <c r="D1268" s="447"/>
    </row>
    <row r="1269" spans="1:4" x14ac:dyDescent="0.3">
      <c r="A1269" s="81" t="s">
        <v>4624</v>
      </c>
      <c r="B1269" s="81" t="s">
        <v>624</v>
      </c>
      <c r="C1269" s="501" t="s">
        <v>5398</v>
      </c>
      <c r="D1269" s="447" t="s">
        <v>21</v>
      </c>
    </row>
    <row r="1270" spans="1:4" x14ac:dyDescent="0.3">
      <c r="A1270" s="8" t="s">
        <v>4624</v>
      </c>
      <c r="B1270" s="8" t="s">
        <v>3755</v>
      </c>
      <c r="C1270" s="501" t="s">
        <v>3756</v>
      </c>
      <c r="D1270" s="146" t="s">
        <v>21</v>
      </c>
    </row>
    <row r="1271" spans="1:4" x14ac:dyDescent="0.3">
      <c r="A1271" s="8" t="s">
        <v>4624</v>
      </c>
      <c r="B1271" s="8" t="s">
        <v>3761</v>
      </c>
      <c r="C1271" s="501" t="s">
        <v>3759</v>
      </c>
      <c r="D1271" s="146" t="s">
        <v>21</v>
      </c>
    </row>
    <row r="1272" spans="1:4" x14ac:dyDescent="0.3">
      <c r="A1272" s="8" t="s">
        <v>4624</v>
      </c>
      <c r="B1272" t="s">
        <v>7</v>
      </c>
      <c r="C1272" s="501" t="s">
        <v>621</v>
      </c>
      <c r="D1272" s="6" t="s">
        <v>8</v>
      </c>
    </row>
    <row r="1273" spans="1:4" x14ac:dyDescent="0.3">
      <c r="A1273" s="8" t="s">
        <v>4624</v>
      </c>
      <c r="B1273" s="20" t="s">
        <v>3762</v>
      </c>
      <c r="C1273" s="501" t="s">
        <v>3746</v>
      </c>
      <c r="D1273" s="6" t="s">
        <v>21</v>
      </c>
    </row>
    <row r="1274" spans="1:4" x14ac:dyDescent="0.3">
      <c r="A1274" s="8" t="s">
        <v>4624</v>
      </c>
      <c r="B1274" s="20" t="s">
        <v>624</v>
      </c>
      <c r="C1274" s="501" t="s">
        <v>3747</v>
      </c>
      <c r="D1274" s="6" t="s">
        <v>21</v>
      </c>
    </row>
    <row r="1275" spans="1:4" x14ac:dyDescent="0.3">
      <c r="A1275" s="8" t="s">
        <v>4624</v>
      </c>
      <c r="B1275" s="20" t="s">
        <v>14</v>
      </c>
      <c r="C1275" s="501" t="s">
        <v>5546</v>
      </c>
      <c r="D1275" s="6" t="s">
        <v>8</v>
      </c>
    </row>
    <row r="1276" spans="1:4" x14ac:dyDescent="0.3">
      <c r="A1276" s="8" t="s">
        <v>4624</v>
      </c>
      <c r="B1276" s="20" t="s">
        <v>299</v>
      </c>
      <c r="C1276" s="501" t="s">
        <v>3749</v>
      </c>
      <c r="D1276" s="6" t="s">
        <v>90</v>
      </c>
    </row>
    <row r="1277" spans="1:4" x14ac:dyDescent="0.3">
      <c r="A1277" s="8" t="s">
        <v>4624</v>
      </c>
      <c r="B1277" s="20" t="s">
        <v>622</v>
      </c>
      <c r="C1277" s="501" t="s">
        <v>623</v>
      </c>
      <c r="D1277" s="6" t="s">
        <v>21</v>
      </c>
    </row>
    <row r="1278" spans="1:4" x14ac:dyDescent="0.3">
      <c r="A1278" s="8" t="s">
        <v>4624</v>
      </c>
      <c r="B1278" s="20" t="s">
        <v>11</v>
      </c>
      <c r="C1278" s="501" t="s">
        <v>620</v>
      </c>
      <c r="D1278" s="6" t="s">
        <v>4946</v>
      </c>
    </row>
    <row r="1279" spans="1:4" x14ac:dyDescent="0.3">
      <c r="A1279" s="8" t="s">
        <v>4624</v>
      </c>
      <c r="B1279" s="20" t="s">
        <v>15</v>
      </c>
      <c r="C1279" s="501" t="s">
        <v>3744</v>
      </c>
      <c r="D1279" s="247" t="s">
        <v>12</v>
      </c>
    </row>
    <row r="1280" spans="1:4" x14ac:dyDescent="0.3">
      <c r="A1280" s="8" t="s">
        <v>4624</v>
      </c>
      <c r="B1280" s="20" t="s">
        <v>625</v>
      </c>
      <c r="C1280" s="501" t="s">
        <v>626</v>
      </c>
      <c r="D1280" s="6" t="s">
        <v>4947</v>
      </c>
    </row>
    <row r="1281" spans="1:4" x14ac:dyDescent="0.3">
      <c r="A1281" s="8" t="s">
        <v>4624</v>
      </c>
      <c r="B1281" s="20" t="s">
        <v>627</v>
      </c>
      <c r="C1281" s="501" t="s">
        <v>628</v>
      </c>
      <c r="D1281" s="6" t="s">
        <v>935</v>
      </c>
    </row>
    <row r="1282" spans="1:4" x14ac:dyDescent="0.3">
      <c r="A1282" s="8" t="s">
        <v>4624</v>
      </c>
      <c r="B1282" t="s">
        <v>629</v>
      </c>
      <c r="C1282" s="211" t="s">
        <v>630</v>
      </c>
      <c r="D1282" s="6" t="s">
        <v>90</v>
      </c>
    </row>
    <row r="1283" spans="1:4" x14ac:dyDescent="0.3">
      <c r="A1283" s="81" t="s">
        <v>5378</v>
      </c>
      <c r="B1283" s="25" t="s">
        <v>5379</v>
      </c>
      <c r="C1283" s="501" t="s">
        <v>5380</v>
      </c>
      <c r="D1283" s="81" t="s">
        <v>1287</v>
      </c>
    </row>
    <row r="1284" spans="1:4" x14ac:dyDescent="0.3">
      <c r="A1284" s="20" t="s">
        <v>4816</v>
      </c>
      <c r="B1284" s="112" t="s">
        <v>1286</v>
      </c>
      <c r="C1284" s="501" t="s">
        <v>3764</v>
      </c>
      <c r="D1284" s="20" t="s">
        <v>1287</v>
      </c>
    </row>
    <row r="1285" spans="1:4" x14ac:dyDescent="0.3">
      <c r="A1285" s="81" t="s">
        <v>5182</v>
      </c>
      <c r="B1285" s="25" t="s">
        <v>5183</v>
      </c>
      <c r="C1285" s="501" t="s">
        <v>5184</v>
      </c>
      <c r="D1285" s="81" t="s">
        <v>5185</v>
      </c>
    </row>
    <row r="1286" spans="1:4" x14ac:dyDescent="0.3">
      <c r="A1286" s="81" t="s">
        <v>5182</v>
      </c>
      <c r="B1286" s="25" t="s">
        <v>5183</v>
      </c>
      <c r="C1286" s="501" t="s">
        <v>5187</v>
      </c>
      <c r="D1286" s="81" t="s">
        <v>5185</v>
      </c>
    </row>
    <row r="1287" spans="1:4" x14ac:dyDescent="0.3">
      <c r="A1287" s="81" t="s">
        <v>5182</v>
      </c>
      <c r="B1287" s="25" t="s">
        <v>5249</v>
      </c>
      <c r="C1287" s="501" t="s">
        <v>5247</v>
      </c>
      <c r="D1287" s="81" t="s">
        <v>5248</v>
      </c>
    </row>
    <row r="1288" spans="1:4" x14ac:dyDescent="0.3">
      <c r="A1288" s="81" t="s">
        <v>5182</v>
      </c>
      <c r="B1288" s="25" t="s">
        <v>5249</v>
      </c>
      <c r="C1288" s="501" t="s">
        <v>5252</v>
      </c>
      <c r="D1288" s="81" t="s">
        <v>5248</v>
      </c>
    </row>
    <row r="1289" spans="1:4" x14ac:dyDescent="0.3">
      <c r="A1289" t="s">
        <v>1206</v>
      </c>
      <c r="B1289" s="498" t="s">
        <v>1208</v>
      </c>
      <c r="C1289" s="211" t="s">
        <v>3769</v>
      </c>
      <c r="D1289" t="s">
        <v>1205</v>
      </c>
    </row>
    <row r="1290" spans="1:4" x14ac:dyDescent="0.3">
      <c r="A1290" t="s">
        <v>1206</v>
      </c>
      <c r="B1290" s="498" t="s">
        <v>1207</v>
      </c>
      <c r="C1290" s="211" t="s">
        <v>3772</v>
      </c>
      <c r="D1290" t="s">
        <v>1205</v>
      </c>
    </row>
    <row r="1291" spans="1:4" x14ac:dyDescent="0.3">
      <c r="A1291" t="s">
        <v>1206</v>
      </c>
      <c r="B1291" s="498" t="s">
        <v>1207</v>
      </c>
      <c r="C1291" s="211" t="s">
        <v>3773</v>
      </c>
      <c r="D1291" t="s">
        <v>1205</v>
      </c>
    </row>
    <row r="1292" spans="1:4" x14ac:dyDescent="0.3">
      <c r="A1292" t="s">
        <v>1206</v>
      </c>
      <c r="B1292" s="498" t="s">
        <v>3774</v>
      </c>
      <c r="C1292" s="211" t="s">
        <v>3779</v>
      </c>
      <c r="D1292" t="s">
        <v>1209</v>
      </c>
    </row>
    <row r="1293" spans="1:4" x14ac:dyDescent="0.3">
      <c r="A1293" t="s">
        <v>1206</v>
      </c>
      <c r="B1293" s="498" t="s">
        <v>1207</v>
      </c>
      <c r="C1293" s="211" t="s">
        <v>3775</v>
      </c>
      <c r="D1293" t="s">
        <v>1205</v>
      </c>
    </row>
    <row r="1294" spans="1:4" x14ac:dyDescent="0.3">
      <c r="A1294" t="s">
        <v>1206</v>
      </c>
      <c r="B1294" s="498" t="s">
        <v>1207</v>
      </c>
      <c r="C1294" s="211" t="s">
        <v>3776</v>
      </c>
      <c r="D1294" t="s">
        <v>1205</v>
      </c>
    </row>
    <row r="1295" spans="1:4" x14ac:dyDescent="0.3">
      <c r="A1295" t="s">
        <v>1206</v>
      </c>
      <c r="B1295" s="498" t="s">
        <v>1210</v>
      </c>
      <c r="C1295" s="211" t="s">
        <v>3777</v>
      </c>
      <c r="D1295" t="s">
        <v>1209</v>
      </c>
    </row>
    <row r="1296" spans="1:4" x14ac:dyDescent="0.3">
      <c r="A1296" s="8" t="s">
        <v>3781</v>
      </c>
      <c r="B1296" s="14" t="s">
        <v>3794</v>
      </c>
      <c r="C1296" s="8" t="s">
        <v>3793</v>
      </c>
      <c r="D1296" s="8" t="s">
        <v>3781</v>
      </c>
    </row>
    <row r="1297" spans="1:4" x14ac:dyDescent="0.3">
      <c r="A1297" s="81" t="s">
        <v>3781</v>
      </c>
      <c r="B1297" s="25" t="s">
        <v>5055</v>
      </c>
      <c r="C1297" s="501" t="s">
        <v>5554</v>
      </c>
      <c r="D1297" s="81" t="s">
        <v>3781</v>
      </c>
    </row>
    <row r="1298" spans="1:4" x14ac:dyDescent="0.3">
      <c r="A1298" s="8" t="s">
        <v>3781</v>
      </c>
      <c r="B1298" s="14" t="s">
        <v>114</v>
      </c>
      <c r="C1298" s="211" t="s">
        <v>3795</v>
      </c>
      <c r="D1298" s="8" t="s">
        <v>3781</v>
      </c>
    </row>
    <row r="1299" spans="1:4" x14ac:dyDescent="0.3">
      <c r="A1299" s="8" t="s">
        <v>3781</v>
      </c>
      <c r="B1299" s="14" t="s">
        <v>1406</v>
      </c>
      <c r="C1299" s="211" t="s">
        <v>3796</v>
      </c>
      <c r="D1299" s="8" t="s">
        <v>3781</v>
      </c>
    </row>
    <row r="1300" spans="1:4" x14ac:dyDescent="0.3">
      <c r="A1300" s="8" t="s">
        <v>3781</v>
      </c>
      <c r="B1300" s="14" t="s">
        <v>3782</v>
      </c>
      <c r="C1300" s="211" t="s">
        <v>3783</v>
      </c>
      <c r="D1300" s="8" t="s">
        <v>3781</v>
      </c>
    </row>
    <row r="1301" spans="1:4" x14ac:dyDescent="0.3">
      <c r="A1301" s="8" t="s">
        <v>3781</v>
      </c>
      <c r="B1301" s="14" t="s">
        <v>3782</v>
      </c>
      <c r="C1301" s="211" t="s">
        <v>3785</v>
      </c>
      <c r="D1301" s="8" t="s">
        <v>3781</v>
      </c>
    </row>
    <row r="1302" spans="1:4" x14ac:dyDescent="0.3">
      <c r="A1302" s="8" t="s">
        <v>3781</v>
      </c>
      <c r="B1302" s="14" t="s">
        <v>3786</v>
      </c>
      <c r="C1302" s="211" t="s">
        <v>3787</v>
      </c>
      <c r="D1302" s="8" t="s">
        <v>3781</v>
      </c>
    </row>
    <row r="1303" spans="1:4" x14ac:dyDescent="0.3">
      <c r="A1303" s="8" t="s">
        <v>3781</v>
      </c>
      <c r="B1303" s="14" t="s">
        <v>1406</v>
      </c>
      <c r="C1303" s="211" t="s">
        <v>3789</v>
      </c>
      <c r="D1303" s="8" t="s">
        <v>3781</v>
      </c>
    </row>
    <row r="1304" spans="1:4" x14ac:dyDescent="0.3">
      <c r="A1304" s="8" t="s">
        <v>3781</v>
      </c>
      <c r="B1304" s="14" t="s">
        <v>114</v>
      </c>
      <c r="C1304" s="211" t="s">
        <v>3791</v>
      </c>
      <c r="D1304" s="8" t="s">
        <v>3781</v>
      </c>
    </row>
    <row r="1305" spans="1:4" x14ac:dyDescent="0.3">
      <c r="A1305" s="81" t="s">
        <v>4627</v>
      </c>
      <c r="B1305" s="25" t="s">
        <v>730</v>
      </c>
      <c r="C1305" s="501" t="s">
        <v>5086</v>
      </c>
      <c r="D1305" s="509" t="s">
        <v>834</v>
      </c>
    </row>
    <row r="1306" spans="1:4" x14ac:dyDescent="0.3">
      <c r="A1306" s="8" t="s">
        <v>4627</v>
      </c>
      <c r="B1306" s="498" t="s">
        <v>829</v>
      </c>
      <c r="C1306" s="211" t="s">
        <v>5555</v>
      </c>
      <c r="D1306" s="295" t="s">
        <v>830</v>
      </c>
    </row>
    <row r="1307" spans="1:4" x14ac:dyDescent="0.3">
      <c r="A1307" s="8" t="s">
        <v>4627</v>
      </c>
      <c r="B1307" s="498" t="s">
        <v>838</v>
      </c>
      <c r="C1307" s="81" t="s">
        <v>832</v>
      </c>
      <c r="D1307" s="295" t="s">
        <v>833</v>
      </c>
    </row>
    <row r="1308" spans="1:4" x14ac:dyDescent="0.3">
      <c r="A1308" s="8" t="s">
        <v>4627</v>
      </c>
      <c r="B1308" s="498" t="s">
        <v>730</v>
      </c>
      <c r="C1308" s="211" t="s">
        <v>3798</v>
      </c>
      <c r="D1308" s="295" t="s">
        <v>834</v>
      </c>
    </row>
    <row r="1309" spans="1:4" x14ac:dyDescent="0.3">
      <c r="A1309" s="8" t="s">
        <v>4627</v>
      </c>
      <c r="B1309" s="498" t="s">
        <v>3799</v>
      </c>
      <c r="C1309" s="211" t="s">
        <v>3800</v>
      </c>
      <c r="D1309" s="295" t="s">
        <v>12</v>
      </c>
    </row>
    <row r="1310" spans="1:4" x14ac:dyDescent="0.3">
      <c r="A1310" s="8" t="s">
        <v>4627</v>
      </c>
      <c r="B1310" s="498" t="s">
        <v>835</v>
      </c>
      <c r="C1310" s="211" t="s">
        <v>3804</v>
      </c>
      <c r="D1310" s="295" t="s">
        <v>833</v>
      </c>
    </row>
    <row r="1311" spans="1:4" x14ac:dyDescent="0.3">
      <c r="A1311" s="8" t="s">
        <v>4627</v>
      </c>
      <c r="B1311" s="498" t="s">
        <v>314</v>
      </c>
      <c r="C1311" s="211" t="s">
        <v>3805</v>
      </c>
      <c r="D1311" s="295" t="s">
        <v>95</v>
      </c>
    </row>
    <row r="1312" spans="1:4" x14ac:dyDescent="0.3">
      <c r="A1312" s="8" t="s">
        <v>4627</v>
      </c>
      <c r="B1312" s="498" t="s">
        <v>836</v>
      </c>
      <c r="C1312" s="211" t="s">
        <v>3807</v>
      </c>
      <c r="D1312" s="295" t="s">
        <v>833</v>
      </c>
    </row>
    <row r="1313" spans="1:4" x14ac:dyDescent="0.3">
      <c r="A1313" s="8" t="s">
        <v>4627</v>
      </c>
      <c r="B1313" s="498" t="s">
        <v>3809</v>
      </c>
      <c r="C1313" s="211" t="s">
        <v>3808</v>
      </c>
      <c r="D1313" s="295" t="s">
        <v>834</v>
      </c>
    </row>
    <row r="1314" spans="1:4" x14ac:dyDescent="0.3">
      <c r="A1314" s="8" t="s">
        <v>4627</v>
      </c>
      <c r="B1314" s="498" t="s">
        <v>3810</v>
      </c>
      <c r="C1314" s="211" t="s">
        <v>3811</v>
      </c>
      <c r="D1314" s="295" t="s">
        <v>12</v>
      </c>
    </row>
    <row r="1315" spans="1:4" x14ac:dyDescent="0.3">
      <c r="A1315" s="8" t="s">
        <v>4627</v>
      </c>
      <c r="B1315" s="498" t="s">
        <v>3812</v>
      </c>
      <c r="C1315" s="211" t="s">
        <v>3813</v>
      </c>
      <c r="D1315" s="295" t="s">
        <v>12</v>
      </c>
    </row>
    <row r="1316" spans="1:4" x14ac:dyDescent="0.3">
      <c r="A1316" s="8" t="s">
        <v>4627</v>
      </c>
      <c r="B1316" s="498" t="s">
        <v>3007</v>
      </c>
      <c r="C1316" s="211" t="s">
        <v>3814</v>
      </c>
      <c r="D1316" s="295" t="s">
        <v>359</v>
      </c>
    </row>
    <row r="1317" spans="1:4" x14ac:dyDescent="0.3">
      <c r="A1317" s="8" t="s">
        <v>4627</v>
      </c>
      <c r="B1317" s="498" t="s">
        <v>839</v>
      </c>
      <c r="C1317" s="211" t="s">
        <v>3816</v>
      </c>
      <c r="D1317" s="295" t="s">
        <v>90</v>
      </c>
    </row>
  </sheetData>
  <mergeCells count="1">
    <mergeCell ref="A1:D1"/>
  </mergeCells>
  <hyperlinks>
    <hyperlink ref="C4" r:id="rId1" xr:uid="{81E4161E-BAD4-498C-A3EE-8BD8DCDC327A}"/>
    <hyperlink ref="C5" r:id="rId2" xr:uid="{36CD4D9F-F6FD-462A-B2DB-D47C9E453A57}"/>
    <hyperlink ref="C6" r:id="rId3" xr:uid="{DB21106D-71E0-4746-B127-628727E87215}"/>
    <hyperlink ref="C7" r:id="rId4" xr:uid="{5A749F9E-B2CE-4504-8B61-3FE0FD0BACB3}"/>
    <hyperlink ref="C8" r:id="rId5" xr:uid="{5F46E615-62D8-49C8-B9A4-D00A4E67546D}"/>
    <hyperlink ref="C9" r:id="rId6" xr:uid="{0047009B-C36E-4756-860A-2EB389BFBA80}"/>
    <hyperlink ref="C10" r:id="rId7" xr:uid="{0A1B7E61-B75D-4994-9FCF-19FC66F68B22}"/>
    <hyperlink ref="C11" r:id="rId8" xr:uid="{04909A91-7253-4937-9C4D-F891BCAB91EC}"/>
    <hyperlink ref="C12" r:id="rId9" xr:uid="{8C6C030C-F6B1-4001-A9D4-303AD186907A}"/>
    <hyperlink ref="C13" r:id="rId10" xr:uid="{7C455313-952F-4734-8950-8EC5BBC764FE}"/>
    <hyperlink ref="C14" r:id="rId11" xr:uid="{7AE29D93-187A-4F0B-B4BA-1B90BF5FAB9A}"/>
    <hyperlink ref="C15" r:id="rId12" xr:uid="{39D8AE54-B248-42CE-AAAD-5FC904813866}"/>
    <hyperlink ref="C17" r:id="rId13" xr:uid="{6687D125-1B3C-4D3D-A402-0F921FB2F236}"/>
    <hyperlink ref="C18" r:id="rId14" xr:uid="{7550D9FA-A13E-4793-B959-9D4AB00A79E7}"/>
    <hyperlink ref="C19" r:id="rId15" xr:uid="{813631C6-09C6-43FF-9642-9DF817866074}"/>
    <hyperlink ref="C20" r:id="rId16" xr:uid="{F4357449-F550-4602-BCF9-23B7CDFDBF50}"/>
    <hyperlink ref="C22" r:id="rId17" xr:uid="{0075B024-4B3E-4F2B-8DE2-4EE9B8D2787A}"/>
    <hyperlink ref="C23" r:id="rId18" xr:uid="{6605CB5A-AF1F-42F5-8517-F205246C2C0B}"/>
    <hyperlink ref="C24" r:id="rId19" xr:uid="{65BDA3FC-9BF7-4439-9386-EA5CF2A2722B}"/>
    <hyperlink ref="C25" r:id="rId20" xr:uid="{D0AD2B51-3D7A-4BF8-AE9C-2E03CC3FB2E5}"/>
    <hyperlink ref="C26" r:id="rId21" xr:uid="{F55D984C-CBFD-4807-ABD6-557037F40D42}"/>
    <hyperlink ref="C27" r:id="rId22" xr:uid="{F0D75531-8C9F-4134-B034-D560A9939AF0}"/>
    <hyperlink ref="C28" r:id="rId23" xr:uid="{DE39657F-4B23-4504-93E2-44CF868553C5}"/>
    <hyperlink ref="C29" r:id="rId24" xr:uid="{9C73C04B-FA88-4DD2-9246-E570D0F04EDC}"/>
    <hyperlink ref="C30" r:id="rId25" xr:uid="{138B1095-2E55-4B5D-9039-27CEBB375873}"/>
    <hyperlink ref="C31" r:id="rId26" xr:uid="{C911B232-8246-4C46-930D-6D0426A06F3C}"/>
    <hyperlink ref="C32" r:id="rId27" xr:uid="{C229AE52-3BBE-4BB8-88CF-710D41E3A51C}"/>
    <hyperlink ref="C33" r:id="rId28" xr:uid="{3746D502-9317-47D2-B410-D18AEAD6B099}"/>
    <hyperlink ref="C34" r:id="rId29" xr:uid="{258E8D2E-0D2D-403C-9561-F004167EEB34}"/>
    <hyperlink ref="C35" r:id="rId30" xr:uid="{AE852CA4-DAE3-4FCB-A417-184644E5ABEE}"/>
    <hyperlink ref="C36" r:id="rId31" xr:uid="{B7BAC79D-5E85-4F8E-8A19-8BE303BB31CA}"/>
    <hyperlink ref="C37" r:id="rId32" xr:uid="{C24B6511-C141-45AC-A575-DAFA5E0D81B5}"/>
    <hyperlink ref="C38" r:id="rId33" xr:uid="{C7D97345-16C9-4ED8-881B-F0BDB7B46925}"/>
    <hyperlink ref="C39:C46" r:id="rId34" display="W006327-56-A-N" xr:uid="{B87935AD-16EB-4E4C-8508-90A06C316580}"/>
    <hyperlink ref="C47" r:id="rId35" xr:uid="{6B14458F-586C-4D62-B312-1FECFD83AB15}"/>
    <hyperlink ref="C48" r:id="rId36" xr:uid="{1FBCEEA5-F676-441B-9EB4-CEB32A4E2617}"/>
    <hyperlink ref="C49" r:id="rId37" xr:uid="{417E8AD8-AF59-4E2D-9B19-1D6924E340EA}"/>
    <hyperlink ref="C50" r:id="rId38" xr:uid="{15757155-C970-4EFA-9E4E-C22163930CBD}"/>
    <hyperlink ref="C51" r:id="rId39" xr:uid="{C0530A28-046A-450F-8A1C-1E5FC744773F}"/>
    <hyperlink ref="C52" r:id="rId40" xr:uid="{F25FBF8C-A654-4877-8EB3-63F2BB9090B8}"/>
    <hyperlink ref="C53" r:id="rId41" xr:uid="{5DD59E59-C90C-408B-82B0-5FEB50F1DB78}"/>
    <hyperlink ref="C54" r:id="rId42" xr:uid="{527C96D1-3433-40A1-B9CF-D2040E6D7E7A}"/>
    <hyperlink ref="C55" r:id="rId43" location="1.pdf" xr:uid="{B4377EA7-A8B0-4D75-AAD3-5B0AB6BD6EEA}"/>
    <hyperlink ref="C56" r:id="rId44" xr:uid="{BB728C69-BFAE-475F-977F-CCD235743DEB}"/>
    <hyperlink ref="C57" r:id="rId45" xr:uid="{456B3DFC-B907-498C-A6AE-6081F8162DEC}"/>
    <hyperlink ref="C58" r:id="rId46" xr:uid="{9934341B-7740-42F8-AD67-EE931D2A04C0}"/>
    <hyperlink ref="C59" r:id="rId47" xr:uid="{443D479F-69B3-4628-AD15-A4837A9768DF}"/>
    <hyperlink ref="C60" r:id="rId48" xr:uid="{7E896362-2630-4C3F-8203-C9EA680E1F8D}"/>
    <hyperlink ref="C61" r:id="rId49" xr:uid="{62581E5D-9F4D-43DA-A5DB-4816D11ABA0D}"/>
    <hyperlink ref="C62" r:id="rId50" xr:uid="{2D78676F-9162-47E4-AAD3-3015AC9EDA65}"/>
    <hyperlink ref="C63" r:id="rId51" xr:uid="{7121DB48-62E4-4C59-8CA2-8196E8FAD069}"/>
    <hyperlink ref="C64" r:id="rId52" xr:uid="{3469B8F4-5ACD-4420-AC21-E618A7D17CA4}"/>
    <hyperlink ref="C65" r:id="rId53" xr:uid="{291D5866-01BE-4C4C-888F-A9DB0C47E032}"/>
    <hyperlink ref="C66" r:id="rId54" xr:uid="{2D14D5A1-F6A4-4CCC-9067-9F2E8214FCA0}"/>
    <hyperlink ref="C67" r:id="rId55" xr:uid="{0F1761FB-46D0-4170-9B72-08D1122F2F48}"/>
    <hyperlink ref="C68" r:id="rId56" xr:uid="{93E7E1D6-A794-43CD-85DB-53A81EC84364}"/>
    <hyperlink ref="C69" r:id="rId57" xr:uid="{C2C4DB8E-33D8-4939-848D-63A3333EB28F}"/>
    <hyperlink ref="C70" r:id="rId58" xr:uid="{283164C8-BA9F-4D4F-ABE1-9014D2F20C95}"/>
    <hyperlink ref="C71" r:id="rId59" xr:uid="{7796BED2-E945-4EEA-AC41-F2B68D92E8E0}"/>
    <hyperlink ref="C72" r:id="rId60" xr:uid="{998EDD75-D579-444D-B4CA-4EFDD64D8D27}"/>
    <hyperlink ref="C73" r:id="rId61" xr:uid="{E76104D5-4EEB-433A-B258-31B1748F178F}"/>
    <hyperlink ref="C74" r:id="rId62" xr:uid="{99371504-EFE0-4330-A2D6-12B31DCAC8BE}"/>
    <hyperlink ref="C75" r:id="rId63" xr:uid="{54024FDF-40FF-4A64-BB6F-72CDAE35C22B}"/>
    <hyperlink ref="C76" r:id="rId64" xr:uid="{D562BB49-9E87-4D78-A812-1A3659F790A8}"/>
    <hyperlink ref="C77" r:id="rId65" xr:uid="{9AF7973C-8C99-4C43-8191-3BA478090A45}"/>
    <hyperlink ref="C78" r:id="rId66" xr:uid="{CCC7F2FF-7274-4859-80AC-0B330475DE64}"/>
    <hyperlink ref="C79" r:id="rId67" xr:uid="{ED79070B-039E-4347-BB23-84434F943F3F}"/>
    <hyperlink ref="C80" r:id="rId68" xr:uid="{DF77262C-77DA-476C-93B1-EE0D583BFFFB}"/>
    <hyperlink ref="C81" r:id="rId69" xr:uid="{FFB58B02-65C0-4FB1-9E20-A596611A5B53}"/>
    <hyperlink ref="C82" r:id="rId70" xr:uid="{DC19D885-C779-4842-8312-2BE2B73B5D6B}"/>
    <hyperlink ref="C83" r:id="rId71" xr:uid="{0D32CEAC-BC92-44F6-B97F-2C744E6284B7}"/>
    <hyperlink ref="C84" r:id="rId72" xr:uid="{2CB20866-E6F1-46A4-9B13-AE655D355D91}"/>
    <hyperlink ref="C86" r:id="rId73" xr:uid="{B7B36A01-D8AC-44D1-A35D-1598B730DB47}"/>
    <hyperlink ref="C87" r:id="rId74" xr:uid="{9C79B251-4774-43B5-812A-0E128C791153}"/>
    <hyperlink ref="C88" r:id="rId75" xr:uid="{31A889B1-61CD-4B34-860B-31378F47A30C}"/>
    <hyperlink ref="C89" r:id="rId76" xr:uid="{09988FF9-7A5D-482E-AD80-181090571A35}"/>
    <hyperlink ref="C90" r:id="rId77" xr:uid="{64F54E08-889E-4BE7-892F-C994A4D22A6A}"/>
    <hyperlink ref="C91" r:id="rId78" xr:uid="{07FA578F-5468-4DED-BC38-642D08B96417}"/>
    <hyperlink ref="C92" r:id="rId79" xr:uid="{0A21CD55-E97C-4D6F-96F1-A975ACEFDFD6}"/>
    <hyperlink ref="C93" r:id="rId80" xr:uid="{497D549F-AE3A-453B-BD7A-11296B72405C}"/>
    <hyperlink ref="C94" r:id="rId81" xr:uid="{6387B715-C8BE-49D9-97F3-A94591D5029F}"/>
    <hyperlink ref="C95" r:id="rId82" xr:uid="{467CDF41-81E0-40D4-A97E-06C6F405420F}"/>
    <hyperlink ref="C96" r:id="rId83" xr:uid="{3A74F5BE-DDF9-4520-A338-C69AF9D2A32F}"/>
    <hyperlink ref="C97" r:id="rId84" xr:uid="{C5F911B3-C914-4CC8-BD76-6A39D218C04F}"/>
    <hyperlink ref="C98" r:id="rId85" xr:uid="{DB106A9B-18BA-42EF-8369-05FF0C5E0383}"/>
    <hyperlink ref="C99" r:id="rId86" xr:uid="{59B02248-623C-4E0F-B6E1-4A6CB02DB83E}"/>
    <hyperlink ref="C100" r:id="rId87" xr:uid="{B14213F7-133E-4112-9FAA-1EF625F3B016}"/>
    <hyperlink ref="C101" r:id="rId88" xr:uid="{E17574A5-18BB-4BD5-BFAA-EF1998CE58D5}"/>
    <hyperlink ref="C102" r:id="rId89" xr:uid="{1E97AE2E-D353-4FF4-81A6-A8A58D2E73F0}"/>
    <hyperlink ref="C104" r:id="rId90" xr:uid="{3FB5E49D-F268-4DE9-9D26-018E37D6813C}"/>
    <hyperlink ref="C105" r:id="rId91" xr:uid="{471507C8-703A-4787-9D20-BFF22E69043C}"/>
    <hyperlink ref="C106" r:id="rId92" xr:uid="{CA8469F3-2733-4FD9-8C9C-CDD247889869}"/>
    <hyperlink ref="C107" r:id="rId93" xr:uid="{94102843-5906-4B38-8CC3-50B1F0463421}"/>
    <hyperlink ref="C108" r:id="rId94" xr:uid="{DC2290FE-ED35-4D47-BDEF-5BBDA98ADD39}"/>
    <hyperlink ref="C109" r:id="rId95" xr:uid="{DBA60537-A561-49C4-831B-9C33DBACADE1}"/>
    <hyperlink ref="C110" r:id="rId96" xr:uid="{A34F8E96-2198-4A75-A902-834D20971B50}"/>
    <hyperlink ref="C111" r:id="rId97" xr:uid="{CCAC1719-3C03-4455-951F-3D9DCA16CF38}"/>
    <hyperlink ref="C112" r:id="rId98" xr:uid="{DA232210-977B-43ED-969E-BD4A08CD8384}"/>
    <hyperlink ref="C113" r:id="rId99" xr:uid="{D8A2221A-A697-4D57-8D45-AA0ABF9D5001}"/>
    <hyperlink ref="C114" r:id="rId100" xr:uid="{64D63F51-4545-4F41-B057-15C82AB913D6}"/>
    <hyperlink ref="C115" r:id="rId101" xr:uid="{28C8830C-2138-493F-8040-D8BDC963ED1E}"/>
    <hyperlink ref="C116" r:id="rId102" xr:uid="{EBB680D6-871E-4137-B792-1A8357CAA405}"/>
    <hyperlink ref="C117" r:id="rId103" xr:uid="{D0A674DE-1774-4D97-91F1-550EA27AE7E4}"/>
    <hyperlink ref="C118" r:id="rId104" xr:uid="{1617976B-0CC2-4D96-B901-C8AA7CA3E27F}"/>
    <hyperlink ref="C119" r:id="rId105" xr:uid="{6D9AB213-6928-4FFE-997B-054E996FA3DB}"/>
    <hyperlink ref="C120" r:id="rId106" xr:uid="{E48B007E-FA91-4630-B932-A785E0F27855}"/>
    <hyperlink ref="C121" r:id="rId107" xr:uid="{711025FA-291D-4E68-B0F2-AD72BE16284F}"/>
    <hyperlink ref="C122" r:id="rId108" xr:uid="{CAFB0C49-1827-4FBE-A6E8-7AD2D8059E4C}"/>
    <hyperlink ref="C123" r:id="rId109" xr:uid="{24635CCD-2975-48E9-80B2-061777D01ECE}"/>
    <hyperlink ref="C124" r:id="rId110" xr:uid="{32EB807C-6A5F-46AD-A5F7-272CD5339F40}"/>
    <hyperlink ref="C125" r:id="rId111" xr:uid="{DB4D377A-2BAF-430C-9193-20A490F99D51}"/>
    <hyperlink ref="C126" r:id="rId112" xr:uid="{B1A1806B-2349-48D0-9E8B-67BFFA3AE6A2}"/>
    <hyperlink ref="C127" r:id="rId113" xr:uid="{A99F117F-1F3F-4C28-B1A3-46CAB9ED64BD}"/>
    <hyperlink ref="C128" r:id="rId114" xr:uid="{83D3BEEE-E0A9-476E-B0A4-CB4EE6E34154}"/>
    <hyperlink ref="C129:C133" r:id="rId115" display="00-W059" xr:uid="{634167B3-DCDE-4FAF-8DCF-E305548E4487}"/>
    <hyperlink ref="C134" r:id="rId116" xr:uid="{17F0033C-D706-45BB-AA7E-7AEF77E601E2}"/>
    <hyperlink ref="C135" r:id="rId117" xr:uid="{3A8D0259-4A32-44EE-B950-8778EAF282C4}"/>
    <hyperlink ref="C136" r:id="rId118" xr:uid="{1BD23211-55C6-4E42-AD71-9264A5DBC8A9}"/>
    <hyperlink ref="C137" r:id="rId119" xr:uid="{E8310948-EA0C-4072-9E1A-40A976D6C9AB}"/>
    <hyperlink ref="C138" r:id="rId120" xr:uid="{969B575F-EA2C-4BBD-A77A-12F03471FA83}"/>
    <hyperlink ref="C139" r:id="rId121" xr:uid="{635B82E5-2238-49FC-B4B5-41BE5222061D}"/>
    <hyperlink ref="C140" r:id="rId122" xr:uid="{251A7424-0CFD-4733-9A16-A99346AF6351}"/>
    <hyperlink ref="C141" r:id="rId123" xr:uid="{E65639FD-91C2-4AEF-99F8-FB77955304C1}"/>
    <hyperlink ref="C142" r:id="rId124" xr:uid="{3B4174FB-53E0-4D9A-9DAC-550DF939F8F2}"/>
    <hyperlink ref="C143" r:id="rId125" xr:uid="{77A3D30D-3D4B-4CC7-924E-2BFEF5E7BB0F}"/>
    <hyperlink ref="C144" r:id="rId126" xr:uid="{2BEB2AFC-5B85-4056-80B0-C36EB28B9A62}"/>
    <hyperlink ref="C145" r:id="rId127" xr:uid="{BCFC9DF1-446C-4C0C-AE07-26B6CDBE1093}"/>
    <hyperlink ref="C146" r:id="rId128" xr:uid="{47A720DE-0E4E-4614-9388-A9350443E710}"/>
    <hyperlink ref="C147" r:id="rId129" xr:uid="{7B7A9611-2FA7-447B-8EB2-3E27D74B9D61}"/>
    <hyperlink ref="C148" r:id="rId130" xr:uid="{137E50B8-4575-49DC-9A86-B08DC01E0268}"/>
    <hyperlink ref="C149" r:id="rId131" xr:uid="{44C16357-0A28-4E63-BD1B-A5DCA0D8056C}"/>
    <hyperlink ref="C150" r:id="rId132" xr:uid="{B7318741-32C3-4BB4-BA3B-CAF428BF7FED}"/>
    <hyperlink ref="C167" r:id="rId133" xr:uid="{37C6CF5A-4CD9-4A98-9AD7-F2FA3747B7A3}"/>
    <hyperlink ref="C166" r:id="rId134" xr:uid="{03B35FC4-6DB0-4A21-BD7B-42D27A48EA7D}"/>
    <hyperlink ref="C165" r:id="rId135" xr:uid="{53B788D9-9664-4C93-BA4A-B0D20C6E77E0}"/>
    <hyperlink ref="C164" r:id="rId136" xr:uid="{432438EC-FDD7-49EC-9585-C93850D061AE}"/>
    <hyperlink ref="C163" r:id="rId137" xr:uid="{CA05058B-B823-436D-B291-B2F8F11F039A}"/>
    <hyperlink ref="C162" r:id="rId138" xr:uid="{8D466535-3B69-4273-A059-241E9B174FB9}"/>
    <hyperlink ref="C161" r:id="rId139" xr:uid="{55816E51-1AF6-41F4-862F-10772E556B6E}"/>
    <hyperlink ref="C160" r:id="rId140" xr:uid="{C58A2EEC-A466-4979-AEA1-7445C2996771}"/>
    <hyperlink ref="C159" r:id="rId141" xr:uid="{8DE2A26A-5A99-4165-90BA-E8F8C56FD295}"/>
    <hyperlink ref="C158" r:id="rId142" xr:uid="{F9B06704-DDBA-40A5-BD78-AFF8A804E1BE}"/>
    <hyperlink ref="C157" r:id="rId143" xr:uid="{B886B2F3-B390-455A-9C63-DFE2C001D334}"/>
    <hyperlink ref="C156" r:id="rId144" xr:uid="{93C83491-0694-4C03-837E-E3DBEF2329CF}"/>
    <hyperlink ref="C155" r:id="rId145" xr:uid="{295E740D-ADEF-4B3D-9CAE-5BF91E7A04D0}"/>
    <hyperlink ref="C154" r:id="rId146" xr:uid="{9661823F-4D9F-4FDB-AC37-923BF80F0992}"/>
    <hyperlink ref="C153" r:id="rId147" xr:uid="{5AF2F845-CE35-44D4-AB3B-FE41819B791E}"/>
    <hyperlink ref="C152" r:id="rId148" xr:uid="{F2960F08-2147-435E-86A7-DABFCD33BCE1}"/>
    <hyperlink ref="C151" r:id="rId149" xr:uid="{AAEC8F43-A4E4-4200-8005-6E5EE0BA9482}"/>
    <hyperlink ref="C168" r:id="rId150" xr:uid="{99F31609-F03C-4049-AF32-00EF15534808}"/>
    <hyperlink ref="C169" r:id="rId151" xr:uid="{4D6961F1-127C-4958-ACC3-5CA5BCDAA189}"/>
    <hyperlink ref="C170" r:id="rId152" xr:uid="{AB9EAFA8-4A05-4897-9508-DED8FBE415BF}"/>
    <hyperlink ref="C171" r:id="rId153" xr:uid="{404D4EB9-C442-4FB4-A287-39BB91DA70DB}"/>
    <hyperlink ref="C172" r:id="rId154" xr:uid="{6A3E0A1F-1FBA-4C24-B82B-B28F20074D0E}"/>
    <hyperlink ref="C173" r:id="rId155" xr:uid="{B70FC9B6-EC1C-4803-9D22-459CC79A3E30}"/>
    <hyperlink ref="C174" r:id="rId156" xr:uid="{9438C192-0A05-4108-9AD1-FEDEAAC4A09C}"/>
    <hyperlink ref="C175" r:id="rId157" xr:uid="{9C5878D3-77B1-42AA-A4B9-16F94417FD70}"/>
    <hyperlink ref="C176" r:id="rId158" xr:uid="{DB0D9E5D-5CB0-4F35-8061-907596124907}"/>
    <hyperlink ref="C177" r:id="rId159" xr:uid="{A9BE223A-09F1-4873-94BA-36B92CF7C600}"/>
    <hyperlink ref="C178" r:id="rId160" xr:uid="{01220015-CF7B-488F-A714-F0B89C837234}"/>
    <hyperlink ref="C179" r:id="rId161" xr:uid="{8BC14C93-87EE-4760-9F51-4280227C9AB5}"/>
    <hyperlink ref="C180" r:id="rId162" xr:uid="{3F3C1941-03D3-4EC7-96CE-0840E60CC90C}"/>
    <hyperlink ref="C181:C185" r:id="rId163" display="00-W025" xr:uid="{07BD3A4A-1861-45F2-9AC5-4AEEB3EC195A}"/>
    <hyperlink ref="C186" r:id="rId164" xr:uid="{75466EA4-B94D-448C-80A3-A4EB6AC0F960}"/>
    <hyperlink ref="C187" r:id="rId165" xr:uid="{FE29806E-EF49-411B-A4F0-960D9FCC2C36}"/>
    <hyperlink ref="C188" r:id="rId166" xr:uid="{823BF83A-FA57-44E1-918B-FF1B7B982F0F}"/>
    <hyperlink ref="C189" r:id="rId167" xr:uid="{2D88BDCA-751D-4385-BCB1-ECF5BD3E3DDD}"/>
    <hyperlink ref="C190" r:id="rId168" xr:uid="{B72107C6-B0DA-4C87-AE97-61AEC869DABB}"/>
    <hyperlink ref="C191" r:id="rId169" xr:uid="{926B8BBE-BBD7-4C70-A224-799E54A6AB09}"/>
    <hyperlink ref="C192" r:id="rId170" xr:uid="{21DDB2E3-C30F-4985-97B5-F3BEE7EC4272}"/>
    <hyperlink ref="C193" r:id="rId171" xr:uid="{F1F88FDF-ADEA-4CDA-ACB8-16F1D416131E}"/>
    <hyperlink ref="C194" r:id="rId172" xr:uid="{7ECE6D22-4C99-403F-95E5-F0400ABBE368}"/>
    <hyperlink ref="C195" r:id="rId173" xr:uid="{DB150B33-17A1-4D99-8689-2BC56C2A5B8B}"/>
    <hyperlink ref="C196" r:id="rId174" xr:uid="{F7160AFD-DB20-48F8-A85C-E86C0284CD12}"/>
    <hyperlink ref="C197" r:id="rId175" xr:uid="{25D424E8-995C-459D-8C55-7032B0E4CFAB}"/>
    <hyperlink ref="C198" r:id="rId176" xr:uid="{BBDEFDAE-604F-4E13-A0DA-24FE7029D579}"/>
    <hyperlink ref="C199" r:id="rId177" xr:uid="{EB0B78F6-0511-441D-9E4B-C31A7F0078C3}"/>
    <hyperlink ref="C200" r:id="rId178" xr:uid="{80ED1A59-FA06-4337-B94F-7430E6E1DC19}"/>
    <hyperlink ref="C201" r:id="rId179" xr:uid="{9ED6E39D-4FB2-45F1-B53D-4E3CF73A7CA5}"/>
    <hyperlink ref="C202" r:id="rId180" xr:uid="{DFC8BEAC-0811-40AF-925B-FE9EDDC9E298}"/>
    <hyperlink ref="C203" r:id="rId181" xr:uid="{93B70BD9-AD40-413A-B347-FEC96E7FFDD5}"/>
    <hyperlink ref="C204" r:id="rId182" xr:uid="{21B27818-0F0A-4CCB-A539-957AD7EC21D6}"/>
    <hyperlink ref="C205" r:id="rId183" xr:uid="{57A13EB7-F4FC-41DB-91AA-2017FBFCC64E}"/>
    <hyperlink ref="C206" r:id="rId184" xr:uid="{61359D12-9211-46A1-B289-68704FA952E8}"/>
    <hyperlink ref="C207" r:id="rId185" xr:uid="{1A8F2E0C-28F8-4581-AEAE-36578613801F}"/>
    <hyperlink ref="C208" r:id="rId186" xr:uid="{0C5EF11B-386A-4E1C-AA84-E39FA45CE036}"/>
    <hyperlink ref="C209" r:id="rId187" xr:uid="{4ECB066B-AD68-4553-A2DF-1DDC9A4ECDAC}"/>
    <hyperlink ref="C210" r:id="rId188" xr:uid="{521D8148-7A69-4822-9287-D664D4A3187F}"/>
    <hyperlink ref="C211" r:id="rId189" xr:uid="{FF8C3F21-D710-40EF-93EE-89BC1DDE3457}"/>
    <hyperlink ref="C212" r:id="rId190" xr:uid="{E0CD6689-FED6-4DEF-89F7-AB49804B5190}"/>
    <hyperlink ref="C213" r:id="rId191" xr:uid="{80E8BD14-000C-452C-97FD-30FF791DDAD0}"/>
    <hyperlink ref="C214" r:id="rId192" xr:uid="{973DA6EA-44A7-42F2-A928-5364A8300481}"/>
    <hyperlink ref="C215" r:id="rId193" xr:uid="{7BB82801-6A69-4381-9A7E-8DC9A22F0B6E}"/>
    <hyperlink ref="C216" r:id="rId194" xr:uid="{30BFB4CC-4712-49ED-84DD-672E425D6F52}"/>
    <hyperlink ref="C217" r:id="rId195" xr:uid="{C2D5ECCC-E7D5-4439-8401-466F5CC1D193}"/>
    <hyperlink ref="C218" r:id="rId196" xr:uid="{D8EBD635-E786-468E-ACD6-8CBF0C8A742C}"/>
    <hyperlink ref="C219" r:id="rId197" xr:uid="{D304A5E3-E78B-46F0-8D53-79D55FBECA92}"/>
    <hyperlink ref="C220" r:id="rId198" xr:uid="{95738B4D-0BB5-484B-98BC-FE1FA937BE7E}"/>
    <hyperlink ref="C221" r:id="rId199" xr:uid="{69368938-C36F-4504-A441-7B1D7667E17C}"/>
    <hyperlink ref="C222" r:id="rId200" xr:uid="{605EF079-3EDB-4319-B8FC-788A56B0BE61}"/>
    <hyperlink ref="C223" r:id="rId201" xr:uid="{B59E4EE2-4E0D-4123-9FDC-55B877F433F6}"/>
    <hyperlink ref="C224" r:id="rId202" xr:uid="{B3E7E1D1-27E1-4F03-8DA3-8063C9525805}"/>
    <hyperlink ref="C225" r:id="rId203" xr:uid="{33593FFD-155C-4131-9A7E-2A4010B8CA8D}"/>
    <hyperlink ref="C226" r:id="rId204" xr:uid="{7D99BE60-E7A0-4899-AEBF-4357CF40B720}"/>
    <hyperlink ref="C227" r:id="rId205" xr:uid="{2F7AB206-8DDA-47A4-B7F0-CDC7A561236E}"/>
    <hyperlink ref="C228" r:id="rId206" xr:uid="{BFE7371B-1DC8-4BC2-BEE0-FA5B6FA05411}"/>
    <hyperlink ref="C229" r:id="rId207" xr:uid="{716375E7-192E-434A-A09E-EEF8B36CAF87}"/>
    <hyperlink ref="C230" r:id="rId208" xr:uid="{2885E1E4-2F89-416E-B7FB-E1BC3EB1627B}"/>
    <hyperlink ref="C231" r:id="rId209" xr:uid="{476368B5-F30A-4804-A1D3-96034A5A87C4}"/>
    <hyperlink ref="C232" r:id="rId210" xr:uid="{D5651A0E-FF47-4502-BE52-EB5D2C568D28}"/>
    <hyperlink ref="C233" r:id="rId211" xr:uid="{9FF049B6-0A81-4E48-B92A-3A92B80E6368}"/>
    <hyperlink ref="C234" r:id="rId212" xr:uid="{E6F48363-8232-4C22-B6E1-72502A307FC4}"/>
    <hyperlink ref="C235" r:id="rId213" xr:uid="{16F82DF3-4D5A-45B4-A043-630698079555}"/>
    <hyperlink ref="C236" r:id="rId214" xr:uid="{530274FF-D31F-4C2E-816B-758E73123B5A}"/>
    <hyperlink ref="C237" r:id="rId215" xr:uid="{E71E2826-7029-4A0A-9731-D53177D0D7DC}"/>
    <hyperlink ref="C238" r:id="rId216" xr:uid="{E98120EF-2719-4EC6-BADD-AB1C5E3D4272}"/>
    <hyperlink ref="C239" r:id="rId217" xr:uid="{AE1E6D08-148B-4B26-AAD9-C0530F5E5E22}"/>
    <hyperlink ref="C241" r:id="rId218" xr:uid="{22315C8F-E461-46F7-BD8D-E9BBAF437EC2}"/>
    <hyperlink ref="C242" r:id="rId219" xr:uid="{85E6DEE8-31CC-4001-880B-4D071E295DFC}"/>
    <hyperlink ref="C243" r:id="rId220" xr:uid="{EBA009EE-646F-4D4E-91C8-F096152D33DF}"/>
    <hyperlink ref="C244" r:id="rId221" xr:uid="{5D3EB947-01A2-46B2-962C-7549F2637117}"/>
    <hyperlink ref="C245" r:id="rId222" xr:uid="{5284A8D0-E27C-46B0-96FE-F633087D7C3B}"/>
    <hyperlink ref="C246" r:id="rId223" xr:uid="{674FD387-A522-4ECA-B7A9-FA521D0471B8}"/>
    <hyperlink ref="C247" r:id="rId224" xr:uid="{30C27A66-F141-487B-A60B-794764B78E27}"/>
    <hyperlink ref="C248" r:id="rId225" xr:uid="{8B44FECB-7582-4275-B5F6-69FB74D78B02}"/>
    <hyperlink ref="C249" r:id="rId226" xr:uid="{7EB5337A-4C23-4E98-9D91-00824B8BF569}"/>
    <hyperlink ref="C250" r:id="rId227" xr:uid="{C932E79A-FAF2-430A-A4F3-536E85C48E46}"/>
    <hyperlink ref="C251" r:id="rId228" xr:uid="{6188F064-DE02-4093-8535-EF4A2BE0C61D}"/>
    <hyperlink ref="C252" r:id="rId229" xr:uid="{CCA22C5D-C50C-4AB8-8704-ECF32BB3BF21}"/>
    <hyperlink ref="C253" r:id="rId230" xr:uid="{F6F1FA10-F5ED-4499-A8B3-2E3DEA0389AC}"/>
    <hyperlink ref="C254" r:id="rId231" xr:uid="{4144FAC3-7380-42C8-B4F2-84220AA18AF7}"/>
    <hyperlink ref="C255" r:id="rId232" xr:uid="{1658E51B-9A8E-41E7-B347-D38E3EB65839}"/>
    <hyperlink ref="C256" r:id="rId233" xr:uid="{1373D52C-A6BE-4531-AE03-A3A716D7480B}"/>
    <hyperlink ref="C257" r:id="rId234" xr:uid="{B742E4F4-B752-4990-9664-DD0603CD5255}"/>
    <hyperlink ref="C258" r:id="rId235" xr:uid="{2ADC62AA-F986-45AD-97DE-A7CA3A0EF998}"/>
    <hyperlink ref="C259" r:id="rId236" xr:uid="{E7EFFE53-1BF2-4E43-B673-F9688E4C4771}"/>
    <hyperlink ref="C260" r:id="rId237" xr:uid="{7CB9F079-5FC6-465D-94D1-068884E970DE}"/>
    <hyperlink ref="C261" r:id="rId238" xr:uid="{1AECF8DB-3844-4385-A5F8-23ECD3B0019B}"/>
    <hyperlink ref="C262" r:id="rId239" xr:uid="{EBC0E74C-0921-45BB-B3D4-61494228B9B8}"/>
    <hyperlink ref="C263" r:id="rId240" xr:uid="{6862FABC-2E90-4FA8-8DA8-CC005D57CAB3}"/>
    <hyperlink ref="C264" r:id="rId241" xr:uid="{BB3F451F-0989-4712-9A67-1C2AAB577491}"/>
    <hyperlink ref="C266" r:id="rId242" xr:uid="{B3D8E75B-3081-4F42-9824-18D3EEB206E4}"/>
    <hyperlink ref="C265" r:id="rId243" xr:uid="{A864B93E-C99A-4A20-87D5-353EA3927120}"/>
    <hyperlink ref="C267" r:id="rId244" xr:uid="{526A87B1-F152-4484-AD3E-9BB45FD9FFC8}"/>
    <hyperlink ref="C268" r:id="rId245" xr:uid="{77771439-D210-413C-A5D2-6E47199F289C}"/>
    <hyperlink ref="C269" r:id="rId246" xr:uid="{0D15266A-CD15-407D-87AF-BBFCF0C7EB55}"/>
    <hyperlink ref="C270" r:id="rId247" xr:uid="{38AB6684-62F1-4BDF-A907-F1ECBD90B1E1}"/>
    <hyperlink ref="C271" r:id="rId248" xr:uid="{FBCB0D58-371F-40C8-84FC-8C64E4B1AEBC}"/>
    <hyperlink ref="C272" r:id="rId249" xr:uid="{5A9688AA-922F-45F0-ABE9-1B89541AA4BA}"/>
    <hyperlink ref="C273" r:id="rId250" xr:uid="{BE8750BF-40A8-4938-8846-E11310CC627B}"/>
    <hyperlink ref="C274" r:id="rId251" xr:uid="{F6FF1185-078C-491F-889B-21BC40613010}"/>
    <hyperlink ref="C275" r:id="rId252" xr:uid="{FBF0593C-035E-4822-9BA5-B392563F4356}"/>
    <hyperlink ref="C276" r:id="rId253" xr:uid="{5C936429-0493-4258-919F-14C54EB52DED}"/>
    <hyperlink ref="C277" r:id="rId254" xr:uid="{F713743A-F25F-4941-8CD5-FD79B61C8290}"/>
    <hyperlink ref="C278" r:id="rId255" display="S-020582-SJ-A-N" xr:uid="{3C362928-5E0F-44F8-BCD2-71B43C9E13B8}"/>
    <hyperlink ref="C279" r:id="rId256" xr:uid="{F9231A95-BFCC-4803-A1B6-757638799FC8}"/>
    <hyperlink ref="C280" r:id="rId257" xr:uid="{42DE79BB-BFB3-4863-BDF2-F95AEE6E7BF1}"/>
    <hyperlink ref="C281" r:id="rId258" xr:uid="{478C0CA6-A644-431C-8065-CDA337697A4F}"/>
    <hyperlink ref="C282" r:id="rId259" xr:uid="{A5684549-0C03-40B3-AA7E-7987D8564039}"/>
    <hyperlink ref="C283" r:id="rId260" xr:uid="{9717E0D5-5501-4A09-95A7-F833DDB66884}"/>
    <hyperlink ref="C284" r:id="rId261" xr:uid="{11B63ADF-2C53-4437-9D98-4257A3D3D3B9}"/>
    <hyperlink ref="C285" r:id="rId262" xr:uid="{5C601F27-879B-421F-9E54-810104DA2075}"/>
    <hyperlink ref="C286" r:id="rId263" xr:uid="{C5671284-2C99-4329-9D6C-3FB838FEE569}"/>
    <hyperlink ref="C287" r:id="rId264" xr:uid="{3F894C44-AB9E-4770-9B12-AF2FEC2BB94A}"/>
    <hyperlink ref="C288" r:id="rId265" xr:uid="{06F3150D-E35A-4B7B-B722-585254B7DE38}"/>
    <hyperlink ref="C289" r:id="rId266" xr:uid="{1356445D-1094-465B-A47C-B34B1A771EEF}"/>
    <hyperlink ref="C290" r:id="rId267" xr:uid="{38FC3BAF-1D6A-42B9-A504-88BACFA98F34}"/>
    <hyperlink ref="C291" r:id="rId268" xr:uid="{78C1E5B2-DE4C-4CBD-A484-38038F6965B2}"/>
    <hyperlink ref="C292" r:id="rId269" xr:uid="{2CC78B6D-7D14-4D08-B613-AF090332FA29}"/>
    <hyperlink ref="C293" r:id="rId270" xr:uid="{AA6D66D9-EC42-4E57-AB67-325CC3BA03F1}"/>
    <hyperlink ref="C294" r:id="rId271" xr:uid="{C19DF096-32FC-4CC5-BD1F-81D4DF0143F2}"/>
    <hyperlink ref="C296" r:id="rId272" xr:uid="{7820ED9F-8E5F-4962-8E3E-1461742545A8}"/>
    <hyperlink ref="C297" r:id="rId273" xr:uid="{E687F33C-D3EF-4399-A31F-378D34B4F5A9}"/>
    <hyperlink ref="C299" r:id="rId274" xr:uid="{47E40763-09CE-43BB-A23E-AA4685D131A5}"/>
    <hyperlink ref="C300" r:id="rId275" xr:uid="{64924BD3-EA28-4CD0-84AA-A5861E226F32}"/>
    <hyperlink ref="C301" r:id="rId276" xr:uid="{582998C0-D15E-44BA-A3D8-BEBA65B20A00}"/>
    <hyperlink ref="C302" r:id="rId277" xr:uid="{5A5971B1-2DD7-4E99-9988-3087C70F8152}"/>
    <hyperlink ref="C303" r:id="rId278" xr:uid="{40872815-CE55-435F-8C77-7813B3F3BDEC}"/>
    <hyperlink ref="C304" r:id="rId279" xr:uid="{FBEDF398-DC0A-4009-B7EE-224A2304549A}"/>
    <hyperlink ref="C305" r:id="rId280" xr:uid="{566B9888-C6C8-48A8-B563-1B72F9FC58B5}"/>
    <hyperlink ref="C306" r:id="rId281" xr:uid="{CC8ED238-5B52-4431-8DC2-A55DA46A6475}"/>
    <hyperlink ref="C307" r:id="rId282" xr:uid="{58D334D7-9B69-4483-A9A8-EF17CA231206}"/>
    <hyperlink ref="C308" r:id="rId283" xr:uid="{C9F085BF-9756-40E7-9E18-CAE487F90C27}"/>
    <hyperlink ref="C309" r:id="rId284" xr:uid="{19AEF824-F498-450A-9CA2-0520EF64567A}"/>
    <hyperlink ref="C310" r:id="rId285" xr:uid="{56F1CCCC-1D18-45EB-B1F2-FD79C9731EFE}"/>
    <hyperlink ref="C311" r:id="rId286" xr:uid="{C8E0CA2A-2F81-4FE5-8C71-B077ADD2024D}"/>
    <hyperlink ref="C312" r:id="rId287" xr:uid="{1695B6E6-2244-48BA-94B7-A9C131298CDB}"/>
    <hyperlink ref="C314" r:id="rId288" xr:uid="{68E030FA-4BD6-4A5C-BC69-F773858919E0}"/>
    <hyperlink ref="C315" r:id="rId289" xr:uid="{1C397FBA-1BA4-4C77-AD1E-0649F6767C0F}"/>
    <hyperlink ref="C316" r:id="rId290" xr:uid="{DF4DA6D7-E1BD-4CC8-8BFE-6F827D4139F8}"/>
    <hyperlink ref="C317" r:id="rId291" xr:uid="{B8707F4E-E37A-449D-9EF3-994BC51A2253}"/>
    <hyperlink ref="C318" r:id="rId292" xr:uid="{EB2D53DE-E3E8-4FBE-90A8-61248D1FC67D}"/>
    <hyperlink ref="C319" r:id="rId293" xr:uid="{46429BBF-4C0F-40ED-9A25-241680FB84B6}"/>
    <hyperlink ref="C320" r:id="rId294" xr:uid="{339F7E50-0E2F-4541-B1C4-A5CA0D173DD8}"/>
    <hyperlink ref="C321" r:id="rId295" xr:uid="{EE2E174D-2DB4-4202-987C-FA9A58227938}"/>
    <hyperlink ref="C322" r:id="rId296" xr:uid="{FDC6E73C-8279-4DBF-ADF7-9F79E4B7F6EB}"/>
    <hyperlink ref="C323" r:id="rId297" xr:uid="{9D88FBFD-478A-4677-8D16-012AAF098CEA}"/>
    <hyperlink ref="C327" r:id="rId298" xr:uid="{4ED8EEEB-2B3D-40CD-B5C8-8D7F13EBA831}"/>
    <hyperlink ref="C328" r:id="rId299" xr:uid="{7555FC5D-6293-4954-A5EA-58CDF0293831}"/>
    <hyperlink ref="C329" r:id="rId300" xr:uid="{1A851AE8-CFA6-4D80-9433-00556471ABD2}"/>
    <hyperlink ref="C330" r:id="rId301" xr:uid="{EB82A36F-3DF2-4A3B-AB5C-ED912E676E80}"/>
    <hyperlink ref="C331" r:id="rId302" xr:uid="{9DD2FC4F-AFAA-4D14-93C6-EE75242F16F6}"/>
    <hyperlink ref="C332" r:id="rId303" xr:uid="{675B069E-551A-4478-921B-962BEAD540AB}"/>
    <hyperlink ref="C333" r:id="rId304" xr:uid="{0005DFD8-32D3-48B6-8A45-026EA81729E9}"/>
    <hyperlink ref="C334" r:id="rId305" xr:uid="{6A66655B-3181-42EA-A5E7-BEF5A15AD1CA}"/>
    <hyperlink ref="C335" r:id="rId306" xr:uid="{E3D18901-233E-4191-B3DA-811A5E10168B}"/>
    <hyperlink ref="C336" r:id="rId307" xr:uid="{6327A829-C1B8-4B9D-B133-B6B11CE38612}"/>
    <hyperlink ref="C337" r:id="rId308" xr:uid="{3A5548A1-FA31-4E11-8A6C-08740D69FCAD}"/>
    <hyperlink ref="C338" r:id="rId309" xr:uid="{C59EB8FF-BA01-4A88-8FF2-423EB0480B40}"/>
    <hyperlink ref="C339" r:id="rId310" xr:uid="{3A0C9020-6FA3-4B25-933F-2B6051C5F164}"/>
    <hyperlink ref="C340" r:id="rId311" xr:uid="{26D201AB-5A9A-445A-8A41-8EF6F2F05541}"/>
    <hyperlink ref="C341" r:id="rId312" xr:uid="{2D2DEEEB-B764-4E9B-9444-F9748C49376D}"/>
    <hyperlink ref="C342" r:id="rId313" xr:uid="{35FF668A-743C-45DC-94A7-7BA83DBD7C91}"/>
    <hyperlink ref="C343" r:id="rId314" xr:uid="{89D86576-9D14-494F-9A23-8FA309AC2110}"/>
    <hyperlink ref="C344" r:id="rId315" xr:uid="{0CCF7342-EB32-4718-8A66-BB987F57395E}"/>
    <hyperlink ref="C345" r:id="rId316" xr:uid="{190E024B-A53A-4292-B123-7779BFCF99B4}"/>
    <hyperlink ref="C346" r:id="rId317" xr:uid="{05A64F01-74F8-4245-85FE-76B82BE46EE4}"/>
    <hyperlink ref="C347" r:id="rId318" xr:uid="{63306788-C658-4BAD-A1EB-382365855EE6}"/>
    <hyperlink ref="C348" r:id="rId319" xr:uid="{81D68459-A7C3-48FF-BBAB-FB3CD9C5E3D8}"/>
    <hyperlink ref="C349" r:id="rId320" xr:uid="{612509C1-53B2-4C6F-9818-93950DBA37A1}"/>
    <hyperlink ref="C350" r:id="rId321" xr:uid="{DEE8FB3A-B0BA-44BC-A77A-C51CA83F0314}"/>
    <hyperlink ref="C351" r:id="rId322" xr:uid="{F7C3FB4F-82C7-457E-97C4-FDD3E869E8CE}"/>
    <hyperlink ref="C352" r:id="rId323" display="S-021992-SI-A-N" xr:uid="{807CE762-0063-417A-82A9-119C108A81EC}"/>
    <hyperlink ref="C353" r:id="rId324" xr:uid="{0355B1A9-0AF9-43E2-A5DC-FE8510557A4F}"/>
    <hyperlink ref="C324" r:id="rId325" xr:uid="{C2BA2FE5-E84C-4561-9E2B-705067649A62}"/>
    <hyperlink ref="C325" r:id="rId326" xr:uid="{650E9BEC-5E19-4EAA-8AD5-0A07B6840137}"/>
    <hyperlink ref="C326" r:id="rId327" xr:uid="{52682C24-1871-4224-9CD3-311B0DF2B207}"/>
    <hyperlink ref="C354" r:id="rId328" xr:uid="{7022CF86-AD28-4A60-9E1B-7E9D87C5B1A1}"/>
    <hyperlink ref="C355" r:id="rId329" xr:uid="{3B74CA06-99C5-4507-A07B-AE2C60A99318}"/>
    <hyperlink ref="C356" r:id="rId330" xr:uid="{64CDECE2-AC1D-4A96-BFF9-FA071AF652DE}"/>
    <hyperlink ref="C357" r:id="rId331" xr:uid="{BD8E11C6-8883-49D1-90FB-FBB995942F15}"/>
    <hyperlink ref="C358" r:id="rId332" xr:uid="{C07D3DA7-0EA7-44D6-89BF-F4BCAB203097}"/>
    <hyperlink ref="C359" r:id="rId333" xr:uid="{FC8D9729-DDB5-4A44-B872-D11DD8F4D935}"/>
    <hyperlink ref="C360" r:id="rId334" xr:uid="{A04C0622-80B4-43D8-8E82-A1BB38652576}"/>
    <hyperlink ref="C361" r:id="rId335" xr:uid="{741ACBC0-BF49-4502-82DC-EF5576995D99}"/>
    <hyperlink ref="C362" r:id="rId336" xr:uid="{1EBC4725-9B7F-43A8-BED1-96E514953981}"/>
    <hyperlink ref="C363" r:id="rId337" xr:uid="{7E97FB58-0CB4-4B42-A45A-E56C4B309AC7}"/>
    <hyperlink ref="C364" r:id="rId338" xr:uid="{2F99961C-90E1-45C2-9AE8-CFE4186C549E}"/>
    <hyperlink ref="C365" r:id="rId339" xr:uid="{38D27EB8-FAC8-493D-A93E-3DF92FFCFF4E}"/>
    <hyperlink ref="C366" r:id="rId340" xr:uid="{60D5B3BC-A189-471E-91B5-00B5DF2AC619}"/>
    <hyperlink ref="C367" r:id="rId341" xr:uid="{8C73387D-8777-42CD-BC76-4852CC4B6257}"/>
    <hyperlink ref="C368" r:id="rId342" xr:uid="{8E85EA30-60D7-4669-8F66-F5335AD70EDE}"/>
    <hyperlink ref="C369" r:id="rId343" xr:uid="{0E10B5A2-A5D2-4AEC-B3DA-60200B6F5FF5}"/>
    <hyperlink ref="C370" r:id="rId344" xr:uid="{475F0140-014D-4A40-B668-D80889E06495}"/>
    <hyperlink ref="C371" r:id="rId345" xr:uid="{B28380D6-52C3-4E53-A125-0AF63F81C943}"/>
    <hyperlink ref="C372" r:id="rId346" xr:uid="{C6996620-9533-424C-9177-66BA6263466C}"/>
    <hyperlink ref="C373" r:id="rId347" xr:uid="{79E99DC2-BDC5-49A9-8E54-6BF83D024376}"/>
    <hyperlink ref="C374" r:id="rId348" xr:uid="{BC2E7482-3969-4921-A3A0-2AD9D13AA99D}"/>
    <hyperlink ref="C375" r:id="rId349" xr:uid="{399F33B2-118D-4A72-A941-260C13152D4F}"/>
    <hyperlink ref="C376" r:id="rId350" xr:uid="{962F0379-11B1-4C1D-A6AE-2EDBF68894DB}"/>
    <hyperlink ref="C377" r:id="rId351" xr:uid="{D552CDED-29AF-4FFD-801D-5831E076B45B}"/>
    <hyperlink ref="C378" r:id="rId352" xr:uid="{06D4917C-4414-4FCD-BADF-0069D3A39EED}"/>
    <hyperlink ref="C379" r:id="rId353" xr:uid="{5DCC6145-2C3B-428B-AEFF-C2F663A9452C}"/>
    <hyperlink ref="C380" r:id="rId354" xr:uid="{4AE92641-2311-434B-A1C8-8EDC96B06BA1}"/>
    <hyperlink ref="C381" r:id="rId355" xr:uid="{2EE43EF5-0821-4A1E-9149-0A89F3F61788}"/>
    <hyperlink ref="C383" r:id="rId356" xr:uid="{0579C9E4-DE47-44E9-8747-0EE0784A3338}"/>
    <hyperlink ref="C384" r:id="rId357" xr:uid="{AD74A154-7B6F-4F9C-8EFE-AF42BA235F15}"/>
    <hyperlink ref="C385" r:id="rId358" xr:uid="{3BB16C03-BFF2-4B2C-8A49-8BD844D4B855}"/>
    <hyperlink ref="C386" r:id="rId359" xr:uid="{5DC6DC4F-AC58-487E-8E5D-7A8190801016}"/>
    <hyperlink ref="C387" r:id="rId360" display="S-21640-SO-A-N" xr:uid="{488B7162-06B2-44C4-8F7C-ABD795F4F9FA}"/>
    <hyperlink ref="C388" r:id="rId361" xr:uid="{1037955C-3DF9-4B0B-B050-1D5F0E0DFD0C}"/>
    <hyperlink ref="C389" r:id="rId362" xr:uid="{71F54976-C574-4702-9B0A-4BAFE80FB7E5}"/>
    <hyperlink ref="C390" r:id="rId363" xr:uid="{BA425D1B-7ABF-4422-A645-DEA5FD10AF5F}"/>
    <hyperlink ref="C391" r:id="rId364" xr:uid="{CDE04B08-AF51-464D-8D2F-E581DC6315AA}"/>
    <hyperlink ref="C392" r:id="rId365" xr:uid="{95CF5B3C-FE24-48F9-B5CC-E1701A41B771}"/>
    <hyperlink ref="C393" r:id="rId366" xr:uid="{DD3645B4-ACBF-42BC-9B69-D74E894B4607}"/>
    <hyperlink ref="C394" r:id="rId367" xr:uid="{841EB9F0-46F0-4ADF-A52A-762B85BDD8B6}"/>
    <hyperlink ref="C395" r:id="rId368" xr:uid="{B8A7DCDE-089D-41DD-BD50-9E8A6714ECBF}"/>
    <hyperlink ref="C398" r:id="rId369" xr:uid="{3955F44A-C474-4483-970D-7B6EA9F60F94}"/>
    <hyperlink ref="C399" r:id="rId370" xr:uid="{5BBA2900-7E10-4CE2-B83A-A9BF8AD26558}"/>
    <hyperlink ref="C401" r:id="rId371" xr:uid="{2C80FBF5-D674-4C7D-9CF0-D578AEB240B9}"/>
    <hyperlink ref="C400" r:id="rId372" xr:uid="{9CC96FDD-023C-48E3-8517-1CB607EFFDFB}"/>
    <hyperlink ref="C402" r:id="rId373" xr:uid="{68C17522-193B-466F-BE76-41D6244817E2}"/>
    <hyperlink ref="C403:C404" r:id="rId374" display="00-W153" xr:uid="{1980BC30-74B2-4397-9970-49CFF69271E9}"/>
    <hyperlink ref="C405" r:id="rId375" xr:uid="{FD5BB146-5A38-491F-8504-EF5060C7D281}"/>
    <hyperlink ref="C406" r:id="rId376" xr:uid="{D96CFCFC-C73B-4DF1-9AF3-F0B9E80877B7}"/>
    <hyperlink ref="C407" r:id="rId377" xr:uid="{FD9CC2E2-3599-44C6-A130-CD71D6822896}"/>
    <hyperlink ref="C408" r:id="rId378" xr:uid="{9B734BFF-CB8C-40DF-99BE-3F7E26C905B4}"/>
    <hyperlink ref="C409" r:id="rId379" xr:uid="{963FA811-6356-4545-BC9D-4BC7DBADD794}"/>
    <hyperlink ref="C410" r:id="rId380" xr:uid="{9C0478ED-9678-4D55-A8CF-CF1AA6F8CBF2}"/>
    <hyperlink ref="C411" r:id="rId381" xr:uid="{B555CABC-0A8A-429E-92C1-657CC2231F13}"/>
    <hyperlink ref="C412" r:id="rId382" xr:uid="{D3B9A40D-3C9A-4194-94FD-B9F9FED481A7}"/>
    <hyperlink ref="C413" r:id="rId383" xr:uid="{AAFE034F-40F9-4E03-888E-0A4FB782BB77}"/>
    <hyperlink ref="C414" r:id="rId384" xr:uid="{382F9BAD-C57B-4DB4-B00F-F2B150AE912E}"/>
    <hyperlink ref="C415" r:id="rId385" xr:uid="{1CDDB562-05DA-4E09-96ED-C46F6A2CF79A}"/>
    <hyperlink ref="C416" r:id="rId386" xr:uid="{58206B78-284A-4BBB-84CC-59224F93D577}"/>
    <hyperlink ref="C417" r:id="rId387" xr:uid="{3EA1E265-B91C-4F29-B995-2F1BED8B8E43}"/>
    <hyperlink ref="C418" r:id="rId388" display="S-006789-56-B-R" xr:uid="{AB8E105D-BA49-49BF-8F34-930F97B7B4FA}"/>
    <hyperlink ref="C419" r:id="rId389" xr:uid="{996DA291-FAC2-43B2-9B5E-24B487F9257C}"/>
    <hyperlink ref="C420" r:id="rId390" xr:uid="{C0684A96-9AAC-4244-9E6D-85F7BFD5C6BC}"/>
    <hyperlink ref="C421" r:id="rId391" xr:uid="{8FDFFAC1-98B8-405E-814A-C5007780FE6F}"/>
    <hyperlink ref="C422" r:id="rId392" xr:uid="{BA4EB6A4-472B-45E5-808B-71A265B0C270}"/>
    <hyperlink ref="C423" r:id="rId393" xr:uid="{0B4BC6C6-52AE-4988-8681-A33C5ADC69A1}"/>
    <hyperlink ref="C424" r:id="rId394" xr:uid="{B13727B1-95A9-48F6-8845-84E883DF56AF}"/>
    <hyperlink ref="C425" r:id="rId395" xr:uid="{E746B3F5-3EAE-4EF0-8593-96546EFFAEA8}"/>
    <hyperlink ref="C426" r:id="rId396" xr:uid="{54611316-B838-4D60-8BF8-5CBA82401850}"/>
    <hyperlink ref="C427" r:id="rId397" xr:uid="{F3C12ECE-07FB-401E-94CF-4F8A4AA2274F}"/>
    <hyperlink ref="C428" r:id="rId398" xr:uid="{D749DB16-E18F-440D-95C0-7E33371C8870}"/>
    <hyperlink ref="C429" r:id="rId399" xr:uid="{6B02DE26-CFA7-434C-BA1B-AFF41A138D94}"/>
    <hyperlink ref="C430" r:id="rId400" xr:uid="{EA7BAD9F-BD63-4FC1-BBB2-3AC8BC79F6A7}"/>
    <hyperlink ref="C431" r:id="rId401" xr:uid="{762B2F36-23F2-457D-A0DF-9B831FD19DE6}"/>
    <hyperlink ref="C432" r:id="rId402" xr:uid="{E6BE9D2A-E7E2-481D-AAC0-960145C12363}"/>
    <hyperlink ref="C433" r:id="rId403" xr:uid="{31BF03C4-7AC4-407B-B466-507802A70098}"/>
    <hyperlink ref="C434" r:id="rId404" xr:uid="{5DBB7451-CB66-49E3-BEDD-A3470D4AFB94}"/>
    <hyperlink ref="C435" r:id="rId405" xr:uid="{1538E83A-C8EA-47DC-A6DE-9654004C2AAB}"/>
    <hyperlink ref="C436" r:id="rId406" xr:uid="{46D25936-D8A3-467C-959B-2ECF3109E5F9}"/>
    <hyperlink ref="C437" r:id="rId407" display="S-007609-SI-B-A" xr:uid="{FF91F877-F8CC-4091-BF3A-3A8139115283}"/>
    <hyperlink ref="C438" r:id="rId408" xr:uid="{D5A378AC-5F0C-49BE-ABBC-06E6D89BF24B}"/>
    <hyperlink ref="C439" r:id="rId409" xr:uid="{098C9E6C-25C9-476E-B163-D8E48DB31FDB}"/>
    <hyperlink ref="C440" r:id="rId410" xr:uid="{10BE47F9-E053-4F5C-B638-B1A697E46F84}"/>
    <hyperlink ref="C441" r:id="rId411" xr:uid="{C203E40B-AEF9-4D77-A81D-C870E6E9ED55}"/>
    <hyperlink ref="C442" r:id="rId412" xr:uid="{16FFCBF0-C691-4CC3-B21B-CDFB85B54F8D}"/>
    <hyperlink ref="C444" r:id="rId413" xr:uid="{054361BA-EC7C-4AF0-891A-4F36B08CA660}"/>
    <hyperlink ref="C445" r:id="rId414" xr:uid="{036B419E-C57F-4D27-AED8-4F511AE3DADD}"/>
    <hyperlink ref="C446" r:id="rId415" xr:uid="{9ECA6231-3D21-4951-9AE2-3D9C56800887}"/>
    <hyperlink ref="C447" r:id="rId416" xr:uid="{30317608-19C3-4867-90EF-E64285E82826}"/>
    <hyperlink ref="C450" r:id="rId417" xr:uid="{E77E359D-94B9-432F-9891-0D2ED5172910}"/>
    <hyperlink ref="C451" r:id="rId418" display="S-20520-SX-C-P" xr:uid="{DA81E2D4-A628-4F75-A93D-5C0C038AC3C5}"/>
    <hyperlink ref="C452" r:id="rId419" xr:uid="{6D70058A-117B-4F65-92FC-C55BD80915D7}"/>
    <hyperlink ref="C453" r:id="rId420" xr:uid="{BBF3708B-3394-42EF-99DD-751C43AD18B5}"/>
    <hyperlink ref="C454" r:id="rId421" xr:uid="{6DA96D95-6846-471F-93E3-C22992573ADD}"/>
    <hyperlink ref="C455" r:id="rId422" xr:uid="{1B3AB828-2A51-4C8A-B9C2-13F87E803D31}"/>
    <hyperlink ref="C456" r:id="rId423" xr:uid="{ACD09E5A-28A1-4073-949D-B0261B4A1D38}"/>
    <hyperlink ref="C457" r:id="rId424" xr:uid="{895C8455-B508-40FC-9178-1239D3D8DBCE}"/>
    <hyperlink ref="C458" r:id="rId425" xr:uid="{E1455FDC-4AC6-426E-A036-633DA71AD1F2}"/>
    <hyperlink ref="C459" r:id="rId426" xr:uid="{7A9B076D-8E31-43B3-8DFB-C0548925F054}"/>
    <hyperlink ref="C460" r:id="rId427" xr:uid="{5C8DDEEC-8A32-41CF-8318-EE427F8C4816}"/>
    <hyperlink ref="C461" r:id="rId428" display="S-21032-SI-K-M" xr:uid="{25F291C9-14DC-401A-950F-3A2044C358FF}"/>
    <hyperlink ref="C462" r:id="rId429" xr:uid="{21666B2F-D7A4-4478-BDAE-DFBEC9C8015B}"/>
    <hyperlink ref="C463" r:id="rId430" xr:uid="{3194D075-7044-4785-9AF8-3A516A040A79}"/>
    <hyperlink ref="C464" r:id="rId431" xr:uid="{D56D8369-F6FE-4C52-A61F-5BEC2CD44DA4}"/>
    <hyperlink ref="C465" r:id="rId432" display="S-21165-SI-E-M" xr:uid="{71E4F1E6-F16E-411C-AFBB-25C95E82ED01}"/>
    <hyperlink ref="C466" r:id="rId433" display="S-21165-SI-F-A" xr:uid="{DAFCB863-76FF-497F-8328-E9D810FE9D92}"/>
    <hyperlink ref="C467" r:id="rId434" xr:uid="{735CFBDE-3D87-4A50-BB69-268BA0B2C54A}"/>
    <hyperlink ref="C468" r:id="rId435" xr:uid="{BBB653EF-1CF6-4411-BD36-8C5764AABB59}"/>
    <hyperlink ref="C469" r:id="rId436" xr:uid="{3B3B6917-85A1-46E9-8F13-02154C82094C}"/>
    <hyperlink ref="C470" r:id="rId437" xr:uid="{5CB1C6DC-4C78-478E-A887-5DA3C39A327A}"/>
    <hyperlink ref="C471" r:id="rId438" xr:uid="{CB18F0FE-4121-469E-82D2-8731CD3DEEBF}"/>
    <hyperlink ref="C472" r:id="rId439" xr:uid="{DD75F4E1-0A85-4AE2-9076-15F3976C3B82}"/>
    <hyperlink ref="C473" r:id="rId440" xr:uid="{04548E80-9863-46D1-8332-D20CF623B3EB}"/>
    <hyperlink ref="C474" r:id="rId441" xr:uid="{1D9D28CA-8D8E-4231-B7EE-B7EEBE6408B2}"/>
    <hyperlink ref="C475" r:id="rId442" xr:uid="{D7CBEB8C-B68D-434B-A6F1-DA89155B9394}"/>
    <hyperlink ref="C476" r:id="rId443" xr:uid="{2F36B761-9807-45A3-AEFE-D4765A253B91}"/>
    <hyperlink ref="C477" r:id="rId444" xr:uid="{1859E7B0-FFCA-4DAF-8749-61B2A4528799}"/>
    <hyperlink ref="C478" r:id="rId445" xr:uid="{B4FD6A9F-F2BC-4634-A709-6DF4E25B6FDB}"/>
    <hyperlink ref="C479" r:id="rId446" xr:uid="{031E58F1-8E8F-4D6A-8E13-14F57537636F}"/>
    <hyperlink ref="C480" r:id="rId447" xr:uid="{C0E84936-E25D-4B55-830F-9B3BBA4572E2}"/>
    <hyperlink ref="C481" r:id="rId448" xr:uid="{964F1C90-050C-488F-A47A-05D0FCE0E6E0}"/>
    <hyperlink ref="C482" r:id="rId449" xr:uid="{1920C0F0-F84C-40F7-BF5F-2D3B77B6E2A9}"/>
    <hyperlink ref="C483" r:id="rId450" xr:uid="{BF529428-6FCB-4615-A949-4847B2572CA5}"/>
    <hyperlink ref="C484" r:id="rId451" xr:uid="{3A595EDD-BBA2-4091-AC6A-72DE227304F3}"/>
    <hyperlink ref="C485" r:id="rId452" xr:uid="{E0BB8DC5-6F1D-4D54-989E-BC9092D70011}"/>
    <hyperlink ref="C486" r:id="rId453" xr:uid="{EC2A45DE-75A4-41A6-9B04-077BDFF6F04D}"/>
    <hyperlink ref="C487" r:id="rId454" xr:uid="{8B16C3C4-CA55-418F-BC22-F1F93ACA853B}"/>
    <hyperlink ref="C488" r:id="rId455" xr:uid="{85607B49-2FCA-44FA-81EC-05BFF9FBDD51}"/>
    <hyperlink ref="C489" r:id="rId456" xr:uid="{3EA5F976-901C-4631-B1A6-4CCFC4E23C95}"/>
    <hyperlink ref="C490" r:id="rId457" xr:uid="{AACF6EE0-E91A-4788-BCF7-BA4FC329B622}"/>
    <hyperlink ref="C491" r:id="rId458" xr:uid="{1C0C9091-F489-4F90-9E40-B0EC861F78D7}"/>
    <hyperlink ref="C492" r:id="rId459" xr:uid="{1A17C473-0EE2-4587-BFA5-940E2DBC7D1F}"/>
    <hyperlink ref="C493" r:id="rId460" xr:uid="{76B60806-9202-49DA-8A91-1F91538859DA}"/>
    <hyperlink ref="C494" r:id="rId461" xr:uid="{EEC725EE-0E45-4EBC-B9DA-3A79966AEAFF}"/>
    <hyperlink ref="C495" r:id="rId462" xr:uid="{4AA00E1F-0BBA-4B04-BA71-FA6B8869DA15}"/>
    <hyperlink ref="C496" r:id="rId463" xr:uid="{5485B69A-1D2E-46FD-9808-EDFD9BB71E3D}"/>
    <hyperlink ref="C497" r:id="rId464" xr:uid="{A0982F0A-E2C6-4589-8D0C-39EC88F0FA76}"/>
    <hyperlink ref="C498" r:id="rId465" xr:uid="{0DD20124-DEE1-44E1-B4B9-D44F92A57D7A}"/>
    <hyperlink ref="C499" r:id="rId466" xr:uid="{079AB347-E8D7-4F21-A273-772DE172C586}"/>
    <hyperlink ref="C500" r:id="rId467" xr:uid="{33160EC9-57A0-45E1-A0AE-D1ACDEA78834}"/>
    <hyperlink ref="C501" r:id="rId468" xr:uid="{22E9991E-3B28-4923-B869-AF883AE69A15}"/>
    <hyperlink ref="C502" r:id="rId469" xr:uid="{4D35809B-8A72-4496-82BA-F0AF98DBCD4C}"/>
    <hyperlink ref="C503" r:id="rId470" xr:uid="{CB503193-7C49-49E4-B1BC-9DA4057EA359}"/>
    <hyperlink ref="C504" r:id="rId471" xr:uid="{ADD080BF-3FDE-48C5-8A6A-243835B6B310}"/>
    <hyperlink ref="C506" r:id="rId472" xr:uid="{85A3F018-0809-4649-82AC-9A0325910E7C}"/>
    <hyperlink ref="C507" r:id="rId473" xr:uid="{92AB77DC-AFD0-491E-BF52-662D5749D08C}"/>
    <hyperlink ref="C508" r:id="rId474" xr:uid="{4445C6A7-4538-41D5-96E1-FC04091036CF}"/>
    <hyperlink ref="C509" r:id="rId475" xr:uid="{8561B0E3-34B2-4175-A43E-8A4E5F33B714}"/>
    <hyperlink ref="C510" r:id="rId476" xr:uid="{9BEFE402-CF51-47DD-9DEA-1DF3E675C6F9}"/>
    <hyperlink ref="C511" r:id="rId477" xr:uid="{F93570E8-E816-4914-912F-771EB98E0765}"/>
    <hyperlink ref="C512" r:id="rId478" xr:uid="{919EE4ED-7208-4B8A-A69B-673400EC4AB8}"/>
    <hyperlink ref="C513" r:id="rId479" xr:uid="{07FA84A3-1C05-41CD-BC63-6F294BA0FDFD}"/>
    <hyperlink ref="C514" r:id="rId480" xr:uid="{C30FF2F8-736D-494B-9B11-71F7D27A0BAF}"/>
    <hyperlink ref="C515" r:id="rId481" xr:uid="{CFE579CA-2084-4A26-A884-F1454D0ED26D}"/>
    <hyperlink ref="C516" r:id="rId482" xr:uid="{E4EA2541-285C-45F8-84C5-45BD3F03D1B5}"/>
    <hyperlink ref="C517" r:id="rId483" xr:uid="{7D5ABB42-4736-4A48-A13B-38EA5454C6D4}"/>
    <hyperlink ref="C518" r:id="rId484" xr:uid="{5FCA5753-096A-4B64-9C42-82BCBF82C945}"/>
    <hyperlink ref="C519" r:id="rId485" xr:uid="{FEA14228-4707-4469-A90E-27ED84A395D9}"/>
    <hyperlink ref="C520" r:id="rId486" xr:uid="{61510AA7-CFC6-41D7-8950-0337FD1B4C3D}"/>
    <hyperlink ref="C521" r:id="rId487" xr:uid="{C0ECC2F7-78B4-40E0-8045-9EDE131FD6E0}"/>
    <hyperlink ref="C522" r:id="rId488" xr:uid="{43EFD4C3-8D4B-4973-A1AB-848F1365BE91}"/>
    <hyperlink ref="C523" r:id="rId489" xr:uid="{2F5753D5-329C-4A11-A20C-D9F90CAA31AE}"/>
    <hyperlink ref="C524" r:id="rId490" xr:uid="{C88AE80B-CE38-425E-BA9C-475D89917A43}"/>
    <hyperlink ref="C525" r:id="rId491" xr:uid="{D5FE84DA-AA10-426B-A2BD-227D47A52B0E}"/>
    <hyperlink ref="C526" r:id="rId492" xr:uid="{43811D8C-BBC0-42BF-8CFC-566A5D91CC27}"/>
    <hyperlink ref="C527" r:id="rId493" xr:uid="{E6C1C987-7AFE-4D3A-9507-EAE11342D67E}"/>
    <hyperlink ref="C528" r:id="rId494" xr:uid="{5344CD83-4053-4EE5-AC98-6EE7192FD5BD}"/>
    <hyperlink ref="C529" r:id="rId495" xr:uid="{54833976-C732-4D80-B2B9-B1B45E756484}"/>
    <hyperlink ref="C530" r:id="rId496" xr:uid="{83D7F824-5740-44D9-B4BF-A4995077BA89}"/>
    <hyperlink ref="C531" r:id="rId497" xr:uid="{0EA7CF30-0F33-4B78-941C-400A33B971EC}"/>
    <hyperlink ref="C532" r:id="rId498" location="2 (1982 petition).pdf" xr:uid="{2ED2FA73-8D05-4B77-88E0-2D9F7CD75EC6}"/>
    <hyperlink ref="C533" r:id="rId499" xr:uid="{F0FBC337-C941-49BB-853F-0F930D800D24}"/>
    <hyperlink ref="C535" r:id="rId500" xr:uid="{98F7F8B9-DED7-4BAB-842C-DFC0528A09F2}"/>
    <hyperlink ref="C536" r:id="rId501" xr:uid="{52A1E4C7-30B7-4FFC-A9E9-DAFB452AC87C}"/>
    <hyperlink ref="C537" r:id="rId502" xr:uid="{9FACE0E3-5FF6-48A8-924E-69F15C884A74}"/>
    <hyperlink ref="C538" r:id="rId503" xr:uid="{B7733B5C-6C95-42D3-A905-4162898ADD8E}"/>
    <hyperlink ref="C539" r:id="rId504" xr:uid="{4A3F30E6-4093-4B6E-8ED4-36D046CE56F8}"/>
    <hyperlink ref="C540" r:id="rId505" xr:uid="{2FC1B855-C187-481D-80C7-1AD5D7CF8880}"/>
    <hyperlink ref="C541" r:id="rId506" xr:uid="{BF2C8DCF-6ADF-40C8-A57C-B1525624D4BA}"/>
    <hyperlink ref="C542" r:id="rId507" xr:uid="{DC954FC4-A395-4B42-833A-DDFDA6774296}"/>
    <hyperlink ref="C543" r:id="rId508" xr:uid="{CAAD3A3C-9186-4B89-8FFE-B0F0BD0DD937}"/>
    <hyperlink ref="C544" r:id="rId509" xr:uid="{89388C17-0F3C-4416-B036-E1EB31F8F384}"/>
    <hyperlink ref="C545" r:id="rId510" xr:uid="{CA9727BF-AE5C-4484-B9BB-07E6F7C32F77}"/>
    <hyperlink ref="C546" r:id="rId511" xr:uid="{081B83B4-821F-4526-9F59-657BB348C92B}"/>
    <hyperlink ref="C547" r:id="rId512" xr:uid="{BB136CFD-B753-4C97-8CAB-7E33D392B93A}"/>
    <hyperlink ref="C548" r:id="rId513" xr:uid="{4BA60295-FCFB-4F5F-82BB-A52CBAB292EA}"/>
    <hyperlink ref="C549" r:id="rId514" xr:uid="{80F656BB-84CE-4EA6-A11C-182BC32F24E4}"/>
    <hyperlink ref="C550" r:id="rId515" xr:uid="{AAD87D73-38F6-4CF5-8F05-31F2971F2751}"/>
    <hyperlink ref="C551" r:id="rId516" xr:uid="{56F3DE97-8B6D-4A83-AE5E-DA7140198154}"/>
    <hyperlink ref="C552" r:id="rId517" xr:uid="{C0E74A3E-34B2-45AC-B154-41473B778063}"/>
    <hyperlink ref="C553" r:id="rId518" xr:uid="{EFE4D7F6-817E-46C9-8FC7-B70D47347D0F}"/>
    <hyperlink ref="C554" r:id="rId519" xr:uid="{8EE0359B-8520-4DC7-9BF0-CEA09AC52F7A}"/>
    <hyperlink ref="C555" r:id="rId520" display="S-020155-61-A-N" xr:uid="{CA3F04F2-A63A-42BD-AA9C-965FBE2F2C8B}"/>
    <hyperlink ref="C556" r:id="rId521" xr:uid="{4B6E1A70-D12F-4888-A230-583D96EC14DB}"/>
    <hyperlink ref="C557" r:id="rId522" xr:uid="{78BEA719-B96B-45FF-AC97-C17BA502DFBF}"/>
    <hyperlink ref="C558" r:id="rId523" xr:uid="{364E2130-64D0-4664-9119-472CD86A2797}"/>
    <hyperlink ref="C559" r:id="rId524" xr:uid="{C09D708E-71D4-4DBB-90F0-04E3FEF9372B}"/>
    <hyperlink ref="C560" r:id="rId525" xr:uid="{B3B6E3FB-0B47-4355-B97D-10B4A3A8C2F3}"/>
    <hyperlink ref="C561" r:id="rId526" xr:uid="{A3318AF2-7570-467C-8B58-B11CA11A0292}"/>
    <hyperlink ref="C562" r:id="rId527" xr:uid="{1B1097CC-6CDB-47F8-9256-AD8DB36437F3}"/>
    <hyperlink ref="C563" r:id="rId528" xr:uid="{57DAA88B-82E1-4D77-A762-F5839980DE89}"/>
    <hyperlink ref="C564" r:id="rId529" xr:uid="{AD922493-C145-4106-9489-8AB5459192A9}"/>
    <hyperlink ref="C565" r:id="rId530" xr:uid="{5FAC58E7-65FE-42E3-9D78-16B9A03309AF}"/>
    <hyperlink ref="C566" r:id="rId531" xr:uid="{02C817FA-4F9A-46DC-B581-7D5256489A72}"/>
    <hyperlink ref="C567" r:id="rId532" xr:uid="{E45E9F6D-192F-4132-8224-05DD87CEFE34}"/>
    <hyperlink ref="C568" r:id="rId533" xr:uid="{562BA4E4-70E8-4E9B-9748-5721CC2C3297}"/>
    <hyperlink ref="C569" r:id="rId534" xr:uid="{17BA9AB3-2171-4568-9E51-C6F32CFC2E6B}"/>
    <hyperlink ref="C570" r:id="rId535" xr:uid="{F5463F28-7E60-4625-993A-E1D8CCD5D304}"/>
    <hyperlink ref="C571" r:id="rId536" xr:uid="{EFDF743B-CF2F-4ACC-8F33-E03A15357305}"/>
    <hyperlink ref="C572" r:id="rId537" xr:uid="{D6FD5DC3-4B58-4ADE-B42E-96824B4D766B}"/>
    <hyperlink ref="C573" r:id="rId538" xr:uid="{12AF83AD-C9FA-4553-8254-879E6D33D6C6}"/>
    <hyperlink ref="C574" r:id="rId539" xr:uid="{21ED8B30-6346-44FE-9416-17E2B0320D16}"/>
    <hyperlink ref="C575" r:id="rId540" xr:uid="{0A0979D3-47BE-4E01-B923-831FF78FBF48}"/>
    <hyperlink ref="C576" r:id="rId541" xr:uid="{12001F22-22B8-4781-824B-FA95524CFA21}"/>
    <hyperlink ref="C577" r:id="rId542" xr:uid="{BA9581A3-0839-4FC3-95B9-7E98FB876D5A}"/>
    <hyperlink ref="C578" r:id="rId543" xr:uid="{98372F1C-E602-4625-9229-FF107C8804E5}"/>
    <hyperlink ref="C579" r:id="rId544" xr:uid="{9AE8D95E-C697-4262-B165-46B958968FC8}"/>
    <hyperlink ref="C580" r:id="rId545" xr:uid="{D7F12188-EDA7-4B96-A830-5F31687C2B5A}"/>
    <hyperlink ref="C581" r:id="rId546" xr:uid="{DEF9853E-98DF-41AA-B301-3250B5A0BED9}"/>
    <hyperlink ref="C582" r:id="rId547" xr:uid="{6D562BE3-ECCD-4531-8AA3-4DEA7E2C8475}"/>
    <hyperlink ref="C583" r:id="rId548" xr:uid="{D725DEA2-3E33-4FCE-89B3-F2D9B66B91D8}"/>
    <hyperlink ref="C584" r:id="rId549" xr:uid="{CBAB26AD-3F9B-48C9-B546-CB9AA355E89C}"/>
    <hyperlink ref="C585" r:id="rId550" display="S-20603-SO-B-M" xr:uid="{74770A66-9BA2-4D2E-B38E-3DF8ED469333}"/>
    <hyperlink ref="C586" r:id="rId551" xr:uid="{BDD05F9F-77AB-47BE-B1AC-449F01F07B9A}"/>
    <hyperlink ref="C587" r:id="rId552" xr:uid="{E4F1D06A-C72D-4D0E-89DA-709B1D457E9D}"/>
    <hyperlink ref="C590" r:id="rId553" xr:uid="{6833B6A7-C41F-4F27-BAD9-BE9F8323B831}"/>
    <hyperlink ref="C589" r:id="rId554" xr:uid="{01EAD7A5-991C-4D4E-966F-33A1DCE9536A}"/>
    <hyperlink ref="C591" r:id="rId555" xr:uid="{079D4113-CE83-4AF3-BA13-FECB51102FF3}"/>
    <hyperlink ref="C596" r:id="rId556" xr:uid="{BDBAA80F-2B1C-4DB9-B5FD-B765B4AB9E33}"/>
    <hyperlink ref="C593" r:id="rId557" xr:uid="{25D89526-93DA-485F-9965-7CAC075C6C33}"/>
    <hyperlink ref="C592" r:id="rId558" xr:uid="{083F96F1-F1B4-4B5D-99BD-74B1B53839EA}"/>
    <hyperlink ref="C597" r:id="rId559" xr:uid="{78ACA944-F0A1-47FF-8E77-05759AAC5E0D}"/>
    <hyperlink ref="C601" r:id="rId560" xr:uid="{14F6EC02-4EDF-48EE-B372-C55E953AB653}"/>
    <hyperlink ref="C598" r:id="rId561" xr:uid="{74EFD46A-A14D-4530-9A22-33B342691BC3}"/>
    <hyperlink ref="C600" r:id="rId562" xr:uid="{08331C4E-6C33-4BF6-8994-FF1FF8E5D6E5}"/>
    <hyperlink ref="C595" r:id="rId563" xr:uid="{A0729D39-123B-4A96-AD5B-D5EC54F53929}"/>
    <hyperlink ref="C594" r:id="rId564" xr:uid="{5C871EA3-DF04-428E-868B-D92B5F9B1F36}"/>
    <hyperlink ref="C599" r:id="rId565" xr:uid="{57DA2C1C-F7C8-40E8-AE13-72FABF56DDD3}"/>
    <hyperlink ref="C602" r:id="rId566" xr:uid="{E0E528BB-9904-4CF3-803A-98B081869FE3}"/>
    <hyperlink ref="C603" r:id="rId567" xr:uid="{4709C5A7-BBCB-480F-BC32-99F5FCF8A838}"/>
    <hyperlink ref="C604" r:id="rId568" xr:uid="{59778F98-B947-4081-BFCF-8BBA8EF4C127}"/>
    <hyperlink ref="C605" r:id="rId569" display="S-020434-61-A-N" xr:uid="{F72DCECC-3973-4EF3-B112-9760B6A1E2CF}"/>
    <hyperlink ref="C606" r:id="rId570" xr:uid="{A2E2CE87-2A24-4D94-9674-C9912A7F7B2C}"/>
    <hyperlink ref="C607" r:id="rId571" xr:uid="{39DE5F16-7C81-4D36-A09D-B1306B01BCD8}"/>
    <hyperlink ref="C608" r:id="rId572" xr:uid="{597C16A4-B8DB-4310-AE64-81ECFE3C321E}"/>
    <hyperlink ref="C609" r:id="rId573" xr:uid="{1674FE4B-29D4-4CCC-BBA3-741DA62674B5}"/>
    <hyperlink ref="C610" r:id="rId574" xr:uid="{5DD69663-40EB-4757-8BD4-3388584A060A}"/>
    <hyperlink ref="C611" r:id="rId575" xr:uid="{647A3D76-6978-461B-950B-48352C23596E}"/>
    <hyperlink ref="C612" r:id="rId576" xr:uid="{CF5203A6-14DD-44D4-9A6A-F3FE22A070D6}"/>
    <hyperlink ref="C613" r:id="rId577" xr:uid="{C4DEE6D7-8506-49D0-B61D-F3B76511E331}"/>
    <hyperlink ref="C614" r:id="rId578" xr:uid="{8F365EBC-C65A-4A69-B885-6C1410803483}"/>
    <hyperlink ref="C615" r:id="rId579" xr:uid="{F020A857-4C63-4EC7-999C-34CBF875344A}"/>
    <hyperlink ref="C616" r:id="rId580" xr:uid="{719FA105-C3BE-495C-82DA-02E6D859EAE3}"/>
    <hyperlink ref="C617" r:id="rId581" xr:uid="{CBD251D1-BE41-42A3-BCCA-7A2853BD2AC7}"/>
    <hyperlink ref="C618" r:id="rId582" xr:uid="{C1C9CBF5-639B-4920-9912-1814B6517661}"/>
    <hyperlink ref="C619" r:id="rId583" xr:uid="{78A00D2B-6B07-49A5-9515-90D679E4B0E5}"/>
    <hyperlink ref="C620" r:id="rId584" xr:uid="{C6A88755-6673-443B-89BF-36E42CC2FEBB}"/>
    <hyperlink ref="C621" r:id="rId585" xr:uid="{5C114434-1659-41AB-BA03-9928FFF86AAD}"/>
    <hyperlink ref="C622" r:id="rId586" xr:uid="{71775671-6588-4684-8EEE-4558A08327E7}"/>
    <hyperlink ref="C623" r:id="rId587" xr:uid="{10FA0C60-A821-43A7-8EE0-8DBF8E9F5099}"/>
    <hyperlink ref="C624:C625" r:id="rId588" display="00-W064" xr:uid="{43749FD6-012E-499F-845E-BC9EB824C9E9}"/>
    <hyperlink ref="C626:C630" r:id="rId589" display="00-W091" xr:uid="{389DF9EB-E1E3-4EEF-8F0C-0D1B387DF2AE}"/>
    <hyperlink ref="C631" r:id="rId590" xr:uid="{CE0578E9-F7BF-421D-9748-7350072ECF11}"/>
    <hyperlink ref="C632" r:id="rId591" xr:uid="{B6FC76FD-A375-472B-B51E-8EE184476DAC}"/>
    <hyperlink ref="C633" r:id="rId592" xr:uid="{EA0FEF1B-293D-4291-887D-FC7660A84F3E}"/>
    <hyperlink ref="C634" r:id="rId593" xr:uid="{40072311-D2A5-4A2B-BC5D-B25DE702CD43}"/>
    <hyperlink ref="C635" r:id="rId594" xr:uid="{28BE729A-91F8-46AF-ADA7-CDDEDC18821C}"/>
    <hyperlink ref="C639" r:id="rId595" xr:uid="{D10DB0E1-839B-47F5-A46C-BDABA3CCA15B}"/>
    <hyperlink ref="C640" r:id="rId596" xr:uid="{FEC9D5E8-2C57-4836-9367-ABB4D9882F46}"/>
    <hyperlink ref="C641" r:id="rId597" xr:uid="{5495C444-D818-4B6B-98C5-D0BD1306DFF9}"/>
    <hyperlink ref="C642" r:id="rId598" xr:uid="{8A98321A-04B1-4476-8F15-935343CB4FCA}"/>
    <hyperlink ref="C643" r:id="rId599" xr:uid="{4DE0748D-7477-47FF-AAC8-51C43BB6F56F}"/>
    <hyperlink ref="C644" r:id="rId600" xr:uid="{1B5D79FD-AD6C-4C13-812C-84BA3EA21E2E}"/>
    <hyperlink ref="C645" r:id="rId601" xr:uid="{D84CA42D-4227-4A8F-AF88-121DCFA83C6F}"/>
    <hyperlink ref="C647" r:id="rId602" xr:uid="{4A9D705B-4157-4CDD-83CC-0C3DE00F941C}"/>
    <hyperlink ref="C648" r:id="rId603" xr:uid="{D2E60067-E463-4C8E-AE8D-15D0F878F92C}"/>
    <hyperlink ref="C649" r:id="rId604" xr:uid="{92086BFF-1ACE-4FCF-834B-E22BE8E3F9B9}"/>
    <hyperlink ref="C650" r:id="rId605" xr:uid="{6FBE78DE-4ACA-45D9-A1D7-2EAA3EDE2126}"/>
    <hyperlink ref="C652" r:id="rId606" xr:uid="{2909BD70-1B6C-478C-ACA4-EBF3E8270C48}"/>
    <hyperlink ref="C653" r:id="rId607" xr:uid="{C10141A4-6C2C-49EE-870D-B566A8B709AC}"/>
    <hyperlink ref="C654" r:id="rId608" xr:uid="{100D3936-FADF-44FD-B22F-305D5076FCE9}"/>
    <hyperlink ref="C655" r:id="rId609" xr:uid="{0FB5391B-0C8A-42B7-B327-9420FC86B037}"/>
    <hyperlink ref="C656" r:id="rId610" xr:uid="{5A1E9687-FB8D-4818-9A9D-7B06936570A7}"/>
    <hyperlink ref="C657" r:id="rId611" xr:uid="{20F1CED8-AC2B-46CA-965B-39C5A8B1647C}"/>
    <hyperlink ref="C658" r:id="rId612" xr:uid="{7CEA6EBD-EDDD-4E6A-9210-1D572F160597}"/>
    <hyperlink ref="C659" r:id="rId613" xr:uid="{2748CD17-76CA-41C1-88FB-251AF7E7E99D}"/>
    <hyperlink ref="C660" r:id="rId614" xr:uid="{F3C4AEB4-2EC3-4CF0-9D41-8C4B0A359E73}"/>
    <hyperlink ref="C661" r:id="rId615" xr:uid="{F75EFFD2-94E6-40B0-8305-3B6F914236C2}"/>
    <hyperlink ref="C662" r:id="rId616" xr:uid="{32EEA5F6-FF24-4CE8-A31D-E2E29FB9A61B}"/>
    <hyperlink ref="C663" r:id="rId617" xr:uid="{5BBA2D38-42F7-466A-B84B-F71D87BFA03D}"/>
    <hyperlink ref="C664" r:id="rId618" xr:uid="{B6D8107E-354B-4920-872C-F2E989B57280}"/>
    <hyperlink ref="C665" r:id="rId619" xr:uid="{62D07D29-12D5-4B06-BA17-AD55110C5E4E}"/>
    <hyperlink ref="C666" r:id="rId620" xr:uid="{B53E838F-3EC8-4F44-B688-4B4588FBB94E}"/>
    <hyperlink ref="C667" r:id="rId621" xr:uid="{778B8110-2F6F-449B-ADF1-006DCEEDB0DA}"/>
    <hyperlink ref="C668" r:id="rId622" xr:uid="{BD92108B-FCE7-4C23-9148-895F853F0291}"/>
    <hyperlink ref="C669" r:id="rId623" xr:uid="{0CBDD1A0-32A6-4731-B67B-FFBF3C9714A4}"/>
    <hyperlink ref="C670" r:id="rId624" display="S-20016-56-A-N" xr:uid="{61A70CC6-02C7-4EC4-8606-8B1A697559C0}"/>
    <hyperlink ref="C671" r:id="rId625" xr:uid="{720331DB-670F-43E5-BA20-26D3F894B08D}"/>
    <hyperlink ref="C672" r:id="rId626" xr:uid="{840904C1-648B-4B83-B046-7015A5BD09DE}"/>
    <hyperlink ref="C673" r:id="rId627" xr:uid="{4FA1348E-8421-4B87-AB31-725E2B853BE1}"/>
    <hyperlink ref="C674" r:id="rId628" xr:uid="{A50705CE-7E93-4AAC-B06E-9C9F10261F4D}"/>
    <hyperlink ref="C675" r:id="rId629" xr:uid="{F58524EC-0222-4EBA-A5AA-45A15CE78B7D}"/>
    <hyperlink ref="C676" r:id="rId630" xr:uid="{3C853A5F-71CA-4427-B5DA-88A9E6FCA027}"/>
    <hyperlink ref="C677" r:id="rId631" xr:uid="{704169CD-8353-4BFD-9DBF-293710129500}"/>
    <hyperlink ref="C678" r:id="rId632" xr:uid="{FE035781-B4EF-4851-B101-11B9ED63F254}"/>
    <hyperlink ref="C679" r:id="rId633" xr:uid="{62BAC761-1D9B-4EB9-8ADE-4BCC0BD0C674}"/>
    <hyperlink ref="C680" r:id="rId634" xr:uid="{A91B82BA-C50D-4801-B361-856411F7C2D5}"/>
    <hyperlink ref="C681" r:id="rId635" xr:uid="{62C0A380-7984-46BC-9AF1-7D0D2E830D4B}"/>
    <hyperlink ref="C682" r:id="rId636" xr:uid="{D595A8EA-841F-40B1-A625-1CF8D70F995E}"/>
    <hyperlink ref="C683" r:id="rId637" xr:uid="{D6B2DD61-C3CF-4A36-B4EF-F3A9BB527914}"/>
    <hyperlink ref="C684" r:id="rId638" xr:uid="{F023D85F-8772-4DB8-9ED0-864865EB0BD7}"/>
    <hyperlink ref="C685" r:id="rId639" xr:uid="{A5D84504-E369-45F6-98C4-EA7FF919BEA4}"/>
    <hyperlink ref="C686" r:id="rId640" xr:uid="{A53A4688-F6E8-4025-B0F0-3F99B1DE7B82}"/>
    <hyperlink ref="C687" r:id="rId641" xr:uid="{E7AD79C9-3741-4BA9-BE95-5693391551E3}"/>
    <hyperlink ref="C688" r:id="rId642" xr:uid="{6CDCF43A-B357-4295-B54E-6B80629B6211}"/>
    <hyperlink ref="C689" r:id="rId643" xr:uid="{A4F8C962-0F66-4F31-AC66-C6AC9420E0D8}"/>
    <hyperlink ref="C690" r:id="rId644" xr:uid="{E94E31EB-FC0F-4B34-8D1B-1C12583DC44E}"/>
    <hyperlink ref="C691" r:id="rId645" xr:uid="{46D2F92B-DC56-466E-9F43-4AEDA90562B4}"/>
    <hyperlink ref="C692" r:id="rId646" xr:uid="{AE427C0B-A4AE-4955-B58D-E28F01ED00C2}"/>
    <hyperlink ref="C693" r:id="rId647" xr:uid="{6FF00955-FDA1-4E81-9D69-3044A9FEE8C3}"/>
    <hyperlink ref="C694" r:id="rId648" xr:uid="{50C3A28A-9DC0-48AA-A48A-0AB8549B99C6}"/>
    <hyperlink ref="C695" r:id="rId649" xr:uid="{DE3E9A2B-16B7-460A-AA17-965A28C8B1B1}"/>
    <hyperlink ref="C696" r:id="rId650" xr:uid="{039FAEEC-D4C7-410D-A71E-02C9F15E6077}"/>
    <hyperlink ref="C697" r:id="rId651" xr:uid="{6ED4B9E0-988A-4891-A79D-24B4F8CB2B91}"/>
    <hyperlink ref="C698" r:id="rId652" xr:uid="{51CA7A16-6E68-4A95-9EC4-321E8B25D2A9}"/>
    <hyperlink ref="C699" r:id="rId653" xr:uid="{5C6BE7E6-67E4-4773-8160-8A574CEBB619}"/>
    <hyperlink ref="C700" r:id="rId654" xr:uid="{B14CA6D1-375A-4896-8970-FD6B4287F1DD}"/>
    <hyperlink ref="C701" r:id="rId655" xr:uid="{09A5096C-F318-4896-8B1F-BC0183F9A13B}"/>
    <hyperlink ref="C702" r:id="rId656" xr:uid="{4FC5C3F8-825F-4EFB-918D-1A0F57C41BA7}"/>
    <hyperlink ref="C703" r:id="rId657" xr:uid="{E43E789E-C4F9-4F7D-A28E-D33CD9979C4E}"/>
    <hyperlink ref="C704" r:id="rId658" xr:uid="{0ACA3324-941A-4766-884E-B5D5E3344FB8}"/>
    <hyperlink ref="C705" r:id="rId659" xr:uid="{F2E18549-2D9F-4A7D-9DC4-D603E37379D7}"/>
    <hyperlink ref="C706" r:id="rId660" xr:uid="{16EA9D74-E430-4998-BF87-484EE37B11DA}"/>
    <hyperlink ref="C707" r:id="rId661" xr:uid="{9157B92A-AA49-4DCC-9C0D-30F451294DDD}"/>
    <hyperlink ref="C708" r:id="rId662" xr:uid="{7D3E0979-8E33-4E2F-8C44-057520EC3963}"/>
    <hyperlink ref="C709" r:id="rId663" xr:uid="{67F91F56-113B-43EA-AE63-4C150419F175}"/>
    <hyperlink ref="C710" r:id="rId664" xr:uid="{19263727-801B-4DAC-950E-5F8076455F0F}"/>
    <hyperlink ref="C711" r:id="rId665" xr:uid="{9DD5A8C0-7E59-4EB1-9B9B-345121723ABE}"/>
    <hyperlink ref="C712" r:id="rId666" xr:uid="{FD9FEA7F-C7B3-4CEC-A5F4-B6AA7578E5DD}"/>
    <hyperlink ref="C713" r:id="rId667" xr:uid="{3D3A09E6-4AA4-45D5-81B5-5B1E5172327C}"/>
    <hyperlink ref="C714" r:id="rId668" xr:uid="{94E7DFCD-70D9-4D98-BA48-DFD8A09DE53B}"/>
    <hyperlink ref="C715" r:id="rId669" xr:uid="{799082F1-CC40-4A64-8EFD-CF3FAE384F24}"/>
    <hyperlink ref="C716" r:id="rId670" xr:uid="{36D2C84B-AEFF-4F01-B699-5B649DC8E9EF}"/>
    <hyperlink ref="C717" r:id="rId671" xr:uid="{A9E867C3-E3C1-461F-A3BB-84D5AE64720A}"/>
    <hyperlink ref="C718" r:id="rId672" xr:uid="{A588217F-8735-4A44-90C0-596177C484EC}"/>
    <hyperlink ref="C719" r:id="rId673" xr:uid="{0A4B8BC0-1F54-4398-9AF1-E7CC511C3991}"/>
    <hyperlink ref="C720" r:id="rId674" xr:uid="{C7D3E814-2692-4F16-B7C1-DF050C31923D}"/>
    <hyperlink ref="C721" r:id="rId675" xr:uid="{88201C0C-AF95-440D-87D9-B29F6A811061}"/>
    <hyperlink ref="C722" r:id="rId676" xr:uid="{21BED67C-BBC9-470F-B228-C2D9A4C6B527}"/>
    <hyperlink ref="C723" r:id="rId677" xr:uid="{105DB7EC-44D9-44C2-AAF2-A8457BBA072E}"/>
    <hyperlink ref="C724" r:id="rId678" xr:uid="{3CF1AA5E-4CD9-4DE5-A84E-7E7F632662D8}"/>
    <hyperlink ref="C725" r:id="rId679" xr:uid="{68A4C7AA-83B8-4FDA-805F-0337F3CC00A5}"/>
    <hyperlink ref="C726" r:id="rId680" xr:uid="{05587019-81C2-4945-8198-2374BE33B0E9}"/>
    <hyperlink ref="C727" r:id="rId681" xr:uid="{6224C1F0-5699-4595-8873-2C6371D1C9EE}"/>
    <hyperlink ref="C728" r:id="rId682" xr:uid="{1391E5FF-EA4F-49E7-B0EE-075899B24B48}"/>
    <hyperlink ref="C729" r:id="rId683" xr:uid="{32C183CE-933A-4A59-83C4-B974B33ABC04}"/>
    <hyperlink ref="C730" r:id="rId684" xr:uid="{3413FAF1-5094-4467-9207-22A7EDFE38EA}"/>
    <hyperlink ref="C731" r:id="rId685" xr:uid="{FE3BD97D-FC6A-4D32-983C-5AF619568590}"/>
    <hyperlink ref="C732" r:id="rId686" xr:uid="{E35EFA93-F042-43FF-B184-A6880747D0AF}"/>
    <hyperlink ref="C733" r:id="rId687" xr:uid="{B4DA2642-2047-4F65-8465-B008EE907912}"/>
    <hyperlink ref="C734" r:id="rId688" xr:uid="{9151B43D-45F8-43E8-B118-B83B421A6AA5}"/>
    <hyperlink ref="C735" r:id="rId689" xr:uid="{7983B34E-4CBD-46FE-B321-09FFECF9EC46}"/>
    <hyperlink ref="C736" r:id="rId690" xr:uid="{C9B774A3-C908-4CF3-B5C0-5EDD0DD289C9}"/>
    <hyperlink ref="C737" r:id="rId691" xr:uid="{B51180DA-610A-4B4A-BF95-409BC9ED5E09}"/>
    <hyperlink ref="C738" r:id="rId692" xr:uid="{B387B314-9B60-47F8-BB93-E9D5A3EC8926}"/>
    <hyperlink ref="C739" r:id="rId693" xr:uid="{F597E16E-4AB0-450D-B2A0-F11EC755747D}"/>
    <hyperlink ref="C740" r:id="rId694" xr:uid="{D7907F08-FE15-4051-A1EF-A802F915CFFB}"/>
    <hyperlink ref="C742" r:id="rId695" xr:uid="{A44B54AC-CEDE-4B14-AD27-813A6F36F1D0}"/>
    <hyperlink ref="C743" r:id="rId696" xr:uid="{434C18A3-CD5C-412C-9509-A6143D90A359}"/>
    <hyperlink ref="C744" r:id="rId697" xr:uid="{0463BFF9-D76B-437A-98B4-44DB713BCF10}"/>
    <hyperlink ref="C745" r:id="rId698" xr:uid="{BA3C36DE-3BED-48F6-B43B-9C05215EC9E7}"/>
    <hyperlink ref="C746" r:id="rId699" xr:uid="{6878D4DB-4007-482B-A9EB-9DE7A73A3FE9}"/>
    <hyperlink ref="C747" r:id="rId700" xr:uid="{033E8F39-03F9-4D7E-AB1E-893528A61D82}"/>
    <hyperlink ref="C748" r:id="rId701" xr:uid="{5303E881-E6FC-4768-8E71-C58AE1528993}"/>
    <hyperlink ref="C749" r:id="rId702" xr:uid="{BE9101F9-F0B8-489E-915E-C1E5525A666A}"/>
    <hyperlink ref="C750" r:id="rId703" xr:uid="{05A728FB-6E9B-42FA-850B-D6EF026800C8}"/>
    <hyperlink ref="C751" r:id="rId704" xr:uid="{3617E25C-FAAB-47D5-95C5-93A9A9E7F760}"/>
    <hyperlink ref="C752" r:id="rId705" xr:uid="{16F86346-33F0-4A78-8D20-2A58923CC110}"/>
    <hyperlink ref="C753" r:id="rId706" xr:uid="{61402AC4-F76C-48C7-836F-74F26843731D}"/>
    <hyperlink ref="C754" r:id="rId707" xr:uid="{9CA4D393-C61B-48EA-816B-7FDC08C52E01}"/>
    <hyperlink ref="C755" r:id="rId708" xr:uid="{3A8ABD2E-99D1-45AA-8962-F2DBCF39044D}"/>
    <hyperlink ref="C757" r:id="rId709" xr:uid="{A1381F84-35FB-45BF-81B8-0B08ABDECEA5}"/>
    <hyperlink ref="C758" r:id="rId710" xr:uid="{F323B946-49E4-4799-8E12-F72D154C8229}"/>
    <hyperlink ref="C759" r:id="rId711" xr:uid="{520BE441-5BD2-48A2-983A-996DA536AC62}"/>
    <hyperlink ref="C760" r:id="rId712" xr:uid="{60B43798-197D-4EA6-A584-1DD64053E6B5}"/>
    <hyperlink ref="C761" r:id="rId713" xr:uid="{8A4D9CD8-8C09-4F58-AA6A-7580655BD63E}"/>
    <hyperlink ref="C763" r:id="rId714" xr:uid="{DD30BBF6-D91B-4ADE-B60B-79B6B538DE25}"/>
    <hyperlink ref="C764" r:id="rId715" xr:uid="{EBC64C79-476D-4F91-B83C-B9EDE56EA53D}"/>
    <hyperlink ref="C765" r:id="rId716" xr:uid="{90BC2143-D4FF-4C86-9FE3-255B8349914B}"/>
    <hyperlink ref="C766" r:id="rId717" xr:uid="{47427E2F-795C-421A-A5E4-1B8546265411}"/>
    <hyperlink ref="C767" r:id="rId718" xr:uid="{4E3A0366-373B-4BA3-9B6E-9748AADE54AA}"/>
    <hyperlink ref="C768" r:id="rId719" xr:uid="{1DFA172F-9421-4EE4-9B2A-28D740CAB290}"/>
    <hyperlink ref="C769" r:id="rId720" xr:uid="{205DD689-8D31-4914-A6F9-84A57E6662C5}"/>
    <hyperlink ref="C770" r:id="rId721" xr:uid="{40DDECC8-0B29-4D23-9C2C-EABF53258308}"/>
    <hyperlink ref="C771" r:id="rId722" xr:uid="{DABC6136-D9B8-4951-9764-AC08AD5B78BA}"/>
    <hyperlink ref="C772" r:id="rId723" xr:uid="{00951FE6-0531-4549-87C1-44752D3142BA}"/>
    <hyperlink ref="C773" r:id="rId724" xr:uid="{625F7466-4EA8-4C4B-B77B-30C882A04E35}"/>
    <hyperlink ref="C774" r:id="rId725" xr:uid="{82E11ECA-EDA0-41F1-A34F-05E384EB43A1}"/>
    <hyperlink ref="C775" r:id="rId726" xr:uid="{1D3E6F94-9C92-4C2E-A00F-6EE434DCAD2D}"/>
    <hyperlink ref="C776" r:id="rId727" xr:uid="{C75C725D-35A7-44FE-BB73-F4A6F9F1A0A1}"/>
    <hyperlink ref="C777" r:id="rId728" xr:uid="{FA370F4E-E55E-4CDD-ABF5-65158EE942E2}"/>
    <hyperlink ref="C778" r:id="rId729" xr:uid="{1F4E21F1-7190-431A-ACB8-ED0224102DFD}"/>
    <hyperlink ref="C779" r:id="rId730" xr:uid="{93524B86-84C0-441A-A2FB-B278540C29BA}"/>
    <hyperlink ref="C780" r:id="rId731" xr:uid="{AF2B154E-2BA5-4EB9-9116-3A2954384701}"/>
    <hyperlink ref="C782" r:id="rId732" xr:uid="{3B36A266-5A08-48D3-B79C-99137996FE35}"/>
    <hyperlink ref="C783" r:id="rId733" xr:uid="{57F4849B-9F52-4B4A-9EEC-D4BEC1A4043A}"/>
    <hyperlink ref="C781" r:id="rId734" xr:uid="{11CBDFE6-FD21-4901-9773-B4E3195D65F3}"/>
    <hyperlink ref="C784" r:id="rId735" xr:uid="{8CE7E391-389F-4EA3-BA2A-2BBAEE00547B}"/>
    <hyperlink ref="C785" r:id="rId736" xr:uid="{AD522502-605E-49ED-9435-BF354C58C043}"/>
    <hyperlink ref="C786" r:id="rId737" xr:uid="{99B4E1DA-516E-4C48-B786-5F25C407208C}"/>
    <hyperlink ref="C787" r:id="rId738" xr:uid="{ECF9F3A6-37B2-46B0-AC73-15B7A7570681}"/>
    <hyperlink ref="C788" r:id="rId739" xr:uid="{C06D8C3B-4B54-410E-AEA2-3AA833A21F41}"/>
    <hyperlink ref="C789" r:id="rId740" xr:uid="{9CBE4FED-892E-44DD-9923-04B1EF05C8D8}"/>
    <hyperlink ref="C790" r:id="rId741" xr:uid="{5AC24574-8318-4C93-93E6-B72E285FCBFD}"/>
    <hyperlink ref="C791" r:id="rId742" xr:uid="{4C82E62D-BE63-4498-9B06-9D577BF9A7E7}"/>
    <hyperlink ref="C792" r:id="rId743" xr:uid="{DDD168E7-A7A5-4643-8E3A-09DD1A4362D1}"/>
    <hyperlink ref="C793" r:id="rId744" xr:uid="{A69EB352-3961-4A56-A644-871B9C308162}"/>
    <hyperlink ref="C794" r:id="rId745" xr:uid="{06932A61-7D15-42AC-BB83-9EE86D2CFCCE}"/>
    <hyperlink ref="C795" r:id="rId746" xr:uid="{CD0552C8-EA53-432B-9435-B5B8982F38BB}"/>
    <hyperlink ref="C796" r:id="rId747" xr:uid="{0FAEC5CC-B898-4BA4-8DC6-0621E253476B}"/>
    <hyperlink ref="C798:C809" r:id="rId748" display="00-W170" xr:uid="{9532CDEC-26F3-46AF-9865-7A4A36F404AA}"/>
    <hyperlink ref="C810" r:id="rId749" xr:uid="{6D51958C-FA2C-4816-9901-3AB63561A2DA}"/>
    <hyperlink ref="C811" r:id="rId750" xr:uid="{297F8871-029C-44C5-B29F-08BC82979CDE}"/>
    <hyperlink ref="C812" r:id="rId751" xr:uid="{8BD86962-7020-498D-9C31-DD5568005705}"/>
    <hyperlink ref="C813" r:id="rId752" xr:uid="{3DF0FCBD-319A-46E1-9553-D38A8AAE3567}"/>
    <hyperlink ref="C814" r:id="rId753" xr:uid="{1CB5811B-D853-4843-AF4E-57A726AD8ED6}"/>
    <hyperlink ref="C815" r:id="rId754" xr:uid="{35524423-0468-43DC-AEF8-4060768E7E09}"/>
    <hyperlink ref="C816" r:id="rId755" xr:uid="{2D1DF89F-8A93-4158-9E68-40511A1EF3DD}"/>
    <hyperlink ref="C817" r:id="rId756" xr:uid="{AA7BFD54-F3E2-4DAB-861A-2B89C0BCF4D2}"/>
    <hyperlink ref="C818" r:id="rId757" xr:uid="{9B4899FB-4ACB-4E65-A5E9-BEDABFCDF0CD}"/>
    <hyperlink ref="C819" r:id="rId758" xr:uid="{F0B56DCB-E199-4440-A49E-37242ACC3EF7}"/>
    <hyperlink ref="C820" r:id="rId759" xr:uid="{2255B7AF-020F-44CE-AC4C-0A59772B56AA}"/>
    <hyperlink ref="C821" r:id="rId760" xr:uid="{39A28648-762C-4984-BF48-2AC12094843F}"/>
    <hyperlink ref="C822" r:id="rId761" xr:uid="{6BFCC6FC-A9BE-4295-A4F0-9508F39E09F0}"/>
    <hyperlink ref="C823" r:id="rId762" xr:uid="{455F2930-F14D-44B5-B053-66B7FAD0B4B1}"/>
    <hyperlink ref="C824" r:id="rId763" xr:uid="{1F357B90-F14D-4134-8A95-5E1F6027138F}"/>
    <hyperlink ref="C825" r:id="rId764" xr:uid="{6767B7A7-576D-4182-AB18-F325ED0438D0}"/>
    <hyperlink ref="C826" r:id="rId765" xr:uid="{971FB757-E24B-4705-A163-889753399741}"/>
    <hyperlink ref="C827" r:id="rId766" xr:uid="{A217AF1E-ECFF-4893-8528-22820D902C8E}"/>
    <hyperlink ref="C828" r:id="rId767" xr:uid="{F1986F75-41DC-4827-A203-E43417DD1C6F}"/>
    <hyperlink ref="C829" r:id="rId768" xr:uid="{73E50F48-6F98-44F2-8EBC-AC9E00DAFA4B}"/>
    <hyperlink ref="C830" r:id="rId769" xr:uid="{643D206B-E099-47E8-94E3-84A7BDE8006A}"/>
    <hyperlink ref="C831" r:id="rId770" xr:uid="{7A7C422F-873A-4133-9E26-8EB631B5B5E6}"/>
    <hyperlink ref="C832" r:id="rId771" xr:uid="{86FBCCC8-0327-4C35-8D32-3C2D3E9BDFD6}"/>
    <hyperlink ref="C833" r:id="rId772" xr:uid="{5BF35FF4-7A6C-4B0E-A608-537141884D0D}"/>
    <hyperlink ref="C834" r:id="rId773" xr:uid="{B19D0D04-C88C-4364-8E95-939E935BA057}"/>
    <hyperlink ref="C835" r:id="rId774" xr:uid="{37F2BFE9-3D0A-48C2-B8BF-F3C2E10B1BB5}"/>
    <hyperlink ref="C836" r:id="rId775" xr:uid="{05380594-2494-43F6-84E5-5AA132959E07}"/>
    <hyperlink ref="C837" r:id="rId776" xr:uid="{0A110781-EB9F-4A11-A4FA-DF9B5590FA00}"/>
    <hyperlink ref="C838" r:id="rId777" xr:uid="{DFC16D49-94F3-4E19-8A45-01A1E34D4607}"/>
    <hyperlink ref="C839" r:id="rId778" xr:uid="{178CE566-2E5C-4B90-9C61-2CADB5DFA4CF}"/>
    <hyperlink ref="C840" r:id="rId779" xr:uid="{C2C9DEDF-0576-43A1-9EF0-04A3288CD854}"/>
    <hyperlink ref="C842" r:id="rId780" xr:uid="{F643258D-E6DB-4EC9-A43F-4415C292F634}"/>
    <hyperlink ref="C843" r:id="rId781" xr:uid="{FEAE5C75-C50E-4049-AA4C-E82A84640569}"/>
    <hyperlink ref="C844" r:id="rId782" xr:uid="{9598E2F9-C8DE-4E0C-829E-58BAC4A1A44F}"/>
    <hyperlink ref="C845" r:id="rId783" xr:uid="{564A6B2F-669A-46EC-B21E-DDFB179203E1}"/>
    <hyperlink ref="C846" r:id="rId784" xr:uid="{DF4C86F2-8604-4022-96B0-97A49F9724D9}"/>
    <hyperlink ref="C847" r:id="rId785" xr:uid="{DB60DE3F-1494-43FA-A7F1-681266FCA1A5}"/>
    <hyperlink ref="C848" r:id="rId786" xr:uid="{DD31E867-F280-4E65-80D6-D111178BBD2E}"/>
    <hyperlink ref="C849" r:id="rId787" xr:uid="{F22DB80D-25C8-4335-B8AD-C61B670FD6DF}"/>
    <hyperlink ref="C850" r:id="rId788" xr:uid="{F99DEBAF-7E53-4962-BB0F-C37A5AC0F841}"/>
    <hyperlink ref="C851" r:id="rId789" xr:uid="{C369821D-554B-4B14-953F-696BD7A197FD}"/>
    <hyperlink ref="C852" r:id="rId790" xr:uid="{B7FAAF26-0F41-4F21-8D57-3246C609A32A}"/>
    <hyperlink ref="C853" r:id="rId791" xr:uid="{8FB861D1-C8C6-459D-BC17-D10D1C77EC6D}"/>
    <hyperlink ref="C854" r:id="rId792" xr:uid="{305E34A5-8B0A-4EBA-889A-B00F6DEAF794}"/>
    <hyperlink ref="C855" r:id="rId793" xr:uid="{FFF6D5B7-CE8F-449A-BE7C-63746C5DACD7}"/>
    <hyperlink ref="C856" r:id="rId794" xr:uid="{E10D944C-24B5-49EC-8F13-092D79655C4A}"/>
    <hyperlink ref="C857" r:id="rId795" xr:uid="{C70856D2-67EB-464C-A81B-C745B79B4AA4}"/>
    <hyperlink ref="C858" r:id="rId796" xr:uid="{A40BCD17-2880-4A45-9D4E-8E651871BD02}"/>
    <hyperlink ref="C859" r:id="rId797" xr:uid="{97D4071E-4E20-42E3-9718-65061C9F7D65}"/>
    <hyperlink ref="C860" r:id="rId798" xr:uid="{26529252-6A7B-4217-A38C-3103D76A1E95}"/>
    <hyperlink ref="C861" r:id="rId799" xr:uid="{4910B345-3A7B-4E90-BFE4-F1F9B39953BC}"/>
    <hyperlink ref="C862" r:id="rId800" xr:uid="{2B5F0875-5037-4376-BFD7-36EF2F1D0D5F}"/>
    <hyperlink ref="C863" r:id="rId801" xr:uid="{49F581BC-BF71-4F09-B069-AC0E7F1A5C43}"/>
    <hyperlink ref="C864" r:id="rId802" xr:uid="{5803A013-D7BF-41A7-88EF-22396193ACBA}"/>
    <hyperlink ref="C865" r:id="rId803" xr:uid="{18162170-AFE8-4180-BDA5-046C3C967CF2}"/>
    <hyperlink ref="C866" r:id="rId804" xr:uid="{D9C40AFA-B88D-4541-9B8E-355B3F539082}"/>
    <hyperlink ref="C868" r:id="rId805" xr:uid="{3EED6073-BD0A-44A0-994A-3D5F3B112A47}"/>
    <hyperlink ref="C869" r:id="rId806" xr:uid="{EEBE41F0-A0AB-4131-997A-4F08A2C5B50C}"/>
    <hyperlink ref="C870" r:id="rId807" xr:uid="{C2934C4A-19A0-47AA-B060-6C34B4C20BD1}"/>
    <hyperlink ref="C871" r:id="rId808" xr:uid="{D7E4AB27-D1A5-4A01-949C-1FC1913DCB4C}"/>
    <hyperlink ref="C872" r:id="rId809" xr:uid="{A697C20B-928B-474B-AB7D-69EE86EA8524}"/>
    <hyperlink ref="C873" r:id="rId810" xr:uid="{E3783CED-6EA3-4893-9248-E0F9CC3970AE}"/>
    <hyperlink ref="C874" r:id="rId811" xr:uid="{1D64949F-BA16-41C8-A425-4A0F4314FF19}"/>
    <hyperlink ref="C875" r:id="rId812" xr:uid="{5FB47B32-9AD5-468A-8259-13197B659F8D}"/>
    <hyperlink ref="C876" r:id="rId813" xr:uid="{791EED96-0E25-478C-912A-0BB4B57B598A}"/>
    <hyperlink ref="C877" r:id="rId814" xr:uid="{A78BEDCA-31AD-4BD6-BFA4-B13261629105}"/>
    <hyperlink ref="C878" r:id="rId815" xr:uid="{0DB239E9-6279-4D6E-86D2-A899536C0496}"/>
    <hyperlink ref="C879" r:id="rId816" xr:uid="{FBEFB409-D9B0-4BD0-9B03-26D4ED96A48E}"/>
    <hyperlink ref="C880" r:id="rId817" xr:uid="{9912C241-7DF0-4865-BFE6-3E1E04DF6677}"/>
    <hyperlink ref="C881" r:id="rId818" xr:uid="{70FC80EF-E59B-43B2-9AFA-AF428710049E}"/>
    <hyperlink ref="C882" r:id="rId819" xr:uid="{5BAF2F7B-CE23-4C11-B758-9FE7ABDDF539}"/>
    <hyperlink ref="C883" r:id="rId820" xr:uid="{C1D07D85-D276-4A6B-9F80-5872859DD5F7}"/>
    <hyperlink ref="C884" r:id="rId821" xr:uid="{4B37B346-25C8-4B73-B301-E78B95A9339A}"/>
    <hyperlink ref="C885" r:id="rId822" xr:uid="{FABFBCCE-3F63-4822-9A48-9CB6997A7533}"/>
    <hyperlink ref="C889" r:id="rId823" xr:uid="{88137EC4-A452-4E70-BA4B-EB6FCC24D46E}"/>
    <hyperlink ref="C890" r:id="rId824" xr:uid="{5D1CDB7A-C4C9-4841-B3A3-7C882EF1581E}"/>
    <hyperlink ref="C891" r:id="rId825" xr:uid="{DEC11744-2405-45D3-87BE-3B10EBC07481}"/>
    <hyperlink ref="C892" r:id="rId826" xr:uid="{EB537114-1A1E-462C-A9E6-F2AA34AF3A3A}"/>
    <hyperlink ref="C893" r:id="rId827" xr:uid="{DB3E187D-A54B-4471-8810-AEB0B7759C57}"/>
    <hyperlink ref="C894" r:id="rId828" xr:uid="{B2C0CE53-AF09-4241-9751-31D9A5C6DE64}"/>
    <hyperlink ref="C895" r:id="rId829" xr:uid="{0A3263B4-5EDE-4FE3-B0C8-D4707652DC99}"/>
    <hyperlink ref="C896" r:id="rId830" xr:uid="{C6BCB3BF-534F-464A-8FFF-B611DC9A0A99}"/>
    <hyperlink ref="C898" r:id="rId831" xr:uid="{C52FAEB6-755A-4973-8713-3429E6BC38FC}"/>
    <hyperlink ref="C899" r:id="rId832" xr:uid="{D59AC707-346D-426C-9406-97877549FA7F}"/>
    <hyperlink ref="C900" r:id="rId833" xr:uid="{75FAC8CE-51BF-4E0D-8EC8-F5FAF437B21B}"/>
    <hyperlink ref="C901" r:id="rId834" xr:uid="{89E91940-7E11-4328-B215-B694E5BFF232}"/>
    <hyperlink ref="C902" r:id="rId835" xr:uid="{CBF85357-043C-450B-84E1-89A95F89368B}"/>
    <hyperlink ref="C903" r:id="rId836" xr:uid="{8B6347D8-FD91-4EBA-8928-3A26A1940C18}"/>
    <hyperlink ref="C904" r:id="rId837" xr:uid="{D184308D-26CD-4C41-87A9-B639D9A9E066}"/>
    <hyperlink ref="C905" r:id="rId838" xr:uid="{DA3E8B66-9A14-457F-B1DB-B8C9C766E859}"/>
    <hyperlink ref="C906" r:id="rId839" xr:uid="{B868E9FD-B840-4F0A-AABB-7CEAFDFE693B}"/>
    <hyperlink ref="C907" r:id="rId840" xr:uid="{44811603-C2AE-47D2-A58E-D3B903D485A0}"/>
    <hyperlink ref="C908" r:id="rId841" xr:uid="{F3A10C18-68F3-4970-9B43-3B4B512B36C2}"/>
    <hyperlink ref="C909" r:id="rId842" xr:uid="{20633A93-69F1-4E89-99F9-DA971F17E908}"/>
    <hyperlink ref="C910" r:id="rId843" xr:uid="{B1A954D8-8145-4B99-808F-A8E65A25DBC3}"/>
    <hyperlink ref="C911" r:id="rId844" xr:uid="{26A9BDAA-FF64-4661-AC67-40CB1986E4A3}"/>
    <hyperlink ref="C912" r:id="rId845" xr:uid="{F0EC15A4-ED14-4672-AA58-F52C8ECCBADC}"/>
    <hyperlink ref="C913" r:id="rId846" display="W-006074-56-A-N" xr:uid="{0F05A0F8-2AC1-4BE9-850A-E92A97D82C2E}"/>
    <hyperlink ref="C914" r:id="rId847" xr:uid="{9DB75AF7-4508-4CA5-9582-001147ADACFA}"/>
    <hyperlink ref="C916" r:id="rId848" xr:uid="{47158E38-21A0-4101-B96F-3EB164BBF4B2}"/>
    <hyperlink ref="C915" r:id="rId849" xr:uid="{1F55AF73-8CFD-47C0-8CC8-EEC55786C0AF}"/>
    <hyperlink ref="C917" r:id="rId850" xr:uid="{ABA76E69-FCF3-4F51-A869-D39B3485E953}"/>
    <hyperlink ref="C918" r:id="rId851" xr:uid="{C007ADC1-6A5E-47EA-8C62-4819CE768FA2}"/>
    <hyperlink ref="C919" r:id="rId852" xr:uid="{BFCBA1AF-23D6-4F11-824F-9F3029F5915E}"/>
    <hyperlink ref="C920" r:id="rId853" xr:uid="{5262184F-00EA-4BEB-A5A4-07872A25FC87}"/>
    <hyperlink ref="C921" r:id="rId854" xr:uid="{FC44E21B-E58A-4578-828F-E670946AC7CF}"/>
    <hyperlink ref="C922" r:id="rId855" xr:uid="{0F555089-4A9B-470C-AA80-614989568DD2}"/>
    <hyperlink ref="C923" r:id="rId856" xr:uid="{92499A99-760D-45E5-B44D-7586C5CE8376}"/>
    <hyperlink ref="C924" r:id="rId857" xr:uid="{DC6C3D8A-892B-449C-94A6-9DA85F69BD74}"/>
    <hyperlink ref="C925" r:id="rId858" xr:uid="{39BF546A-FEAB-4086-BAA2-8F8A8A81E418}"/>
    <hyperlink ref="C926" r:id="rId859" xr:uid="{A3ECD0B0-2A3B-4E57-9B26-5D3566818D08}"/>
    <hyperlink ref="C927" r:id="rId860" xr:uid="{8EA74633-8DCF-4FA2-8B49-0EBA08A2EC36}"/>
    <hyperlink ref="C928" r:id="rId861" xr:uid="{64E2E69B-7613-4095-BE11-B4C347CEB2DC}"/>
    <hyperlink ref="C929" r:id="rId862" xr:uid="{1E86297C-C8AA-4707-B9FC-E8E71A300285}"/>
    <hyperlink ref="C931" r:id="rId863" xr:uid="{9A69D81B-8256-4EAB-9E01-2237C4751D09}"/>
    <hyperlink ref="C932" r:id="rId864" xr:uid="{6FD8B5F1-B315-4C43-82C3-0F2811A569ED}"/>
    <hyperlink ref="C933" r:id="rId865" xr:uid="{04538E01-01F9-4A18-A9C4-F7492739ED5B}"/>
    <hyperlink ref="C934" r:id="rId866" xr:uid="{5A4A3DB2-10BA-47B7-9830-82ED3ACB6C39}"/>
    <hyperlink ref="C935" r:id="rId867" xr:uid="{3AA8E656-C5CE-48D0-86D1-DD6DCD0DA8F5}"/>
    <hyperlink ref="C936" r:id="rId868" xr:uid="{31D9CB39-CE3F-4A56-88E2-604BE08A6A3C}"/>
    <hyperlink ref="C937" r:id="rId869" xr:uid="{01A2F9D5-1918-4EA1-AABB-F539DADFE0E4}"/>
    <hyperlink ref="C938" r:id="rId870" xr:uid="{7C8EEDA6-D59F-4B67-AAED-79BF960B9482}"/>
    <hyperlink ref="C939" r:id="rId871" xr:uid="{DFAFDB8A-3786-4A83-B993-767DA80277CA}"/>
    <hyperlink ref="C940" r:id="rId872" xr:uid="{5B06B4BE-9E9D-4912-820D-CB0587ABB3F8}"/>
    <hyperlink ref="C941" r:id="rId873" xr:uid="{1EFC896F-89B9-41E3-B9A1-7A9D801F72D3}"/>
    <hyperlink ref="C943" r:id="rId874" xr:uid="{D2613C26-7EB2-4CFE-911A-2783B0AD2A14}"/>
    <hyperlink ref="C944" r:id="rId875" xr:uid="{9C618600-AC7C-4C8C-B34D-1A2A756CA86E}"/>
    <hyperlink ref="C945" r:id="rId876" xr:uid="{199177AB-8766-4907-86EF-7B513911EBA6}"/>
    <hyperlink ref="C946" r:id="rId877" xr:uid="{42EB37C5-08EA-47B0-A244-7DD278033232}"/>
    <hyperlink ref="C947" r:id="rId878" xr:uid="{DAF65D80-E880-4C3D-B86F-0EAA440510C6}"/>
    <hyperlink ref="C948" r:id="rId879" xr:uid="{970E30CE-202E-4657-89C6-B639AABA6851}"/>
    <hyperlink ref="C949" r:id="rId880" xr:uid="{C7C84497-6A18-42A7-B0B7-018DEF906011}"/>
    <hyperlink ref="C950" r:id="rId881" xr:uid="{40F69DA6-EB72-4FA6-AE1E-C9389A41B5C9}"/>
    <hyperlink ref="C951" r:id="rId882" xr:uid="{B6D788AC-3173-44D7-9B41-D490C786630B}"/>
    <hyperlink ref="C952" r:id="rId883" xr:uid="{6588AEC3-4E05-4D91-B65F-DA786DD88571}"/>
    <hyperlink ref="C953" r:id="rId884" xr:uid="{447A25FC-B3F6-467C-9CE4-A528EA5754CC}"/>
    <hyperlink ref="C954" r:id="rId885" xr:uid="{2DCAE509-7D70-4E85-8D97-546E7EA005E4}"/>
    <hyperlink ref="C955" r:id="rId886" xr:uid="{880C6234-5A36-42B3-84AB-37CBABB7F373}"/>
    <hyperlink ref="C956" r:id="rId887" xr:uid="{8D9546C0-C62A-4F32-94CF-8931541A8DCD}"/>
    <hyperlink ref="C957" r:id="rId888" xr:uid="{A737977D-034B-4DDF-9965-86E0921BB1BE}"/>
    <hyperlink ref="C958" r:id="rId889" xr:uid="{4F0D9C24-09D9-41A0-89A7-5433C12D550C}"/>
    <hyperlink ref="C959" r:id="rId890" xr:uid="{4626F27F-A515-43CC-84EC-092307A8D2C9}"/>
    <hyperlink ref="C960" r:id="rId891" xr:uid="{0BE2464D-3E64-47EE-BBBF-088B74C5F08B}"/>
    <hyperlink ref="C961" r:id="rId892" xr:uid="{27226789-C3EC-4D8C-9F28-1FBF01F45361}"/>
    <hyperlink ref="C962" r:id="rId893" xr:uid="{1A965528-6071-4EAA-BA6C-D69FFCE4606B}"/>
    <hyperlink ref="C963" r:id="rId894" xr:uid="{45A0074A-8672-46EB-9562-2BAFB0543D52}"/>
    <hyperlink ref="C964" r:id="rId895" xr:uid="{11094E2F-2D9F-4C14-BE6C-CE7E4E58616B}"/>
    <hyperlink ref="C965" r:id="rId896" xr:uid="{D02E8F3C-B36A-4489-9049-49070565B09D}"/>
    <hyperlink ref="C966" r:id="rId897" display="L-01001-00-A-N" xr:uid="{CA0D190B-C8E8-4B59-BE64-D411FDE8D2F8}"/>
    <hyperlink ref="C967" r:id="rId898" xr:uid="{A6D3E70E-9604-49D3-8689-E80DCFEC142D}"/>
    <hyperlink ref="C968" r:id="rId899" xr:uid="{3F95A136-04AC-4496-B8D0-037DEF66173C}"/>
    <hyperlink ref="C969" r:id="rId900" xr:uid="{A0B535FB-5E3D-450E-8FF4-27F80548F406}"/>
    <hyperlink ref="C970" r:id="rId901" xr:uid="{BDA6139C-531C-4043-8DAB-CE84A35880BA}"/>
    <hyperlink ref="C971" r:id="rId902" xr:uid="{9E7CCE04-5FDC-4C9C-93B5-9667F0939426}"/>
    <hyperlink ref="C972" r:id="rId903" xr:uid="{49D434D0-32D0-439C-8A88-1A5EF075ED2C}"/>
    <hyperlink ref="C973" r:id="rId904" xr:uid="{FC2ECC42-2012-4881-A7B7-1A1ADDB44F5F}"/>
    <hyperlink ref="C974" r:id="rId905" xr:uid="{D2B98285-21EE-4187-AAFC-D67668D37B49}"/>
    <hyperlink ref="C975" r:id="rId906" xr:uid="{33C44752-2F82-41D0-A069-2F476A14F88A}"/>
    <hyperlink ref="C976" r:id="rId907" xr:uid="{AC856AAD-76CB-44EB-98CB-A39364A0A0F3}"/>
    <hyperlink ref="C977" r:id="rId908" xr:uid="{F8BAD2B5-221C-4837-A10E-8F4AF6A901DE}"/>
    <hyperlink ref="C978" r:id="rId909" xr:uid="{1B692414-D5FA-41C1-90B6-CFED320F11C5}"/>
    <hyperlink ref="C979" r:id="rId910" xr:uid="{3F106836-5863-4F7A-8977-6EE9DB9465FC}"/>
    <hyperlink ref="C980" r:id="rId911" xr:uid="{B566A9BA-6CB9-4416-B025-AAA2FD76171A}"/>
    <hyperlink ref="C981" r:id="rId912" xr:uid="{F8E87F98-5C9D-47E9-8473-767672BB902D}"/>
    <hyperlink ref="C982" r:id="rId913" xr:uid="{75336526-5E40-4A57-98B2-4E6BCAAB2DBA}"/>
    <hyperlink ref="C983" r:id="rId914" xr:uid="{9B151918-7ECD-4531-9914-E97A191FAD0C}"/>
    <hyperlink ref="C984" r:id="rId915" xr:uid="{11E1F01B-D0C3-4D10-9988-C020EE5E9ACC}"/>
    <hyperlink ref="C985" r:id="rId916" xr:uid="{A1E1A530-DD6F-4BA4-9159-05D8A95FFF51}"/>
    <hyperlink ref="C986" r:id="rId917" xr:uid="{10FE7913-CC04-4E88-8E31-E47AD827157D}"/>
    <hyperlink ref="C987" r:id="rId918" xr:uid="{E0826537-EA99-46C5-9754-E2FC0E442C80}"/>
    <hyperlink ref="C988" r:id="rId919" xr:uid="{BC25698D-BAA3-4E49-8B03-4AFF25BD6485}"/>
    <hyperlink ref="C989" r:id="rId920" xr:uid="{48DB64C0-B96D-4AB6-AE26-06B9978DF842}"/>
    <hyperlink ref="C990" r:id="rId921" xr:uid="{920880FD-A423-4C15-8AEF-B416F16D3E78}"/>
    <hyperlink ref="C991" r:id="rId922" xr:uid="{CC205F92-DBD3-4F07-8582-BEB5359B1D45}"/>
    <hyperlink ref="C992" r:id="rId923" xr:uid="{A5734F9E-20A8-4422-8B6B-9AC6C2FE4B25}"/>
    <hyperlink ref="C993" r:id="rId924" xr:uid="{4BC44C0A-1505-4599-8171-657ECD76F44A}"/>
    <hyperlink ref="C994" r:id="rId925" xr:uid="{101EFDBD-BA98-4B09-BA9B-B7AAA317F262}"/>
    <hyperlink ref="C995" r:id="rId926" display="W0065001-56-A-R" xr:uid="{25ED1093-8FF4-4768-95DE-58D8896688D5}"/>
    <hyperlink ref="C996" r:id="rId927" xr:uid="{C136D399-64D2-4FE4-ACFE-0CEEB0EAE31A}"/>
    <hyperlink ref="C997" r:id="rId928" xr:uid="{60A40209-FC14-4105-B814-5E8A4A49C16A}"/>
    <hyperlink ref="C998" r:id="rId929" xr:uid="{46EB36AC-E561-4DD8-9672-CEF2D31B0C8A}"/>
    <hyperlink ref="C999" r:id="rId930" xr:uid="{70B50257-A42C-415B-A9A0-1239BBB8C7BF}"/>
    <hyperlink ref="C1000" r:id="rId931" xr:uid="{2A70EB88-04AD-4EF3-84A9-22A10D0A362D}"/>
    <hyperlink ref="C1001" r:id="rId932" xr:uid="{ADFDA110-7B41-4D38-8F10-7F72D643686A}"/>
    <hyperlink ref="C1002" r:id="rId933" xr:uid="{CD2130C9-E443-45F2-91AE-500D978BBDBD}"/>
    <hyperlink ref="C1003" r:id="rId934" xr:uid="{E10068C4-144A-4BC7-9801-82F3D141AD65}"/>
    <hyperlink ref="C1004" r:id="rId935" xr:uid="{1A8BE147-2670-4ED2-B15B-5B3C3887B462}"/>
    <hyperlink ref="C1005" r:id="rId936" xr:uid="{F7E3A447-014E-4B65-BB2F-81E7025F986A}"/>
    <hyperlink ref="C1006" r:id="rId937" xr:uid="{4993B702-9797-430F-BC27-A5F1B672687A}"/>
    <hyperlink ref="C1007" r:id="rId938" xr:uid="{08BC43EE-F67F-4A1E-9766-5A153FB0CCDE}"/>
    <hyperlink ref="C1008" r:id="rId939" xr:uid="{D1714A2F-E8EC-4270-81A8-6134A151FB0D}"/>
    <hyperlink ref="C1009" r:id="rId940" xr:uid="{9EEA131B-8D48-48F5-9866-646CE0A14E83}"/>
    <hyperlink ref="C1010" r:id="rId941" xr:uid="{7064DAED-220C-45BE-AB35-C20A17E6EE55}"/>
    <hyperlink ref="C1011" r:id="rId942" xr:uid="{06337F6C-BE84-4A8C-8F4D-3D243E52C278}"/>
    <hyperlink ref="C1012" r:id="rId943" xr:uid="{69188705-673C-4DA1-8664-C24430E60266}"/>
    <hyperlink ref="C1014" r:id="rId944" xr:uid="{EC2EC67F-B718-486B-BDB6-FEF4CBDD029C}"/>
    <hyperlink ref="C1017" r:id="rId945" xr:uid="{1D7AE43C-F893-49F5-A41C-996D852F8822}"/>
    <hyperlink ref="C1021" r:id="rId946" xr:uid="{4F57445F-E52D-4103-9034-2CCE2FAC7D24}"/>
    <hyperlink ref="C1024" r:id="rId947" xr:uid="{4F5952FA-2230-4FF7-9171-06D41C6F8694}"/>
    <hyperlink ref="C1025" r:id="rId948" xr:uid="{9C2FA37B-1775-43B3-858F-596A07E921AC}"/>
    <hyperlink ref="C1026" r:id="rId949" xr:uid="{5DEE5E8F-8B5F-4654-A000-05F667C87C92}"/>
    <hyperlink ref="C1027" r:id="rId950" display="W007644-56-A-N" xr:uid="{ED8F09E0-0184-496D-B580-6C98EBA509AC}"/>
    <hyperlink ref="C1028" r:id="rId951" xr:uid="{C8210B10-7B58-466B-8EA5-83C7610F6768}"/>
    <hyperlink ref="C1029" r:id="rId952" xr:uid="{5EDF83C9-99EE-446B-9062-DA5B73B37AFB}"/>
    <hyperlink ref="C1030" r:id="rId953" xr:uid="{89B3DC14-5042-4B58-AFD1-5CC230D47F12}"/>
    <hyperlink ref="C1031" r:id="rId954" xr:uid="{5294958F-EF9F-49F7-A865-4CEF0207809C}"/>
    <hyperlink ref="C1032" r:id="rId955" xr:uid="{7D7737DA-2E2B-4414-A667-83F3D76480F4}"/>
    <hyperlink ref="C1033" r:id="rId956" xr:uid="{67F7D075-8713-45D7-85FD-8F18DEC1AD89}"/>
    <hyperlink ref="C1034" r:id="rId957" xr:uid="{31A733B0-FCF7-4A04-AC2E-64C6751527E7}"/>
    <hyperlink ref="C1035" r:id="rId958" xr:uid="{76B49834-3A93-4C65-B5EC-28FB52369B62}"/>
    <hyperlink ref="C1036" r:id="rId959" xr:uid="{BF765546-9604-4449-ACB1-6628DCDBD416}"/>
    <hyperlink ref="C1037" r:id="rId960" xr:uid="{533A535D-8E22-48E3-805D-DE1AAA11DCDF}"/>
    <hyperlink ref="C1038" r:id="rId961" xr:uid="{ECD3CF68-9FCF-4A15-AFB1-5BC73E090BF5}"/>
    <hyperlink ref="C1039" r:id="rId962" xr:uid="{E06143A4-2C15-4F63-B942-2E87C5EA7CF3}"/>
    <hyperlink ref="C1040" r:id="rId963" xr:uid="{FC8B184B-DED4-48B1-813D-E8075F1AFFA3}"/>
    <hyperlink ref="C1041" r:id="rId964" xr:uid="{C0A7D9FA-24BF-4373-BD4F-773DB4A77476}"/>
    <hyperlink ref="C1042" r:id="rId965" xr:uid="{71A28651-F13E-422E-999D-2222C6DF7B6A}"/>
    <hyperlink ref="C1043" r:id="rId966" xr:uid="{1A55E027-5B6D-4479-98DD-162CF3010245}"/>
    <hyperlink ref="C1044" r:id="rId967" xr:uid="{BA5EE6E0-FEA3-4B91-9590-EBF5EC3DDB9E}"/>
    <hyperlink ref="C1045" r:id="rId968" xr:uid="{8E883558-4FDE-457D-BD62-C78134EBB323}"/>
    <hyperlink ref="C1046" r:id="rId969" xr:uid="{B35F4617-73ED-47B0-B146-CE7EBE07D3EB}"/>
    <hyperlink ref="C1047" r:id="rId970" xr:uid="{03DDD3F0-B031-4405-8866-B6600128D22E}"/>
    <hyperlink ref="C1048" r:id="rId971" xr:uid="{B75C4F8E-1925-4316-972A-1CA74D7B788A}"/>
    <hyperlink ref="C1049" r:id="rId972" xr:uid="{955ED95C-CF42-4680-ABA0-126532A7B78D}"/>
    <hyperlink ref="C1050" r:id="rId973" xr:uid="{25384F7F-B5C3-414E-9FC0-3D913495576E}"/>
    <hyperlink ref="C1051" r:id="rId974" xr:uid="{C5DF9729-795C-4213-BA4F-43520F1D0675}"/>
    <hyperlink ref="C1052" r:id="rId975" xr:uid="{2B1525E6-10F6-4897-9DA0-BEB5F5CA4496}"/>
    <hyperlink ref="C1053" r:id="rId976" xr:uid="{8399F2F2-47BF-4D3F-9893-50C9C079ECB5}"/>
    <hyperlink ref="C1054" r:id="rId977" xr:uid="{49E0F1A4-C04E-4725-9687-4096EBA33B1E}"/>
    <hyperlink ref="C1055" r:id="rId978" xr:uid="{CE22A23A-42D0-48C9-83F6-E431EA8A01A1}"/>
    <hyperlink ref="C1056" r:id="rId979" xr:uid="{FEA4F817-28FD-4E8A-A07F-1E8137017D42}"/>
    <hyperlink ref="C1057" r:id="rId980" xr:uid="{7C1FF940-E51E-454C-832B-D62479448740}"/>
    <hyperlink ref="C1058" r:id="rId981" xr:uid="{675995C0-6173-4653-91B9-06B89395F8B9}"/>
    <hyperlink ref="C1059" r:id="rId982" xr:uid="{E6795B57-6D41-4BF5-9A75-3E198569FAC8}"/>
    <hyperlink ref="C1060" r:id="rId983" xr:uid="{8093E47F-611B-48CD-8088-EBA0C48253CF}"/>
    <hyperlink ref="C1061" r:id="rId984" display="W-007198-56-A-N" xr:uid="{8CDCF6D5-D462-4A29-81C4-951242DB7655}"/>
    <hyperlink ref="C1062" r:id="rId985" xr:uid="{E42188ED-EDE4-4AE7-9323-0041836DE101}"/>
    <hyperlink ref="C1063" r:id="rId986" xr:uid="{1E4C01B4-B84E-4302-B10A-2AA65DEA0F5B}"/>
    <hyperlink ref="C1064" r:id="rId987" xr:uid="{D5FD59C9-98B5-4AF3-9951-52F5A1D05597}"/>
    <hyperlink ref="C1065" r:id="rId988" xr:uid="{47B96427-B8A7-44F8-AFEF-543C447319B1}"/>
    <hyperlink ref="C1066" r:id="rId989" xr:uid="{5EC740EB-F854-4770-80BF-FA3EACE9E8E5}"/>
    <hyperlink ref="C1067" r:id="rId990" xr:uid="{0A54A010-0E17-4911-8B52-447218871A4A}"/>
    <hyperlink ref="C1068" r:id="rId991" xr:uid="{28004685-4F2A-4B62-8B4D-503B26B2843C}"/>
    <hyperlink ref="C1069" r:id="rId992" xr:uid="{3BE98083-B583-4E06-B5A7-964AE5A67168}"/>
    <hyperlink ref="C1070" r:id="rId993" xr:uid="{5AD5CC4B-E4FE-497A-B494-2B2E836172C3}"/>
    <hyperlink ref="C1071" r:id="rId994" xr:uid="{327C87BC-26E9-49EC-91BA-5732F6DDF713}"/>
    <hyperlink ref="C1072" r:id="rId995" xr:uid="{2098DB56-7268-4E44-A8F8-E87C86B22532}"/>
    <hyperlink ref="C1073" r:id="rId996" xr:uid="{8310FDBD-0364-497A-A760-C0F2E77B7DC2}"/>
    <hyperlink ref="C1074" r:id="rId997" xr:uid="{22704DE6-F083-4CB5-92FF-6358C647B478}"/>
    <hyperlink ref="C1075" r:id="rId998" display="W-007509-88-A-N" xr:uid="{93ABB8DF-FE5E-471A-833D-63F24572FFBC}"/>
    <hyperlink ref="C1076" r:id="rId999" xr:uid="{8EFF50E3-B1B5-48FD-9F0A-022BBCC55EDC}"/>
    <hyperlink ref="C1077" r:id="rId1000" display="W-007520-88-A-N" xr:uid="{BCD37AFF-C108-456F-A676-7092FF09288B}"/>
    <hyperlink ref="C1078" r:id="rId1001" xr:uid="{19390CF8-84EE-496F-AA03-F73555CC752C}"/>
    <hyperlink ref="C1079" r:id="rId1002" xr:uid="{803D408B-A749-45EA-B87A-EB95F1C52396}"/>
    <hyperlink ref="C1080" r:id="rId1003" xr:uid="{9AEC34BC-6704-4FD7-9C0B-83D3EC9DBECA}"/>
    <hyperlink ref="C1081" r:id="rId1004" xr:uid="{D09EE56A-51D1-4C1D-BF69-3D16D5B687FC}"/>
    <hyperlink ref="C1082" r:id="rId1005" xr:uid="{F38FBBCB-E1D5-4021-BA60-57D028246B08}"/>
    <hyperlink ref="C1083" r:id="rId1006" xr:uid="{80EA3DEF-A1D5-462C-BBF7-12CEA657DFDB}"/>
    <hyperlink ref="C1084" r:id="rId1007" xr:uid="{3B15A950-368C-4AA5-B7A6-D8E3E8815F80}"/>
    <hyperlink ref="C1085" r:id="rId1008" xr:uid="{CFABB744-4FF0-4E14-B1AD-CD2A5ED50AE1}"/>
    <hyperlink ref="C1086" r:id="rId1009" display="W-007680-56-A-N" xr:uid="{96AFD9E3-E962-42AB-AFE5-E259328017AA}"/>
    <hyperlink ref="C1087" r:id="rId1010" display="W-007686-56-A-N" xr:uid="{45C860A9-6770-471B-8B87-0A53ED36C022}"/>
    <hyperlink ref="C1088" r:id="rId1011" xr:uid="{4B159291-8F60-428C-B9AA-C81F3F83D7ED}"/>
    <hyperlink ref="C1089" r:id="rId1012" xr:uid="{BD4BDFDF-AA37-4828-9D81-4C9CE50501F4}"/>
    <hyperlink ref="C1090" r:id="rId1013" xr:uid="{1776BA3A-8E96-45FE-BFD2-790FB771DB37}"/>
    <hyperlink ref="C1091" r:id="rId1014" xr:uid="{60BB3AFB-67E8-43CD-AC12-1E0D3ED98452}"/>
    <hyperlink ref="C1092" r:id="rId1015" xr:uid="{52ACCCA9-BE82-46F9-AAB0-0A0EEABB1384}"/>
    <hyperlink ref="C1093" r:id="rId1016" xr:uid="{43626E3F-A2B3-4411-92ED-7ACAAC5BD912}"/>
    <hyperlink ref="C1095" r:id="rId1017" xr:uid="{080C18CD-A978-48CD-9554-79970BCF7F49}"/>
    <hyperlink ref="C1096" r:id="rId1018" xr:uid="{D665A7FC-B6E8-4BF3-AD79-27712C7E5CE2}"/>
    <hyperlink ref="C1097" r:id="rId1019" xr:uid="{15DC93F8-6DFF-4468-93C5-2D107A746BFE}"/>
    <hyperlink ref="C1098" r:id="rId1020" xr:uid="{B213C2CA-CF0A-4CC2-95A8-A21B2F78C71E}"/>
    <hyperlink ref="C1099" r:id="rId1021" xr:uid="{69C881D0-CDEE-4C94-B5A7-2D161FE456D1}"/>
    <hyperlink ref="C1100" r:id="rId1022" xr:uid="{06321490-F49E-4333-A87C-1A9FEF15E2DD}"/>
    <hyperlink ref="C1101" r:id="rId1023" xr:uid="{3C121717-A03E-4978-A43C-D19F081EBB7F}"/>
    <hyperlink ref="C1102" r:id="rId1024" xr:uid="{0BF77D3A-23FC-4415-80E9-0069A46643E4}"/>
    <hyperlink ref="C1103" r:id="rId1025" xr:uid="{220EDCF0-C550-448A-AA7C-D93B1E3F3C23}"/>
    <hyperlink ref="C1104" r:id="rId1026" xr:uid="{AFEE7DA6-6FB7-4F9E-B8D2-54FF7B0A5B3A}"/>
    <hyperlink ref="C1105" r:id="rId1027" xr:uid="{6DEE25CE-09A3-421D-925C-F929C1C9791D}"/>
    <hyperlink ref="C1106" r:id="rId1028" xr:uid="{F4F9AB99-ADFB-4745-A606-F8E6CEF396B7}"/>
    <hyperlink ref="C1107" r:id="rId1029" xr:uid="{FDA6D5A0-6225-4C78-8B65-38B6B62C07F1}"/>
    <hyperlink ref="C1108" r:id="rId1030" xr:uid="{B075BE9F-DAC7-42F3-ACE4-6D16BF128A50}"/>
    <hyperlink ref="C1109" r:id="rId1031" xr:uid="{D1EF8AD1-F26D-446E-948B-1B857392C72E}"/>
    <hyperlink ref="C1111" r:id="rId1032" xr:uid="{27361FF5-8838-4DC7-9E56-123A077ABF09}"/>
    <hyperlink ref="C1112" r:id="rId1033" xr:uid="{6875920C-E3ED-4A02-8A5A-AB0B923254A4}"/>
    <hyperlink ref="C1113" r:id="rId1034" xr:uid="{AA06BA72-5ADC-438B-97E7-F1D85C0041EA}"/>
    <hyperlink ref="C1114" r:id="rId1035" xr:uid="{F627B2CB-9D7C-44E5-BACF-FC3AEEC281A7}"/>
    <hyperlink ref="C1115" r:id="rId1036" xr:uid="{00C9C9C0-9A7B-42F6-9B9E-7AC2D8182E90}"/>
    <hyperlink ref="C1116" r:id="rId1037" xr:uid="{F3F02662-07E6-4A3C-A2F2-1B2A315E563A}"/>
    <hyperlink ref="C1117" r:id="rId1038" xr:uid="{516D1902-F4E9-4DE0-AEA4-D6AA59773526}"/>
    <hyperlink ref="C1118" r:id="rId1039" xr:uid="{50D1FC61-496A-4C9C-836F-BA4A05CC0C11}"/>
    <hyperlink ref="C1119" r:id="rId1040" xr:uid="{472C3B74-52A7-4117-B821-86A9ABEFA8BE}"/>
    <hyperlink ref="C1120" r:id="rId1041" xr:uid="{C512C8D0-6F68-4422-943A-D8C08F47925E}"/>
    <hyperlink ref="C1121" r:id="rId1042" xr:uid="{BDE90E4B-FDB9-4C23-8793-C784C092BDA6}"/>
    <hyperlink ref="C1122" r:id="rId1043" xr:uid="{DCEB20FA-3280-45E2-A040-D2CF97C0CEEB}"/>
    <hyperlink ref="C1123" r:id="rId1044" xr:uid="{B8176288-EF44-4351-A969-AD3F7653E484}"/>
    <hyperlink ref="C1124" r:id="rId1045" xr:uid="{73E94944-84CC-4361-A75F-DE15123ABBE4}"/>
    <hyperlink ref="C1125" r:id="rId1046" xr:uid="{091A1AEB-3ECB-4AE7-8AF6-4377C3756592}"/>
    <hyperlink ref="C1126" r:id="rId1047" xr:uid="{BB73B3D0-D6A9-4C34-93AA-724D81931398}"/>
    <hyperlink ref="C1127" r:id="rId1048" xr:uid="{D41423E5-7FFF-45F4-9421-9B96901EB8E7}"/>
    <hyperlink ref="C1129" r:id="rId1049" xr:uid="{3D63CAD3-FE0D-43CE-A3C1-EB636F16FB99}"/>
    <hyperlink ref="C1130" r:id="rId1050" xr:uid="{05FDBBAB-4CA4-4BE2-BC98-30D60092B6BA}"/>
    <hyperlink ref="C1131" r:id="rId1051" xr:uid="{19BBD2F8-330C-4C59-99DA-34E11D80BEC0}"/>
    <hyperlink ref="C1132" r:id="rId1052" xr:uid="{E0C938BA-5666-4012-88E6-E931C6E8D399}"/>
    <hyperlink ref="C1133" r:id="rId1053" xr:uid="{9EF1A88C-6BF1-4F89-A954-195374FCB1DB}"/>
    <hyperlink ref="C1134" r:id="rId1054" xr:uid="{DE9B06F0-AC93-4314-8E32-1053E4D1233E}"/>
    <hyperlink ref="C1135" r:id="rId1055" xr:uid="{355629C9-4BE2-4332-909E-65A7255D59CE}"/>
    <hyperlink ref="C1136" r:id="rId1056" xr:uid="{3BB9BEAD-BDE2-48C7-805B-0733DD1CD8E3}"/>
    <hyperlink ref="C1137" r:id="rId1057" xr:uid="{AB8D4343-3069-47B1-8B0E-D7B39C72DC77}"/>
    <hyperlink ref="C1138" r:id="rId1058" xr:uid="{92333987-352C-410E-8919-5CB1A3FAFE79}"/>
    <hyperlink ref="C1139" r:id="rId1059" xr:uid="{9586A079-C959-4E54-867F-E945464F5021}"/>
    <hyperlink ref="C1140" r:id="rId1060" xr:uid="{BF347FA7-F919-4B0F-823F-D82D0B880B9A}"/>
    <hyperlink ref="C1141" r:id="rId1061" xr:uid="{A18B9648-294D-4BC2-9B82-D95AC55B74F4}"/>
    <hyperlink ref="C1142" r:id="rId1062" xr:uid="{9108D733-87FC-481A-8CF3-FA23607687E5}"/>
    <hyperlink ref="C1143" r:id="rId1063" xr:uid="{7D084324-42AD-4B4B-B17E-15DADC3D22ED}"/>
    <hyperlink ref="C1144" r:id="rId1064" xr:uid="{797D1D7E-9A53-4DBA-8C6E-56BBAF86FE0C}"/>
    <hyperlink ref="C1145" r:id="rId1065" xr:uid="{199D28FA-E63F-47EB-9808-A38A02736916}"/>
    <hyperlink ref="C1146" r:id="rId1066" xr:uid="{A1495365-9643-4396-A518-2AC3C4B946EC}"/>
    <hyperlink ref="C1147" r:id="rId1067" xr:uid="{22703BED-97A8-4032-B62B-03015E9E7D70}"/>
    <hyperlink ref="C1148" r:id="rId1068" xr:uid="{2F0B0DE8-CE2E-4FE5-A168-23CBC79F5589}"/>
    <hyperlink ref="C1149" r:id="rId1069" xr:uid="{747467AE-DAE0-4AF4-9E9A-7C4E60A98B55}"/>
    <hyperlink ref="C1150" r:id="rId1070" xr:uid="{B6B0CBAF-C2B7-4DFF-A075-C3CBEFDF51C3}"/>
    <hyperlink ref="C1151:C1156" r:id="rId1071" display="S-020601-SX-B-T " xr:uid="{4380F0D6-D436-4E08-97A8-7938C5561622}"/>
    <hyperlink ref="C1157" r:id="rId1072" xr:uid="{3646767F-7B03-4F6B-B75E-B0CD74A29C62}"/>
    <hyperlink ref="C1158" r:id="rId1073" xr:uid="{0CD14F43-D2E5-46BC-893A-B0F2C5DBACB4}"/>
    <hyperlink ref="C1159" r:id="rId1074" xr:uid="{CA3404B6-A3FE-423A-BAFA-25F8CC152BBF}"/>
    <hyperlink ref="C1160" r:id="rId1075" xr:uid="{81D1C85A-9FE3-4680-AEDC-F4FE0C448459}"/>
    <hyperlink ref="C1161" r:id="rId1076" xr:uid="{0EF1DF6C-36C7-4F03-BC43-2F7E55FF0C48}"/>
    <hyperlink ref="C1162" r:id="rId1077" xr:uid="{A1B0999D-3EA9-4781-98A1-6281A63B4FF0}"/>
    <hyperlink ref="C1163" r:id="rId1078" xr:uid="{6E3A01FA-7C90-4194-ADFD-EBDF1C3BD659}"/>
    <hyperlink ref="C1164" r:id="rId1079" xr:uid="{87924F7A-F171-4D2D-8AB2-1C211785D708}"/>
    <hyperlink ref="C1165" r:id="rId1080" xr:uid="{3DF5DA90-63AF-4EA8-8637-0DFF9C4B43A2}"/>
    <hyperlink ref="C1166" r:id="rId1081" xr:uid="{7A27ACC3-73F9-462B-BFA1-7F9F29DB13EA}"/>
    <hyperlink ref="C1167" r:id="rId1082" xr:uid="{AF629469-1C02-4B0A-AD90-8117C4FD7E77}"/>
    <hyperlink ref="C1168" r:id="rId1083" xr:uid="{133E037D-B657-4A0A-9AAA-8EC66EF2968B}"/>
    <hyperlink ref="C1169" r:id="rId1084" xr:uid="{9539200B-40DE-4220-9B5E-1DBAFBFC19E1}"/>
    <hyperlink ref="C1170" r:id="rId1085" xr:uid="{F4CB2318-9D1A-4E61-B1A6-94659C02D3CD}"/>
    <hyperlink ref="C1171" r:id="rId1086" xr:uid="{DD83EFEC-9C48-495A-8737-03861F0C6136}"/>
    <hyperlink ref="C1172" r:id="rId1087" xr:uid="{D0879AD4-725E-40F5-8AED-B332617EBE14}"/>
    <hyperlink ref="C1173" r:id="rId1088" xr:uid="{C5B9B981-75FD-46A3-B74B-15C8B7539F29}"/>
    <hyperlink ref="C1174" r:id="rId1089" xr:uid="{79A5DBE8-E1F3-4339-A3D9-5903DA621414}"/>
    <hyperlink ref="C1175" r:id="rId1090" xr:uid="{67C34E6D-6E1A-4B95-8C7F-0FA04BD5DAD5}"/>
    <hyperlink ref="C1176" r:id="rId1091" xr:uid="{33999777-F308-47C9-A534-82299BC1871C}"/>
    <hyperlink ref="C1177" r:id="rId1092" xr:uid="{C9E1939E-494B-43DC-9FA7-3AE5C548A98A}"/>
    <hyperlink ref="C1178" r:id="rId1093" xr:uid="{0188783E-1ADD-44C7-9D62-C6D6B6B8BC42}"/>
    <hyperlink ref="C1179" r:id="rId1094" xr:uid="{0B69DAFD-65E1-452F-9086-221D74A85555}"/>
    <hyperlink ref="C1180" r:id="rId1095" xr:uid="{9DFD91D0-09FD-430A-A92A-75C5D603BB51}"/>
    <hyperlink ref="C1181" r:id="rId1096" xr:uid="{6DA8265D-1509-4F7F-B284-1F27225FC420}"/>
    <hyperlink ref="C1182" r:id="rId1097" xr:uid="{DA2D2849-BDF0-4BB1-8EB3-97B756D133FF}"/>
    <hyperlink ref="C1183" r:id="rId1098" xr:uid="{205B881C-FB92-4C83-8F2F-75F20DA99EEF}"/>
    <hyperlink ref="C1184" r:id="rId1099" xr:uid="{31E235CB-BF11-4A8A-9B74-9CD66CED7572}"/>
    <hyperlink ref="C1185" r:id="rId1100" xr:uid="{5AD304D8-A540-4501-A611-96004CC7BF80}"/>
    <hyperlink ref="C1186" r:id="rId1101" xr:uid="{B15F09D1-429A-4B62-9664-EF8CA16FA3F6}"/>
    <hyperlink ref="C1187" r:id="rId1102" xr:uid="{EA3DD4E9-0F77-4FFB-A068-E592571A5583}"/>
    <hyperlink ref="C1188" r:id="rId1103" xr:uid="{596CA3C6-3D4A-4D29-8476-171BFABB186A}"/>
    <hyperlink ref="C1189" r:id="rId1104" xr:uid="{035213D5-E7FE-4A57-8082-CD867DAACBF6}"/>
    <hyperlink ref="C1190" r:id="rId1105" xr:uid="{D3078E8F-DF82-466D-85B5-7ED8D1B16820}"/>
    <hyperlink ref="C1191" r:id="rId1106" xr:uid="{7FE216B1-32B3-4136-BE84-F8AE5A892E7C}"/>
    <hyperlink ref="C1192" r:id="rId1107" display="S-006961-SO-B-R" xr:uid="{983B923A-B599-4437-A605-A35304F57C70}"/>
    <hyperlink ref="C1193" r:id="rId1108" xr:uid="{F95835F9-E6ED-497B-B391-0A1196C96802}"/>
    <hyperlink ref="C1194" r:id="rId1109" xr:uid="{44182DEA-0763-41FD-BAD0-79F684644A5B}"/>
    <hyperlink ref="C1196" r:id="rId1110" xr:uid="{6E1F8806-19CD-4F45-9088-9C00F90B75FC}"/>
    <hyperlink ref="C1197" r:id="rId1111" xr:uid="{60FB045A-7749-4885-82B1-41BF9EB0EE97}"/>
    <hyperlink ref="C1198" r:id="rId1112" xr:uid="{F673E70F-660F-4403-938A-D6F1143F0A29}"/>
    <hyperlink ref="C1199" r:id="rId1113" xr:uid="{89C809FA-9D7D-4636-8FDD-A7F0E70233A9}"/>
    <hyperlink ref="C1200" r:id="rId1114" xr:uid="{5F86516B-C40F-4442-AC1E-2DC9D87DDCC5}"/>
    <hyperlink ref="C1201" r:id="rId1115" xr:uid="{1275D8A4-FD2B-49C3-B308-F029386C6837}"/>
    <hyperlink ref="C1202" r:id="rId1116" xr:uid="{6B8076EE-0884-4E19-8CE7-6D4A05BC1A02}"/>
    <hyperlink ref="C1204" r:id="rId1117" xr:uid="{F2CE249C-0103-4A7B-B569-B24B2AA73D61}"/>
    <hyperlink ref="C1205" r:id="rId1118" xr:uid="{C1907B64-6705-45CA-A1F4-0D8E9A7D33EA}"/>
    <hyperlink ref="C1206" r:id="rId1119" display="S-007531-61-E-R" xr:uid="{4A766A98-8688-4F21-8265-19DEA66AF4D9}"/>
    <hyperlink ref="C1207" r:id="rId1120" xr:uid="{2095BA76-A416-4636-930D-C098111A8B2D}"/>
    <hyperlink ref="C1208" r:id="rId1121" xr:uid="{03AF2711-1A66-4C91-A7AC-CF0FAC367DE2}"/>
    <hyperlink ref="C1209" r:id="rId1122" xr:uid="{D26DE0FE-E910-44E6-AD6D-EFA04FF15FCC}"/>
    <hyperlink ref="C1212" r:id="rId1123" xr:uid="{5A394C09-DBB3-412E-98D9-E7DA6D34C412}"/>
    <hyperlink ref="C1213" r:id="rId1124" xr:uid="{8017C256-08B8-432C-BED3-7509EFB6BAB0}"/>
    <hyperlink ref="C1214" r:id="rId1125" xr:uid="{1D039A18-5E1C-4832-B720-2AD2C19BB4F5}"/>
    <hyperlink ref="C1215" r:id="rId1126" xr:uid="{947FD1D3-0D82-42A2-9B42-2B6FE0541DEC}"/>
    <hyperlink ref="C1216" r:id="rId1127" xr:uid="{289ADF74-D951-44F1-A5AD-F5CA2EB90165}"/>
    <hyperlink ref="C1217" r:id="rId1128" xr:uid="{5977F756-FB97-42C9-B637-E5FBFC3E2520}"/>
    <hyperlink ref="C1218" r:id="rId1129" xr:uid="{07349131-7D43-4677-92F0-731FECF507E2}"/>
    <hyperlink ref="C1219" r:id="rId1130" xr:uid="{A74F1A21-A681-449D-BFA9-E8C48A6B42BD}"/>
    <hyperlink ref="C1220" r:id="rId1131" xr:uid="{19E5EB4F-35A9-43ED-8E3A-ED373A49D470}"/>
    <hyperlink ref="C1221" r:id="rId1132" xr:uid="{49457322-5FF7-4B33-8724-5B108E815E1F}"/>
    <hyperlink ref="C1222" r:id="rId1133" xr:uid="{703C2BAA-EBDE-49E0-85C8-A307E8CCF215}"/>
    <hyperlink ref="C1223" r:id="rId1134" xr:uid="{41F9A03D-186A-4D01-ABEE-35A9D621CB1C}"/>
    <hyperlink ref="C1224" r:id="rId1135" xr:uid="{58754A1E-A2C4-4E7B-A6D8-19DE90E351BF}"/>
    <hyperlink ref="C1225" r:id="rId1136" xr:uid="{21EFEFF1-7D21-41D1-9CA2-811E020F459E}"/>
    <hyperlink ref="C1226" r:id="rId1137" xr:uid="{9F83510D-81E6-4471-A778-4BE789D0B1B3}"/>
    <hyperlink ref="C1227" r:id="rId1138" xr:uid="{54B17B7A-BC7E-4F3E-A93E-983002D43C6D}"/>
    <hyperlink ref="C1228" r:id="rId1139" xr:uid="{AB70CB6C-168E-4CB3-8961-29CF23E06426}"/>
    <hyperlink ref="C1229" r:id="rId1140" xr:uid="{2042B512-2E7A-40CA-8B66-BEAD5A940821}"/>
    <hyperlink ref="C1230" r:id="rId1141" xr:uid="{ED58A394-98F8-46BD-905D-8B661B3ABD90}"/>
    <hyperlink ref="C1231" r:id="rId1142" xr:uid="{CED54254-0BF4-45B2-A5DB-88E15AAB4449}"/>
    <hyperlink ref="C1232" r:id="rId1143" xr:uid="{F0C991B9-CB15-4F22-B4BD-8043760C945E}"/>
    <hyperlink ref="C1233" r:id="rId1144" xr:uid="{42C39888-7743-4583-8F4E-74D2FBB362AB}"/>
    <hyperlink ref="C1234" r:id="rId1145" xr:uid="{DE65EEBE-8900-4919-B6D1-1141E06F5C5C}"/>
    <hyperlink ref="C1235" r:id="rId1146" xr:uid="{21CE0335-0D8F-46F2-BDCE-2ACDD6256922}"/>
    <hyperlink ref="C1236" r:id="rId1147" xr:uid="{A2A700C1-A5EF-4084-B482-C0FE500A3057}"/>
    <hyperlink ref="C1237" r:id="rId1148" xr:uid="{3CE5D86C-7659-43C6-9E50-18F8267307AB}"/>
    <hyperlink ref="C1238" r:id="rId1149" xr:uid="{21F61093-79CD-4E96-9E43-09CC59F43327}"/>
    <hyperlink ref="C1239" r:id="rId1150" xr:uid="{AC362D80-3889-44F2-88D0-D1F2F8A0AB69}"/>
    <hyperlink ref="C1240" r:id="rId1151" xr:uid="{E10149E6-A179-4FD3-AF15-EA142101665B}"/>
    <hyperlink ref="C1241" r:id="rId1152" xr:uid="{184F8245-1204-4238-AC07-3C3FFAC32F7D}"/>
    <hyperlink ref="C1242" r:id="rId1153" xr:uid="{8FBC8E65-A219-42D2-BC7A-3E38D67843DB}"/>
    <hyperlink ref="C1243" r:id="rId1154" xr:uid="{7487CFCE-D049-4C2E-BE45-4C798A7788BC}"/>
    <hyperlink ref="C1244" r:id="rId1155" xr:uid="{222A8E8A-97E7-4163-8AB5-9442A6D32061}"/>
    <hyperlink ref="C1246" r:id="rId1156" xr:uid="{C26EEDF4-3EEC-4915-B87F-7FD479398993}"/>
    <hyperlink ref="C1247" r:id="rId1157" xr:uid="{B4CCD4F6-5AEB-42F0-8B0C-A2272C3F8CEB}"/>
    <hyperlink ref="C1248" r:id="rId1158" xr:uid="{81F1249F-8604-4BF9-B0ED-EEC3DE077790}"/>
    <hyperlink ref="C1250" r:id="rId1159" xr:uid="{5163AD9A-41DF-4786-A906-C95A5FF33490}"/>
    <hyperlink ref="C1251" r:id="rId1160" xr:uid="{2F547F1C-599C-4819-90A4-839E8F0C994A}"/>
    <hyperlink ref="C1252" r:id="rId1161" xr:uid="{A0A77E89-4DA9-4F6E-94A4-0B3439CE4E91}"/>
    <hyperlink ref="C1253" r:id="rId1162" xr:uid="{2E895F2D-F75E-4AF2-A2D1-639FC2A1A703}"/>
    <hyperlink ref="C1255" r:id="rId1163" xr:uid="{1C42969A-3162-4302-AB53-DCCE180698AD}"/>
    <hyperlink ref="C1254" r:id="rId1164" xr:uid="{1E30012A-1299-4D8F-9F86-364FED23432F}"/>
    <hyperlink ref="C1256" r:id="rId1165" xr:uid="{74964C05-1F05-4EEF-B7D8-3652BDD6B0AA}"/>
    <hyperlink ref="C1257" r:id="rId1166" xr:uid="{C92F778D-C000-41C3-A4CF-27E70BA27A23}"/>
    <hyperlink ref="C1258" r:id="rId1167" xr:uid="{05283E76-9728-4E8D-A919-450E16DFE29A}"/>
    <hyperlink ref="C1259" r:id="rId1168" xr:uid="{E646B687-1D62-4B68-ADD5-90D50FC3A723}"/>
    <hyperlink ref="C1260" r:id="rId1169" xr:uid="{8B06C911-A47C-4A36-B996-90EE6269ACC0}"/>
    <hyperlink ref="C1261" r:id="rId1170" display="S-7513-61-B-R" xr:uid="{0F99921D-361C-46DE-8A65-07794C7032B4}"/>
    <hyperlink ref="C1262" r:id="rId1171" xr:uid="{BFA60B77-3DF7-44C0-B1A0-0D1FA4121211}"/>
    <hyperlink ref="C1263" r:id="rId1172" xr:uid="{E6009E3F-B5F8-4C4F-9D62-B25B0EEF05EB}"/>
    <hyperlink ref="C1264" r:id="rId1173" xr:uid="{8DCACA40-7B5A-466A-9526-D1940ABFA4FD}"/>
    <hyperlink ref="C1266" r:id="rId1174" xr:uid="{81A4F888-45C9-477A-ABCA-8F41A98FC547}"/>
    <hyperlink ref="C1265" r:id="rId1175" xr:uid="{72EF992F-A1EA-441F-ACD4-C5F3440B34BF}"/>
    <hyperlink ref="C1267" r:id="rId1176" xr:uid="{8643B261-895C-4BB5-8D86-9C160DF66248}"/>
    <hyperlink ref="C1269" r:id="rId1177" xr:uid="{72B0ACDE-90EE-4933-A5BF-0AB4B4C8ED20}"/>
    <hyperlink ref="C1270" r:id="rId1178" xr:uid="{AF752E8E-4FE4-4B7B-935A-3E565D8BAA76}"/>
    <hyperlink ref="C1271" r:id="rId1179" xr:uid="{A7B6B18B-0A72-4D6E-8309-C77690757452}"/>
    <hyperlink ref="C1272" r:id="rId1180" xr:uid="{9C4E3DFA-2B49-4573-A276-78869617A146}"/>
    <hyperlink ref="C1273" r:id="rId1181" xr:uid="{D65F8F57-E435-4C06-8B3C-7A082FB883C6}"/>
    <hyperlink ref="C1274" r:id="rId1182" xr:uid="{D87756D1-0E1F-4856-AF62-C8A1568BDE84}"/>
    <hyperlink ref="C1275" r:id="rId1183" display="W-007647-61-A-N" xr:uid="{CD175145-8566-407A-8777-00D0148745DA}"/>
    <hyperlink ref="C1276" r:id="rId1184" xr:uid="{A96F26DD-4AB4-4B9B-8564-F6BDBAAACF8D}"/>
    <hyperlink ref="C1277" r:id="rId1185" xr:uid="{8FF8E5EF-8B6C-4A8C-BE4C-31A3577560E8}"/>
    <hyperlink ref="C1278" r:id="rId1186" xr:uid="{9CA856AE-00A9-4B14-93F0-1C118A97E769}"/>
    <hyperlink ref="C1279" r:id="rId1187" xr:uid="{07C1C284-72AC-4B36-A91E-FD3A85EDCD23}"/>
    <hyperlink ref="C1280" r:id="rId1188" xr:uid="{1D494646-AE66-40BC-BB3C-93B9EEE5699C}"/>
    <hyperlink ref="C1281" r:id="rId1189" xr:uid="{EBD00F50-AA35-4676-B410-435687804199}"/>
    <hyperlink ref="C1282" r:id="rId1190" xr:uid="{F9F56F56-BD69-474A-8E3E-21442F67CB96}"/>
    <hyperlink ref="C1283" r:id="rId1191" xr:uid="{1A4E201B-0A87-4F9B-AD19-0C77886A6511}"/>
    <hyperlink ref="C1284" r:id="rId1192" xr:uid="{2FB124D6-43C8-4611-9996-CC442C5F4EA5}"/>
    <hyperlink ref="C1285" r:id="rId1193" xr:uid="{37F8FE39-F7E0-4C85-8449-91FC468E8136}"/>
    <hyperlink ref="C1286" r:id="rId1194" xr:uid="{8F845E4E-DD8D-4A43-A589-3AC4BD847FF4}"/>
    <hyperlink ref="C1287" r:id="rId1195" xr:uid="{742AEE9D-8E27-4CF5-A922-8BE303525665}"/>
    <hyperlink ref="C1288" r:id="rId1196" xr:uid="{3005CA79-D870-46BD-8D68-9791A6FA1AEB}"/>
    <hyperlink ref="C1289" r:id="rId1197" xr:uid="{20C30FE3-09A7-44C3-A108-BECE54A26CB6}"/>
    <hyperlink ref="C1290" r:id="rId1198" xr:uid="{D0F1D60D-DA24-4200-BE88-41468A84577C}"/>
    <hyperlink ref="C1291" r:id="rId1199" xr:uid="{2474AC36-315D-4C21-8A6B-9DE1141C619D}"/>
    <hyperlink ref="C1292" r:id="rId1200" xr:uid="{1F01D680-111F-4E12-AD50-ABED052D2258}"/>
    <hyperlink ref="C1293" r:id="rId1201" xr:uid="{0DDCA52D-AE14-4FFA-A5C1-F399D74CCE19}"/>
    <hyperlink ref="C1294" r:id="rId1202" xr:uid="{7148599C-7B3A-4A34-A9A2-C8712D6B52BB}"/>
    <hyperlink ref="C1295" r:id="rId1203" xr:uid="{55A54A22-FD0A-4ABD-9817-AEF8879C57B4}"/>
    <hyperlink ref="C1297" r:id="rId1204" display="00-015" xr:uid="{7958B599-D176-4E9B-B81A-B8C256D76B5B}"/>
    <hyperlink ref="C1298" r:id="rId1205" xr:uid="{EE292BFF-68D0-4188-A3E3-4EDA9B188CBB}"/>
    <hyperlink ref="C1299" r:id="rId1206" xr:uid="{5D417AC3-7385-40F2-B90B-4B107DA93DCF}"/>
    <hyperlink ref="C1300" r:id="rId1207" xr:uid="{0422628D-BEFD-4BAC-B8DB-055CBE6B9CFE}"/>
    <hyperlink ref="C1301" r:id="rId1208" xr:uid="{9EF260EA-1A0C-4344-BB98-688D47F6B372}"/>
    <hyperlink ref="C1302" r:id="rId1209" xr:uid="{CA7B4870-9DFA-45FC-A6E2-89BE0040C811}"/>
    <hyperlink ref="C1303" r:id="rId1210" xr:uid="{ED66677C-0043-41CA-BCEC-A0A9BBDED1F4}"/>
    <hyperlink ref="C1304" r:id="rId1211" xr:uid="{4AF14FEA-BD62-46A9-8E53-4D0718CB50A0}"/>
    <hyperlink ref="C1305" r:id="rId1212" xr:uid="{5645B0CF-EF71-4ADE-8AD2-FAB6A7BCA927}"/>
    <hyperlink ref="C1306" r:id="rId1213" display="W-007516-61-A-N" xr:uid="{A075867B-BC43-4FF4-9E92-0B3B9538BD6A}"/>
    <hyperlink ref="C1308" r:id="rId1214" xr:uid="{2571A31F-2AB6-453B-951F-07D78E421121}"/>
    <hyperlink ref="C1309" r:id="rId1215" xr:uid="{5C2918D2-FD1D-4C0F-8BBE-18B2E7BC9851}"/>
    <hyperlink ref="C1310" r:id="rId1216" xr:uid="{9E3CA3F6-10AA-49AA-9F68-8F3129FB8FFC}"/>
    <hyperlink ref="C1311" r:id="rId1217" xr:uid="{8B6B60A8-8357-4B70-9A0E-790BCFADFCB2}"/>
    <hyperlink ref="C1312" r:id="rId1218" xr:uid="{862D638B-9968-4732-84C4-7A19BF687DF3}"/>
    <hyperlink ref="C1313" r:id="rId1219" xr:uid="{F6C361AF-6B16-4E27-819C-D771DDC4E2FB}"/>
    <hyperlink ref="C1314" r:id="rId1220" xr:uid="{F0CDB3CC-88A8-4BE2-938B-9B203253E636}"/>
    <hyperlink ref="C1315" r:id="rId1221" xr:uid="{83124C23-414C-4D6B-B528-6AAB47984007}"/>
    <hyperlink ref="C1316" r:id="rId1222" xr:uid="{768D2A5F-A868-4070-A0F4-845791B666BE}"/>
    <hyperlink ref="C1317" r:id="rId1223" xr:uid="{4ABB3D22-3E15-49E5-9910-77C4C49730C5}"/>
    <hyperlink ref="C636" r:id="rId1224" xr:uid="{64292345-1D3C-41A1-B55A-2441C5CD5CFE}"/>
    <hyperlink ref="C588" r:id="rId1225" xr:uid="{FC2A8ED6-9FF6-40F8-94B8-292D413DBC5C}"/>
    <hyperlink ref="C397" r:id="rId1226" xr:uid="{DD50745A-F54D-4315-B0AB-C6753A126104}"/>
    <hyperlink ref="C637" r:id="rId1227" xr:uid="{B1137EC0-0CE9-4992-B94D-1FC1939D823B}"/>
    <hyperlink ref="C1128" r:id="rId1228" xr:uid="{1CE24213-9034-4FB6-B312-C9AAF87724D7}"/>
  </hyperlinks>
  <pageMargins left="0.7" right="0.7" top="0.75" bottom="0.75" header="0.3" footer="0.3"/>
  <legacyDrawing r:id="rId12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EE964-0007-4BE9-A4E2-D0A6BD840AEF}">
  <dimension ref="A1:P11"/>
  <sheetViews>
    <sheetView workbookViewId="0">
      <selection activeCell="A11" sqref="A11:H11"/>
    </sheetView>
  </sheetViews>
  <sheetFormatPr defaultColWidth="24.109375" defaultRowHeight="14.4" x14ac:dyDescent="0.3"/>
  <cols>
    <col min="2" max="2" width="19.6640625" bestFit="1" customWidth="1"/>
    <col min="3" max="3" width="15.33203125" bestFit="1" customWidth="1"/>
    <col min="8" max="8" width="24.6640625" customWidth="1"/>
    <col min="9" max="9" width="11.33203125" customWidth="1"/>
    <col min="10" max="10" width="17" customWidth="1"/>
  </cols>
  <sheetData>
    <row r="1" spans="1:16" s="1" customFormat="1" ht="21" x14ac:dyDescent="0.4">
      <c r="A1" s="573" t="s">
        <v>313</v>
      </c>
      <c r="B1" s="574"/>
      <c r="C1" s="189"/>
      <c r="D1" s="189"/>
    </row>
    <row r="2" spans="1:16" s="1" customFormat="1" ht="21.6" thickBot="1" x14ac:dyDescent="0.45">
      <c r="A2" s="575" t="s">
        <v>914</v>
      </c>
      <c r="B2" s="576"/>
      <c r="C2" s="189"/>
      <c r="D2" s="189"/>
      <c r="E2" s="211"/>
    </row>
    <row r="3" spans="1:16" ht="15" thickBot="1" x14ac:dyDescent="0.35">
      <c r="A3" s="4"/>
      <c r="C3" s="420"/>
      <c r="D3" s="5"/>
    </row>
    <row r="4" spans="1:16" ht="18.600000000000001" thickBot="1" x14ac:dyDescent="0.4">
      <c r="A4" s="538" t="s">
        <v>1</v>
      </c>
      <c r="B4" s="535"/>
      <c r="C4" s="189"/>
      <c r="D4" s="5"/>
    </row>
    <row r="5" spans="1:16" s="2" customFormat="1" ht="15.6" x14ac:dyDescent="0.3">
      <c r="A5" s="2" t="s">
        <v>4801</v>
      </c>
      <c r="B5" s="38" t="s">
        <v>4802</v>
      </c>
      <c r="C5" s="2" t="s">
        <v>3</v>
      </c>
      <c r="D5" s="38" t="s">
        <v>4</v>
      </c>
      <c r="E5" s="38" t="s">
        <v>5</v>
      </c>
      <c r="F5" s="2" t="s">
        <v>6</v>
      </c>
      <c r="G5" s="563" t="s">
        <v>2518</v>
      </c>
      <c r="H5" s="564"/>
      <c r="I5" s="564"/>
      <c r="J5" s="564"/>
      <c r="K5" s="564"/>
      <c r="L5" s="418"/>
      <c r="M5" s="418"/>
    </row>
    <row r="6" spans="1:16" s="20" customFormat="1" x14ac:dyDescent="0.3">
      <c r="A6" s="20" t="s">
        <v>313</v>
      </c>
      <c r="B6" s="25" t="s">
        <v>4659</v>
      </c>
      <c r="C6" s="228" t="s">
        <v>5089</v>
      </c>
      <c r="D6" s="112" t="s">
        <v>313</v>
      </c>
      <c r="E6" s="112"/>
      <c r="F6" s="227">
        <v>29747</v>
      </c>
      <c r="G6" s="577"/>
      <c r="H6" s="578"/>
      <c r="I6" s="578"/>
      <c r="J6" s="578"/>
      <c r="K6" s="578"/>
      <c r="L6" s="442"/>
      <c r="M6" s="442"/>
      <c r="N6" s="442"/>
      <c r="O6" s="442"/>
      <c r="P6" s="442"/>
    </row>
    <row r="7" spans="1:16" ht="15" thickBot="1" x14ac:dyDescent="0.35">
      <c r="A7" s="14"/>
      <c r="C7" s="420"/>
      <c r="D7" s="420"/>
      <c r="E7" s="3"/>
      <c r="F7" s="419"/>
      <c r="G7" s="418"/>
      <c r="H7" s="418"/>
      <c r="I7" s="418"/>
      <c r="J7" s="418"/>
      <c r="K7" s="418"/>
      <c r="L7" s="418"/>
    </row>
    <row r="8" spans="1:16" ht="18.600000000000001" thickBot="1" x14ac:dyDescent="0.4">
      <c r="A8" s="538" t="s">
        <v>22</v>
      </c>
      <c r="B8" s="534"/>
      <c r="C8" s="535"/>
      <c r="D8" s="189"/>
      <c r="K8" s="3"/>
    </row>
    <row r="9" spans="1:16" x14ac:dyDescent="0.3">
      <c r="A9" s="4"/>
      <c r="C9" s="420"/>
      <c r="D9" s="5"/>
    </row>
    <row r="10" spans="1:16" s="2" customFormat="1" ht="15.6" x14ac:dyDescent="0.3">
      <c r="A10" s="2" t="s">
        <v>4801</v>
      </c>
      <c r="B10" s="38" t="s">
        <v>23</v>
      </c>
      <c r="C10" s="2" t="s">
        <v>24</v>
      </c>
      <c r="D10" s="38" t="s">
        <v>25</v>
      </c>
      <c r="E10" s="38" t="s">
        <v>26</v>
      </c>
      <c r="F10" s="2" t="s">
        <v>27</v>
      </c>
      <c r="G10" s="2" t="s">
        <v>28</v>
      </c>
      <c r="H10" s="2" t="s">
        <v>29</v>
      </c>
    </row>
    <row r="11" spans="1:16" x14ac:dyDescent="0.3">
      <c r="A11" t="s">
        <v>313</v>
      </c>
      <c r="H11" t="s">
        <v>2590</v>
      </c>
    </row>
  </sheetData>
  <mergeCells count="6">
    <mergeCell ref="A8:C8"/>
    <mergeCell ref="A1:B1"/>
    <mergeCell ref="A2:B2"/>
    <mergeCell ref="A4:B4"/>
    <mergeCell ref="G5:K5"/>
    <mergeCell ref="G6:K6"/>
  </mergeCells>
  <hyperlinks>
    <hyperlink ref="C6" r:id="rId1" xr:uid="{1382EC58-D7D5-46F4-82F7-16A3AADD9B6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C83EC-75EF-47DD-92ED-3D8257CEFB0C}">
  <dimension ref="A1:H12"/>
  <sheetViews>
    <sheetView workbookViewId="0">
      <selection activeCell="A6" sqref="A6:D7"/>
    </sheetView>
  </sheetViews>
  <sheetFormatPr defaultColWidth="24.109375" defaultRowHeight="14.4" x14ac:dyDescent="0.3"/>
  <cols>
    <col min="2" max="2" width="19.6640625" bestFit="1" customWidth="1"/>
    <col min="3" max="3" width="15.33203125" bestFit="1" customWidth="1"/>
    <col min="7" max="7" width="13.6640625" bestFit="1" customWidth="1"/>
    <col min="8" max="8" width="16.44140625" customWidth="1"/>
  </cols>
  <sheetData>
    <row r="1" spans="1:8" s="1" customFormat="1" ht="21" x14ac:dyDescent="0.4">
      <c r="A1" s="573" t="s">
        <v>2591</v>
      </c>
      <c r="B1" s="574"/>
      <c r="C1" s="189"/>
      <c r="D1" s="189"/>
    </row>
    <row r="2" spans="1:8" s="1" customFormat="1" ht="21.6" thickBot="1" x14ac:dyDescent="0.45">
      <c r="A2" s="575" t="s">
        <v>914</v>
      </c>
      <c r="B2" s="576"/>
      <c r="C2" s="189"/>
      <c r="D2" s="189"/>
      <c r="E2" s="211"/>
    </row>
    <row r="3" spans="1:8" ht="15" thickBot="1" x14ac:dyDescent="0.35">
      <c r="A3" s="4"/>
      <c r="C3" s="215"/>
      <c r="D3" s="5"/>
    </row>
    <row r="4" spans="1:8" ht="18.600000000000001" thickBot="1" x14ac:dyDescent="0.4">
      <c r="A4" s="538" t="s">
        <v>1</v>
      </c>
      <c r="B4" s="535"/>
      <c r="C4" s="189"/>
      <c r="D4" s="5"/>
    </row>
    <row r="5" spans="1:8" s="2" customFormat="1" ht="15.6" x14ac:dyDescent="0.3">
      <c r="A5" s="2" t="s">
        <v>4801</v>
      </c>
      <c r="B5" s="38" t="s">
        <v>4802</v>
      </c>
      <c r="C5" s="2" t="s">
        <v>3</v>
      </c>
      <c r="D5" s="38" t="s">
        <v>4</v>
      </c>
      <c r="E5" s="38" t="s">
        <v>5</v>
      </c>
      <c r="F5" s="2" t="s">
        <v>6</v>
      </c>
      <c r="G5" s="306"/>
      <c r="H5" s="306"/>
    </row>
    <row r="6" spans="1:8" x14ac:dyDescent="0.3">
      <c r="A6" t="s">
        <v>4512</v>
      </c>
      <c r="B6" s="14" t="s">
        <v>2592</v>
      </c>
      <c r="C6" s="211" t="s">
        <v>2593</v>
      </c>
      <c r="D6" s="215" t="s">
        <v>2089</v>
      </c>
      <c r="E6" s="215"/>
      <c r="F6" s="3">
        <v>31302</v>
      </c>
      <c r="G6" s="307"/>
      <c r="H6" s="307"/>
    </row>
    <row r="7" spans="1:8" x14ac:dyDescent="0.3">
      <c r="A7" t="s">
        <v>4512</v>
      </c>
      <c r="B7" s="14" t="s">
        <v>2594</v>
      </c>
      <c r="C7" s="211" t="s">
        <v>2595</v>
      </c>
      <c r="D7" s="215" t="s">
        <v>2348</v>
      </c>
      <c r="E7" s="215" t="s">
        <v>2596</v>
      </c>
      <c r="F7" s="3">
        <v>31541</v>
      </c>
      <c r="G7" s="307"/>
      <c r="H7" s="307"/>
    </row>
    <row r="8" spans="1:8" ht="15" thickBot="1" x14ac:dyDescent="0.35">
      <c r="A8" s="14"/>
      <c r="C8" s="215"/>
      <c r="D8" s="215"/>
      <c r="E8" s="3"/>
      <c r="F8" s="213"/>
      <c r="G8" s="214"/>
      <c r="H8" s="214"/>
    </row>
    <row r="9" spans="1:8" ht="18.600000000000001" thickBot="1" x14ac:dyDescent="0.4">
      <c r="A9" s="538" t="s">
        <v>22</v>
      </c>
      <c r="B9" s="534"/>
      <c r="C9" s="535"/>
      <c r="D9" s="189"/>
    </row>
    <row r="10" spans="1:8" x14ac:dyDescent="0.3">
      <c r="A10" s="4"/>
      <c r="C10" s="215"/>
      <c r="D10" s="5"/>
    </row>
    <row r="11" spans="1:8" s="2" customFormat="1" ht="15.6" x14ac:dyDescent="0.3">
      <c r="A11" s="2" t="s">
        <v>4801</v>
      </c>
      <c r="B11" s="38" t="s">
        <v>23</v>
      </c>
      <c r="C11" s="2" t="s">
        <v>24</v>
      </c>
      <c r="D11" s="38" t="s">
        <v>25</v>
      </c>
      <c r="E11" s="38" t="s">
        <v>26</v>
      </c>
      <c r="F11" s="2" t="s">
        <v>27</v>
      </c>
      <c r="G11" s="2" t="s">
        <v>28</v>
      </c>
      <c r="H11" s="2" t="s">
        <v>29</v>
      </c>
    </row>
    <row r="12" spans="1:8" x14ac:dyDescent="0.3">
      <c r="A12" t="s">
        <v>4512</v>
      </c>
      <c r="H12" t="s">
        <v>2590</v>
      </c>
    </row>
  </sheetData>
  <mergeCells count="4">
    <mergeCell ref="A9:C9"/>
    <mergeCell ref="A1:B1"/>
    <mergeCell ref="A2:B2"/>
    <mergeCell ref="A4:B4"/>
  </mergeCells>
  <hyperlinks>
    <hyperlink ref="G7:H7" r:id="rId1" display="Department Orders SITES_SLUDGE-ASH-COMPOST\W006689-56-A-N_CaribouUD_Caribou_Holdsworth.pdf" xr:uid="{533F4A50-41EF-48A9-B2F9-54985ABA1281}"/>
    <hyperlink ref="C6" r:id="rId2" xr:uid="{77569602-ABE4-42BD-B7D3-A356D47484A3}"/>
    <hyperlink ref="C7" r:id="rId3" xr:uid="{74D6930F-1AD0-4219-ADF1-0D3C9D007766}"/>
  </hyperlinks>
  <pageMargins left="0.7" right="0.7" top="0.75" bottom="0.75" header="0.3" footer="0.3"/>
  <pageSetup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1C64-B47E-43DC-B37C-601CC68D47CF}">
  <dimension ref="A1:H41"/>
  <sheetViews>
    <sheetView workbookViewId="0">
      <selection activeCell="A13" sqref="A13:D15"/>
    </sheetView>
  </sheetViews>
  <sheetFormatPr defaultRowHeight="14.4" x14ac:dyDescent="0.3"/>
  <cols>
    <col min="1" max="1" width="21.109375" style="208" customWidth="1"/>
    <col min="2" max="2" width="23.33203125" customWidth="1"/>
    <col min="3" max="3" width="16.109375" customWidth="1"/>
    <col min="4" max="4" width="22.33203125" style="5" bestFit="1" customWidth="1"/>
    <col min="5" max="5" width="22.88671875" customWidth="1"/>
    <col min="6" max="6" width="15.44140625" bestFit="1" customWidth="1"/>
    <col min="7" max="7" width="13.6640625" bestFit="1" customWidth="1"/>
    <col min="8" max="8" width="15.33203125" customWidth="1"/>
  </cols>
  <sheetData>
    <row r="1" spans="1:6" s="1" customFormat="1" ht="21" x14ac:dyDescent="0.4">
      <c r="A1" s="541" t="s">
        <v>2580</v>
      </c>
      <c r="B1" s="579"/>
      <c r="C1" s="579"/>
      <c r="D1" s="580"/>
    </row>
    <row r="2" spans="1:6" s="1" customFormat="1" ht="21" x14ac:dyDescent="0.4">
      <c r="A2" s="570" t="s">
        <v>4962</v>
      </c>
      <c r="B2" s="581"/>
      <c r="C2" s="581"/>
      <c r="D2" s="582"/>
    </row>
    <row r="3" spans="1:6" s="1" customFormat="1" ht="21" x14ac:dyDescent="0.4">
      <c r="A3" s="570" t="s">
        <v>4969</v>
      </c>
      <c r="B3" s="571"/>
      <c r="C3" s="571"/>
      <c r="D3" s="572"/>
    </row>
    <row r="4" spans="1:6" s="1" customFormat="1" ht="21" x14ac:dyDescent="0.4">
      <c r="A4" s="570" t="s">
        <v>4968</v>
      </c>
      <c r="B4" s="571"/>
      <c r="C4" s="571"/>
      <c r="D4" s="572"/>
    </row>
    <row r="5" spans="1:6" s="1" customFormat="1" ht="21" x14ac:dyDescent="0.4">
      <c r="A5" s="583" t="s">
        <v>4967</v>
      </c>
      <c r="B5" s="584"/>
      <c r="C5" s="584"/>
      <c r="D5" s="585"/>
    </row>
    <row r="6" spans="1:6" s="1" customFormat="1" ht="21" x14ac:dyDescent="0.4">
      <c r="A6" s="583" t="s">
        <v>4966</v>
      </c>
      <c r="B6" s="584"/>
      <c r="C6" s="584"/>
      <c r="D6" s="585"/>
    </row>
    <row r="7" spans="1:6" s="1" customFormat="1" ht="21" x14ac:dyDescent="0.4">
      <c r="A7" s="570" t="s">
        <v>4965</v>
      </c>
      <c r="B7" s="571"/>
      <c r="C7" s="571"/>
      <c r="D7" s="572"/>
    </row>
    <row r="8" spans="1:6" s="1" customFormat="1" ht="21" x14ac:dyDescent="0.4">
      <c r="A8" s="570" t="s">
        <v>4964</v>
      </c>
      <c r="B8" s="571"/>
      <c r="C8" s="571"/>
      <c r="D8" s="572"/>
    </row>
    <row r="9" spans="1:6" s="1" customFormat="1" ht="21.6" thickBot="1" x14ac:dyDescent="0.45">
      <c r="A9" s="544" t="s">
        <v>4963</v>
      </c>
      <c r="B9" s="566"/>
      <c r="C9" s="566"/>
      <c r="D9" s="567"/>
    </row>
    <row r="10" spans="1:6" ht="15" thickBot="1" x14ac:dyDescent="0.35"/>
    <row r="11" spans="1:6" ht="18.600000000000001" thickBot="1" x14ac:dyDescent="0.4">
      <c r="A11" s="538" t="s">
        <v>1</v>
      </c>
      <c r="B11" s="535"/>
    </row>
    <row r="12" spans="1:6" s="2" customFormat="1" ht="15.6" x14ac:dyDescent="0.3">
      <c r="A12" s="2" t="s">
        <v>4801</v>
      </c>
      <c r="B12" s="38" t="s">
        <v>4802</v>
      </c>
      <c r="C12" s="2" t="s">
        <v>3</v>
      </c>
      <c r="D12" s="2" t="s">
        <v>4</v>
      </c>
      <c r="E12" s="38" t="s">
        <v>5</v>
      </c>
      <c r="F12" s="2" t="s">
        <v>6</v>
      </c>
    </row>
    <row r="13" spans="1:6" s="8" customFormat="1" ht="28.8" x14ac:dyDescent="0.3">
      <c r="A13" s="8" t="s">
        <v>4513</v>
      </c>
      <c r="B13" s="221" t="s">
        <v>4956</v>
      </c>
      <c r="C13" s="211" t="s">
        <v>4957</v>
      </c>
      <c r="D13" s="8" t="s">
        <v>4958</v>
      </c>
      <c r="E13" s="14" t="s">
        <v>4959</v>
      </c>
      <c r="F13" s="91">
        <v>36067</v>
      </c>
    </row>
    <row r="14" spans="1:6" s="8" customFormat="1" ht="28.8" x14ac:dyDescent="0.3">
      <c r="A14" s="8" t="s">
        <v>4513</v>
      </c>
      <c r="B14" s="221" t="s">
        <v>4956</v>
      </c>
      <c r="C14" s="211" t="s">
        <v>4960</v>
      </c>
      <c r="D14" s="8" t="s">
        <v>4958</v>
      </c>
      <c r="E14" s="14" t="s">
        <v>4959</v>
      </c>
      <c r="F14" s="91">
        <v>36136</v>
      </c>
    </row>
    <row r="15" spans="1:6" s="8" customFormat="1" x14ac:dyDescent="0.3">
      <c r="A15" s="8" t="s">
        <v>4513</v>
      </c>
      <c r="B15" s="14" t="s">
        <v>1374</v>
      </c>
      <c r="C15" s="444" t="s">
        <v>4961</v>
      </c>
      <c r="D15" s="8" t="s">
        <v>1375</v>
      </c>
      <c r="E15" s="14"/>
      <c r="F15" s="91">
        <v>36612</v>
      </c>
    </row>
    <row r="16" spans="1:6" s="8" customFormat="1" ht="15" thickBot="1" x14ac:dyDescent="0.35">
      <c r="B16" s="14"/>
      <c r="E16" s="9"/>
    </row>
    <row r="17" spans="1:8" ht="18.600000000000001" thickBot="1" x14ac:dyDescent="0.4">
      <c r="A17" s="538" t="s">
        <v>22</v>
      </c>
      <c r="B17" s="548"/>
      <c r="C17" s="549"/>
      <c r="D17"/>
    </row>
    <row r="19" spans="1:8" s="2" customFormat="1" ht="15.6" x14ac:dyDescent="0.3">
      <c r="A19" s="2" t="s">
        <v>4801</v>
      </c>
      <c r="B19" s="38" t="s">
        <v>23</v>
      </c>
      <c r="C19" s="2" t="s">
        <v>24</v>
      </c>
      <c r="D19" s="2" t="s">
        <v>25</v>
      </c>
      <c r="E19" s="38" t="s">
        <v>26</v>
      </c>
      <c r="F19" s="38" t="s">
        <v>27</v>
      </c>
      <c r="G19" s="38" t="s">
        <v>28</v>
      </c>
      <c r="H19" s="38" t="s">
        <v>29</v>
      </c>
    </row>
    <row r="20" spans="1:8" s="8" customFormat="1" x14ac:dyDescent="0.3">
      <c r="A20" s="8" t="s">
        <v>4513</v>
      </c>
      <c r="B20" s="14">
        <v>1995</v>
      </c>
      <c r="E20" s="9">
        <v>0</v>
      </c>
      <c r="H20" s="8" t="s">
        <v>2499</v>
      </c>
    </row>
    <row r="21" spans="1:8" s="8" customFormat="1" x14ac:dyDescent="0.3">
      <c r="A21" s="8" t="s">
        <v>4513</v>
      </c>
      <c r="B21" s="14">
        <v>1996</v>
      </c>
      <c r="E21" s="9">
        <v>0</v>
      </c>
      <c r="H21" s="8" t="s">
        <v>2500</v>
      </c>
    </row>
    <row r="22" spans="1:8" s="8" customFormat="1" x14ac:dyDescent="0.3">
      <c r="A22" s="8" t="s">
        <v>4513</v>
      </c>
      <c r="B22" s="14">
        <v>1997</v>
      </c>
      <c r="E22" s="9">
        <v>0</v>
      </c>
      <c r="H22" s="8" t="s">
        <v>2501</v>
      </c>
    </row>
    <row r="23" spans="1:8" x14ac:dyDescent="0.3">
      <c r="A23" s="8" t="s">
        <v>4513</v>
      </c>
      <c r="B23" s="208">
        <v>1998</v>
      </c>
      <c r="D23"/>
      <c r="E23" s="5">
        <v>56</v>
      </c>
      <c r="H23" s="8" t="s">
        <v>2502</v>
      </c>
    </row>
    <row r="24" spans="1:8" x14ac:dyDescent="0.3">
      <c r="A24" s="8" t="s">
        <v>4513</v>
      </c>
      <c r="B24" s="208">
        <v>1999</v>
      </c>
      <c r="D24"/>
      <c r="E24" s="5">
        <v>3468</v>
      </c>
      <c r="H24" s="8" t="s">
        <v>2503</v>
      </c>
    </row>
    <row r="25" spans="1:8" x14ac:dyDescent="0.3">
      <c r="A25" s="8" t="s">
        <v>4513</v>
      </c>
      <c r="B25" s="208">
        <v>2000</v>
      </c>
      <c r="D25"/>
      <c r="E25" s="5">
        <v>0</v>
      </c>
      <c r="H25" s="8" t="s">
        <v>2504</v>
      </c>
    </row>
    <row r="26" spans="1:8" x14ac:dyDescent="0.3">
      <c r="A26" s="8" t="s">
        <v>4513</v>
      </c>
      <c r="B26" s="208">
        <v>2001</v>
      </c>
      <c r="D26"/>
      <c r="E26" s="5">
        <v>0</v>
      </c>
      <c r="H26" s="8" t="s">
        <v>2505</v>
      </c>
    </row>
    <row r="27" spans="1:8" x14ac:dyDescent="0.3">
      <c r="A27" s="8" t="s">
        <v>4513</v>
      </c>
      <c r="B27" s="208">
        <v>2002</v>
      </c>
      <c r="D27"/>
      <c r="E27" s="5">
        <v>1868</v>
      </c>
      <c r="H27" s="8" t="s">
        <v>2506</v>
      </c>
    </row>
    <row r="28" spans="1:8" x14ac:dyDescent="0.3">
      <c r="A28" s="8" t="s">
        <v>4513</v>
      </c>
      <c r="B28" s="112">
        <v>2003</v>
      </c>
      <c r="D28"/>
      <c r="E28" s="5"/>
      <c r="H28" s="8" t="s">
        <v>2507</v>
      </c>
    </row>
    <row r="29" spans="1:8" x14ac:dyDescent="0.3">
      <c r="A29" s="8" t="s">
        <v>4513</v>
      </c>
      <c r="B29" s="208">
        <v>2004</v>
      </c>
      <c r="D29"/>
      <c r="E29" s="5">
        <v>40064</v>
      </c>
      <c r="H29" s="8" t="s">
        <v>2508</v>
      </c>
    </row>
    <row r="30" spans="1:8" x14ac:dyDescent="0.3">
      <c r="A30" s="8" t="s">
        <v>4513</v>
      </c>
      <c r="B30" s="208">
        <v>2005</v>
      </c>
      <c r="D30"/>
      <c r="E30" s="5">
        <v>34971</v>
      </c>
      <c r="H30" s="8" t="s">
        <v>2509</v>
      </c>
    </row>
    <row r="31" spans="1:8" x14ac:dyDescent="0.3">
      <c r="A31" s="8" t="s">
        <v>4513</v>
      </c>
      <c r="B31" s="208">
        <v>2006</v>
      </c>
      <c r="D31"/>
      <c r="E31" s="5">
        <v>20104</v>
      </c>
    </row>
    <row r="32" spans="1:8" x14ac:dyDescent="0.3">
      <c r="A32" s="8" t="s">
        <v>4513</v>
      </c>
      <c r="B32" s="208">
        <v>2007</v>
      </c>
      <c r="D32"/>
      <c r="E32" s="5">
        <v>15811</v>
      </c>
      <c r="H32" t="s">
        <v>2510</v>
      </c>
    </row>
    <row r="33" spans="1:8" x14ac:dyDescent="0.3">
      <c r="A33" s="8" t="s">
        <v>4513</v>
      </c>
      <c r="B33" s="208">
        <v>2008</v>
      </c>
      <c r="D33"/>
      <c r="E33" s="5">
        <v>24614</v>
      </c>
      <c r="H33" t="s">
        <v>2511</v>
      </c>
    </row>
    <row r="34" spans="1:8" x14ac:dyDescent="0.3">
      <c r="A34" s="8" t="s">
        <v>4513</v>
      </c>
      <c r="B34" s="208">
        <v>2009</v>
      </c>
      <c r="D34"/>
      <c r="E34" s="5">
        <v>7152</v>
      </c>
      <c r="H34" t="s">
        <v>2512</v>
      </c>
    </row>
    <row r="35" spans="1:8" x14ac:dyDescent="0.3">
      <c r="A35" s="8" t="s">
        <v>4513</v>
      </c>
      <c r="B35" s="208">
        <v>2010</v>
      </c>
      <c r="D35"/>
      <c r="E35" s="5">
        <v>14980</v>
      </c>
      <c r="H35" t="s">
        <v>2513</v>
      </c>
    </row>
    <row r="36" spans="1:8" x14ac:dyDescent="0.3">
      <c r="A36" s="8" t="s">
        <v>4513</v>
      </c>
      <c r="B36" s="208">
        <v>2011</v>
      </c>
      <c r="D36"/>
      <c r="E36" s="5">
        <v>7569</v>
      </c>
      <c r="H36" t="s">
        <v>2514</v>
      </c>
    </row>
    <row r="37" spans="1:8" x14ac:dyDescent="0.3">
      <c r="A37" s="8" t="s">
        <v>4513</v>
      </c>
      <c r="B37" s="208">
        <v>2012</v>
      </c>
      <c r="D37"/>
      <c r="E37" s="5">
        <v>6730</v>
      </c>
    </row>
    <row r="38" spans="1:8" x14ac:dyDescent="0.3">
      <c r="A38" s="8" t="s">
        <v>4513</v>
      </c>
      <c r="B38" s="208">
        <v>2013</v>
      </c>
      <c r="D38"/>
      <c r="E38" s="5">
        <v>8248</v>
      </c>
    </row>
    <row r="39" spans="1:8" x14ac:dyDescent="0.3">
      <c r="A39" s="8" t="s">
        <v>4513</v>
      </c>
      <c r="B39" s="208">
        <v>2014</v>
      </c>
      <c r="D39"/>
      <c r="E39" s="5">
        <v>3821</v>
      </c>
    </row>
    <row r="40" spans="1:8" x14ac:dyDescent="0.3">
      <c r="A40" s="8" t="s">
        <v>4513</v>
      </c>
      <c r="B40" s="208">
        <v>2015</v>
      </c>
      <c r="D40"/>
      <c r="E40" s="5">
        <v>3045</v>
      </c>
      <c r="H40" t="s">
        <v>2515</v>
      </c>
    </row>
    <row r="41" spans="1:8" x14ac:dyDescent="0.3">
      <c r="A41" s="8" t="s">
        <v>4513</v>
      </c>
      <c r="B41" s="208">
        <v>2016</v>
      </c>
      <c r="D41"/>
      <c r="E41" s="5"/>
      <c r="H41" t="s">
        <v>2516</v>
      </c>
    </row>
  </sheetData>
  <mergeCells count="11">
    <mergeCell ref="A1:D1"/>
    <mergeCell ref="A2:D2"/>
    <mergeCell ref="A11:B11"/>
    <mergeCell ref="A17:C17"/>
    <mergeCell ref="A3:D3"/>
    <mergeCell ref="A4:D4"/>
    <mergeCell ref="A5:D5"/>
    <mergeCell ref="A6:D6"/>
    <mergeCell ref="A7:D7"/>
    <mergeCell ref="A8:D8"/>
    <mergeCell ref="A9:D9"/>
  </mergeCells>
  <hyperlinks>
    <hyperlink ref="A2:D2" r:id="rId1" display="Program License: S-21399-SB-A-N (effective 4/24/1995)" xr:uid="{A5A53A59-EBCD-42F5-94AB-189E1968023B}"/>
    <hyperlink ref="A3:D3" r:id="rId2" display="                                 S-21399-SB-B-M (effective 1/22/1996)" xr:uid="{8B58E44B-A29F-4F73-8368-692FE24C38E6}"/>
    <hyperlink ref="A4:D4" r:id="rId3" display="                                 S-21399-SB-C-M (effective 5/16/1996)" xr:uid="{FB775A02-538C-4F1F-84B7-8A1B811FA87B}"/>
    <hyperlink ref="A7:D7" r:id="rId4" display="                                 S-21399-SB-F-M (effective 9/11/2002)" xr:uid="{EE9B9BCD-BA75-45EC-9186-C120933F4325}"/>
    <hyperlink ref="A8:D8" r:id="rId5" display="                                 S-21399-SB-G-A (effective 6/27/2002)" xr:uid="{64274E5E-8AAC-410D-A683-DB74391D91E3}"/>
    <hyperlink ref="A9:D9" r:id="rId6" display="                                 S-021399-SB-I-M (effective 1/28/2008)" xr:uid="{07F49712-B035-456F-8770-ACE477863620}"/>
    <hyperlink ref="C13" r:id="rId7" xr:uid="{AF7EC33A-B183-470E-A701-7BADD127BDE7}"/>
    <hyperlink ref="C14" r:id="rId8" xr:uid="{B271A223-CB89-4F2D-B10B-431012911848}"/>
    <hyperlink ref="C15" r:id="rId9" xr:uid="{9CC00FBF-26CE-4118-B67C-C825DA6E6C15}"/>
  </hyperlinks>
  <pageMargins left="0.7" right="0.7" top="0.75" bottom="0.75" header="0.3" footer="0.3"/>
  <pageSetup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298ED-6994-4AC1-B06D-3633FAAAE5E7}">
  <dimension ref="A1:I55"/>
  <sheetViews>
    <sheetView workbookViewId="0">
      <selection activeCell="A6" sqref="A6:D12"/>
    </sheetView>
  </sheetViews>
  <sheetFormatPr defaultRowHeight="14.4" x14ac:dyDescent="0.3"/>
  <cols>
    <col min="1" max="1" width="19.88671875" style="206" customWidth="1"/>
    <col min="2" max="2" width="18.5546875" customWidth="1"/>
    <col min="3" max="3" width="17.33203125" customWidth="1"/>
    <col min="4" max="4" width="14" style="5" customWidth="1"/>
    <col min="5" max="5" width="22.33203125" bestFit="1" customWidth="1"/>
    <col min="6" max="6" width="16.33203125" customWidth="1"/>
    <col min="7" max="7" width="14.6640625" bestFit="1" customWidth="1"/>
    <col min="8" max="8" width="21.44140625" customWidth="1"/>
    <col min="9" max="9" width="11" customWidth="1"/>
  </cols>
  <sheetData>
    <row r="1" spans="1:9" s="1" customFormat="1" ht="21" x14ac:dyDescent="0.4">
      <c r="A1" s="541" t="s">
        <v>4805</v>
      </c>
      <c r="B1" s="580"/>
      <c r="D1" s="70"/>
    </row>
    <row r="2" spans="1:9" s="1" customFormat="1" ht="21.6" thickBot="1" x14ac:dyDescent="0.45">
      <c r="A2" s="550" t="s">
        <v>914</v>
      </c>
      <c r="B2" s="586"/>
      <c r="D2" s="70"/>
    </row>
    <row r="3" spans="1:9" ht="15" thickBot="1" x14ac:dyDescent="0.35"/>
    <row r="4" spans="1:9" ht="18.600000000000001" thickBot="1" x14ac:dyDescent="0.4">
      <c r="A4" s="538" t="s">
        <v>1</v>
      </c>
      <c r="B4" s="535"/>
    </row>
    <row r="5" spans="1:9" s="2" customFormat="1" ht="15.6" x14ac:dyDescent="0.3">
      <c r="A5" s="2" t="s">
        <v>4801</v>
      </c>
      <c r="B5" s="38" t="s">
        <v>4802</v>
      </c>
      <c r="C5" s="2" t="s">
        <v>3</v>
      </c>
      <c r="D5" s="2" t="s">
        <v>4</v>
      </c>
      <c r="E5" s="38" t="s">
        <v>5</v>
      </c>
      <c r="F5" s="2" t="s">
        <v>6</v>
      </c>
      <c r="G5" s="2" t="s">
        <v>29</v>
      </c>
    </row>
    <row r="6" spans="1:9" s="33" customFormat="1" x14ac:dyDescent="0.3">
      <c r="A6" t="s">
        <v>4805</v>
      </c>
      <c r="B6" s="14"/>
      <c r="C6" s="8" t="s">
        <v>4514</v>
      </c>
      <c r="D6" s="8" t="s">
        <v>2451</v>
      </c>
      <c r="E6" s="14"/>
      <c r="F6" s="91">
        <v>28333</v>
      </c>
      <c r="G6" s="8" t="s">
        <v>2535</v>
      </c>
    </row>
    <row r="7" spans="1:9" s="33" customFormat="1" x14ac:dyDescent="0.3">
      <c r="A7" t="s">
        <v>4805</v>
      </c>
      <c r="B7" s="14" t="s">
        <v>2362</v>
      </c>
      <c r="C7" s="211" t="s">
        <v>4834</v>
      </c>
      <c r="D7" s="8" t="s">
        <v>2363</v>
      </c>
      <c r="E7" s="14" t="s">
        <v>2364</v>
      </c>
      <c r="F7" s="91">
        <v>33996</v>
      </c>
      <c r="G7" s="8"/>
    </row>
    <row r="8" spans="1:9" s="33" customFormat="1" x14ac:dyDescent="0.3">
      <c r="A8" t="s">
        <v>4805</v>
      </c>
      <c r="B8" s="14" t="s">
        <v>2362</v>
      </c>
      <c r="C8" s="211" t="s">
        <v>2601</v>
      </c>
      <c r="D8" s="8" t="s">
        <v>2363</v>
      </c>
      <c r="E8" s="14" t="s">
        <v>2364</v>
      </c>
      <c r="F8" s="91">
        <v>33996</v>
      </c>
      <c r="G8" s="8"/>
    </row>
    <row r="9" spans="1:9" s="33" customFormat="1" x14ac:dyDescent="0.3">
      <c r="A9" t="s">
        <v>4805</v>
      </c>
      <c r="B9" s="14" t="s">
        <v>2366</v>
      </c>
      <c r="C9" s="211" t="s">
        <v>2597</v>
      </c>
      <c r="D9" s="8" t="s">
        <v>2441</v>
      </c>
      <c r="E9" s="14" t="s">
        <v>2598</v>
      </c>
      <c r="F9" s="91">
        <v>33864</v>
      </c>
      <c r="G9" s="8"/>
    </row>
    <row r="10" spans="1:9" s="33" customFormat="1" x14ac:dyDescent="0.3">
      <c r="A10" t="s">
        <v>4805</v>
      </c>
      <c r="B10" s="14" t="s">
        <v>2366</v>
      </c>
      <c r="C10" s="211" t="s">
        <v>2600</v>
      </c>
      <c r="D10" s="8" t="s">
        <v>2441</v>
      </c>
      <c r="E10" s="14" t="s">
        <v>2598</v>
      </c>
      <c r="F10" s="91">
        <v>35314</v>
      </c>
      <c r="G10" s="8"/>
    </row>
    <row r="11" spans="1:9" s="33" customFormat="1" x14ac:dyDescent="0.3">
      <c r="A11" t="s">
        <v>4805</v>
      </c>
      <c r="B11" s="14" t="s">
        <v>5432</v>
      </c>
      <c r="C11" s="211" t="s">
        <v>2599</v>
      </c>
      <c r="D11" s="8" t="s">
        <v>2441</v>
      </c>
      <c r="E11" s="14" t="s">
        <v>2598</v>
      </c>
      <c r="F11" s="91">
        <v>37092</v>
      </c>
      <c r="G11" s="8"/>
    </row>
    <row r="12" spans="1:9" s="33" customFormat="1" x14ac:dyDescent="0.3">
      <c r="A12" t="s">
        <v>4805</v>
      </c>
      <c r="B12" s="14" t="s">
        <v>2442</v>
      </c>
      <c r="C12" s="211" t="s">
        <v>5433</v>
      </c>
      <c r="D12" s="8" t="s">
        <v>2603</v>
      </c>
      <c r="E12" s="14" t="s">
        <v>2602</v>
      </c>
      <c r="F12" s="91">
        <v>35179</v>
      </c>
      <c r="G12" s="8"/>
    </row>
    <row r="13" spans="1:9" s="33" customFormat="1" ht="15" thickBot="1" x14ac:dyDescent="0.35">
      <c r="A13" s="14"/>
      <c r="B13" s="8"/>
      <c r="C13" s="8"/>
      <c r="D13" s="150"/>
    </row>
    <row r="14" spans="1:9" ht="18.600000000000001" thickBot="1" x14ac:dyDescent="0.4">
      <c r="A14" s="538" t="s">
        <v>22</v>
      </c>
      <c r="B14" s="587"/>
      <c r="C14" s="588"/>
      <c r="D14"/>
    </row>
    <row r="16" spans="1:9" s="2" customFormat="1" ht="15.6" x14ac:dyDescent="0.3">
      <c r="A16" s="2" t="s">
        <v>4801</v>
      </c>
      <c r="B16" s="38" t="s">
        <v>23</v>
      </c>
      <c r="C16" s="2" t="s">
        <v>24</v>
      </c>
      <c r="D16" s="2" t="s">
        <v>25</v>
      </c>
      <c r="E16" s="38" t="s">
        <v>26</v>
      </c>
      <c r="F16" s="2" t="s">
        <v>27</v>
      </c>
      <c r="G16" s="2" t="s">
        <v>28</v>
      </c>
      <c r="H16" s="2" t="s">
        <v>29</v>
      </c>
      <c r="I16" s="2" t="s">
        <v>88</v>
      </c>
    </row>
    <row r="17" spans="1:8" x14ac:dyDescent="0.3">
      <c r="A17" t="s">
        <v>4805</v>
      </c>
      <c r="B17" s="112">
        <v>1993</v>
      </c>
      <c r="D17"/>
      <c r="E17" s="5"/>
      <c r="H17" t="s">
        <v>2039</v>
      </c>
    </row>
    <row r="18" spans="1:8" x14ac:dyDescent="0.3">
      <c r="A18" t="s">
        <v>4805</v>
      </c>
      <c r="B18" s="112">
        <v>1994</v>
      </c>
      <c r="D18"/>
      <c r="E18" s="5"/>
      <c r="H18" t="s">
        <v>2039</v>
      </c>
    </row>
    <row r="19" spans="1:8" x14ac:dyDescent="0.3">
      <c r="A19" t="s">
        <v>4805</v>
      </c>
      <c r="B19" s="206">
        <v>1995</v>
      </c>
      <c r="C19" t="s">
        <v>2362</v>
      </c>
      <c r="D19">
        <v>1</v>
      </c>
      <c r="E19" s="5">
        <v>109</v>
      </c>
      <c r="G19">
        <v>6.8</v>
      </c>
      <c r="H19" t="s">
        <v>2443</v>
      </c>
    </row>
    <row r="20" spans="1:8" x14ac:dyDescent="0.3">
      <c r="A20" t="s">
        <v>4805</v>
      </c>
      <c r="B20" s="206">
        <v>1995</v>
      </c>
      <c r="C20" t="s">
        <v>2366</v>
      </c>
      <c r="D20">
        <v>1</v>
      </c>
      <c r="E20" s="5">
        <v>65</v>
      </c>
      <c r="F20">
        <v>7.5</v>
      </c>
      <c r="G20">
        <v>5.5</v>
      </c>
    </row>
    <row r="21" spans="1:8" x14ac:dyDescent="0.3">
      <c r="A21" t="s">
        <v>4805</v>
      </c>
      <c r="B21" s="45">
        <v>1996</v>
      </c>
      <c r="C21" t="s">
        <v>2362</v>
      </c>
      <c r="D21" s="5" t="s">
        <v>1668</v>
      </c>
      <c r="E21" s="5">
        <v>70</v>
      </c>
      <c r="F21">
        <v>2</v>
      </c>
      <c r="H21" t="s">
        <v>2444</v>
      </c>
    </row>
    <row r="22" spans="1:8" x14ac:dyDescent="0.3">
      <c r="A22" t="s">
        <v>4805</v>
      </c>
      <c r="B22" s="45">
        <v>1996</v>
      </c>
      <c r="C22" t="s">
        <v>2366</v>
      </c>
      <c r="D22" s="5" t="s">
        <v>1668</v>
      </c>
      <c r="E22" s="5">
        <v>16</v>
      </c>
      <c r="F22">
        <v>5.5</v>
      </c>
      <c r="H22" t="s">
        <v>2445</v>
      </c>
    </row>
    <row r="23" spans="1:8" x14ac:dyDescent="0.3">
      <c r="A23" t="s">
        <v>4805</v>
      </c>
      <c r="B23" s="45">
        <v>1996</v>
      </c>
      <c r="C23" t="s">
        <v>2446</v>
      </c>
      <c r="D23">
        <v>1</v>
      </c>
      <c r="E23" s="5">
        <v>52</v>
      </c>
      <c r="F23">
        <v>2.9</v>
      </c>
      <c r="G23">
        <v>2.9</v>
      </c>
    </row>
    <row r="24" spans="1:8" x14ac:dyDescent="0.3">
      <c r="A24" t="s">
        <v>4805</v>
      </c>
      <c r="B24" s="206">
        <v>1997</v>
      </c>
      <c r="C24" t="s">
        <v>2366</v>
      </c>
      <c r="D24">
        <v>1</v>
      </c>
      <c r="E24" s="5">
        <v>51</v>
      </c>
      <c r="G24">
        <v>3.3</v>
      </c>
    </row>
    <row r="25" spans="1:8" x14ac:dyDescent="0.3">
      <c r="A25" t="s">
        <v>4805</v>
      </c>
      <c r="B25" s="206">
        <v>1997</v>
      </c>
      <c r="C25" t="s">
        <v>2366</v>
      </c>
      <c r="D25">
        <v>2</v>
      </c>
      <c r="E25" s="5">
        <v>33</v>
      </c>
      <c r="G25">
        <v>4.0999999999999996</v>
      </c>
    </row>
    <row r="26" spans="1:8" x14ac:dyDescent="0.3">
      <c r="A26" t="s">
        <v>4805</v>
      </c>
      <c r="B26" s="206">
        <v>1997</v>
      </c>
      <c r="C26" t="s">
        <v>2446</v>
      </c>
      <c r="D26"/>
      <c r="E26" s="5">
        <v>80</v>
      </c>
      <c r="G26">
        <v>6.1</v>
      </c>
    </row>
    <row r="27" spans="1:8" x14ac:dyDescent="0.3">
      <c r="A27" t="s">
        <v>4805</v>
      </c>
      <c r="B27" s="206">
        <v>1998</v>
      </c>
      <c r="C27" t="s">
        <v>2366</v>
      </c>
      <c r="D27">
        <v>1</v>
      </c>
      <c r="E27" s="5">
        <v>54</v>
      </c>
      <c r="G27">
        <v>3.3</v>
      </c>
      <c r="H27" t="s">
        <v>2447</v>
      </c>
    </row>
    <row r="28" spans="1:8" x14ac:dyDescent="0.3">
      <c r="A28" t="s">
        <v>4805</v>
      </c>
      <c r="B28" s="206">
        <v>1998</v>
      </c>
      <c r="C28" t="s">
        <v>2366</v>
      </c>
      <c r="D28">
        <v>2</v>
      </c>
      <c r="E28" s="5">
        <v>54</v>
      </c>
      <c r="G28">
        <v>4.0999999999999996</v>
      </c>
    </row>
    <row r="29" spans="1:8" x14ac:dyDescent="0.3">
      <c r="A29" t="s">
        <v>4805</v>
      </c>
      <c r="B29" s="206">
        <v>1998</v>
      </c>
      <c r="C29" t="s">
        <v>2366</v>
      </c>
      <c r="D29">
        <v>3</v>
      </c>
      <c r="E29" s="5">
        <v>27</v>
      </c>
      <c r="G29">
        <v>2.2000000000000002</v>
      </c>
    </row>
    <row r="30" spans="1:8" x14ac:dyDescent="0.3">
      <c r="A30" t="s">
        <v>4805</v>
      </c>
      <c r="B30" s="206">
        <v>1999</v>
      </c>
      <c r="C30" t="s">
        <v>2366</v>
      </c>
      <c r="D30">
        <v>1</v>
      </c>
      <c r="E30" s="5">
        <v>87</v>
      </c>
      <c r="G30">
        <v>3.2</v>
      </c>
      <c r="H30" t="s">
        <v>2449</v>
      </c>
    </row>
    <row r="31" spans="1:8" x14ac:dyDescent="0.3">
      <c r="A31" t="s">
        <v>4805</v>
      </c>
      <c r="B31" s="206">
        <v>1999</v>
      </c>
      <c r="C31" t="s">
        <v>2366</v>
      </c>
      <c r="D31">
        <v>2</v>
      </c>
      <c r="E31" s="5">
        <v>72</v>
      </c>
      <c r="G31">
        <v>2.7</v>
      </c>
    </row>
    <row r="32" spans="1:8" x14ac:dyDescent="0.3">
      <c r="A32" t="s">
        <v>4805</v>
      </c>
      <c r="B32" s="206">
        <v>1999</v>
      </c>
      <c r="C32" t="s">
        <v>2366</v>
      </c>
      <c r="D32">
        <v>3</v>
      </c>
      <c r="E32" s="5">
        <v>67</v>
      </c>
      <c r="G32">
        <v>2.2000000000000002</v>
      </c>
    </row>
    <row r="33" spans="1:9" x14ac:dyDescent="0.3">
      <c r="A33" t="s">
        <v>4805</v>
      </c>
      <c r="B33" s="206">
        <v>1999</v>
      </c>
      <c r="C33" t="s">
        <v>2448</v>
      </c>
      <c r="D33">
        <v>1</v>
      </c>
      <c r="E33" s="5">
        <v>40</v>
      </c>
      <c r="G33">
        <v>3.3</v>
      </c>
    </row>
    <row r="34" spans="1:9" x14ac:dyDescent="0.3">
      <c r="A34" t="s">
        <v>4805</v>
      </c>
      <c r="B34" s="206">
        <v>1999</v>
      </c>
      <c r="C34" t="s">
        <v>2448</v>
      </c>
      <c r="D34">
        <v>2</v>
      </c>
      <c r="E34" s="5">
        <v>30</v>
      </c>
      <c r="G34">
        <v>2.7</v>
      </c>
    </row>
    <row r="35" spans="1:9" x14ac:dyDescent="0.3">
      <c r="A35" t="s">
        <v>4805</v>
      </c>
      <c r="B35" s="206">
        <v>1999</v>
      </c>
      <c r="C35" t="s">
        <v>2448</v>
      </c>
      <c r="D35">
        <v>3</v>
      </c>
      <c r="E35" s="5">
        <v>15</v>
      </c>
      <c r="G35">
        <v>2.2000000000000002</v>
      </c>
    </row>
    <row r="36" spans="1:9" x14ac:dyDescent="0.3">
      <c r="A36" t="s">
        <v>4805</v>
      </c>
      <c r="B36" s="206">
        <v>2000</v>
      </c>
      <c r="C36" t="s">
        <v>2448</v>
      </c>
      <c r="D36">
        <v>1</v>
      </c>
      <c r="E36" s="5">
        <v>83</v>
      </c>
      <c r="H36" t="s">
        <v>2450</v>
      </c>
    </row>
    <row r="37" spans="1:9" x14ac:dyDescent="0.3">
      <c r="A37" t="s">
        <v>4805</v>
      </c>
      <c r="B37" s="206">
        <v>2000</v>
      </c>
      <c r="C37" t="s">
        <v>2448</v>
      </c>
      <c r="D37">
        <v>2</v>
      </c>
      <c r="E37" s="5">
        <v>67</v>
      </c>
    </row>
    <row r="38" spans="1:9" x14ac:dyDescent="0.3">
      <c r="A38" t="s">
        <v>4805</v>
      </c>
      <c r="B38" s="206">
        <v>2000</v>
      </c>
      <c r="C38" t="s">
        <v>2448</v>
      </c>
      <c r="D38" s="5" t="s">
        <v>631</v>
      </c>
      <c r="E38" s="5">
        <v>160</v>
      </c>
    </row>
    <row r="39" spans="1:9" x14ac:dyDescent="0.3">
      <c r="A39" t="s">
        <v>4805</v>
      </c>
      <c r="B39" s="206">
        <v>2000</v>
      </c>
      <c r="C39" t="s">
        <v>2448</v>
      </c>
      <c r="D39">
        <v>3</v>
      </c>
      <c r="E39" s="5">
        <v>40</v>
      </c>
    </row>
    <row r="40" spans="1:9" x14ac:dyDescent="0.3">
      <c r="A40" t="s">
        <v>4805</v>
      </c>
      <c r="B40" s="206">
        <v>2001</v>
      </c>
      <c r="C40" t="s">
        <v>2448</v>
      </c>
      <c r="D40">
        <v>1</v>
      </c>
      <c r="E40" s="141">
        <f>(I40*2000)/1700</f>
        <v>89.411764705882348</v>
      </c>
      <c r="F40">
        <v>3.3</v>
      </c>
      <c r="G40">
        <v>3.3</v>
      </c>
      <c r="H40" t="s">
        <v>2452</v>
      </c>
      <c r="I40">
        <v>76</v>
      </c>
    </row>
    <row r="41" spans="1:9" x14ac:dyDescent="0.3">
      <c r="A41" t="s">
        <v>4805</v>
      </c>
      <c r="B41" s="206">
        <v>2001</v>
      </c>
      <c r="C41" t="s">
        <v>2448</v>
      </c>
      <c r="D41">
        <v>2</v>
      </c>
      <c r="E41" s="141">
        <f t="shared" ref="E41:E43" si="0">(I41*2000)/1700</f>
        <v>68.235294117647058</v>
      </c>
      <c r="F41">
        <v>2.7</v>
      </c>
      <c r="G41">
        <v>2.7</v>
      </c>
      <c r="H41" t="s">
        <v>1279</v>
      </c>
      <c r="I41">
        <v>58</v>
      </c>
    </row>
    <row r="42" spans="1:9" x14ac:dyDescent="0.3">
      <c r="A42" t="s">
        <v>4805</v>
      </c>
      <c r="B42" s="206">
        <v>2001</v>
      </c>
      <c r="C42" t="s">
        <v>2448</v>
      </c>
      <c r="D42" s="5" t="s">
        <v>631</v>
      </c>
      <c r="E42" s="141">
        <f t="shared" si="0"/>
        <v>122.35294117647059</v>
      </c>
      <c r="F42">
        <v>4.7</v>
      </c>
      <c r="G42">
        <v>4.7</v>
      </c>
      <c r="H42" t="s">
        <v>1279</v>
      </c>
      <c r="I42">
        <v>104</v>
      </c>
    </row>
    <row r="43" spans="1:9" x14ac:dyDescent="0.3">
      <c r="A43" t="s">
        <v>4805</v>
      </c>
      <c r="B43" s="206">
        <v>2001</v>
      </c>
      <c r="C43" t="s">
        <v>2448</v>
      </c>
      <c r="D43">
        <v>3</v>
      </c>
      <c r="E43" s="141">
        <f t="shared" si="0"/>
        <v>48.235294117647058</v>
      </c>
      <c r="F43">
        <v>1.5</v>
      </c>
      <c r="G43">
        <v>1.5</v>
      </c>
      <c r="H43" t="s">
        <v>1279</v>
      </c>
      <c r="I43">
        <v>41</v>
      </c>
    </row>
    <row r="44" spans="1:9" x14ac:dyDescent="0.3">
      <c r="A44" t="s">
        <v>4805</v>
      </c>
      <c r="B44" s="206">
        <v>2002</v>
      </c>
      <c r="D44"/>
      <c r="E44" s="5"/>
      <c r="H44" t="s">
        <v>4676</v>
      </c>
    </row>
    <row r="45" spans="1:9" x14ac:dyDescent="0.3">
      <c r="A45" t="s">
        <v>4805</v>
      </c>
      <c r="B45" s="206">
        <v>2003</v>
      </c>
      <c r="D45"/>
      <c r="E45" s="5"/>
      <c r="H45" t="s">
        <v>4677</v>
      </c>
    </row>
    <row r="46" spans="1:9" x14ac:dyDescent="0.3">
      <c r="A46" t="s">
        <v>4805</v>
      </c>
      <c r="B46" s="206">
        <v>2004</v>
      </c>
      <c r="D46"/>
      <c r="E46" s="5"/>
      <c r="H46" t="s">
        <v>4678</v>
      </c>
    </row>
    <row r="47" spans="1:9" x14ac:dyDescent="0.3">
      <c r="A47" t="s">
        <v>4805</v>
      </c>
      <c r="B47" s="206">
        <v>2005</v>
      </c>
      <c r="D47"/>
      <c r="E47" s="5"/>
      <c r="H47" t="s">
        <v>4679</v>
      </c>
    </row>
    <row r="48" spans="1:9" x14ac:dyDescent="0.3">
      <c r="A48" t="s">
        <v>4805</v>
      </c>
      <c r="B48" s="206">
        <v>2006</v>
      </c>
      <c r="D48"/>
      <c r="E48" s="5"/>
      <c r="H48" t="s">
        <v>4680</v>
      </c>
    </row>
    <row r="49" spans="1:8" x14ac:dyDescent="0.3">
      <c r="A49" t="s">
        <v>4805</v>
      </c>
      <c r="B49" s="112">
        <v>2007</v>
      </c>
      <c r="D49"/>
      <c r="E49" s="5"/>
      <c r="H49" t="s">
        <v>2039</v>
      </c>
    </row>
    <row r="50" spans="1:8" x14ac:dyDescent="0.3">
      <c r="A50" t="s">
        <v>4805</v>
      </c>
      <c r="B50" s="112">
        <v>2008</v>
      </c>
      <c r="D50"/>
      <c r="E50" s="5"/>
      <c r="H50" t="s">
        <v>2039</v>
      </c>
    </row>
    <row r="51" spans="1:8" x14ac:dyDescent="0.3">
      <c r="A51" t="s">
        <v>4805</v>
      </c>
      <c r="B51" s="206">
        <v>2009</v>
      </c>
      <c r="D51"/>
      <c r="E51" s="5"/>
      <c r="H51" t="s">
        <v>4681</v>
      </c>
    </row>
    <row r="52" spans="1:8" x14ac:dyDescent="0.3">
      <c r="A52" t="s">
        <v>4805</v>
      </c>
      <c r="B52" s="206">
        <v>2010</v>
      </c>
      <c r="D52"/>
      <c r="E52" s="5"/>
      <c r="H52" t="s">
        <v>4682</v>
      </c>
    </row>
    <row r="53" spans="1:8" x14ac:dyDescent="0.3">
      <c r="A53" t="s">
        <v>4805</v>
      </c>
      <c r="B53" s="206">
        <v>2011</v>
      </c>
      <c r="D53"/>
      <c r="E53" s="5"/>
      <c r="H53" t="s">
        <v>4683</v>
      </c>
    </row>
    <row r="54" spans="1:8" x14ac:dyDescent="0.3">
      <c r="A54" t="s">
        <v>4805</v>
      </c>
      <c r="B54" s="206">
        <v>2012</v>
      </c>
      <c r="D54"/>
      <c r="E54" s="5"/>
      <c r="H54" t="s">
        <v>4684</v>
      </c>
    </row>
    <row r="55" spans="1:8" x14ac:dyDescent="0.3">
      <c r="A55" t="s">
        <v>4805</v>
      </c>
      <c r="B55" s="206">
        <v>2013</v>
      </c>
      <c r="D55"/>
      <c r="E55" s="5"/>
      <c r="H55" t="s">
        <v>4685</v>
      </c>
    </row>
  </sheetData>
  <mergeCells count="4">
    <mergeCell ref="A1:B1"/>
    <mergeCell ref="A2:B2"/>
    <mergeCell ref="A4:B4"/>
    <mergeCell ref="A14:C14"/>
  </mergeCells>
  <hyperlinks>
    <hyperlink ref="C7" r:id="rId1" xr:uid="{C3726D2F-54B8-47F4-8C23-4F078337226D}"/>
    <hyperlink ref="C8" r:id="rId2" xr:uid="{4814065C-20F6-4FC4-AF95-A102CE790C89}"/>
    <hyperlink ref="C9" r:id="rId3" xr:uid="{1E219A08-F580-45B8-A1B9-51D2493928A9}"/>
    <hyperlink ref="C10" r:id="rId4" xr:uid="{36583B24-CA10-446E-A2F0-1A147911C844}"/>
    <hyperlink ref="C11" r:id="rId5" xr:uid="{E176E658-9C0C-42D0-B24B-C61797C369B8}"/>
    <hyperlink ref="C12" r:id="rId6" xr:uid="{E896F97C-F5B9-450F-876C-5AED0FFAB7F2}"/>
  </hyperlinks>
  <pageMargins left="0.7" right="0.7" top="0.75" bottom="0.75" header="0.3" footer="0.3"/>
  <pageSetup orientation="portrait"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5341B-BA73-49D2-A87C-C50173462384}">
  <dimension ref="A1:H14"/>
  <sheetViews>
    <sheetView workbookViewId="0">
      <selection activeCell="A6" sqref="A6:D9"/>
    </sheetView>
  </sheetViews>
  <sheetFormatPr defaultRowHeight="14.4" x14ac:dyDescent="0.3"/>
  <cols>
    <col min="1" max="1" width="21.88671875" customWidth="1"/>
    <col min="2" max="2" width="22.109375" bestFit="1" customWidth="1"/>
    <col min="3" max="3" width="18" customWidth="1"/>
    <col min="4" max="4" width="24.5546875" customWidth="1"/>
    <col min="5" max="5" width="22.33203125" bestFit="1" customWidth="1"/>
    <col min="6" max="6" width="15.44140625" bestFit="1" customWidth="1"/>
    <col min="7" max="7" width="14" bestFit="1" customWidth="1"/>
    <col min="8" max="8" width="15.6640625" customWidth="1"/>
  </cols>
  <sheetData>
    <row r="1" spans="1:8" s="1" customFormat="1" ht="21.6" thickBot="1" x14ac:dyDescent="0.45">
      <c r="A1" s="541" t="s">
        <v>2607</v>
      </c>
      <c r="B1" s="552"/>
    </row>
    <row r="2" spans="1:8" s="1" customFormat="1" ht="21.6" thickBot="1" x14ac:dyDescent="0.45">
      <c r="A2" s="589" t="s">
        <v>914</v>
      </c>
      <c r="B2" s="547"/>
      <c r="C2" s="211"/>
    </row>
    <row r="3" spans="1:8" ht="15" thickBot="1" x14ac:dyDescent="0.35">
      <c r="A3" s="4"/>
      <c r="C3" s="219"/>
      <c r="D3" s="5"/>
    </row>
    <row r="4" spans="1:8" ht="18.600000000000001" thickBot="1" x14ac:dyDescent="0.4">
      <c r="A4" s="538" t="s">
        <v>1</v>
      </c>
      <c r="B4" s="547"/>
      <c r="C4" s="5"/>
    </row>
    <row r="5" spans="1:8" s="2" customFormat="1" ht="15.6" x14ac:dyDescent="0.3">
      <c r="A5" s="2" t="s">
        <v>4801</v>
      </c>
      <c r="B5" s="38" t="s">
        <v>4802</v>
      </c>
      <c r="C5" s="2" t="s">
        <v>3</v>
      </c>
      <c r="D5" s="38" t="s">
        <v>4</v>
      </c>
      <c r="E5" s="38" t="s">
        <v>5</v>
      </c>
      <c r="F5" s="38" t="s">
        <v>4</v>
      </c>
      <c r="G5" s="38" t="s">
        <v>5</v>
      </c>
      <c r="H5" s="2" t="s">
        <v>6</v>
      </c>
    </row>
    <row r="6" spans="1:8" s="81" customFormat="1" x14ac:dyDescent="0.3">
      <c r="A6" s="81" t="s">
        <v>2607</v>
      </c>
      <c r="B6" s="81" t="s">
        <v>5158</v>
      </c>
      <c r="C6" s="228" t="s">
        <v>5159</v>
      </c>
      <c r="D6" s="25" t="s">
        <v>2286</v>
      </c>
      <c r="E6" s="25"/>
      <c r="F6" s="25"/>
      <c r="G6" s="25"/>
      <c r="H6" s="212">
        <v>30020</v>
      </c>
    </row>
    <row r="7" spans="1:8" x14ac:dyDescent="0.3">
      <c r="A7" t="s">
        <v>2607</v>
      </c>
      <c r="B7" s="14" t="s">
        <v>5434</v>
      </c>
      <c r="C7" s="211" t="s">
        <v>2608</v>
      </c>
      <c r="D7" s="219" t="s">
        <v>2286</v>
      </c>
      <c r="E7" s="219" t="s">
        <v>2609</v>
      </c>
      <c r="F7" s="219" t="s">
        <v>2286</v>
      </c>
      <c r="G7" s="219" t="s">
        <v>2610</v>
      </c>
      <c r="H7" s="3">
        <v>32428</v>
      </c>
    </row>
    <row r="8" spans="1:8" x14ac:dyDescent="0.3">
      <c r="A8" t="s">
        <v>2607</v>
      </c>
      <c r="B8" s="14" t="s">
        <v>2359</v>
      </c>
      <c r="C8" s="211" t="s">
        <v>2611</v>
      </c>
      <c r="D8" s="219" t="s">
        <v>1984</v>
      </c>
      <c r="E8" s="219" t="s">
        <v>2612</v>
      </c>
      <c r="F8" s="219"/>
      <c r="G8" s="219"/>
      <c r="H8" s="3">
        <v>33163</v>
      </c>
    </row>
    <row r="9" spans="1:8" x14ac:dyDescent="0.3">
      <c r="A9" t="s">
        <v>2607</v>
      </c>
      <c r="B9" s="14" t="s">
        <v>358</v>
      </c>
      <c r="C9" s="211" t="s">
        <v>2614</v>
      </c>
      <c r="D9" s="219" t="s">
        <v>4848</v>
      </c>
      <c r="E9" s="219" t="s">
        <v>2613</v>
      </c>
      <c r="F9" s="219" t="s">
        <v>2356</v>
      </c>
      <c r="G9" s="219" t="s">
        <v>1403</v>
      </c>
      <c r="H9" s="3">
        <v>34235</v>
      </c>
    </row>
    <row r="10" spans="1:8" ht="15" thickBot="1" x14ac:dyDescent="0.35">
      <c r="A10" s="14"/>
      <c r="C10" s="219"/>
      <c r="D10" s="219"/>
      <c r="E10" s="3"/>
      <c r="F10" s="217"/>
      <c r="G10" s="218"/>
      <c r="H10" s="218"/>
    </row>
    <row r="11" spans="1:8" ht="18.600000000000001" thickBot="1" x14ac:dyDescent="0.4">
      <c r="A11" s="538" t="s">
        <v>22</v>
      </c>
      <c r="B11" s="555"/>
      <c r="C11" s="547"/>
    </row>
    <row r="12" spans="1:8" x14ac:dyDescent="0.3">
      <c r="A12" s="4"/>
      <c r="C12" s="219"/>
      <c r="D12" s="5"/>
    </row>
    <row r="13" spans="1:8" s="2" customFormat="1" ht="15.6" x14ac:dyDescent="0.3">
      <c r="A13" s="2" t="s">
        <v>4801</v>
      </c>
      <c r="B13" s="38" t="s">
        <v>23</v>
      </c>
      <c r="C13" s="2" t="s">
        <v>24</v>
      </c>
      <c r="D13" s="38" t="s">
        <v>25</v>
      </c>
      <c r="E13" s="38" t="s">
        <v>26</v>
      </c>
      <c r="F13" s="2" t="s">
        <v>27</v>
      </c>
      <c r="G13" s="2" t="s">
        <v>28</v>
      </c>
      <c r="H13" s="2" t="s">
        <v>29</v>
      </c>
    </row>
    <row r="14" spans="1:8" x14ac:dyDescent="0.3">
      <c r="A14" t="s">
        <v>2607</v>
      </c>
      <c r="H14" t="s">
        <v>2590</v>
      </c>
    </row>
  </sheetData>
  <mergeCells count="4">
    <mergeCell ref="A1:B1"/>
    <mergeCell ref="A2:B2"/>
    <mergeCell ref="A4:B4"/>
    <mergeCell ref="A11:C11"/>
  </mergeCells>
  <hyperlinks>
    <hyperlink ref="C6" r:id="rId1" xr:uid="{157A270B-CBDF-4B85-B226-1A8D0F6C3D1A}"/>
    <hyperlink ref="C7" r:id="rId2" xr:uid="{E510A984-93DE-4B2C-AEAA-112B5B9D94E2}"/>
    <hyperlink ref="C8" r:id="rId3" xr:uid="{09B53400-7864-425F-8619-9B5F1BA6B738}"/>
    <hyperlink ref="C9" r:id="rId4" xr:uid="{CB4D073B-6E13-4FE7-B680-6686442C16A4}"/>
  </hyperlinks>
  <pageMargins left="0.7" right="0.7" top="0.75" bottom="0.75" header="0.3" footer="0.3"/>
  <pageSetup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53"/>
  <sheetViews>
    <sheetView workbookViewId="0">
      <selection activeCell="A6" sqref="A6:D7"/>
    </sheetView>
  </sheetViews>
  <sheetFormatPr defaultRowHeight="14.4" x14ac:dyDescent="0.3"/>
  <cols>
    <col min="1" max="1" width="27.33203125" bestFit="1" customWidth="1"/>
    <col min="2" max="2" width="23.33203125" customWidth="1"/>
    <col min="3" max="3" width="15.33203125" bestFit="1" customWidth="1"/>
    <col min="4" max="4" width="22.33203125" customWidth="1"/>
    <col min="5" max="5" width="22.33203125" bestFit="1" customWidth="1"/>
    <col min="6" max="6" width="15.6640625" customWidth="1"/>
    <col min="7" max="7" width="13.6640625" bestFit="1" customWidth="1"/>
    <col min="8" max="8" width="20.5546875" customWidth="1"/>
  </cols>
  <sheetData>
    <row r="1" spans="1:8" s="1" customFormat="1" ht="21" x14ac:dyDescent="0.4">
      <c r="A1" s="556" t="s">
        <v>1038</v>
      </c>
      <c r="B1" s="552"/>
    </row>
    <row r="2" spans="1:8" s="1" customFormat="1" ht="21.6" thickBot="1" x14ac:dyDescent="0.45">
      <c r="A2" s="557" t="s">
        <v>5435</v>
      </c>
      <c r="B2" s="567"/>
    </row>
    <row r="3" spans="1:8" ht="15" thickBot="1" x14ac:dyDescent="0.35"/>
    <row r="4" spans="1:8" ht="18.600000000000001" thickBot="1" x14ac:dyDescent="0.4">
      <c r="A4" s="568" t="s">
        <v>1</v>
      </c>
      <c r="B4" s="547"/>
    </row>
    <row r="5" spans="1:8" s="2" customFormat="1" ht="15.6" x14ac:dyDescent="0.3">
      <c r="A5" s="2" t="s">
        <v>4801</v>
      </c>
      <c r="B5" s="2" t="s">
        <v>4802</v>
      </c>
      <c r="C5" s="2" t="s">
        <v>3</v>
      </c>
      <c r="D5" s="2" t="s">
        <v>4</v>
      </c>
      <c r="E5" s="2" t="s">
        <v>5</v>
      </c>
      <c r="F5" s="2" t="s">
        <v>6</v>
      </c>
    </row>
    <row r="6" spans="1:8" s="8" customFormat="1" x14ac:dyDescent="0.3">
      <c r="A6" s="8" t="s">
        <v>4686</v>
      </c>
      <c r="B6" s="8" t="s">
        <v>2615</v>
      </c>
      <c r="C6" s="211" t="s">
        <v>2618</v>
      </c>
      <c r="D6" s="8" t="s">
        <v>102</v>
      </c>
      <c r="F6" s="91">
        <v>28823</v>
      </c>
    </row>
    <row r="7" spans="1:8" s="8" customFormat="1" x14ac:dyDescent="0.3">
      <c r="A7" s="8" t="s">
        <v>4686</v>
      </c>
      <c r="B7" s="8" t="s">
        <v>2615</v>
      </c>
      <c r="C7" s="211" t="s">
        <v>2616</v>
      </c>
      <c r="D7" s="8" t="s">
        <v>102</v>
      </c>
      <c r="E7" s="8" t="s">
        <v>2617</v>
      </c>
      <c r="F7" s="91">
        <v>34855</v>
      </c>
    </row>
    <row r="8" spans="1:8" ht="15" thickBot="1" x14ac:dyDescent="0.35"/>
    <row r="9" spans="1:8" ht="18.600000000000001" thickBot="1" x14ac:dyDescent="0.4">
      <c r="A9" s="568" t="s">
        <v>22</v>
      </c>
      <c r="B9" s="555"/>
      <c r="C9" s="547"/>
    </row>
    <row r="11" spans="1:8" s="2" customFormat="1" ht="15.6" x14ac:dyDescent="0.3">
      <c r="A11" s="2" t="s">
        <v>4801</v>
      </c>
      <c r="B11" s="2" t="s">
        <v>23</v>
      </c>
      <c r="C11" s="2" t="s">
        <v>24</v>
      </c>
      <c r="D11" s="2" t="s">
        <v>25</v>
      </c>
      <c r="E11" s="2" t="s">
        <v>26</v>
      </c>
      <c r="F11" s="2" t="s">
        <v>27</v>
      </c>
      <c r="G11" s="2" t="s">
        <v>28</v>
      </c>
      <c r="H11" s="2" t="s">
        <v>29</v>
      </c>
    </row>
    <row r="12" spans="1:8" s="33" customFormat="1" x14ac:dyDescent="0.3">
      <c r="A12" s="8" t="s">
        <v>4686</v>
      </c>
      <c r="B12" s="45">
        <v>1997</v>
      </c>
      <c r="C12" s="29" t="s">
        <v>1036</v>
      </c>
      <c r="D12" s="71"/>
      <c r="E12" s="30">
        <v>51</v>
      </c>
      <c r="F12" s="29"/>
      <c r="G12" s="29">
        <v>5</v>
      </c>
      <c r="H12" s="71"/>
    </row>
    <row r="13" spans="1:8" s="8" customFormat="1" x14ac:dyDescent="0.3">
      <c r="A13" s="8" t="s">
        <v>4686</v>
      </c>
      <c r="B13" s="45">
        <v>1998</v>
      </c>
      <c r="C13" s="29"/>
      <c r="D13" s="71"/>
      <c r="E13" s="30">
        <v>58</v>
      </c>
      <c r="F13" s="29"/>
      <c r="G13" s="29">
        <v>5</v>
      </c>
      <c r="H13" s="71"/>
    </row>
    <row r="14" spans="1:8" s="8" customFormat="1" x14ac:dyDescent="0.3">
      <c r="A14" s="8" t="s">
        <v>4686</v>
      </c>
      <c r="B14" s="45">
        <v>1999</v>
      </c>
      <c r="C14" s="29"/>
      <c r="D14" s="71"/>
      <c r="E14" s="30"/>
      <c r="F14" s="29"/>
      <c r="G14" s="29"/>
      <c r="H14" s="71" t="s">
        <v>2039</v>
      </c>
    </row>
    <row r="15" spans="1:8" s="8" customFormat="1" x14ac:dyDescent="0.3">
      <c r="A15" s="8" t="s">
        <v>4686</v>
      </c>
      <c r="B15" s="45">
        <v>2000</v>
      </c>
      <c r="C15" s="29"/>
      <c r="D15" s="71"/>
      <c r="E15" s="30"/>
      <c r="F15" s="29"/>
      <c r="G15" s="29"/>
      <c r="H15" s="71" t="s">
        <v>2039</v>
      </c>
    </row>
    <row r="16" spans="1:8" s="8" customFormat="1" x14ac:dyDescent="0.3">
      <c r="A16" s="8" t="s">
        <v>4686</v>
      </c>
      <c r="B16" s="45">
        <v>2001</v>
      </c>
      <c r="C16" s="29"/>
      <c r="D16" s="71"/>
      <c r="E16" s="30"/>
      <c r="F16" s="29"/>
      <c r="G16" s="29"/>
      <c r="H16" s="71" t="s">
        <v>2039</v>
      </c>
    </row>
    <row r="17" spans="1:8" s="8" customFormat="1" x14ac:dyDescent="0.3">
      <c r="A17" s="8" t="s">
        <v>4686</v>
      </c>
      <c r="B17" s="45">
        <v>2002</v>
      </c>
      <c r="C17" s="29"/>
      <c r="D17" s="71"/>
      <c r="E17" s="30"/>
      <c r="F17" s="29"/>
      <c r="G17" s="29"/>
      <c r="H17" s="71" t="s">
        <v>2039</v>
      </c>
    </row>
    <row r="18" spans="1:8" s="8" customFormat="1" x14ac:dyDescent="0.3">
      <c r="A18" s="8" t="s">
        <v>4686</v>
      </c>
      <c r="B18" s="45">
        <v>2003</v>
      </c>
      <c r="C18" s="29"/>
      <c r="D18" s="71"/>
      <c r="E18" s="28">
        <v>123</v>
      </c>
      <c r="F18" s="71"/>
      <c r="G18" s="29"/>
      <c r="H18" s="71"/>
    </row>
    <row r="19" spans="1:8" s="8" customFormat="1" x14ac:dyDescent="0.3">
      <c r="A19" s="8" t="s">
        <v>4686</v>
      </c>
      <c r="B19" s="14">
        <v>2004</v>
      </c>
      <c r="C19" s="8" t="s">
        <v>1035</v>
      </c>
      <c r="E19" s="9">
        <v>123</v>
      </c>
      <c r="G19" s="8">
        <v>10</v>
      </c>
    </row>
    <row r="20" spans="1:8" s="8" customFormat="1" x14ac:dyDescent="0.3">
      <c r="A20" s="8" t="s">
        <v>4686</v>
      </c>
      <c r="B20" s="45">
        <v>2004</v>
      </c>
      <c r="C20" s="71" t="s">
        <v>1036</v>
      </c>
      <c r="D20" s="71"/>
      <c r="E20" s="28">
        <v>19</v>
      </c>
      <c r="F20" s="71"/>
      <c r="G20" s="29">
        <v>5</v>
      </c>
      <c r="H20" s="71"/>
    </row>
    <row r="21" spans="1:8" s="8" customFormat="1" x14ac:dyDescent="0.3">
      <c r="A21" s="8" t="s">
        <v>4686</v>
      </c>
      <c r="B21" s="14">
        <v>2005</v>
      </c>
      <c r="C21" s="33" t="s">
        <v>1037</v>
      </c>
      <c r="D21" s="33"/>
      <c r="E21" s="8">
        <v>93</v>
      </c>
      <c r="F21" s="33"/>
      <c r="G21" s="8">
        <v>10</v>
      </c>
      <c r="H21" s="33"/>
    </row>
    <row r="22" spans="1:8" s="8" customFormat="1" x14ac:dyDescent="0.3">
      <c r="A22" s="8" t="s">
        <v>4686</v>
      </c>
      <c r="B22" s="45">
        <v>2006</v>
      </c>
      <c r="C22" s="71"/>
      <c r="D22" s="28"/>
      <c r="E22" s="29"/>
      <c r="F22" s="29"/>
      <c r="G22" s="71"/>
      <c r="H22" s="8" t="s">
        <v>2039</v>
      </c>
    </row>
    <row r="23" spans="1:8" s="8" customFormat="1" x14ac:dyDescent="0.3">
      <c r="A23" s="8" t="s">
        <v>4686</v>
      </c>
      <c r="B23" s="55">
        <v>2007</v>
      </c>
      <c r="C23" s="71"/>
      <c r="D23" s="30"/>
      <c r="E23" s="29"/>
      <c r="F23" s="29"/>
      <c r="G23" s="71"/>
      <c r="H23" s="8" t="s">
        <v>4687</v>
      </c>
    </row>
    <row r="24" spans="1:8" s="8" customFormat="1" x14ac:dyDescent="0.3">
      <c r="A24" s="28"/>
      <c r="B24" s="29"/>
      <c r="C24" s="71"/>
      <c r="D24" s="30"/>
      <c r="E24" s="29"/>
      <c r="F24" s="29"/>
      <c r="G24" s="71"/>
    </row>
    <row r="25" spans="1:8" s="8" customFormat="1" x14ac:dyDescent="0.3">
      <c r="A25" s="71"/>
      <c r="B25" s="71"/>
      <c r="C25" s="71"/>
      <c r="D25" s="28"/>
      <c r="E25" s="29"/>
      <c r="F25" s="29"/>
      <c r="G25" s="71"/>
    </row>
    <row r="26" spans="1:8" s="8" customFormat="1" x14ac:dyDescent="0.3">
      <c r="A26" s="71"/>
      <c r="B26" s="29"/>
      <c r="C26" s="71"/>
      <c r="D26" s="30"/>
      <c r="E26" s="29"/>
      <c r="F26" s="29"/>
      <c r="G26" s="71"/>
    </row>
    <row r="27" spans="1:8" s="8" customFormat="1" x14ac:dyDescent="0.3">
      <c r="A27" s="28"/>
      <c r="B27" s="29"/>
      <c r="C27" s="71"/>
      <c r="D27" s="30"/>
      <c r="E27" s="29"/>
      <c r="F27" s="29"/>
      <c r="G27" s="71"/>
    </row>
    <row r="28" spans="1:8" s="8" customFormat="1" x14ac:dyDescent="0.3">
      <c r="A28" s="71"/>
      <c r="B28" s="71"/>
      <c r="C28" s="71"/>
      <c r="D28" s="28"/>
      <c r="E28" s="71"/>
      <c r="F28" s="29"/>
      <c r="G28" s="71"/>
    </row>
    <row r="29" spans="1:8" s="8" customFormat="1" x14ac:dyDescent="0.3">
      <c r="A29" s="29"/>
      <c r="B29" s="29"/>
      <c r="C29" s="71"/>
      <c r="D29" s="30"/>
      <c r="E29" s="71"/>
      <c r="F29" s="29"/>
      <c r="G29" s="71"/>
    </row>
    <row r="30" spans="1:8" s="8" customFormat="1" x14ac:dyDescent="0.3">
      <c r="A30" s="28"/>
      <c r="B30" s="29"/>
      <c r="C30" s="71"/>
      <c r="D30" s="30"/>
      <c r="E30" s="71"/>
      <c r="F30" s="29"/>
      <c r="G30" s="71"/>
    </row>
    <row r="31" spans="1:8" s="8" customFormat="1" x14ac:dyDescent="0.3">
      <c r="A31" s="29"/>
      <c r="B31" s="71"/>
      <c r="C31" s="71"/>
      <c r="D31" s="28"/>
      <c r="E31" s="71"/>
      <c r="F31" s="29"/>
      <c r="G31" s="71"/>
    </row>
    <row r="32" spans="1:8" s="8" customFormat="1" x14ac:dyDescent="0.3">
      <c r="A32" s="29"/>
      <c r="B32" s="29"/>
      <c r="C32" s="71"/>
      <c r="D32" s="30"/>
      <c r="E32" s="71"/>
      <c r="F32" s="29"/>
      <c r="G32" s="71"/>
    </row>
    <row r="33" spans="1:7" s="8" customFormat="1" x14ac:dyDescent="0.3">
      <c r="A33" s="28"/>
      <c r="B33" s="29"/>
      <c r="C33" s="29"/>
      <c r="D33" s="30"/>
      <c r="E33" s="71"/>
      <c r="F33" s="29"/>
      <c r="G33" s="71"/>
    </row>
    <row r="34" spans="1:7" s="8" customFormat="1" x14ac:dyDescent="0.3">
      <c r="A34" s="71"/>
      <c r="B34" s="71"/>
      <c r="C34" s="29"/>
      <c r="D34" s="28"/>
      <c r="E34" s="71"/>
      <c r="F34" s="29"/>
      <c r="G34" s="71"/>
    </row>
    <row r="35" spans="1:7" s="8" customFormat="1" x14ac:dyDescent="0.3">
      <c r="A35" s="29"/>
      <c r="B35" s="29"/>
      <c r="C35" s="29"/>
      <c r="D35" s="30"/>
      <c r="E35" s="71"/>
      <c r="F35" s="29"/>
      <c r="G35" s="71"/>
    </row>
    <row r="36" spans="1:7" s="8" customFormat="1" x14ac:dyDescent="0.3">
      <c r="A36" s="28"/>
      <c r="B36" s="29"/>
      <c r="C36" s="71"/>
      <c r="D36" s="30"/>
      <c r="E36" s="29"/>
      <c r="F36" s="29"/>
      <c r="G36" s="71"/>
    </row>
    <row r="37" spans="1:7" s="8" customFormat="1" x14ac:dyDescent="0.3">
      <c r="A37" s="29"/>
      <c r="B37" s="45"/>
      <c r="C37" s="29"/>
      <c r="D37" s="28"/>
      <c r="E37" s="71"/>
      <c r="F37" s="29"/>
      <c r="G37" s="71"/>
    </row>
    <row r="38" spans="1:7" s="8" customFormat="1" x14ac:dyDescent="0.3">
      <c r="A38" s="29"/>
      <c r="B38" s="29"/>
      <c r="C38" s="29"/>
      <c r="D38" s="30"/>
      <c r="E38" s="71"/>
      <c r="F38" s="29"/>
      <c r="G38" s="71"/>
    </row>
    <row r="39" spans="1:7" s="8" customFormat="1" x14ac:dyDescent="0.3">
      <c r="A39" s="28"/>
      <c r="B39" s="29"/>
      <c r="C39" s="29"/>
      <c r="D39" s="30"/>
      <c r="E39" s="29"/>
      <c r="F39" s="29"/>
      <c r="G39" s="71"/>
    </row>
    <row r="40" spans="1:7" s="8" customFormat="1" x14ac:dyDescent="0.3">
      <c r="A40" s="29"/>
      <c r="B40" s="45"/>
      <c r="C40" s="29"/>
      <c r="D40" s="28"/>
      <c r="E40" s="29"/>
      <c r="F40" s="29"/>
      <c r="G40" s="71"/>
    </row>
    <row r="41" spans="1:7" s="8" customFormat="1" x14ac:dyDescent="0.3">
      <c r="A41" s="29"/>
      <c r="B41" s="29"/>
      <c r="C41" s="29"/>
      <c r="D41" s="30"/>
      <c r="E41" s="29"/>
      <c r="F41" s="29"/>
      <c r="G41" s="71"/>
    </row>
    <row r="42" spans="1:7" s="8" customFormat="1" x14ac:dyDescent="0.3">
      <c r="A42" s="28"/>
      <c r="B42" s="29"/>
      <c r="C42" s="29"/>
      <c r="D42" s="30"/>
      <c r="E42" s="29"/>
      <c r="F42" s="29"/>
      <c r="G42" s="71"/>
    </row>
    <row r="43" spans="1:7" s="8" customFormat="1" x14ac:dyDescent="0.3">
      <c r="A43" s="29"/>
      <c r="B43" s="45"/>
      <c r="C43" s="29"/>
      <c r="D43" s="28"/>
      <c r="E43" s="29"/>
      <c r="F43" s="29"/>
      <c r="G43" s="71"/>
    </row>
    <row r="44" spans="1:7" s="8" customFormat="1" x14ac:dyDescent="0.3">
      <c r="A44" s="29"/>
      <c r="B44" s="29"/>
      <c r="C44" s="71"/>
      <c r="D44" s="30"/>
      <c r="E44" s="29"/>
      <c r="F44" s="29"/>
      <c r="G44" s="71"/>
    </row>
    <row r="45" spans="1:7" s="8" customFormat="1" x14ac:dyDescent="0.3">
      <c r="A45" s="28"/>
      <c r="B45" s="29"/>
      <c r="C45" s="29"/>
      <c r="D45" s="30"/>
      <c r="E45" s="29"/>
      <c r="F45" s="29"/>
      <c r="G45" s="71"/>
    </row>
    <row r="46" spans="1:7" s="8" customFormat="1" x14ac:dyDescent="0.3">
      <c r="A46" s="29"/>
      <c r="B46" s="71"/>
      <c r="C46" s="29"/>
      <c r="D46" s="28"/>
      <c r="E46" s="29"/>
      <c r="F46" s="29"/>
      <c r="G46" s="71"/>
    </row>
    <row r="47" spans="1:7" s="8" customFormat="1" x14ac:dyDescent="0.3">
      <c r="A47" s="29"/>
      <c r="B47" s="29"/>
      <c r="C47" s="29"/>
      <c r="D47" s="30"/>
      <c r="E47" s="29"/>
      <c r="F47" s="29"/>
      <c r="G47" s="71"/>
    </row>
    <row r="48" spans="1:7" s="8" customFormat="1" x14ac:dyDescent="0.3">
      <c r="A48" s="28"/>
      <c r="B48" s="29"/>
      <c r="C48" s="29"/>
      <c r="D48" s="30"/>
      <c r="E48" s="29"/>
      <c r="F48" s="29"/>
      <c r="G48" s="71"/>
    </row>
    <row r="49" spans="1:7" s="8" customFormat="1" x14ac:dyDescent="0.3">
      <c r="A49" s="29"/>
      <c r="B49" s="71"/>
      <c r="C49" s="29"/>
      <c r="D49" s="28"/>
      <c r="E49" s="29"/>
      <c r="F49" s="29"/>
      <c r="G49" s="71"/>
    </row>
    <row r="50" spans="1:7" s="8" customFormat="1" x14ac:dyDescent="0.3">
      <c r="A50" s="29"/>
      <c r="B50" s="29"/>
      <c r="C50" s="29"/>
      <c r="D50" s="30"/>
      <c r="E50" s="29"/>
      <c r="F50" s="29"/>
      <c r="G50" s="71"/>
    </row>
    <row r="51" spans="1:7" s="8" customFormat="1" x14ac:dyDescent="0.3">
      <c r="A51" s="28"/>
      <c r="B51" s="29"/>
      <c r="C51" s="71"/>
      <c r="D51" s="30"/>
      <c r="E51" s="29"/>
      <c r="F51" s="29"/>
      <c r="G51" s="71"/>
    </row>
    <row r="52" spans="1:7" s="8" customFormat="1" x14ac:dyDescent="0.3">
      <c r="A52" s="28"/>
      <c r="B52" s="29"/>
      <c r="C52" s="29"/>
      <c r="D52" s="30"/>
      <c r="E52" s="29"/>
      <c r="F52" s="29"/>
      <c r="G52" s="71"/>
    </row>
    <row r="53" spans="1:7" s="8" customFormat="1" x14ac:dyDescent="0.3">
      <c r="A53" s="28"/>
      <c r="B53" s="29"/>
      <c r="C53" s="29"/>
      <c r="D53" s="30"/>
      <c r="E53" s="29"/>
      <c r="F53" s="29"/>
      <c r="G53" s="71"/>
    </row>
    <row r="54" spans="1:7" s="8" customFormat="1" x14ac:dyDescent="0.3">
      <c r="A54" s="30"/>
      <c r="B54" s="71"/>
      <c r="C54" s="29"/>
      <c r="D54" s="28"/>
      <c r="E54" s="29"/>
      <c r="F54" s="29"/>
      <c r="G54" s="71"/>
    </row>
    <row r="55" spans="1:7" s="8" customFormat="1" x14ac:dyDescent="0.3">
      <c r="A55" s="30"/>
      <c r="B55" s="29"/>
      <c r="C55" s="29"/>
      <c r="D55" s="30"/>
      <c r="E55" s="29"/>
      <c r="F55" s="29"/>
      <c r="G55" s="71"/>
    </row>
    <row r="56" spans="1:7" s="8" customFormat="1" x14ac:dyDescent="0.3">
      <c r="A56" s="28"/>
      <c r="B56" s="29"/>
      <c r="C56" s="29"/>
      <c r="D56" s="30"/>
      <c r="E56" s="29"/>
      <c r="F56" s="29"/>
      <c r="G56" s="71"/>
    </row>
    <row r="57" spans="1:7" s="8" customFormat="1" x14ac:dyDescent="0.3">
      <c r="A57" s="30"/>
      <c r="B57" s="71"/>
      <c r="C57" s="29"/>
      <c r="D57" s="28"/>
      <c r="E57" s="29"/>
      <c r="F57" s="29"/>
      <c r="G57" s="71"/>
    </row>
    <row r="58" spans="1:7" s="8" customFormat="1" x14ac:dyDescent="0.3">
      <c r="A58" s="28"/>
      <c r="B58" s="29"/>
      <c r="C58" s="29"/>
      <c r="D58" s="30"/>
      <c r="E58" s="29"/>
      <c r="F58" s="29"/>
      <c r="G58" s="71"/>
    </row>
    <row r="59" spans="1:7" s="8" customFormat="1" x14ac:dyDescent="0.3">
      <c r="A59" s="28"/>
      <c r="B59" s="29"/>
      <c r="C59" s="29"/>
      <c r="D59" s="30"/>
      <c r="E59" s="29"/>
      <c r="F59" s="29"/>
      <c r="G59" s="71"/>
    </row>
    <row r="60" spans="1:7" s="8" customFormat="1" x14ac:dyDescent="0.3">
      <c r="A60" s="28"/>
      <c r="B60" s="71"/>
      <c r="C60" s="71"/>
      <c r="D60" s="28"/>
      <c r="E60" s="29"/>
      <c r="F60" s="29"/>
      <c r="G60" s="71"/>
    </row>
    <row r="61" spans="1:7" s="8" customFormat="1" x14ac:dyDescent="0.3">
      <c r="A61" s="28"/>
      <c r="B61" s="29"/>
      <c r="C61" s="71"/>
      <c r="D61" s="30"/>
      <c r="E61" s="29"/>
      <c r="F61" s="29"/>
      <c r="G61" s="71"/>
    </row>
    <row r="62" spans="1:7" s="8" customFormat="1" x14ac:dyDescent="0.3">
      <c r="A62" s="28"/>
      <c r="B62" s="29"/>
      <c r="C62" s="71"/>
      <c r="D62" s="30"/>
      <c r="E62" s="29"/>
      <c r="F62" s="29"/>
      <c r="G62" s="71"/>
    </row>
    <row r="63" spans="1:7" s="8" customFormat="1" x14ac:dyDescent="0.3">
      <c r="A63" s="28"/>
      <c r="B63" s="29"/>
      <c r="C63" s="71"/>
      <c r="D63" s="30"/>
      <c r="E63" s="29"/>
      <c r="F63" s="29"/>
      <c r="G63" s="71"/>
    </row>
    <row r="64" spans="1:7" s="8" customFormat="1" x14ac:dyDescent="0.3">
      <c r="A64" s="28"/>
      <c r="B64" s="71"/>
      <c r="C64" s="71"/>
      <c r="D64" s="28"/>
      <c r="E64" s="29"/>
      <c r="F64" s="29"/>
      <c r="G64" s="71"/>
    </row>
    <row r="65" spans="1:7" s="8" customFormat="1" x14ac:dyDescent="0.3">
      <c r="A65" s="28"/>
      <c r="B65" s="29"/>
      <c r="C65" s="71"/>
      <c r="D65" s="30"/>
      <c r="E65" s="29"/>
      <c r="F65" s="29"/>
      <c r="G65" s="71"/>
    </row>
    <row r="66" spans="1:7" s="8" customFormat="1" x14ac:dyDescent="0.3">
      <c r="A66" s="28"/>
      <c r="B66" s="29"/>
      <c r="C66" s="29"/>
      <c r="D66" s="30"/>
      <c r="E66" s="29"/>
      <c r="F66" s="29"/>
      <c r="G66" s="71"/>
    </row>
    <row r="67" spans="1:7" s="8" customFormat="1" x14ac:dyDescent="0.3">
      <c r="A67" s="28"/>
      <c r="B67" s="29"/>
      <c r="C67" s="29"/>
      <c r="D67" s="30"/>
      <c r="E67" s="29"/>
      <c r="F67" s="29"/>
      <c r="G67" s="71"/>
    </row>
    <row r="68" spans="1:7" s="2" customFormat="1" ht="15.6" x14ac:dyDescent="0.3">
      <c r="A68" s="28"/>
      <c r="B68" s="71"/>
      <c r="C68" s="72"/>
      <c r="D68" s="28"/>
      <c r="E68" s="72"/>
      <c r="F68" s="72"/>
      <c r="G68" s="73"/>
    </row>
    <row r="69" spans="1:7" s="2" customFormat="1" ht="15.6" x14ac:dyDescent="0.3">
      <c r="A69" s="73"/>
      <c r="B69" s="73"/>
      <c r="C69" s="73"/>
      <c r="D69" s="73"/>
      <c r="E69" s="73"/>
      <c r="F69" s="73"/>
      <c r="G69" s="73"/>
    </row>
    <row r="70" spans="1:7" s="33" customFormat="1" x14ac:dyDescent="0.3">
      <c r="A70" s="61"/>
      <c r="B70" s="71"/>
      <c r="C70" s="28"/>
      <c r="D70" s="71"/>
      <c r="E70" s="71"/>
      <c r="F70" s="71"/>
      <c r="G70" s="34"/>
    </row>
    <row r="71" spans="1:7" s="33" customFormat="1" x14ac:dyDescent="0.3">
      <c r="A71" s="34"/>
      <c r="B71" s="71"/>
      <c r="C71" s="28"/>
      <c r="D71" s="71"/>
      <c r="E71" s="71"/>
      <c r="F71" s="71"/>
      <c r="G71" s="34"/>
    </row>
    <row r="72" spans="1:7" s="33" customFormat="1" x14ac:dyDescent="0.3">
      <c r="A72" s="34"/>
      <c r="B72" s="71"/>
      <c r="C72" s="28"/>
      <c r="D72" s="71"/>
      <c r="E72" s="71"/>
      <c r="F72" s="71"/>
      <c r="G72" s="34"/>
    </row>
    <row r="73" spans="1:7" s="33" customFormat="1" x14ac:dyDescent="0.3">
      <c r="A73" s="34"/>
      <c r="B73" s="71"/>
      <c r="C73" s="28"/>
      <c r="D73" s="71"/>
      <c r="E73" s="71"/>
      <c r="F73" s="71"/>
      <c r="G73" s="34"/>
    </row>
    <row r="74" spans="1:7" s="33" customFormat="1" x14ac:dyDescent="0.3">
      <c r="A74" s="34"/>
      <c r="B74" s="71"/>
      <c r="C74" s="28"/>
      <c r="D74" s="71"/>
      <c r="E74" s="71"/>
      <c r="F74" s="71"/>
      <c r="G74" s="34"/>
    </row>
    <row r="75" spans="1:7" s="33" customFormat="1" x14ac:dyDescent="0.3">
      <c r="A75" s="34"/>
      <c r="B75" s="71"/>
      <c r="C75" s="28"/>
      <c r="D75" s="71"/>
      <c r="E75" s="71"/>
      <c r="F75" s="71"/>
      <c r="G75" s="34"/>
    </row>
    <row r="76" spans="1:7" s="33" customFormat="1" x14ac:dyDescent="0.3">
      <c r="A76" s="34"/>
      <c r="B76" s="71"/>
      <c r="C76" s="28"/>
      <c r="D76" s="71"/>
      <c r="E76" s="71"/>
      <c r="F76" s="71"/>
      <c r="G76" s="34"/>
    </row>
    <row r="77" spans="1:7" s="33" customFormat="1" x14ac:dyDescent="0.3">
      <c r="A77" s="34"/>
      <c r="B77" s="71"/>
      <c r="C77" s="28"/>
      <c r="D77" s="71"/>
      <c r="E77" s="71"/>
      <c r="F77" s="71"/>
      <c r="G77" s="34"/>
    </row>
    <row r="78" spans="1:7" s="8" customFormat="1" x14ac:dyDescent="0.3">
      <c r="A78" s="71"/>
      <c r="B78" s="34"/>
      <c r="C78" s="71"/>
      <c r="D78" s="34"/>
      <c r="E78" s="71"/>
      <c r="F78" s="71"/>
      <c r="G78" s="71"/>
    </row>
    <row r="79" spans="1:7" s="8" customFormat="1" x14ac:dyDescent="0.3">
      <c r="A79" s="71"/>
      <c r="B79" s="71"/>
      <c r="C79" s="71"/>
      <c r="D79" s="71"/>
      <c r="E79" s="71"/>
      <c r="F79" s="71"/>
      <c r="G79" s="71"/>
    </row>
    <row r="80" spans="1:7" s="8" customFormat="1" x14ac:dyDescent="0.3">
      <c r="A80" s="61"/>
      <c r="B80" s="71"/>
      <c r="C80" s="28"/>
      <c r="D80" s="71"/>
      <c r="E80" s="71"/>
      <c r="F80" s="71"/>
      <c r="G80" s="71"/>
    </row>
    <row r="81" spans="1:7" s="8" customFormat="1" x14ac:dyDescent="0.3">
      <c r="A81" s="71"/>
      <c r="B81" s="71"/>
      <c r="C81" s="28"/>
      <c r="D81" s="71"/>
      <c r="E81" s="71"/>
      <c r="F81" s="71"/>
      <c r="G81" s="71"/>
    </row>
    <row r="82" spans="1:7" s="8" customFormat="1" x14ac:dyDescent="0.3">
      <c r="A82" s="71"/>
      <c r="B82" s="71"/>
      <c r="C82" s="28"/>
      <c r="D82" s="71"/>
      <c r="E82" s="71"/>
      <c r="F82" s="71"/>
      <c r="G82" s="71"/>
    </row>
    <row r="83" spans="1:7" s="8" customFormat="1" x14ac:dyDescent="0.3">
      <c r="A83" s="71"/>
      <c r="B83" s="71"/>
      <c r="C83" s="28"/>
      <c r="D83" s="71"/>
      <c r="E83" s="71"/>
      <c r="F83" s="71"/>
      <c r="G83" s="71"/>
    </row>
    <row r="84" spans="1:7" s="8" customFormat="1" x14ac:dyDescent="0.3">
      <c r="A84" s="71"/>
      <c r="B84" s="71"/>
      <c r="C84" s="28"/>
      <c r="D84" s="71"/>
      <c r="E84" s="71"/>
      <c r="F84" s="71"/>
      <c r="G84" s="71"/>
    </row>
    <row r="85" spans="1:7" s="8" customFormat="1" x14ac:dyDescent="0.3">
      <c r="A85" s="71"/>
      <c r="B85" s="71"/>
      <c r="C85" s="28"/>
      <c r="D85" s="71"/>
      <c r="E85" s="71"/>
      <c r="F85" s="71"/>
      <c r="G85" s="71"/>
    </row>
    <row r="86" spans="1:7" s="8" customFormat="1" x14ac:dyDescent="0.3">
      <c r="A86" s="71"/>
      <c r="B86" s="71"/>
      <c r="C86" s="28"/>
      <c r="D86" s="71"/>
      <c r="E86" s="71"/>
      <c r="F86" s="71"/>
      <c r="G86" s="71"/>
    </row>
    <row r="87" spans="1:7" s="8" customFormat="1" x14ac:dyDescent="0.3">
      <c r="A87" s="7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71"/>
      <c r="C92" s="28"/>
      <c r="D92" s="71"/>
      <c r="E92" s="71"/>
      <c r="F92" s="71"/>
      <c r="G92" s="71"/>
    </row>
    <row r="93" spans="1:7" s="8" customFormat="1" x14ac:dyDescent="0.3">
      <c r="A93" s="71"/>
      <c r="B93" s="34"/>
      <c r="C93" s="71"/>
      <c r="D93" s="34"/>
      <c r="E93" s="71"/>
      <c r="F93" s="71"/>
      <c r="G93" s="71"/>
    </row>
    <row r="94" spans="1:7" s="8" customFormat="1" x14ac:dyDescent="0.3">
      <c r="A94" s="71"/>
      <c r="B94" s="71"/>
      <c r="C94" s="71"/>
      <c r="D94" s="71"/>
      <c r="E94" s="71"/>
      <c r="F94" s="71"/>
      <c r="G94" s="71"/>
    </row>
    <row r="95" spans="1:7" s="8" customFormat="1" x14ac:dyDescent="0.3">
      <c r="A95" s="6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71"/>
      <c r="C101" s="28"/>
      <c r="D101" s="71"/>
      <c r="E101" s="71"/>
      <c r="F101" s="71"/>
      <c r="G101" s="71"/>
    </row>
    <row r="102" spans="1:7" s="8" customFormat="1" x14ac:dyDescent="0.3">
      <c r="A102" s="71"/>
      <c r="B102" s="71"/>
      <c r="C102" s="28"/>
      <c r="D102" s="71"/>
      <c r="E102" s="71"/>
      <c r="F102" s="71"/>
      <c r="G102" s="71"/>
    </row>
    <row r="103" spans="1:7" s="8" customFormat="1" x14ac:dyDescent="0.3">
      <c r="A103" s="71"/>
      <c r="B103" s="71"/>
      <c r="C103" s="28"/>
      <c r="D103" s="71"/>
      <c r="E103" s="71"/>
      <c r="F103" s="71"/>
      <c r="G103" s="71"/>
    </row>
    <row r="104" spans="1:7" s="8" customFormat="1" x14ac:dyDescent="0.3">
      <c r="A104" s="71"/>
      <c r="B104" s="71"/>
      <c r="C104" s="28"/>
      <c r="D104" s="71"/>
      <c r="E104" s="71"/>
      <c r="F104" s="71"/>
      <c r="G104" s="71"/>
    </row>
    <row r="105" spans="1:7" s="8" customFormat="1" x14ac:dyDescent="0.3">
      <c r="A105" s="71"/>
      <c r="B105" s="71"/>
      <c r="C105" s="28"/>
      <c r="D105" s="71"/>
      <c r="E105" s="71"/>
      <c r="F105" s="71"/>
      <c r="G105" s="71"/>
    </row>
    <row r="106" spans="1:7" s="8" customFormat="1" x14ac:dyDescent="0.3">
      <c r="A106" s="71"/>
      <c r="B106" s="71"/>
      <c r="C106" s="28"/>
      <c r="D106" s="71"/>
      <c r="E106" s="71"/>
      <c r="F106" s="71"/>
      <c r="G106" s="71"/>
    </row>
    <row r="107" spans="1:7" s="8" customFormat="1" x14ac:dyDescent="0.3">
      <c r="A107" s="71"/>
      <c r="B107" s="71"/>
      <c r="C107" s="28"/>
      <c r="D107" s="71"/>
      <c r="E107" s="71"/>
      <c r="F107" s="71"/>
      <c r="G107" s="71"/>
    </row>
    <row r="108" spans="1:7" s="8" customFormat="1" x14ac:dyDescent="0.3">
      <c r="A108" s="71"/>
      <c r="B108" s="71"/>
      <c r="C108" s="28"/>
      <c r="D108" s="71"/>
      <c r="E108" s="71"/>
      <c r="F108" s="71"/>
      <c r="G108" s="71"/>
    </row>
    <row r="109" spans="1:7" s="8" customFormat="1" x14ac:dyDescent="0.3">
      <c r="A109" s="71"/>
      <c r="B109" s="34"/>
      <c r="C109" s="28"/>
      <c r="D109" s="34"/>
      <c r="E109" s="71"/>
      <c r="F109" s="71"/>
      <c r="G109" s="71"/>
    </row>
    <row r="110" spans="1:7" s="8" customFormat="1" x14ac:dyDescent="0.3">
      <c r="A110" s="71"/>
      <c r="B110" s="71"/>
      <c r="C110" s="71"/>
      <c r="D110" s="71"/>
      <c r="E110" s="71"/>
      <c r="F110" s="71"/>
      <c r="G110" s="71"/>
    </row>
    <row r="111" spans="1:7" s="8" customFormat="1" x14ac:dyDescent="0.3">
      <c r="A111" s="61"/>
      <c r="B111" s="71"/>
      <c r="C111" s="40"/>
      <c r="D111" s="71"/>
      <c r="E111" s="71"/>
      <c r="F111" s="71"/>
      <c r="G111" s="71"/>
    </row>
    <row r="112" spans="1:7" s="8" customFormat="1" x14ac:dyDescent="0.3">
      <c r="A112" s="71"/>
      <c r="B112" s="71"/>
      <c r="C112" s="40"/>
      <c r="D112" s="71"/>
      <c r="E112" s="71"/>
      <c r="F112" s="71"/>
      <c r="G112" s="71"/>
    </row>
    <row r="113" spans="1:7" s="8" customFormat="1" x14ac:dyDescent="0.3">
      <c r="A113" s="71"/>
      <c r="B113" s="71"/>
      <c r="C113" s="40"/>
      <c r="D113" s="71"/>
      <c r="E113" s="71"/>
      <c r="F113" s="71"/>
      <c r="G113" s="71"/>
    </row>
    <row r="114" spans="1:7" s="8" customFormat="1" x14ac:dyDescent="0.3">
      <c r="A114" s="71"/>
      <c r="B114" s="71"/>
      <c r="C114" s="40"/>
      <c r="D114" s="71"/>
      <c r="E114" s="71"/>
      <c r="F114" s="71"/>
      <c r="G114" s="71"/>
    </row>
    <row r="115" spans="1:7" s="8" customFormat="1" x14ac:dyDescent="0.3">
      <c r="A115" s="71"/>
      <c r="B115" s="71"/>
      <c r="C115" s="40"/>
      <c r="D115" s="71"/>
      <c r="E115" s="71"/>
      <c r="F115" s="71"/>
      <c r="G115" s="71"/>
    </row>
    <row r="116" spans="1:7" s="8" customFormat="1" x14ac:dyDescent="0.3">
      <c r="A116" s="71"/>
      <c r="B116" s="71"/>
      <c r="C116" s="40"/>
      <c r="D116" s="71"/>
      <c r="E116" s="71"/>
      <c r="F116" s="71"/>
      <c r="G116" s="71"/>
    </row>
    <row r="117" spans="1:7" s="8" customFormat="1" x14ac:dyDescent="0.3">
      <c r="A117" s="71"/>
      <c r="B117" s="71"/>
      <c r="C117" s="40"/>
      <c r="D117" s="71"/>
      <c r="E117" s="71"/>
      <c r="F117" s="71"/>
      <c r="G117" s="71"/>
    </row>
    <row r="118" spans="1:7" s="8" customFormat="1" x14ac:dyDescent="0.3">
      <c r="A118" s="71"/>
      <c r="B118" s="71"/>
      <c r="C118" s="40"/>
      <c r="D118" s="71"/>
      <c r="E118" s="71"/>
      <c r="F118" s="71"/>
      <c r="G118" s="71"/>
    </row>
    <row r="119" spans="1:7" s="8" customFormat="1" x14ac:dyDescent="0.3">
      <c r="A119" s="71"/>
      <c r="B119" s="71"/>
      <c r="C119" s="40"/>
      <c r="D119" s="71"/>
      <c r="E119" s="71"/>
      <c r="F119" s="71"/>
      <c r="G119" s="71"/>
    </row>
    <row r="120" spans="1:7" s="8" customFormat="1" x14ac:dyDescent="0.3">
      <c r="A120" s="71"/>
      <c r="B120" s="71"/>
      <c r="C120" s="40"/>
      <c r="D120" s="71"/>
      <c r="E120" s="71"/>
      <c r="F120" s="71"/>
      <c r="G120" s="71"/>
    </row>
    <row r="121" spans="1:7" s="8" customFormat="1" x14ac:dyDescent="0.3">
      <c r="A121" s="71"/>
      <c r="B121" s="71"/>
      <c r="C121" s="40"/>
      <c r="D121" s="71"/>
      <c r="E121" s="71"/>
      <c r="F121" s="71"/>
      <c r="G121" s="71"/>
    </row>
    <row r="122" spans="1:7" s="8" customFormat="1" x14ac:dyDescent="0.3">
      <c r="A122" s="71"/>
      <c r="B122" s="71"/>
      <c r="C122" s="40"/>
      <c r="D122" s="71"/>
      <c r="E122" s="71"/>
      <c r="F122" s="71"/>
      <c r="G122" s="71"/>
    </row>
    <row r="123" spans="1:7" s="8" customFormat="1" x14ac:dyDescent="0.3">
      <c r="A123" s="71"/>
      <c r="B123" s="71"/>
      <c r="C123" s="40"/>
      <c r="D123" s="71"/>
      <c r="E123" s="71"/>
      <c r="F123" s="71"/>
      <c r="G123" s="71"/>
    </row>
    <row r="124" spans="1:7" s="8" customFormat="1" x14ac:dyDescent="0.3">
      <c r="A124" s="71"/>
      <c r="B124" s="34"/>
      <c r="C124" s="40"/>
      <c r="D124" s="34"/>
      <c r="E124" s="71"/>
      <c r="F124" s="71"/>
      <c r="G124" s="71"/>
    </row>
    <row r="125" spans="1:7" s="8" customFormat="1" x14ac:dyDescent="0.3">
      <c r="A125" s="71"/>
      <c r="B125" s="71"/>
      <c r="C125" s="40"/>
      <c r="D125" s="71"/>
      <c r="E125" s="71"/>
      <c r="F125" s="71"/>
      <c r="G125" s="71"/>
    </row>
    <row r="126" spans="1:7" s="8" customFormat="1" x14ac:dyDescent="0.3">
      <c r="A126" s="61"/>
      <c r="B126" s="71"/>
      <c r="C126" s="28"/>
      <c r="D126" s="71"/>
      <c r="E126" s="71"/>
      <c r="F126" s="71"/>
      <c r="G126" s="71"/>
    </row>
    <row r="127" spans="1:7" s="8" customFormat="1" x14ac:dyDescent="0.3">
      <c r="A127" s="71"/>
      <c r="B127" s="71"/>
      <c r="C127" s="28"/>
      <c r="D127" s="71"/>
      <c r="E127" s="71"/>
      <c r="F127" s="71"/>
      <c r="G127" s="71"/>
    </row>
    <row r="128" spans="1:7" s="8" customFormat="1" x14ac:dyDescent="0.3">
      <c r="A128" s="71"/>
      <c r="B128" s="71"/>
      <c r="C128" s="28"/>
      <c r="D128" s="71"/>
      <c r="E128" s="71"/>
      <c r="F128" s="71"/>
      <c r="G128" s="71"/>
    </row>
    <row r="129" spans="1:7" s="8" customFormat="1" x14ac:dyDescent="0.3">
      <c r="A129" s="71"/>
      <c r="B129" s="71"/>
      <c r="C129" s="28"/>
      <c r="D129" s="71"/>
      <c r="E129" s="71"/>
      <c r="F129" s="71"/>
      <c r="G129" s="71"/>
    </row>
    <row r="130" spans="1:7" s="8" customFormat="1" x14ac:dyDescent="0.3">
      <c r="A130" s="71"/>
      <c r="B130" s="71"/>
      <c r="C130" s="28"/>
      <c r="D130" s="71"/>
      <c r="E130" s="71"/>
      <c r="F130" s="71"/>
      <c r="G130" s="71"/>
    </row>
    <row r="131" spans="1:7" s="8" customFormat="1" x14ac:dyDescent="0.3">
      <c r="A131" s="71"/>
      <c r="B131" s="71"/>
      <c r="C131" s="28"/>
      <c r="D131" s="71"/>
      <c r="E131" s="71"/>
      <c r="F131" s="71"/>
      <c r="G131" s="71"/>
    </row>
    <row r="132" spans="1:7" s="8" customFormat="1" x14ac:dyDescent="0.3">
      <c r="A132" s="71"/>
      <c r="B132" s="71"/>
      <c r="C132" s="28"/>
      <c r="D132" s="71"/>
      <c r="E132" s="71"/>
      <c r="F132" s="71"/>
      <c r="G132" s="71"/>
    </row>
    <row r="133" spans="1:7" s="8" customFormat="1" x14ac:dyDescent="0.3">
      <c r="A133" s="71"/>
      <c r="B133" s="71"/>
      <c r="C133" s="28"/>
      <c r="D133" s="71"/>
      <c r="E133" s="71"/>
      <c r="F133" s="71"/>
      <c r="G133" s="71"/>
    </row>
    <row r="134" spans="1:7" s="8" customFormat="1" x14ac:dyDescent="0.3">
      <c r="A134" s="71"/>
      <c r="B134" s="71"/>
      <c r="C134" s="28"/>
      <c r="D134" s="71"/>
      <c r="E134" s="71"/>
      <c r="F134" s="71"/>
      <c r="G134" s="71"/>
    </row>
    <row r="135" spans="1:7" s="8" customFormat="1" x14ac:dyDescent="0.3">
      <c r="A135" s="71"/>
      <c r="B135" s="71"/>
      <c r="C135" s="28"/>
      <c r="D135" s="71"/>
      <c r="E135" s="71"/>
      <c r="F135" s="71"/>
      <c r="G135" s="71"/>
    </row>
    <row r="136" spans="1:7" s="8" customFormat="1" x14ac:dyDescent="0.3">
      <c r="A136" s="71"/>
      <c r="B136" s="71"/>
      <c r="C136" s="28"/>
      <c r="D136" s="71"/>
      <c r="E136" s="71"/>
      <c r="F136" s="71"/>
      <c r="G136" s="71"/>
    </row>
    <row r="137" spans="1:7" s="8" customFormat="1" x14ac:dyDescent="0.3">
      <c r="A137" s="71"/>
      <c r="B137" s="71"/>
      <c r="C137" s="28"/>
      <c r="D137" s="71"/>
      <c r="E137" s="71"/>
      <c r="F137" s="71"/>
      <c r="G137" s="71"/>
    </row>
    <row r="138" spans="1:7" s="8" customFormat="1" x14ac:dyDescent="0.3">
      <c r="A138" s="71"/>
      <c r="B138" s="71"/>
      <c r="C138" s="28"/>
      <c r="D138" s="71"/>
      <c r="E138" s="71"/>
      <c r="F138" s="71"/>
      <c r="G138" s="71"/>
    </row>
    <row r="139" spans="1:7" s="8" customFormat="1" x14ac:dyDescent="0.3">
      <c r="A139" s="71"/>
      <c r="B139" s="71"/>
      <c r="C139" s="28"/>
      <c r="D139" s="71"/>
      <c r="E139" s="71"/>
      <c r="F139" s="71"/>
      <c r="G139" s="71"/>
    </row>
    <row r="140" spans="1:7" s="8" customFormat="1" x14ac:dyDescent="0.3">
      <c r="A140" s="71"/>
      <c r="B140" s="71"/>
      <c r="C140" s="28"/>
      <c r="D140" s="71"/>
      <c r="E140" s="71"/>
      <c r="F140" s="71"/>
      <c r="G140" s="71"/>
    </row>
    <row r="141" spans="1:7" s="8" customFormat="1" x14ac:dyDescent="0.3">
      <c r="A141" s="71"/>
      <c r="B141" s="34"/>
      <c r="C141" s="28"/>
      <c r="D141" s="34"/>
      <c r="E141" s="71"/>
      <c r="F141" s="71"/>
      <c r="G141" s="71"/>
    </row>
    <row r="142" spans="1:7" s="8" customFormat="1" x14ac:dyDescent="0.3">
      <c r="A142" s="71"/>
      <c r="B142" s="71"/>
      <c r="C142" s="71"/>
      <c r="D142" s="71"/>
      <c r="E142" s="71"/>
      <c r="F142" s="71"/>
      <c r="G142" s="71"/>
    </row>
    <row r="143" spans="1:7" s="8" customFormat="1" x14ac:dyDescent="0.3">
      <c r="A143" s="61"/>
      <c r="B143" s="71"/>
      <c r="C143" s="71"/>
      <c r="D143" s="71"/>
      <c r="E143" s="71"/>
      <c r="F143" s="71"/>
      <c r="G143" s="71"/>
    </row>
    <row r="144" spans="1:7" s="8" customFormat="1" x14ac:dyDescent="0.3">
      <c r="A144" s="71"/>
      <c r="B144" s="71"/>
      <c r="C144" s="71"/>
      <c r="D144" s="71"/>
      <c r="E144" s="71"/>
      <c r="F144" s="71"/>
      <c r="G144" s="71"/>
    </row>
    <row r="145" spans="1:7" s="8" customFormat="1" x14ac:dyDescent="0.3">
      <c r="A145" s="71"/>
      <c r="B145" s="71"/>
      <c r="C145" s="71"/>
      <c r="D145" s="71"/>
      <c r="E145" s="71"/>
      <c r="F145" s="71"/>
      <c r="G145" s="71"/>
    </row>
    <row r="146" spans="1:7" s="8" customFormat="1" x14ac:dyDescent="0.3">
      <c r="A146" s="71"/>
      <c r="B146" s="34"/>
      <c r="C146" s="71"/>
      <c r="D146" s="34"/>
      <c r="E146" s="71"/>
      <c r="F146" s="71"/>
      <c r="G146" s="71"/>
    </row>
    <row r="147" spans="1:7" s="8" customFormat="1" x14ac:dyDescent="0.3">
      <c r="A147" s="71"/>
      <c r="B147" s="71"/>
      <c r="C147" s="71"/>
      <c r="D147" s="71"/>
      <c r="E147" s="71"/>
      <c r="F147" s="71"/>
      <c r="G147" s="71"/>
    </row>
    <row r="148" spans="1:7" s="8" customFormat="1" x14ac:dyDescent="0.3">
      <c r="A148" s="61"/>
      <c r="B148" s="71"/>
      <c r="C148" s="71"/>
      <c r="D148" s="71"/>
      <c r="E148" s="71"/>
      <c r="F148" s="71"/>
      <c r="G148" s="71"/>
    </row>
    <row r="149" spans="1:7" s="8" customFormat="1" x14ac:dyDescent="0.3">
      <c r="A149" s="71"/>
      <c r="B149" s="71"/>
      <c r="C149" s="71"/>
      <c r="D149" s="71"/>
      <c r="E149" s="71"/>
      <c r="F149" s="71"/>
      <c r="G149" s="71"/>
    </row>
    <row r="150" spans="1:7" s="8" customFormat="1" x14ac:dyDescent="0.3">
      <c r="A150" s="71"/>
      <c r="B150" s="71"/>
      <c r="C150" s="71"/>
      <c r="D150" s="71"/>
      <c r="E150" s="71"/>
      <c r="F150" s="71"/>
      <c r="G150" s="71"/>
    </row>
    <row r="151" spans="1:7" s="8" customFormat="1" x14ac:dyDescent="0.3">
      <c r="A151" s="71"/>
      <c r="B151" s="71"/>
      <c r="C151" s="28"/>
      <c r="D151" s="71"/>
      <c r="E151" s="71"/>
      <c r="F151" s="71"/>
      <c r="G151" s="71"/>
    </row>
    <row r="152" spans="1:7" s="8" customFormat="1" x14ac:dyDescent="0.3">
      <c r="A152" s="71"/>
      <c r="B152" s="71"/>
      <c r="C152" s="28"/>
      <c r="D152" s="71"/>
      <c r="E152" s="71"/>
      <c r="F152" s="71"/>
      <c r="G152" s="71"/>
    </row>
    <row r="153" spans="1:7" s="8" customFormat="1" x14ac:dyDescent="0.3">
      <c r="A153" s="71"/>
      <c r="B153" s="71"/>
      <c r="C153" s="28"/>
      <c r="D153" s="71"/>
      <c r="E153" s="71"/>
      <c r="F153" s="71"/>
      <c r="G153" s="71"/>
    </row>
    <row r="154" spans="1:7" s="8" customFormat="1" x14ac:dyDescent="0.3">
      <c r="A154" s="71"/>
      <c r="B154" s="71"/>
      <c r="C154" s="28"/>
      <c r="D154" s="71"/>
      <c r="E154" s="71"/>
      <c r="F154" s="71"/>
      <c r="G154" s="71"/>
    </row>
    <row r="155" spans="1:7" s="8" customFormat="1" x14ac:dyDescent="0.3">
      <c r="A155" s="71"/>
      <c r="B155" s="71"/>
      <c r="C155" s="28"/>
      <c r="D155" s="71"/>
      <c r="E155" s="71"/>
      <c r="F155" s="71"/>
      <c r="G155" s="71"/>
    </row>
    <row r="156" spans="1:7" s="8" customFormat="1" x14ac:dyDescent="0.3">
      <c r="A156" s="71"/>
      <c r="B156" s="34"/>
      <c r="C156" s="28"/>
      <c r="D156" s="34"/>
      <c r="E156" s="71"/>
      <c r="F156" s="71"/>
      <c r="G156" s="71"/>
    </row>
    <row r="157" spans="1:7" s="8" customFormat="1" x14ac:dyDescent="0.3">
      <c r="A157" s="71"/>
      <c r="B157" s="71"/>
      <c r="C157" s="71"/>
      <c r="D157" s="71"/>
      <c r="E157" s="71"/>
      <c r="F157" s="71"/>
      <c r="G157" s="71"/>
    </row>
    <row r="158" spans="1:7" s="33" customFormat="1" x14ac:dyDescent="0.3">
      <c r="A158" s="61"/>
      <c r="B158" s="71"/>
      <c r="C158" s="71"/>
      <c r="D158" s="71"/>
      <c r="E158" s="71"/>
      <c r="F158" s="71"/>
      <c r="G158" s="71"/>
    </row>
    <row r="159" spans="1:7" s="33" customFormat="1" x14ac:dyDescent="0.3">
      <c r="A159" s="34"/>
      <c r="B159" s="71"/>
      <c r="C159" s="71"/>
      <c r="D159" s="71"/>
      <c r="E159" s="71"/>
      <c r="F159" s="71"/>
      <c r="G159" s="71"/>
    </row>
    <row r="160" spans="1:7" s="33" customFormat="1" x14ac:dyDescent="0.3">
      <c r="A160" s="34"/>
      <c r="B160" s="71"/>
      <c r="C160" s="71"/>
      <c r="D160" s="71"/>
      <c r="E160" s="71"/>
      <c r="F160" s="71"/>
      <c r="G160" s="71"/>
    </row>
    <row r="161" spans="1:7" s="33" customFormat="1" x14ac:dyDescent="0.3">
      <c r="A161" s="34"/>
      <c r="B161" s="71"/>
      <c r="C161" s="71"/>
      <c r="D161" s="71"/>
      <c r="E161" s="71"/>
      <c r="F161" s="71"/>
      <c r="G161" s="71"/>
    </row>
    <row r="162" spans="1:7" s="33" customFormat="1" x14ac:dyDescent="0.3">
      <c r="A162" s="34"/>
      <c r="B162" s="71"/>
      <c r="C162" s="71"/>
      <c r="D162" s="71"/>
      <c r="E162" s="71"/>
      <c r="F162" s="71"/>
      <c r="G162" s="71"/>
    </row>
    <row r="163" spans="1:7" s="33" customFormat="1" x14ac:dyDescent="0.3">
      <c r="A163" s="34"/>
      <c r="B163" s="71"/>
      <c r="C163" s="71"/>
      <c r="D163" s="71"/>
      <c r="E163" s="71"/>
      <c r="F163" s="71"/>
      <c r="G163" s="71"/>
    </row>
    <row r="164" spans="1:7" s="8" customFormat="1" x14ac:dyDescent="0.3">
      <c r="A164" s="71"/>
      <c r="B164" s="71"/>
      <c r="C164" s="71"/>
      <c r="D164" s="71"/>
      <c r="E164" s="71"/>
      <c r="F164" s="71"/>
      <c r="G164" s="71"/>
    </row>
    <row r="165" spans="1:7" s="33" customFormat="1" x14ac:dyDescent="0.3">
      <c r="A165" s="34"/>
      <c r="B165" s="71"/>
      <c r="C165" s="71"/>
      <c r="D165" s="71"/>
      <c r="E165" s="71"/>
      <c r="F165" s="71"/>
      <c r="G165" s="71"/>
    </row>
    <row r="166" spans="1:7" s="33" customFormat="1" x14ac:dyDescent="0.3">
      <c r="A166" s="34"/>
      <c r="B166" s="34"/>
      <c r="C166" s="71"/>
      <c r="D166" s="34"/>
      <c r="E166" s="71"/>
      <c r="F166" s="71"/>
      <c r="G166" s="71"/>
    </row>
    <row r="167" spans="1:7" s="33" customFormat="1" x14ac:dyDescent="0.3">
      <c r="A167" s="34"/>
      <c r="B167" s="71"/>
      <c r="C167" s="71"/>
      <c r="D167" s="71"/>
      <c r="E167" s="71"/>
      <c r="F167" s="71"/>
      <c r="G167" s="71"/>
    </row>
    <row r="168" spans="1:7" x14ac:dyDescent="0.3">
      <c r="A168" s="61"/>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5"/>
      <c r="C177" s="35"/>
      <c r="D177" s="35"/>
      <c r="E177" s="35"/>
      <c r="F177" s="35"/>
      <c r="G177" s="35"/>
    </row>
    <row r="178" spans="1:7" x14ac:dyDescent="0.3">
      <c r="A178" s="35"/>
      <c r="B178" s="34"/>
      <c r="C178" s="35"/>
      <c r="D178" s="34"/>
      <c r="E178" s="35"/>
      <c r="F178" s="35"/>
      <c r="G178" s="35"/>
    </row>
    <row r="179" spans="1:7" x14ac:dyDescent="0.3">
      <c r="A179" s="35"/>
      <c r="B179" s="35"/>
      <c r="C179" s="35"/>
      <c r="D179" s="35"/>
      <c r="E179" s="35"/>
      <c r="F179" s="35"/>
      <c r="G179" s="35"/>
    </row>
    <row r="180" spans="1:7" x14ac:dyDescent="0.3">
      <c r="A180" s="61"/>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5"/>
      <c r="C189" s="35"/>
      <c r="D189" s="35"/>
      <c r="E189" s="35"/>
      <c r="F189" s="35"/>
      <c r="G189" s="35"/>
    </row>
    <row r="190" spans="1:7" x14ac:dyDescent="0.3">
      <c r="A190" s="35"/>
      <c r="B190" s="34"/>
      <c r="C190" s="35"/>
      <c r="D190" s="34"/>
      <c r="E190" s="35"/>
      <c r="F190" s="35"/>
      <c r="G190" s="35"/>
    </row>
    <row r="191" spans="1:7" x14ac:dyDescent="0.3">
      <c r="A191" s="35"/>
      <c r="B191" s="35"/>
      <c r="C191" s="35"/>
      <c r="D191" s="35"/>
      <c r="E191" s="35"/>
      <c r="F191" s="35"/>
      <c r="G191" s="35"/>
    </row>
    <row r="192" spans="1:7" x14ac:dyDescent="0.3">
      <c r="A192" s="61"/>
      <c r="B192" s="35"/>
      <c r="C192" s="35"/>
      <c r="D192" s="35"/>
      <c r="E192" s="35"/>
      <c r="F192" s="35"/>
      <c r="G192" s="35"/>
    </row>
    <row r="193" spans="1:7" x14ac:dyDescent="0.3">
      <c r="A193" s="35"/>
      <c r="B193" s="35"/>
      <c r="C193" s="35"/>
      <c r="D193" s="35"/>
      <c r="E193" s="35"/>
      <c r="F193" s="35"/>
      <c r="G193" s="35"/>
    </row>
    <row r="194" spans="1:7" x14ac:dyDescent="0.3">
      <c r="A194" s="61"/>
      <c r="B194" s="35"/>
      <c r="C194" s="35"/>
      <c r="D194" s="62"/>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5"/>
      <c r="C198" s="35"/>
      <c r="D198" s="35"/>
      <c r="E198" s="35"/>
      <c r="F198" s="35"/>
      <c r="G198" s="35"/>
    </row>
    <row r="199" spans="1:7" x14ac:dyDescent="0.3">
      <c r="A199" s="35"/>
      <c r="B199" s="34"/>
      <c r="C199" s="35"/>
      <c r="D199" s="34"/>
      <c r="E199" s="35"/>
      <c r="F199" s="35"/>
      <c r="G199" s="35"/>
    </row>
    <row r="200" spans="1:7" x14ac:dyDescent="0.3">
      <c r="A200" s="35"/>
      <c r="B200" s="35"/>
      <c r="C200" s="35"/>
      <c r="D200" s="35"/>
      <c r="E200" s="35"/>
      <c r="F200" s="35"/>
      <c r="G200" s="35"/>
    </row>
    <row r="201" spans="1:7" x14ac:dyDescent="0.3">
      <c r="A201" s="61"/>
      <c r="B201" s="35"/>
      <c r="C201" s="35"/>
      <c r="D201" s="35"/>
      <c r="E201" s="35"/>
      <c r="F201" s="35"/>
      <c r="G201" s="35"/>
    </row>
    <row r="202" spans="1:7" x14ac:dyDescent="0.3">
      <c r="A202" s="35"/>
      <c r="B202" s="35"/>
      <c r="C202" s="35"/>
      <c r="D202" s="35"/>
      <c r="E202" s="35"/>
      <c r="F202" s="35"/>
      <c r="G202" s="35"/>
    </row>
    <row r="203" spans="1:7" x14ac:dyDescent="0.3">
      <c r="A203" s="35"/>
      <c r="B203" s="35"/>
      <c r="C203" s="35"/>
      <c r="D203" s="35"/>
      <c r="E203" s="35"/>
      <c r="F203" s="35"/>
      <c r="G203" s="35"/>
    </row>
    <row r="204" spans="1:7" x14ac:dyDescent="0.3">
      <c r="A204" s="35"/>
      <c r="B204" s="34"/>
      <c r="C204" s="35"/>
      <c r="D204" s="34"/>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row r="315" spans="1:7" x14ac:dyDescent="0.3">
      <c r="A315" s="35"/>
      <c r="B315" s="35"/>
      <c r="C315" s="35"/>
      <c r="D315" s="35"/>
      <c r="E315" s="35"/>
      <c r="F315" s="35"/>
      <c r="G315" s="35"/>
    </row>
    <row r="316" spans="1:7" x14ac:dyDescent="0.3">
      <c r="A316" s="35"/>
      <c r="B316" s="35"/>
      <c r="C316" s="35"/>
      <c r="D316" s="35"/>
      <c r="E316" s="35"/>
      <c r="F316" s="35"/>
      <c r="G316" s="35"/>
    </row>
    <row r="317" spans="1:7" x14ac:dyDescent="0.3">
      <c r="A317" s="35"/>
      <c r="B317" s="35"/>
      <c r="C317" s="35"/>
      <c r="D317" s="35"/>
      <c r="E317" s="35"/>
      <c r="F317" s="35"/>
      <c r="G317" s="35"/>
    </row>
    <row r="318" spans="1:7" x14ac:dyDescent="0.3">
      <c r="A318" s="35"/>
      <c r="B318" s="35"/>
      <c r="C318" s="35"/>
      <c r="D318" s="35"/>
      <c r="E318" s="35"/>
      <c r="F318" s="35"/>
      <c r="G318" s="35"/>
    </row>
    <row r="319" spans="1:7" x14ac:dyDescent="0.3">
      <c r="A319" s="35"/>
      <c r="B319" s="35"/>
      <c r="C319" s="35"/>
      <c r="D319" s="35"/>
      <c r="E319" s="35"/>
      <c r="F319" s="35"/>
      <c r="G319" s="35"/>
    </row>
    <row r="320" spans="1:7" x14ac:dyDescent="0.3">
      <c r="A320" s="35"/>
      <c r="B320" s="35"/>
      <c r="C320" s="35"/>
      <c r="D320" s="35"/>
      <c r="E320" s="35"/>
      <c r="F320" s="35"/>
      <c r="G320" s="35"/>
    </row>
    <row r="321" spans="1:7" x14ac:dyDescent="0.3">
      <c r="A321" s="35"/>
      <c r="B321" s="35"/>
      <c r="C321" s="35"/>
      <c r="D321" s="35"/>
      <c r="E321" s="35"/>
      <c r="F321" s="35"/>
      <c r="G321" s="35"/>
    </row>
    <row r="322" spans="1:7" x14ac:dyDescent="0.3">
      <c r="A322" s="35"/>
      <c r="B322" s="35"/>
      <c r="C322" s="35"/>
      <c r="D322" s="35"/>
      <c r="E322" s="35"/>
      <c r="F322" s="35"/>
      <c r="G322" s="35"/>
    </row>
    <row r="323" spans="1:7" x14ac:dyDescent="0.3">
      <c r="A323" s="35"/>
      <c r="B323" s="35"/>
      <c r="C323" s="35"/>
      <c r="D323" s="35"/>
      <c r="E323" s="35"/>
      <c r="F323" s="35"/>
      <c r="G323" s="35"/>
    </row>
    <row r="324" spans="1:7" x14ac:dyDescent="0.3">
      <c r="A324" s="35"/>
      <c r="B324" s="35"/>
      <c r="C324" s="35"/>
      <c r="D324" s="35"/>
      <c r="E324" s="35"/>
      <c r="F324" s="35"/>
      <c r="G324" s="35"/>
    </row>
    <row r="325" spans="1:7" x14ac:dyDescent="0.3">
      <c r="A325" s="35"/>
      <c r="B325" s="35"/>
      <c r="C325" s="35"/>
      <c r="D325" s="35"/>
      <c r="E325" s="35"/>
      <c r="F325" s="35"/>
      <c r="G325" s="35"/>
    </row>
    <row r="326" spans="1:7" x14ac:dyDescent="0.3">
      <c r="A326" s="35"/>
      <c r="B326" s="35"/>
      <c r="C326" s="35"/>
      <c r="D326" s="35"/>
      <c r="E326" s="35"/>
      <c r="F326" s="35"/>
      <c r="G326" s="35"/>
    </row>
    <row r="327" spans="1:7" x14ac:dyDescent="0.3">
      <c r="A327" s="35"/>
      <c r="B327" s="35"/>
      <c r="C327" s="35"/>
      <c r="D327" s="35"/>
      <c r="E327" s="35"/>
      <c r="F327" s="35"/>
      <c r="G327" s="35"/>
    </row>
    <row r="328" spans="1:7" x14ac:dyDescent="0.3">
      <c r="A328" s="35"/>
      <c r="B328" s="35"/>
      <c r="C328" s="35"/>
      <c r="D328" s="35"/>
      <c r="E328" s="35"/>
      <c r="F328" s="35"/>
      <c r="G328" s="35"/>
    </row>
    <row r="329" spans="1:7" x14ac:dyDescent="0.3">
      <c r="A329" s="35"/>
      <c r="B329" s="35"/>
      <c r="C329" s="35"/>
      <c r="D329" s="35"/>
      <c r="E329" s="35"/>
      <c r="F329" s="35"/>
      <c r="G329" s="35"/>
    </row>
    <row r="330" spans="1:7" x14ac:dyDescent="0.3">
      <c r="A330" s="35"/>
      <c r="B330" s="35"/>
      <c r="C330" s="35"/>
      <c r="D330" s="35"/>
      <c r="E330" s="35"/>
      <c r="F330" s="35"/>
      <c r="G330" s="35"/>
    </row>
    <row r="331" spans="1:7" x14ac:dyDescent="0.3">
      <c r="A331" s="35"/>
      <c r="B331" s="35"/>
      <c r="C331" s="35"/>
      <c r="D331" s="35"/>
      <c r="E331" s="35"/>
      <c r="F331" s="35"/>
      <c r="G331" s="35"/>
    </row>
    <row r="332" spans="1:7" x14ac:dyDescent="0.3">
      <c r="A332" s="35"/>
      <c r="B332" s="35"/>
      <c r="C332" s="35"/>
      <c r="D332" s="35"/>
      <c r="E332" s="35"/>
      <c r="F332" s="35"/>
      <c r="G332" s="35"/>
    </row>
    <row r="333" spans="1:7" x14ac:dyDescent="0.3">
      <c r="A333" s="35"/>
      <c r="B333" s="35"/>
      <c r="C333" s="35"/>
      <c r="D333" s="35"/>
      <c r="E333" s="35"/>
      <c r="F333" s="35"/>
      <c r="G333" s="35"/>
    </row>
    <row r="334" spans="1:7" x14ac:dyDescent="0.3">
      <c r="A334" s="35"/>
      <c r="B334" s="35"/>
      <c r="C334" s="35"/>
      <c r="D334" s="35"/>
      <c r="E334" s="35"/>
      <c r="F334" s="35"/>
      <c r="G334" s="35"/>
    </row>
    <row r="335" spans="1:7" x14ac:dyDescent="0.3">
      <c r="A335" s="35"/>
      <c r="B335" s="35"/>
      <c r="C335" s="35"/>
      <c r="D335" s="35"/>
      <c r="E335" s="35"/>
      <c r="F335" s="35"/>
      <c r="G335" s="35"/>
    </row>
    <row r="336" spans="1:7" x14ac:dyDescent="0.3">
      <c r="A336" s="35"/>
      <c r="B336" s="35"/>
      <c r="C336" s="35"/>
      <c r="D336" s="35"/>
      <c r="E336" s="35"/>
      <c r="F336" s="35"/>
      <c r="G336" s="35"/>
    </row>
    <row r="337" spans="1:7" x14ac:dyDescent="0.3">
      <c r="A337" s="35"/>
      <c r="B337" s="35"/>
      <c r="C337" s="35"/>
      <c r="D337" s="35"/>
      <c r="E337" s="35"/>
      <c r="F337" s="35"/>
      <c r="G337" s="35"/>
    </row>
    <row r="338" spans="1:7" x14ac:dyDescent="0.3">
      <c r="A338" s="35"/>
      <c r="B338" s="35"/>
      <c r="C338" s="35"/>
      <c r="D338" s="35"/>
      <c r="E338" s="35"/>
      <c r="F338" s="35"/>
      <c r="G338" s="35"/>
    </row>
    <row r="339" spans="1:7" x14ac:dyDescent="0.3">
      <c r="A339" s="35"/>
      <c r="B339" s="35"/>
      <c r="C339" s="35"/>
      <c r="D339" s="35"/>
      <c r="E339" s="35"/>
      <c r="F339" s="35"/>
      <c r="G339" s="35"/>
    </row>
    <row r="340" spans="1:7" x14ac:dyDescent="0.3">
      <c r="A340" s="35"/>
      <c r="B340" s="35"/>
      <c r="C340" s="35"/>
      <c r="D340" s="35"/>
      <c r="E340" s="35"/>
      <c r="F340" s="35"/>
      <c r="G340" s="35"/>
    </row>
    <row r="341" spans="1:7" x14ac:dyDescent="0.3">
      <c r="A341" s="35"/>
      <c r="B341" s="35"/>
      <c r="C341" s="35"/>
      <c r="D341" s="35"/>
      <c r="E341" s="35"/>
      <c r="F341" s="35"/>
      <c r="G341" s="35"/>
    </row>
    <row r="342" spans="1:7" x14ac:dyDescent="0.3">
      <c r="A342" s="35"/>
      <c r="B342" s="35"/>
      <c r="C342" s="35"/>
      <c r="D342" s="35"/>
      <c r="E342" s="35"/>
      <c r="F342" s="35"/>
      <c r="G342" s="35"/>
    </row>
    <row r="343" spans="1:7" x14ac:dyDescent="0.3">
      <c r="A343" s="35"/>
      <c r="B343" s="35"/>
      <c r="C343" s="35"/>
      <c r="D343" s="35"/>
      <c r="E343" s="35"/>
      <c r="F343" s="35"/>
      <c r="G343" s="35"/>
    </row>
    <row r="344" spans="1:7" x14ac:dyDescent="0.3">
      <c r="A344" s="35"/>
      <c r="B344" s="35"/>
      <c r="C344" s="35"/>
      <c r="D344" s="35"/>
      <c r="E344" s="35"/>
      <c r="F344" s="35"/>
      <c r="G344" s="35"/>
    </row>
    <row r="345" spans="1:7" x14ac:dyDescent="0.3">
      <c r="A345" s="35"/>
      <c r="B345" s="35"/>
      <c r="C345" s="35"/>
      <c r="D345" s="35"/>
      <c r="E345" s="35"/>
      <c r="F345" s="35"/>
      <c r="G345" s="35"/>
    </row>
    <row r="346" spans="1:7" x14ac:dyDescent="0.3">
      <c r="A346" s="35"/>
      <c r="B346" s="35"/>
      <c r="C346" s="35"/>
      <c r="D346" s="35"/>
      <c r="E346" s="35"/>
      <c r="F346" s="35"/>
      <c r="G346" s="35"/>
    </row>
    <row r="347" spans="1:7" x14ac:dyDescent="0.3">
      <c r="A347" s="35"/>
      <c r="B347" s="35"/>
      <c r="C347" s="35"/>
      <c r="D347" s="35"/>
      <c r="E347" s="35"/>
      <c r="F347" s="35"/>
      <c r="G347" s="35"/>
    </row>
    <row r="348" spans="1:7" x14ac:dyDescent="0.3">
      <c r="A348" s="35"/>
      <c r="B348" s="35"/>
      <c r="C348" s="35"/>
      <c r="D348" s="35"/>
      <c r="E348" s="35"/>
      <c r="F348" s="35"/>
      <c r="G348" s="35"/>
    </row>
    <row r="349" spans="1:7" x14ac:dyDescent="0.3">
      <c r="A349" s="35"/>
      <c r="B349" s="35"/>
      <c r="C349" s="35"/>
      <c r="D349" s="35"/>
      <c r="E349" s="35"/>
      <c r="F349" s="35"/>
      <c r="G349" s="35"/>
    </row>
    <row r="350" spans="1:7" x14ac:dyDescent="0.3">
      <c r="A350" s="35"/>
      <c r="B350" s="35"/>
      <c r="C350" s="35"/>
      <c r="D350" s="35"/>
      <c r="E350" s="35"/>
      <c r="F350" s="35"/>
      <c r="G350" s="35"/>
    </row>
    <row r="351" spans="1:7" x14ac:dyDescent="0.3">
      <c r="A351" s="35"/>
      <c r="B351" s="35"/>
      <c r="C351" s="35"/>
      <c r="D351" s="35"/>
      <c r="E351" s="35"/>
      <c r="F351" s="35"/>
      <c r="G351" s="35"/>
    </row>
    <row r="352" spans="1:7" x14ac:dyDescent="0.3">
      <c r="A352" s="35"/>
      <c r="B352" s="35"/>
      <c r="C352" s="35"/>
      <c r="D352" s="35"/>
      <c r="E352" s="35"/>
      <c r="F352" s="35"/>
      <c r="G352" s="35"/>
    </row>
    <row r="353" spans="1:7" x14ac:dyDescent="0.3">
      <c r="A353" s="35"/>
      <c r="B353" s="35"/>
      <c r="C353" s="35"/>
      <c r="D353" s="35"/>
      <c r="E353" s="35"/>
      <c r="F353" s="35"/>
      <c r="G353" s="35"/>
    </row>
  </sheetData>
  <mergeCells count="4">
    <mergeCell ref="A4:B4"/>
    <mergeCell ref="A9:C9"/>
    <mergeCell ref="A1:B1"/>
    <mergeCell ref="A2:B2"/>
  </mergeCells>
  <hyperlinks>
    <hyperlink ref="C6" r:id="rId1" xr:uid="{DA86B9B5-EF82-40EC-93CC-3BFA55ED3FCF}"/>
    <hyperlink ref="C7" r:id="rId2" xr:uid="{150A979C-1491-45B8-86A2-6C6917105AF7}"/>
    <hyperlink ref="A2:B2" r:id="rId3" display="Program License: S-021363-SC-B-N (effective 6/4/2003)" xr:uid="{82870FAF-9027-48D7-BDD8-C9C86A33F1A3}"/>
  </hyperlinks>
  <pageMargins left="0.7" right="0.7" top="0.75" bottom="0.75" header="0.3" footer="0.3"/>
  <pageSetup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48"/>
  <sheetViews>
    <sheetView workbookViewId="0">
      <selection activeCell="A6" sqref="A6:D8"/>
    </sheetView>
  </sheetViews>
  <sheetFormatPr defaultRowHeight="14.4" x14ac:dyDescent="0.3"/>
  <cols>
    <col min="1" max="1" width="27.6640625" style="97" customWidth="1"/>
    <col min="2" max="2" width="17.6640625" customWidth="1"/>
    <col min="3" max="3" width="15.109375" bestFit="1" customWidth="1"/>
    <col min="4" max="5" width="22.33203125" bestFit="1" customWidth="1"/>
    <col min="6" max="6" width="16.5546875" customWidth="1"/>
    <col min="7" max="7" width="14" style="97" bestFit="1" customWidth="1"/>
    <col min="8" max="8" width="16.88671875" customWidth="1"/>
  </cols>
  <sheetData>
    <row r="1" spans="1:8" s="1" customFormat="1" ht="21" x14ac:dyDescent="0.4">
      <c r="A1" s="541" t="s">
        <v>3704</v>
      </c>
      <c r="B1" s="542"/>
      <c r="C1" s="543"/>
    </row>
    <row r="2" spans="1:8" s="1" customFormat="1" ht="21.6" thickBot="1" x14ac:dyDescent="0.45">
      <c r="A2" s="544" t="s">
        <v>3705</v>
      </c>
      <c r="B2" s="545"/>
      <c r="C2" s="546"/>
      <c r="D2" s="306"/>
    </row>
    <row r="3" spans="1:8" ht="15" thickBot="1" x14ac:dyDescent="0.35"/>
    <row r="4" spans="1:8" ht="18.600000000000001" thickBot="1" x14ac:dyDescent="0.4">
      <c r="A4" s="538" t="s">
        <v>1</v>
      </c>
      <c r="B4" s="547"/>
      <c r="F4" s="97"/>
      <c r="G4"/>
    </row>
    <row r="5" spans="1:8" s="2" customFormat="1" ht="15.6" x14ac:dyDescent="0.3">
      <c r="A5" s="2" t="s">
        <v>4801</v>
      </c>
      <c r="B5" s="38" t="s">
        <v>4802</v>
      </c>
      <c r="C5" s="2" t="s">
        <v>3</v>
      </c>
      <c r="D5" s="2" t="s">
        <v>4</v>
      </c>
      <c r="E5" s="2" t="s">
        <v>5</v>
      </c>
      <c r="F5" s="2" t="s">
        <v>4</v>
      </c>
      <c r="G5" s="2" t="s">
        <v>5</v>
      </c>
      <c r="H5" s="2" t="s">
        <v>6</v>
      </c>
    </row>
    <row r="6" spans="1:8" s="81" customFormat="1" ht="29.4" customHeight="1" x14ac:dyDescent="0.3">
      <c r="A6" s="446" t="s">
        <v>5173</v>
      </c>
      <c r="B6" s="25" t="s">
        <v>329</v>
      </c>
      <c r="C6" s="228" t="s">
        <v>5174</v>
      </c>
      <c r="D6" s="81" t="s">
        <v>5175</v>
      </c>
      <c r="H6" s="212">
        <v>30034</v>
      </c>
    </row>
    <row r="7" spans="1:8" x14ac:dyDescent="0.3">
      <c r="A7" s="8" t="s">
        <v>4690</v>
      </c>
      <c r="B7" s="97" t="s">
        <v>1773</v>
      </c>
      <c r="C7" s="211" t="s">
        <v>3699</v>
      </c>
      <c r="D7" t="s">
        <v>330</v>
      </c>
      <c r="E7" t="s">
        <v>3702</v>
      </c>
      <c r="F7" t="s">
        <v>3700</v>
      </c>
      <c r="G7" t="s">
        <v>3701</v>
      </c>
      <c r="H7" s="3">
        <v>32232</v>
      </c>
    </row>
    <row r="8" spans="1:8" x14ac:dyDescent="0.3">
      <c r="A8" s="8" t="s">
        <v>4690</v>
      </c>
      <c r="B8" s="278" t="s">
        <v>1773</v>
      </c>
      <c r="C8" s="211" t="s">
        <v>3703</v>
      </c>
      <c r="D8" t="s">
        <v>330</v>
      </c>
      <c r="E8" t="s">
        <v>3479</v>
      </c>
      <c r="G8"/>
      <c r="H8" s="3">
        <v>34241</v>
      </c>
    </row>
    <row r="9" spans="1:8" ht="15" thickBot="1" x14ac:dyDescent="0.35"/>
    <row r="10" spans="1:8" ht="18.600000000000001" thickBot="1" x14ac:dyDescent="0.4">
      <c r="A10" s="538" t="s">
        <v>22</v>
      </c>
      <c r="B10" s="555"/>
      <c r="C10" s="547"/>
      <c r="F10" s="97"/>
      <c r="G10"/>
    </row>
    <row r="12" spans="1:8" s="2" customFormat="1" ht="15.6" x14ac:dyDescent="0.3">
      <c r="A12" s="2" t="s">
        <v>4801</v>
      </c>
      <c r="B12" s="38" t="s">
        <v>23</v>
      </c>
      <c r="C12" s="2" t="s">
        <v>24</v>
      </c>
      <c r="D12" s="2" t="s">
        <v>25</v>
      </c>
      <c r="E12" s="2" t="s">
        <v>26</v>
      </c>
      <c r="F12" s="2" t="s">
        <v>27</v>
      </c>
      <c r="G12" s="2" t="s">
        <v>28</v>
      </c>
      <c r="H12" s="38" t="s">
        <v>29</v>
      </c>
    </row>
    <row r="13" spans="1:8" s="8" customFormat="1" x14ac:dyDescent="0.3">
      <c r="A13" s="8" t="s">
        <v>4690</v>
      </c>
      <c r="B13" s="55">
        <v>1988</v>
      </c>
      <c r="C13" s="29" t="s">
        <v>1773</v>
      </c>
      <c r="D13" s="28">
        <v>1</v>
      </c>
      <c r="E13" s="30">
        <v>0.3</v>
      </c>
      <c r="F13" s="71"/>
      <c r="G13" s="29">
        <v>7</v>
      </c>
      <c r="H13" s="14" t="s">
        <v>1033</v>
      </c>
    </row>
    <row r="14" spans="1:8" s="8" customFormat="1" x14ac:dyDescent="0.3">
      <c r="A14" s="8" t="s">
        <v>4690</v>
      </c>
      <c r="B14" s="55">
        <v>1988</v>
      </c>
      <c r="C14" s="29" t="s">
        <v>1773</v>
      </c>
      <c r="D14" s="28">
        <v>2</v>
      </c>
      <c r="E14" s="30">
        <v>68.5</v>
      </c>
      <c r="F14" s="71"/>
      <c r="G14" s="29">
        <v>2</v>
      </c>
      <c r="H14" s="14" t="s">
        <v>1033</v>
      </c>
    </row>
    <row r="15" spans="1:8" s="8" customFormat="1" x14ac:dyDescent="0.3">
      <c r="A15" s="8" t="s">
        <v>4690</v>
      </c>
      <c r="B15" s="55">
        <v>1988</v>
      </c>
      <c r="C15" s="29" t="s">
        <v>1773</v>
      </c>
      <c r="D15" s="28">
        <v>3</v>
      </c>
      <c r="E15" s="30">
        <v>72.319999999999993</v>
      </c>
      <c r="F15" s="71"/>
      <c r="G15" s="29">
        <v>7</v>
      </c>
      <c r="H15" s="14" t="s">
        <v>1033</v>
      </c>
    </row>
    <row r="16" spans="1:8" s="8" customFormat="1" x14ac:dyDescent="0.3">
      <c r="A16" s="8" t="s">
        <v>4690</v>
      </c>
      <c r="B16" s="55">
        <v>1988</v>
      </c>
      <c r="C16" s="29" t="s">
        <v>1773</v>
      </c>
      <c r="D16" s="28">
        <v>4</v>
      </c>
      <c r="E16" s="30">
        <v>32.630000000000003</v>
      </c>
      <c r="F16" s="71"/>
      <c r="G16" s="29">
        <v>4</v>
      </c>
      <c r="H16" s="14" t="s">
        <v>1033</v>
      </c>
    </row>
    <row r="17" spans="1:8" s="8" customFormat="1" x14ac:dyDescent="0.3">
      <c r="A17" s="8" t="s">
        <v>4690</v>
      </c>
      <c r="B17" s="45">
        <v>1989</v>
      </c>
      <c r="C17" s="29" t="s">
        <v>1773</v>
      </c>
      <c r="D17" s="28">
        <v>1</v>
      </c>
      <c r="E17" s="30">
        <v>42.08</v>
      </c>
      <c r="F17" s="71"/>
      <c r="G17" s="29">
        <v>7</v>
      </c>
      <c r="H17" s="14" t="s">
        <v>1033</v>
      </c>
    </row>
    <row r="18" spans="1:8" s="8" customFormat="1" x14ac:dyDescent="0.3">
      <c r="A18" s="8" t="s">
        <v>4690</v>
      </c>
      <c r="B18" s="45">
        <v>1989</v>
      </c>
      <c r="C18" s="29" t="s">
        <v>1773</v>
      </c>
      <c r="D18" s="28">
        <v>2</v>
      </c>
      <c r="E18" s="30">
        <v>47.14</v>
      </c>
      <c r="F18" s="71"/>
      <c r="G18" s="29">
        <v>2</v>
      </c>
      <c r="H18" s="14" t="s">
        <v>1033</v>
      </c>
    </row>
    <row r="19" spans="1:8" s="8" customFormat="1" x14ac:dyDescent="0.3">
      <c r="A19" s="8" t="s">
        <v>4690</v>
      </c>
      <c r="B19" s="45">
        <v>1989</v>
      </c>
      <c r="C19" s="29" t="s">
        <v>1773</v>
      </c>
      <c r="D19" s="28">
        <v>3</v>
      </c>
      <c r="E19" s="30">
        <v>13.86</v>
      </c>
      <c r="F19" s="71"/>
      <c r="G19" s="29">
        <v>7</v>
      </c>
      <c r="H19" s="14" t="s">
        <v>1033</v>
      </c>
    </row>
    <row r="20" spans="1:8" s="8" customFormat="1" x14ac:dyDescent="0.3">
      <c r="A20" s="8" t="s">
        <v>4690</v>
      </c>
      <c r="B20" s="55">
        <v>1990</v>
      </c>
      <c r="C20" s="29" t="s">
        <v>1773</v>
      </c>
      <c r="D20" s="28">
        <v>1</v>
      </c>
      <c r="E20" s="30">
        <v>42.65</v>
      </c>
      <c r="F20" s="71"/>
      <c r="G20" s="29">
        <v>2.5</v>
      </c>
      <c r="H20" s="14" t="s">
        <v>1033</v>
      </c>
    </row>
    <row r="21" spans="1:8" s="8" customFormat="1" x14ac:dyDescent="0.3">
      <c r="A21" s="8" t="s">
        <v>4690</v>
      </c>
      <c r="B21" s="55">
        <v>1990</v>
      </c>
      <c r="C21" s="29" t="s">
        <v>1773</v>
      </c>
      <c r="D21" s="30">
        <v>2</v>
      </c>
      <c r="E21" s="71">
        <v>52.38</v>
      </c>
      <c r="F21" s="71"/>
      <c r="G21" s="29">
        <v>2</v>
      </c>
      <c r="H21" s="14" t="s">
        <v>1033</v>
      </c>
    </row>
    <row r="22" spans="1:8" s="8" customFormat="1" x14ac:dyDescent="0.3">
      <c r="A22" s="8" t="s">
        <v>4690</v>
      </c>
      <c r="B22" s="55">
        <v>1990</v>
      </c>
      <c r="C22" s="29" t="s">
        <v>1773</v>
      </c>
      <c r="D22" s="30">
        <v>7</v>
      </c>
      <c r="E22" s="30">
        <v>35.020000000000003</v>
      </c>
      <c r="F22" s="71"/>
      <c r="G22" s="29">
        <v>2</v>
      </c>
      <c r="H22" s="14" t="s">
        <v>1033</v>
      </c>
    </row>
    <row r="23" spans="1:8" s="8" customFormat="1" x14ac:dyDescent="0.3">
      <c r="A23" s="8" t="s">
        <v>4690</v>
      </c>
      <c r="B23" s="55">
        <v>1991</v>
      </c>
      <c r="C23" s="29"/>
      <c r="D23" s="28"/>
      <c r="E23" s="30"/>
      <c r="F23" s="71"/>
      <c r="G23" s="29"/>
      <c r="H23" t="s">
        <v>2039</v>
      </c>
    </row>
    <row r="24" spans="1:8" s="8" customFormat="1" x14ac:dyDescent="0.3">
      <c r="A24" s="8" t="s">
        <v>4690</v>
      </c>
      <c r="B24" s="55">
        <v>1992</v>
      </c>
      <c r="C24" s="29" t="s">
        <v>1773</v>
      </c>
      <c r="D24" s="28">
        <v>1</v>
      </c>
      <c r="E24" s="30">
        <v>58.21</v>
      </c>
      <c r="F24" s="71"/>
      <c r="G24" s="29">
        <v>3.6</v>
      </c>
      <c r="H24" s="14" t="s">
        <v>1033</v>
      </c>
    </row>
    <row r="25" spans="1:8" s="8" customFormat="1" x14ac:dyDescent="0.3">
      <c r="A25" s="8" t="s">
        <v>4690</v>
      </c>
      <c r="B25" s="55">
        <v>1992</v>
      </c>
      <c r="C25" s="29" t="s">
        <v>1773</v>
      </c>
      <c r="D25" s="28">
        <v>2</v>
      </c>
      <c r="E25" s="30">
        <v>30.99</v>
      </c>
      <c r="F25" s="71"/>
      <c r="G25" s="29">
        <v>1.8</v>
      </c>
      <c r="H25" s="14" t="s">
        <v>1033</v>
      </c>
    </row>
    <row r="26" spans="1:8" s="8" customFormat="1" x14ac:dyDescent="0.3">
      <c r="A26" s="8" t="s">
        <v>4690</v>
      </c>
      <c r="B26" s="55">
        <v>1992</v>
      </c>
      <c r="C26" s="29" t="s">
        <v>1773</v>
      </c>
      <c r="D26" s="28">
        <v>3</v>
      </c>
      <c r="E26" s="30">
        <v>92.73</v>
      </c>
      <c r="F26" s="71"/>
      <c r="G26" s="29">
        <v>5.5</v>
      </c>
      <c r="H26" s="14" t="s">
        <v>1033</v>
      </c>
    </row>
    <row r="27" spans="1:8" s="8" customFormat="1" x14ac:dyDescent="0.3">
      <c r="A27" s="8" t="s">
        <v>4690</v>
      </c>
      <c r="B27" s="55">
        <v>1992</v>
      </c>
      <c r="C27" s="29" t="s">
        <v>1773</v>
      </c>
      <c r="D27" s="28">
        <v>4</v>
      </c>
      <c r="E27" s="30">
        <v>49.89</v>
      </c>
      <c r="F27" s="71"/>
      <c r="G27" s="29">
        <v>3.5</v>
      </c>
      <c r="H27" s="14" t="s">
        <v>1033</v>
      </c>
    </row>
    <row r="28" spans="1:8" s="8" customFormat="1" x14ac:dyDescent="0.3">
      <c r="A28" s="8" t="s">
        <v>4690</v>
      </c>
      <c r="B28" s="55">
        <v>1993</v>
      </c>
      <c r="C28" s="29" t="s">
        <v>1773</v>
      </c>
      <c r="D28" s="28">
        <v>1</v>
      </c>
      <c r="E28" s="30">
        <v>34.65</v>
      </c>
      <c r="F28" s="71"/>
      <c r="G28" s="29">
        <v>2</v>
      </c>
      <c r="H28" s="14" t="s">
        <v>1033</v>
      </c>
    </row>
    <row r="29" spans="1:8" s="8" customFormat="1" x14ac:dyDescent="0.3">
      <c r="A29" s="8" t="s">
        <v>4690</v>
      </c>
      <c r="B29" s="55">
        <v>1993</v>
      </c>
      <c r="C29" s="29" t="s">
        <v>1773</v>
      </c>
      <c r="D29" s="28">
        <v>3</v>
      </c>
      <c r="E29" s="30">
        <v>145.15</v>
      </c>
      <c r="F29" s="71"/>
      <c r="G29" s="29">
        <v>9</v>
      </c>
      <c r="H29" s="14" t="s">
        <v>1033</v>
      </c>
    </row>
    <row r="30" spans="1:8" s="8" customFormat="1" x14ac:dyDescent="0.3">
      <c r="A30" s="8" t="s">
        <v>4690</v>
      </c>
      <c r="B30" s="55">
        <v>1993</v>
      </c>
      <c r="C30" s="29" t="s">
        <v>1773</v>
      </c>
      <c r="D30" s="28">
        <v>4</v>
      </c>
      <c r="E30" s="30">
        <v>54.18</v>
      </c>
      <c r="F30" s="71"/>
      <c r="G30" s="29">
        <v>3.8</v>
      </c>
      <c r="H30" s="14" t="s">
        <v>1033</v>
      </c>
    </row>
    <row r="31" spans="1:8" s="8" customFormat="1" x14ac:dyDescent="0.3">
      <c r="A31" s="8" t="s">
        <v>4690</v>
      </c>
      <c r="B31" s="45">
        <v>1994</v>
      </c>
      <c r="C31" s="29" t="s">
        <v>1773</v>
      </c>
      <c r="D31" s="28" t="s">
        <v>43</v>
      </c>
      <c r="E31" s="30">
        <v>9.4499999999999993</v>
      </c>
      <c r="F31" s="71"/>
      <c r="G31" s="29">
        <v>4</v>
      </c>
      <c r="H31" s="14" t="s">
        <v>1033</v>
      </c>
    </row>
    <row r="32" spans="1:8" s="8" customFormat="1" x14ac:dyDescent="0.3">
      <c r="A32" s="8" t="s">
        <v>4690</v>
      </c>
      <c r="B32" s="45">
        <v>1994</v>
      </c>
      <c r="C32" s="29" t="s">
        <v>1773</v>
      </c>
      <c r="D32" s="28">
        <v>3</v>
      </c>
      <c r="E32" s="30">
        <v>83.91</v>
      </c>
      <c r="F32" s="71"/>
      <c r="G32" s="29">
        <v>9.6999999999999993</v>
      </c>
      <c r="H32" s="14" t="s">
        <v>1033</v>
      </c>
    </row>
    <row r="33" spans="1:8" s="8" customFormat="1" x14ac:dyDescent="0.3">
      <c r="A33" s="8" t="s">
        <v>4690</v>
      </c>
      <c r="B33" s="45">
        <v>1994</v>
      </c>
      <c r="C33" s="29" t="s">
        <v>1773</v>
      </c>
      <c r="D33" s="28">
        <v>4</v>
      </c>
      <c r="E33" s="30">
        <v>46.49</v>
      </c>
      <c r="F33" s="71"/>
      <c r="G33" s="29">
        <v>3.8</v>
      </c>
      <c r="H33" s="14" t="s">
        <v>1033</v>
      </c>
    </row>
    <row r="34" spans="1:8" s="8" customFormat="1" x14ac:dyDescent="0.3">
      <c r="A34" s="8" t="s">
        <v>4690</v>
      </c>
      <c r="B34" s="45">
        <v>1994</v>
      </c>
      <c r="C34" s="29" t="s">
        <v>1773</v>
      </c>
      <c r="D34" s="28">
        <v>5</v>
      </c>
      <c r="E34" s="30">
        <v>11.34</v>
      </c>
      <c r="F34" s="71"/>
      <c r="G34" s="29">
        <v>1.6</v>
      </c>
      <c r="H34" s="14" t="s">
        <v>1033</v>
      </c>
    </row>
    <row r="35" spans="1:8" s="8" customFormat="1" x14ac:dyDescent="0.3">
      <c r="A35" s="8" t="s">
        <v>4690</v>
      </c>
      <c r="B35" s="45">
        <v>1994</v>
      </c>
      <c r="C35" s="29" t="s">
        <v>1773</v>
      </c>
      <c r="D35" s="28">
        <v>6</v>
      </c>
      <c r="E35" s="30">
        <v>35.53</v>
      </c>
      <c r="F35" s="71"/>
      <c r="G35" s="29">
        <v>5</v>
      </c>
      <c r="H35" s="14" t="s">
        <v>1033</v>
      </c>
    </row>
    <row r="36" spans="1:8" s="8" customFormat="1" x14ac:dyDescent="0.3">
      <c r="A36" s="8" t="s">
        <v>4690</v>
      </c>
      <c r="B36" s="45">
        <v>1995</v>
      </c>
      <c r="C36" s="29" t="s">
        <v>1773</v>
      </c>
      <c r="D36" s="28" t="s">
        <v>43</v>
      </c>
      <c r="E36" s="30">
        <v>25.38</v>
      </c>
      <c r="F36" s="71"/>
      <c r="G36" s="29">
        <v>6</v>
      </c>
      <c r="H36" s="14" t="s">
        <v>1033</v>
      </c>
    </row>
    <row r="37" spans="1:8" s="8" customFormat="1" x14ac:dyDescent="0.3">
      <c r="A37" s="8" t="s">
        <v>4690</v>
      </c>
      <c r="B37" s="45">
        <v>1995</v>
      </c>
      <c r="C37" s="29" t="s">
        <v>1773</v>
      </c>
      <c r="D37" s="28" t="s">
        <v>394</v>
      </c>
      <c r="E37" s="30">
        <v>21.92</v>
      </c>
      <c r="F37" s="71"/>
      <c r="G37" s="29">
        <v>2</v>
      </c>
      <c r="H37" s="14" t="s">
        <v>1033</v>
      </c>
    </row>
    <row r="38" spans="1:8" s="8" customFormat="1" x14ac:dyDescent="0.3">
      <c r="A38" s="8" t="s">
        <v>4690</v>
      </c>
      <c r="B38" s="45">
        <v>1995</v>
      </c>
      <c r="C38" s="29" t="s">
        <v>1773</v>
      </c>
      <c r="D38" s="28">
        <v>3</v>
      </c>
      <c r="E38" s="30">
        <v>85.68</v>
      </c>
      <c r="F38" s="71"/>
      <c r="G38" s="29">
        <v>9.6999999999999993</v>
      </c>
      <c r="H38" s="14" t="s">
        <v>1033</v>
      </c>
    </row>
    <row r="39" spans="1:8" s="8" customFormat="1" x14ac:dyDescent="0.3">
      <c r="A39" s="8" t="s">
        <v>4690</v>
      </c>
      <c r="B39" s="45">
        <v>1995</v>
      </c>
      <c r="C39" s="29" t="s">
        <v>1773</v>
      </c>
      <c r="D39" s="28">
        <v>4</v>
      </c>
      <c r="E39" s="30">
        <v>53.29</v>
      </c>
      <c r="F39" s="71"/>
      <c r="G39" s="29">
        <v>3.8</v>
      </c>
      <c r="H39" s="14" t="s">
        <v>1033</v>
      </c>
    </row>
    <row r="40" spans="1:8" s="8" customFormat="1" x14ac:dyDescent="0.3">
      <c r="A40" s="8" t="s">
        <v>4690</v>
      </c>
      <c r="B40" s="45">
        <v>1995</v>
      </c>
      <c r="C40" s="29" t="s">
        <v>1773</v>
      </c>
      <c r="D40" s="28">
        <v>5</v>
      </c>
      <c r="E40" s="30">
        <v>38.39</v>
      </c>
      <c r="F40" s="71"/>
      <c r="G40" s="29">
        <v>1.6</v>
      </c>
      <c r="H40" s="14" t="s">
        <v>1033</v>
      </c>
    </row>
    <row r="41" spans="1:8" s="8" customFormat="1" x14ac:dyDescent="0.3">
      <c r="A41" s="8" t="s">
        <v>4690</v>
      </c>
      <c r="B41" s="45">
        <v>1995</v>
      </c>
      <c r="C41" s="29" t="s">
        <v>1773</v>
      </c>
      <c r="D41" s="30">
        <v>6</v>
      </c>
      <c r="E41" s="71">
        <v>35.4</v>
      </c>
      <c r="F41" s="71"/>
      <c r="G41" s="29">
        <v>5</v>
      </c>
      <c r="H41" s="14" t="s">
        <v>1033</v>
      </c>
    </row>
    <row r="42" spans="1:8" s="8" customFormat="1" x14ac:dyDescent="0.3">
      <c r="A42" s="8" t="s">
        <v>4690</v>
      </c>
      <c r="B42" s="45">
        <v>1995</v>
      </c>
      <c r="C42" s="29" t="s">
        <v>1773</v>
      </c>
      <c r="D42" s="30">
        <v>7</v>
      </c>
      <c r="E42" s="30">
        <v>6.23</v>
      </c>
      <c r="F42" s="71"/>
      <c r="G42" s="29">
        <v>0.6</v>
      </c>
      <c r="H42" s="14" t="s">
        <v>1033</v>
      </c>
    </row>
    <row r="43" spans="1:8" s="8" customFormat="1" x14ac:dyDescent="0.3">
      <c r="A43" s="8" t="s">
        <v>4690</v>
      </c>
      <c r="B43" s="45">
        <v>1996</v>
      </c>
      <c r="C43" s="29" t="s">
        <v>1773</v>
      </c>
      <c r="D43" s="30" t="s">
        <v>43</v>
      </c>
      <c r="E43" s="30">
        <v>41.39</v>
      </c>
      <c r="F43" s="29"/>
      <c r="G43" s="29">
        <v>8.1</v>
      </c>
      <c r="H43" s="14" t="s">
        <v>1033</v>
      </c>
    </row>
    <row r="44" spans="1:8" s="8" customFormat="1" x14ac:dyDescent="0.3">
      <c r="A44" s="8" t="s">
        <v>4690</v>
      </c>
      <c r="B44" s="45">
        <v>1996</v>
      </c>
      <c r="C44" s="29" t="s">
        <v>1773</v>
      </c>
      <c r="D44" s="30" t="s">
        <v>394</v>
      </c>
      <c r="E44" s="30">
        <v>16.5</v>
      </c>
      <c r="F44" s="29"/>
      <c r="G44" s="29">
        <v>2</v>
      </c>
      <c r="H44" s="14" t="s">
        <v>1033</v>
      </c>
    </row>
    <row r="45" spans="1:8" s="8" customFormat="1" x14ac:dyDescent="0.3">
      <c r="A45" s="8" t="s">
        <v>4690</v>
      </c>
      <c r="B45" s="45">
        <v>1996</v>
      </c>
      <c r="C45" s="29" t="s">
        <v>1773</v>
      </c>
      <c r="D45" s="28">
        <v>3</v>
      </c>
      <c r="E45" s="28">
        <v>88.2</v>
      </c>
      <c r="F45" s="71"/>
      <c r="G45" s="71">
        <v>9.6999999999999993</v>
      </c>
      <c r="H45" s="14" t="s">
        <v>1033</v>
      </c>
    </row>
    <row r="46" spans="1:8" s="8" customFormat="1" x14ac:dyDescent="0.3">
      <c r="A46" s="8" t="s">
        <v>4690</v>
      </c>
      <c r="B46" s="45">
        <v>1996</v>
      </c>
      <c r="C46" s="29" t="s">
        <v>1773</v>
      </c>
      <c r="D46" s="28">
        <v>4</v>
      </c>
      <c r="E46" s="71">
        <v>60.1</v>
      </c>
      <c r="F46" s="71"/>
      <c r="G46" s="71">
        <v>3.8</v>
      </c>
      <c r="H46" s="14" t="s">
        <v>1033</v>
      </c>
    </row>
    <row r="47" spans="1:8" s="8" customFormat="1" x14ac:dyDescent="0.3">
      <c r="A47" s="8" t="s">
        <v>4690</v>
      </c>
      <c r="B47" s="45">
        <v>1996</v>
      </c>
      <c r="C47" s="29" t="s">
        <v>1773</v>
      </c>
      <c r="D47" s="28">
        <v>5</v>
      </c>
      <c r="E47" s="30">
        <v>19.27</v>
      </c>
      <c r="F47" s="71"/>
      <c r="G47" s="29">
        <v>1.6</v>
      </c>
      <c r="H47" s="14" t="s">
        <v>1033</v>
      </c>
    </row>
    <row r="48" spans="1:8" s="8" customFormat="1" x14ac:dyDescent="0.3">
      <c r="A48" s="8" t="s">
        <v>4690</v>
      </c>
      <c r="B48" s="45">
        <v>1996</v>
      </c>
      <c r="C48" s="29" t="s">
        <v>1773</v>
      </c>
      <c r="D48" s="28">
        <v>6</v>
      </c>
      <c r="E48" s="30">
        <v>42.33</v>
      </c>
      <c r="F48" s="71"/>
      <c r="G48" s="29">
        <v>5</v>
      </c>
      <c r="H48" s="14" t="s">
        <v>1033</v>
      </c>
    </row>
    <row r="49" spans="1:8" s="8" customFormat="1" x14ac:dyDescent="0.3">
      <c r="A49" s="8" t="s">
        <v>4690</v>
      </c>
      <c r="B49" s="45">
        <v>1996</v>
      </c>
      <c r="C49" s="29" t="s">
        <v>1773</v>
      </c>
      <c r="D49" s="28">
        <v>7</v>
      </c>
      <c r="E49" s="30">
        <v>4.28</v>
      </c>
      <c r="F49" s="71"/>
      <c r="G49" s="29">
        <v>0.9</v>
      </c>
      <c r="H49" s="14" t="s">
        <v>1033</v>
      </c>
    </row>
    <row r="50" spans="1:8" s="8" customFormat="1" x14ac:dyDescent="0.3">
      <c r="A50" s="8" t="s">
        <v>4690</v>
      </c>
      <c r="B50" s="55">
        <v>1997</v>
      </c>
      <c r="C50" s="29" t="s">
        <v>1773</v>
      </c>
      <c r="D50" s="30">
        <v>1</v>
      </c>
      <c r="E50" s="28">
        <v>27.59</v>
      </c>
      <c r="F50" s="29"/>
      <c r="G50" s="29">
        <v>8.9</v>
      </c>
      <c r="H50" s="14" t="s">
        <v>1033</v>
      </c>
    </row>
    <row r="51" spans="1:8" s="8" customFormat="1" x14ac:dyDescent="0.3">
      <c r="A51" s="8" t="s">
        <v>4690</v>
      </c>
      <c r="B51" s="55">
        <v>1997</v>
      </c>
      <c r="C51" s="29" t="s">
        <v>1773</v>
      </c>
      <c r="D51" s="30" t="s">
        <v>43</v>
      </c>
      <c r="E51" s="30">
        <v>15.12</v>
      </c>
      <c r="F51" s="29"/>
      <c r="G51" s="29">
        <v>8.1</v>
      </c>
      <c r="H51" s="14" t="s">
        <v>1033</v>
      </c>
    </row>
    <row r="52" spans="1:8" s="8" customFormat="1" x14ac:dyDescent="0.3">
      <c r="A52" s="8" t="s">
        <v>4690</v>
      </c>
      <c r="B52" s="55">
        <v>1997</v>
      </c>
      <c r="C52" s="29" t="s">
        <v>1773</v>
      </c>
      <c r="D52" s="30" t="s">
        <v>394</v>
      </c>
      <c r="E52" s="30">
        <v>7.56</v>
      </c>
      <c r="F52" s="29"/>
      <c r="G52" s="29">
        <v>3.8</v>
      </c>
      <c r="H52" s="14" t="s">
        <v>1033</v>
      </c>
    </row>
    <row r="53" spans="1:8" s="8" customFormat="1" x14ac:dyDescent="0.3">
      <c r="A53" s="8" t="s">
        <v>4690</v>
      </c>
      <c r="B53" s="55">
        <v>1997</v>
      </c>
      <c r="C53" s="29" t="s">
        <v>1773</v>
      </c>
      <c r="D53" s="30">
        <v>3</v>
      </c>
      <c r="E53" s="28">
        <v>33.51</v>
      </c>
      <c r="F53" s="29"/>
      <c r="G53" s="29">
        <v>9.6999999999999993</v>
      </c>
      <c r="H53" s="14" t="s">
        <v>1033</v>
      </c>
    </row>
    <row r="54" spans="1:8" s="8" customFormat="1" x14ac:dyDescent="0.3">
      <c r="A54" s="8" t="s">
        <v>4690</v>
      </c>
      <c r="B54" s="55">
        <v>1997</v>
      </c>
      <c r="C54" s="29" t="s">
        <v>1773</v>
      </c>
      <c r="D54" s="30">
        <v>4</v>
      </c>
      <c r="E54" s="30">
        <v>39.69</v>
      </c>
      <c r="F54" s="29"/>
      <c r="G54" s="29">
        <v>3.8</v>
      </c>
      <c r="H54" s="14" t="s">
        <v>1033</v>
      </c>
    </row>
    <row r="55" spans="1:8" s="8" customFormat="1" x14ac:dyDescent="0.3">
      <c r="A55" s="8" t="s">
        <v>4690</v>
      </c>
      <c r="B55" s="55">
        <v>1997</v>
      </c>
      <c r="C55" s="29" t="s">
        <v>1773</v>
      </c>
      <c r="D55" s="30">
        <v>5</v>
      </c>
      <c r="E55" s="30">
        <v>4.53</v>
      </c>
      <c r="F55" s="29"/>
      <c r="G55" s="29">
        <v>1.6</v>
      </c>
      <c r="H55" s="14" t="s">
        <v>1033</v>
      </c>
    </row>
    <row r="56" spans="1:8" s="2" customFormat="1" ht="15.6" x14ac:dyDescent="0.3">
      <c r="A56" s="8" t="s">
        <v>4690</v>
      </c>
      <c r="B56" s="55">
        <v>1997</v>
      </c>
      <c r="C56" s="29" t="s">
        <v>1773</v>
      </c>
      <c r="D56" s="30">
        <v>6</v>
      </c>
      <c r="E56" s="30">
        <v>31.18</v>
      </c>
      <c r="F56" s="29"/>
      <c r="G56" s="29">
        <v>5</v>
      </c>
      <c r="H56" s="14" t="s">
        <v>1033</v>
      </c>
    </row>
    <row r="57" spans="1:8" s="2" customFormat="1" ht="15.6" x14ac:dyDescent="0.3">
      <c r="A57" s="8" t="s">
        <v>4690</v>
      </c>
      <c r="B57" s="55">
        <v>1997</v>
      </c>
      <c r="C57" s="29" t="s">
        <v>1773</v>
      </c>
      <c r="D57" s="30">
        <v>7</v>
      </c>
      <c r="E57" s="28">
        <v>1.5</v>
      </c>
      <c r="F57" s="29"/>
      <c r="G57" s="29">
        <v>0.9</v>
      </c>
      <c r="H57" s="14" t="s">
        <v>1033</v>
      </c>
    </row>
    <row r="58" spans="1:8" s="33" customFormat="1" x14ac:dyDescent="0.3">
      <c r="A58" s="8" t="s">
        <v>4690</v>
      </c>
      <c r="B58" s="45">
        <v>1998</v>
      </c>
      <c r="C58" s="29" t="s">
        <v>1773</v>
      </c>
      <c r="D58" s="30">
        <v>1</v>
      </c>
      <c r="E58" s="30">
        <v>13.6</v>
      </c>
      <c r="F58" s="29"/>
      <c r="G58" s="29">
        <v>8.9</v>
      </c>
      <c r="H58" s="14" t="s">
        <v>1033</v>
      </c>
    </row>
    <row r="59" spans="1:8" s="33" customFormat="1" x14ac:dyDescent="0.3">
      <c r="A59" s="8" t="s">
        <v>4690</v>
      </c>
      <c r="B59" s="45">
        <v>1998</v>
      </c>
      <c r="C59" s="29" t="s">
        <v>1773</v>
      </c>
      <c r="D59" s="28" t="s">
        <v>394</v>
      </c>
      <c r="E59" s="30">
        <v>0.76</v>
      </c>
      <c r="F59" s="29"/>
      <c r="G59" s="29">
        <v>3.8</v>
      </c>
      <c r="H59" s="14" t="s">
        <v>1033</v>
      </c>
    </row>
    <row r="60" spans="1:8" s="33" customFormat="1" x14ac:dyDescent="0.3">
      <c r="A60" s="8" t="s">
        <v>4690</v>
      </c>
      <c r="B60" s="45">
        <v>1998</v>
      </c>
      <c r="C60" s="29" t="s">
        <v>1773</v>
      </c>
      <c r="D60" s="30">
        <v>3</v>
      </c>
      <c r="E60" s="30">
        <v>98.91</v>
      </c>
      <c r="F60" s="29"/>
      <c r="G60" s="29">
        <v>9.6999999999999993</v>
      </c>
      <c r="H60" s="14" t="s">
        <v>1033</v>
      </c>
    </row>
    <row r="61" spans="1:8" s="33" customFormat="1" x14ac:dyDescent="0.3">
      <c r="A61" s="8" t="s">
        <v>4690</v>
      </c>
      <c r="B61" s="45">
        <v>1998</v>
      </c>
      <c r="C61" s="29" t="s">
        <v>1773</v>
      </c>
      <c r="D61" s="30">
        <v>4</v>
      </c>
      <c r="E61" s="30">
        <v>51.03</v>
      </c>
      <c r="F61" s="29"/>
      <c r="G61" s="29">
        <v>3.8</v>
      </c>
      <c r="H61" s="14" t="s">
        <v>1033</v>
      </c>
    </row>
    <row r="62" spans="1:8" s="33" customFormat="1" x14ac:dyDescent="0.3">
      <c r="A62" s="8" t="s">
        <v>4690</v>
      </c>
      <c r="B62" s="45">
        <v>1998</v>
      </c>
      <c r="C62" s="29" t="s">
        <v>1773</v>
      </c>
      <c r="D62" s="30">
        <v>5</v>
      </c>
      <c r="E62" s="28">
        <v>12.15</v>
      </c>
      <c r="F62" s="29"/>
      <c r="G62" s="29">
        <v>1.6</v>
      </c>
      <c r="H62" s="14" t="s">
        <v>1033</v>
      </c>
    </row>
    <row r="63" spans="1:8" s="33" customFormat="1" x14ac:dyDescent="0.3">
      <c r="A63" s="8" t="s">
        <v>4690</v>
      </c>
      <c r="B63" s="45">
        <v>1998</v>
      </c>
      <c r="C63" s="29" t="s">
        <v>1773</v>
      </c>
      <c r="D63" s="30">
        <v>6</v>
      </c>
      <c r="E63" s="30">
        <v>20.41</v>
      </c>
      <c r="F63" s="29"/>
      <c r="G63" s="29">
        <v>5</v>
      </c>
      <c r="H63" s="14" t="s">
        <v>1033</v>
      </c>
    </row>
    <row r="64" spans="1:8" s="33" customFormat="1" x14ac:dyDescent="0.3">
      <c r="A64" s="8" t="s">
        <v>4690</v>
      </c>
      <c r="B64" s="45">
        <v>1998</v>
      </c>
      <c r="C64" s="29" t="s">
        <v>1773</v>
      </c>
      <c r="D64" s="30">
        <v>7</v>
      </c>
      <c r="E64" s="30">
        <v>1.5</v>
      </c>
      <c r="F64" s="29"/>
      <c r="G64" s="29">
        <v>0.9</v>
      </c>
      <c r="H64" s="14" t="s">
        <v>1033</v>
      </c>
    </row>
    <row r="65" spans="1:8" s="33" customFormat="1" x14ac:dyDescent="0.3">
      <c r="A65" s="8" t="s">
        <v>4690</v>
      </c>
      <c r="B65" s="45">
        <v>1999</v>
      </c>
      <c r="C65" s="29"/>
      <c r="D65" s="30"/>
      <c r="E65" s="30">
        <v>162.19999999999999</v>
      </c>
      <c r="F65" s="29"/>
      <c r="G65" s="29"/>
      <c r="H65" s="8" t="s">
        <v>4662</v>
      </c>
    </row>
    <row r="66" spans="1:8" s="33" customFormat="1" x14ac:dyDescent="0.3">
      <c r="A66" s="8" t="s">
        <v>4690</v>
      </c>
      <c r="B66" s="45">
        <v>2000</v>
      </c>
      <c r="C66" s="29"/>
      <c r="D66" s="30"/>
      <c r="E66" s="30">
        <v>173.1</v>
      </c>
      <c r="F66" s="29"/>
      <c r="G66" s="29"/>
      <c r="H66" s="8" t="s">
        <v>4662</v>
      </c>
    </row>
    <row r="67" spans="1:8" s="33" customFormat="1" x14ac:dyDescent="0.3">
      <c r="A67" s="8" t="s">
        <v>4690</v>
      </c>
      <c r="B67" s="45">
        <v>2001</v>
      </c>
      <c r="C67" s="29"/>
      <c r="D67" s="30"/>
      <c r="E67" s="30">
        <v>164.6</v>
      </c>
      <c r="F67" s="29"/>
      <c r="G67" s="29"/>
      <c r="H67" s="8" t="s">
        <v>4662</v>
      </c>
    </row>
    <row r="68" spans="1:8" s="33" customFormat="1" x14ac:dyDescent="0.3">
      <c r="A68" s="8" t="s">
        <v>4690</v>
      </c>
      <c r="B68" s="45">
        <v>2002</v>
      </c>
      <c r="C68" s="29"/>
      <c r="D68" s="30"/>
      <c r="E68" s="30">
        <v>213.4</v>
      </c>
      <c r="F68" s="29"/>
      <c r="G68" s="29"/>
      <c r="H68" s="8" t="s">
        <v>4662</v>
      </c>
    </row>
    <row r="69" spans="1:8" s="33" customFormat="1" x14ac:dyDescent="0.3">
      <c r="A69" s="8" t="s">
        <v>4690</v>
      </c>
      <c r="B69" s="45">
        <v>2003</v>
      </c>
      <c r="C69" s="29"/>
      <c r="D69" s="30"/>
      <c r="E69" s="30">
        <v>333.5</v>
      </c>
      <c r="F69" s="29"/>
      <c r="G69" s="29"/>
      <c r="H69" s="8" t="s">
        <v>4662</v>
      </c>
    </row>
    <row r="70" spans="1:8" s="33" customFormat="1" x14ac:dyDescent="0.3">
      <c r="A70" s="8" t="s">
        <v>4690</v>
      </c>
      <c r="B70" s="45">
        <v>2004</v>
      </c>
      <c r="C70" s="29"/>
      <c r="D70" s="30"/>
      <c r="E70" s="30">
        <v>196.9</v>
      </c>
      <c r="F70" s="29"/>
      <c r="G70" s="29"/>
      <c r="H70" s="8" t="s">
        <v>4662</v>
      </c>
    </row>
    <row r="71" spans="1:8" s="33" customFormat="1" x14ac:dyDescent="0.3">
      <c r="A71" s="8" t="s">
        <v>4690</v>
      </c>
      <c r="B71" s="45">
        <v>2005</v>
      </c>
      <c r="C71" s="29" t="s">
        <v>1773</v>
      </c>
      <c r="D71" s="30">
        <v>1</v>
      </c>
      <c r="E71" s="30">
        <v>42.33</v>
      </c>
      <c r="F71" s="29"/>
      <c r="G71" s="29">
        <v>5</v>
      </c>
      <c r="H71" s="14" t="s">
        <v>1033</v>
      </c>
    </row>
    <row r="72" spans="1:8" s="8" customFormat="1" x14ac:dyDescent="0.3">
      <c r="A72" s="8" t="s">
        <v>4690</v>
      </c>
      <c r="B72" s="45">
        <v>2005</v>
      </c>
      <c r="C72" s="29" t="s">
        <v>1773</v>
      </c>
      <c r="D72" s="30" t="s">
        <v>43</v>
      </c>
      <c r="E72" s="28">
        <v>6.8</v>
      </c>
      <c r="F72" s="29"/>
      <c r="G72" s="29">
        <v>6</v>
      </c>
      <c r="H72" s="14" t="s">
        <v>1033</v>
      </c>
    </row>
    <row r="73" spans="1:8" s="8" customFormat="1" x14ac:dyDescent="0.3">
      <c r="A73" s="8" t="s">
        <v>4690</v>
      </c>
      <c r="B73" s="45">
        <v>2005</v>
      </c>
      <c r="C73" s="29" t="s">
        <v>1773</v>
      </c>
      <c r="D73" s="30">
        <v>3</v>
      </c>
      <c r="E73" s="30">
        <v>79.12</v>
      </c>
      <c r="F73" s="29"/>
      <c r="G73" s="29">
        <v>9</v>
      </c>
      <c r="H73" s="14" t="s">
        <v>1033</v>
      </c>
    </row>
    <row r="74" spans="1:8" s="8" customFormat="1" x14ac:dyDescent="0.3">
      <c r="A74" s="8" t="s">
        <v>4690</v>
      </c>
      <c r="B74" s="45">
        <v>2005</v>
      </c>
      <c r="C74" s="29" t="s">
        <v>1773</v>
      </c>
      <c r="D74" s="30">
        <v>4</v>
      </c>
      <c r="E74" s="30">
        <v>20.41</v>
      </c>
      <c r="F74" s="29"/>
      <c r="G74" s="29">
        <v>3.5</v>
      </c>
      <c r="H74" s="14" t="s">
        <v>1033</v>
      </c>
    </row>
    <row r="75" spans="1:8" s="8" customFormat="1" x14ac:dyDescent="0.3">
      <c r="A75" s="8" t="s">
        <v>4690</v>
      </c>
      <c r="B75" s="45">
        <v>2005</v>
      </c>
      <c r="C75" s="29" t="s">
        <v>1773</v>
      </c>
      <c r="D75" s="30">
        <v>6</v>
      </c>
      <c r="E75" s="28">
        <v>40.06</v>
      </c>
      <c r="F75" s="29"/>
      <c r="G75" s="29">
        <v>4</v>
      </c>
      <c r="H75" s="14" t="s">
        <v>1033</v>
      </c>
    </row>
    <row r="76" spans="1:8" s="8" customFormat="1" x14ac:dyDescent="0.3">
      <c r="A76" s="8" t="s">
        <v>4690</v>
      </c>
      <c r="B76" s="55">
        <v>2006</v>
      </c>
      <c r="C76" s="29" t="s">
        <v>1773</v>
      </c>
      <c r="D76" s="30">
        <v>1</v>
      </c>
      <c r="E76" s="30">
        <v>33.26</v>
      </c>
      <c r="F76" s="29"/>
      <c r="G76" s="29">
        <v>5</v>
      </c>
      <c r="H76" s="14" t="s">
        <v>1033</v>
      </c>
    </row>
    <row r="77" spans="1:8" s="8" customFormat="1" x14ac:dyDescent="0.3">
      <c r="A77" s="8" t="s">
        <v>4690</v>
      </c>
      <c r="B77" s="55">
        <v>2006</v>
      </c>
      <c r="C77" s="29" t="s">
        <v>1773</v>
      </c>
      <c r="D77" s="28" t="s">
        <v>43</v>
      </c>
      <c r="E77" s="30">
        <v>12.85</v>
      </c>
      <c r="F77" s="29"/>
      <c r="G77" s="29">
        <v>6</v>
      </c>
      <c r="H77" s="14" t="s">
        <v>1033</v>
      </c>
    </row>
    <row r="78" spans="1:8" s="8" customFormat="1" x14ac:dyDescent="0.3">
      <c r="A78" s="8" t="s">
        <v>4690</v>
      </c>
      <c r="B78" s="55">
        <v>2006</v>
      </c>
      <c r="C78" s="29" t="s">
        <v>1773</v>
      </c>
      <c r="D78" s="30">
        <v>3</v>
      </c>
      <c r="E78" s="28">
        <v>93.49</v>
      </c>
      <c r="F78" s="29"/>
      <c r="G78" s="29">
        <v>9</v>
      </c>
      <c r="H78" s="14" t="s">
        <v>1033</v>
      </c>
    </row>
    <row r="79" spans="1:8" s="8" customFormat="1" x14ac:dyDescent="0.3">
      <c r="A79" s="8" t="s">
        <v>4690</v>
      </c>
      <c r="B79" s="55">
        <v>2006</v>
      </c>
      <c r="C79" s="29" t="s">
        <v>1773</v>
      </c>
      <c r="D79" s="30">
        <v>4</v>
      </c>
      <c r="E79" s="30">
        <v>52.14</v>
      </c>
      <c r="F79" s="29"/>
      <c r="G79" s="29">
        <v>3.5</v>
      </c>
      <c r="H79" s="14" t="s">
        <v>1033</v>
      </c>
    </row>
    <row r="80" spans="1:8" s="8" customFormat="1" x14ac:dyDescent="0.3">
      <c r="A80" s="8" t="s">
        <v>4690</v>
      </c>
      <c r="B80" s="55">
        <v>2006</v>
      </c>
      <c r="C80" s="29" t="s">
        <v>1773</v>
      </c>
      <c r="D80" s="30">
        <v>5</v>
      </c>
      <c r="E80" s="30">
        <v>24.94</v>
      </c>
      <c r="F80" s="29"/>
      <c r="G80" s="29">
        <v>1.5</v>
      </c>
      <c r="H80" s="14" t="s">
        <v>1033</v>
      </c>
    </row>
    <row r="81" spans="1:8" s="8" customFormat="1" x14ac:dyDescent="0.3">
      <c r="A81" s="8" t="s">
        <v>4690</v>
      </c>
      <c r="B81" s="55">
        <v>2006</v>
      </c>
      <c r="C81" s="29" t="s">
        <v>1773</v>
      </c>
      <c r="D81" s="30">
        <v>6</v>
      </c>
      <c r="E81" s="28">
        <v>18.14</v>
      </c>
      <c r="F81" s="29"/>
      <c r="G81" s="29">
        <v>4</v>
      </c>
      <c r="H81" s="14" t="s">
        <v>1033</v>
      </c>
    </row>
    <row r="82" spans="1:8" s="8" customFormat="1" x14ac:dyDescent="0.3">
      <c r="A82" s="8" t="s">
        <v>4690</v>
      </c>
      <c r="B82" s="45">
        <v>2007</v>
      </c>
      <c r="C82" s="8" t="s">
        <v>1773</v>
      </c>
      <c r="D82" s="9">
        <v>1</v>
      </c>
      <c r="E82" s="30">
        <v>49.51</v>
      </c>
      <c r="F82" s="29"/>
      <c r="G82" s="29">
        <v>5</v>
      </c>
      <c r="H82" s="14" t="s">
        <v>1033</v>
      </c>
    </row>
    <row r="83" spans="1:8" s="8" customFormat="1" x14ac:dyDescent="0.3">
      <c r="A83" s="8" t="s">
        <v>4690</v>
      </c>
      <c r="B83" s="45">
        <v>2007</v>
      </c>
      <c r="C83" s="8" t="s">
        <v>1773</v>
      </c>
      <c r="D83" s="28" t="s">
        <v>43</v>
      </c>
      <c r="E83" s="28">
        <v>9.0399999999999991</v>
      </c>
      <c r="F83" s="29"/>
      <c r="G83" s="29">
        <v>6</v>
      </c>
      <c r="H83" s="14" t="s">
        <v>1033</v>
      </c>
    </row>
    <row r="84" spans="1:8" s="8" customFormat="1" x14ac:dyDescent="0.3">
      <c r="A84" s="8" t="s">
        <v>4690</v>
      </c>
      <c r="B84" s="45">
        <v>2007</v>
      </c>
      <c r="C84" s="8" t="s">
        <v>1773</v>
      </c>
      <c r="D84" s="28" t="s">
        <v>394</v>
      </c>
      <c r="E84" s="30">
        <v>1.5</v>
      </c>
      <c r="F84" s="29"/>
      <c r="G84" s="29">
        <v>1.5</v>
      </c>
      <c r="H84" s="14" t="s">
        <v>1033</v>
      </c>
    </row>
    <row r="85" spans="1:8" s="8" customFormat="1" x14ac:dyDescent="0.3">
      <c r="A85" s="8" t="s">
        <v>4690</v>
      </c>
      <c r="B85" s="45">
        <v>2007</v>
      </c>
      <c r="C85" s="8" t="s">
        <v>1773</v>
      </c>
      <c r="D85" s="28">
        <v>3</v>
      </c>
      <c r="E85" s="30">
        <v>61.23</v>
      </c>
      <c r="F85" s="29"/>
      <c r="G85" s="29">
        <v>9</v>
      </c>
      <c r="H85" s="14" t="s">
        <v>1033</v>
      </c>
    </row>
    <row r="86" spans="1:8" s="8" customFormat="1" x14ac:dyDescent="0.3">
      <c r="A86" s="8" t="s">
        <v>4690</v>
      </c>
      <c r="B86" s="45">
        <v>2007</v>
      </c>
      <c r="C86" s="8" t="s">
        <v>1773</v>
      </c>
      <c r="D86" s="28">
        <v>4</v>
      </c>
      <c r="E86" s="28">
        <v>82.84</v>
      </c>
      <c r="F86" s="29"/>
      <c r="G86" s="29">
        <v>3.5</v>
      </c>
      <c r="H86" s="14" t="s">
        <v>1033</v>
      </c>
    </row>
    <row r="87" spans="1:8" s="8" customFormat="1" x14ac:dyDescent="0.3">
      <c r="A87" s="8" t="s">
        <v>4690</v>
      </c>
      <c r="B87" s="45">
        <v>2007</v>
      </c>
      <c r="C87" s="8" t="s">
        <v>1773</v>
      </c>
      <c r="D87" s="30">
        <v>5</v>
      </c>
      <c r="E87" s="30">
        <v>12.85</v>
      </c>
      <c r="F87" s="29"/>
      <c r="G87" s="29">
        <v>1.5</v>
      </c>
      <c r="H87" s="14" t="s">
        <v>1033</v>
      </c>
    </row>
    <row r="88" spans="1:8" s="8" customFormat="1" x14ac:dyDescent="0.3">
      <c r="A88" s="8" t="s">
        <v>4690</v>
      </c>
      <c r="B88" s="45">
        <v>2007</v>
      </c>
      <c r="C88" s="8" t="s">
        <v>1773</v>
      </c>
      <c r="D88" s="30">
        <v>6</v>
      </c>
      <c r="E88" s="30">
        <v>18.52</v>
      </c>
      <c r="F88" s="29"/>
      <c r="G88" s="29">
        <v>4</v>
      </c>
      <c r="H88" s="14" t="s">
        <v>1033</v>
      </c>
    </row>
    <row r="89" spans="1:8" s="8" customFormat="1" x14ac:dyDescent="0.3">
      <c r="A89" s="8" t="s">
        <v>4690</v>
      </c>
      <c r="B89" s="25">
        <v>2008</v>
      </c>
      <c r="D89" s="30"/>
      <c r="E89" s="30"/>
      <c r="F89" s="29"/>
      <c r="G89" s="29"/>
      <c r="H89" s="14" t="s">
        <v>2039</v>
      </c>
    </row>
    <row r="90" spans="1:8" s="8" customFormat="1" x14ac:dyDescent="0.3">
      <c r="A90" s="8" t="s">
        <v>4690</v>
      </c>
      <c r="B90" s="14">
        <v>2009</v>
      </c>
      <c r="C90" s="8" t="s">
        <v>1773</v>
      </c>
      <c r="D90" s="9">
        <v>1</v>
      </c>
      <c r="E90" s="9">
        <v>45.23</v>
      </c>
      <c r="G90" s="8">
        <v>5</v>
      </c>
      <c r="H90" s="14" t="s">
        <v>1033</v>
      </c>
    </row>
    <row r="91" spans="1:8" s="8" customFormat="1" x14ac:dyDescent="0.3">
      <c r="A91" s="8" t="s">
        <v>4690</v>
      </c>
      <c r="B91" s="14">
        <v>2009</v>
      </c>
      <c r="C91" s="8" t="s">
        <v>1773</v>
      </c>
      <c r="D91" s="28" t="s">
        <v>43</v>
      </c>
      <c r="E91" s="28">
        <v>11.71</v>
      </c>
      <c r="F91" s="71"/>
      <c r="G91" s="29">
        <v>6</v>
      </c>
      <c r="H91" s="14" t="s">
        <v>1033</v>
      </c>
    </row>
    <row r="92" spans="1:8" s="8" customFormat="1" x14ac:dyDescent="0.3">
      <c r="A92" s="8" t="s">
        <v>4690</v>
      </c>
      <c r="B92" s="14">
        <v>2009</v>
      </c>
      <c r="C92" s="8" t="s">
        <v>1773</v>
      </c>
      <c r="D92" s="28" t="s">
        <v>394</v>
      </c>
      <c r="E92" s="30">
        <v>6.8</v>
      </c>
      <c r="F92" s="29"/>
      <c r="G92" s="29">
        <v>1.5</v>
      </c>
      <c r="H92" s="14" t="s">
        <v>1033</v>
      </c>
    </row>
    <row r="93" spans="1:8" s="8" customFormat="1" x14ac:dyDescent="0.3">
      <c r="A93" s="8" t="s">
        <v>4690</v>
      </c>
      <c r="B93" s="14">
        <v>2009</v>
      </c>
      <c r="C93" s="8" t="s">
        <v>1773</v>
      </c>
      <c r="D93" s="28">
        <v>3</v>
      </c>
      <c r="E93" s="30">
        <v>160.08000000000001</v>
      </c>
      <c r="F93" s="29"/>
      <c r="G93" s="29">
        <v>9</v>
      </c>
      <c r="H93" s="14" t="s">
        <v>1033</v>
      </c>
    </row>
    <row r="94" spans="1:8" s="8" customFormat="1" x14ac:dyDescent="0.3">
      <c r="A94" s="8" t="s">
        <v>4690</v>
      </c>
      <c r="B94" s="14">
        <v>2009</v>
      </c>
      <c r="C94" s="8" t="s">
        <v>1773</v>
      </c>
      <c r="D94" s="28">
        <v>4</v>
      </c>
      <c r="E94" s="28">
        <v>41.83</v>
      </c>
      <c r="F94" s="29"/>
      <c r="G94" s="29">
        <v>3.5</v>
      </c>
      <c r="H94" s="14" t="s">
        <v>1033</v>
      </c>
    </row>
    <row r="95" spans="1:8" s="8" customFormat="1" x14ac:dyDescent="0.3">
      <c r="A95" s="8" t="s">
        <v>4690</v>
      </c>
      <c r="B95" s="14">
        <v>2009</v>
      </c>
      <c r="C95" s="8" t="s">
        <v>1773</v>
      </c>
      <c r="D95" s="30">
        <v>5</v>
      </c>
      <c r="E95" s="30">
        <v>20.41</v>
      </c>
      <c r="F95" s="29"/>
      <c r="G95" s="29">
        <v>1.5</v>
      </c>
      <c r="H95" s="14" t="s">
        <v>1033</v>
      </c>
    </row>
    <row r="96" spans="1:8" s="8" customFormat="1" x14ac:dyDescent="0.3">
      <c r="A96" s="8" t="s">
        <v>4690</v>
      </c>
      <c r="B96" s="14">
        <v>2009</v>
      </c>
      <c r="C96" s="8" t="s">
        <v>1773</v>
      </c>
      <c r="D96" s="30">
        <v>6</v>
      </c>
      <c r="E96" s="30">
        <v>25.7</v>
      </c>
      <c r="F96" s="29"/>
      <c r="G96" s="29">
        <v>4</v>
      </c>
      <c r="H96" s="14" t="s">
        <v>1033</v>
      </c>
    </row>
    <row r="97" spans="1:8" s="8" customFormat="1" x14ac:dyDescent="0.3">
      <c r="A97" s="8" t="s">
        <v>4690</v>
      </c>
      <c r="B97" s="55">
        <v>2010</v>
      </c>
      <c r="C97" s="28"/>
      <c r="D97" s="71"/>
      <c r="E97" s="71"/>
      <c r="F97" s="71"/>
      <c r="G97" s="45"/>
      <c r="H97" s="14" t="s">
        <v>4688</v>
      </c>
    </row>
    <row r="98" spans="1:8" s="8" customFormat="1" x14ac:dyDescent="0.3">
      <c r="A98" s="45"/>
      <c r="B98" s="71"/>
      <c r="C98" s="28"/>
      <c r="D98" s="71"/>
      <c r="E98" s="71"/>
      <c r="F98" s="71"/>
      <c r="G98" s="45"/>
    </row>
    <row r="99" spans="1:8" s="8" customFormat="1" x14ac:dyDescent="0.3">
      <c r="A99" s="45"/>
      <c r="B99" s="71"/>
      <c r="C99" s="28"/>
      <c r="D99" s="71"/>
      <c r="E99" s="71"/>
      <c r="F99" s="71"/>
      <c r="G99" s="45"/>
    </row>
    <row r="100" spans="1:8" s="8" customFormat="1" x14ac:dyDescent="0.3">
      <c r="A100" s="45"/>
      <c r="B100" s="71"/>
      <c r="C100" s="28"/>
      <c r="D100" s="71"/>
      <c r="E100" s="71"/>
      <c r="F100" s="71"/>
      <c r="G100" s="45"/>
    </row>
    <row r="101" spans="1:8" s="8" customFormat="1" x14ac:dyDescent="0.3">
      <c r="A101" s="45"/>
      <c r="B101" s="71"/>
      <c r="C101" s="28"/>
      <c r="D101" s="71"/>
      <c r="E101" s="71"/>
      <c r="F101" s="71"/>
      <c r="G101" s="45"/>
    </row>
    <row r="102" spans="1:8" s="8" customFormat="1" x14ac:dyDescent="0.3">
      <c r="A102" s="45"/>
      <c r="B102" s="71"/>
      <c r="C102" s="28"/>
      <c r="D102" s="71"/>
      <c r="E102" s="71"/>
      <c r="F102" s="71"/>
      <c r="G102" s="45"/>
    </row>
    <row r="103" spans="1:8" s="8" customFormat="1" x14ac:dyDescent="0.3">
      <c r="A103" s="45"/>
      <c r="B103" s="71"/>
      <c r="C103" s="28"/>
      <c r="D103" s="71"/>
      <c r="E103" s="71"/>
      <c r="F103" s="71"/>
      <c r="G103" s="45"/>
    </row>
    <row r="104" spans="1:8" s="8" customFormat="1" x14ac:dyDescent="0.3">
      <c r="A104" s="45"/>
      <c r="B104" s="71"/>
      <c r="C104" s="28"/>
      <c r="D104" s="71"/>
      <c r="E104" s="71"/>
      <c r="F104" s="71"/>
      <c r="G104" s="45"/>
    </row>
    <row r="105" spans="1:8" s="8" customFormat="1" x14ac:dyDescent="0.3">
      <c r="A105" s="45"/>
      <c r="B105" s="71"/>
      <c r="C105" s="28"/>
      <c r="D105" s="71"/>
      <c r="E105" s="71"/>
      <c r="F105" s="71"/>
      <c r="G105" s="45"/>
    </row>
    <row r="106" spans="1:8" s="8" customFormat="1" x14ac:dyDescent="0.3">
      <c r="A106" s="45"/>
      <c r="B106" s="71"/>
      <c r="C106" s="40"/>
      <c r="D106" s="71"/>
      <c r="E106" s="71"/>
      <c r="F106" s="71"/>
      <c r="G106" s="45"/>
    </row>
    <row r="107" spans="1:8" s="8" customFormat="1" x14ac:dyDescent="0.3">
      <c r="A107" s="45"/>
      <c r="B107" s="71"/>
      <c r="C107" s="40"/>
      <c r="D107" s="71"/>
      <c r="E107" s="71"/>
      <c r="F107" s="71"/>
      <c r="G107" s="45"/>
    </row>
    <row r="108" spans="1:8" s="8" customFormat="1" x14ac:dyDescent="0.3">
      <c r="A108" s="45"/>
      <c r="B108" s="71"/>
      <c r="C108" s="40"/>
      <c r="D108" s="71"/>
      <c r="E108" s="71"/>
      <c r="F108" s="71"/>
      <c r="G108" s="45"/>
    </row>
    <row r="109" spans="1:8" s="8" customFormat="1" x14ac:dyDescent="0.3">
      <c r="A109" s="45"/>
      <c r="B109" s="71"/>
      <c r="C109" s="40"/>
      <c r="D109" s="71"/>
      <c r="E109" s="71"/>
      <c r="F109" s="71"/>
      <c r="G109" s="45"/>
    </row>
    <row r="110" spans="1:8" s="8" customFormat="1" x14ac:dyDescent="0.3">
      <c r="A110" s="45"/>
      <c r="B110" s="71"/>
      <c r="C110" s="40"/>
      <c r="D110" s="71"/>
      <c r="E110" s="71"/>
      <c r="F110" s="71"/>
      <c r="G110" s="45"/>
    </row>
    <row r="111" spans="1:8" s="8" customFormat="1" x14ac:dyDescent="0.3">
      <c r="A111" s="45"/>
      <c r="B111" s="71"/>
      <c r="C111" s="40"/>
      <c r="D111" s="71"/>
      <c r="E111" s="71"/>
      <c r="F111" s="71"/>
      <c r="G111" s="45"/>
    </row>
    <row r="112" spans="1:8" s="8" customFormat="1" x14ac:dyDescent="0.3">
      <c r="A112" s="45"/>
      <c r="B112" s="71"/>
      <c r="C112" s="40"/>
      <c r="D112" s="71"/>
      <c r="E112" s="71"/>
      <c r="F112" s="71"/>
      <c r="G112" s="45"/>
    </row>
    <row r="113" spans="1:7" s="8" customFormat="1" x14ac:dyDescent="0.3">
      <c r="A113" s="45"/>
      <c r="B113" s="71"/>
      <c r="C113" s="40"/>
      <c r="D113" s="71"/>
      <c r="E113" s="71"/>
      <c r="F113" s="71"/>
      <c r="G113" s="45"/>
    </row>
    <row r="114" spans="1:7" s="8" customFormat="1" x14ac:dyDescent="0.3">
      <c r="A114" s="45"/>
      <c r="B114" s="71"/>
      <c r="C114" s="40"/>
      <c r="D114" s="71"/>
      <c r="E114" s="71"/>
      <c r="F114" s="71"/>
      <c r="G114" s="45"/>
    </row>
    <row r="115" spans="1:7" s="8" customFormat="1" x14ac:dyDescent="0.3">
      <c r="A115" s="45"/>
      <c r="B115" s="71"/>
      <c r="C115" s="40"/>
      <c r="D115" s="71"/>
      <c r="E115" s="71"/>
      <c r="F115" s="71"/>
      <c r="G115" s="45"/>
    </row>
    <row r="116" spans="1:7" s="8" customFormat="1" x14ac:dyDescent="0.3">
      <c r="A116" s="45"/>
      <c r="B116" s="71"/>
      <c r="C116" s="40"/>
      <c r="D116" s="71"/>
      <c r="E116" s="71"/>
      <c r="F116" s="71"/>
      <c r="G116" s="45"/>
    </row>
    <row r="117" spans="1:7" s="8" customFormat="1" x14ac:dyDescent="0.3">
      <c r="A117" s="45"/>
      <c r="B117" s="71"/>
      <c r="C117" s="40"/>
      <c r="D117" s="71"/>
      <c r="E117" s="71"/>
      <c r="F117" s="71"/>
      <c r="G117" s="45"/>
    </row>
    <row r="118" spans="1:7" s="8" customFormat="1" x14ac:dyDescent="0.3">
      <c r="A118" s="45"/>
      <c r="B118" s="71"/>
      <c r="C118" s="40"/>
      <c r="D118" s="71"/>
      <c r="E118" s="71"/>
      <c r="F118" s="71"/>
      <c r="G118" s="45"/>
    </row>
    <row r="119" spans="1:7" s="8" customFormat="1" x14ac:dyDescent="0.3">
      <c r="A119" s="45"/>
      <c r="B119" s="71"/>
      <c r="C119" s="40"/>
      <c r="D119" s="71"/>
      <c r="E119" s="71"/>
      <c r="F119" s="71"/>
      <c r="G119" s="45"/>
    </row>
    <row r="120" spans="1:7" s="8" customFormat="1" x14ac:dyDescent="0.3">
      <c r="A120" s="45"/>
      <c r="B120" s="71"/>
      <c r="C120" s="40"/>
      <c r="D120" s="71"/>
      <c r="E120" s="71"/>
      <c r="F120" s="71"/>
      <c r="G120" s="45"/>
    </row>
    <row r="121" spans="1:7" s="8" customFormat="1" x14ac:dyDescent="0.3">
      <c r="A121" s="45"/>
      <c r="B121" s="71"/>
      <c r="C121" s="28"/>
      <c r="D121" s="71"/>
      <c r="E121" s="71"/>
      <c r="F121" s="71"/>
      <c r="G121" s="45"/>
    </row>
    <row r="122" spans="1:7" s="8" customFormat="1" x14ac:dyDescent="0.3">
      <c r="A122" s="45"/>
      <c r="B122" s="71"/>
      <c r="C122" s="28"/>
      <c r="D122" s="71"/>
      <c r="E122" s="71"/>
      <c r="F122" s="71"/>
      <c r="G122" s="45"/>
    </row>
    <row r="123" spans="1:7" s="8" customFormat="1" x14ac:dyDescent="0.3">
      <c r="A123" s="45"/>
      <c r="B123" s="71"/>
      <c r="C123" s="28"/>
      <c r="D123" s="71"/>
      <c r="E123" s="71"/>
      <c r="F123" s="71"/>
      <c r="G123" s="45"/>
    </row>
    <row r="124" spans="1:7" s="8" customFormat="1" x14ac:dyDescent="0.3">
      <c r="A124" s="45"/>
      <c r="B124" s="71"/>
      <c r="C124" s="28"/>
      <c r="D124" s="71"/>
      <c r="E124" s="71"/>
      <c r="F124" s="71"/>
      <c r="G124" s="45"/>
    </row>
    <row r="125" spans="1:7" s="8" customFormat="1" x14ac:dyDescent="0.3">
      <c r="A125" s="45"/>
      <c r="B125" s="71"/>
      <c r="C125" s="28"/>
      <c r="D125" s="71"/>
      <c r="E125" s="71"/>
      <c r="F125" s="71"/>
      <c r="G125" s="45"/>
    </row>
    <row r="126" spans="1:7" s="8" customFormat="1" x14ac:dyDescent="0.3">
      <c r="A126" s="45"/>
      <c r="B126" s="71"/>
      <c r="C126" s="28"/>
      <c r="D126" s="71"/>
      <c r="E126" s="71"/>
      <c r="F126" s="71"/>
      <c r="G126" s="45"/>
    </row>
    <row r="127" spans="1:7" s="8" customFormat="1" x14ac:dyDescent="0.3">
      <c r="A127" s="45"/>
      <c r="B127" s="71"/>
      <c r="C127" s="28"/>
      <c r="D127" s="71"/>
      <c r="E127" s="71"/>
      <c r="F127" s="71"/>
      <c r="G127" s="45"/>
    </row>
    <row r="128" spans="1:7" s="8" customFormat="1" x14ac:dyDescent="0.3">
      <c r="A128" s="45"/>
      <c r="B128" s="71"/>
      <c r="C128" s="28"/>
      <c r="D128" s="71"/>
      <c r="E128" s="71"/>
      <c r="F128" s="71"/>
      <c r="G128" s="45"/>
    </row>
    <row r="129" spans="1:7" s="8" customFormat="1" x14ac:dyDescent="0.3">
      <c r="A129" s="45"/>
      <c r="B129" s="71"/>
      <c r="C129" s="28"/>
      <c r="D129" s="71"/>
      <c r="E129" s="71"/>
      <c r="F129" s="71"/>
      <c r="G129" s="45"/>
    </row>
    <row r="130" spans="1:7" s="8" customFormat="1" x14ac:dyDescent="0.3">
      <c r="A130" s="45"/>
      <c r="B130" s="71"/>
      <c r="C130" s="28"/>
      <c r="D130" s="71"/>
      <c r="E130" s="71"/>
      <c r="F130" s="71"/>
      <c r="G130" s="45"/>
    </row>
    <row r="131" spans="1:7" s="8" customFormat="1" x14ac:dyDescent="0.3">
      <c r="A131" s="45"/>
      <c r="B131" s="71"/>
      <c r="C131" s="28"/>
      <c r="D131" s="71"/>
      <c r="E131" s="71"/>
      <c r="F131" s="71"/>
      <c r="G131" s="45"/>
    </row>
    <row r="132" spans="1:7" s="8" customFormat="1" x14ac:dyDescent="0.3">
      <c r="A132" s="45"/>
      <c r="B132" s="71"/>
      <c r="C132" s="28"/>
      <c r="D132" s="71"/>
      <c r="E132" s="71"/>
      <c r="F132" s="71"/>
      <c r="G132" s="45"/>
    </row>
    <row r="133" spans="1:7" s="8" customFormat="1" x14ac:dyDescent="0.3">
      <c r="A133" s="45"/>
      <c r="B133" s="71"/>
      <c r="C133" s="28"/>
      <c r="D133" s="71"/>
      <c r="E133" s="71"/>
      <c r="F133" s="71"/>
      <c r="G133" s="45"/>
    </row>
    <row r="134" spans="1:7" s="8" customFormat="1" x14ac:dyDescent="0.3">
      <c r="A134" s="45"/>
      <c r="B134" s="71"/>
      <c r="C134" s="28"/>
      <c r="D134" s="71"/>
      <c r="E134" s="71"/>
      <c r="F134" s="71"/>
      <c r="G134" s="45"/>
    </row>
    <row r="135" spans="1:7" s="8" customFormat="1" x14ac:dyDescent="0.3">
      <c r="A135" s="45"/>
      <c r="B135" s="71"/>
      <c r="C135" s="28"/>
      <c r="D135" s="71"/>
      <c r="E135" s="71"/>
      <c r="F135" s="71"/>
      <c r="G135" s="45"/>
    </row>
    <row r="136" spans="1:7" s="8" customFormat="1" x14ac:dyDescent="0.3">
      <c r="A136" s="45"/>
      <c r="B136" s="71"/>
      <c r="C136" s="28"/>
      <c r="D136" s="71"/>
      <c r="E136" s="71"/>
      <c r="F136" s="71"/>
      <c r="G136" s="45"/>
    </row>
    <row r="137" spans="1:7" s="8" customFormat="1" x14ac:dyDescent="0.3">
      <c r="A137" s="45"/>
      <c r="B137" s="71"/>
      <c r="C137" s="28"/>
      <c r="D137" s="71"/>
      <c r="E137" s="71"/>
      <c r="F137" s="71"/>
      <c r="G137" s="45"/>
    </row>
    <row r="138" spans="1:7" s="8" customFormat="1" x14ac:dyDescent="0.3">
      <c r="A138" s="45"/>
      <c r="B138" s="71"/>
      <c r="C138" s="28"/>
      <c r="D138" s="71"/>
      <c r="E138" s="71"/>
      <c r="F138" s="71"/>
      <c r="G138" s="45"/>
    </row>
    <row r="139" spans="1:7" s="8" customFormat="1" x14ac:dyDescent="0.3">
      <c r="A139" s="45"/>
      <c r="B139" s="71"/>
      <c r="C139" s="28"/>
      <c r="D139" s="71"/>
      <c r="E139" s="71"/>
      <c r="F139" s="71"/>
      <c r="G139" s="45"/>
    </row>
    <row r="140" spans="1:7" s="8" customFormat="1" x14ac:dyDescent="0.3">
      <c r="A140" s="45"/>
      <c r="B140" s="71"/>
      <c r="C140" s="28"/>
      <c r="D140" s="71"/>
      <c r="E140" s="71"/>
      <c r="F140" s="71"/>
      <c r="G140" s="45"/>
    </row>
    <row r="141" spans="1:7" s="8" customFormat="1" x14ac:dyDescent="0.3">
      <c r="A141" s="45"/>
      <c r="B141" s="71"/>
      <c r="C141" s="28"/>
      <c r="D141" s="71"/>
      <c r="E141" s="71"/>
      <c r="F141" s="71"/>
      <c r="G141" s="45"/>
    </row>
    <row r="142" spans="1:7" s="8" customFormat="1" x14ac:dyDescent="0.3">
      <c r="A142" s="45"/>
      <c r="B142" s="71"/>
      <c r="C142" s="28"/>
      <c r="D142" s="71"/>
      <c r="E142" s="71"/>
      <c r="F142" s="71"/>
      <c r="G142" s="45"/>
    </row>
    <row r="143" spans="1:7" s="8" customFormat="1" x14ac:dyDescent="0.3">
      <c r="A143" s="45"/>
      <c r="B143" s="71"/>
      <c r="C143" s="28"/>
      <c r="D143" s="71"/>
      <c r="E143" s="71"/>
      <c r="F143" s="71"/>
      <c r="G143" s="45"/>
    </row>
    <row r="144" spans="1:7" s="8" customFormat="1" x14ac:dyDescent="0.3">
      <c r="A144" s="45"/>
      <c r="B144" s="71"/>
      <c r="C144" s="28"/>
      <c r="D144" s="71"/>
      <c r="E144" s="71"/>
      <c r="F144" s="71"/>
      <c r="G144" s="45"/>
    </row>
    <row r="145" spans="1:7" s="8" customFormat="1" x14ac:dyDescent="0.3">
      <c r="A145" s="45"/>
      <c r="B145" s="71"/>
      <c r="C145" s="28"/>
      <c r="D145" s="71"/>
      <c r="E145" s="71"/>
      <c r="F145" s="71"/>
      <c r="G145" s="45"/>
    </row>
    <row r="146" spans="1:7" s="8" customFormat="1" x14ac:dyDescent="0.3">
      <c r="A146" s="45"/>
      <c r="B146" s="71"/>
      <c r="C146" s="28"/>
      <c r="D146" s="71"/>
      <c r="E146" s="71"/>
      <c r="F146" s="71"/>
      <c r="G146" s="45"/>
    </row>
    <row r="147" spans="1:7" s="8" customFormat="1" x14ac:dyDescent="0.3">
      <c r="A147" s="45"/>
      <c r="B147" s="71"/>
      <c r="C147" s="28"/>
      <c r="D147" s="71"/>
      <c r="E147" s="71"/>
      <c r="F147" s="71"/>
      <c r="G147" s="45"/>
    </row>
    <row r="148" spans="1:7" s="8" customFormat="1" x14ac:dyDescent="0.3">
      <c r="A148" s="45"/>
      <c r="B148" s="71"/>
      <c r="C148" s="28"/>
      <c r="D148" s="71"/>
      <c r="E148" s="71"/>
      <c r="F148" s="71"/>
      <c r="G148" s="45"/>
    </row>
    <row r="149" spans="1:7" s="8" customFormat="1" x14ac:dyDescent="0.3">
      <c r="A149" s="45"/>
      <c r="B149" s="71"/>
      <c r="C149" s="28"/>
      <c r="D149" s="71"/>
      <c r="E149" s="71"/>
      <c r="F149" s="71"/>
      <c r="G149" s="45"/>
    </row>
    <row r="150" spans="1:7" s="8" customFormat="1" x14ac:dyDescent="0.3">
      <c r="A150" s="45"/>
      <c r="B150" s="71"/>
      <c r="C150" s="28"/>
      <c r="D150" s="71"/>
      <c r="E150" s="71"/>
      <c r="F150" s="71"/>
      <c r="G150" s="45"/>
    </row>
    <row r="151" spans="1:7" s="8" customFormat="1" x14ac:dyDescent="0.3">
      <c r="A151" s="45"/>
      <c r="B151" s="71"/>
      <c r="C151" s="28"/>
      <c r="D151" s="71"/>
      <c r="E151" s="71"/>
      <c r="F151" s="71"/>
      <c r="G151" s="45"/>
    </row>
    <row r="152" spans="1:7" s="8" customFormat="1" x14ac:dyDescent="0.3">
      <c r="A152" s="45"/>
      <c r="B152" s="71"/>
      <c r="C152" s="28"/>
      <c r="D152" s="71"/>
      <c r="E152" s="71"/>
      <c r="F152" s="71"/>
      <c r="G152" s="45"/>
    </row>
    <row r="153" spans="1:7" s="33" customFormat="1" x14ac:dyDescent="0.3">
      <c r="A153" s="45"/>
      <c r="B153" s="71"/>
      <c r="C153" s="28"/>
      <c r="D153" s="71"/>
      <c r="E153" s="71"/>
      <c r="F153" s="71"/>
      <c r="G153" s="45"/>
    </row>
    <row r="154" spans="1:7" s="33" customFormat="1" x14ac:dyDescent="0.3">
      <c r="A154" s="45"/>
      <c r="B154" s="71"/>
      <c r="C154" s="28"/>
      <c r="D154" s="71"/>
      <c r="E154" s="71"/>
      <c r="F154" s="71"/>
      <c r="G154" s="45"/>
    </row>
    <row r="155" spans="1:7" s="33" customFormat="1" x14ac:dyDescent="0.3">
      <c r="A155" s="45"/>
      <c r="B155" s="71"/>
      <c r="C155" s="28"/>
      <c r="D155" s="71"/>
      <c r="E155" s="71"/>
      <c r="F155" s="71"/>
      <c r="G155" s="45"/>
    </row>
    <row r="156" spans="1:7" s="33" customFormat="1" x14ac:dyDescent="0.3">
      <c r="A156" s="45"/>
      <c r="B156" s="71"/>
      <c r="C156" s="28"/>
      <c r="D156" s="71"/>
      <c r="E156" s="71"/>
      <c r="F156" s="71"/>
      <c r="G156" s="45"/>
    </row>
    <row r="157" spans="1:7" s="33" customFormat="1" x14ac:dyDescent="0.3">
      <c r="A157" s="45"/>
      <c r="B157" s="71"/>
      <c r="C157" s="28"/>
      <c r="D157" s="71"/>
      <c r="E157" s="71"/>
      <c r="F157" s="71"/>
      <c r="G157" s="45"/>
    </row>
    <row r="158" spans="1:7" s="33" customFormat="1" x14ac:dyDescent="0.3">
      <c r="A158" s="45"/>
      <c r="B158" s="71"/>
      <c r="C158" s="28"/>
      <c r="D158" s="71"/>
      <c r="E158" s="71"/>
      <c r="F158" s="71"/>
      <c r="G158" s="45"/>
    </row>
    <row r="159" spans="1:7" s="8" customFormat="1" x14ac:dyDescent="0.3">
      <c r="A159" s="45"/>
      <c r="B159" s="71"/>
      <c r="C159" s="28"/>
      <c r="D159" s="71"/>
      <c r="E159" s="71"/>
      <c r="F159" s="71"/>
      <c r="G159" s="45"/>
    </row>
    <row r="160" spans="1:7" s="33" customFormat="1" x14ac:dyDescent="0.3">
      <c r="A160" s="45"/>
      <c r="B160" s="71"/>
      <c r="C160" s="28"/>
      <c r="D160" s="71"/>
      <c r="E160" s="71"/>
      <c r="F160" s="71"/>
      <c r="G160" s="45"/>
    </row>
    <row r="161" spans="1:7" s="33" customFormat="1" x14ac:dyDescent="0.3">
      <c r="A161" s="45"/>
      <c r="B161" s="71"/>
      <c r="C161" s="28"/>
      <c r="D161" s="71"/>
      <c r="E161" s="71"/>
      <c r="F161" s="71"/>
      <c r="G161" s="45"/>
    </row>
    <row r="162" spans="1:7" s="33" customFormat="1" x14ac:dyDescent="0.3">
      <c r="A162" s="45"/>
      <c r="B162" s="71"/>
      <c r="C162" s="28"/>
      <c r="D162" s="71"/>
      <c r="E162" s="71"/>
      <c r="F162" s="71"/>
      <c r="G162" s="45"/>
    </row>
    <row r="163" spans="1:7" x14ac:dyDescent="0.3">
      <c r="A163" s="45"/>
      <c r="B163" s="71"/>
      <c r="C163" s="27"/>
      <c r="D163" s="71"/>
      <c r="E163" s="71"/>
      <c r="F163" s="71"/>
      <c r="G163" s="45"/>
    </row>
    <row r="164" spans="1:7" x14ac:dyDescent="0.3">
      <c r="A164" s="45"/>
      <c r="B164" s="71"/>
      <c r="C164" s="27"/>
      <c r="D164" s="71"/>
      <c r="E164" s="71"/>
      <c r="F164" s="71"/>
      <c r="G164" s="45"/>
    </row>
    <row r="165" spans="1:7" x14ac:dyDescent="0.3">
      <c r="A165" s="45"/>
      <c r="B165" s="71"/>
      <c r="C165" s="27"/>
      <c r="D165" s="71"/>
      <c r="E165" s="71"/>
      <c r="F165" s="71"/>
      <c r="G165" s="45"/>
    </row>
    <row r="166" spans="1:7" x14ac:dyDescent="0.3">
      <c r="A166" s="45"/>
      <c r="B166" s="71"/>
      <c r="C166" s="27"/>
      <c r="D166" s="71"/>
      <c r="E166" s="71"/>
      <c r="F166" s="71"/>
      <c r="G166" s="45"/>
    </row>
    <row r="167" spans="1:7" x14ac:dyDescent="0.3">
      <c r="A167" s="45"/>
      <c r="B167" s="71"/>
      <c r="C167" s="71"/>
      <c r="D167" s="71"/>
      <c r="E167" s="71"/>
      <c r="F167" s="71"/>
      <c r="G167" s="45"/>
    </row>
    <row r="168" spans="1:7" x14ac:dyDescent="0.3">
      <c r="A168" s="45"/>
      <c r="B168" s="71"/>
      <c r="C168" s="71"/>
      <c r="D168" s="71"/>
      <c r="E168" s="71"/>
      <c r="F168" s="71"/>
      <c r="G168" s="45"/>
    </row>
    <row r="169" spans="1:7" x14ac:dyDescent="0.3">
      <c r="A169" s="45"/>
      <c r="B169" s="71"/>
      <c r="C169" s="71"/>
      <c r="D169" s="71"/>
      <c r="E169" s="71"/>
      <c r="F169" s="71"/>
      <c r="G169" s="45"/>
    </row>
    <row r="170" spans="1:7" x14ac:dyDescent="0.3">
      <c r="A170" s="45"/>
      <c r="B170" s="71"/>
      <c r="C170" s="71"/>
      <c r="D170" s="71"/>
      <c r="E170" s="71"/>
      <c r="F170" s="71"/>
      <c r="G170" s="45"/>
    </row>
    <row r="171" spans="1:7" x14ac:dyDescent="0.3">
      <c r="A171" s="45"/>
      <c r="B171" s="71"/>
      <c r="C171" s="71"/>
      <c r="D171" s="71"/>
      <c r="E171" s="71"/>
      <c r="F171" s="71"/>
      <c r="G171" s="45"/>
    </row>
    <row r="172" spans="1:7" x14ac:dyDescent="0.3">
      <c r="A172" s="45"/>
      <c r="B172" s="71"/>
      <c r="C172" s="71"/>
      <c r="D172" s="71"/>
      <c r="E172" s="71"/>
      <c r="F172" s="71"/>
      <c r="G172" s="45"/>
    </row>
    <row r="173" spans="1:7" x14ac:dyDescent="0.3">
      <c r="A173" s="45"/>
      <c r="B173" s="71"/>
      <c r="C173" s="71"/>
      <c r="D173" s="71"/>
      <c r="E173" s="71"/>
      <c r="F173" s="71"/>
      <c r="G173" s="45"/>
    </row>
    <row r="174" spans="1:7" x14ac:dyDescent="0.3">
      <c r="A174" s="45"/>
      <c r="B174" s="71"/>
      <c r="C174" s="71"/>
      <c r="D174" s="71"/>
      <c r="E174" s="71"/>
      <c r="F174" s="71"/>
      <c r="G174" s="45"/>
    </row>
    <row r="175" spans="1:7" x14ac:dyDescent="0.3">
      <c r="A175" s="45"/>
      <c r="B175" s="71"/>
      <c r="C175" s="71"/>
      <c r="D175" s="71"/>
      <c r="E175" s="71"/>
      <c r="F175" s="71"/>
      <c r="G175" s="45"/>
    </row>
    <row r="176" spans="1:7" x14ac:dyDescent="0.3">
      <c r="A176" s="45"/>
      <c r="B176" s="71"/>
      <c r="C176" s="71"/>
      <c r="D176" s="71"/>
      <c r="E176" s="71"/>
      <c r="F176" s="71"/>
      <c r="G176" s="45"/>
    </row>
    <row r="177" spans="1:7" x14ac:dyDescent="0.3">
      <c r="A177" s="45"/>
      <c r="B177" s="71"/>
      <c r="C177" s="71"/>
      <c r="D177" s="71"/>
      <c r="E177" s="71"/>
      <c r="F177" s="71"/>
      <c r="G177" s="45"/>
    </row>
    <row r="178" spans="1:7" x14ac:dyDescent="0.3">
      <c r="A178" s="45"/>
      <c r="B178" s="71"/>
      <c r="C178" s="71"/>
      <c r="D178" s="71"/>
      <c r="E178" s="71"/>
      <c r="F178" s="71"/>
      <c r="G178" s="45"/>
    </row>
    <row r="179" spans="1:7" x14ac:dyDescent="0.3">
      <c r="A179" s="45"/>
      <c r="B179" s="71"/>
      <c r="C179" s="71"/>
      <c r="D179" s="71"/>
      <c r="E179" s="71"/>
      <c r="F179" s="71"/>
      <c r="G179" s="45"/>
    </row>
    <row r="180" spans="1:7" x14ac:dyDescent="0.3">
      <c r="A180" s="45"/>
      <c r="B180" s="71"/>
      <c r="C180" s="71"/>
      <c r="D180" s="71"/>
      <c r="E180" s="71"/>
      <c r="F180" s="71"/>
      <c r="G180" s="45"/>
    </row>
    <row r="181" spans="1:7" x14ac:dyDescent="0.3">
      <c r="A181" s="45"/>
      <c r="B181" s="71"/>
      <c r="C181" s="71"/>
      <c r="D181" s="71"/>
      <c r="E181" s="71"/>
      <c r="F181" s="71"/>
      <c r="G181" s="45"/>
    </row>
    <row r="182" spans="1:7" x14ac:dyDescent="0.3">
      <c r="A182" s="45"/>
      <c r="B182" s="71"/>
      <c r="C182" s="71"/>
      <c r="D182" s="71"/>
      <c r="E182" s="71"/>
      <c r="F182" s="71"/>
      <c r="G182" s="45"/>
    </row>
    <row r="183" spans="1:7" x14ac:dyDescent="0.3">
      <c r="A183" s="45"/>
      <c r="B183" s="71"/>
      <c r="C183" s="71"/>
      <c r="D183" s="71"/>
      <c r="E183" s="71"/>
      <c r="F183" s="71"/>
      <c r="G183" s="45"/>
    </row>
    <row r="184" spans="1:7" x14ac:dyDescent="0.3">
      <c r="A184" s="45"/>
      <c r="B184" s="71"/>
      <c r="C184" s="71"/>
      <c r="D184" s="71"/>
      <c r="E184" s="71"/>
      <c r="F184" s="71"/>
      <c r="G184" s="45"/>
    </row>
    <row r="185" spans="1:7" x14ac:dyDescent="0.3">
      <c r="A185" s="45"/>
      <c r="B185" s="71"/>
      <c r="C185" s="71"/>
      <c r="D185" s="71"/>
      <c r="E185" s="71"/>
      <c r="F185" s="71"/>
      <c r="G185" s="45"/>
    </row>
    <row r="186" spans="1:7" x14ac:dyDescent="0.3">
      <c r="A186" s="45"/>
      <c r="B186" s="71"/>
      <c r="C186" s="71"/>
      <c r="D186" s="71"/>
      <c r="E186" s="71"/>
      <c r="F186" s="71"/>
      <c r="G186" s="45"/>
    </row>
    <row r="187" spans="1:7" x14ac:dyDescent="0.3">
      <c r="A187" s="45"/>
      <c r="B187" s="71"/>
      <c r="C187" s="71"/>
      <c r="D187" s="71"/>
      <c r="E187" s="71"/>
      <c r="F187" s="71"/>
      <c r="G187" s="45"/>
    </row>
    <row r="188" spans="1:7" x14ac:dyDescent="0.3">
      <c r="A188" s="45"/>
      <c r="B188" s="71"/>
      <c r="C188" s="71"/>
      <c r="D188" s="71"/>
      <c r="E188" s="71"/>
      <c r="F188" s="71"/>
      <c r="G188" s="45"/>
    </row>
    <row r="189" spans="1:7" x14ac:dyDescent="0.3">
      <c r="A189" s="45"/>
      <c r="B189" s="71"/>
      <c r="C189" s="71"/>
      <c r="D189" s="28"/>
      <c r="E189" s="71"/>
      <c r="F189" s="71"/>
      <c r="G189" s="45"/>
    </row>
    <row r="190" spans="1:7" x14ac:dyDescent="0.3">
      <c r="A190" s="45"/>
      <c r="B190" s="71"/>
      <c r="C190" s="71"/>
      <c r="D190" s="71"/>
      <c r="E190" s="71"/>
      <c r="F190" s="71"/>
      <c r="G190" s="45"/>
    </row>
    <row r="191" spans="1:7" x14ac:dyDescent="0.3">
      <c r="A191" s="45"/>
      <c r="B191" s="71"/>
      <c r="C191" s="71"/>
      <c r="D191" s="71"/>
      <c r="E191" s="71"/>
      <c r="F191" s="71"/>
      <c r="G191" s="45"/>
    </row>
    <row r="192" spans="1:7" x14ac:dyDescent="0.3">
      <c r="A192" s="45"/>
      <c r="B192" s="71"/>
      <c r="C192" s="71"/>
      <c r="D192" s="71"/>
      <c r="E192" s="71"/>
      <c r="F192" s="71"/>
      <c r="G192" s="45"/>
    </row>
    <row r="193" spans="1:7" x14ac:dyDescent="0.3">
      <c r="A193" s="45"/>
      <c r="B193" s="71"/>
      <c r="C193" s="71"/>
      <c r="D193" s="71"/>
      <c r="E193" s="71"/>
      <c r="F193" s="71"/>
      <c r="G193" s="45"/>
    </row>
    <row r="194" spans="1:7" x14ac:dyDescent="0.3">
      <c r="A194" s="45"/>
      <c r="B194" s="71"/>
      <c r="C194" s="71"/>
      <c r="D194" s="71"/>
      <c r="E194" s="71"/>
      <c r="F194" s="71"/>
      <c r="G194" s="45"/>
    </row>
    <row r="195" spans="1:7" x14ac:dyDescent="0.3">
      <c r="A195" s="45"/>
      <c r="B195" s="71"/>
      <c r="C195" s="71"/>
      <c r="D195" s="71"/>
      <c r="E195" s="71"/>
      <c r="F195" s="71"/>
      <c r="G195" s="45"/>
    </row>
    <row r="196" spans="1:7" x14ac:dyDescent="0.3">
      <c r="A196" s="45"/>
      <c r="B196" s="71"/>
      <c r="C196" s="71"/>
      <c r="D196" s="71"/>
      <c r="E196" s="71"/>
      <c r="F196" s="71"/>
      <c r="G196" s="45"/>
    </row>
    <row r="197" spans="1:7" x14ac:dyDescent="0.3">
      <c r="A197" s="45"/>
      <c r="B197" s="71"/>
      <c r="C197" s="71"/>
      <c r="D197" s="71"/>
      <c r="E197" s="71"/>
      <c r="F197" s="71"/>
      <c r="G197" s="45"/>
    </row>
    <row r="198" spans="1:7" x14ac:dyDescent="0.3">
      <c r="A198" s="45"/>
      <c r="B198" s="71"/>
      <c r="C198" s="71"/>
      <c r="D198" s="71"/>
      <c r="E198" s="71"/>
      <c r="F198" s="71"/>
      <c r="G198" s="45"/>
    </row>
    <row r="199" spans="1:7" x14ac:dyDescent="0.3">
      <c r="A199" s="45"/>
      <c r="B199" s="71"/>
      <c r="C199" s="71"/>
      <c r="D199" s="71"/>
      <c r="E199" s="71"/>
      <c r="F199" s="71"/>
      <c r="G199" s="45"/>
    </row>
    <row r="200" spans="1:7" x14ac:dyDescent="0.3">
      <c r="A200" s="45"/>
      <c r="B200" s="71"/>
      <c r="C200" s="71"/>
      <c r="D200" s="71"/>
      <c r="E200" s="71"/>
      <c r="F200" s="71"/>
      <c r="G200" s="45"/>
    </row>
    <row r="201" spans="1:7" x14ac:dyDescent="0.3">
      <c r="A201" s="45"/>
      <c r="B201" s="71"/>
      <c r="C201" s="71"/>
      <c r="D201" s="71"/>
      <c r="E201" s="71"/>
      <c r="F201" s="71"/>
      <c r="G201" s="45"/>
    </row>
    <row r="202" spans="1:7" x14ac:dyDescent="0.3">
      <c r="A202" s="45"/>
      <c r="B202" s="71"/>
      <c r="C202" s="71"/>
      <c r="D202" s="71"/>
      <c r="E202" s="71"/>
      <c r="F202" s="71"/>
      <c r="G202" s="45"/>
    </row>
    <row r="203" spans="1:7" x14ac:dyDescent="0.3">
      <c r="A203" s="45"/>
      <c r="B203" s="71"/>
      <c r="C203" s="71"/>
      <c r="D203" s="71"/>
      <c r="E203" s="71"/>
      <c r="F203" s="71"/>
      <c r="G203" s="45"/>
    </row>
    <row r="204" spans="1:7" x14ac:dyDescent="0.3">
      <c r="A204" s="45"/>
      <c r="B204" s="71"/>
      <c r="C204" s="71"/>
      <c r="D204" s="71"/>
      <c r="E204" s="71"/>
      <c r="F204" s="71"/>
      <c r="G204" s="45"/>
    </row>
    <row r="205" spans="1:7" x14ac:dyDescent="0.3">
      <c r="A205" s="45"/>
      <c r="B205" s="71"/>
      <c r="C205" s="71"/>
      <c r="D205" s="71"/>
      <c r="E205" s="71"/>
      <c r="F205" s="71"/>
      <c r="G205" s="45"/>
    </row>
    <row r="206" spans="1:7" x14ac:dyDescent="0.3">
      <c r="A206" s="74"/>
      <c r="B206" s="35"/>
      <c r="C206" s="35"/>
      <c r="D206" s="35"/>
      <c r="E206" s="35"/>
      <c r="F206" s="35"/>
      <c r="G206" s="74"/>
    </row>
    <row r="207" spans="1:7" x14ac:dyDescent="0.3">
      <c r="A207" s="74"/>
      <c r="B207" s="35"/>
      <c r="C207" s="35"/>
      <c r="D207" s="35"/>
      <c r="E207" s="35"/>
      <c r="F207" s="35"/>
      <c r="G207" s="74"/>
    </row>
    <row r="208" spans="1:7" x14ac:dyDescent="0.3">
      <c r="A208" s="74"/>
      <c r="B208" s="35"/>
      <c r="C208" s="35"/>
      <c r="D208" s="35"/>
      <c r="E208" s="35"/>
      <c r="F208" s="35"/>
      <c r="G208" s="74"/>
    </row>
    <row r="209" spans="1:7" x14ac:dyDescent="0.3">
      <c r="A209" s="74"/>
      <c r="B209" s="35"/>
      <c r="C209" s="35"/>
      <c r="D209" s="35"/>
      <c r="E209" s="35"/>
      <c r="F209" s="35"/>
      <c r="G209" s="74"/>
    </row>
    <row r="210" spans="1:7" x14ac:dyDescent="0.3">
      <c r="A210" s="74"/>
      <c r="B210" s="35"/>
      <c r="C210" s="35"/>
      <c r="D210" s="35"/>
      <c r="E210" s="35"/>
      <c r="F210" s="35"/>
      <c r="G210" s="74"/>
    </row>
    <row r="211" spans="1:7" x14ac:dyDescent="0.3">
      <c r="A211" s="74"/>
      <c r="B211" s="35"/>
      <c r="C211" s="35"/>
      <c r="D211" s="35"/>
      <c r="E211" s="35"/>
      <c r="F211" s="35"/>
      <c r="G211" s="74"/>
    </row>
    <row r="212" spans="1:7" x14ac:dyDescent="0.3">
      <c r="A212" s="74"/>
      <c r="B212" s="35"/>
      <c r="C212" s="35"/>
      <c r="D212" s="35"/>
      <c r="E212" s="35"/>
      <c r="F212" s="35"/>
      <c r="G212" s="74"/>
    </row>
    <row r="213" spans="1:7" x14ac:dyDescent="0.3">
      <c r="A213" s="74"/>
      <c r="B213" s="35"/>
      <c r="C213" s="35"/>
      <c r="D213" s="35"/>
      <c r="E213" s="35"/>
      <c r="F213" s="35"/>
      <c r="G213" s="74"/>
    </row>
    <row r="214" spans="1:7" x14ac:dyDescent="0.3">
      <c r="A214" s="74"/>
      <c r="B214" s="35"/>
      <c r="C214" s="35"/>
      <c r="D214" s="35"/>
      <c r="E214" s="35"/>
      <c r="F214" s="35"/>
      <c r="G214" s="74"/>
    </row>
    <row r="215" spans="1:7" x14ac:dyDescent="0.3">
      <c r="A215" s="74"/>
      <c r="B215" s="35"/>
      <c r="C215" s="35"/>
      <c r="D215" s="35"/>
      <c r="E215" s="35"/>
      <c r="F215" s="35"/>
      <c r="G215" s="74"/>
    </row>
    <row r="216" spans="1:7" x14ac:dyDescent="0.3">
      <c r="A216" s="74"/>
      <c r="B216" s="35"/>
      <c r="C216" s="35"/>
      <c r="D216" s="35"/>
      <c r="E216" s="35"/>
      <c r="F216" s="35"/>
      <c r="G216" s="74"/>
    </row>
    <row r="217" spans="1:7" x14ac:dyDescent="0.3">
      <c r="A217" s="74"/>
      <c r="B217" s="35"/>
      <c r="C217" s="35"/>
      <c r="D217" s="35"/>
      <c r="E217" s="35"/>
      <c r="F217" s="35"/>
      <c r="G217" s="74"/>
    </row>
    <row r="218" spans="1:7" x14ac:dyDescent="0.3">
      <c r="A218" s="74"/>
      <c r="B218" s="35"/>
      <c r="C218" s="35"/>
      <c r="D218" s="35"/>
      <c r="E218" s="35"/>
      <c r="F218" s="35"/>
      <c r="G218" s="74"/>
    </row>
    <row r="219" spans="1:7" x14ac:dyDescent="0.3">
      <c r="A219" s="74"/>
      <c r="B219" s="35"/>
      <c r="C219" s="35"/>
      <c r="D219" s="35"/>
      <c r="E219" s="35"/>
      <c r="F219" s="35"/>
      <c r="G219" s="74"/>
    </row>
    <row r="220" spans="1:7" x14ac:dyDescent="0.3">
      <c r="A220" s="74"/>
      <c r="B220" s="35"/>
      <c r="C220" s="35"/>
      <c r="D220" s="35"/>
      <c r="E220" s="35"/>
      <c r="F220" s="35"/>
      <c r="G220" s="74"/>
    </row>
    <row r="221" spans="1:7" x14ac:dyDescent="0.3">
      <c r="A221" s="74"/>
      <c r="B221" s="35"/>
      <c r="C221" s="35"/>
      <c r="D221" s="35"/>
      <c r="E221" s="35"/>
      <c r="F221" s="35"/>
      <c r="G221" s="74"/>
    </row>
    <row r="222" spans="1:7" x14ac:dyDescent="0.3">
      <c r="A222" s="74"/>
      <c r="B222" s="35"/>
      <c r="C222" s="35"/>
      <c r="D222" s="35"/>
      <c r="E222" s="35"/>
      <c r="F222" s="35"/>
      <c r="G222" s="74"/>
    </row>
    <row r="223" spans="1:7" x14ac:dyDescent="0.3">
      <c r="A223" s="74"/>
      <c r="B223" s="35"/>
      <c r="C223" s="35"/>
      <c r="D223" s="35"/>
      <c r="E223" s="35"/>
      <c r="F223" s="35"/>
      <c r="G223" s="74"/>
    </row>
    <row r="224" spans="1:7" x14ac:dyDescent="0.3">
      <c r="A224" s="74"/>
      <c r="B224" s="35"/>
      <c r="C224" s="35"/>
      <c r="D224" s="35"/>
      <c r="E224" s="35"/>
      <c r="F224" s="35"/>
      <c r="G224" s="74"/>
    </row>
    <row r="225" spans="1:7" x14ac:dyDescent="0.3">
      <c r="A225" s="74"/>
      <c r="B225" s="35"/>
      <c r="C225" s="35"/>
      <c r="D225" s="35"/>
      <c r="E225" s="35"/>
      <c r="F225" s="35"/>
      <c r="G225" s="74"/>
    </row>
    <row r="226" spans="1:7" x14ac:dyDescent="0.3">
      <c r="A226" s="74"/>
      <c r="B226" s="35"/>
      <c r="C226" s="35"/>
      <c r="D226" s="35"/>
      <c r="E226" s="35"/>
      <c r="F226" s="35"/>
      <c r="G226" s="74"/>
    </row>
    <row r="227" spans="1:7" x14ac:dyDescent="0.3">
      <c r="A227" s="74"/>
      <c r="B227" s="35"/>
      <c r="C227" s="35"/>
      <c r="D227" s="35"/>
      <c r="E227" s="35"/>
      <c r="F227" s="35"/>
      <c r="G227" s="74"/>
    </row>
    <row r="228" spans="1:7" x14ac:dyDescent="0.3">
      <c r="A228" s="74"/>
      <c r="B228" s="35"/>
      <c r="C228" s="35"/>
      <c r="D228" s="35"/>
      <c r="E228" s="35"/>
      <c r="F228" s="35"/>
      <c r="G228" s="74"/>
    </row>
    <row r="229" spans="1:7" x14ac:dyDescent="0.3">
      <c r="A229" s="74"/>
      <c r="B229" s="35"/>
      <c r="C229" s="35"/>
      <c r="D229" s="35"/>
      <c r="E229" s="35"/>
      <c r="F229" s="35"/>
      <c r="G229" s="74"/>
    </row>
    <row r="230" spans="1:7" x14ac:dyDescent="0.3">
      <c r="A230" s="74"/>
      <c r="B230" s="35"/>
      <c r="C230" s="35"/>
      <c r="D230" s="35"/>
      <c r="E230" s="35"/>
      <c r="F230" s="35"/>
      <c r="G230" s="74"/>
    </row>
    <row r="231" spans="1:7" x14ac:dyDescent="0.3">
      <c r="A231" s="74"/>
      <c r="B231" s="35"/>
      <c r="C231" s="35"/>
      <c r="D231" s="35"/>
      <c r="E231" s="35"/>
      <c r="F231" s="35"/>
      <c r="G231" s="74"/>
    </row>
    <row r="232" spans="1:7" x14ac:dyDescent="0.3">
      <c r="A232" s="74"/>
      <c r="B232" s="35"/>
      <c r="C232" s="35"/>
      <c r="D232" s="35"/>
      <c r="E232" s="35"/>
      <c r="F232" s="35"/>
      <c r="G232" s="74"/>
    </row>
    <row r="233" spans="1:7" x14ac:dyDescent="0.3">
      <c r="A233" s="74"/>
      <c r="B233" s="35"/>
      <c r="C233" s="35"/>
      <c r="D233" s="35"/>
      <c r="E233" s="35"/>
      <c r="F233" s="35"/>
      <c r="G233" s="74"/>
    </row>
    <row r="234" spans="1:7" x14ac:dyDescent="0.3">
      <c r="A234" s="74"/>
      <c r="B234" s="35"/>
      <c r="C234" s="35"/>
      <c r="D234" s="35"/>
      <c r="E234" s="35"/>
      <c r="F234" s="35"/>
      <c r="G234" s="74"/>
    </row>
    <row r="235" spans="1:7" x14ac:dyDescent="0.3">
      <c r="A235" s="74"/>
      <c r="B235" s="35"/>
      <c r="C235" s="35"/>
      <c r="D235" s="35"/>
      <c r="E235" s="35"/>
      <c r="F235" s="35"/>
      <c r="G235" s="74"/>
    </row>
    <row r="236" spans="1:7" x14ac:dyDescent="0.3">
      <c r="A236" s="74"/>
      <c r="B236" s="35"/>
      <c r="C236" s="35"/>
      <c r="D236" s="35"/>
      <c r="E236" s="35"/>
      <c r="F236" s="35"/>
      <c r="G236" s="74"/>
    </row>
    <row r="237" spans="1:7" x14ac:dyDescent="0.3">
      <c r="A237" s="74"/>
      <c r="B237" s="35"/>
      <c r="C237" s="35"/>
      <c r="D237" s="35"/>
      <c r="E237" s="35"/>
      <c r="F237" s="35"/>
      <c r="G237" s="74"/>
    </row>
    <row r="238" spans="1:7" x14ac:dyDescent="0.3">
      <c r="A238" s="74"/>
      <c r="B238" s="35"/>
      <c r="C238" s="35"/>
      <c r="D238" s="35"/>
      <c r="E238" s="35"/>
      <c r="F238" s="35"/>
      <c r="G238" s="74"/>
    </row>
    <row r="239" spans="1:7" x14ac:dyDescent="0.3">
      <c r="A239" s="74"/>
      <c r="B239" s="35"/>
      <c r="C239" s="35"/>
      <c r="D239" s="35"/>
      <c r="E239" s="35"/>
      <c r="F239" s="35"/>
      <c r="G239" s="74"/>
    </row>
    <row r="240" spans="1:7" x14ac:dyDescent="0.3">
      <c r="A240" s="74"/>
      <c r="B240" s="35"/>
      <c r="C240" s="35"/>
      <c r="D240" s="35"/>
      <c r="E240" s="35"/>
      <c r="F240" s="35"/>
      <c r="G240" s="74"/>
    </row>
    <row r="241" spans="1:7" x14ac:dyDescent="0.3">
      <c r="A241" s="74"/>
      <c r="B241" s="35"/>
      <c r="C241" s="35"/>
      <c r="D241" s="35"/>
      <c r="E241" s="35"/>
      <c r="F241" s="35"/>
      <c r="G241" s="74"/>
    </row>
    <row r="242" spans="1:7" x14ac:dyDescent="0.3">
      <c r="A242" s="74"/>
      <c r="B242" s="35"/>
      <c r="C242" s="35"/>
      <c r="D242" s="35"/>
      <c r="E242" s="35"/>
      <c r="F242" s="35"/>
      <c r="G242" s="74"/>
    </row>
    <row r="243" spans="1:7" x14ac:dyDescent="0.3">
      <c r="A243" s="74"/>
      <c r="B243" s="35"/>
      <c r="C243" s="35"/>
      <c r="D243" s="35"/>
      <c r="E243" s="35"/>
      <c r="F243" s="35"/>
      <c r="G243" s="74"/>
    </row>
    <row r="244" spans="1:7" x14ac:dyDescent="0.3">
      <c r="A244" s="74"/>
      <c r="B244" s="35"/>
      <c r="C244" s="35"/>
      <c r="D244" s="35"/>
      <c r="E244" s="35"/>
      <c r="F244" s="35"/>
      <c r="G244" s="74"/>
    </row>
    <row r="245" spans="1:7" x14ac:dyDescent="0.3">
      <c r="A245" s="74"/>
      <c r="B245" s="35"/>
      <c r="C245" s="35"/>
      <c r="D245" s="35"/>
      <c r="E245" s="35"/>
      <c r="F245" s="35"/>
      <c r="G245" s="74"/>
    </row>
    <row r="246" spans="1:7" x14ac:dyDescent="0.3">
      <c r="A246" s="74"/>
      <c r="B246" s="35"/>
      <c r="C246" s="35"/>
      <c r="D246" s="35"/>
      <c r="E246" s="35"/>
      <c r="F246" s="35"/>
      <c r="G246" s="74"/>
    </row>
    <row r="247" spans="1:7" x14ac:dyDescent="0.3">
      <c r="A247" s="74"/>
      <c r="B247" s="35"/>
      <c r="C247" s="35"/>
      <c r="D247" s="35"/>
      <c r="E247" s="35"/>
      <c r="F247" s="35"/>
      <c r="G247" s="74"/>
    </row>
    <row r="248" spans="1:7" x14ac:dyDescent="0.3">
      <c r="A248" s="74"/>
      <c r="B248" s="35"/>
      <c r="C248" s="35"/>
      <c r="D248" s="35"/>
      <c r="E248" s="35"/>
      <c r="F248" s="35"/>
      <c r="G248" s="74"/>
    </row>
    <row r="249" spans="1:7" x14ac:dyDescent="0.3">
      <c r="A249" s="74"/>
      <c r="B249" s="35"/>
      <c r="C249" s="35"/>
      <c r="D249" s="35"/>
      <c r="E249" s="35"/>
      <c r="F249" s="35"/>
      <c r="G249" s="74"/>
    </row>
    <row r="250" spans="1:7" x14ac:dyDescent="0.3">
      <c r="A250" s="74"/>
      <c r="B250" s="35"/>
      <c r="C250" s="35"/>
      <c r="D250" s="35"/>
      <c r="E250" s="35"/>
      <c r="F250" s="35"/>
      <c r="G250" s="74"/>
    </row>
    <row r="251" spans="1:7" x14ac:dyDescent="0.3">
      <c r="A251" s="74"/>
      <c r="B251" s="35"/>
      <c r="C251" s="35"/>
      <c r="D251" s="35"/>
      <c r="E251" s="35"/>
      <c r="F251" s="35"/>
      <c r="G251" s="74"/>
    </row>
    <row r="252" spans="1:7" x14ac:dyDescent="0.3">
      <c r="A252" s="74"/>
      <c r="B252" s="35"/>
      <c r="C252" s="35"/>
      <c r="D252" s="35"/>
      <c r="E252" s="35"/>
      <c r="F252" s="35"/>
      <c r="G252" s="74"/>
    </row>
    <row r="253" spans="1:7" x14ac:dyDescent="0.3">
      <c r="A253" s="74"/>
      <c r="B253" s="35"/>
      <c r="C253" s="35"/>
      <c r="D253" s="35"/>
      <c r="E253" s="35"/>
      <c r="F253" s="35"/>
      <c r="G253" s="74"/>
    </row>
    <row r="254" spans="1:7" x14ac:dyDescent="0.3">
      <c r="A254" s="74"/>
      <c r="B254" s="35"/>
      <c r="C254" s="35"/>
      <c r="D254" s="35"/>
      <c r="E254" s="35"/>
      <c r="F254" s="35"/>
      <c r="G254" s="74"/>
    </row>
    <row r="255" spans="1:7" x14ac:dyDescent="0.3">
      <c r="A255" s="74"/>
      <c r="B255" s="35"/>
      <c r="C255" s="35"/>
      <c r="D255" s="35"/>
      <c r="E255" s="35"/>
      <c r="F255" s="35"/>
      <c r="G255" s="74"/>
    </row>
    <row r="256" spans="1:7" x14ac:dyDescent="0.3">
      <c r="A256" s="74"/>
      <c r="B256" s="35"/>
      <c r="C256" s="35"/>
      <c r="D256" s="35"/>
      <c r="E256" s="35"/>
      <c r="F256" s="35"/>
      <c r="G256" s="74"/>
    </row>
    <row r="257" spans="1:7" x14ac:dyDescent="0.3">
      <c r="A257" s="74"/>
      <c r="B257" s="35"/>
      <c r="C257" s="35"/>
      <c r="D257" s="35"/>
      <c r="E257" s="35"/>
      <c r="F257" s="35"/>
      <c r="G257" s="74"/>
    </row>
    <row r="258" spans="1:7" x14ac:dyDescent="0.3">
      <c r="A258" s="74"/>
      <c r="B258" s="35"/>
      <c r="C258" s="35"/>
      <c r="D258" s="35"/>
      <c r="E258" s="35"/>
      <c r="F258" s="35"/>
      <c r="G258" s="74"/>
    </row>
    <row r="259" spans="1:7" x14ac:dyDescent="0.3">
      <c r="A259" s="74"/>
      <c r="B259" s="35"/>
      <c r="C259" s="35"/>
      <c r="D259" s="35"/>
      <c r="E259" s="35"/>
      <c r="F259" s="35"/>
      <c r="G259" s="74"/>
    </row>
    <row r="260" spans="1:7" x14ac:dyDescent="0.3">
      <c r="A260" s="74"/>
      <c r="B260" s="35"/>
      <c r="C260" s="35"/>
      <c r="D260" s="35"/>
      <c r="E260" s="35"/>
      <c r="F260" s="35"/>
      <c r="G260" s="74"/>
    </row>
    <row r="261" spans="1:7" x14ac:dyDescent="0.3">
      <c r="A261" s="74"/>
      <c r="B261" s="35"/>
      <c r="C261" s="35"/>
      <c r="D261" s="35"/>
      <c r="E261" s="35"/>
      <c r="F261" s="35"/>
      <c r="G261" s="74"/>
    </row>
    <row r="262" spans="1:7" x14ac:dyDescent="0.3">
      <c r="A262" s="74"/>
      <c r="B262" s="35"/>
      <c r="C262" s="35"/>
      <c r="D262" s="35"/>
      <c r="E262" s="35"/>
      <c r="F262" s="35"/>
      <c r="G262" s="74"/>
    </row>
    <row r="263" spans="1:7" x14ac:dyDescent="0.3">
      <c r="A263" s="74"/>
      <c r="B263" s="35"/>
      <c r="C263" s="35"/>
      <c r="D263" s="35"/>
      <c r="E263" s="35"/>
      <c r="F263" s="35"/>
      <c r="G263" s="74"/>
    </row>
    <row r="264" spans="1:7" x14ac:dyDescent="0.3">
      <c r="A264" s="74"/>
      <c r="B264" s="35"/>
      <c r="C264" s="35"/>
      <c r="D264" s="35"/>
      <c r="E264" s="35"/>
      <c r="F264" s="35"/>
      <c r="G264" s="74"/>
    </row>
    <row r="265" spans="1:7" x14ac:dyDescent="0.3">
      <c r="A265" s="74"/>
      <c r="B265" s="35"/>
      <c r="C265" s="35"/>
      <c r="D265" s="35"/>
      <c r="E265" s="35"/>
      <c r="F265" s="35"/>
      <c r="G265" s="74"/>
    </row>
    <row r="266" spans="1:7" x14ac:dyDescent="0.3">
      <c r="A266" s="74"/>
      <c r="B266" s="35"/>
      <c r="C266" s="35"/>
      <c r="D266" s="35"/>
      <c r="E266" s="35"/>
      <c r="F266" s="35"/>
      <c r="G266" s="74"/>
    </row>
    <row r="267" spans="1:7" x14ac:dyDescent="0.3">
      <c r="A267" s="74"/>
      <c r="B267" s="35"/>
      <c r="C267" s="35"/>
      <c r="D267" s="35"/>
      <c r="E267" s="35"/>
      <c r="F267" s="35"/>
      <c r="G267" s="74"/>
    </row>
    <row r="268" spans="1:7" x14ac:dyDescent="0.3">
      <c r="A268" s="74"/>
      <c r="B268" s="35"/>
      <c r="C268" s="35"/>
      <c r="D268" s="35"/>
      <c r="E268" s="35"/>
      <c r="F268" s="35"/>
      <c r="G268" s="74"/>
    </row>
    <row r="269" spans="1:7" x14ac:dyDescent="0.3">
      <c r="A269" s="74"/>
      <c r="B269" s="35"/>
      <c r="C269" s="35"/>
      <c r="D269" s="35"/>
      <c r="E269" s="35"/>
      <c r="F269" s="35"/>
      <c r="G269" s="74"/>
    </row>
    <row r="270" spans="1:7" x14ac:dyDescent="0.3">
      <c r="A270" s="74"/>
      <c r="B270" s="35"/>
      <c r="C270" s="35"/>
      <c r="D270" s="35"/>
      <c r="E270" s="35"/>
      <c r="F270" s="35"/>
      <c r="G270" s="74"/>
    </row>
    <row r="271" spans="1:7" x14ac:dyDescent="0.3">
      <c r="A271" s="74"/>
      <c r="B271" s="35"/>
      <c r="C271" s="35"/>
      <c r="D271" s="35"/>
      <c r="E271" s="35"/>
      <c r="F271" s="35"/>
      <c r="G271" s="74"/>
    </row>
    <row r="272" spans="1:7" x14ac:dyDescent="0.3">
      <c r="A272" s="74"/>
      <c r="B272" s="35"/>
      <c r="C272" s="35"/>
      <c r="D272" s="35"/>
      <c r="E272" s="35"/>
      <c r="F272" s="35"/>
      <c r="G272" s="74"/>
    </row>
    <row r="273" spans="1:7" x14ac:dyDescent="0.3">
      <c r="A273" s="74"/>
      <c r="B273" s="35"/>
      <c r="C273" s="35"/>
      <c r="D273" s="35"/>
      <c r="E273" s="35"/>
      <c r="F273" s="35"/>
      <c r="G273" s="74"/>
    </row>
    <row r="274" spans="1:7" x14ac:dyDescent="0.3">
      <c r="A274" s="74"/>
      <c r="B274" s="35"/>
      <c r="C274" s="35"/>
      <c r="D274" s="35"/>
      <c r="E274" s="35"/>
      <c r="F274" s="35"/>
      <c r="G274" s="74"/>
    </row>
    <row r="275" spans="1:7" x14ac:dyDescent="0.3">
      <c r="A275" s="74"/>
      <c r="B275" s="35"/>
      <c r="C275" s="35"/>
      <c r="D275" s="35"/>
      <c r="E275" s="35"/>
      <c r="F275" s="35"/>
      <c r="G275" s="74"/>
    </row>
    <row r="276" spans="1:7" x14ac:dyDescent="0.3">
      <c r="A276" s="74"/>
      <c r="B276" s="35"/>
      <c r="C276" s="35"/>
      <c r="D276" s="35"/>
      <c r="E276" s="35"/>
      <c r="F276" s="35"/>
      <c r="G276" s="74"/>
    </row>
    <row r="277" spans="1:7" x14ac:dyDescent="0.3">
      <c r="A277" s="74"/>
      <c r="B277" s="35"/>
      <c r="C277" s="35"/>
      <c r="D277" s="35"/>
      <c r="E277" s="35"/>
      <c r="F277" s="35"/>
      <c r="G277" s="74"/>
    </row>
    <row r="278" spans="1:7" x14ac:dyDescent="0.3">
      <c r="A278" s="74"/>
      <c r="B278" s="35"/>
      <c r="C278" s="35"/>
      <c r="D278" s="35"/>
      <c r="E278" s="35"/>
      <c r="F278" s="35"/>
      <c r="G278" s="74"/>
    </row>
    <row r="279" spans="1:7" x14ac:dyDescent="0.3">
      <c r="A279" s="74"/>
      <c r="B279" s="35"/>
      <c r="C279" s="35"/>
      <c r="D279" s="35"/>
      <c r="E279" s="35"/>
      <c r="F279" s="35"/>
      <c r="G279" s="74"/>
    </row>
    <row r="280" spans="1:7" x14ac:dyDescent="0.3">
      <c r="A280" s="74"/>
      <c r="B280" s="35"/>
      <c r="C280" s="35"/>
      <c r="D280" s="35"/>
      <c r="E280" s="35"/>
      <c r="F280" s="35"/>
      <c r="G280" s="74"/>
    </row>
    <row r="281" spans="1:7" x14ac:dyDescent="0.3">
      <c r="A281" s="74"/>
      <c r="B281" s="35"/>
      <c r="C281" s="35"/>
      <c r="D281" s="35"/>
      <c r="E281" s="35"/>
      <c r="F281" s="35"/>
      <c r="G281" s="74"/>
    </row>
    <row r="282" spans="1:7" x14ac:dyDescent="0.3">
      <c r="A282" s="74"/>
      <c r="B282" s="35"/>
      <c r="C282" s="35"/>
      <c r="D282" s="35"/>
      <c r="E282" s="35"/>
      <c r="F282" s="35"/>
      <c r="G282" s="74"/>
    </row>
    <row r="283" spans="1:7" x14ac:dyDescent="0.3">
      <c r="A283" s="74"/>
      <c r="B283" s="35"/>
      <c r="C283" s="35"/>
      <c r="D283" s="35"/>
      <c r="E283" s="35"/>
      <c r="F283" s="35"/>
      <c r="G283" s="74"/>
    </row>
    <row r="284" spans="1:7" x14ac:dyDescent="0.3">
      <c r="A284" s="74"/>
      <c r="B284" s="35"/>
      <c r="C284" s="35"/>
      <c r="D284" s="35"/>
      <c r="E284" s="35"/>
      <c r="F284" s="35"/>
      <c r="G284" s="74"/>
    </row>
    <row r="285" spans="1:7" x14ac:dyDescent="0.3">
      <c r="A285" s="74"/>
      <c r="B285" s="35"/>
      <c r="C285" s="35"/>
      <c r="D285" s="35"/>
      <c r="E285" s="35"/>
      <c r="F285" s="35"/>
      <c r="G285" s="74"/>
    </row>
    <row r="286" spans="1:7" x14ac:dyDescent="0.3">
      <c r="A286" s="74"/>
      <c r="B286" s="35"/>
      <c r="C286" s="35"/>
      <c r="D286" s="35"/>
      <c r="E286" s="35"/>
      <c r="F286" s="35"/>
      <c r="G286" s="74"/>
    </row>
    <row r="287" spans="1:7" x14ac:dyDescent="0.3">
      <c r="A287" s="74"/>
      <c r="B287" s="35"/>
      <c r="C287" s="35"/>
      <c r="D287" s="35"/>
      <c r="E287" s="35"/>
      <c r="F287" s="35"/>
      <c r="G287" s="74"/>
    </row>
    <row r="288" spans="1:7" x14ac:dyDescent="0.3">
      <c r="A288" s="74"/>
      <c r="B288" s="35"/>
      <c r="C288" s="35"/>
      <c r="D288" s="35"/>
      <c r="E288" s="35"/>
      <c r="F288" s="35"/>
      <c r="G288" s="74"/>
    </row>
    <row r="289" spans="1:7" x14ac:dyDescent="0.3">
      <c r="A289" s="74"/>
      <c r="B289" s="35"/>
      <c r="C289" s="35"/>
      <c r="D289" s="35"/>
      <c r="E289" s="35"/>
      <c r="F289" s="35"/>
      <c r="G289" s="74"/>
    </row>
    <row r="290" spans="1:7" x14ac:dyDescent="0.3">
      <c r="A290" s="74"/>
      <c r="B290" s="35"/>
      <c r="C290" s="35"/>
      <c r="D290" s="35"/>
      <c r="E290" s="35"/>
      <c r="F290" s="35"/>
      <c r="G290" s="74"/>
    </row>
    <row r="291" spans="1:7" x14ac:dyDescent="0.3">
      <c r="A291" s="74"/>
      <c r="B291" s="35"/>
      <c r="C291" s="35"/>
      <c r="D291" s="35"/>
      <c r="E291" s="35"/>
      <c r="F291" s="35"/>
      <c r="G291" s="74"/>
    </row>
    <row r="292" spans="1:7" x14ac:dyDescent="0.3">
      <c r="A292" s="74"/>
      <c r="B292" s="35"/>
      <c r="C292" s="35"/>
      <c r="D292" s="35"/>
      <c r="E292" s="35"/>
      <c r="F292" s="35"/>
      <c r="G292" s="74"/>
    </row>
    <row r="293" spans="1:7" x14ac:dyDescent="0.3">
      <c r="A293" s="74"/>
      <c r="B293" s="35"/>
      <c r="C293" s="35"/>
      <c r="D293" s="35"/>
      <c r="E293" s="35"/>
      <c r="F293" s="35"/>
      <c r="G293" s="74"/>
    </row>
    <row r="294" spans="1:7" x14ac:dyDescent="0.3">
      <c r="A294" s="74"/>
      <c r="B294" s="35"/>
      <c r="C294" s="35"/>
      <c r="D294" s="35"/>
      <c r="E294" s="35"/>
      <c r="F294" s="35"/>
      <c r="G294" s="74"/>
    </row>
    <row r="295" spans="1:7" x14ac:dyDescent="0.3">
      <c r="A295" s="74"/>
      <c r="B295" s="35"/>
      <c r="C295" s="35"/>
      <c r="D295" s="35"/>
      <c r="E295" s="35"/>
      <c r="F295" s="35"/>
      <c r="G295" s="74"/>
    </row>
    <row r="296" spans="1:7" x14ac:dyDescent="0.3">
      <c r="A296" s="74"/>
      <c r="B296" s="35"/>
      <c r="C296" s="35"/>
      <c r="D296" s="35"/>
      <c r="E296" s="35"/>
      <c r="F296" s="35"/>
      <c r="G296" s="74"/>
    </row>
    <row r="297" spans="1:7" x14ac:dyDescent="0.3">
      <c r="A297" s="74"/>
      <c r="B297" s="35"/>
      <c r="C297" s="35"/>
      <c r="D297" s="35"/>
      <c r="E297" s="35"/>
      <c r="F297" s="35"/>
      <c r="G297" s="74"/>
    </row>
    <row r="298" spans="1:7" x14ac:dyDescent="0.3">
      <c r="A298" s="74"/>
      <c r="B298" s="35"/>
      <c r="C298" s="35"/>
      <c r="D298" s="35"/>
      <c r="E298" s="35"/>
      <c r="F298" s="35"/>
      <c r="G298" s="74"/>
    </row>
    <row r="299" spans="1:7" x14ac:dyDescent="0.3">
      <c r="A299" s="74"/>
      <c r="B299" s="35"/>
      <c r="C299" s="35"/>
      <c r="D299" s="35"/>
      <c r="E299" s="35"/>
      <c r="F299" s="35"/>
      <c r="G299" s="74"/>
    </row>
    <row r="300" spans="1:7" x14ac:dyDescent="0.3">
      <c r="A300" s="74"/>
      <c r="B300" s="35"/>
      <c r="C300" s="35"/>
      <c r="D300" s="35"/>
      <c r="E300" s="35"/>
      <c r="F300" s="35"/>
      <c r="G300" s="74"/>
    </row>
    <row r="301" spans="1:7" x14ac:dyDescent="0.3">
      <c r="A301" s="74"/>
      <c r="B301" s="35"/>
      <c r="C301" s="35"/>
      <c r="D301" s="35"/>
      <c r="E301" s="35"/>
      <c r="F301" s="35"/>
      <c r="G301" s="74"/>
    </row>
    <row r="302" spans="1:7" x14ac:dyDescent="0.3">
      <c r="A302" s="74"/>
      <c r="B302" s="35"/>
      <c r="C302" s="35"/>
      <c r="D302" s="35"/>
      <c r="E302" s="35"/>
      <c r="F302" s="35"/>
      <c r="G302" s="74"/>
    </row>
    <row r="303" spans="1:7" x14ac:dyDescent="0.3">
      <c r="A303" s="74"/>
      <c r="B303" s="35"/>
      <c r="C303" s="35"/>
      <c r="D303" s="35"/>
      <c r="E303" s="35"/>
      <c r="F303" s="35"/>
      <c r="G303" s="74"/>
    </row>
    <row r="304" spans="1:7" x14ac:dyDescent="0.3">
      <c r="A304" s="74"/>
      <c r="B304" s="35"/>
      <c r="C304" s="35"/>
      <c r="D304" s="35"/>
      <c r="E304" s="35"/>
      <c r="F304" s="35"/>
      <c r="G304" s="74"/>
    </row>
    <row r="305" spans="1:7" x14ac:dyDescent="0.3">
      <c r="A305" s="74"/>
      <c r="B305" s="35"/>
      <c r="C305" s="35"/>
      <c r="D305" s="35"/>
      <c r="E305" s="35"/>
      <c r="F305" s="35"/>
      <c r="G305" s="74"/>
    </row>
    <row r="306" spans="1:7" x14ac:dyDescent="0.3">
      <c r="A306" s="74"/>
      <c r="B306" s="35"/>
      <c r="C306" s="35"/>
      <c r="D306" s="35"/>
      <c r="E306" s="35"/>
      <c r="F306" s="35"/>
      <c r="G306" s="74"/>
    </row>
    <row r="307" spans="1:7" x14ac:dyDescent="0.3">
      <c r="A307" s="74"/>
      <c r="B307" s="35"/>
      <c r="C307" s="35"/>
      <c r="D307" s="35"/>
      <c r="E307" s="35"/>
      <c r="F307" s="35"/>
      <c r="G307" s="74"/>
    </row>
    <row r="308" spans="1:7" x14ac:dyDescent="0.3">
      <c r="A308" s="74"/>
      <c r="B308" s="35"/>
      <c r="C308" s="35"/>
      <c r="D308" s="35"/>
      <c r="E308" s="35"/>
      <c r="F308" s="35"/>
      <c r="G308" s="74"/>
    </row>
    <row r="309" spans="1:7" x14ac:dyDescent="0.3">
      <c r="A309" s="74"/>
      <c r="B309" s="35"/>
      <c r="C309" s="35"/>
      <c r="D309" s="35"/>
      <c r="E309" s="35"/>
      <c r="F309" s="35"/>
      <c r="G309" s="74"/>
    </row>
    <row r="310" spans="1:7" x14ac:dyDescent="0.3">
      <c r="A310" s="74"/>
      <c r="B310" s="35"/>
      <c r="C310" s="35"/>
      <c r="D310" s="35"/>
      <c r="E310" s="35"/>
      <c r="F310" s="35"/>
      <c r="G310" s="74"/>
    </row>
    <row r="311" spans="1:7" x14ac:dyDescent="0.3">
      <c r="A311" s="74"/>
      <c r="B311" s="35"/>
      <c r="C311" s="35"/>
      <c r="D311" s="35"/>
      <c r="E311" s="35"/>
      <c r="F311" s="35"/>
      <c r="G311" s="74"/>
    </row>
    <row r="312" spans="1:7" x14ac:dyDescent="0.3">
      <c r="A312" s="74"/>
      <c r="B312" s="35"/>
      <c r="C312" s="35"/>
      <c r="D312" s="35"/>
      <c r="E312" s="35"/>
      <c r="F312" s="35"/>
      <c r="G312" s="74"/>
    </row>
    <row r="313" spans="1:7" x14ac:dyDescent="0.3">
      <c r="A313" s="74"/>
      <c r="B313" s="35"/>
      <c r="C313" s="35"/>
      <c r="D313" s="35"/>
      <c r="E313" s="35"/>
      <c r="F313" s="35"/>
      <c r="G313" s="74"/>
    </row>
    <row r="314" spans="1:7" x14ac:dyDescent="0.3">
      <c r="A314" s="74"/>
      <c r="B314" s="35"/>
      <c r="C314" s="35"/>
      <c r="D314" s="35"/>
      <c r="E314" s="35"/>
      <c r="F314" s="35"/>
      <c r="G314" s="74"/>
    </row>
    <row r="315" spans="1:7" x14ac:dyDescent="0.3">
      <c r="A315" s="74"/>
      <c r="B315" s="35"/>
      <c r="C315" s="35"/>
      <c r="D315" s="35"/>
      <c r="E315" s="35"/>
      <c r="F315" s="35"/>
      <c r="G315" s="74"/>
    </row>
    <row r="316" spans="1:7" x14ac:dyDescent="0.3">
      <c r="A316" s="74"/>
      <c r="B316" s="35"/>
      <c r="C316" s="35"/>
      <c r="D316" s="35"/>
      <c r="E316" s="35"/>
      <c r="F316" s="35"/>
      <c r="G316" s="74"/>
    </row>
    <row r="317" spans="1:7" x14ac:dyDescent="0.3">
      <c r="A317" s="74"/>
      <c r="B317" s="35"/>
      <c r="C317" s="35"/>
      <c r="D317" s="35"/>
      <c r="E317" s="35"/>
      <c r="F317" s="35"/>
      <c r="G317" s="74"/>
    </row>
    <row r="318" spans="1:7" x14ac:dyDescent="0.3">
      <c r="A318" s="74"/>
      <c r="B318" s="35"/>
      <c r="C318" s="35"/>
      <c r="D318" s="35"/>
      <c r="E318" s="35"/>
      <c r="F318" s="35"/>
      <c r="G318" s="74"/>
    </row>
    <row r="319" spans="1:7" x14ac:dyDescent="0.3">
      <c r="A319" s="74"/>
      <c r="B319" s="35"/>
      <c r="C319" s="35"/>
      <c r="D319" s="35"/>
      <c r="E319" s="35"/>
      <c r="F319" s="35"/>
      <c r="G319" s="74"/>
    </row>
    <row r="320" spans="1:7" x14ac:dyDescent="0.3">
      <c r="A320" s="74"/>
      <c r="B320" s="35"/>
      <c r="C320" s="35"/>
      <c r="D320" s="35"/>
      <c r="E320" s="35"/>
      <c r="F320" s="35"/>
      <c r="G320" s="74"/>
    </row>
    <row r="321" spans="1:7" x14ac:dyDescent="0.3">
      <c r="A321" s="74"/>
      <c r="B321" s="35"/>
      <c r="C321" s="35"/>
      <c r="D321" s="35"/>
      <c r="E321" s="35"/>
      <c r="F321" s="35"/>
      <c r="G321" s="74"/>
    </row>
    <row r="322" spans="1:7" x14ac:dyDescent="0.3">
      <c r="A322" s="74"/>
      <c r="B322" s="35"/>
      <c r="C322" s="35"/>
      <c r="D322" s="35"/>
      <c r="E322" s="35"/>
      <c r="F322" s="35"/>
      <c r="G322" s="74"/>
    </row>
    <row r="323" spans="1:7" x14ac:dyDescent="0.3">
      <c r="A323" s="74"/>
      <c r="B323" s="35"/>
      <c r="C323" s="35"/>
      <c r="D323" s="35"/>
      <c r="E323" s="35"/>
      <c r="F323" s="35"/>
      <c r="G323" s="74"/>
    </row>
    <row r="324" spans="1:7" x14ac:dyDescent="0.3">
      <c r="A324" s="74"/>
      <c r="B324" s="35"/>
      <c r="C324" s="35"/>
      <c r="D324" s="35"/>
      <c r="E324" s="35"/>
      <c r="F324" s="35"/>
      <c r="G324" s="74"/>
    </row>
    <row r="325" spans="1:7" x14ac:dyDescent="0.3">
      <c r="A325" s="74"/>
      <c r="B325" s="35"/>
      <c r="C325" s="35"/>
      <c r="D325" s="35"/>
      <c r="E325" s="35"/>
      <c r="F325" s="35"/>
      <c r="G325" s="74"/>
    </row>
    <row r="326" spans="1:7" x14ac:dyDescent="0.3">
      <c r="A326" s="74"/>
      <c r="B326" s="35"/>
      <c r="C326" s="35"/>
      <c r="D326" s="35"/>
      <c r="E326" s="35"/>
      <c r="F326" s="35"/>
      <c r="G326" s="74"/>
    </row>
    <row r="327" spans="1:7" x14ac:dyDescent="0.3">
      <c r="A327" s="74"/>
      <c r="B327" s="35"/>
      <c r="C327" s="35"/>
      <c r="D327" s="35"/>
      <c r="E327" s="35"/>
      <c r="F327" s="35"/>
      <c r="G327" s="74"/>
    </row>
    <row r="328" spans="1:7" x14ac:dyDescent="0.3">
      <c r="A328" s="74"/>
      <c r="B328" s="35"/>
      <c r="C328" s="35"/>
      <c r="D328" s="35"/>
      <c r="E328" s="35"/>
      <c r="F328" s="35"/>
      <c r="G328" s="74"/>
    </row>
    <row r="329" spans="1:7" x14ac:dyDescent="0.3">
      <c r="A329" s="74"/>
      <c r="B329" s="35"/>
      <c r="C329" s="35"/>
      <c r="D329" s="35"/>
      <c r="E329" s="35"/>
      <c r="F329" s="35"/>
      <c r="G329" s="74"/>
    </row>
    <row r="330" spans="1:7" x14ac:dyDescent="0.3">
      <c r="A330" s="74"/>
      <c r="B330" s="35"/>
      <c r="C330" s="35"/>
      <c r="D330" s="35"/>
      <c r="E330" s="35"/>
      <c r="F330" s="35"/>
      <c r="G330" s="74"/>
    </row>
    <row r="331" spans="1:7" x14ac:dyDescent="0.3">
      <c r="A331" s="74"/>
      <c r="B331" s="35"/>
      <c r="C331" s="35"/>
      <c r="D331" s="35"/>
      <c r="E331" s="35"/>
      <c r="F331" s="35"/>
      <c r="G331" s="74"/>
    </row>
    <row r="332" spans="1:7" x14ac:dyDescent="0.3">
      <c r="A332" s="74"/>
      <c r="B332" s="35"/>
      <c r="C332" s="35"/>
      <c r="D332" s="35"/>
      <c r="E332" s="35"/>
      <c r="F332" s="35"/>
      <c r="G332" s="74"/>
    </row>
    <row r="333" spans="1:7" x14ac:dyDescent="0.3">
      <c r="A333" s="74"/>
      <c r="B333" s="35"/>
      <c r="C333" s="35"/>
      <c r="D333" s="35"/>
      <c r="E333" s="35"/>
      <c r="F333" s="35"/>
      <c r="G333" s="74"/>
    </row>
    <row r="334" spans="1:7" x14ac:dyDescent="0.3">
      <c r="A334" s="74"/>
      <c r="B334" s="35"/>
      <c r="C334" s="35"/>
      <c r="D334" s="35"/>
      <c r="E334" s="35"/>
      <c r="F334" s="35"/>
      <c r="G334" s="74"/>
    </row>
    <row r="335" spans="1:7" x14ac:dyDescent="0.3">
      <c r="A335" s="74"/>
      <c r="B335" s="35"/>
      <c r="C335" s="35"/>
      <c r="D335" s="35"/>
      <c r="E335" s="35"/>
      <c r="F335" s="35"/>
      <c r="G335" s="74"/>
    </row>
    <row r="336" spans="1:7" x14ac:dyDescent="0.3">
      <c r="A336" s="74"/>
      <c r="B336" s="35"/>
      <c r="C336" s="35"/>
      <c r="D336" s="35"/>
      <c r="E336" s="35"/>
      <c r="F336" s="35"/>
      <c r="G336" s="74"/>
    </row>
    <row r="337" spans="1:7" x14ac:dyDescent="0.3">
      <c r="A337" s="74"/>
      <c r="B337" s="35"/>
      <c r="C337" s="35"/>
      <c r="D337" s="35"/>
      <c r="E337" s="35"/>
      <c r="F337" s="35"/>
      <c r="G337" s="74"/>
    </row>
    <row r="338" spans="1:7" x14ac:dyDescent="0.3">
      <c r="A338" s="74"/>
      <c r="B338" s="35"/>
      <c r="C338" s="35"/>
      <c r="D338" s="35"/>
      <c r="E338" s="35"/>
      <c r="F338" s="35"/>
      <c r="G338" s="74"/>
    </row>
    <row r="339" spans="1:7" x14ac:dyDescent="0.3">
      <c r="A339" s="74"/>
      <c r="B339" s="35"/>
      <c r="C339" s="35"/>
      <c r="D339" s="35"/>
      <c r="E339" s="35"/>
      <c r="F339" s="35"/>
      <c r="G339" s="74"/>
    </row>
    <row r="340" spans="1:7" x14ac:dyDescent="0.3">
      <c r="A340" s="74"/>
      <c r="B340" s="35"/>
      <c r="C340" s="35"/>
      <c r="D340" s="35"/>
      <c r="E340" s="35"/>
      <c r="F340" s="35"/>
      <c r="G340" s="74"/>
    </row>
    <row r="341" spans="1:7" x14ac:dyDescent="0.3">
      <c r="A341" s="74"/>
      <c r="B341" s="35"/>
      <c r="C341" s="35"/>
      <c r="D341" s="35"/>
      <c r="E341" s="35"/>
      <c r="F341" s="35"/>
      <c r="G341" s="74"/>
    </row>
    <row r="342" spans="1:7" x14ac:dyDescent="0.3">
      <c r="A342" s="74"/>
      <c r="B342" s="35"/>
      <c r="C342" s="35"/>
      <c r="D342" s="35"/>
      <c r="E342" s="35"/>
      <c r="F342" s="35"/>
      <c r="G342" s="74"/>
    </row>
    <row r="343" spans="1:7" x14ac:dyDescent="0.3">
      <c r="A343" s="74"/>
      <c r="B343" s="35"/>
      <c r="C343" s="35"/>
      <c r="D343" s="35"/>
      <c r="E343" s="35"/>
      <c r="F343" s="35"/>
      <c r="G343" s="74"/>
    </row>
    <row r="344" spans="1:7" x14ac:dyDescent="0.3">
      <c r="A344" s="74"/>
      <c r="B344" s="35"/>
      <c r="C344" s="35"/>
      <c r="D344" s="35"/>
      <c r="E344" s="35"/>
      <c r="F344" s="35"/>
      <c r="G344" s="74"/>
    </row>
    <row r="345" spans="1:7" x14ac:dyDescent="0.3">
      <c r="A345" s="74"/>
      <c r="B345" s="35"/>
      <c r="C345" s="35"/>
      <c r="D345" s="35"/>
      <c r="E345" s="35"/>
      <c r="F345" s="35"/>
      <c r="G345" s="74"/>
    </row>
    <row r="346" spans="1:7" x14ac:dyDescent="0.3">
      <c r="A346" s="74"/>
      <c r="B346" s="35"/>
      <c r="C346" s="35"/>
      <c r="D346" s="35"/>
      <c r="E346" s="35"/>
      <c r="F346" s="35"/>
      <c r="G346" s="74"/>
    </row>
    <row r="347" spans="1:7" x14ac:dyDescent="0.3">
      <c r="A347" s="74"/>
      <c r="B347" s="35"/>
      <c r="C347" s="35"/>
      <c r="D347" s="35"/>
      <c r="E347" s="35"/>
      <c r="F347" s="35"/>
      <c r="G347" s="74"/>
    </row>
    <row r="348" spans="1:7" x14ac:dyDescent="0.3">
      <c r="A348" s="74"/>
      <c r="B348" s="35"/>
      <c r="C348" s="35"/>
      <c r="D348" s="35"/>
      <c r="E348" s="35"/>
      <c r="F348" s="35"/>
      <c r="G348" s="74"/>
    </row>
  </sheetData>
  <sortState xmlns:xlrd2="http://schemas.microsoft.com/office/spreadsheetml/2017/richdata2" ref="C13:C96">
    <sortCondition ref="C13:C96"/>
  </sortState>
  <mergeCells count="4">
    <mergeCell ref="A4:B4"/>
    <mergeCell ref="A10:C10"/>
    <mergeCell ref="A1:C1"/>
    <mergeCell ref="A2:C2"/>
  </mergeCells>
  <hyperlinks>
    <hyperlink ref="C6" r:id="rId1" xr:uid="{B4A2AE8E-E348-452D-835D-1F168E2A11A2}"/>
    <hyperlink ref="A2:C2" r:id="rId2" display="Program License:  S-22042-SC-A-N (effective 11/14/2000)" xr:uid="{93873BEF-1BA1-485F-AA48-7B9E3080C703}"/>
    <hyperlink ref="C7" r:id="rId3" xr:uid="{7A2BFA6E-E9E7-459B-BD39-2740BDF32E46}"/>
    <hyperlink ref="C8" r:id="rId4" xr:uid="{61868C23-C597-4C6C-AEE1-97EE0D063EDC}"/>
  </hyperlinks>
  <pageMargins left="0.7" right="0.7" top="0.75" bottom="0.75" header="0.3" footer="0.3"/>
  <pageSetup orientation="portrait"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5CAAD-40AF-4177-A17E-C9B9D5EFE4F7}">
  <dimension ref="A1:H34"/>
  <sheetViews>
    <sheetView workbookViewId="0">
      <selection activeCell="A6" sqref="A6:D7"/>
    </sheetView>
  </sheetViews>
  <sheetFormatPr defaultRowHeight="14.4" x14ac:dyDescent="0.3"/>
  <cols>
    <col min="1" max="1" width="21.33203125" customWidth="1"/>
    <col min="2" max="2" width="17.88671875" customWidth="1"/>
    <col min="3" max="3" width="16.109375" customWidth="1"/>
    <col min="4" max="4" width="12.44140625" customWidth="1"/>
    <col min="5" max="5" width="22.33203125" bestFit="1" customWidth="1"/>
    <col min="6" max="6" width="16.109375" customWidth="1"/>
    <col min="7" max="7" width="13.6640625" bestFit="1" customWidth="1"/>
    <col min="8" max="8" width="16" customWidth="1"/>
  </cols>
  <sheetData>
    <row r="1" spans="1:8" s="1" customFormat="1" ht="21" x14ac:dyDescent="0.4">
      <c r="A1" s="556" t="s">
        <v>2058</v>
      </c>
      <c r="B1" s="565"/>
      <c r="C1" s="552"/>
    </row>
    <row r="2" spans="1:8" s="1" customFormat="1" ht="21.6" thickBot="1" x14ac:dyDescent="0.45">
      <c r="A2" s="557" t="s">
        <v>2059</v>
      </c>
      <c r="B2" s="566"/>
      <c r="C2" s="567"/>
    </row>
    <row r="3" spans="1:8" ht="15" thickBot="1" x14ac:dyDescent="0.35"/>
    <row r="4" spans="1:8" ht="18.600000000000001" thickBot="1" x14ac:dyDescent="0.4">
      <c r="A4" s="568" t="s">
        <v>1</v>
      </c>
      <c r="B4" s="547"/>
    </row>
    <row r="5" spans="1:8" s="2" customFormat="1" ht="15.6" x14ac:dyDescent="0.3">
      <c r="A5" s="2" t="s">
        <v>4801</v>
      </c>
      <c r="B5" s="2" t="s">
        <v>4802</v>
      </c>
      <c r="C5" s="2" t="s">
        <v>3</v>
      </c>
      <c r="D5" s="2" t="s">
        <v>4</v>
      </c>
      <c r="E5" s="2" t="s">
        <v>5</v>
      </c>
      <c r="F5" s="2" t="s">
        <v>6</v>
      </c>
    </row>
    <row r="6" spans="1:8" x14ac:dyDescent="0.3">
      <c r="A6" t="s">
        <v>2058</v>
      </c>
      <c r="B6" t="s">
        <v>2060</v>
      </c>
      <c r="C6" s="211" t="s">
        <v>2061</v>
      </c>
      <c r="D6" t="s">
        <v>2062</v>
      </c>
      <c r="E6" t="s">
        <v>2063</v>
      </c>
      <c r="F6" s="3">
        <v>35208</v>
      </c>
    </row>
    <row r="7" spans="1:8" x14ac:dyDescent="0.3">
      <c r="A7" t="s">
        <v>2058</v>
      </c>
      <c r="B7" t="s">
        <v>2064</v>
      </c>
      <c r="C7" s="211" t="s">
        <v>2619</v>
      </c>
      <c r="D7" t="s">
        <v>2062</v>
      </c>
      <c r="E7" t="s">
        <v>2065</v>
      </c>
      <c r="F7" s="3">
        <v>33850</v>
      </c>
    </row>
    <row r="8" spans="1:8" ht="15" thickBot="1" x14ac:dyDescent="0.35">
      <c r="E8" s="3"/>
    </row>
    <row r="9" spans="1:8" ht="18.600000000000001" thickBot="1" x14ac:dyDescent="0.4">
      <c r="A9" s="568" t="s">
        <v>22</v>
      </c>
      <c r="B9" s="555"/>
      <c r="C9" s="547"/>
    </row>
    <row r="11" spans="1:8" s="2" customFormat="1" ht="15.6" x14ac:dyDescent="0.3">
      <c r="A11" s="2" t="s">
        <v>4801</v>
      </c>
      <c r="B11" s="2" t="s">
        <v>23</v>
      </c>
      <c r="C11" s="2" t="s">
        <v>24</v>
      </c>
      <c r="D11" s="2" t="s">
        <v>25</v>
      </c>
      <c r="E11" s="2" t="s">
        <v>26</v>
      </c>
      <c r="F11" s="2" t="s">
        <v>27</v>
      </c>
      <c r="G11" s="2" t="s">
        <v>28</v>
      </c>
      <c r="H11" s="2" t="s">
        <v>29</v>
      </c>
    </row>
    <row r="12" spans="1:8" s="8" customFormat="1" x14ac:dyDescent="0.3">
      <c r="A12" t="s">
        <v>2058</v>
      </c>
      <c r="B12" s="14">
        <v>1995</v>
      </c>
      <c r="E12" s="8">
        <v>0</v>
      </c>
      <c r="H12" s="8" t="s">
        <v>4652</v>
      </c>
    </row>
    <row r="13" spans="1:8" s="8" customFormat="1" x14ac:dyDescent="0.3">
      <c r="A13" t="s">
        <v>2058</v>
      </c>
      <c r="B13" s="14">
        <v>1996</v>
      </c>
      <c r="E13" s="8">
        <v>86</v>
      </c>
      <c r="H13" s="8" t="s">
        <v>4652</v>
      </c>
    </row>
    <row r="14" spans="1:8" s="8" customFormat="1" x14ac:dyDescent="0.3">
      <c r="A14" t="s">
        <v>2058</v>
      </c>
      <c r="B14" s="14">
        <v>1997</v>
      </c>
      <c r="E14" s="8">
        <v>192</v>
      </c>
      <c r="H14" s="8" t="s">
        <v>4652</v>
      </c>
    </row>
    <row r="15" spans="1:8" s="8" customFormat="1" x14ac:dyDescent="0.3">
      <c r="A15" t="s">
        <v>2058</v>
      </c>
      <c r="B15" s="14">
        <v>1998</v>
      </c>
      <c r="E15" s="8">
        <v>208</v>
      </c>
      <c r="H15" s="8" t="s">
        <v>4652</v>
      </c>
    </row>
    <row r="16" spans="1:8" s="8" customFormat="1" x14ac:dyDescent="0.3">
      <c r="A16" t="s">
        <v>2058</v>
      </c>
      <c r="B16" s="14">
        <v>1999</v>
      </c>
      <c r="E16" s="8">
        <v>224</v>
      </c>
      <c r="H16" s="8" t="s">
        <v>4652</v>
      </c>
    </row>
    <row r="17" spans="1:8" x14ac:dyDescent="0.3">
      <c r="A17" t="s">
        <v>2058</v>
      </c>
      <c r="B17" s="14">
        <v>2000</v>
      </c>
      <c r="C17" t="s">
        <v>2064</v>
      </c>
      <c r="D17">
        <v>1</v>
      </c>
      <c r="E17">
        <v>110</v>
      </c>
      <c r="F17">
        <v>10</v>
      </c>
      <c r="G17">
        <v>5</v>
      </c>
    </row>
    <row r="18" spans="1:8" x14ac:dyDescent="0.3">
      <c r="A18" t="s">
        <v>2058</v>
      </c>
      <c r="B18" s="14">
        <v>2000</v>
      </c>
      <c r="C18" t="s">
        <v>2064</v>
      </c>
      <c r="D18">
        <v>2</v>
      </c>
      <c r="E18">
        <v>110</v>
      </c>
      <c r="F18">
        <v>8</v>
      </c>
      <c r="G18">
        <v>5</v>
      </c>
    </row>
    <row r="19" spans="1:8" x14ac:dyDescent="0.3">
      <c r="A19" t="s">
        <v>2058</v>
      </c>
      <c r="B19" s="14">
        <v>2001</v>
      </c>
      <c r="C19" t="s">
        <v>2064</v>
      </c>
      <c r="D19">
        <v>1</v>
      </c>
      <c r="E19">
        <v>92</v>
      </c>
      <c r="F19">
        <v>5</v>
      </c>
      <c r="G19">
        <v>5</v>
      </c>
    </row>
    <row r="20" spans="1:8" x14ac:dyDescent="0.3">
      <c r="A20" t="s">
        <v>2058</v>
      </c>
      <c r="B20" s="14">
        <v>2001</v>
      </c>
      <c r="C20" t="s">
        <v>2064</v>
      </c>
      <c r="D20">
        <v>2</v>
      </c>
      <c r="E20">
        <v>37</v>
      </c>
      <c r="F20">
        <v>8</v>
      </c>
      <c r="G20">
        <v>2</v>
      </c>
    </row>
    <row r="21" spans="1:8" x14ac:dyDescent="0.3">
      <c r="A21" t="s">
        <v>2058</v>
      </c>
      <c r="B21" s="14">
        <v>2001</v>
      </c>
      <c r="C21" t="s">
        <v>2064</v>
      </c>
      <c r="D21">
        <v>3</v>
      </c>
      <c r="E21">
        <v>86</v>
      </c>
      <c r="F21">
        <v>8</v>
      </c>
      <c r="G21">
        <v>8</v>
      </c>
    </row>
    <row r="22" spans="1:8" x14ac:dyDescent="0.3">
      <c r="A22" t="s">
        <v>2058</v>
      </c>
      <c r="B22" s="14">
        <v>2002</v>
      </c>
      <c r="E22">
        <v>0</v>
      </c>
      <c r="H22" s="8" t="s">
        <v>4652</v>
      </c>
    </row>
    <row r="23" spans="1:8" x14ac:dyDescent="0.3">
      <c r="A23" t="s">
        <v>2058</v>
      </c>
      <c r="B23" s="14">
        <v>2003</v>
      </c>
      <c r="E23">
        <v>220</v>
      </c>
      <c r="H23" s="8" t="s">
        <v>4652</v>
      </c>
    </row>
    <row r="24" spans="1:8" x14ac:dyDescent="0.3">
      <c r="A24" t="s">
        <v>2058</v>
      </c>
      <c r="B24" s="14">
        <v>2004</v>
      </c>
      <c r="E24">
        <v>0</v>
      </c>
      <c r="H24" s="8" t="s">
        <v>4652</v>
      </c>
    </row>
    <row r="25" spans="1:8" x14ac:dyDescent="0.3">
      <c r="A25" t="s">
        <v>2058</v>
      </c>
      <c r="B25" s="14">
        <v>2005</v>
      </c>
      <c r="E25">
        <v>0</v>
      </c>
      <c r="H25" s="8" t="s">
        <v>4652</v>
      </c>
    </row>
    <row r="26" spans="1:8" x14ac:dyDescent="0.3">
      <c r="A26" t="s">
        <v>2058</v>
      </c>
      <c r="B26" s="14">
        <v>2006</v>
      </c>
      <c r="E26">
        <v>0</v>
      </c>
      <c r="H26" s="8" t="s">
        <v>4652</v>
      </c>
    </row>
    <row r="27" spans="1:8" x14ac:dyDescent="0.3">
      <c r="A27" t="s">
        <v>2058</v>
      </c>
      <c r="B27" s="14">
        <v>2007</v>
      </c>
      <c r="E27">
        <v>0</v>
      </c>
      <c r="H27" s="8" t="s">
        <v>4652</v>
      </c>
    </row>
    <row r="28" spans="1:8" x14ac:dyDescent="0.3">
      <c r="A28" t="s">
        <v>2058</v>
      </c>
      <c r="B28" s="14">
        <v>2008</v>
      </c>
      <c r="E28">
        <v>0</v>
      </c>
      <c r="H28" s="8" t="s">
        <v>4652</v>
      </c>
    </row>
    <row r="29" spans="1:8" x14ac:dyDescent="0.3">
      <c r="A29" t="s">
        <v>2058</v>
      </c>
      <c r="B29" s="14">
        <v>2009</v>
      </c>
      <c r="E29">
        <v>0</v>
      </c>
      <c r="H29" s="8" t="s">
        <v>4652</v>
      </c>
    </row>
    <row r="30" spans="1:8" x14ac:dyDescent="0.3">
      <c r="A30" t="s">
        <v>2058</v>
      </c>
      <c r="B30" s="14">
        <v>2010</v>
      </c>
      <c r="E30">
        <v>0</v>
      </c>
      <c r="H30" s="8" t="s">
        <v>4652</v>
      </c>
    </row>
    <row r="31" spans="1:8" x14ac:dyDescent="0.3">
      <c r="A31" t="s">
        <v>2058</v>
      </c>
      <c r="B31" s="14">
        <v>2011</v>
      </c>
      <c r="E31">
        <v>0</v>
      </c>
      <c r="H31" s="8" t="s">
        <v>4652</v>
      </c>
    </row>
    <row r="32" spans="1:8" x14ac:dyDescent="0.3">
      <c r="A32" t="s">
        <v>2058</v>
      </c>
      <c r="B32" s="14">
        <v>2012</v>
      </c>
      <c r="E32">
        <v>0</v>
      </c>
      <c r="H32" s="8" t="s">
        <v>4652</v>
      </c>
    </row>
    <row r="33" spans="1:8" x14ac:dyDescent="0.3">
      <c r="A33" t="s">
        <v>2058</v>
      </c>
      <c r="B33" s="14">
        <v>2013</v>
      </c>
      <c r="E33">
        <v>0</v>
      </c>
      <c r="H33" s="8" t="s">
        <v>4652</v>
      </c>
    </row>
    <row r="34" spans="1:8" x14ac:dyDescent="0.3">
      <c r="A34" t="s">
        <v>2058</v>
      </c>
      <c r="B34" s="14">
        <v>2013</v>
      </c>
      <c r="H34" s="8" t="s">
        <v>4689</v>
      </c>
    </row>
  </sheetData>
  <sortState xmlns:xlrd2="http://schemas.microsoft.com/office/spreadsheetml/2017/richdata2" ref="C17:C21">
    <sortCondition ref="C17:C21"/>
  </sortState>
  <mergeCells count="4">
    <mergeCell ref="A4:B4"/>
    <mergeCell ref="A9:C9"/>
    <mergeCell ref="A1:C1"/>
    <mergeCell ref="A2:C2"/>
  </mergeCells>
  <hyperlinks>
    <hyperlink ref="A2:C2" r:id="rId1" display="Program License: S-022191-SC-A-N (effective 7/19/2007)" xr:uid="{4A240ED1-06F1-4D75-847A-9493A25CDF42}"/>
    <hyperlink ref="C6" r:id="rId2" xr:uid="{285151FA-6C57-4B84-A3B6-FC22F9FEB053}"/>
    <hyperlink ref="C7" r:id="rId3" xr:uid="{37B35454-66BE-47C1-8652-AFB53A340B43}"/>
  </hyperlinks>
  <pageMargins left="0.7" right="0.7" top="0.75" bottom="0.75" header="0.3" footer="0.3"/>
  <pageSetup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4CBF-848C-4419-8F07-27AA78B2936B}">
  <dimension ref="A1:I35"/>
  <sheetViews>
    <sheetView workbookViewId="0">
      <selection activeCell="A6" sqref="A6:D7"/>
    </sheetView>
  </sheetViews>
  <sheetFormatPr defaultRowHeight="14.4" x14ac:dyDescent="0.3"/>
  <cols>
    <col min="1" max="1" width="15.44140625" style="198" customWidth="1"/>
    <col min="2" max="2" width="19.6640625" customWidth="1"/>
    <col min="3" max="3" width="20.44140625" customWidth="1"/>
    <col min="4" max="4" width="16" customWidth="1"/>
    <col min="5" max="5" width="22.33203125" bestFit="1" customWidth="1"/>
    <col min="6" max="6" width="16.33203125" customWidth="1"/>
    <col min="7" max="7" width="13.6640625" bestFit="1" customWidth="1"/>
    <col min="8" max="8" width="23" customWidth="1"/>
    <col min="9" max="9" width="11" customWidth="1"/>
  </cols>
  <sheetData>
    <row r="1" spans="1:9" s="1" customFormat="1" ht="21" x14ac:dyDescent="0.4">
      <c r="A1" s="541" t="s">
        <v>2620</v>
      </c>
      <c r="B1" s="565"/>
      <c r="C1" s="552"/>
    </row>
    <row r="2" spans="1:9" s="1" customFormat="1" ht="21.6" thickBot="1" x14ac:dyDescent="0.45">
      <c r="A2" s="544" t="s">
        <v>2621</v>
      </c>
      <c r="B2" s="566"/>
      <c r="C2" s="567"/>
    </row>
    <row r="3" spans="1:9" ht="15" thickBot="1" x14ac:dyDescent="0.35"/>
    <row r="4" spans="1:9" ht="18.600000000000001" thickBot="1" x14ac:dyDescent="0.4">
      <c r="A4" s="538" t="s">
        <v>1</v>
      </c>
      <c r="B4" s="535"/>
    </row>
    <row r="5" spans="1:9" s="2" customFormat="1" ht="15.6" x14ac:dyDescent="0.3">
      <c r="A5" s="2" t="s">
        <v>4801</v>
      </c>
      <c r="B5" s="38" t="s">
        <v>4802</v>
      </c>
      <c r="C5" s="2" t="s">
        <v>3</v>
      </c>
      <c r="D5" s="2" t="s">
        <v>4</v>
      </c>
      <c r="E5" s="2" t="s">
        <v>5</v>
      </c>
      <c r="F5" s="2" t="s">
        <v>6</v>
      </c>
    </row>
    <row r="6" spans="1:9" x14ac:dyDescent="0.3">
      <c r="A6" t="s">
        <v>4516</v>
      </c>
      <c r="B6" s="219" t="s">
        <v>2622</v>
      </c>
      <c r="C6" s="211" t="s">
        <v>2623</v>
      </c>
      <c r="D6" t="s">
        <v>2624</v>
      </c>
      <c r="E6" t="s">
        <v>2625</v>
      </c>
      <c r="F6" s="3">
        <v>34422</v>
      </c>
    </row>
    <row r="7" spans="1:9" x14ac:dyDescent="0.3">
      <c r="A7" t="s">
        <v>4516</v>
      </c>
      <c r="B7" s="198" t="s">
        <v>2415</v>
      </c>
      <c r="C7" s="211" t="s">
        <v>2418</v>
      </c>
      <c r="D7" t="s">
        <v>2416</v>
      </c>
      <c r="E7" t="s">
        <v>2417</v>
      </c>
      <c r="F7" s="3">
        <v>40802</v>
      </c>
    </row>
    <row r="8" spans="1:9" ht="15" thickBot="1" x14ac:dyDescent="0.35"/>
    <row r="9" spans="1:9" ht="18.600000000000001" thickBot="1" x14ac:dyDescent="0.4">
      <c r="A9" s="538" t="s">
        <v>22</v>
      </c>
      <c r="B9" s="555"/>
      <c r="C9" s="547"/>
    </row>
    <row r="11" spans="1:9" s="2" customFormat="1" ht="15.6" x14ac:dyDescent="0.3">
      <c r="A11" s="2" t="s">
        <v>4801</v>
      </c>
      <c r="B11" s="38" t="s">
        <v>23</v>
      </c>
      <c r="C11" s="2" t="s">
        <v>24</v>
      </c>
      <c r="D11" s="2" t="s">
        <v>25</v>
      </c>
      <c r="E11" s="2" t="s">
        <v>26</v>
      </c>
      <c r="F11" s="2" t="s">
        <v>27</v>
      </c>
      <c r="G11" s="2" t="s">
        <v>28</v>
      </c>
      <c r="H11" s="2" t="s">
        <v>29</v>
      </c>
      <c r="I11" s="2" t="s">
        <v>761</v>
      </c>
    </row>
    <row r="12" spans="1:9" x14ac:dyDescent="0.3">
      <c r="A12" t="s">
        <v>4516</v>
      </c>
      <c r="B12" s="112">
        <v>1991</v>
      </c>
      <c r="D12" s="5"/>
      <c r="H12" s="14" t="s">
        <v>2039</v>
      </c>
    </row>
    <row r="13" spans="1:9" x14ac:dyDescent="0.3">
      <c r="A13" t="s">
        <v>4516</v>
      </c>
      <c r="B13" s="112">
        <v>1992</v>
      </c>
      <c r="D13" s="5"/>
      <c r="H13" s="14" t="s">
        <v>2039</v>
      </c>
    </row>
    <row r="14" spans="1:9" x14ac:dyDescent="0.3">
      <c r="A14" t="s">
        <v>4516</v>
      </c>
      <c r="B14" s="112">
        <v>1993</v>
      </c>
      <c r="D14" s="5"/>
      <c r="H14" s="14" t="s">
        <v>2039</v>
      </c>
    </row>
    <row r="15" spans="1:9" x14ac:dyDescent="0.3">
      <c r="A15" t="s">
        <v>4516</v>
      </c>
      <c r="B15" s="112">
        <v>1994</v>
      </c>
      <c r="D15" s="5"/>
      <c r="H15" s="14" t="s">
        <v>2039</v>
      </c>
    </row>
    <row r="16" spans="1:9" x14ac:dyDescent="0.3">
      <c r="A16" t="s">
        <v>4516</v>
      </c>
      <c r="B16" s="198">
        <v>1995</v>
      </c>
      <c r="C16" t="s">
        <v>2419</v>
      </c>
      <c r="D16" s="5"/>
      <c r="E16">
        <v>30</v>
      </c>
      <c r="H16" t="s">
        <v>2420</v>
      </c>
    </row>
    <row r="17" spans="1:8" x14ac:dyDescent="0.3">
      <c r="A17" t="s">
        <v>4516</v>
      </c>
      <c r="B17" s="198">
        <v>1996</v>
      </c>
      <c r="D17" s="5"/>
      <c r="H17" t="s">
        <v>2039</v>
      </c>
    </row>
    <row r="18" spans="1:8" x14ac:dyDescent="0.3">
      <c r="A18" t="s">
        <v>4516</v>
      </c>
      <c r="B18" s="198">
        <v>1997</v>
      </c>
      <c r="D18" s="5"/>
      <c r="H18" t="s">
        <v>2039</v>
      </c>
    </row>
    <row r="19" spans="1:8" x14ac:dyDescent="0.3">
      <c r="A19" t="s">
        <v>4516</v>
      </c>
      <c r="B19" s="198">
        <v>1998</v>
      </c>
      <c r="D19" s="5"/>
      <c r="H19" t="s">
        <v>2039</v>
      </c>
    </row>
    <row r="20" spans="1:8" x14ac:dyDescent="0.3">
      <c r="A20" t="s">
        <v>4516</v>
      </c>
      <c r="B20" s="198">
        <v>1999</v>
      </c>
      <c r="D20" s="5"/>
      <c r="H20" t="s">
        <v>2039</v>
      </c>
    </row>
    <row r="21" spans="1:8" x14ac:dyDescent="0.3">
      <c r="A21" t="s">
        <v>4516</v>
      </c>
      <c r="B21" s="198">
        <v>2000</v>
      </c>
      <c r="D21" s="5"/>
      <c r="H21" t="s">
        <v>2421</v>
      </c>
    </row>
    <row r="22" spans="1:8" x14ac:dyDescent="0.3">
      <c r="A22" t="s">
        <v>4516</v>
      </c>
      <c r="B22" s="198">
        <v>2001</v>
      </c>
      <c r="D22" s="5"/>
      <c r="H22" t="s">
        <v>2433</v>
      </c>
    </row>
    <row r="23" spans="1:8" x14ac:dyDescent="0.3">
      <c r="A23" t="s">
        <v>4516</v>
      </c>
      <c r="B23" s="198">
        <v>2002</v>
      </c>
      <c r="D23" s="5"/>
      <c r="H23" t="s">
        <v>2422</v>
      </c>
    </row>
    <row r="24" spans="1:8" x14ac:dyDescent="0.3">
      <c r="A24" t="s">
        <v>4516</v>
      </c>
      <c r="B24" s="198">
        <v>2003</v>
      </c>
      <c r="D24" s="5"/>
      <c r="H24" t="s">
        <v>2423</v>
      </c>
    </row>
    <row r="25" spans="1:8" x14ac:dyDescent="0.3">
      <c r="A25" t="s">
        <v>4516</v>
      </c>
      <c r="B25" s="198">
        <v>2004</v>
      </c>
      <c r="D25" s="5"/>
      <c r="H25" t="s">
        <v>2424</v>
      </c>
    </row>
    <row r="26" spans="1:8" x14ac:dyDescent="0.3">
      <c r="A26" t="s">
        <v>4516</v>
      </c>
      <c r="B26" s="198">
        <v>2005</v>
      </c>
      <c r="D26" s="5"/>
      <c r="H26" t="s">
        <v>2425</v>
      </c>
    </row>
    <row r="27" spans="1:8" x14ac:dyDescent="0.3">
      <c r="A27" t="s">
        <v>4516</v>
      </c>
      <c r="B27" s="198">
        <v>2006</v>
      </c>
      <c r="D27" s="5"/>
      <c r="H27" t="s">
        <v>2426</v>
      </c>
    </row>
    <row r="28" spans="1:8" x14ac:dyDescent="0.3">
      <c r="A28" t="s">
        <v>4516</v>
      </c>
      <c r="B28" s="198">
        <v>2007</v>
      </c>
      <c r="D28" s="5"/>
      <c r="H28" t="s">
        <v>2427</v>
      </c>
    </row>
    <row r="29" spans="1:8" x14ac:dyDescent="0.3">
      <c r="A29" t="s">
        <v>4516</v>
      </c>
      <c r="B29" s="198">
        <v>2008</v>
      </c>
      <c r="D29" s="5"/>
      <c r="H29" t="s">
        <v>2428</v>
      </c>
    </row>
    <row r="30" spans="1:8" x14ac:dyDescent="0.3">
      <c r="A30" t="s">
        <v>4516</v>
      </c>
      <c r="B30" s="198">
        <v>2009</v>
      </c>
      <c r="D30" s="5"/>
      <c r="H30" t="s">
        <v>2427</v>
      </c>
    </row>
    <row r="31" spans="1:8" x14ac:dyDescent="0.3">
      <c r="A31" t="s">
        <v>4516</v>
      </c>
      <c r="B31" s="198">
        <v>2010</v>
      </c>
      <c r="D31" s="5"/>
      <c r="H31" t="s">
        <v>2429</v>
      </c>
    </row>
    <row r="32" spans="1:8" x14ac:dyDescent="0.3">
      <c r="A32" t="s">
        <v>4516</v>
      </c>
      <c r="B32" s="198">
        <v>2011</v>
      </c>
      <c r="D32" s="5"/>
      <c r="E32">
        <v>30</v>
      </c>
      <c r="G32">
        <v>5</v>
      </c>
      <c r="H32" t="s">
        <v>2430</v>
      </c>
    </row>
    <row r="33" spans="1:9" x14ac:dyDescent="0.3">
      <c r="A33" t="s">
        <v>4516</v>
      </c>
      <c r="B33" s="198">
        <v>2012</v>
      </c>
      <c r="C33" t="s">
        <v>4515</v>
      </c>
      <c r="D33" s="5" t="s">
        <v>1047</v>
      </c>
      <c r="E33" s="191">
        <v>32</v>
      </c>
      <c r="G33">
        <v>2</v>
      </c>
      <c r="H33" t="s">
        <v>2434</v>
      </c>
      <c r="I33">
        <v>50000</v>
      </c>
    </row>
    <row r="34" spans="1:9" x14ac:dyDescent="0.3">
      <c r="A34" t="s">
        <v>4516</v>
      </c>
      <c r="B34" s="198">
        <v>2013</v>
      </c>
      <c r="D34" s="5"/>
      <c r="H34" t="s">
        <v>2431</v>
      </c>
    </row>
    <row r="35" spans="1:9" x14ac:dyDescent="0.3">
      <c r="A35"/>
      <c r="B35" s="198"/>
      <c r="H35" t="s">
        <v>2432</v>
      </c>
    </row>
  </sheetData>
  <mergeCells count="4">
    <mergeCell ref="A9:C9"/>
    <mergeCell ref="A4:B4"/>
    <mergeCell ref="A1:C1"/>
    <mergeCell ref="A2:C2"/>
  </mergeCells>
  <hyperlinks>
    <hyperlink ref="A2:C2" r:id="rId1" display="Program License: S-022373-SC-A-N (effective 9/16/2011)" xr:uid="{A7F164F8-9B10-4C3E-9AB4-A1550AFF0CBB}"/>
    <hyperlink ref="C6" r:id="rId2" xr:uid="{F90712C7-7CE1-4246-9E03-3293458EB14F}"/>
    <hyperlink ref="C7" r:id="rId3" xr:uid="{0C9931FE-B458-4BCF-9300-737E9C44D2CA}"/>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9B24-F3CC-46DE-AA5C-988ECA0E63B3}">
  <dimension ref="A1:L15"/>
  <sheetViews>
    <sheetView workbookViewId="0">
      <selection activeCell="A15" sqref="A15:H15"/>
    </sheetView>
  </sheetViews>
  <sheetFormatPr defaultRowHeight="14.4" x14ac:dyDescent="0.3"/>
  <cols>
    <col min="1" max="1" width="21.88671875" customWidth="1"/>
    <col min="2" max="2" width="22.109375" bestFit="1" customWidth="1"/>
    <col min="3" max="3" width="18" customWidth="1"/>
    <col min="4" max="4" width="24.5546875" customWidth="1"/>
    <col min="5" max="5" width="22.33203125" bestFit="1" customWidth="1"/>
    <col min="6" max="6" width="15.44140625" bestFit="1" customWidth="1"/>
    <col min="7" max="7" width="19.5546875" customWidth="1"/>
    <col min="8" max="8" width="24.33203125" customWidth="1"/>
    <col min="9" max="9" width="14" bestFit="1" customWidth="1"/>
    <col min="10" max="10" width="11.44140625" customWidth="1"/>
    <col min="11" max="11" width="11.5546875" customWidth="1"/>
  </cols>
  <sheetData>
    <row r="1" spans="1:12" s="1" customFormat="1" ht="21.6" thickBot="1" x14ac:dyDescent="0.45">
      <c r="A1" s="541" t="s">
        <v>5115</v>
      </c>
      <c r="B1" s="552"/>
    </row>
    <row r="2" spans="1:12" s="1" customFormat="1" ht="21.6" thickBot="1" x14ac:dyDescent="0.45">
      <c r="A2" s="589" t="s">
        <v>914</v>
      </c>
      <c r="B2" s="547"/>
      <c r="C2" s="211"/>
    </row>
    <row r="3" spans="1:12" ht="15" thickBot="1" x14ac:dyDescent="0.35">
      <c r="A3" s="4"/>
      <c r="C3" s="420"/>
      <c r="D3" s="5"/>
    </row>
    <row r="4" spans="1:12" ht="18.600000000000001" thickBot="1" x14ac:dyDescent="0.4">
      <c r="A4" s="538" t="s">
        <v>1</v>
      </c>
      <c r="B4" s="547"/>
      <c r="C4" s="5"/>
    </row>
    <row r="5" spans="1:12" s="2" customFormat="1" ht="15.6" x14ac:dyDescent="0.3">
      <c r="A5" s="2" t="s">
        <v>4801</v>
      </c>
      <c r="B5" s="38" t="s">
        <v>4802</v>
      </c>
      <c r="C5" s="2" t="s">
        <v>3</v>
      </c>
      <c r="D5" s="38" t="s">
        <v>4</v>
      </c>
      <c r="E5" s="38" t="s">
        <v>5</v>
      </c>
      <c r="F5" s="2" t="s">
        <v>6</v>
      </c>
      <c r="G5" s="38" t="s">
        <v>29</v>
      </c>
    </row>
    <row r="6" spans="1:12" s="2" customFormat="1" ht="15.6" x14ac:dyDescent="0.3">
      <c r="B6" s="38"/>
      <c r="D6" s="38"/>
      <c r="E6" s="38"/>
      <c r="F6" s="421">
        <v>27878</v>
      </c>
      <c r="G6" s="283" t="s">
        <v>2535</v>
      </c>
    </row>
    <row r="7" spans="1:12" s="81" customFormat="1" x14ac:dyDescent="0.3">
      <c r="A7" s="81" t="s">
        <v>5115</v>
      </c>
      <c r="B7" s="25" t="s">
        <v>1176</v>
      </c>
      <c r="C7" s="228" t="s">
        <v>5436</v>
      </c>
      <c r="D7" s="25" t="s">
        <v>5115</v>
      </c>
      <c r="E7" s="25" t="s">
        <v>5437</v>
      </c>
      <c r="F7" s="212">
        <v>29488</v>
      </c>
      <c r="G7" s="25"/>
    </row>
    <row r="8" spans="1:12" s="20" customFormat="1" x14ac:dyDescent="0.3">
      <c r="A8" s="20" t="s">
        <v>5115</v>
      </c>
      <c r="B8" s="25" t="s">
        <v>5116</v>
      </c>
      <c r="C8" s="228" t="s">
        <v>5117</v>
      </c>
      <c r="D8" s="112" t="s">
        <v>5118</v>
      </c>
      <c r="E8" s="112" t="s">
        <v>5120</v>
      </c>
      <c r="F8" s="227">
        <v>29789</v>
      </c>
      <c r="G8" s="112" t="s">
        <v>5119</v>
      </c>
      <c r="H8" s="442"/>
      <c r="I8" s="442"/>
      <c r="J8" s="442"/>
    </row>
    <row r="9" spans="1:12" s="20" customFormat="1" x14ac:dyDescent="0.3">
      <c r="A9" s="20" t="s">
        <v>5115</v>
      </c>
      <c r="B9" s="25" t="s">
        <v>5224</v>
      </c>
      <c r="C9" s="228" t="s">
        <v>5225</v>
      </c>
      <c r="D9" s="112" t="s">
        <v>5115</v>
      </c>
      <c r="E9" s="112" t="s">
        <v>5226</v>
      </c>
      <c r="F9" s="227">
        <v>30069</v>
      </c>
      <c r="G9" s="112"/>
      <c r="H9" s="442"/>
      <c r="I9" s="442"/>
      <c r="J9" s="442"/>
    </row>
    <row r="10" spans="1:12" s="20" customFormat="1" x14ac:dyDescent="0.3">
      <c r="A10" s="20" t="s">
        <v>5115</v>
      </c>
      <c r="B10" s="25" t="s">
        <v>5438</v>
      </c>
      <c r="C10" s="228" t="s">
        <v>5227</v>
      </c>
      <c r="D10" s="112" t="s">
        <v>5115</v>
      </c>
      <c r="E10" s="112" t="s">
        <v>5228</v>
      </c>
      <c r="F10" s="227">
        <v>30069</v>
      </c>
      <c r="G10" s="112"/>
      <c r="H10" s="442"/>
      <c r="I10" s="442"/>
      <c r="J10" s="442"/>
    </row>
    <row r="11" spans="1:12" ht="15" thickBot="1" x14ac:dyDescent="0.35">
      <c r="A11" s="14"/>
      <c r="C11" s="420"/>
      <c r="D11" s="420"/>
      <c r="E11" s="3"/>
      <c r="F11" s="419"/>
      <c r="G11" s="418"/>
      <c r="H11" s="418"/>
      <c r="I11" s="418"/>
      <c r="J11" s="418"/>
      <c r="K11" s="418"/>
      <c r="L11" s="418"/>
    </row>
    <row r="12" spans="1:12" ht="18.600000000000001" thickBot="1" x14ac:dyDescent="0.4">
      <c r="A12" s="538" t="s">
        <v>22</v>
      </c>
      <c r="B12" s="555"/>
      <c r="C12" s="547"/>
      <c r="J12" s="3"/>
    </row>
    <row r="13" spans="1:12" x14ac:dyDescent="0.3">
      <c r="A13" s="4"/>
      <c r="C13" s="420"/>
      <c r="D13" s="5"/>
    </row>
    <row r="14" spans="1:12" s="2" customFormat="1" ht="15.6" x14ac:dyDescent="0.3">
      <c r="A14" s="2" t="s">
        <v>4801</v>
      </c>
      <c r="B14" s="38" t="s">
        <v>23</v>
      </c>
      <c r="C14" s="2" t="s">
        <v>24</v>
      </c>
      <c r="D14" s="38" t="s">
        <v>25</v>
      </c>
      <c r="E14" s="38" t="s">
        <v>26</v>
      </c>
      <c r="F14" s="2" t="s">
        <v>27</v>
      </c>
      <c r="G14" s="2" t="s">
        <v>28</v>
      </c>
      <c r="H14" s="2" t="s">
        <v>29</v>
      </c>
    </row>
    <row r="15" spans="1:12" x14ac:dyDescent="0.3">
      <c r="A15" t="s">
        <v>5115</v>
      </c>
      <c r="H15" t="s">
        <v>2590</v>
      </c>
    </row>
  </sheetData>
  <mergeCells count="4">
    <mergeCell ref="A12:C12"/>
    <mergeCell ref="A1:B1"/>
    <mergeCell ref="A2:B2"/>
    <mergeCell ref="A4:B4"/>
  </mergeCells>
  <hyperlinks>
    <hyperlink ref="C7" r:id="rId1" xr:uid="{E5DFA751-D718-4CFC-9092-AD301DB7E875}"/>
    <hyperlink ref="C8" r:id="rId2" xr:uid="{E644D1F2-37AA-4A2B-A3DE-63B525DB2BDC}"/>
    <hyperlink ref="C9" r:id="rId3" xr:uid="{1CCDCA1E-50DC-4247-A1D3-615AA6F27A57}"/>
    <hyperlink ref="C10" r:id="rId4" xr:uid="{073BDE50-1B24-494C-A9F7-4C82D90B0F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5290E-2BB0-481F-8C32-4F7C8CFBEB99}">
  <dimension ref="A1:H8917"/>
  <sheetViews>
    <sheetView zoomScaleNormal="100" workbookViewId="0">
      <selection activeCell="C50" sqref="C50"/>
    </sheetView>
  </sheetViews>
  <sheetFormatPr defaultColWidth="8.88671875" defaultRowHeight="14.4" x14ac:dyDescent="0.3"/>
  <cols>
    <col min="1" max="1" width="41" style="341" bestFit="1" customWidth="1"/>
    <col min="2" max="2" width="11.33203125" style="69" customWidth="1"/>
    <col min="3" max="3" width="30.44140625" style="69" bestFit="1" customWidth="1"/>
    <col min="4" max="4" width="32.5546875" style="69" bestFit="1" customWidth="1"/>
    <col min="5" max="5" width="24.88671875" style="69" bestFit="1" customWidth="1"/>
    <col min="6" max="6" width="17.6640625" style="69" bestFit="1" customWidth="1"/>
    <col min="7" max="7" width="15.6640625" style="69" bestFit="1" customWidth="1"/>
    <col min="8" max="8" width="110.6640625" style="8" customWidth="1"/>
    <col min="9" max="16384" width="8.88671875" style="8"/>
  </cols>
  <sheetData>
    <row r="1" spans="1:8" s="368" customFormat="1" ht="24" thickBot="1" x14ac:dyDescent="0.5">
      <c r="A1" s="533" t="s">
        <v>4949</v>
      </c>
      <c r="B1" s="536"/>
      <c r="C1" s="536"/>
      <c r="D1" s="536"/>
      <c r="E1" s="537"/>
      <c r="F1" s="405"/>
      <c r="G1" s="405"/>
    </row>
    <row r="3" spans="1:8" s="366" customFormat="1" ht="18" x14ac:dyDescent="0.35">
      <c r="A3" s="372" t="s">
        <v>4801</v>
      </c>
      <c r="B3" s="372" t="s">
        <v>23</v>
      </c>
      <c r="C3" s="372" t="s">
        <v>24</v>
      </c>
      <c r="D3" s="372" t="s">
        <v>25</v>
      </c>
      <c r="E3" s="372" t="s">
        <v>26</v>
      </c>
      <c r="F3" s="372" t="s">
        <v>27</v>
      </c>
      <c r="G3" s="372" t="s">
        <v>28</v>
      </c>
      <c r="H3" s="367" t="s">
        <v>29</v>
      </c>
    </row>
    <row r="4" spans="1:8" x14ac:dyDescent="0.3">
      <c r="A4" s="55" t="s">
        <v>4491</v>
      </c>
      <c r="B4" s="31"/>
      <c r="C4" s="27"/>
      <c r="D4" s="31"/>
      <c r="E4" s="31"/>
      <c r="F4" s="31"/>
      <c r="H4" s="8" t="s">
        <v>2590</v>
      </c>
    </row>
    <row r="5" spans="1:8" x14ac:dyDescent="0.3">
      <c r="A5" s="341" t="s">
        <v>4492</v>
      </c>
      <c r="B5" s="69">
        <v>1995</v>
      </c>
      <c r="C5" s="69" t="s">
        <v>2375</v>
      </c>
      <c r="D5" s="69">
        <v>2</v>
      </c>
      <c r="E5" s="69">
        <v>10.5</v>
      </c>
      <c r="F5" s="69">
        <v>2.5</v>
      </c>
      <c r="H5" s="8" t="s">
        <v>4910</v>
      </c>
    </row>
    <row r="6" spans="1:8" x14ac:dyDescent="0.3">
      <c r="A6" s="341" t="s">
        <v>4492</v>
      </c>
      <c r="B6" s="69">
        <v>1995</v>
      </c>
      <c r="C6" s="69" t="s">
        <v>2375</v>
      </c>
      <c r="D6" s="69">
        <v>3</v>
      </c>
      <c r="E6" s="69">
        <v>21</v>
      </c>
      <c r="F6" s="69">
        <v>5.5</v>
      </c>
      <c r="H6" s="8" t="s">
        <v>4909</v>
      </c>
    </row>
    <row r="7" spans="1:8" x14ac:dyDescent="0.3">
      <c r="A7" s="341" t="s">
        <v>4492</v>
      </c>
      <c r="B7" s="69">
        <v>1996</v>
      </c>
      <c r="C7" s="69" t="s">
        <v>2373</v>
      </c>
      <c r="D7" s="69">
        <v>1</v>
      </c>
      <c r="E7" s="382">
        <v>48</v>
      </c>
      <c r="F7" s="69">
        <v>5.7</v>
      </c>
      <c r="H7" s="8" t="s">
        <v>762</v>
      </c>
    </row>
    <row r="8" spans="1:8" x14ac:dyDescent="0.3">
      <c r="A8" s="341" t="s">
        <v>4492</v>
      </c>
      <c r="B8" s="69">
        <v>1996</v>
      </c>
      <c r="C8" s="69" t="s">
        <v>2373</v>
      </c>
      <c r="D8" s="69">
        <v>3</v>
      </c>
      <c r="E8" s="382">
        <v>25</v>
      </c>
      <c r="F8" s="69">
        <v>5.5</v>
      </c>
      <c r="H8" s="8" t="s">
        <v>762</v>
      </c>
    </row>
    <row r="9" spans="1:8" x14ac:dyDescent="0.3">
      <c r="A9" s="341" t="s">
        <v>4492</v>
      </c>
      <c r="B9" s="69">
        <v>1997</v>
      </c>
      <c r="C9" s="69" t="s">
        <v>2373</v>
      </c>
      <c r="D9" s="69">
        <v>1</v>
      </c>
      <c r="E9" s="69">
        <v>30</v>
      </c>
      <c r="F9" s="69">
        <v>5.7</v>
      </c>
    </row>
    <row r="10" spans="1:8" x14ac:dyDescent="0.3">
      <c r="A10" s="341" t="s">
        <v>4492</v>
      </c>
      <c r="B10" s="69">
        <v>1997</v>
      </c>
      <c r="C10" s="69" t="s">
        <v>2373</v>
      </c>
      <c r="D10" s="69">
        <v>3</v>
      </c>
      <c r="E10" s="69">
        <v>60</v>
      </c>
      <c r="F10" s="69">
        <v>5.5</v>
      </c>
    </row>
    <row r="11" spans="1:8" x14ac:dyDescent="0.3">
      <c r="A11" s="341" t="s">
        <v>4492</v>
      </c>
      <c r="B11" s="69">
        <v>1998</v>
      </c>
      <c r="C11" s="27" t="s">
        <v>2375</v>
      </c>
      <c r="D11" s="69">
        <v>1</v>
      </c>
      <c r="E11" s="27">
        <v>8</v>
      </c>
      <c r="F11" s="69">
        <v>5.7</v>
      </c>
    </row>
    <row r="12" spans="1:8" x14ac:dyDescent="0.3">
      <c r="A12" s="341" t="s">
        <v>4492</v>
      </c>
      <c r="B12" s="69">
        <v>1998</v>
      </c>
      <c r="C12" s="27" t="s">
        <v>2375</v>
      </c>
      <c r="D12" s="69">
        <v>2</v>
      </c>
      <c r="E12" s="69">
        <v>61</v>
      </c>
      <c r="F12" s="69">
        <v>2.5</v>
      </c>
    </row>
    <row r="13" spans="1:8" x14ac:dyDescent="0.3">
      <c r="A13" s="341" t="s">
        <v>4492</v>
      </c>
      <c r="B13" s="69">
        <v>1998</v>
      </c>
      <c r="C13" s="27" t="s">
        <v>2375</v>
      </c>
      <c r="D13" s="69">
        <v>3</v>
      </c>
      <c r="E13" s="69">
        <v>58</v>
      </c>
      <c r="F13" s="69">
        <v>5.5</v>
      </c>
    </row>
    <row r="14" spans="1:8" x14ac:dyDescent="0.3">
      <c r="A14" s="341" t="s">
        <v>4492</v>
      </c>
      <c r="B14" s="69">
        <v>1999</v>
      </c>
      <c r="C14" s="69" t="s">
        <v>2373</v>
      </c>
      <c r="D14" s="69">
        <v>1</v>
      </c>
      <c r="E14" s="69">
        <v>24</v>
      </c>
      <c r="F14" s="69">
        <v>5.7</v>
      </c>
    </row>
    <row r="15" spans="1:8" x14ac:dyDescent="0.3">
      <c r="A15" s="341" t="s">
        <v>4492</v>
      </c>
      <c r="B15" s="69">
        <v>1999</v>
      </c>
      <c r="C15" s="69" t="s">
        <v>2373</v>
      </c>
      <c r="D15" s="69">
        <v>2</v>
      </c>
      <c r="E15" s="69">
        <v>24</v>
      </c>
      <c r="F15" s="69">
        <v>2.5</v>
      </c>
    </row>
    <row r="16" spans="1:8" x14ac:dyDescent="0.3">
      <c r="A16" s="341" t="s">
        <v>4492</v>
      </c>
      <c r="B16" s="69">
        <v>1999</v>
      </c>
      <c r="C16" s="69" t="s">
        <v>2373</v>
      </c>
      <c r="D16" s="69">
        <v>3</v>
      </c>
      <c r="E16" s="69">
        <v>41</v>
      </c>
      <c r="F16" s="69">
        <v>5.5</v>
      </c>
    </row>
    <row r="17" spans="1:8" x14ac:dyDescent="0.3">
      <c r="A17" s="341" t="s">
        <v>4492</v>
      </c>
      <c r="B17" s="69">
        <v>2000</v>
      </c>
      <c r="C17" s="69" t="s">
        <v>2373</v>
      </c>
      <c r="D17" s="69">
        <v>1</v>
      </c>
      <c r="E17" s="69">
        <v>22</v>
      </c>
      <c r="F17" s="69">
        <v>5.7</v>
      </c>
      <c r="H17" s="8" t="s">
        <v>2377</v>
      </c>
    </row>
    <row r="18" spans="1:8" x14ac:dyDescent="0.3">
      <c r="A18" s="341" t="s">
        <v>4492</v>
      </c>
      <c r="B18" s="69">
        <v>2000</v>
      </c>
      <c r="C18" s="69" t="s">
        <v>2373</v>
      </c>
      <c r="D18" s="69">
        <v>2</v>
      </c>
      <c r="E18" s="69">
        <v>10</v>
      </c>
      <c r="F18" s="69">
        <v>2.5</v>
      </c>
    </row>
    <row r="19" spans="1:8" x14ac:dyDescent="0.3">
      <c r="A19" s="341" t="s">
        <v>4492</v>
      </c>
      <c r="B19" s="69">
        <v>2000</v>
      </c>
      <c r="C19" s="69" t="s">
        <v>2373</v>
      </c>
      <c r="D19" s="69">
        <v>3</v>
      </c>
      <c r="E19" s="69">
        <v>23</v>
      </c>
      <c r="F19" s="69">
        <v>5.5</v>
      </c>
    </row>
    <row r="20" spans="1:8" x14ac:dyDescent="0.3">
      <c r="A20" s="341" t="s">
        <v>4492</v>
      </c>
      <c r="B20" s="69">
        <v>2001</v>
      </c>
      <c r="C20" s="69" t="s">
        <v>2373</v>
      </c>
      <c r="D20" s="69">
        <v>1</v>
      </c>
      <c r="E20" s="69">
        <v>33</v>
      </c>
      <c r="F20" s="69">
        <v>5.7</v>
      </c>
      <c r="H20" s="8" t="s">
        <v>2378</v>
      </c>
    </row>
    <row r="21" spans="1:8" x14ac:dyDescent="0.3">
      <c r="A21" s="341" t="s">
        <v>4492</v>
      </c>
      <c r="B21" s="69">
        <v>2001</v>
      </c>
      <c r="C21" s="69" t="s">
        <v>2373</v>
      </c>
      <c r="D21" s="69">
        <v>2</v>
      </c>
      <c r="E21" s="69">
        <v>7</v>
      </c>
      <c r="F21" s="69">
        <v>2.5</v>
      </c>
    </row>
    <row r="22" spans="1:8" x14ac:dyDescent="0.3">
      <c r="A22" s="341" t="s">
        <v>4492</v>
      </c>
      <c r="B22" s="69">
        <v>2001</v>
      </c>
      <c r="C22" s="69" t="s">
        <v>2373</v>
      </c>
      <c r="D22" s="69">
        <v>3</v>
      </c>
      <c r="E22" s="69">
        <v>17</v>
      </c>
      <c r="F22" s="69">
        <v>5.5</v>
      </c>
    </row>
    <row r="23" spans="1:8" x14ac:dyDescent="0.3">
      <c r="A23" s="341" t="s">
        <v>4492</v>
      </c>
      <c r="B23" s="69">
        <v>2002</v>
      </c>
      <c r="C23" s="69" t="s">
        <v>2373</v>
      </c>
      <c r="D23" s="69">
        <v>1</v>
      </c>
      <c r="E23" s="69">
        <v>25</v>
      </c>
      <c r="F23" s="69">
        <v>5.7</v>
      </c>
      <c r="H23" s="8" t="s">
        <v>4858</v>
      </c>
    </row>
    <row r="24" spans="1:8" x14ac:dyDescent="0.3">
      <c r="A24" s="341" t="s">
        <v>4492</v>
      </c>
      <c r="B24" s="69">
        <v>2002</v>
      </c>
      <c r="C24" s="69" t="s">
        <v>2373</v>
      </c>
      <c r="D24" s="69">
        <v>2</v>
      </c>
      <c r="E24" s="69">
        <v>11</v>
      </c>
      <c r="F24" s="69">
        <v>2.5</v>
      </c>
    </row>
    <row r="25" spans="1:8" x14ac:dyDescent="0.3">
      <c r="A25" s="341" t="s">
        <v>4492</v>
      </c>
      <c r="B25" s="69">
        <v>2002</v>
      </c>
      <c r="C25" s="69" t="s">
        <v>2373</v>
      </c>
      <c r="D25" s="69">
        <v>3</v>
      </c>
      <c r="E25" s="69">
        <v>24</v>
      </c>
      <c r="F25" s="69">
        <v>5.5</v>
      </c>
    </row>
    <row r="26" spans="1:8" x14ac:dyDescent="0.3">
      <c r="A26" s="341" t="s">
        <v>4492</v>
      </c>
      <c r="B26" s="69">
        <v>2003</v>
      </c>
      <c r="C26" s="69" t="s">
        <v>2373</v>
      </c>
      <c r="D26" s="69">
        <v>1</v>
      </c>
      <c r="E26" s="69">
        <v>17</v>
      </c>
      <c r="F26" s="69">
        <v>5.7</v>
      </c>
      <c r="H26" s="8" t="s">
        <v>2380</v>
      </c>
    </row>
    <row r="27" spans="1:8" x14ac:dyDescent="0.3">
      <c r="A27" s="341" t="s">
        <v>4492</v>
      </c>
      <c r="B27" s="69">
        <v>2003</v>
      </c>
      <c r="C27" s="69" t="s">
        <v>2373</v>
      </c>
      <c r="D27" s="69">
        <v>2</v>
      </c>
      <c r="E27" s="69">
        <v>6</v>
      </c>
      <c r="F27" s="69">
        <v>2.5</v>
      </c>
      <c r="H27" s="8" t="s">
        <v>4857</v>
      </c>
    </row>
    <row r="28" spans="1:8" x14ac:dyDescent="0.3">
      <c r="A28" s="341" t="s">
        <v>4492</v>
      </c>
      <c r="B28" s="69">
        <v>2003</v>
      </c>
      <c r="C28" s="69" t="s">
        <v>2373</v>
      </c>
      <c r="D28" s="69">
        <v>3</v>
      </c>
      <c r="E28" s="69">
        <v>12</v>
      </c>
      <c r="F28" s="69">
        <v>5.5</v>
      </c>
    </row>
    <row r="29" spans="1:8" x14ac:dyDescent="0.3">
      <c r="A29" s="341" t="s">
        <v>4492</v>
      </c>
      <c r="B29" s="69">
        <v>2003</v>
      </c>
      <c r="C29" s="69" t="s">
        <v>2376</v>
      </c>
      <c r="E29" s="69">
        <v>37</v>
      </c>
      <c r="F29" s="69">
        <v>5.6</v>
      </c>
    </row>
    <row r="30" spans="1:8" x14ac:dyDescent="0.3">
      <c r="A30" s="341" t="s">
        <v>4492</v>
      </c>
      <c r="B30" s="69">
        <v>2004</v>
      </c>
      <c r="C30" s="69" t="s">
        <v>2373</v>
      </c>
      <c r="D30" s="69">
        <v>1</v>
      </c>
      <c r="E30" s="69">
        <v>21</v>
      </c>
      <c r="F30" s="69">
        <v>5.7</v>
      </c>
      <c r="H30" s="8" t="s">
        <v>2382</v>
      </c>
    </row>
    <row r="31" spans="1:8" x14ac:dyDescent="0.3">
      <c r="A31" s="341" t="s">
        <v>4492</v>
      </c>
      <c r="B31" s="69">
        <v>2004</v>
      </c>
      <c r="C31" s="69" t="s">
        <v>2373</v>
      </c>
      <c r="D31" s="69">
        <v>2</v>
      </c>
      <c r="E31" s="69">
        <v>16</v>
      </c>
      <c r="F31" s="69">
        <v>2.5</v>
      </c>
    </row>
    <row r="32" spans="1:8" x14ac:dyDescent="0.3">
      <c r="A32" s="341" t="s">
        <v>4492</v>
      </c>
      <c r="B32" s="69">
        <v>2004</v>
      </c>
      <c r="C32" s="69" t="s">
        <v>2373</v>
      </c>
      <c r="D32" s="69">
        <v>3</v>
      </c>
      <c r="E32" s="69">
        <v>42</v>
      </c>
      <c r="F32" s="69">
        <v>5.5</v>
      </c>
    </row>
    <row r="33" spans="1:8" x14ac:dyDescent="0.3">
      <c r="A33" s="341" t="s">
        <v>4492</v>
      </c>
      <c r="B33" s="69">
        <v>2005</v>
      </c>
      <c r="H33" s="8" t="s">
        <v>4863</v>
      </c>
    </row>
    <row r="34" spans="1:8" x14ac:dyDescent="0.3">
      <c r="A34" s="341" t="s">
        <v>4492</v>
      </c>
      <c r="B34" s="69">
        <v>2006</v>
      </c>
      <c r="H34" s="8" t="s">
        <v>4859</v>
      </c>
    </row>
    <row r="35" spans="1:8" x14ac:dyDescent="0.3">
      <c r="A35" s="341" t="s">
        <v>4492</v>
      </c>
      <c r="B35" s="69">
        <v>2007</v>
      </c>
      <c r="H35" s="8" t="s">
        <v>4747</v>
      </c>
    </row>
    <row r="36" spans="1:8" x14ac:dyDescent="0.3">
      <c r="A36" s="341" t="s">
        <v>4492</v>
      </c>
      <c r="B36" s="69">
        <v>2008</v>
      </c>
      <c r="H36" s="8" t="s">
        <v>4860</v>
      </c>
    </row>
    <row r="37" spans="1:8" x14ac:dyDescent="0.3">
      <c r="A37" s="341" t="s">
        <v>4492</v>
      </c>
      <c r="B37" s="69">
        <v>2009</v>
      </c>
      <c r="H37" s="8" t="s">
        <v>4861</v>
      </c>
    </row>
    <row r="38" spans="1:8" x14ac:dyDescent="0.3">
      <c r="A38" s="341" t="s">
        <v>4492</v>
      </c>
      <c r="B38" s="69">
        <v>2010</v>
      </c>
      <c r="H38" s="8" t="s">
        <v>4862</v>
      </c>
    </row>
    <row r="39" spans="1:8" x14ac:dyDescent="0.3">
      <c r="A39" s="341" t="s">
        <v>4492</v>
      </c>
      <c r="B39" s="69">
        <v>2011</v>
      </c>
      <c r="H39" s="8" t="s">
        <v>4751</v>
      </c>
    </row>
    <row r="40" spans="1:8" x14ac:dyDescent="0.3">
      <c r="A40" s="341" t="s">
        <v>4492</v>
      </c>
      <c r="B40" s="69">
        <v>2012</v>
      </c>
      <c r="H40" s="8" t="s">
        <v>4752</v>
      </c>
    </row>
    <row r="41" spans="1:8" x14ac:dyDescent="0.3">
      <c r="A41" s="341" t="s">
        <v>4492</v>
      </c>
      <c r="B41" s="69">
        <v>2013</v>
      </c>
      <c r="H41" s="8" t="s">
        <v>4753</v>
      </c>
    </row>
    <row r="42" spans="1:8" x14ac:dyDescent="0.3">
      <c r="A42" s="341" t="s">
        <v>4492</v>
      </c>
      <c r="B42" s="69">
        <v>2014</v>
      </c>
      <c r="H42" s="8" t="s">
        <v>4754</v>
      </c>
    </row>
    <row r="43" spans="1:8" x14ac:dyDescent="0.3">
      <c r="A43" s="341" t="s">
        <v>4492</v>
      </c>
      <c r="B43" s="69">
        <v>2015</v>
      </c>
      <c r="H43" s="8" t="s">
        <v>4755</v>
      </c>
    </row>
    <row r="44" spans="1:8" x14ac:dyDescent="0.3">
      <c r="A44" s="341" t="s">
        <v>4492</v>
      </c>
      <c r="B44" s="69">
        <v>2016</v>
      </c>
      <c r="H44" s="8" t="s">
        <v>4756</v>
      </c>
    </row>
    <row r="45" spans="1:8" x14ac:dyDescent="0.3">
      <c r="A45" s="341" t="s">
        <v>4492</v>
      </c>
      <c r="B45" s="69">
        <v>2017</v>
      </c>
      <c r="H45" s="8" t="s">
        <v>4757</v>
      </c>
    </row>
    <row r="46" spans="1:8" x14ac:dyDescent="0.3">
      <c r="A46" s="55" t="s">
        <v>5367</v>
      </c>
      <c r="B46" s="31"/>
      <c r="C46" s="27"/>
      <c r="D46" s="31"/>
      <c r="E46" s="31"/>
      <c r="F46" s="31"/>
      <c r="G46" s="66"/>
      <c r="H46" s="71" t="s">
        <v>2590</v>
      </c>
    </row>
    <row r="47" spans="1:8" x14ac:dyDescent="0.3">
      <c r="A47" s="341" t="s">
        <v>4803</v>
      </c>
      <c r="B47" s="69">
        <v>1991</v>
      </c>
      <c r="C47" s="69" t="s">
        <v>870</v>
      </c>
      <c r="D47" s="69" t="s">
        <v>900</v>
      </c>
      <c r="E47" s="69">
        <v>449</v>
      </c>
      <c r="F47" s="69">
        <v>15</v>
      </c>
      <c r="G47" s="69">
        <v>15</v>
      </c>
    </row>
    <row r="48" spans="1:8" x14ac:dyDescent="0.3">
      <c r="A48" s="341" t="s">
        <v>4803</v>
      </c>
      <c r="B48" s="27">
        <v>1991</v>
      </c>
      <c r="C48" s="27" t="s">
        <v>870</v>
      </c>
      <c r="D48" s="27" t="s">
        <v>897</v>
      </c>
      <c r="E48" s="27">
        <v>720</v>
      </c>
      <c r="F48" s="27">
        <v>32</v>
      </c>
      <c r="G48" s="31">
        <v>32</v>
      </c>
      <c r="H48" s="71"/>
    </row>
    <row r="49" spans="1:8" x14ac:dyDescent="0.3">
      <c r="A49" s="341" t="s">
        <v>4803</v>
      </c>
      <c r="B49" s="27">
        <v>1992</v>
      </c>
      <c r="C49" s="31" t="s">
        <v>870</v>
      </c>
      <c r="D49" s="31" t="s">
        <v>900</v>
      </c>
      <c r="E49" s="27">
        <v>468</v>
      </c>
      <c r="F49" s="27">
        <v>15</v>
      </c>
      <c r="G49" s="31">
        <v>15</v>
      </c>
      <c r="H49" s="71"/>
    </row>
    <row r="50" spans="1:8" x14ac:dyDescent="0.3">
      <c r="A50" s="341" t="s">
        <v>4803</v>
      </c>
      <c r="B50" s="27">
        <v>1992</v>
      </c>
      <c r="C50" s="31" t="s">
        <v>870</v>
      </c>
      <c r="D50" s="31" t="s">
        <v>897</v>
      </c>
      <c r="E50" s="31">
        <v>876</v>
      </c>
      <c r="F50" s="31">
        <v>32</v>
      </c>
      <c r="G50" s="31">
        <v>32</v>
      </c>
      <c r="H50" s="71"/>
    </row>
    <row r="51" spans="1:8" x14ac:dyDescent="0.3">
      <c r="A51" s="341" t="s">
        <v>4803</v>
      </c>
      <c r="B51" s="27">
        <v>1992</v>
      </c>
      <c r="C51" s="31" t="s">
        <v>579</v>
      </c>
      <c r="D51" s="27">
        <v>1</v>
      </c>
      <c r="E51" s="31">
        <v>127</v>
      </c>
      <c r="F51" s="31">
        <v>10</v>
      </c>
      <c r="G51" s="31">
        <v>3</v>
      </c>
      <c r="H51" s="71"/>
    </row>
    <row r="52" spans="1:8" x14ac:dyDescent="0.3">
      <c r="A52" s="341" t="s">
        <v>4803</v>
      </c>
      <c r="B52" s="27">
        <v>1993</v>
      </c>
      <c r="C52" s="31" t="s">
        <v>870</v>
      </c>
      <c r="D52" s="31" t="s">
        <v>897</v>
      </c>
      <c r="E52" s="27">
        <v>880</v>
      </c>
      <c r="F52" s="31">
        <v>32</v>
      </c>
      <c r="G52" s="31">
        <v>32</v>
      </c>
      <c r="H52" s="71"/>
    </row>
    <row r="53" spans="1:8" x14ac:dyDescent="0.3">
      <c r="A53" s="341" t="s">
        <v>4803</v>
      </c>
      <c r="B53" s="27">
        <v>1993</v>
      </c>
      <c r="C53" s="31" t="s">
        <v>579</v>
      </c>
      <c r="D53" s="27">
        <v>1</v>
      </c>
      <c r="E53" s="31">
        <v>252</v>
      </c>
      <c r="F53" s="31">
        <v>10</v>
      </c>
      <c r="G53" s="31">
        <v>10</v>
      </c>
      <c r="H53" s="71"/>
    </row>
    <row r="54" spans="1:8" x14ac:dyDescent="0.3">
      <c r="A54" s="341" t="s">
        <v>4803</v>
      </c>
      <c r="B54" s="27">
        <v>1993</v>
      </c>
      <c r="C54" s="31" t="s">
        <v>870</v>
      </c>
      <c r="D54" s="31" t="s">
        <v>898</v>
      </c>
      <c r="E54" s="31">
        <v>496</v>
      </c>
      <c r="F54" s="31">
        <v>15</v>
      </c>
      <c r="G54" s="31">
        <v>15</v>
      </c>
      <c r="H54" s="71"/>
    </row>
    <row r="55" spans="1:8" x14ac:dyDescent="0.3">
      <c r="A55" s="341" t="s">
        <v>4803</v>
      </c>
      <c r="B55" s="27">
        <v>1993</v>
      </c>
      <c r="C55" s="31" t="s">
        <v>876</v>
      </c>
      <c r="D55" s="27" t="s">
        <v>899</v>
      </c>
      <c r="E55" s="27">
        <v>278</v>
      </c>
      <c r="F55" s="31">
        <v>13</v>
      </c>
      <c r="G55" s="31">
        <v>13</v>
      </c>
      <c r="H55" s="71"/>
    </row>
    <row r="56" spans="1:8" x14ac:dyDescent="0.3">
      <c r="A56" s="341" t="s">
        <v>4803</v>
      </c>
      <c r="B56" s="27">
        <v>1994</v>
      </c>
      <c r="C56" s="31" t="s">
        <v>870</v>
      </c>
      <c r="D56" s="27" t="s">
        <v>897</v>
      </c>
      <c r="E56" s="31">
        <v>764</v>
      </c>
      <c r="F56" s="31">
        <v>32</v>
      </c>
      <c r="G56" s="31">
        <v>32</v>
      </c>
      <c r="H56" s="71"/>
    </row>
    <row r="57" spans="1:8" x14ac:dyDescent="0.3">
      <c r="A57" s="341" t="s">
        <v>4803</v>
      </c>
      <c r="B57" s="27">
        <v>1994</v>
      </c>
      <c r="C57" s="31" t="s">
        <v>870</v>
      </c>
      <c r="D57" s="27" t="s">
        <v>898</v>
      </c>
      <c r="E57" s="31">
        <v>497</v>
      </c>
      <c r="F57" s="31">
        <v>15</v>
      </c>
      <c r="G57" s="31">
        <v>15</v>
      </c>
      <c r="H57" s="71"/>
    </row>
    <row r="58" spans="1:8" x14ac:dyDescent="0.3">
      <c r="A58" s="341" t="s">
        <v>4803</v>
      </c>
      <c r="B58" s="27">
        <v>1994</v>
      </c>
      <c r="C58" s="31" t="s">
        <v>579</v>
      </c>
      <c r="D58" s="27">
        <v>1</v>
      </c>
      <c r="E58" s="27">
        <v>270</v>
      </c>
      <c r="F58" s="31">
        <v>10</v>
      </c>
      <c r="G58" s="31">
        <v>10</v>
      </c>
      <c r="H58" s="71"/>
    </row>
    <row r="59" spans="1:8" x14ac:dyDescent="0.3">
      <c r="A59" s="341" t="s">
        <v>4803</v>
      </c>
      <c r="B59" s="31">
        <v>1995</v>
      </c>
      <c r="C59" s="31"/>
      <c r="D59" s="31"/>
      <c r="E59" s="27"/>
      <c r="F59" s="31"/>
      <c r="G59" s="31"/>
      <c r="H59" s="8" t="s">
        <v>2039</v>
      </c>
    </row>
    <row r="60" spans="1:8" x14ac:dyDescent="0.3">
      <c r="A60" s="341" t="s">
        <v>4803</v>
      </c>
      <c r="B60" s="27">
        <v>1996</v>
      </c>
      <c r="C60" s="31" t="s">
        <v>870</v>
      </c>
      <c r="D60" s="31" t="s">
        <v>885</v>
      </c>
      <c r="E60" s="31">
        <v>452</v>
      </c>
      <c r="F60" s="31">
        <v>18</v>
      </c>
      <c r="G60" s="31">
        <v>18</v>
      </c>
      <c r="H60" s="71"/>
    </row>
    <row r="61" spans="1:8" x14ac:dyDescent="0.3">
      <c r="A61" s="341" t="s">
        <v>4803</v>
      </c>
      <c r="B61" s="27">
        <v>1996</v>
      </c>
      <c r="C61" s="31" t="s">
        <v>894</v>
      </c>
      <c r="D61" s="31" t="s">
        <v>886</v>
      </c>
      <c r="E61" s="31">
        <v>176</v>
      </c>
      <c r="F61" s="31">
        <v>14</v>
      </c>
      <c r="G61" s="31">
        <v>14</v>
      </c>
      <c r="H61" s="71"/>
    </row>
    <row r="62" spans="1:8" x14ac:dyDescent="0.3">
      <c r="A62" s="341" t="s">
        <v>4803</v>
      </c>
      <c r="B62" s="27">
        <v>1996</v>
      </c>
      <c r="C62" s="31" t="s">
        <v>870</v>
      </c>
      <c r="D62" s="31" t="s">
        <v>895</v>
      </c>
      <c r="E62" s="27">
        <v>132</v>
      </c>
      <c r="F62" s="31">
        <v>7</v>
      </c>
      <c r="G62" s="31">
        <v>7</v>
      </c>
      <c r="H62" s="71"/>
    </row>
    <row r="63" spans="1:8" x14ac:dyDescent="0.3">
      <c r="A63" s="341" t="s">
        <v>4803</v>
      </c>
      <c r="B63" s="27">
        <v>1996</v>
      </c>
      <c r="C63" s="31" t="s">
        <v>894</v>
      </c>
      <c r="D63" s="31" t="s">
        <v>896</v>
      </c>
      <c r="E63" s="31">
        <v>198</v>
      </c>
      <c r="F63" s="31">
        <v>8</v>
      </c>
      <c r="G63" s="31">
        <v>8</v>
      </c>
      <c r="H63" s="71"/>
    </row>
    <row r="64" spans="1:8" x14ac:dyDescent="0.3">
      <c r="A64" s="341" t="s">
        <v>4803</v>
      </c>
      <c r="B64" s="27">
        <v>1996</v>
      </c>
      <c r="C64" s="31" t="s">
        <v>881</v>
      </c>
      <c r="D64" s="31" t="s">
        <v>881</v>
      </c>
      <c r="E64" s="31">
        <v>166</v>
      </c>
      <c r="F64" s="31">
        <v>20</v>
      </c>
      <c r="G64" s="31">
        <v>20</v>
      </c>
      <c r="H64" s="71" t="s">
        <v>893</v>
      </c>
    </row>
    <row r="65" spans="1:8" x14ac:dyDescent="0.3">
      <c r="A65" s="341" t="s">
        <v>4803</v>
      </c>
      <c r="B65" s="27">
        <v>1996</v>
      </c>
      <c r="C65" s="31" t="s">
        <v>579</v>
      </c>
      <c r="D65" s="31" t="s">
        <v>882</v>
      </c>
      <c r="E65" s="27">
        <v>90</v>
      </c>
      <c r="F65" s="31">
        <v>6</v>
      </c>
      <c r="G65" s="31">
        <v>6</v>
      </c>
      <c r="H65" s="71"/>
    </row>
    <row r="66" spans="1:8" x14ac:dyDescent="0.3">
      <c r="A66" s="341" t="s">
        <v>4803</v>
      </c>
      <c r="B66" s="31">
        <v>1997</v>
      </c>
      <c r="C66" s="31" t="s">
        <v>870</v>
      </c>
      <c r="D66" s="31" t="s">
        <v>885</v>
      </c>
      <c r="E66" s="31">
        <v>325</v>
      </c>
      <c r="F66" s="31">
        <v>18</v>
      </c>
      <c r="G66" s="31">
        <v>18</v>
      </c>
      <c r="H66" s="71"/>
    </row>
    <row r="67" spans="1:8" x14ac:dyDescent="0.3">
      <c r="A67" s="341" t="s">
        <v>4803</v>
      </c>
      <c r="B67" s="31">
        <v>1997</v>
      </c>
      <c r="C67" s="31" t="s">
        <v>870</v>
      </c>
      <c r="D67" s="31" t="s">
        <v>886</v>
      </c>
      <c r="E67" s="31">
        <v>132</v>
      </c>
      <c r="F67" s="31">
        <v>14</v>
      </c>
      <c r="G67" s="31">
        <v>14</v>
      </c>
      <c r="H67" s="71"/>
    </row>
    <row r="68" spans="1:8" x14ac:dyDescent="0.3">
      <c r="A68" s="341" t="s">
        <v>4803</v>
      </c>
      <c r="B68" s="31">
        <v>1997</v>
      </c>
      <c r="C68" s="27" t="s">
        <v>870</v>
      </c>
      <c r="D68" s="31" t="s">
        <v>887</v>
      </c>
      <c r="E68" s="27">
        <v>152</v>
      </c>
      <c r="F68" s="31">
        <v>7</v>
      </c>
      <c r="G68" s="31">
        <v>7</v>
      </c>
      <c r="H68" s="71" t="s">
        <v>888</v>
      </c>
    </row>
    <row r="69" spans="1:8" x14ac:dyDescent="0.3">
      <c r="A69" s="341" t="s">
        <v>4803</v>
      </c>
      <c r="B69" s="31">
        <v>1997</v>
      </c>
      <c r="C69" s="31" t="s">
        <v>870</v>
      </c>
      <c r="D69" s="31" t="s">
        <v>889</v>
      </c>
      <c r="E69" s="31">
        <v>169</v>
      </c>
      <c r="F69" s="31">
        <v>8</v>
      </c>
      <c r="G69" s="31">
        <v>8</v>
      </c>
      <c r="H69" s="71" t="s">
        <v>890</v>
      </c>
    </row>
    <row r="70" spans="1:8" x14ac:dyDescent="0.3">
      <c r="A70" s="341" t="s">
        <v>4803</v>
      </c>
      <c r="B70" s="31">
        <v>1997</v>
      </c>
      <c r="C70" s="31" t="s">
        <v>579</v>
      </c>
      <c r="D70" s="31" t="s">
        <v>882</v>
      </c>
      <c r="E70" s="31">
        <v>58</v>
      </c>
      <c r="F70" s="31">
        <v>6</v>
      </c>
      <c r="G70" s="31">
        <v>6</v>
      </c>
      <c r="H70" s="71"/>
    </row>
    <row r="71" spans="1:8" x14ac:dyDescent="0.3">
      <c r="A71" s="341" t="s">
        <v>4803</v>
      </c>
      <c r="B71" s="31">
        <v>1997</v>
      </c>
      <c r="C71" s="27" t="s">
        <v>579</v>
      </c>
      <c r="D71" s="31" t="s">
        <v>883</v>
      </c>
      <c r="E71" s="27">
        <v>45</v>
      </c>
      <c r="F71" s="31">
        <v>6</v>
      </c>
      <c r="G71" s="31">
        <v>6</v>
      </c>
      <c r="H71" s="71"/>
    </row>
    <row r="72" spans="1:8" x14ac:dyDescent="0.3">
      <c r="A72" s="341" t="s">
        <v>4803</v>
      </c>
      <c r="B72" s="31">
        <v>1997</v>
      </c>
      <c r="C72" s="31" t="s">
        <v>876</v>
      </c>
      <c r="D72" s="31" t="s">
        <v>891</v>
      </c>
      <c r="E72" s="31">
        <v>126</v>
      </c>
      <c r="F72" s="31">
        <v>7</v>
      </c>
      <c r="G72" s="31">
        <v>7</v>
      </c>
      <c r="H72" s="71"/>
    </row>
    <row r="73" spans="1:8" x14ac:dyDescent="0.3">
      <c r="A73" s="341" t="s">
        <v>4803</v>
      </c>
      <c r="B73" s="31">
        <v>1997</v>
      </c>
      <c r="C73" s="31" t="s">
        <v>876</v>
      </c>
      <c r="D73" s="31" t="s">
        <v>892</v>
      </c>
      <c r="E73" s="31">
        <v>143</v>
      </c>
      <c r="F73" s="31">
        <v>8</v>
      </c>
      <c r="G73" s="31">
        <v>8</v>
      </c>
      <c r="H73" s="71"/>
    </row>
    <row r="74" spans="1:8" x14ac:dyDescent="0.3">
      <c r="A74" s="341" t="s">
        <v>4803</v>
      </c>
      <c r="B74" s="31">
        <v>1997</v>
      </c>
      <c r="C74" s="27" t="s">
        <v>881</v>
      </c>
      <c r="D74" s="31"/>
      <c r="E74" s="27">
        <v>315</v>
      </c>
      <c r="F74" s="31">
        <v>20</v>
      </c>
      <c r="G74" s="31">
        <v>20</v>
      </c>
      <c r="H74" s="71" t="s">
        <v>893</v>
      </c>
    </row>
    <row r="75" spans="1:8" x14ac:dyDescent="0.3">
      <c r="A75" s="341" t="s">
        <v>4803</v>
      </c>
      <c r="B75" s="31">
        <v>1998</v>
      </c>
      <c r="C75" s="31"/>
      <c r="D75" s="31"/>
      <c r="E75" s="31"/>
      <c r="F75" s="31"/>
      <c r="G75" s="31"/>
      <c r="H75" s="8" t="s">
        <v>2039</v>
      </c>
    </row>
    <row r="76" spans="1:8" x14ac:dyDescent="0.3">
      <c r="A76" s="341" t="s">
        <v>4803</v>
      </c>
      <c r="B76" s="31">
        <v>1999</v>
      </c>
      <c r="C76" s="31"/>
      <c r="D76" s="31"/>
      <c r="E76" s="31"/>
      <c r="F76" s="31"/>
      <c r="G76" s="31"/>
      <c r="H76" s="8" t="s">
        <v>2039</v>
      </c>
    </row>
    <row r="77" spans="1:8" x14ac:dyDescent="0.3">
      <c r="A77" s="341" t="s">
        <v>4803</v>
      </c>
      <c r="B77" s="31">
        <v>2000</v>
      </c>
      <c r="C77" s="31"/>
      <c r="D77" s="31"/>
      <c r="E77" s="31"/>
      <c r="F77" s="31"/>
      <c r="G77" s="31"/>
      <c r="H77" s="8" t="s">
        <v>2039</v>
      </c>
    </row>
    <row r="78" spans="1:8" x14ac:dyDescent="0.3">
      <c r="A78" s="341" t="s">
        <v>4803</v>
      </c>
      <c r="B78" s="31">
        <v>2001</v>
      </c>
      <c r="C78" s="31"/>
      <c r="D78" s="31"/>
      <c r="E78" s="31"/>
      <c r="F78" s="31"/>
      <c r="G78" s="31"/>
      <c r="H78" s="8" t="s">
        <v>2039</v>
      </c>
    </row>
    <row r="79" spans="1:8" x14ac:dyDescent="0.3">
      <c r="A79" s="341" t="s">
        <v>4803</v>
      </c>
      <c r="B79" s="31">
        <v>2002</v>
      </c>
      <c r="C79" s="31"/>
      <c r="D79" s="31" t="s">
        <v>877</v>
      </c>
      <c r="E79" s="31">
        <v>180</v>
      </c>
      <c r="F79" s="31">
        <v>15</v>
      </c>
      <c r="G79" s="31">
        <v>15</v>
      </c>
      <c r="H79" s="71"/>
    </row>
    <row r="80" spans="1:8" x14ac:dyDescent="0.3">
      <c r="A80" s="341" t="s">
        <v>4803</v>
      </c>
      <c r="B80" s="31">
        <v>2002</v>
      </c>
      <c r="C80" s="31"/>
      <c r="D80" s="31" t="s">
        <v>878</v>
      </c>
      <c r="E80" s="31">
        <v>116</v>
      </c>
      <c r="F80" s="31">
        <v>15</v>
      </c>
      <c r="G80" s="31">
        <v>15</v>
      </c>
      <c r="H80" s="71"/>
    </row>
    <row r="81" spans="1:8" x14ac:dyDescent="0.3">
      <c r="A81" s="341" t="s">
        <v>4803</v>
      </c>
      <c r="B81" s="31">
        <v>2002</v>
      </c>
      <c r="C81" s="31" t="s">
        <v>870</v>
      </c>
      <c r="D81" s="31" t="s">
        <v>879</v>
      </c>
      <c r="E81" s="27">
        <v>132</v>
      </c>
      <c r="F81" s="31">
        <v>8</v>
      </c>
      <c r="G81" s="31">
        <v>8</v>
      </c>
      <c r="H81" s="71"/>
    </row>
    <row r="82" spans="1:8" x14ac:dyDescent="0.3">
      <c r="A82" s="341" t="s">
        <v>4803</v>
      </c>
      <c r="B82" s="31">
        <v>2002</v>
      </c>
      <c r="C82" s="31" t="s">
        <v>870</v>
      </c>
      <c r="D82" s="31" t="s">
        <v>880</v>
      </c>
      <c r="E82" s="31">
        <v>95</v>
      </c>
      <c r="F82" s="31">
        <v>8</v>
      </c>
      <c r="G82" s="31">
        <v>8</v>
      </c>
      <c r="H82" s="71"/>
    </row>
    <row r="83" spans="1:8" x14ac:dyDescent="0.3">
      <c r="A83" s="341" t="s">
        <v>4803</v>
      </c>
      <c r="B83" s="31">
        <v>2002</v>
      </c>
      <c r="C83" s="31" t="s">
        <v>881</v>
      </c>
      <c r="D83" s="31" t="s">
        <v>882</v>
      </c>
      <c r="E83" s="31">
        <v>100</v>
      </c>
      <c r="F83" s="31">
        <v>10</v>
      </c>
      <c r="G83" s="31">
        <v>10</v>
      </c>
      <c r="H83" s="71"/>
    </row>
    <row r="84" spans="1:8" x14ac:dyDescent="0.3">
      <c r="A84" s="341" t="s">
        <v>4803</v>
      </c>
      <c r="B84" s="31">
        <v>2002</v>
      </c>
      <c r="C84" s="31" t="s">
        <v>881</v>
      </c>
      <c r="D84" s="31" t="s">
        <v>883</v>
      </c>
      <c r="E84" s="27">
        <v>100</v>
      </c>
      <c r="F84" s="31">
        <v>8</v>
      </c>
      <c r="G84" s="31">
        <v>8</v>
      </c>
      <c r="H84" s="71"/>
    </row>
    <row r="85" spans="1:8" x14ac:dyDescent="0.3">
      <c r="A85" s="341" t="s">
        <v>4803</v>
      </c>
      <c r="B85" s="31">
        <v>2002</v>
      </c>
      <c r="C85" s="31" t="s">
        <v>876</v>
      </c>
      <c r="D85" s="31" t="s">
        <v>884</v>
      </c>
      <c r="E85" s="31">
        <v>82</v>
      </c>
      <c r="F85" s="31">
        <v>8</v>
      </c>
      <c r="G85" s="31">
        <v>8</v>
      </c>
      <c r="H85" s="71"/>
    </row>
    <row r="86" spans="1:8" x14ac:dyDescent="0.3">
      <c r="A86" s="55" t="s">
        <v>2528</v>
      </c>
      <c r="B86" s="31"/>
      <c r="C86" s="27"/>
      <c r="D86" s="31"/>
      <c r="E86" s="31"/>
      <c r="F86" s="31"/>
      <c r="H86" s="71" t="s">
        <v>2590</v>
      </c>
    </row>
    <row r="87" spans="1:8" x14ac:dyDescent="0.3">
      <c r="A87" s="55" t="s">
        <v>5369</v>
      </c>
      <c r="B87" s="31"/>
      <c r="C87" s="27"/>
      <c r="D87" s="31"/>
      <c r="E87" s="31"/>
      <c r="F87" s="31"/>
      <c r="G87" s="66"/>
      <c r="H87" s="71" t="s">
        <v>2590</v>
      </c>
    </row>
    <row r="88" spans="1:8" x14ac:dyDescent="0.3">
      <c r="A88" s="341" t="s">
        <v>1034</v>
      </c>
      <c r="B88" s="27">
        <v>1995</v>
      </c>
      <c r="C88" s="31" t="s">
        <v>1031</v>
      </c>
      <c r="D88" s="27"/>
      <c r="E88" s="31">
        <v>48</v>
      </c>
      <c r="F88" s="31"/>
      <c r="G88" s="31"/>
      <c r="H88" s="71"/>
    </row>
    <row r="89" spans="1:8" x14ac:dyDescent="0.3">
      <c r="A89" s="341" t="s">
        <v>1034</v>
      </c>
      <c r="B89" s="27">
        <v>1996</v>
      </c>
      <c r="C89" s="31" t="s">
        <v>1031</v>
      </c>
      <c r="D89" s="27"/>
      <c r="E89" s="31">
        <v>26</v>
      </c>
      <c r="F89" s="31"/>
      <c r="G89" s="31"/>
      <c r="H89" s="71"/>
    </row>
    <row r="90" spans="1:8" x14ac:dyDescent="0.3">
      <c r="A90" s="361" t="s">
        <v>1034</v>
      </c>
      <c r="B90" s="31">
        <v>1997</v>
      </c>
      <c r="C90" s="31"/>
      <c r="D90" s="27"/>
      <c r="E90" s="31">
        <v>42</v>
      </c>
      <c r="F90" s="31"/>
      <c r="G90" s="31"/>
      <c r="H90" s="8" t="s">
        <v>4662</v>
      </c>
    </row>
    <row r="91" spans="1:8" x14ac:dyDescent="0.3">
      <c r="A91" s="361" t="s">
        <v>1034</v>
      </c>
      <c r="B91" s="31">
        <v>1998</v>
      </c>
      <c r="C91" s="31"/>
      <c r="D91" s="27"/>
      <c r="E91" s="31">
        <v>9.4</v>
      </c>
      <c r="F91" s="31"/>
      <c r="G91" s="31"/>
      <c r="H91" s="8" t="s">
        <v>4662</v>
      </c>
    </row>
    <row r="92" spans="1:8" x14ac:dyDescent="0.3">
      <c r="A92" s="341" t="s">
        <v>1034</v>
      </c>
      <c r="B92" s="27">
        <v>1999</v>
      </c>
      <c r="C92" s="31" t="s">
        <v>1031</v>
      </c>
      <c r="D92" s="27"/>
      <c r="E92" s="27">
        <v>14.5</v>
      </c>
      <c r="F92" s="27"/>
      <c r="G92" s="31"/>
      <c r="H92" s="29" t="s">
        <v>4657</v>
      </c>
    </row>
    <row r="93" spans="1:8" x14ac:dyDescent="0.3">
      <c r="A93" s="361" t="s">
        <v>1034</v>
      </c>
      <c r="B93" s="31">
        <v>2000</v>
      </c>
      <c r="C93" s="31"/>
      <c r="D93" s="27"/>
      <c r="E93" s="27">
        <v>36.700000000000003</v>
      </c>
      <c r="F93" s="27"/>
      <c r="G93" s="31"/>
      <c r="H93" s="8" t="s">
        <v>4662</v>
      </c>
    </row>
    <row r="94" spans="1:8" x14ac:dyDescent="0.3">
      <c r="A94" s="361" t="s">
        <v>1034</v>
      </c>
      <c r="B94" s="31">
        <v>2001</v>
      </c>
      <c r="C94" s="31"/>
      <c r="D94" s="27"/>
      <c r="E94" s="27"/>
      <c r="F94" s="27"/>
      <c r="G94" s="31"/>
      <c r="H94" s="29" t="s">
        <v>3586</v>
      </c>
    </row>
    <row r="95" spans="1:8" x14ac:dyDescent="0.3">
      <c r="A95" s="361" t="s">
        <v>1034</v>
      </c>
      <c r="B95" s="31">
        <v>2002</v>
      </c>
      <c r="C95" s="31"/>
      <c r="D95" s="27"/>
      <c r="E95" s="27">
        <v>8</v>
      </c>
      <c r="F95" s="27"/>
      <c r="G95" s="31"/>
      <c r="H95" s="29" t="s">
        <v>4652</v>
      </c>
    </row>
    <row r="96" spans="1:8" x14ac:dyDescent="0.3">
      <c r="A96" s="361" t="s">
        <v>1034</v>
      </c>
      <c r="B96" s="31">
        <v>2003</v>
      </c>
      <c r="C96" s="31" t="s">
        <v>4659</v>
      </c>
      <c r="D96" s="27" t="s">
        <v>4660</v>
      </c>
      <c r="E96" s="27">
        <v>10.3</v>
      </c>
      <c r="F96" s="27"/>
      <c r="G96" s="31">
        <v>16</v>
      </c>
      <c r="H96" s="29" t="s">
        <v>4658</v>
      </c>
    </row>
    <row r="97" spans="1:8" x14ac:dyDescent="0.3">
      <c r="A97" s="361" t="s">
        <v>1034</v>
      </c>
      <c r="B97" s="31">
        <v>2004</v>
      </c>
      <c r="C97" s="31" t="s">
        <v>4659</v>
      </c>
      <c r="D97" s="27" t="s">
        <v>4660</v>
      </c>
      <c r="E97" s="27">
        <v>81.400000000000006</v>
      </c>
      <c r="F97" s="27"/>
      <c r="G97" s="31">
        <v>13</v>
      </c>
      <c r="H97" s="29" t="s">
        <v>4657</v>
      </c>
    </row>
    <row r="98" spans="1:8" x14ac:dyDescent="0.3">
      <c r="A98" s="361" t="s">
        <v>1034</v>
      </c>
      <c r="B98" s="31">
        <v>2005</v>
      </c>
      <c r="C98" s="31" t="s">
        <v>4659</v>
      </c>
      <c r="D98" s="27" t="s">
        <v>4660</v>
      </c>
      <c r="E98" s="27">
        <v>91.3</v>
      </c>
      <c r="F98" s="27"/>
      <c r="G98" s="31">
        <v>13</v>
      </c>
      <c r="H98" s="29" t="s">
        <v>4657</v>
      </c>
    </row>
    <row r="99" spans="1:8" x14ac:dyDescent="0.3">
      <c r="A99" s="361" t="s">
        <v>1034</v>
      </c>
      <c r="B99" s="31">
        <v>2006</v>
      </c>
      <c r="C99" s="31" t="s">
        <v>4659</v>
      </c>
      <c r="D99" s="27" t="s">
        <v>4660</v>
      </c>
      <c r="E99" s="27">
        <v>81.599999999999994</v>
      </c>
      <c r="F99" s="27"/>
      <c r="G99" s="31">
        <v>13</v>
      </c>
      <c r="H99" s="29" t="s">
        <v>4657</v>
      </c>
    </row>
    <row r="100" spans="1:8" x14ac:dyDescent="0.3">
      <c r="A100" s="361" t="s">
        <v>1034</v>
      </c>
      <c r="B100" s="31">
        <v>2007</v>
      </c>
      <c r="C100" s="31" t="s">
        <v>4659</v>
      </c>
      <c r="D100" s="27" t="s">
        <v>4660</v>
      </c>
      <c r="E100" s="27">
        <v>93.9</v>
      </c>
      <c r="F100" s="27"/>
      <c r="G100" s="31">
        <v>13</v>
      </c>
      <c r="H100" s="29" t="s">
        <v>4657</v>
      </c>
    </row>
    <row r="101" spans="1:8" x14ac:dyDescent="0.3">
      <c r="A101" s="361" t="s">
        <v>1034</v>
      </c>
      <c r="B101" s="31">
        <v>2008</v>
      </c>
      <c r="C101" s="31" t="s">
        <v>4659</v>
      </c>
      <c r="D101" s="27" t="s">
        <v>4661</v>
      </c>
      <c r="E101" s="27">
        <v>48.8</v>
      </c>
      <c r="F101" s="27"/>
      <c r="G101" s="31">
        <v>8</v>
      </c>
      <c r="H101" s="29" t="s">
        <v>4657</v>
      </c>
    </row>
    <row r="102" spans="1:8" x14ac:dyDescent="0.3">
      <c r="A102" s="361" t="s">
        <v>1034</v>
      </c>
      <c r="B102" s="31">
        <v>2009</v>
      </c>
      <c r="C102" s="31" t="s">
        <v>4659</v>
      </c>
      <c r="D102" s="31" t="s">
        <v>4663</v>
      </c>
      <c r="E102" s="27">
        <v>80.099999999999994</v>
      </c>
      <c r="F102" s="27"/>
      <c r="G102" s="31">
        <v>13</v>
      </c>
      <c r="H102" s="29" t="s">
        <v>4657</v>
      </c>
    </row>
    <row r="103" spans="1:8" x14ac:dyDescent="0.3">
      <c r="A103" s="361" t="s">
        <v>1034</v>
      </c>
      <c r="B103" s="31">
        <v>2010</v>
      </c>
      <c r="C103" s="31"/>
      <c r="D103" s="27"/>
      <c r="E103" s="27">
        <v>0</v>
      </c>
      <c r="F103" s="27"/>
      <c r="G103" s="31"/>
      <c r="H103" s="29"/>
    </row>
    <row r="104" spans="1:8" x14ac:dyDescent="0.3">
      <c r="A104" s="361" t="s">
        <v>1034</v>
      </c>
      <c r="B104" s="31">
        <v>2011</v>
      </c>
      <c r="C104" s="31"/>
      <c r="D104" s="27"/>
      <c r="E104" s="27">
        <v>3</v>
      </c>
      <c r="F104" s="27"/>
      <c r="G104" s="31"/>
      <c r="H104" s="29" t="s">
        <v>4652</v>
      </c>
    </row>
    <row r="105" spans="1:8" x14ac:dyDescent="0.3">
      <c r="A105" s="341" t="s">
        <v>1034</v>
      </c>
      <c r="B105" s="31">
        <v>2012</v>
      </c>
      <c r="C105" s="31" t="s">
        <v>1031</v>
      </c>
      <c r="D105" s="27"/>
      <c r="E105" s="27">
        <v>368</v>
      </c>
      <c r="F105" s="27"/>
      <c r="G105" s="31">
        <v>5</v>
      </c>
      <c r="H105" s="29" t="s">
        <v>1032</v>
      </c>
    </row>
    <row r="106" spans="1:8" x14ac:dyDescent="0.3">
      <c r="A106" s="341" t="s">
        <v>1034</v>
      </c>
      <c r="B106" s="31">
        <v>2013</v>
      </c>
      <c r="C106" s="31"/>
      <c r="D106" s="27"/>
      <c r="E106" s="27"/>
      <c r="F106" s="27"/>
      <c r="G106" s="31"/>
      <c r="H106" s="29" t="s">
        <v>2039</v>
      </c>
    </row>
    <row r="107" spans="1:8" x14ac:dyDescent="0.3">
      <c r="A107" s="341" t="s">
        <v>1034</v>
      </c>
      <c r="B107" s="27">
        <v>2014</v>
      </c>
      <c r="C107" s="31"/>
      <c r="D107" s="27"/>
      <c r="E107" s="27"/>
      <c r="F107" s="27"/>
      <c r="G107" s="31"/>
      <c r="H107" s="29" t="s">
        <v>4654</v>
      </c>
    </row>
    <row r="108" spans="1:8" x14ac:dyDescent="0.3">
      <c r="A108" s="341" t="s">
        <v>1034</v>
      </c>
      <c r="B108" s="27">
        <v>2015</v>
      </c>
      <c r="C108" s="31"/>
      <c r="D108" s="27"/>
      <c r="E108" s="27"/>
      <c r="F108" s="27"/>
      <c r="G108" s="31"/>
      <c r="H108" s="29" t="s">
        <v>2039</v>
      </c>
    </row>
    <row r="109" spans="1:8" x14ac:dyDescent="0.3">
      <c r="A109" s="341" t="s">
        <v>1034</v>
      </c>
      <c r="B109" s="27">
        <v>2016</v>
      </c>
      <c r="C109" s="27"/>
      <c r="D109" s="27"/>
      <c r="E109" s="27"/>
      <c r="F109" s="27"/>
      <c r="G109" s="31"/>
      <c r="H109" s="29" t="s">
        <v>4655</v>
      </c>
    </row>
    <row r="110" spans="1:8" x14ac:dyDescent="0.3">
      <c r="A110" s="341" t="s">
        <v>1034</v>
      </c>
      <c r="B110" s="69">
        <v>2017</v>
      </c>
      <c r="H110" s="29" t="s">
        <v>4656</v>
      </c>
    </row>
    <row r="111" spans="1:8" x14ac:dyDescent="0.3">
      <c r="A111" s="341" t="s">
        <v>1034</v>
      </c>
      <c r="B111" s="69">
        <v>2018</v>
      </c>
      <c r="C111" s="27"/>
      <c r="D111" s="27"/>
      <c r="E111" s="31"/>
      <c r="F111" s="31"/>
      <c r="G111" s="27"/>
      <c r="H111" s="29" t="s">
        <v>4665</v>
      </c>
    </row>
    <row r="112" spans="1:8" x14ac:dyDescent="0.3">
      <c r="A112" s="341" t="s">
        <v>4494</v>
      </c>
      <c r="B112" s="27">
        <v>2009</v>
      </c>
      <c r="C112" s="69" t="s">
        <v>1752</v>
      </c>
      <c r="D112" s="69" t="s">
        <v>1753</v>
      </c>
      <c r="E112" s="392">
        <v>28.66</v>
      </c>
      <c r="F112" s="31"/>
      <c r="G112" s="31">
        <v>12.2</v>
      </c>
      <c r="H112" s="14" t="s">
        <v>4657</v>
      </c>
    </row>
    <row r="113" spans="1:8" x14ac:dyDescent="0.3">
      <c r="A113" s="341" t="s">
        <v>4494</v>
      </c>
      <c r="B113" s="27">
        <v>2010</v>
      </c>
      <c r="C113" s="69" t="s">
        <v>1752</v>
      </c>
      <c r="D113" s="69" t="s">
        <v>1753</v>
      </c>
      <c r="E113" s="392">
        <v>32.76</v>
      </c>
      <c r="F113" s="31"/>
      <c r="G113" s="31">
        <v>12</v>
      </c>
      <c r="H113" s="14" t="s">
        <v>4657</v>
      </c>
    </row>
    <row r="114" spans="1:8" x14ac:dyDescent="0.3">
      <c r="A114" s="341" t="s">
        <v>4494</v>
      </c>
      <c r="B114" s="27">
        <v>2011</v>
      </c>
      <c r="C114" s="69" t="s">
        <v>1752</v>
      </c>
      <c r="D114" s="69" t="s">
        <v>1753</v>
      </c>
      <c r="E114" s="393">
        <v>57.96</v>
      </c>
      <c r="F114" s="31"/>
      <c r="G114" s="31">
        <v>12</v>
      </c>
      <c r="H114" s="14" t="s">
        <v>4657</v>
      </c>
    </row>
    <row r="115" spans="1:8" x14ac:dyDescent="0.3">
      <c r="A115" s="341" t="s">
        <v>4494</v>
      </c>
      <c r="B115" s="27">
        <v>2012</v>
      </c>
      <c r="C115" s="69" t="s">
        <v>1752</v>
      </c>
      <c r="D115" s="69" t="s">
        <v>1753</v>
      </c>
      <c r="E115" s="392">
        <v>32.76</v>
      </c>
      <c r="F115" s="31"/>
      <c r="G115" s="31">
        <v>12</v>
      </c>
      <c r="H115" s="14" t="s">
        <v>4657</v>
      </c>
    </row>
    <row r="116" spans="1:8" x14ac:dyDescent="0.3">
      <c r="A116" s="341" t="s">
        <v>4494</v>
      </c>
      <c r="B116" s="27">
        <v>2013</v>
      </c>
      <c r="C116" s="69" t="s">
        <v>1752</v>
      </c>
      <c r="D116" s="69" t="s">
        <v>1753</v>
      </c>
      <c r="E116" s="392">
        <v>69.3</v>
      </c>
      <c r="F116" s="31"/>
      <c r="G116" s="31">
        <v>12</v>
      </c>
      <c r="H116" s="14" t="s">
        <v>4657</v>
      </c>
    </row>
    <row r="117" spans="1:8" x14ac:dyDescent="0.3">
      <c r="A117" s="341" t="s">
        <v>4494</v>
      </c>
      <c r="B117" s="27">
        <v>2014</v>
      </c>
      <c r="C117" s="69" t="s">
        <v>1752</v>
      </c>
      <c r="D117" s="69" t="s">
        <v>1753</v>
      </c>
      <c r="E117" s="393">
        <v>57.7</v>
      </c>
      <c r="F117" s="27"/>
      <c r="G117" s="31">
        <v>12</v>
      </c>
      <c r="H117" s="14" t="s">
        <v>4657</v>
      </c>
    </row>
    <row r="118" spans="1:8" x14ac:dyDescent="0.3">
      <c r="A118" s="341" t="s">
        <v>4494</v>
      </c>
      <c r="B118" s="27">
        <v>2015</v>
      </c>
      <c r="C118" s="69" t="s">
        <v>1752</v>
      </c>
      <c r="D118" s="69" t="s">
        <v>1753</v>
      </c>
      <c r="E118" s="393">
        <v>68.040000000000006</v>
      </c>
      <c r="F118" s="27"/>
      <c r="G118" s="31">
        <v>12</v>
      </c>
      <c r="H118" s="14" t="s">
        <v>4657</v>
      </c>
    </row>
    <row r="119" spans="1:8" x14ac:dyDescent="0.3">
      <c r="A119" s="341" t="s">
        <v>4494</v>
      </c>
      <c r="B119" s="69">
        <v>2016</v>
      </c>
      <c r="C119" s="69" t="s">
        <v>1752</v>
      </c>
      <c r="D119" s="69" t="s">
        <v>1753</v>
      </c>
      <c r="E119" s="394">
        <v>53.42</v>
      </c>
      <c r="G119" s="69">
        <v>12</v>
      </c>
      <c r="H119" s="14" t="s">
        <v>4657</v>
      </c>
    </row>
    <row r="120" spans="1:8" x14ac:dyDescent="0.3">
      <c r="A120" s="341" t="s">
        <v>4494</v>
      </c>
      <c r="B120" s="69">
        <v>2017</v>
      </c>
      <c r="C120" s="69" t="s">
        <v>1752</v>
      </c>
      <c r="D120" s="69" t="s">
        <v>1753</v>
      </c>
      <c r="E120" s="69">
        <v>54.43</v>
      </c>
      <c r="G120" s="69">
        <v>12</v>
      </c>
      <c r="H120" s="14" t="s">
        <v>4657</v>
      </c>
    </row>
    <row r="121" spans="1:8" x14ac:dyDescent="0.3">
      <c r="A121" s="341" t="s">
        <v>4494</v>
      </c>
      <c r="B121" s="69">
        <v>2018</v>
      </c>
      <c r="C121" s="69" t="s">
        <v>1752</v>
      </c>
      <c r="D121" s="69" t="s">
        <v>1753</v>
      </c>
      <c r="E121" s="69">
        <v>51.03</v>
      </c>
      <c r="G121" s="69">
        <v>12</v>
      </c>
      <c r="H121" s="14" t="s">
        <v>4657</v>
      </c>
    </row>
    <row r="122" spans="1:8" x14ac:dyDescent="0.3">
      <c r="A122" s="341" t="s">
        <v>4495</v>
      </c>
      <c r="B122" s="69">
        <v>1987</v>
      </c>
      <c r="C122" s="69" t="s">
        <v>2362</v>
      </c>
      <c r="D122" s="69">
        <v>1</v>
      </c>
      <c r="E122" s="395">
        <v>13</v>
      </c>
      <c r="F122" s="380">
        <v>12</v>
      </c>
      <c r="G122" s="380">
        <v>8</v>
      </c>
      <c r="H122" s="14" t="s">
        <v>762</v>
      </c>
    </row>
    <row r="123" spans="1:8" x14ac:dyDescent="0.3">
      <c r="A123" s="341" t="s">
        <v>4495</v>
      </c>
      <c r="B123" s="69">
        <v>1988</v>
      </c>
      <c r="C123" s="69" t="s">
        <v>2362</v>
      </c>
      <c r="D123" s="69">
        <v>1</v>
      </c>
      <c r="E123" s="395">
        <v>23</v>
      </c>
      <c r="F123" s="380">
        <v>12</v>
      </c>
      <c r="G123" s="380">
        <v>6</v>
      </c>
      <c r="H123" s="14" t="s">
        <v>762</v>
      </c>
    </row>
    <row r="124" spans="1:8" x14ac:dyDescent="0.3">
      <c r="A124" s="341" t="s">
        <v>4495</v>
      </c>
      <c r="B124" s="69">
        <v>1990</v>
      </c>
      <c r="C124" s="69" t="s">
        <v>2362</v>
      </c>
      <c r="D124" s="69">
        <v>1</v>
      </c>
      <c r="E124" s="395">
        <v>52</v>
      </c>
      <c r="F124" s="380">
        <v>12</v>
      </c>
      <c r="G124" s="380">
        <v>10</v>
      </c>
      <c r="H124" s="14" t="s">
        <v>762</v>
      </c>
    </row>
    <row r="125" spans="1:8" x14ac:dyDescent="0.3">
      <c r="A125" s="341" t="s">
        <v>4495</v>
      </c>
      <c r="B125" s="69">
        <v>1991</v>
      </c>
      <c r="C125" s="69" t="s">
        <v>2362</v>
      </c>
      <c r="D125" s="69">
        <v>1</v>
      </c>
      <c r="E125" s="395">
        <v>81</v>
      </c>
      <c r="F125" s="380">
        <v>12</v>
      </c>
      <c r="G125" s="380">
        <v>8</v>
      </c>
      <c r="H125" s="14" t="s">
        <v>762</v>
      </c>
    </row>
    <row r="126" spans="1:8" x14ac:dyDescent="0.3">
      <c r="A126" s="341" t="s">
        <v>4495</v>
      </c>
      <c r="B126" s="69">
        <v>1992</v>
      </c>
      <c r="C126" s="69" t="s">
        <v>2362</v>
      </c>
      <c r="D126" s="69">
        <v>1</v>
      </c>
      <c r="E126" s="395">
        <v>30</v>
      </c>
      <c r="F126" s="380">
        <v>12</v>
      </c>
      <c r="G126" s="380">
        <v>8</v>
      </c>
      <c r="H126" s="14" t="s">
        <v>762</v>
      </c>
    </row>
    <row r="127" spans="1:8" x14ac:dyDescent="0.3">
      <c r="A127" s="341" t="s">
        <v>4495</v>
      </c>
      <c r="B127" s="69">
        <v>1992</v>
      </c>
      <c r="C127" s="69" t="s">
        <v>2368</v>
      </c>
      <c r="E127" s="395">
        <v>59</v>
      </c>
      <c r="F127" s="380">
        <v>5</v>
      </c>
      <c r="G127" s="380">
        <v>5</v>
      </c>
      <c r="H127" s="14" t="s">
        <v>762</v>
      </c>
    </row>
    <row r="128" spans="1:8" x14ac:dyDescent="0.3">
      <c r="A128" s="341" t="s">
        <v>4495</v>
      </c>
      <c r="B128" s="69">
        <v>1992</v>
      </c>
      <c r="C128" s="69" t="s">
        <v>2369</v>
      </c>
      <c r="E128" s="395">
        <v>2</v>
      </c>
      <c r="F128" s="380">
        <v>4</v>
      </c>
      <c r="G128" s="380">
        <v>1</v>
      </c>
      <c r="H128" s="14" t="s">
        <v>762</v>
      </c>
    </row>
    <row r="129" spans="1:8" x14ac:dyDescent="0.3">
      <c r="A129" s="341" t="s">
        <v>4495</v>
      </c>
      <c r="B129" s="69">
        <v>1993</v>
      </c>
      <c r="C129" s="69" t="s">
        <v>2366</v>
      </c>
      <c r="E129" s="395">
        <v>10</v>
      </c>
      <c r="F129" s="380">
        <v>5</v>
      </c>
      <c r="G129" s="380">
        <v>5</v>
      </c>
      <c r="H129" s="14" t="s">
        <v>762</v>
      </c>
    </row>
    <row r="130" spans="1:8" x14ac:dyDescent="0.3">
      <c r="A130" s="341" t="s">
        <v>4495</v>
      </c>
      <c r="B130" s="69">
        <v>1993</v>
      </c>
      <c r="C130" s="69" t="s">
        <v>2365</v>
      </c>
      <c r="E130" s="395">
        <v>18</v>
      </c>
      <c r="F130" s="380">
        <v>4</v>
      </c>
      <c r="G130" s="380">
        <v>4</v>
      </c>
      <c r="H130" s="14" t="s">
        <v>762</v>
      </c>
    </row>
    <row r="131" spans="1:8" x14ac:dyDescent="0.3">
      <c r="A131" s="341" t="s">
        <v>4495</v>
      </c>
      <c r="B131" s="69">
        <v>1994</v>
      </c>
      <c r="C131" s="69" t="s">
        <v>2362</v>
      </c>
      <c r="D131" s="69">
        <v>1</v>
      </c>
      <c r="E131" s="395">
        <v>9</v>
      </c>
      <c r="F131" s="380">
        <v>4</v>
      </c>
      <c r="G131" s="380">
        <v>4</v>
      </c>
      <c r="H131" s="14" t="s">
        <v>762</v>
      </c>
    </row>
    <row r="132" spans="1:8" x14ac:dyDescent="0.3">
      <c r="A132" s="341" t="s">
        <v>4495</v>
      </c>
      <c r="B132" s="69">
        <v>1994</v>
      </c>
      <c r="C132" s="69" t="s">
        <v>2368</v>
      </c>
      <c r="E132" s="395">
        <v>30</v>
      </c>
      <c r="F132" s="380">
        <v>5</v>
      </c>
      <c r="G132" s="380">
        <v>5</v>
      </c>
      <c r="H132" s="14" t="s">
        <v>762</v>
      </c>
    </row>
    <row r="133" spans="1:8" x14ac:dyDescent="0.3">
      <c r="A133" s="341" t="s">
        <v>4495</v>
      </c>
      <c r="B133" s="69">
        <v>1994</v>
      </c>
      <c r="C133" s="69" t="s">
        <v>2369</v>
      </c>
      <c r="E133" s="395">
        <v>23</v>
      </c>
      <c r="F133" s="380">
        <v>4</v>
      </c>
      <c r="G133" s="380">
        <v>4</v>
      </c>
      <c r="H133" s="14" t="s">
        <v>762</v>
      </c>
    </row>
    <row r="134" spans="1:8" x14ac:dyDescent="0.3">
      <c r="A134" s="341" t="s">
        <v>4495</v>
      </c>
      <c r="B134" s="69">
        <v>1995</v>
      </c>
      <c r="C134" s="69" t="s">
        <v>2368</v>
      </c>
      <c r="E134" s="395">
        <v>25</v>
      </c>
      <c r="F134" s="380"/>
      <c r="G134" s="380">
        <v>5</v>
      </c>
      <c r="H134" s="14" t="s">
        <v>762</v>
      </c>
    </row>
    <row r="135" spans="1:8" x14ac:dyDescent="0.3">
      <c r="A135" s="341" t="s">
        <v>4495</v>
      </c>
      <c r="B135" s="69">
        <v>1995</v>
      </c>
      <c r="C135" s="69" t="s">
        <v>2369</v>
      </c>
      <c r="E135" s="395">
        <v>62</v>
      </c>
      <c r="F135" s="380"/>
      <c r="G135" s="380">
        <v>3</v>
      </c>
      <c r="H135" s="14" t="s">
        <v>762</v>
      </c>
    </row>
    <row r="136" spans="1:8" x14ac:dyDescent="0.3">
      <c r="A136" s="341" t="s">
        <v>4495</v>
      </c>
      <c r="B136" s="69">
        <v>1996</v>
      </c>
      <c r="C136" s="69" t="s">
        <v>2362</v>
      </c>
      <c r="D136" s="69">
        <v>1</v>
      </c>
      <c r="E136" s="395">
        <v>77</v>
      </c>
      <c r="F136" s="380"/>
      <c r="G136" s="380">
        <v>4</v>
      </c>
      <c r="H136" s="14" t="s">
        <v>762</v>
      </c>
    </row>
    <row r="137" spans="1:8" x14ac:dyDescent="0.3">
      <c r="A137" s="341" t="s">
        <v>4495</v>
      </c>
      <c r="B137" s="69">
        <v>1997</v>
      </c>
      <c r="C137" s="69" t="s">
        <v>2362</v>
      </c>
      <c r="D137" s="69">
        <v>1</v>
      </c>
      <c r="E137" s="395">
        <v>87</v>
      </c>
      <c r="F137" s="380"/>
      <c r="G137" s="380">
        <v>4</v>
      </c>
      <c r="H137" s="14" t="s">
        <v>762</v>
      </c>
    </row>
    <row r="138" spans="1:8" x14ac:dyDescent="0.3">
      <c r="A138" s="341" t="s">
        <v>4495</v>
      </c>
      <c r="B138" s="373">
        <v>1998</v>
      </c>
      <c r="C138" s="69" t="s">
        <v>2362</v>
      </c>
      <c r="E138" s="395">
        <v>53</v>
      </c>
      <c r="F138" s="380"/>
      <c r="G138" s="380">
        <v>4</v>
      </c>
      <c r="H138" s="14" t="s">
        <v>762</v>
      </c>
    </row>
    <row r="139" spans="1:8" x14ac:dyDescent="0.3">
      <c r="A139" s="341" t="s">
        <v>4495</v>
      </c>
      <c r="B139" s="373">
        <v>1998</v>
      </c>
      <c r="C139" s="69" t="s">
        <v>2368</v>
      </c>
      <c r="E139" s="395">
        <v>9</v>
      </c>
      <c r="F139" s="380"/>
      <c r="G139" s="380">
        <v>5</v>
      </c>
      <c r="H139" s="14" t="s">
        <v>762</v>
      </c>
    </row>
    <row r="140" spans="1:8" x14ac:dyDescent="0.3">
      <c r="A140" s="341" t="s">
        <v>4495</v>
      </c>
      <c r="B140" s="373">
        <v>1998</v>
      </c>
      <c r="C140" s="69" t="s">
        <v>2369</v>
      </c>
      <c r="E140" s="395">
        <v>9</v>
      </c>
      <c r="F140" s="380"/>
      <c r="G140" s="380">
        <v>3</v>
      </c>
      <c r="H140" s="14" t="s">
        <v>762</v>
      </c>
    </row>
    <row r="141" spans="1:8" x14ac:dyDescent="0.3">
      <c r="A141" s="341" t="s">
        <v>4495</v>
      </c>
      <c r="B141" s="69">
        <v>1999</v>
      </c>
      <c r="C141" s="69" t="s">
        <v>2362</v>
      </c>
      <c r="E141" s="395">
        <v>33</v>
      </c>
      <c r="F141" s="380"/>
      <c r="G141" s="380">
        <v>4</v>
      </c>
      <c r="H141" s="14" t="s">
        <v>762</v>
      </c>
    </row>
    <row r="142" spans="1:8" x14ac:dyDescent="0.3">
      <c r="A142" s="341" t="s">
        <v>4495</v>
      </c>
      <c r="B142" s="69">
        <v>1999</v>
      </c>
      <c r="C142" s="69" t="s">
        <v>2368</v>
      </c>
      <c r="E142" s="395">
        <v>11</v>
      </c>
      <c r="F142" s="380"/>
      <c r="G142" s="380">
        <v>5</v>
      </c>
      <c r="H142" s="14" t="s">
        <v>762</v>
      </c>
    </row>
    <row r="143" spans="1:8" x14ac:dyDescent="0.3">
      <c r="A143" s="341" t="s">
        <v>4495</v>
      </c>
      <c r="B143" s="69">
        <v>1999</v>
      </c>
      <c r="C143" s="69" t="s">
        <v>2369</v>
      </c>
      <c r="E143" s="395">
        <v>1</v>
      </c>
      <c r="F143" s="380"/>
      <c r="G143" s="380">
        <v>1</v>
      </c>
      <c r="H143" s="14" t="s">
        <v>762</v>
      </c>
    </row>
    <row r="144" spans="1:8" x14ac:dyDescent="0.3">
      <c r="A144" s="341" t="s">
        <v>4495</v>
      </c>
      <c r="B144" s="69">
        <v>2000</v>
      </c>
      <c r="C144" s="69" t="s">
        <v>2362</v>
      </c>
      <c r="D144" s="69">
        <v>1</v>
      </c>
      <c r="E144" s="395">
        <v>82</v>
      </c>
      <c r="F144" s="380">
        <v>4</v>
      </c>
      <c r="G144" s="380">
        <v>4</v>
      </c>
      <c r="H144" s="14" t="s">
        <v>762</v>
      </c>
    </row>
    <row r="145" spans="1:8" x14ac:dyDescent="0.3">
      <c r="A145" s="341" t="s">
        <v>4495</v>
      </c>
      <c r="B145" s="69">
        <v>2000</v>
      </c>
      <c r="C145" s="69" t="s">
        <v>2362</v>
      </c>
      <c r="D145" s="69">
        <v>2</v>
      </c>
      <c r="E145" s="395">
        <v>123</v>
      </c>
      <c r="F145" s="380">
        <v>6</v>
      </c>
      <c r="G145" s="380">
        <v>6</v>
      </c>
      <c r="H145" s="14" t="s">
        <v>762</v>
      </c>
    </row>
    <row r="146" spans="1:8" x14ac:dyDescent="0.3">
      <c r="A146" s="341" t="s">
        <v>4495</v>
      </c>
      <c r="B146" s="69">
        <v>2001</v>
      </c>
      <c r="C146" s="69" t="s">
        <v>2362</v>
      </c>
      <c r="D146" s="69">
        <v>1</v>
      </c>
      <c r="E146" s="395">
        <v>47</v>
      </c>
      <c r="F146" s="380">
        <v>4</v>
      </c>
      <c r="G146" s="380">
        <v>4</v>
      </c>
      <c r="H146" s="14" t="s">
        <v>762</v>
      </c>
    </row>
    <row r="147" spans="1:8" x14ac:dyDescent="0.3">
      <c r="A147" s="341" t="s">
        <v>4495</v>
      </c>
      <c r="B147" s="69">
        <v>2001</v>
      </c>
      <c r="C147" s="69" t="s">
        <v>2362</v>
      </c>
      <c r="D147" s="69">
        <v>2</v>
      </c>
      <c r="E147" s="395">
        <v>70</v>
      </c>
      <c r="F147" s="380">
        <v>6</v>
      </c>
      <c r="G147" s="380">
        <v>6</v>
      </c>
      <c r="H147" s="14" t="s">
        <v>762</v>
      </c>
    </row>
    <row r="148" spans="1:8" x14ac:dyDescent="0.3">
      <c r="A148" s="341" t="s">
        <v>4495</v>
      </c>
      <c r="B148" s="69">
        <v>2001</v>
      </c>
      <c r="C148" s="69" t="s">
        <v>2362</v>
      </c>
      <c r="D148" s="69">
        <v>3</v>
      </c>
      <c r="E148" s="395">
        <v>6</v>
      </c>
      <c r="F148" s="380">
        <v>1.5</v>
      </c>
      <c r="G148" s="380">
        <v>1.5</v>
      </c>
      <c r="H148" s="14" t="s">
        <v>762</v>
      </c>
    </row>
    <row r="149" spans="1:8" x14ac:dyDescent="0.3">
      <c r="A149" s="341" t="s">
        <v>4495</v>
      </c>
      <c r="B149" s="69">
        <v>2001</v>
      </c>
      <c r="C149" s="69" t="s">
        <v>2369</v>
      </c>
      <c r="D149" s="69">
        <v>1</v>
      </c>
      <c r="E149" s="395">
        <v>5</v>
      </c>
      <c r="F149" s="380">
        <v>3</v>
      </c>
      <c r="G149" s="380">
        <v>3</v>
      </c>
      <c r="H149" s="14" t="s">
        <v>762</v>
      </c>
    </row>
    <row r="150" spans="1:8" x14ac:dyDescent="0.3">
      <c r="A150" s="341" t="s">
        <v>4495</v>
      </c>
      <c r="B150" s="69">
        <v>2002</v>
      </c>
      <c r="C150" s="69" t="s">
        <v>2362</v>
      </c>
      <c r="D150" s="69" t="s">
        <v>2370</v>
      </c>
      <c r="E150" s="395">
        <v>130</v>
      </c>
      <c r="F150" s="380"/>
      <c r="G150" s="380">
        <v>10</v>
      </c>
      <c r="H150" s="14" t="s">
        <v>762</v>
      </c>
    </row>
    <row r="151" spans="1:8" x14ac:dyDescent="0.3">
      <c r="A151" s="341" t="s">
        <v>4495</v>
      </c>
      <c r="B151" s="69">
        <v>2003</v>
      </c>
      <c r="C151" s="69" t="s">
        <v>2362</v>
      </c>
      <c r="D151" s="69" t="s">
        <v>2370</v>
      </c>
      <c r="E151" s="395">
        <v>141</v>
      </c>
      <c r="F151" s="380"/>
      <c r="G151" s="380">
        <v>10</v>
      </c>
      <c r="H151" s="14" t="s">
        <v>762</v>
      </c>
    </row>
    <row r="152" spans="1:8" x14ac:dyDescent="0.3">
      <c r="A152" s="341" t="s">
        <v>4495</v>
      </c>
      <c r="B152" s="69">
        <v>2004</v>
      </c>
      <c r="C152" s="69" t="s">
        <v>2362</v>
      </c>
      <c r="D152" s="69" t="s">
        <v>2370</v>
      </c>
      <c r="E152" s="395">
        <v>96</v>
      </c>
      <c r="F152" s="380"/>
      <c r="G152" s="380">
        <v>10</v>
      </c>
      <c r="H152" s="14" t="s">
        <v>762</v>
      </c>
    </row>
    <row r="153" spans="1:8" x14ac:dyDescent="0.3">
      <c r="A153" s="341" t="s">
        <v>4495</v>
      </c>
      <c r="B153" s="69">
        <v>2005</v>
      </c>
      <c r="C153" s="69" t="s">
        <v>2362</v>
      </c>
      <c r="D153" s="69" t="s">
        <v>2370</v>
      </c>
      <c r="E153" s="395">
        <v>102</v>
      </c>
      <c r="F153" s="380"/>
      <c r="G153" s="380">
        <v>10</v>
      </c>
      <c r="H153" s="14" t="s">
        <v>762</v>
      </c>
    </row>
    <row r="154" spans="1:8" x14ac:dyDescent="0.3">
      <c r="A154" s="341" t="s">
        <v>4495</v>
      </c>
      <c r="B154" s="69">
        <v>2006</v>
      </c>
      <c r="C154" s="69" t="s">
        <v>2362</v>
      </c>
      <c r="D154" s="69" t="s">
        <v>2370</v>
      </c>
      <c r="E154" s="395">
        <v>102</v>
      </c>
      <c r="F154" s="380"/>
      <c r="G154" s="380">
        <v>10</v>
      </c>
      <c r="H154" s="14" t="s">
        <v>762</v>
      </c>
    </row>
    <row r="155" spans="1:8" x14ac:dyDescent="0.3">
      <c r="A155" s="341" t="s">
        <v>4495</v>
      </c>
      <c r="B155" s="69">
        <v>2007</v>
      </c>
      <c r="C155" s="69" t="s">
        <v>2362</v>
      </c>
      <c r="D155" s="69" t="s">
        <v>2370</v>
      </c>
      <c r="E155" s="395">
        <v>104</v>
      </c>
      <c r="F155" s="380"/>
      <c r="G155" s="380">
        <v>10</v>
      </c>
      <c r="H155" s="14" t="s">
        <v>762</v>
      </c>
    </row>
    <row r="156" spans="1:8" x14ac:dyDescent="0.3">
      <c r="A156" s="341" t="s">
        <v>4495</v>
      </c>
      <c r="B156" s="69">
        <v>2007</v>
      </c>
      <c r="C156" s="69" t="s">
        <v>2362</v>
      </c>
      <c r="D156" s="69">
        <v>3</v>
      </c>
      <c r="E156" s="395">
        <v>4</v>
      </c>
      <c r="F156" s="380"/>
      <c r="G156" s="380">
        <v>1.5</v>
      </c>
      <c r="H156" s="14" t="s">
        <v>762</v>
      </c>
    </row>
    <row r="157" spans="1:8" x14ac:dyDescent="0.3">
      <c r="A157" s="341" t="s">
        <v>4495</v>
      </c>
      <c r="B157" s="69">
        <v>2008</v>
      </c>
      <c r="C157" s="69" t="s">
        <v>2362</v>
      </c>
      <c r="D157" s="69" t="s">
        <v>2370</v>
      </c>
      <c r="E157" s="395">
        <v>97</v>
      </c>
      <c r="F157" s="380"/>
      <c r="G157" s="380">
        <v>10</v>
      </c>
      <c r="H157" s="14" t="s">
        <v>762</v>
      </c>
    </row>
    <row r="158" spans="1:8" x14ac:dyDescent="0.3">
      <c r="A158" s="341" t="s">
        <v>4495</v>
      </c>
      <c r="B158" s="69">
        <v>2009</v>
      </c>
      <c r="C158" s="69" t="s">
        <v>2362</v>
      </c>
      <c r="D158" s="69" t="s">
        <v>2370</v>
      </c>
      <c r="E158" s="395">
        <v>92</v>
      </c>
      <c r="F158" s="380"/>
      <c r="G158" s="380">
        <v>10</v>
      </c>
      <c r="H158" s="14" t="s">
        <v>762</v>
      </c>
    </row>
    <row r="159" spans="1:8" x14ac:dyDescent="0.3">
      <c r="A159" s="341" t="s">
        <v>4495</v>
      </c>
      <c r="B159" s="69">
        <v>2010</v>
      </c>
      <c r="C159" s="69" t="s">
        <v>2362</v>
      </c>
      <c r="D159" s="69" t="s">
        <v>2370</v>
      </c>
      <c r="E159" s="395">
        <v>97</v>
      </c>
      <c r="F159" s="380"/>
      <c r="G159" s="380">
        <v>10</v>
      </c>
      <c r="H159" s="14" t="s">
        <v>762</v>
      </c>
    </row>
    <row r="160" spans="1:8" x14ac:dyDescent="0.3">
      <c r="A160" s="341" t="s">
        <v>4495</v>
      </c>
      <c r="B160" s="373">
        <v>2011</v>
      </c>
      <c r="E160" s="395"/>
      <c r="F160" s="380"/>
      <c r="G160" s="380"/>
      <c r="H160" s="8" t="s">
        <v>2039</v>
      </c>
    </row>
    <row r="161" spans="1:8" x14ac:dyDescent="0.3">
      <c r="A161" s="341" t="s">
        <v>4495</v>
      </c>
      <c r="B161" s="69">
        <v>2012</v>
      </c>
      <c r="C161" s="69" t="s">
        <v>2362</v>
      </c>
      <c r="D161" s="69" t="s">
        <v>2370</v>
      </c>
      <c r="E161" s="395">
        <v>103</v>
      </c>
      <c r="F161" s="380"/>
      <c r="G161" s="380">
        <v>10</v>
      </c>
      <c r="H161" s="14" t="s">
        <v>762</v>
      </c>
    </row>
    <row r="162" spans="1:8" x14ac:dyDescent="0.3">
      <c r="A162" s="341" t="s">
        <v>4495</v>
      </c>
      <c r="B162" s="69">
        <v>2013</v>
      </c>
      <c r="C162" s="69" t="s">
        <v>2362</v>
      </c>
      <c r="D162" s="69" t="s">
        <v>2370</v>
      </c>
      <c r="E162" s="395">
        <v>109</v>
      </c>
      <c r="F162" s="380"/>
      <c r="G162" s="380">
        <v>10</v>
      </c>
      <c r="H162" s="14" t="s">
        <v>762</v>
      </c>
    </row>
    <row r="163" spans="1:8" x14ac:dyDescent="0.3">
      <c r="A163" s="341" t="s">
        <v>4495</v>
      </c>
      <c r="B163" s="69">
        <v>2014</v>
      </c>
      <c r="C163" s="69" t="s">
        <v>2362</v>
      </c>
      <c r="D163" s="69" t="s">
        <v>2370</v>
      </c>
      <c r="E163" s="395">
        <v>98</v>
      </c>
      <c r="F163" s="380"/>
      <c r="G163" s="380">
        <v>10</v>
      </c>
      <c r="H163" s="14" t="s">
        <v>762</v>
      </c>
    </row>
    <row r="164" spans="1:8" x14ac:dyDescent="0.3">
      <c r="A164" s="341" t="s">
        <v>4495</v>
      </c>
      <c r="B164" s="69">
        <v>2015</v>
      </c>
      <c r="C164" s="69" t="s">
        <v>2362</v>
      </c>
      <c r="D164" s="69" t="s">
        <v>2370</v>
      </c>
      <c r="E164" s="395">
        <v>99</v>
      </c>
      <c r="F164" s="380"/>
      <c r="G164" s="380">
        <v>10</v>
      </c>
      <c r="H164" s="14" t="s">
        <v>762</v>
      </c>
    </row>
    <row r="165" spans="1:8" x14ac:dyDescent="0.3">
      <c r="A165" s="341" t="s">
        <v>4495</v>
      </c>
      <c r="B165" s="69">
        <v>2016</v>
      </c>
      <c r="C165" s="69" t="s">
        <v>2362</v>
      </c>
      <c r="D165" s="69" t="s">
        <v>2370</v>
      </c>
      <c r="E165" s="395">
        <v>109</v>
      </c>
      <c r="F165" s="380"/>
      <c r="G165" s="380">
        <v>10</v>
      </c>
      <c r="H165" s="14" t="s">
        <v>762</v>
      </c>
    </row>
    <row r="166" spans="1:8" x14ac:dyDescent="0.3">
      <c r="A166" s="341" t="s">
        <v>4495</v>
      </c>
      <c r="B166" s="69">
        <v>2017</v>
      </c>
      <c r="C166" s="69" t="s">
        <v>2362</v>
      </c>
      <c r="D166" s="69" t="s">
        <v>2370</v>
      </c>
      <c r="E166" s="395">
        <v>85</v>
      </c>
      <c r="F166" s="380"/>
      <c r="G166" s="380">
        <v>10</v>
      </c>
      <c r="H166" s="14" t="s">
        <v>762</v>
      </c>
    </row>
    <row r="167" spans="1:8" x14ac:dyDescent="0.3">
      <c r="A167" s="341" t="s">
        <v>4495</v>
      </c>
      <c r="B167" s="69">
        <v>2017</v>
      </c>
      <c r="C167" s="69" t="s">
        <v>2369</v>
      </c>
      <c r="D167" s="69">
        <v>1</v>
      </c>
      <c r="E167" s="395">
        <v>13</v>
      </c>
      <c r="F167" s="380"/>
      <c r="G167" s="380"/>
      <c r="H167" s="14" t="s">
        <v>762</v>
      </c>
    </row>
    <row r="168" spans="1:8" x14ac:dyDescent="0.3">
      <c r="A168" s="341" t="s">
        <v>4495</v>
      </c>
      <c r="B168" s="69">
        <v>2018</v>
      </c>
      <c r="C168" s="69" t="s">
        <v>2362</v>
      </c>
      <c r="D168" s="69" t="s">
        <v>2370</v>
      </c>
      <c r="E168" s="395">
        <v>103</v>
      </c>
      <c r="F168" s="380"/>
      <c r="G168" s="380">
        <v>10</v>
      </c>
      <c r="H168" s="14" t="s">
        <v>762</v>
      </c>
    </row>
    <row r="169" spans="1:8" x14ac:dyDescent="0.3">
      <c r="A169" s="341" t="s">
        <v>4495</v>
      </c>
      <c r="B169" s="69">
        <v>2018</v>
      </c>
      <c r="C169" s="69" t="s">
        <v>2369</v>
      </c>
      <c r="D169" s="69">
        <v>1</v>
      </c>
      <c r="E169" s="395">
        <v>4</v>
      </c>
      <c r="F169" s="380"/>
      <c r="G169" s="380"/>
      <c r="H169" s="14" t="s">
        <v>762</v>
      </c>
    </row>
    <row r="170" spans="1:8" x14ac:dyDescent="0.3">
      <c r="A170" t="s">
        <v>5402</v>
      </c>
      <c r="B170" s="66"/>
      <c r="C170" s="66"/>
      <c r="D170" s="66"/>
      <c r="E170" s="66"/>
      <c r="F170" s="66"/>
      <c r="G170" s="66"/>
      <c r="H170" t="s">
        <v>2590</v>
      </c>
    </row>
    <row r="171" spans="1:8" x14ac:dyDescent="0.3">
      <c r="A171" s="341" t="s">
        <v>4497</v>
      </c>
      <c r="B171" s="69">
        <v>1996</v>
      </c>
      <c r="C171" s="69" t="s">
        <v>94</v>
      </c>
      <c r="D171" s="381"/>
      <c r="E171" s="69">
        <v>95</v>
      </c>
      <c r="F171" s="378"/>
      <c r="G171" s="69">
        <v>3.8</v>
      </c>
      <c r="H171" s="33"/>
    </row>
    <row r="172" spans="1:8" x14ac:dyDescent="0.3">
      <c r="A172" s="341" t="s">
        <v>4497</v>
      </c>
      <c r="B172" s="69">
        <v>1997</v>
      </c>
      <c r="C172" s="69" t="s">
        <v>1009</v>
      </c>
      <c r="D172" s="375" t="s">
        <v>911</v>
      </c>
      <c r="E172" s="69">
        <v>63</v>
      </c>
      <c r="G172" s="69">
        <v>6.5</v>
      </c>
    </row>
    <row r="173" spans="1:8" x14ac:dyDescent="0.3">
      <c r="A173" s="341" t="s">
        <v>4497</v>
      </c>
      <c r="B173" s="69">
        <v>1997</v>
      </c>
      <c r="C173" s="69" t="s">
        <v>1009</v>
      </c>
      <c r="D173" s="76" t="s">
        <v>1813</v>
      </c>
      <c r="E173" s="27">
        <v>57</v>
      </c>
      <c r="F173" s="27"/>
      <c r="G173" s="31">
        <v>5.5</v>
      </c>
      <c r="H173" s="71"/>
    </row>
    <row r="174" spans="1:8" x14ac:dyDescent="0.3">
      <c r="A174" s="341" t="s">
        <v>4497</v>
      </c>
      <c r="B174" s="69">
        <v>1997</v>
      </c>
      <c r="C174" s="69" t="s">
        <v>1009</v>
      </c>
      <c r="D174" s="76" t="s">
        <v>1814</v>
      </c>
      <c r="E174" s="27">
        <v>57</v>
      </c>
      <c r="F174" s="27"/>
      <c r="G174" s="31">
        <v>5</v>
      </c>
      <c r="H174" s="29"/>
    </row>
    <row r="175" spans="1:8" x14ac:dyDescent="0.3">
      <c r="A175" s="341" t="s">
        <v>4497</v>
      </c>
      <c r="B175" s="69">
        <v>1997</v>
      </c>
      <c r="C175" s="69" t="s">
        <v>1009</v>
      </c>
      <c r="D175" s="76" t="s">
        <v>1815</v>
      </c>
      <c r="E175" s="31">
        <v>105</v>
      </c>
      <c r="F175" s="31"/>
      <c r="G175" s="31">
        <v>9.8000000000000007</v>
      </c>
      <c r="H175" s="29"/>
    </row>
    <row r="176" spans="1:8" x14ac:dyDescent="0.3">
      <c r="A176" s="341" t="s">
        <v>4497</v>
      </c>
      <c r="B176" s="69">
        <v>1997</v>
      </c>
      <c r="C176" s="69" t="s">
        <v>94</v>
      </c>
      <c r="D176" s="76" t="s">
        <v>386</v>
      </c>
      <c r="E176" s="31">
        <v>115</v>
      </c>
      <c r="F176" s="31"/>
      <c r="G176" s="31">
        <v>8</v>
      </c>
      <c r="H176" s="29"/>
    </row>
    <row r="177" spans="1:8" x14ac:dyDescent="0.3">
      <c r="A177" s="341" t="s">
        <v>4497</v>
      </c>
      <c r="B177" s="27">
        <v>1998</v>
      </c>
      <c r="C177" s="69" t="s">
        <v>1009</v>
      </c>
      <c r="D177" s="76" t="s">
        <v>1806</v>
      </c>
      <c r="E177" s="27">
        <v>72</v>
      </c>
      <c r="F177" s="31"/>
      <c r="G177" s="31">
        <v>3</v>
      </c>
      <c r="H177" s="29"/>
    </row>
    <row r="178" spans="1:8" x14ac:dyDescent="0.3">
      <c r="A178" s="341" t="s">
        <v>4497</v>
      </c>
      <c r="B178" s="27">
        <v>1998</v>
      </c>
      <c r="C178" s="69" t="s">
        <v>1009</v>
      </c>
      <c r="D178" s="77" t="s">
        <v>1807</v>
      </c>
      <c r="E178" s="31">
        <v>128</v>
      </c>
      <c r="F178" s="31"/>
      <c r="G178" s="31">
        <v>5</v>
      </c>
      <c r="H178" s="29"/>
    </row>
    <row r="179" spans="1:8" x14ac:dyDescent="0.3">
      <c r="A179" s="341" t="s">
        <v>4497</v>
      </c>
      <c r="B179" s="27">
        <v>1998</v>
      </c>
      <c r="C179" s="69" t="s">
        <v>1009</v>
      </c>
      <c r="D179" s="77" t="s">
        <v>1808</v>
      </c>
      <c r="E179" s="31">
        <v>28</v>
      </c>
      <c r="F179" s="31"/>
      <c r="G179" s="31">
        <v>5</v>
      </c>
      <c r="H179" s="29"/>
    </row>
    <row r="180" spans="1:8" x14ac:dyDescent="0.3">
      <c r="A180" s="341" t="s">
        <v>4497</v>
      </c>
      <c r="B180" s="27">
        <v>1998</v>
      </c>
      <c r="C180" s="69" t="s">
        <v>1009</v>
      </c>
      <c r="D180" s="77" t="s">
        <v>1809</v>
      </c>
      <c r="E180" s="31">
        <v>80</v>
      </c>
      <c r="F180" s="31"/>
      <c r="G180" s="31">
        <v>3.1</v>
      </c>
      <c r="H180" s="29"/>
    </row>
    <row r="181" spans="1:8" x14ac:dyDescent="0.3">
      <c r="A181" s="341" t="s">
        <v>4497</v>
      </c>
      <c r="B181" s="27">
        <v>1998</v>
      </c>
      <c r="C181" s="69" t="s">
        <v>1009</v>
      </c>
      <c r="D181" s="77" t="s">
        <v>1810</v>
      </c>
      <c r="E181" s="27">
        <v>36</v>
      </c>
      <c r="F181" s="31"/>
      <c r="G181" s="31">
        <v>9.8000000000000007</v>
      </c>
      <c r="H181" s="29"/>
    </row>
    <row r="182" spans="1:8" x14ac:dyDescent="0.3">
      <c r="A182" s="341" t="s">
        <v>4497</v>
      </c>
      <c r="B182" s="27">
        <v>1998</v>
      </c>
      <c r="C182" s="69" t="s">
        <v>1009</v>
      </c>
      <c r="D182" s="77" t="s">
        <v>1811</v>
      </c>
      <c r="E182" s="27">
        <v>24</v>
      </c>
      <c r="F182" s="31"/>
      <c r="G182" s="31">
        <v>9.8000000000000007</v>
      </c>
      <c r="H182" s="29"/>
    </row>
    <row r="183" spans="1:8" x14ac:dyDescent="0.3">
      <c r="A183" s="341" t="s">
        <v>4497</v>
      </c>
      <c r="B183" s="27">
        <v>1998</v>
      </c>
      <c r="C183" s="69" t="s">
        <v>1009</v>
      </c>
      <c r="D183" s="77" t="s">
        <v>1812</v>
      </c>
      <c r="E183" s="31">
        <v>72</v>
      </c>
      <c r="F183" s="31"/>
      <c r="G183" s="31">
        <v>3</v>
      </c>
      <c r="H183" s="29"/>
    </row>
    <row r="184" spans="1:8" x14ac:dyDescent="0.3">
      <c r="A184" s="341" t="s">
        <v>4497</v>
      </c>
      <c r="B184" s="27">
        <v>1998</v>
      </c>
      <c r="C184" s="69" t="s">
        <v>94</v>
      </c>
      <c r="D184" s="77" t="s">
        <v>386</v>
      </c>
      <c r="E184" s="31">
        <v>165</v>
      </c>
      <c r="F184" s="31"/>
      <c r="G184" s="31">
        <v>8</v>
      </c>
      <c r="H184" s="71"/>
    </row>
    <row r="185" spans="1:8" x14ac:dyDescent="0.3">
      <c r="A185" s="341" t="s">
        <v>4497</v>
      </c>
      <c r="B185" s="27">
        <v>1998</v>
      </c>
      <c r="C185" s="69" t="s">
        <v>94</v>
      </c>
      <c r="D185" s="77" t="s">
        <v>393</v>
      </c>
      <c r="E185" s="27">
        <v>84</v>
      </c>
      <c r="F185" s="31"/>
      <c r="G185" s="31">
        <v>4</v>
      </c>
      <c r="H185" s="71"/>
    </row>
    <row r="186" spans="1:8" x14ac:dyDescent="0.3">
      <c r="A186" s="341" t="s">
        <v>4497</v>
      </c>
      <c r="B186" s="31">
        <v>1999</v>
      </c>
      <c r="C186" s="69" t="s">
        <v>1009</v>
      </c>
      <c r="D186" s="77" t="s">
        <v>1618</v>
      </c>
      <c r="E186" s="31">
        <v>54</v>
      </c>
      <c r="F186" s="31"/>
      <c r="G186" s="31">
        <v>6</v>
      </c>
      <c r="H186" s="71"/>
    </row>
    <row r="187" spans="1:8" x14ac:dyDescent="0.3">
      <c r="A187" s="341" t="s">
        <v>4497</v>
      </c>
      <c r="B187" s="31">
        <v>1999</v>
      </c>
      <c r="C187" s="69" t="s">
        <v>1009</v>
      </c>
      <c r="D187" s="76" t="s">
        <v>662</v>
      </c>
      <c r="E187" s="31">
        <v>72</v>
      </c>
      <c r="F187" s="31"/>
      <c r="G187" s="31">
        <v>5.7</v>
      </c>
      <c r="H187" s="71"/>
    </row>
    <row r="188" spans="1:8" x14ac:dyDescent="0.3">
      <c r="A188" s="341" t="s">
        <v>4497</v>
      </c>
      <c r="B188" s="31">
        <v>1999</v>
      </c>
      <c r="C188" s="69" t="s">
        <v>1009</v>
      </c>
      <c r="D188" s="76" t="s">
        <v>1801</v>
      </c>
      <c r="E188" s="27">
        <v>81</v>
      </c>
      <c r="F188" s="31"/>
      <c r="G188" s="31">
        <v>9</v>
      </c>
      <c r="H188" s="71"/>
    </row>
    <row r="189" spans="1:8" x14ac:dyDescent="0.3">
      <c r="A189" s="341" t="s">
        <v>4497</v>
      </c>
      <c r="B189" s="31">
        <v>1999</v>
      </c>
      <c r="C189" s="69" t="s">
        <v>1009</v>
      </c>
      <c r="D189" s="77" t="s">
        <v>1802</v>
      </c>
      <c r="E189" s="31">
        <v>81</v>
      </c>
      <c r="F189" s="31"/>
      <c r="G189" s="31">
        <v>9</v>
      </c>
      <c r="H189" s="71"/>
    </row>
    <row r="190" spans="1:8" x14ac:dyDescent="0.3">
      <c r="A190" s="341" t="s">
        <v>4497</v>
      </c>
      <c r="B190" s="31">
        <v>1999</v>
      </c>
      <c r="C190" s="31" t="s">
        <v>1803</v>
      </c>
      <c r="D190" s="77" t="s">
        <v>1804</v>
      </c>
      <c r="E190" s="31">
        <v>80</v>
      </c>
      <c r="F190" s="31"/>
      <c r="G190" s="31">
        <v>10</v>
      </c>
      <c r="H190" s="71"/>
    </row>
    <row r="191" spans="1:8" x14ac:dyDescent="0.3">
      <c r="A191" s="341" t="s">
        <v>4497</v>
      </c>
      <c r="B191" s="31">
        <v>1999</v>
      </c>
      <c r="C191" s="31" t="s">
        <v>1803</v>
      </c>
      <c r="D191" s="77" t="s">
        <v>1805</v>
      </c>
      <c r="E191" s="27">
        <v>82</v>
      </c>
      <c r="F191" s="31"/>
      <c r="G191" s="31">
        <v>10</v>
      </c>
      <c r="H191" s="71"/>
    </row>
    <row r="192" spans="1:8" x14ac:dyDescent="0.3">
      <c r="A192" s="341" t="s">
        <v>4497</v>
      </c>
      <c r="B192" s="31">
        <v>2000</v>
      </c>
      <c r="C192" s="31" t="s">
        <v>946</v>
      </c>
      <c r="D192" s="77" t="s">
        <v>386</v>
      </c>
      <c r="E192" s="31">
        <v>51</v>
      </c>
      <c r="F192" s="31"/>
      <c r="G192" s="31">
        <v>6.1</v>
      </c>
      <c r="H192" s="29"/>
    </row>
    <row r="193" spans="1:8" x14ac:dyDescent="0.3">
      <c r="A193" s="341" t="s">
        <v>4497</v>
      </c>
      <c r="B193" s="31">
        <v>2000</v>
      </c>
      <c r="C193" s="31" t="s">
        <v>946</v>
      </c>
      <c r="D193" s="76" t="s">
        <v>393</v>
      </c>
      <c r="E193" s="31">
        <v>34</v>
      </c>
      <c r="F193" s="31"/>
      <c r="G193" s="31">
        <v>4</v>
      </c>
      <c r="H193" s="71"/>
    </row>
    <row r="194" spans="1:8" x14ac:dyDescent="0.3">
      <c r="A194" s="341" t="s">
        <v>1970</v>
      </c>
      <c r="B194" s="69">
        <v>1992</v>
      </c>
      <c r="C194" s="69" t="s">
        <v>2040</v>
      </c>
      <c r="D194" s="382">
        <v>1</v>
      </c>
      <c r="E194" s="69">
        <v>485</v>
      </c>
      <c r="F194" s="69">
        <v>44</v>
      </c>
      <c r="G194" s="69">
        <v>35</v>
      </c>
    </row>
    <row r="195" spans="1:8" x14ac:dyDescent="0.3">
      <c r="A195" s="341" t="s">
        <v>1970</v>
      </c>
      <c r="B195" s="69">
        <v>1992</v>
      </c>
      <c r="C195" s="69" t="s">
        <v>1975</v>
      </c>
      <c r="D195" s="375" t="s">
        <v>905</v>
      </c>
      <c r="E195" s="69">
        <v>371</v>
      </c>
      <c r="F195" s="69">
        <v>26.5</v>
      </c>
      <c r="G195" s="69">
        <v>19.5</v>
      </c>
    </row>
    <row r="196" spans="1:8" x14ac:dyDescent="0.3">
      <c r="A196" s="341" t="s">
        <v>1970</v>
      </c>
      <c r="B196" s="69">
        <v>1993</v>
      </c>
      <c r="C196" s="69" t="s">
        <v>1972</v>
      </c>
      <c r="D196" s="375" t="s">
        <v>911</v>
      </c>
      <c r="E196" s="69">
        <v>855</v>
      </c>
      <c r="F196" s="69">
        <v>71</v>
      </c>
      <c r="G196" s="69">
        <v>50</v>
      </c>
    </row>
    <row r="197" spans="1:8" x14ac:dyDescent="0.3">
      <c r="A197" s="341" t="s">
        <v>1970</v>
      </c>
      <c r="B197" s="69">
        <v>1993</v>
      </c>
      <c r="C197" s="69" t="s">
        <v>2040</v>
      </c>
      <c r="D197" s="382">
        <v>1</v>
      </c>
      <c r="E197" s="69">
        <v>477</v>
      </c>
      <c r="F197" s="69">
        <v>44</v>
      </c>
      <c r="G197" s="69">
        <v>35</v>
      </c>
    </row>
    <row r="198" spans="1:8" x14ac:dyDescent="0.3">
      <c r="A198" s="341" t="s">
        <v>1970</v>
      </c>
      <c r="B198" s="69">
        <v>1993</v>
      </c>
      <c r="C198" s="69" t="s">
        <v>1975</v>
      </c>
      <c r="D198" s="375" t="s">
        <v>1433</v>
      </c>
      <c r="E198" s="69">
        <v>42</v>
      </c>
      <c r="F198" s="69">
        <v>26.5</v>
      </c>
      <c r="G198" s="69">
        <v>4</v>
      </c>
    </row>
    <row r="199" spans="1:8" x14ac:dyDescent="0.3">
      <c r="A199" s="341" t="s">
        <v>1970</v>
      </c>
      <c r="B199" s="69">
        <v>1993</v>
      </c>
      <c r="C199" s="69" t="s">
        <v>1232</v>
      </c>
      <c r="D199" s="69">
        <v>1</v>
      </c>
      <c r="E199" s="69">
        <v>1668</v>
      </c>
      <c r="F199" s="69">
        <v>57</v>
      </c>
      <c r="G199" s="69">
        <v>40</v>
      </c>
    </row>
    <row r="200" spans="1:8" x14ac:dyDescent="0.3">
      <c r="A200" s="341" t="s">
        <v>1970</v>
      </c>
      <c r="B200" s="69">
        <v>1994</v>
      </c>
      <c r="C200" s="69" t="s">
        <v>2040</v>
      </c>
      <c r="D200" s="69">
        <v>1</v>
      </c>
      <c r="E200" s="69">
        <v>872</v>
      </c>
      <c r="F200" s="69">
        <v>44</v>
      </c>
      <c r="G200" s="69">
        <v>44</v>
      </c>
    </row>
    <row r="201" spans="1:8" x14ac:dyDescent="0.3">
      <c r="A201" s="341" t="s">
        <v>1970</v>
      </c>
      <c r="B201" s="69">
        <v>1994</v>
      </c>
      <c r="C201" s="69" t="s">
        <v>1975</v>
      </c>
      <c r="D201" s="383">
        <v>43471</v>
      </c>
      <c r="E201" s="69">
        <v>311</v>
      </c>
      <c r="F201" s="69">
        <v>26.5</v>
      </c>
      <c r="G201" s="69">
        <v>14</v>
      </c>
    </row>
    <row r="202" spans="1:8" x14ac:dyDescent="0.3">
      <c r="A202" s="341" t="s">
        <v>1970</v>
      </c>
      <c r="B202" s="69">
        <v>1994</v>
      </c>
      <c r="C202" s="69" t="s">
        <v>1232</v>
      </c>
      <c r="D202" s="69" t="s">
        <v>2051</v>
      </c>
      <c r="E202" s="69">
        <v>2363</v>
      </c>
      <c r="F202" s="69">
        <v>97</v>
      </c>
      <c r="G202" s="69">
        <v>79.5</v>
      </c>
    </row>
    <row r="203" spans="1:8" x14ac:dyDescent="0.3">
      <c r="A203" s="341" t="s">
        <v>1970</v>
      </c>
      <c r="B203" s="69">
        <v>1994</v>
      </c>
      <c r="C203" s="69" t="s">
        <v>1873</v>
      </c>
      <c r="D203" s="69" t="s">
        <v>2052</v>
      </c>
      <c r="E203" s="69">
        <v>537</v>
      </c>
      <c r="F203" s="69">
        <v>69.8</v>
      </c>
      <c r="G203" s="69">
        <v>22</v>
      </c>
    </row>
    <row r="204" spans="1:8" x14ac:dyDescent="0.3">
      <c r="A204" s="341" t="s">
        <v>1970</v>
      </c>
      <c r="B204" s="69">
        <v>1995</v>
      </c>
      <c r="C204" s="69" t="s">
        <v>2040</v>
      </c>
      <c r="D204" s="69">
        <v>1</v>
      </c>
      <c r="E204" s="69">
        <v>171</v>
      </c>
      <c r="G204" s="69">
        <v>8</v>
      </c>
    </row>
    <row r="205" spans="1:8" x14ac:dyDescent="0.3">
      <c r="A205" s="341" t="s">
        <v>1970</v>
      </c>
      <c r="B205" s="69">
        <v>1995</v>
      </c>
      <c r="C205" s="69" t="s">
        <v>2040</v>
      </c>
      <c r="D205" s="69">
        <v>2</v>
      </c>
      <c r="E205" s="69">
        <v>164</v>
      </c>
      <c r="G205" s="69">
        <v>8</v>
      </c>
    </row>
    <row r="206" spans="1:8" x14ac:dyDescent="0.3">
      <c r="A206" s="341" t="s">
        <v>1970</v>
      </c>
      <c r="B206" s="69">
        <v>1995</v>
      </c>
      <c r="C206" s="69" t="s">
        <v>2040</v>
      </c>
      <c r="D206" s="69">
        <v>3</v>
      </c>
      <c r="E206" s="69">
        <v>171</v>
      </c>
      <c r="G206" s="69">
        <v>8</v>
      </c>
    </row>
    <row r="207" spans="1:8" x14ac:dyDescent="0.3">
      <c r="A207" s="341" t="s">
        <v>1970</v>
      </c>
      <c r="B207" s="69">
        <v>1995</v>
      </c>
      <c r="C207" s="69" t="s">
        <v>2040</v>
      </c>
      <c r="D207" s="69">
        <v>4</v>
      </c>
      <c r="E207" s="69">
        <v>171</v>
      </c>
      <c r="G207" s="69">
        <v>8</v>
      </c>
    </row>
    <row r="208" spans="1:8" x14ac:dyDescent="0.3">
      <c r="A208" s="341" t="s">
        <v>1970</v>
      </c>
      <c r="B208" s="69">
        <v>1995</v>
      </c>
      <c r="C208" s="69" t="s">
        <v>2040</v>
      </c>
      <c r="D208" s="69">
        <v>5</v>
      </c>
      <c r="E208" s="69">
        <v>171</v>
      </c>
      <c r="G208" s="69">
        <v>8</v>
      </c>
    </row>
    <row r="209" spans="1:7" x14ac:dyDescent="0.3">
      <c r="A209" s="341" t="s">
        <v>1970</v>
      </c>
      <c r="B209" s="69">
        <v>1995</v>
      </c>
      <c r="C209" s="69" t="s">
        <v>2040</v>
      </c>
      <c r="D209" s="69">
        <v>6</v>
      </c>
      <c r="E209" s="69">
        <v>171</v>
      </c>
      <c r="G209" s="69">
        <v>8</v>
      </c>
    </row>
    <row r="210" spans="1:7" x14ac:dyDescent="0.3">
      <c r="A210" s="341" t="s">
        <v>1970</v>
      </c>
      <c r="B210" s="69">
        <v>1995</v>
      </c>
      <c r="C210" s="69" t="s">
        <v>1975</v>
      </c>
      <c r="D210" s="69">
        <v>3</v>
      </c>
      <c r="E210" s="69">
        <v>130</v>
      </c>
      <c r="G210" s="69">
        <v>5</v>
      </c>
    </row>
    <row r="211" spans="1:7" x14ac:dyDescent="0.3">
      <c r="A211" s="341" t="s">
        <v>1970</v>
      </c>
      <c r="B211" s="69">
        <v>1995</v>
      </c>
      <c r="C211" s="69" t="s">
        <v>1975</v>
      </c>
      <c r="D211" s="69">
        <v>4</v>
      </c>
      <c r="E211" s="69">
        <v>104</v>
      </c>
      <c r="G211" s="69">
        <v>4</v>
      </c>
    </row>
    <row r="212" spans="1:7" x14ac:dyDescent="0.3">
      <c r="A212" s="341" t="s">
        <v>1970</v>
      </c>
      <c r="B212" s="69">
        <v>1995</v>
      </c>
      <c r="C212" s="69" t="s">
        <v>1975</v>
      </c>
      <c r="D212" s="69">
        <v>5</v>
      </c>
      <c r="E212" s="69">
        <v>210</v>
      </c>
      <c r="G212" s="69">
        <v>8</v>
      </c>
    </row>
    <row r="213" spans="1:7" x14ac:dyDescent="0.3">
      <c r="A213" s="341" t="s">
        <v>1970</v>
      </c>
      <c r="B213" s="69">
        <v>1995</v>
      </c>
      <c r="C213" s="69" t="s">
        <v>1232</v>
      </c>
      <c r="D213" s="69" t="s">
        <v>2041</v>
      </c>
      <c r="E213" s="69">
        <v>234</v>
      </c>
      <c r="G213" s="69">
        <v>8</v>
      </c>
    </row>
    <row r="214" spans="1:7" x14ac:dyDescent="0.3">
      <c r="A214" s="341" t="s">
        <v>1970</v>
      </c>
      <c r="B214" s="69">
        <v>1995</v>
      </c>
      <c r="C214" s="69" t="s">
        <v>1232</v>
      </c>
      <c r="D214" s="69" t="s">
        <v>2042</v>
      </c>
      <c r="E214" s="69">
        <v>234</v>
      </c>
      <c r="G214" s="69">
        <v>8</v>
      </c>
    </row>
    <row r="215" spans="1:7" x14ac:dyDescent="0.3">
      <c r="A215" s="341" t="s">
        <v>1970</v>
      </c>
      <c r="B215" s="69">
        <v>1995</v>
      </c>
      <c r="C215" s="69" t="s">
        <v>1232</v>
      </c>
      <c r="D215" s="69" t="s">
        <v>2043</v>
      </c>
      <c r="E215" s="69">
        <v>234</v>
      </c>
      <c r="G215" s="69">
        <v>8</v>
      </c>
    </row>
    <row r="216" spans="1:7" x14ac:dyDescent="0.3">
      <c r="A216" s="341" t="s">
        <v>1970</v>
      </c>
      <c r="B216" s="69">
        <v>1995</v>
      </c>
      <c r="C216" s="69" t="s">
        <v>1232</v>
      </c>
      <c r="D216" s="69" t="s">
        <v>2044</v>
      </c>
      <c r="E216" s="69">
        <v>348</v>
      </c>
      <c r="G216" s="69">
        <v>12</v>
      </c>
    </row>
    <row r="217" spans="1:7" x14ac:dyDescent="0.3">
      <c r="A217" s="341" t="s">
        <v>1970</v>
      </c>
      <c r="B217" s="69">
        <v>1995</v>
      </c>
      <c r="C217" s="69" t="s">
        <v>1232</v>
      </c>
      <c r="D217" s="69" t="s">
        <v>2045</v>
      </c>
      <c r="E217" s="69">
        <v>198</v>
      </c>
      <c r="G217" s="69">
        <v>7</v>
      </c>
    </row>
    <row r="218" spans="1:7" x14ac:dyDescent="0.3">
      <c r="A218" s="341" t="s">
        <v>1970</v>
      </c>
      <c r="B218" s="69">
        <v>1995</v>
      </c>
      <c r="C218" s="69" t="s">
        <v>1232</v>
      </c>
      <c r="D218" s="69" t="s">
        <v>2046</v>
      </c>
      <c r="E218" s="69">
        <v>228</v>
      </c>
      <c r="G218" s="69">
        <v>8</v>
      </c>
    </row>
    <row r="219" spans="1:7" x14ac:dyDescent="0.3">
      <c r="A219" s="341" t="s">
        <v>1970</v>
      </c>
      <c r="B219" s="69">
        <v>1995</v>
      </c>
      <c r="C219" s="69" t="s">
        <v>1232</v>
      </c>
      <c r="D219" s="69" t="s">
        <v>2047</v>
      </c>
      <c r="E219" s="69">
        <v>228</v>
      </c>
      <c r="G219" s="69">
        <v>8</v>
      </c>
    </row>
    <row r="220" spans="1:7" x14ac:dyDescent="0.3">
      <c r="A220" s="341" t="s">
        <v>1970</v>
      </c>
      <c r="B220" s="69">
        <v>1995</v>
      </c>
      <c r="C220" s="69" t="s">
        <v>1232</v>
      </c>
      <c r="D220" s="69" t="s">
        <v>2048</v>
      </c>
      <c r="E220" s="69">
        <v>228</v>
      </c>
      <c r="G220" s="69">
        <v>8</v>
      </c>
    </row>
    <row r="221" spans="1:7" x14ac:dyDescent="0.3">
      <c r="A221" s="341" t="s">
        <v>1970</v>
      </c>
      <c r="B221" s="69">
        <v>1995</v>
      </c>
      <c r="C221" s="69" t="s">
        <v>1232</v>
      </c>
      <c r="D221" s="69" t="s">
        <v>2049</v>
      </c>
      <c r="E221" s="69">
        <v>228</v>
      </c>
      <c r="G221" s="69">
        <v>8</v>
      </c>
    </row>
    <row r="222" spans="1:7" x14ac:dyDescent="0.3">
      <c r="A222" s="341" t="s">
        <v>1970</v>
      </c>
      <c r="B222" s="69">
        <v>1995</v>
      </c>
      <c r="C222" s="69" t="s">
        <v>1232</v>
      </c>
      <c r="D222" s="69" t="s">
        <v>2050</v>
      </c>
      <c r="E222" s="69">
        <v>142</v>
      </c>
      <c r="G222" s="69">
        <v>5</v>
      </c>
    </row>
    <row r="223" spans="1:7" x14ac:dyDescent="0.3">
      <c r="A223" s="341" t="s">
        <v>1970</v>
      </c>
      <c r="B223" s="69">
        <v>1995</v>
      </c>
      <c r="C223" s="69" t="s">
        <v>1873</v>
      </c>
      <c r="D223" s="69">
        <v>1</v>
      </c>
      <c r="E223" s="69">
        <v>156</v>
      </c>
      <c r="G223" s="69">
        <v>6</v>
      </c>
    </row>
    <row r="224" spans="1:7" x14ac:dyDescent="0.3">
      <c r="A224" s="341" t="s">
        <v>1970</v>
      </c>
      <c r="B224" s="69">
        <v>1995</v>
      </c>
      <c r="C224" s="69" t="s">
        <v>1873</v>
      </c>
      <c r="D224" s="69">
        <v>2</v>
      </c>
      <c r="E224" s="69">
        <v>156</v>
      </c>
      <c r="G224" s="69">
        <v>6</v>
      </c>
    </row>
    <row r="225" spans="1:7" x14ac:dyDescent="0.3">
      <c r="A225" s="341" t="s">
        <v>1970</v>
      </c>
      <c r="B225" s="69">
        <v>1995</v>
      </c>
      <c r="C225" s="69" t="s">
        <v>1873</v>
      </c>
      <c r="D225" s="69">
        <v>3</v>
      </c>
      <c r="E225" s="69">
        <v>156</v>
      </c>
      <c r="G225" s="69">
        <v>6</v>
      </c>
    </row>
    <row r="226" spans="1:7" x14ac:dyDescent="0.3">
      <c r="A226" s="341" t="s">
        <v>1970</v>
      </c>
      <c r="B226" s="69">
        <v>1995</v>
      </c>
      <c r="C226" s="69" t="s">
        <v>1873</v>
      </c>
      <c r="D226" s="69">
        <v>4</v>
      </c>
      <c r="E226" s="69">
        <v>128</v>
      </c>
      <c r="G226" s="69">
        <v>5</v>
      </c>
    </row>
    <row r="227" spans="1:7" x14ac:dyDescent="0.3">
      <c r="A227" s="341" t="s">
        <v>1970</v>
      </c>
      <c r="B227" s="69">
        <v>1995</v>
      </c>
      <c r="C227" s="69" t="s">
        <v>1873</v>
      </c>
      <c r="D227" s="69">
        <v>5</v>
      </c>
      <c r="E227" s="69">
        <v>129</v>
      </c>
      <c r="G227" s="69">
        <v>5</v>
      </c>
    </row>
    <row r="228" spans="1:7" x14ac:dyDescent="0.3">
      <c r="A228" s="341" t="s">
        <v>1970</v>
      </c>
      <c r="B228" s="373">
        <v>1996</v>
      </c>
    </row>
    <row r="229" spans="1:7" x14ac:dyDescent="0.3">
      <c r="A229" s="341" t="s">
        <v>1970</v>
      </c>
      <c r="B229" s="69">
        <v>1997</v>
      </c>
      <c r="C229" s="69" t="s">
        <v>141</v>
      </c>
      <c r="D229" s="69" t="s">
        <v>2020</v>
      </c>
      <c r="E229" s="69">
        <v>60</v>
      </c>
      <c r="G229" s="69">
        <v>6</v>
      </c>
    </row>
    <row r="230" spans="1:7" x14ac:dyDescent="0.3">
      <c r="A230" s="341" t="s">
        <v>1970</v>
      </c>
      <c r="B230" s="69">
        <v>1997</v>
      </c>
      <c r="C230" s="69" t="s">
        <v>141</v>
      </c>
      <c r="D230" s="69" t="s">
        <v>2021</v>
      </c>
      <c r="E230" s="69">
        <v>60</v>
      </c>
      <c r="G230" s="69">
        <v>6</v>
      </c>
    </row>
    <row r="231" spans="1:7" x14ac:dyDescent="0.3">
      <c r="A231" s="341" t="s">
        <v>1970</v>
      </c>
      <c r="B231" s="69">
        <v>1997</v>
      </c>
      <c r="C231" s="69" t="s">
        <v>141</v>
      </c>
      <c r="D231" s="69" t="s">
        <v>2022</v>
      </c>
      <c r="E231" s="69">
        <v>60</v>
      </c>
      <c r="G231" s="69">
        <v>6</v>
      </c>
    </row>
    <row r="232" spans="1:7" x14ac:dyDescent="0.3">
      <c r="A232" s="341" t="s">
        <v>1970</v>
      </c>
      <c r="B232" s="69">
        <v>1997</v>
      </c>
      <c r="C232" s="69" t="s">
        <v>141</v>
      </c>
      <c r="D232" s="69" t="s">
        <v>2023</v>
      </c>
      <c r="E232" s="69">
        <v>60</v>
      </c>
      <c r="G232" s="69">
        <v>6</v>
      </c>
    </row>
    <row r="233" spans="1:7" x14ac:dyDescent="0.3">
      <c r="A233" s="341" t="s">
        <v>1970</v>
      </c>
      <c r="B233" s="69">
        <v>1997</v>
      </c>
      <c r="C233" s="69" t="s">
        <v>141</v>
      </c>
      <c r="D233" s="69" t="s">
        <v>2024</v>
      </c>
      <c r="E233" s="69">
        <v>72</v>
      </c>
      <c r="G233" s="69">
        <v>7</v>
      </c>
    </row>
    <row r="234" spans="1:7" x14ac:dyDescent="0.3">
      <c r="A234" s="341" t="s">
        <v>1970</v>
      </c>
      <c r="B234" s="69">
        <v>1997</v>
      </c>
      <c r="C234" s="69" t="s">
        <v>141</v>
      </c>
      <c r="D234" s="69" t="s">
        <v>2025</v>
      </c>
      <c r="E234" s="69">
        <v>138</v>
      </c>
      <c r="G234" s="69">
        <v>8</v>
      </c>
    </row>
    <row r="235" spans="1:7" x14ac:dyDescent="0.3">
      <c r="A235" s="341" t="s">
        <v>1970</v>
      </c>
      <c r="B235" s="69">
        <v>1997</v>
      </c>
      <c r="C235" s="69" t="s">
        <v>1232</v>
      </c>
      <c r="D235" s="69" t="s">
        <v>2026</v>
      </c>
      <c r="E235" s="69">
        <v>216</v>
      </c>
      <c r="G235" s="69">
        <v>8</v>
      </c>
    </row>
    <row r="236" spans="1:7" x14ac:dyDescent="0.3">
      <c r="A236" s="341" t="s">
        <v>1970</v>
      </c>
      <c r="B236" s="69">
        <v>1997</v>
      </c>
      <c r="C236" s="69" t="s">
        <v>1232</v>
      </c>
      <c r="D236" s="69" t="s">
        <v>2027</v>
      </c>
      <c r="E236" s="69">
        <v>216</v>
      </c>
      <c r="G236" s="69">
        <v>8</v>
      </c>
    </row>
    <row r="237" spans="1:7" x14ac:dyDescent="0.3">
      <c r="A237" s="341" t="s">
        <v>1970</v>
      </c>
      <c r="B237" s="69">
        <v>1997</v>
      </c>
      <c r="C237" s="69" t="s">
        <v>1232</v>
      </c>
      <c r="D237" s="69" t="s">
        <v>2028</v>
      </c>
      <c r="E237" s="69">
        <v>217</v>
      </c>
      <c r="G237" s="69">
        <v>8</v>
      </c>
    </row>
    <row r="238" spans="1:7" x14ac:dyDescent="0.3">
      <c r="A238" s="341" t="s">
        <v>1970</v>
      </c>
      <c r="B238" s="69">
        <v>1997</v>
      </c>
      <c r="C238" s="69" t="s">
        <v>1232</v>
      </c>
      <c r="D238" s="69" t="s">
        <v>2029</v>
      </c>
      <c r="E238" s="69">
        <v>324</v>
      </c>
      <c r="G238" s="69">
        <v>12</v>
      </c>
    </row>
    <row r="239" spans="1:7" x14ac:dyDescent="0.3">
      <c r="A239" s="341" t="s">
        <v>1970</v>
      </c>
      <c r="B239" s="69">
        <v>1997</v>
      </c>
      <c r="C239" s="69" t="s">
        <v>1873</v>
      </c>
      <c r="D239" s="69" t="s">
        <v>2030</v>
      </c>
      <c r="E239" s="69">
        <v>98</v>
      </c>
      <c r="G239" s="69">
        <v>8</v>
      </c>
    </row>
    <row r="240" spans="1:7" x14ac:dyDescent="0.3">
      <c r="A240" s="341" t="s">
        <v>1970</v>
      </c>
      <c r="B240" s="69">
        <v>1997</v>
      </c>
      <c r="C240" s="69" t="s">
        <v>1873</v>
      </c>
      <c r="D240" s="69" t="s">
        <v>2031</v>
      </c>
      <c r="E240" s="69">
        <v>100</v>
      </c>
      <c r="G240" s="69">
        <v>8</v>
      </c>
    </row>
    <row r="241" spans="1:7" x14ac:dyDescent="0.3">
      <c r="A241" s="341" t="s">
        <v>1970</v>
      </c>
      <c r="B241" s="69">
        <v>1997</v>
      </c>
      <c r="C241" s="69" t="s">
        <v>1873</v>
      </c>
      <c r="D241" s="69" t="s">
        <v>2032</v>
      </c>
      <c r="E241" s="69">
        <v>100</v>
      </c>
      <c r="G241" s="69">
        <v>8</v>
      </c>
    </row>
    <row r="242" spans="1:7" x14ac:dyDescent="0.3">
      <c r="A242" s="341" t="s">
        <v>1970</v>
      </c>
      <c r="B242" s="69">
        <v>1997</v>
      </c>
      <c r="C242" s="69" t="s">
        <v>1900</v>
      </c>
      <c r="D242" s="69" t="s">
        <v>2033</v>
      </c>
      <c r="E242" s="69">
        <v>231</v>
      </c>
      <c r="G242" s="69">
        <v>8</v>
      </c>
    </row>
    <row r="243" spans="1:7" x14ac:dyDescent="0.3">
      <c r="A243" s="341" t="s">
        <v>1970</v>
      </c>
      <c r="B243" s="69">
        <v>1997</v>
      </c>
      <c r="C243" s="69" t="s">
        <v>1900</v>
      </c>
      <c r="D243" s="69" t="s">
        <v>2034</v>
      </c>
      <c r="E243" s="69">
        <v>231</v>
      </c>
      <c r="G243" s="69">
        <v>8</v>
      </c>
    </row>
    <row r="244" spans="1:7" x14ac:dyDescent="0.3">
      <c r="A244" s="341" t="s">
        <v>1970</v>
      </c>
      <c r="B244" s="69">
        <v>1997</v>
      </c>
      <c r="C244" s="69" t="s">
        <v>1900</v>
      </c>
      <c r="D244" s="69" t="s">
        <v>2035</v>
      </c>
      <c r="E244" s="69">
        <v>230</v>
      </c>
      <c r="G244" s="69">
        <v>8</v>
      </c>
    </row>
    <row r="245" spans="1:7" x14ac:dyDescent="0.3">
      <c r="A245" s="341" t="s">
        <v>1970</v>
      </c>
      <c r="B245" s="69">
        <v>1997</v>
      </c>
      <c r="C245" s="69" t="s">
        <v>1900</v>
      </c>
      <c r="D245" s="69" t="s">
        <v>2036</v>
      </c>
      <c r="E245" s="69">
        <v>125</v>
      </c>
      <c r="G245" s="69">
        <v>8</v>
      </c>
    </row>
    <row r="246" spans="1:7" x14ac:dyDescent="0.3">
      <c r="A246" s="341" t="s">
        <v>1970</v>
      </c>
      <c r="B246" s="69">
        <v>1997</v>
      </c>
      <c r="C246" s="69" t="s">
        <v>1402</v>
      </c>
      <c r="D246" s="69" t="s">
        <v>1999</v>
      </c>
      <c r="E246" s="69">
        <v>200</v>
      </c>
      <c r="G246" s="69">
        <v>8</v>
      </c>
    </row>
    <row r="247" spans="1:7" x14ac:dyDescent="0.3">
      <c r="A247" s="341" t="s">
        <v>1970</v>
      </c>
      <c r="B247" s="69">
        <v>1997</v>
      </c>
      <c r="C247" s="69" t="s">
        <v>1402</v>
      </c>
      <c r="D247" s="69" t="s">
        <v>2000</v>
      </c>
      <c r="E247" s="69">
        <v>200</v>
      </c>
      <c r="G247" s="69">
        <v>8</v>
      </c>
    </row>
    <row r="248" spans="1:7" x14ac:dyDescent="0.3">
      <c r="A248" s="341" t="s">
        <v>1970</v>
      </c>
      <c r="B248" s="69">
        <v>1997</v>
      </c>
      <c r="C248" s="69" t="s">
        <v>1402</v>
      </c>
      <c r="D248" s="69">
        <v>6</v>
      </c>
      <c r="E248" s="69">
        <v>35</v>
      </c>
      <c r="G248" s="69">
        <v>6</v>
      </c>
    </row>
    <row r="249" spans="1:7" x14ac:dyDescent="0.3">
      <c r="A249" s="341" t="s">
        <v>1970</v>
      </c>
      <c r="B249" s="69">
        <v>1997</v>
      </c>
      <c r="C249" s="69" t="s">
        <v>1402</v>
      </c>
      <c r="D249" s="69">
        <v>7</v>
      </c>
      <c r="E249" s="69">
        <v>75</v>
      </c>
      <c r="G249" s="69">
        <v>3</v>
      </c>
    </row>
    <row r="250" spans="1:7" x14ac:dyDescent="0.3">
      <c r="A250" s="341" t="s">
        <v>1970</v>
      </c>
      <c r="B250" s="69">
        <v>1997</v>
      </c>
      <c r="C250" s="69" t="s">
        <v>1985</v>
      </c>
      <c r="D250" s="69" t="s">
        <v>2001</v>
      </c>
      <c r="E250" s="69">
        <v>140</v>
      </c>
      <c r="G250" s="69">
        <v>4</v>
      </c>
    </row>
    <row r="251" spans="1:7" x14ac:dyDescent="0.3">
      <c r="A251" s="341" t="s">
        <v>1970</v>
      </c>
      <c r="B251" s="69">
        <v>1997</v>
      </c>
      <c r="C251" s="69" t="s">
        <v>1985</v>
      </c>
      <c r="D251" s="69" t="s">
        <v>2002</v>
      </c>
      <c r="E251" s="69">
        <v>315</v>
      </c>
      <c r="G251" s="69">
        <v>9</v>
      </c>
    </row>
    <row r="252" spans="1:7" x14ac:dyDescent="0.3">
      <c r="A252" s="341" t="s">
        <v>1970</v>
      </c>
      <c r="B252" s="69">
        <v>1997</v>
      </c>
      <c r="C252" s="69" t="s">
        <v>1985</v>
      </c>
      <c r="D252" s="69" t="s">
        <v>2003</v>
      </c>
      <c r="E252" s="69">
        <v>50</v>
      </c>
      <c r="G252" s="69">
        <v>5</v>
      </c>
    </row>
    <row r="253" spans="1:7" x14ac:dyDescent="0.3">
      <c r="A253" s="341" t="s">
        <v>1970</v>
      </c>
      <c r="B253" s="69">
        <v>1997</v>
      </c>
      <c r="C253" s="69" t="s">
        <v>1985</v>
      </c>
      <c r="D253" s="69" t="s">
        <v>2037</v>
      </c>
      <c r="E253" s="69">
        <v>210</v>
      </c>
      <c r="G253" s="69">
        <v>6</v>
      </c>
    </row>
    <row r="254" spans="1:7" x14ac:dyDescent="0.3">
      <c r="A254" s="341" t="s">
        <v>1970</v>
      </c>
      <c r="B254" s="69">
        <v>1997</v>
      </c>
      <c r="C254" s="69" t="s">
        <v>1985</v>
      </c>
      <c r="D254" s="69" t="s">
        <v>2038</v>
      </c>
      <c r="E254" s="69">
        <v>57</v>
      </c>
      <c r="G254" s="69">
        <v>6</v>
      </c>
    </row>
    <row r="255" spans="1:7" x14ac:dyDescent="0.3">
      <c r="A255" s="341" t="s">
        <v>1970</v>
      </c>
      <c r="B255" s="69">
        <v>1998</v>
      </c>
      <c r="C255" s="69" t="s">
        <v>1975</v>
      </c>
      <c r="D255" s="69">
        <v>3</v>
      </c>
      <c r="E255" s="69">
        <v>126</v>
      </c>
      <c r="G255" s="69">
        <v>7</v>
      </c>
    </row>
    <row r="256" spans="1:7" x14ac:dyDescent="0.3">
      <c r="A256" s="341" t="s">
        <v>1970</v>
      </c>
      <c r="B256" s="69">
        <v>1998</v>
      </c>
      <c r="C256" s="69" t="s">
        <v>1975</v>
      </c>
      <c r="D256" s="69">
        <v>4</v>
      </c>
      <c r="E256" s="69">
        <v>136</v>
      </c>
      <c r="G256" s="69">
        <v>7</v>
      </c>
    </row>
    <row r="257" spans="1:7" x14ac:dyDescent="0.3">
      <c r="A257" s="341" t="s">
        <v>1970</v>
      </c>
      <c r="B257" s="69">
        <v>1998</v>
      </c>
      <c r="C257" s="69" t="s">
        <v>1975</v>
      </c>
      <c r="D257" s="69">
        <v>6</v>
      </c>
      <c r="E257" s="69">
        <v>136</v>
      </c>
      <c r="G257" s="69">
        <v>7</v>
      </c>
    </row>
    <row r="258" spans="1:7" x14ac:dyDescent="0.3">
      <c r="A258" s="341" t="s">
        <v>1970</v>
      </c>
      <c r="B258" s="69">
        <v>1998</v>
      </c>
      <c r="C258" s="69" t="s">
        <v>1232</v>
      </c>
      <c r="D258" s="69" t="s">
        <v>2014</v>
      </c>
      <c r="E258" s="69">
        <v>80</v>
      </c>
      <c r="G258" s="69">
        <v>4</v>
      </c>
    </row>
    <row r="259" spans="1:7" x14ac:dyDescent="0.3">
      <c r="A259" s="341" t="s">
        <v>1970</v>
      </c>
      <c r="B259" s="69">
        <v>1998</v>
      </c>
      <c r="C259" s="69" t="s">
        <v>1232</v>
      </c>
      <c r="D259" s="69" t="s">
        <v>2015</v>
      </c>
      <c r="E259" s="69">
        <v>20</v>
      </c>
      <c r="G259" s="69">
        <v>1</v>
      </c>
    </row>
    <row r="260" spans="1:7" x14ac:dyDescent="0.3">
      <c r="A260" s="341" t="s">
        <v>1970</v>
      </c>
      <c r="B260" s="69">
        <v>1998</v>
      </c>
      <c r="C260" s="69" t="s">
        <v>1232</v>
      </c>
      <c r="D260" s="69" t="s">
        <v>2016</v>
      </c>
      <c r="E260" s="69">
        <v>149</v>
      </c>
      <c r="G260" s="69">
        <v>7</v>
      </c>
    </row>
    <row r="261" spans="1:7" x14ac:dyDescent="0.3">
      <c r="A261" s="341" t="s">
        <v>1970</v>
      </c>
      <c r="B261" s="69">
        <v>1998</v>
      </c>
      <c r="C261" s="69" t="s">
        <v>1232</v>
      </c>
      <c r="D261" s="69" t="s">
        <v>1275</v>
      </c>
      <c r="E261" s="69">
        <v>152</v>
      </c>
      <c r="G261" s="69">
        <v>7</v>
      </c>
    </row>
    <row r="262" spans="1:7" x14ac:dyDescent="0.3">
      <c r="A262" s="341" t="s">
        <v>1970</v>
      </c>
      <c r="B262" s="69">
        <v>1998</v>
      </c>
      <c r="C262" s="69" t="s">
        <v>1232</v>
      </c>
      <c r="D262" s="69" t="s">
        <v>2017</v>
      </c>
      <c r="E262" s="69">
        <v>224</v>
      </c>
      <c r="G262" s="69">
        <v>8</v>
      </c>
    </row>
    <row r="263" spans="1:7" x14ac:dyDescent="0.3">
      <c r="A263" s="341" t="s">
        <v>1970</v>
      </c>
      <c r="B263" s="69">
        <v>1998</v>
      </c>
      <c r="C263" s="69" t="s">
        <v>1232</v>
      </c>
      <c r="D263" s="69" t="s">
        <v>2018</v>
      </c>
      <c r="E263" s="69">
        <v>224</v>
      </c>
      <c r="G263" s="69">
        <v>8</v>
      </c>
    </row>
    <row r="264" spans="1:7" x14ac:dyDescent="0.3">
      <c r="A264" s="341" t="s">
        <v>1970</v>
      </c>
      <c r="B264" s="69">
        <v>1998</v>
      </c>
      <c r="C264" s="69" t="s">
        <v>1232</v>
      </c>
      <c r="D264" s="69" t="s">
        <v>2019</v>
      </c>
      <c r="E264" s="69">
        <v>224</v>
      </c>
      <c r="G264" s="69">
        <v>8</v>
      </c>
    </row>
    <row r="265" spans="1:7" x14ac:dyDescent="0.3">
      <c r="A265" s="341" t="s">
        <v>1970</v>
      </c>
      <c r="B265" s="69">
        <v>1998</v>
      </c>
      <c r="C265" s="69" t="s">
        <v>1873</v>
      </c>
      <c r="D265" s="69" t="s">
        <v>632</v>
      </c>
      <c r="E265" s="69">
        <v>126</v>
      </c>
      <c r="G265" s="69">
        <v>7</v>
      </c>
    </row>
    <row r="266" spans="1:7" x14ac:dyDescent="0.3">
      <c r="A266" s="341" t="s">
        <v>1970</v>
      </c>
      <c r="B266" s="69">
        <v>1998</v>
      </c>
      <c r="C266" s="69" t="s">
        <v>1873</v>
      </c>
      <c r="D266" s="69" t="s">
        <v>633</v>
      </c>
      <c r="E266" s="69">
        <v>136</v>
      </c>
      <c r="G266" s="69">
        <v>7</v>
      </c>
    </row>
    <row r="267" spans="1:7" x14ac:dyDescent="0.3">
      <c r="A267" s="341" t="s">
        <v>1970</v>
      </c>
      <c r="B267" s="69">
        <v>1998</v>
      </c>
      <c r="C267" s="69" t="s">
        <v>1873</v>
      </c>
      <c r="D267" s="69" t="s">
        <v>634</v>
      </c>
      <c r="E267" s="69">
        <v>136</v>
      </c>
      <c r="G267" s="69">
        <v>7</v>
      </c>
    </row>
    <row r="268" spans="1:7" x14ac:dyDescent="0.3">
      <c r="A268" s="341" t="s">
        <v>1970</v>
      </c>
      <c r="B268" s="69">
        <v>1998</v>
      </c>
      <c r="C268" s="69" t="s">
        <v>1873</v>
      </c>
      <c r="D268" s="69" t="s">
        <v>57</v>
      </c>
      <c r="E268" s="69">
        <v>126</v>
      </c>
      <c r="G268" s="69">
        <v>7</v>
      </c>
    </row>
    <row r="269" spans="1:7" x14ac:dyDescent="0.3">
      <c r="A269" s="341" t="s">
        <v>1970</v>
      </c>
      <c r="B269" s="69">
        <v>1998</v>
      </c>
      <c r="C269" s="69" t="s">
        <v>1900</v>
      </c>
      <c r="D269" s="69" t="s">
        <v>633</v>
      </c>
      <c r="E269" s="69">
        <v>180</v>
      </c>
      <c r="G269" s="69">
        <v>6</v>
      </c>
    </row>
    <row r="270" spans="1:7" x14ac:dyDescent="0.3">
      <c r="A270" s="341" t="s">
        <v>1970</v>
      </c>
      <c r="B270" s="69">
        <v>1998</v>
      </c>
      <c r="C270" s="69" t="s">
        <v>1900</v>
      </c>
      <c r="D270" s="69" t="s">
        <v>634</v>
      </c>
      <c r="E270" s="69">
        <v>180</v>
      </c>
      <c r="G270" s="69">
        <v>6</v>
      </c>
    </row>
    <row r="271" spans="1:7" x14ac:dyDescent="0.3">
      <c r="A271" s="341" t="s">
        <v>1970</v>
      </c>
      <c r="B271" s="69">
        <v>1998</v>
      </c>
      <c r="C271" s="69" t="s">
        <v>1900</v>
      </c>
      <c r="D271" s="69" t="s">
        <v>1851</v>
      </c>
      <c r="E271" s="69">
        <v>100</v>
      </c>
      <c r="G271" s="69">
        <v>8</v>
      </c>
    </row>
    <row r="272" spans="1:7" x14ac:dyDescent="0.3">
      <c r="A272" s="341" t="s">
        <v>1970</v>
      </c>
      <c r="B272" s="69">
        <v>1998</v>
      </c>
      <c r="C272" s="69" t="s">
        <v>1982</v>
      </c>
      <c r="D272" s="69">
        <v>1</v>
      </c>
      <c r="E272" s="69">
        <v>227</v>
      </c>
      <c r="G272" s="69">
        <v>6</v>
      </c>
    </row>
    <row r="273" spans="1:7" x14ac:dyDescent="0.3">
      <c r="A273" s="341" t="s">
        <v>1970</v>
      </c>
      <c r="B273" s="69">
        <v>1998</v>
      </c>
      <c r="C273" s="69" t="s">
        <v>1982</v>
      </c>
      <c r="D273" s="69">
        <v>2</v>
      </c>
      <c r="E273" s="69">
        <v>227</v>
      </c>
      <c r="G273" s="69">
        <v>6</v>
      </c>
    </row>
    <row r="274" spans="1:7" x14ac:dyDescent="0.3">
      <c r="A274" s="341" t="s">
        <v>1970</v>
      </c>
      <c r="B274" s="69">
        <v>1998</v>
      </c>
      <c r="C274" s="69" t="s">
        <v>1982</v>
      </c>
      <c r="D274" s="69">
        <v>3</v>
      </c>
      <c r="E274" s="69">
        <v>227</v>
      </c>
      <c r="G274" s="69">
        <v>6</v>
      </c>
    </row>
    <row r="275" spans="1:7" x14ac:dyDescent="0.3">
      <c r="A275" s="341" t="s">
        <v>1970</v>
      </c>
      <c r="B275" s="69">
        <v>1998</v>
      </c>
      <c r="C275" s="69" t="s">
        <v>1402</v>
      </c>
      <c r="D275" s="69">
        <v>1</v>
      </c>
      <c r="E275" s="69">
        <v>110</v>
      </c>
      <c r="G275" s="69">
        <v>5</v>
      </c>
    </row>
    <row r="276" spans="1:7" x14ac:dyDescent="0.3">
      <c r="A276" s="341" t="s">
        <v>1970</v>
      </c>
      <c r="B276" s="69">
        <v>1998</v>
      </c>
      <c r="C276" s="69" t="s">
        <v>1402</v>
      </c>
      <c r="D276" s="69">
        <v>2</v>
      </c>
      <c r="E276" s="69">
        <v>198</v>
      </c>
      <c r="G276" s="69">
        <v>9</v>
      </c>
    </row>
    <row r="277" spans="1:7" x14ac:dyDescent="0.3">
      <c r="A277" s="341" t="s">
        <v>1970</v>
      </c>
      <c r="B277" s="69">
        <v>1998</v>
      </c>
      <c r="C277" s="69" t="s">
        <v>1402</v>
      </c>
      <c r="D277" s="69" t="s">
        <v>1999</v>
      </c>
      <c r="E277" s="69">
        <v>44</v>
      </c>
      <c r="G277" s="69">
        <v>2</v>
      </c>
    </row>
    <row r="278" spans="1:7" x14ac:dyDescent="0.3">
      <c r="A278" s="341" t="s">
        <v>1970</v>
      </c>
      <c r="B278" s="69">
        <v>1998</v>
      </c>
      <c r="C278" s="69" t="s">
        <v>1402</v>
      </c>
      <c r="D278" s="69">
        <v>6</v>
      </c>
      <c r="E278" s="69">
        <v>124</v>
      </c>
      <c r="G278" s="69">
        <v>6</v>
      </c>
    </row>
    <row r="279" spans="1:7" x14ac:dyDescent="0.3">
      <c r="A279" s="341" t="s">
        <v>1970</v>
      </c>
      <c r="B279" s="69">
        <v>1998</v>
      </c>
      <c r="C279" s="69" t="s">
        <v>1402</v>
      </c>
      <c r="D279" s="69" t="s">
        <v>184</v>
      </c>
      <c r="E279" s="69">
        <v>110</v>
      </c>
      <c r="G279" s="69">
        <v>5</v>
      </c>
    </row>
    <row r="280" spans="1:7" x14ac:dyDescent="0.3">
      <c r="A280" s="341" t="s">
        <v>1970</v>
      </c>
      <c r="B280" s="69">
        <v>1998</v>
      </c>
      <c r="C280" s="69" t="s">
        <v>1402</v>
      </c>
      <c r="D280" s="69">
        <v>7</v>
      </c>
      <c r="E280" s="69">
        <v>66</v>
      </c>
      <c r="G280" s="69">
        <v>3</v>
      </c>
    </row>
    <row r="281" spans="1:7" x14ac:dyDescent="0.3">
      <c r="A281" s="341" t="s">
        <v>1970</v>
      </c>
      <c r="B281" s="69">
        <v>1998</v>
      </c>
      <c r="C281" s="69" t="s">
        <v>1985</v>
      </c>
      <c r="D281" s="69" t="s">
        <v>2001</v>
      </c>
      <c r="E281" s="69">
        <v>132</v>
      </c>
      <c r="G281" s="69">
        <v>4</v>
      </c>
    </row>
    <row r="282" spans="1:7" x14ac:dyDescent="0.3">
      <c r="A282" s="341" t="s">
        <v>1970</v>
      </c>
      <c r="B282" s="69">
        <v>1998</v>
      </c>
      <c r="C282" s="69" t="s">
        <v>1985</v>
      </c>
      <c r="D282" s="69" t="s">
        <v>2002</v>
      </c>
      <c r="E282" s="69">
        <v>297</v>
      </c>
      <c r="G282" s="69">
        <v>9</v>
      </c>
    </row>
    <row r="283" spans="1:7" x14ac:dyDescent="0.3">
      <c r="A283" s="341" t="s">
        <v>1970</v>
      </c>
      <c r="B283" s="69">
        <v>1998</v>
      </c>
      <c r="C283" s="69" t="s">
        <v>1985</v>
      </c>
      <c r="D283" s="69" t="s">
        <v>2003</v>
      </c>
      <c r="E283" s="69">
        <v>91</v>
      </c>
      <c r="G283" s="69">
        <v>5</v>
      </c>
    </row>
    <row r="284" spans="1:7" x14ac:dyDescent="0.3">
      <c r="A284" s="341" t="s">
        <v>1970</v>
      </c>
      <c r="B284" s="69">
        <v>1998</v>
      </c>
      <c r="C284" s="69" t="s">
        <v>1985</v>
      </c>
      <c r="D284" s="69" t="s">
        <v>2004</v>
      </c>
      <c r="E284" s="69">
        <v>198</v>
      </c>
      <c r="G284" s="69">
        <v>6</v>
      </c>
    </row>
    <row r="285" spans="1:7" x14ac:dyDescent="0.3">
      <c r="A285" s="341" t="s">
        <v>1970</v>
      </c>
      <c r="B285" s="69">
        <v>1998</v>
      </c>
      <c r="C285" s="69" t="s">
        <v>1985</v>
      </c>
      <c r="D285" s="69" t="s">
        <v>2005</v>
      </c>
      <c r="E285" s="69">
        <v>108</v>
      </c>
      <c r="G285" s="69">
        <v>6</v>
      </c>
    </row>
    <row r="286" spans="1:7" x14ac:dyDescent="0.3">
      <c r="A286" s="341" t="s">
        <v>1970</v>
      </c>
      <c r="B286" s="69">
        <v>1998</v>
      </c>
      <c r="C286" s="69" t="s">
        <v>1456</v>
      </c>
      <c r="D286" s="69">
        <v>1</v>
      </c>
      <c r="E286" s="69">
        <v>103</v>
      </c>
      <c r="G286" s="69">
        <v>8</v>
      </c>
    </row>
    <row r="287" spans="1:7" x14ac:dyDescent="0.3">
      <c r="A287" s="341" t="s">
        <v>1970</v>
      </c>
      <c r="B287" s="69">
        <v>1998</v>
      </c>
      <c r="C287" s="69" t="s">
        <v>1456</v>
      </c>
      <c r="D287" s="69">
        <v>2</v>
      </c>
      <c r="E287" s="69">
        <v>85</v>
      </c>
      <c r="G287" s="69">
        <v>6</v>
      </c>
    </row>
    <row r="288" spans="1:7" x14ac:dyDescent="0.3">
      <c r="A288" s="341" t="s">
        <v>1970</v>
      </c>
      <c r="B288" s="69">
        <v>1998</v>
      </c>
      <c r="C288" s="69" t="s">
        <v>1456</v>
      </c>
      <c r="D288" s="69">
        <v>3</v>
      </c>
      <c r="E288" s="69">
        <v>243</v>
      </c>
      <c r="G288" s="69">
        <v>8</v>
      </c>
    </row>
    <row r="289" spans="1:7" x14ac:dyDescent="0.3">
      <c r="A289" s="341" t="s">
        <v>1970</v>
      </c>
      <c r="B289" s="69">
        <v>1999</v>
      </c>
      <c r="C289" s="69" t="s">
        <v>1232</v>
      </c>
      <c r="D289" s="69" t="s">
        <v>1275</v>
      </c>
      <c r="E289" s="69">
        <v>150</v>
      </c>
      <c r="G289" s="69">
        <v>7</v>
      </c>
    </row>
    <row r="290" spans="1:7" x14ac:dyDescent="0.3">
      <c r="A290" s="341" t="s">
        <v>1970</v>
      </c>
      <c r="B290" s="69">
        <v>1999</v>
      </c>
      <c r="C290" s="69" t="s">
        <v>1232</v>
      </c>
      <c r="D290" s="69" t="s">
        <v>1235</v>
      </c>
      <c r="E290" s="69">
        <v>200</v>
      </c>
      <c r="G290" s="69">
        <v>8</v>
      </c>
    </row>
    <row r="291" spans="1:7" x14ac:dyDescent="0.3">
      <c r="A291" s="341" t="s">
        <v>1970</v>
      </c>
      <c r="B291" s="69">
        <v>1999</v>
      </c>
      <c r="C291" s="69" t="s">
        <v>1232</v>
      </c>
      <c r="D291" s="69" t="s">
        <v>1276</v>
      </c>
      <c r="E291" s="69">
        <v>243</v>
      </c>
      <c r="G291" s="69">
        <v>8</v>
      </c>
    </row>
    <row r="292" spans="1:7" x14ac:dyDescent="0.3">
      <c r="A292" s="341" t="s">
        <v>1970</v>
      </c>
      <c r="B292" s="69">
        <v>1999</v>
      </c>
      <c r="C292" s="69" t="s">
        <v>1900</v>
      </c>
      <c r="D292" s="69">
        <v>2</v>
      </c>
      <c r="E292" s="69">
        <v>225</v>
      </c>
      <c r="G292" s="69">
        <v>8</v>
      </c>
    </row>
    <row r="293" spans="1:7" x14ac:dyDescent="0.3">
      <c r="A293" s="341" t="s">
        <v>1970</v>
      </c>
      <c r="B293" s="69">
        <v>1999</v>
      </c>
      <c r="C293" s="69" t="s">
        <v>1900</v>
      </c>
      <c r="D293" s="69">
        <v>3</v>
      </c>
      <c r="E293" s="69">
        <v>225</v>
      </c>
      <c r="G293" s="69">
        <v>8</v>
      </c>
    </row>
    <row r="294" spans="1:7" x14ac:dyDescent="0.3">
      <c r="A294" s="341" t="s">
        <v>1970</v>
      </c>
      <c r="B294" s="69">
        <v>1999</v>
      </c>
      <c r="C294" s="69" t="s">
        <v>1900</v>
      </c>
      <c r="D294" s="69">
        <v>4</v>
      </c>
      <c r="E294" s="69">
        <v>226</v>
      </c>
      <c r="G294" s="69">
        <v>8</v>
      </c>
    </row>
    <row r="295" spans="1:7" x14ac:dyDescent="0.3">
      <c r="A295" s="341" t="s">
        <v>1970</v>
      </c>
      <c r="B295" s="69">
        <v>1999</v>
      </c>
      <c r="C295" s="69" t="s">
        <v>1982</v>
      </c>
      <c r="D295" s="69">
        <v>1</v>
      </c>
      <c r="E295" s="69">
        <v>147</v>
      </c>
      <c r="G295" s="69">
        <v>6</v>
      </c>
    </row>
    <row r="296" spans="1:7" x14ac:dyDescent="0.3">
      <c r="A296" s="341" t="s">
        <v>1970</v>
      </c>
      <c r="B296" s="69">
        <v>1999</v>
      </c>
      <c r="C296" s="69" t="s">
        <v>1982</v>
      </c>
      <c r="D296" s="69">
        <v>2</v>
      </c>
      <c r="E296" s="69">
        <v>120</v>
      </c>
      <c r="G296" s="69">
        <v>4</v>
      </c>
    </row>
    <row r="297" spans="1:7" x14ac:dyDescent="0.3">
      <c r="A297" s="341" t="s">
        <v>1970</v>
      </c>
      <c r="B297" s="69">
        <v>1999</v>
      </c>
      <c r="C297" s="69" t="s">
        <v>1982</v>
      </c>
      <c r="D297" s="69">
        <v>3</v>
      </c>
      <c r="E297" s="69">
        <v>240</v>
      </c>
      <c r="G297" s="69">
        <v>6</v>
      </c>
    </row>
    <row r="298" spans="1:7" x14ac:dyDescent="0.3">
      <c r="A298" s="341" t="s">
        <v>1970</v>
      </c>
      <c r="B298" s="69">
        <v>1999</v>
      </c>
      <c r="C298" s="69" t="s">
        <v>1985</v>
      </c>
      <c r="D298" s="69" t="s">
        <v>2001</v>
      </c>
      <c r="E298" s="69">
        <v>100</v>
      </c>
      <c r="G298" s="69">
        <v>4</v>
      </c>
    </row>
    <row r="299" spans="1:7" x14ac:dyDescent="0.3">
      <c r="A299" s="341" t="s">
        <v>1970</v>
      </c>
      <c r="B299" s="69">
        <v>1999</v>
      </c>
      <c r="C299" s="69" t="s">
        <v>1985</v>
      </c>
      <c r="D299" s="69" t="s">
        <v>2002</v>
      </c>
      <c r="E299" s="69">
        <v>174</v>
      </c>
      <c r="G299" s="69">
        <v>9</v>
      </c>
    </row>
    <row r="300" spans="1:7" x14ac:dyDescent="0.3">
      <c r="A300" s="341" t="s">
        <v>1970</v>
      </c>
      <c r="B300" s="69">
        <v>1999</v>
      </c>
      <c r="C300" s="69" t="s">
        <v>1985</v>
      </c>
      <c r="D300" s="69" t="s">
        <v>2003</v>
      </c>
      <c r="E300" s="69">
        <v>150</v>
      </c>
      <c r="G300" s="69">
        <v>5</v>
      </c>
    </row>
    <row r="301" spans="1:7" x14ac:dyDescent="0.3">
      <c r="A301" s="341" t="s">
        <v>1970</v>
      </c>
      <c r="B301" s="69">
        <v>1999</v>
      </c>
      <c r="C301" s="69" t="s">
        <v>1985</v>
      </c>
      <c r="D301" s="69" t="s">
        <v>2004</v>
      </c>
      <c r="E301" s="69">
        <v>200</v>
      </c>
      <c r="G301" s="69">
        <v>6</v>
      </c>
    </row>
    <row r="302" spans="1:7" x14ac:dyDescent="0.3">
      <c r="A302" s="341" t="s">
        <v>1970</v>
      </c>
      <c r="B302" s="69">
        <v>1999</v>
      </c>
      <c r="C302" s="69" t="s">
        <v>1985</v>
      </c>
      <c r="D302" s="69" t="s">
        <v>2005</v>
      </c>
      <c r="E302" s="69">
        <v>200</v>
      </c>
      <c r="G302" s="69">
        <v>3</v>
      </c>
    </row>
    <row r="303" spans="1:7" x14ac:dyDescent="0.3">
      <c r="A303" s="341" t="s">
        <v>1970</v>
      </c>
      <c r="B303" s="69">
        <v>1999</v>
      </c>
      <c r="C303" s="69" t="s">
        <v>1456</v>
      </c>
      <c r="D303" s="69">
        <v>1</v>
      </c>
      <c r="E303" s="69">
        <v>103</v>
      </c>
      <c r="G303" s="69">
        <v>8</v>
      </c>
    </row>
    <row r="304" spans="1:7" x14ac:dyDescent="0.3">
      <c r="A304" s="341" t="s">
        <v>1970</v>
      </c>
      <c r="B304" s="69">
        <v>1999</v>
      </c>
      <c r="C304" s="69" t="s">
        <v>1456</v>
      </c>
      <c r="D304" s="69">
        <v>2</v>
      </c>
      <c r="E304" s="69">
        <v>85</v>
      </c>
      <c r="G304" s="69">
        <v>6</v>
      </c>
    </row>
    <row r="305" spans="1:7" x14ac:dyDescent="0.3">
      <c r="A305" s="341" t="s">
        <v>1970</v>
      </c>
      <c r="B305" s="69">
        <v>1999</v>
      </c>
      <c r="C305" s="69" t="s">
        <v>1456</v>
      </c>
      <c r="D305" s="69">
        <v>3</v>
      </c>
      <c r="E305" s="69">
        <v>243</v>
      </c>
      <c r="G305" s="69">
        <v>8</v>
      </c>
    </row>
    <row r="306" spans="1:7" x14ac:dyDescent="0.3">
      <c r="A306" s="341" t="s">
        <v>1970</v>
      </c>
      <c r="B306" s="69">
        <v>1999</v>
      </c>
      <c r="C306" s="69" t="s">
        <v>1924</v>
      </c>
      <c r="D306" s="69">
        <v>8</v>
      </c>
      <c r="E306" s="69">
        <v>235</v>
      </c>
      <c r="G306" s="69">
        <v>7.5</v>
      </c>
    </row>
    <row r="307" spans="1:7" x14ac:dyDescent="0.3">
      <c r="A307" s="341" t="s">
        <v>1970</v>
      </c>
      <c r="B307" s="69">
        <v>1999</v>
      </c>
      <c r="C307" s="69" t="s">
        <v>1924</v>
      </c>
      <c r="D307" s="69">
        <v>10</v>
      </c>
      <c r="E307" s="69">
        <v>130</v>
      </c>
      <c r="G307" s="69">
        <v>6.5</v>
      </c>
    </row>
    <row r="308" spans="1:7" x14ac:dyDescent="0.3">
      <c r="A308" s="341" t="s">
        <v>1970</v>
      </c>
      <c r="B308" s="69">
        <v>1999</v>
      </c>
      <c r="C308" s="69" t="s">
        <v>1924</v>
      </c>
      <c r="D308" s="69">
        <v>11</v>
      </c>
      <c r="E308" s="69">
        <v>96</v>
      </c>
      <c r="G308" s="69">
        <v>5</v>
      </c>
    </row>
    <row r="309" spans="1:7" x14ac:dyDescent="0.3">
      <c r="A309" s="341" t="s">
        <v>1970</v>
      </c>
      <c r="B309" s="69">
        <v>1999</v>
      </c>
      <c r="C309" s="69" t="s">
        <v>1924</v>
      </c>
      <c r="D309" s="69" t="s">
        <v>1993</v>
      </c>
      <c r="E309" s="69">
        <v>135</v>
      </c>
      <c r="G309" s="69">
        <v>8</v>
      </c>
    </row>
    <row r="310" spans="1:7" x14ac:dyDescent="0.3">
      <c r="A310" s="341" t="s">
        <v>1970</v>
      </c>
      <c r="B310" s="69">
        <v>1999</v>
      </c>
      <c r="C310" s="69" t="s">
        <v>1924</v>
      </c>
      <c r="D310" s="69" t="s">
        <v>2006</v>
      </c>
      <c r="E310" s="69">
        <v>135</v>
      </c>
      <c r="G310" s="69">
        <v>8</v>
      </c>
    </row>
    <row r="311" spans="1:7" x14ac:dyDescent="0.3">
      <c r="A311" s="341" t="s">
        <v>1970</v>
      </c>
      <c r="B311" s="69">
        <v>1999</v>
      </c>
      <c r="C311" s="69" t="s">
        <v>1924</v>
      </c>
      <c r="D311" s="69" t="s">
        <v>2007</v>
      </c>
      <c r="E311" s="69">
        <v>54</v>
      </c>
      <c r="G311" s="69">
        <v>3</v>
      </c>
    </row>
    <row r="312" spans="1:7" x14ac:dyDescent="0.3">
      <c r="A312" s="341" t="s">
        <v>1970</v>
      </c>
      <c r="B312" s="69">
        <v>1999</v>
      </c>
      <c r="C312" s="69" t="s">
        <v>1924</v>
      </c>
      <c r="D312" s="69" t="s">
        <v>1769</v>
      </c>
      <c r="E312" s="69">
        <v>21</v>
      </c>
      <c r="G312" s="69">
        <v>3</v>
      </c>
    </row>
    <row r="313" spans="1:7" x14ac:dyDescent="0.3">
      <c r="A313" s="341" t="s">
        <v>1970</v>
      </c>
      <c r="B313" s="69">
        <v>1999</v>
      </c>
      <c r="C313" s="69" t="s">
        <v>1924</v>
      </c>
      <c r="D313" s="69">
        <v>20</v>
      </c>
      <c r="E313" s="69">
        <v>143</v>
      </c>
      <c r="G313" s="69">
        <v>8</v>
      </c>
    </row>
    <row r="314" spans="1:7" x14ac:dyDescent="0.3">
      <c r="A314" s="341" t="s">
        <v>1970</v>
      </c>
      <c r="B314" s="69">
        <v>1999</v>
      </c>
      <c r="C314" s="69" t="s">
        <v>1924</v>
      </c>
      <c r="D314" s="69">
        <v>22</v>
      </c>
      <c r="E314" s="69">
        <v>139</v>
      </c>
      <c r="G314" s="69">
        <v>6.5</v>
      </c>
    </row>
    <row r="315" spans="1:7" x14ac:dyDescent="0.3">
      <c r="A315" s="341" t="s">
        <v>1970</v>
      </c>
      <c r="B315" s="69">
        <v>1999</v>
      </c>
      <c r="C315" s="69" t="s">
        <v>1924</v>
      </c>
      <c r="D315" s="69" t="s">
        <v>2012</v>
      </c>
      <c r="E315" s="69">
        <v>129</v>
      </c>
      <c r="G315" s="69">
        <v>8</v>
      </c>
    </row>
    <row r="316" spans="1:7" x14ac:dyDescent="0.3">
      <c r="A316" s="341" t="s">
        <v>1970</v>
      </c>
      <c r="B316" s="69">
        <v>1999</v>
      </c>
      <c r="C316" s="69" t="s">
        <v>1924</v>
      </c>
      <c r="D316" s="69" t="s">
        <v>2013</v>
      </c>
      <c r="E316" s="69">
        <v>150</v>
      </c>
      <c r="G316" s="69">
        <v>9</v>
      </c>
    </row>
    <row r="317" spans="1:7" x14ac:dyDescent="0.3">
      <c r="A317" s="341" t="s">
        <v>1970</v>
      </c>
      <c r="B317" s="69">
        <v>1999</v>
      </c>
      <c r="C317" s="69" t="s">
        <v>1924</v>
      </c>
      <c r="D317" s="69">
        <v>25</v>
      </c>
      <c r="E317" s="69">
        <v>318</v>
      </c>
      <c r="G317" s="69">
        <v>10</v>
      </c>
    </row>
    <row r="318" spans="1:7" x14ac:dyDescent="0.3">
      <c r="A318" s="341" t="s">
        <v>1970</v>
      </c>
      <c r="B318" s="69">
        <v>1999</v>
      </c>
      <c r="C318" s="69" t="s">
        <v>1924</v>
      </c>
      <c r="D318" s="69">
        <v>26</v>
      </c>
      <c r="E318" s="69">
        <v>108</v>
      </c>
      <c r="G318" s="69">
        <v>8</v>
      </c>
    </row>
    <row r="319" spans="1:7" x14ac:dyDescent="0.3">
      <c r="A319" s="341" t="s">
        <v>1970</v>
      </c>
      <c r="B319" s="69">
        <v>2000</v>
      </c>
      <c r="C319" s="69" t="s">
        <v>1402</v>
      </c>
      <c r="D319" s="69">
        <v>3</v>
      </c>
      <c r="E319" s="69">
        <v>140</v>
      </c>
      <c r="F319" s="69">
        <v>8</v>
      </c>
      <c r="G319" s="69">
        <v>8</v>
      </c>
    </row>
    <row r="320" spans="1:7" x14ac:dyDescent="0.3">
      <c r="A320" s="341" t="s">
        <v>1970</v>
      </c>
      <c r="B320" s="69">
        <v>2000</v>
      </c>
      <c r="C320" s="69" t="s">
        <v>1402</v>
      </c>
      <c r="D320" s="69">
        <v>3</v>
      </c>
      <c r="E320" s="69">
        <v>140</v>
      </c>
      <c r="F320" s="69">
        <v>8</v>
      </c>
      <c r="G320" s="69">
        <v>8</v>
      </c>
    </row>
    <row r="321" spans="1:7" x14ac:dyDescent="0.3">
      <c r="A321" s="341" t="s">
        <v>1970</v>
      </c>
      <c r="B321" s="69">
        <v>2000</v>
      </c>
      <c r="C321" s="69" t="s">
        <v>1402</v>
      </c>
      <c r="D321" s="69">
        <v>6</v>
      </c>
      <c r="E321" s="69">
        <v>36</v>
      </c>
      <c r="F321" s="69">
        <v>6</v>
      </c>
      <c r="G321" s="69">
        <v>6</v>
      </c>
    </row>
    <row r="322" spans="1:7" x14ac:dyDescent="0.3">
      <c r="A322" s="341" t="s">
        <v>1970</v>
      </c>
      <c r="B322" s="69">
        <v>2000</v>
      </c>
      <c r="C322" s="69" t="s">
        <v>1402</v>
      </c>
      <c r="D322" s="69">
        <v>7</v>
      </c>
      <c r="E322" s="69">
        <v>35</v>
      </c>
      <c r="F322" s="69">
        <v>3</v>
      </c>
      <c r="G322" s="69">
        <v>3</v>
      </c>
    </row>
    <row r="323" spans="1:7" x14ac:dyDescent="0.3">
      <c r="A323" s="341" t="s">
        <v>1970</v>
      </c>
      <c r="B323" s="69">
        <v>2000</v>
      </c>
      <c r="C323" s="69" t="s">
        <v>1985</v>
      </c>
      <c r="D323" s="69" t="s">
        <v>2001</v>
      </c>
      <c r="E323" s="69">
        <v>70</v>
      </c>
      <c r="F323" s="69">
        <v>4</v>
      </c>
      <c r="G323" s="69">
        <v>4</v>
      </c>
    </row>
    <row r="324" spans="1:7" x14ac:dyDescent="0.3">
      <c r="A324" s="341" t="s">
        <v>1970</v>
      </c>
      <c r="B324" s="69">
        <v>2000</v>
      </c>
      <c r="C324" s="69" t="s">
        <v>1985</v>
      </c>
      <c r="D324" s="69" t="s">
        <v>2002</v>
      </c>
      <c r="E324" s="69">
        <v>150</v>
      </c>
      <c r="F324" s="69">
        <v>9</v>
      </c>
      <c r="G324" s="69">
        <v>8</v>
      </c>
    </row>
    <row r="325" spans="1:7" x14ac:dyDescent="0.3">
      <c r="A325" s="341" t="s">
        <v>1970</v>
      </c>
      <c r="B325" s="69">
        <v>2000</v>
      </c>
      <c r="C325" s="69" t="s">
        <v>1985</v>
      </c>
      <c r="D325" s="69" t="s">
        <v>2003</v>
      </c>
      <c r="E325" s="69">
        <v>70</v>
      </c>
      <c r="F325" s="69">
        <v>5</v>
      </c>
      <c r="G325" s="69">
        <v>5</v>
      </c>
    </row>
    <row r="326" spans="1:7" x14ac:dyDescent="0.3">
      <c r="A326" s="341" t="s">
        <v>1970</v>
      </c>
      <c r="B326" s="69">
        <v>2000</v>
      </c>
      <c r="C326" s="69" t="s">
        <v>1985</v>
      </c>
      <c r="D326" s="69" t="s">
        <v>2011</v>
      </c>
      <c r="E326" s="69">
        <v>110</v>
      </c>
      <c r="F326" s="69">
        <v>7</v>
      </c>
      <c r="G326" s="69">
        <v>7</v>
      </c>
    </row>
    <row r="327" spans="1:7" x14ac:dyDescent="0.3">
      <c r="A327" s="341" t="s">
        <v>1970</v>
      </c>
      <c r="B327" s="69">
        <v>2000</v>
      </c>
      <c r="C327" s="69" t="s">
        <v>1985</v>
      </c>
      <c r="D327" s="69" t="s">
        <v>2011</v>
      </c>
      <c r="E327" s="69">
        <v>27</v>
      </c>
      <c r="F327" s="69">
        <v>5</v>
      </c>
      <c r="G327" s="69">
        <v>5</v>
      </c>
    </row>
    <row r="328" spans="1:7" x14ac:dyDescent="0.3">
      <c r="A328" s="341" t="s">
        <v>1970</v>
      </c>
      <c r="B328" s="69">
        <v>2000</v>
      </c>
      <c r="C328" s="69" t="s">
        <v>1456</v>
      </c>
      <c r="D328" s="69">
        <v>2</v>
      </c>
      <c r="E328" s="69">
        <v>152</v>
      </c>
      <c r="F328" s="69">
        <v>9</v>
      </c>
      <c r="G328" s="69">
        <v>8</v>
      </c>
    </row>
    <row r="329" spans="1:7" x14ac:dyDescent="0.3">
      <c r="A329" s="341" t="s">
        <v>1970</v>
      </c>
      <c r="B329" s="69">
        <v>2000</v>
      </c>
      <c r="C329" s="69" t="s">
        <v>1924</v>
      </c>
      <c r="D329" s="69">
        <v>8</v>
      </c>
      <c r="E329" s="69">
        <v>257</v>
      </c>
      <c r="F329" s="69">
        <v>8</v>
      </c>
      <c r="G329" s="69">
        <v>8</v>
      </c>
    </row>
    <row r="330" spans="1:7" x14ac:dyDescent="0.3">
      <c r="A330" s="341" t="s">
        <v>1970</v>
      </c>
      <c r="B330" s="69">
        <v>2000</v>
      </c>
      <c r="C330" s="69" t="s">
        <v>1924</v>
      </c>
      <c r="D330" s="69">
        <v>9</v>
      </c>
      <c r="E330" s="69">
        <v>206</v>
      </c>
      <c r="F330" s="69">
        <v>9</v>
      </c>
      <c r="G330" s="69">
        <v>9</v>
      </c>
    </row>
    <row r="331" spans="1:7" x14ac:dyDescent="0.3">
      <c r="A331" s="341" t="s">
        <v>1970</v>
      </c>
      <c r="B331" s="69">
        <v>2000</v>
      </c>
      <c r="C331" s="69" t="s">
        <v>1924</v>
      </c>
      <c r="D331" s="69">
        <v>19</v>
      </c>
      <c r="E331" s="69">
        <v>222</v>
      </c>
      <c r="F331" s="69">
        <v>21</v>
      </c>
      <c r="G331" s="69">
        <v>8</v>
      </c>
    </row>
    <row r="332" spans="1:7" x14ac:dyDescent="0.3">
      <c r="A332" s="341" t="s">
        <v>1970</v>
      </c>
      <c r="B332" s="69">
        <v>2000</v>
      </c>
      <c r="C332" s="69" t="s">
        <v>1924</v>
      </c>
      <c r="D332" s="69">
        <v>20</v>
      </c>
      <c r="E332" s="69">
        <v>222</v>
      </c>
      <c r="F332" s="69">
        <v>18</v>
      </c>
      <c r="G332" s="69">
        <v>8</v>
      </c>
    </row>
    <row r="333" spans="1:7" x14ac:dyDescent="0.3">
      <c r="A333" s="341" t="s">
        <v>1970</v>
      </c>
      <c r="B333" s="69">
        <v>2000</v>
      </c>
      <c r="C333" s="69" t="s">
        <v>1924</v>
      </c>
      <c r="D333" s="69">
        <v>20</v>
      </c>
      <c r="E333" s="69">
        <v>200</v>
      </c>
      <c r="F333" s="69">
        <v>9</v>
      </c>
      <c r="G333" s="69">
        <v>10</v>
      </c>
    </row>
    <row r="334" spans="1:7" x14ac:dyDescent="0.3">
      <c r="A334" s="341" t="s">
        <v>1970</v>
      </c>
      <c r="B334" s="69">
        <v>2000</v>
      </c>
      <c r="C334" s="69" t="s">
        <v>1924</v>
      </c>
      <c r="D334" s="69">
        <v>21</v>
      </c>
      <c r="E334" s="69">
        <v>47</v>
      </c>
      <c r="F334" s="69">
        <v>9</v>
      </c>
      <c r="G334" s="69">
        <v>9</v>
      </c>
    </row>
    <row r="335" spans="1:7" x14ac:dyDescent="0.3">
      <c r="A335" s="341" t="s">
        <v>1970</v>
      </c>
      <c r="B335" s="69">
        <v>2000</v>
      </c>
      <c r="C335" s="69" t="s">
        <v>1924</v>
      </c>
      <c r="D335" s="69">
        <v>22</v>
      </c>
      <c r="E335" s="69">
        <v>50</v>
      </c>
      <c r="F335" s="69">
        <v>7</v>
      </c>
      <c r="G335" s="69">
        <v>5</v>
      </c>
    </row>
    <row r="336" spans="1:7" x14ac:dyDescent="0.3">
      <c r="A336" s="341" t="s">
        <v>1970</v>
      </c>
      <c r="B336" s="69">
        <v>2000</v>
      </c>
      <c r="C336" s="69" t="s">
        <v>1924</v>
      </c>
      <c r="D336" s="69">
        <v>23</v>
      </c>
      <c r="E336" s="69">
        <v>50</v>
      </c>
      <c r="F336" s="69">
        <v>17</v>
      </c>
      <c r="G336" s="69">
        <v>8</v>
      </c>
    </row>
    <row r="337" spans="1:7" x14ac:dyDescent="0.3">
      <c r="A337" s="341" t="s">
        <v>1970</v>
      </c>
      <c r="B337" s="69">
        <v>2000</v>
      </c>
      <c r="C337" s="69" t="s">
        <v>1924</v>
      </c>
      <c r="D337" s="69">
        <v>25</v>
      </c>
      <c r="E337" s="69">
        <v>149</v>
      </c>
      <c r="F337" s="69">
        <v>10</v>
      </c>
      <c r="G337" s="69">
        <v>10</v>
      </c>
    </row>
    <row r="338" spans="1:7" x14ac:dyDescent="0.3">
      <c r="A338" s="341" t="s">
        <v>1970</v>
      </c>
      <c r="B338" s="69">
        <v>2000</v>
      </c>
      <c r="C338" s="69" t="s">
        <v>1924</v>
      </c>
      <c r="D338" s="69">
        <v>26</v>
      </c>
      <c r="E338" s="69">
        <v>110</v>
      </c>
      <c r="F338" s="69">
        <v>8</v>
      </c>
      <c r="G338" s="69">
        <v>8</v>
      </c>
    </row>
    <row r="339" spans="1:7" x14ac:dyDescent="0.3">
      <c r="A339" s="341" t="s">
        <v>1970</v>
      </c>
      <c r="B339" s="69">
        <v>2000</v>
      </c>
      <c r="C339" s="69" t="s">
        <v>1924</v>
      </c>
      <c r="D339" s="69">
        <v>55</v>
      </c>
      <c r="E339" s="69">
        <v>345</v>
      </c>
      <c r="F339" s="69">
        <v>12</v>
      </c>
      <c r="G339" s="69">
        <v>12</v>
      </c>
    </row>
    <row r="340" spans="1:7" x14ac:dyDescent="0.3">
      <c r="A340" s="341" t="s">
        <v>1970</v>
      </c>
      <c r="B340" s="69">
        <v>2000</v>
      </c>
      <c r="C340" s="69" t="s">
        <v>1924</v>
      </c>
      <c r="D340" s="69">
        <v>58</v>
      </c>
      <c r="E340" s="69">
        <v>173</v>
      </c>
      <c r="F340" s="69">
        <v>6</v>
      </c>
      <c r="G340" s="69">
        <v>6</v>
      </c>
    </row>
    <row r="341" spans="1:7" x14ac:dyDescent="0.3">
      <c r="A341" s="341" t="s">
        <v>1970</v>
      </c>
      <c r="B341" s="69">
        <v>2001</v>
      </c>
      <c r="C341" s="69" t="s">
        <v>1998</v>
      </c>
      <c r="D341" s="69">
        <v>2</v>
      </c>
      <c r="E341" s="69">
        <v>145.5</v>
      </c>
      <c r="F341" s="69">
        <v>6</v>
      </c>
      <c r="G341" s="69">
        <v>6</v>
      </c>
    </row>
    <row r="342" spans="1:7" x14ac:dyDescent="0.3">
      <c r="A342" s="341" t="s">
        <v>1970</v>
      </c>
      <c r="B342" s="69">
        <v>2001</v>
      </c>
      <c r="C342" s="69" t="s">
        <v>1998</v>
      </c>
      <c r="D342" s="69">
        <v>3</v>
      </c>
      <c r="E342" s="69">
        <v>145.5</v>
      </c>
      <c r="F342" s="69">
        <v>6</v>
      </c>
      <c r="G342" s="69">
        <v>6</v>
      </c>
    </row>
    <row r="343" spans="1:7" x14ac:dyDescent="0.3">
      <c r="A343" s="341" t="s">
        <v>1970</v>
      </c>
      <c r="B343" s="69">
        <v>2001</v>
      </c>
      <c r="C343" s="69" t="s">
        <v>1402</v>
      </c>
      <c r="D343" s="69">
        <v>2</v>
      </c>
      <c r="E343" s="69">
        <v>130</v>
      </c>
      <c r="F343" s="69">
        <v>9</v>
      </c>
      <c r="G343" s="69">
        <v>9</v>
      </c>
    </row>
    <row r="344" spans="1:7" x14ac:dyDescent="0.3">
      <c r="A344" s="341" t="s">
        <v>1970</v>
      </c>
      <c r="B344" s="69">
        <v>2001</v>
      </c>
      <c r="C344" s="69" t="s">
        <v>1402</v>
      </c>
      <c r="D344" s="69" t="s">
        <v>1999</v>
      </c>
      <c r="E344" s="69">
        <v>118</v>
      </c>
      <c r="F344" s="69">
        <v>8</v>
      </c>
      <c r="G344" s="69">
        <v>8</v>
      </c>
    </row>
    <row r="345" spans="1:7" x14ac:dyDescent="0.3">
      <c r="A345" s="341" t="s">
        <v>1970</v>
      </c>
      <c r="B345" s="69">
        <v>2001</v>
      </c>
      <c r="C345" s="69" t="s">
        <v>1402</v>
      </c>
      <c r="D345" s="69" t="s">
        <v>2000</v>
      </c>
      <c r="E345" s="69">
        <v>126</v>
      </c>
      <c r="F345" s="69">
        <v>8</v>
      </c>
      <c r="G345" s="69">
        <v>8</v>
      </c>
    </row>
    <row r="346" spans="1:7" x14ac:dyDescent="0.3">
      <c r="A346" s="341" t="s">
        <v>1970</v>
      </c>
      <c r="B346" s="69">
        <v>2001</v>
      </c>
      <c r="C346" s="69" t="s">
        <v>1985</v>
      </c>
      <c r="D346" s="69" t="s">
        <v>2001</v>
      </c>
      <c r="E346" s="69">
        <v>59</v>
      </c>
      <c r="F346" s="69">
        <v>4</v>
      </c>
      <c r="G346" s="69">
        <v>4</v>
      </c>
    </row>
    <row r="347" spans="1:7" x14ac:dyDescent="0.3">
      <c r="A347" s="341" t="s">
        <v>1970</v>
      </c>
      <c r="B347" s="69">
        <v>2001</v>
      </c>
      <c r="C347" s="69" t="s">
        <v>1985</v>
      </c>
      <c r="D347" s="69" t="s">
        <v>2002</v>
      </c>
      <c r="E347" s="69">
        <v>182</v>
      </c>
      <c r="F347" s="69">
        <v>9</v>
      </c>
      <c r="G347" s="69">
        <v>9</v>
      </c>
    </row>
    <row r="348" spans="1:7" x14ac:dyDescent="0.3">
      <c r="A348" s="341" t="s">
        <v>1970</v>
      </c>
      <c r="B348" s="69">
        <v>2001</v>
      </c>
      <c r="C348" s="69" t="s">
        <v>1985</v>
      </c>
      <c r="D348" s="69" t="s">
        <v>2003</v>
      </c>
      <c r="E348" s="69">
        <v>59</v>
      </c>
      <c r="F348" s="69">
        <v>5</v>
      </c>
      <c r="G348" s="69">
        <v>5</v>
      </c>
    </row>
    <row r="349" spans="1:7" x14ac:dyDescent="0.3">
      <c r="A349" s="341" t="s">
        <v>1970</v>
      </c>
      <c r="B349" s="69">
        <v>2001</v>
      </c>
      <c r="C349" s="69" t="s">
        <v>1985</v>
      </c>
      <c r="D349" s="69" t="s">
        <v>2004</v>
      </c>
      <c r="E349" s="69">
        <v>89</v>
      </c>
      <c r="F349" s="69">
        <v>6</v>
      </c>
      <c r="G349" s="69">
        <v>6</v>
      </c>
    </row>
    <row r="350" spans="1:7" x14ac:dyDescent="0.3">
      <c r="A350" s="341" t="s">
        <v>1970</v>
      </c>
      <c r="B350" s="69">
        <v>2001</v>
      </c>
      <c r="C350" s="69" t="s">
        <v>1985</v>
      </c>
      <c r="D350" s="69" t="s">
        <v>2005</v>
      </c>
      <c r="E350" s="69">
        <v>95</v>
      </c>
      <c r="F350" s="69">
        <v>6</v>
      </c>
      <c r="G350" s="69">
        <v>6</v>
      </c>
    </row>
    <row r="351" spans="1:7" x14ac:dyDescent="0.3">
      <c r="A351" s="341" t="s">
        <v>1970</v>
      </c>
      <c r="B351" s="69">
        <v>2001</v>
      </c>
      <c r="C351" s="69" t="s">
        <v>1924</v>
      </c>
      <c r="D351" s="69">
        <v>8</v>
      </c>
      <c r="E351" s="69">
        <v>125</v>
      </c>
      <c r="F351" s="69">
        <v>7.5</v>
      </c>
      <c r="G351" s="69">
        <v>7.5</v>
      </c>
    </row>
    <row r="352" spans="1:7" x14ac:dyDescent="0.3">
      <c r="A352" s="341" t="s">
        <v>1970</v>
      </c>
      <c r="B352" s="69">
        <v>2001</v>
      </c>
      <c r="C352" s="69" t="s">
        <v>1924</v>
      </c>
      <c r="D352" s="69">
        <v>9</v>
      </c>
      <c r="E352" s="69">
        <v>176</v>
      </c>
      <c r="F352" s="69">
        <v>9</v>
      </c>
      <c r="G352" s="69">
        <v>9</v>
      </c>
    </row>
    <row r="353" spans="1:7" x14ac:dyDescent="0.3">
      <c r="A353" s="341" t="s">
        <v>1970</v>
      </c>
      <c r="B353" s="69">
        <v>2001</v>
      </c>
      <c r="C353" s="69" t="s">
        <v>1924</v>
      </c>
      <c r="D353" s="69" t="s">
        <v>196</v>
      </c>
      <c r="E353" s="69">
        <v>59</v>
      </c>
      <c r="F353" s="69">
        <v>3</v>
      </c>
      <c r="G353" s="69">
        <v>3</v>
      </c>
    </row>
    <row r="354" spans="1:7" x14ac:dyDescent="0.3">
      <c r="A354" s="341" t="s">
        <v>1970</v>
      </c>
      <c r="B354" s="69">
        <v>2001</v>
      </c>
      <c r="C354" s="69" t="s">
        <v>1924</v>
      </c>
      <c r="D354" s="69">
        <v>10</v>
      </c>
      <c r="E354" s="69">
        <v>127</v>
      </c>
      <c r="F354" s="69">
        <v>6.5</v>
      </c>
      <c r="G354" s="69">
        <v>6.5</v>
      </c>
    </row>
    <row r="355" spans="1:7" x14ac:dyDescent="0.3">
      <c r="A355" s="341" t="s">
        <v>1970</v>
      </c>
      <c r="B355" s="69">
        <v>2001</v>
      </c>
      <c r="C355" s="69" t="s">
        <v>1924</v>
      </c>
      <c r="D355" s="69">
        <v>11</v>
      </c>
      <c r="E355" s="69">
        <v>97</v>
      </c>
      <c r="F355" s="69">
        <v>5</v>
      </c>
      <c r="G355" s="69">
        <v>5</v>
      </c>
    </row>
    <row r="356" spans="1:7" x14ac:dyDescent="0.3">
      <c r="A356" s="341" t="s">
        <v>1970</v>
      </c>
      <c r="B356" s="69">
        <v>2001</v>
      </c>
      <c r="C356" s="69" t="s">
        <v>1924</v>
      </c>
      <c r="D356" s="69" t="s">
        <v>1993</v>
      </c>
      <c r="E356" s="69">
        <v>88</v>
      </c>
      <c r="F356" s="69">
        <v>8</v>
      </c>
      <c r="G356" s="69">
        <v>8</v>
      </c>
    </row>
    <row r="357" spans="1:7" x14ac:dyDescent="0.3">
      <c r="A357" s="341" t="s">
        <v>1970</v>
      </c>
      <c r="B357" s="69">
        <v>2001</v>
      </c>
      <c r="C357" s="69" t="s">
        <v>1924</v>
      </c>
      <c r="D357" s="69" t="s">
        <v>2006</v>
      </c>
      <c r="E357" s="69">
        <v>83.5</v>
      </c>
      <c r="F357" s="69">
        <v>5</v>
      </c>
      <c r="G357" s="69">
        <v>5</v>
      </c>
    </row>
    <row r="358" spans="1:7" x14ac:dyDescent="0.3">
      <c r="A358" s="341" t="s">
        <v>1970</v>
      </c>
      <c r="B358" s="69">
        <v>2001</v>
      </c>
      <c r="C358" s="69" t="s">
        <v>1924</v>
      </c>
      <c r="D358" s="69" t="s">
        <v>2007</v>
      </c>
      <c r="E358" s="69">
        <v>83.5</v>
      </c>
      <c r="F358" s="69">
        <v>5</v>
      </c>
      <c r="G358" s="69">
        <v>5</v>
      </c>
    </row>
    <row r="359" spans="1:7" x14ac:dyDescent="0.3">
      <c r="A359" s="341" t="s">
        <v>1970</v>
      </c>
      <c r="B359" s="69">
        <v>2001</v>
      </c>
      <c r="C359" s="69" t="s">
        <v>1924</v>
      </c>
      <c r="D359" s="69" t="s">
        <v>1769</v>
      </c>
      <c r="E359" s="69">
        <v>36</v>
      </c>
      <c r="F359" s="69">
        <v>3</v>
      </c>
      <c r="G359" s="69">
        <v>3</v>
      </c>
    </row>
    <row r="360" spans="1:7" x14ac:dyDescent="0.3">
      <c r="A360" s="341" t="s">
        <v>1970</v>
      </c>
      <c r="B360" s="69">
        <v>2001</v>
      </c>
      <c r="C360" s="69" t="s">
        <v>1924</v>
      </c>
      <c r="D360" s="69" t="s">
        <v>1994</v>
      </c>
      <c r="E360" s="69">
        <v>107</v>
      </c>
      <c r="F360" s="69">
        <v>9</v>
      </c>
      <c r="G360" s="69">
        <v>9</v>
      </c>
    </row>
    <row r="361" spans="1:7" x14ac:dyDescent="0.3">
      <c r="A361" s="341" t="s">
        <v>1970</v>
      </c>
      <c r="B361" s="69">
        <v>2001</v>
      </c>
      <c r="C361" s="69" t="s">
        <v>1924</v>
      </c>
      <c r="D361" s="69" t="s">
        <v>2008</v>
      </c>
      <c r="E361" s="69">
        <v>107</v>
      </c>
      <c r="F361" s="69">
        <v>9</v>
      </c>
      <c r="G361" s="69">
        <v>9</v>
      </c>
    </row>
    <row r="362" spans="1:7" x14ac:dyDescent="0.3">
      <c r="A362" s="341" t="s">
        <v>1970</v>
      </c>
      <c r="B362" s="69">
        <v>2001</v>
      </c>
      <c r="C362" s="69" t="s">
        <v>1924</v>
      </c>
      <c r="D362" s="69">
        <v>21</v>
      </c>
      <c r="E362" s="69">
        <v>154</v>
      </c>
      <c r="F362" s="69">
        <v>9</v>
      </c>
      <c r="G362" s="69">
        <v>9</v>
      </c>
    </row>
    <row r="363" spans="1:7" x14ac:dyDescent="0.3">
      <c r="A363" s="341" t="s">
        <v>1970</v>
      </c>
      <c r="B363" s="69">
        <v>2001</v>
      </c>
      <c r="C363" s="69" t="s">
        <v>1924</v>
      </c>
      <c r="D363" s="69" t="s">
        <v>1995</v>
      </c>
      <c r="E363" s="69">
        <v>151</v>
      </c>
      <c r="F363" s="69">
        <v>8.5</v>
      </c>
      <c r="G363" s="69">
        <v>8.5</v>
      </c>
    </row>
    <row r="364" spans="1:7" x14ac:dyDescent="0.3">
      <c r="A364" s="341" t="s">
        <v>1970</v>
      </c>
      <c r="B364" s="69">
        <v>2001</v>
      </c>
      <c r="C364" s="69" t="s">
        <v>1924</v>
      </c>
      <c r="D364" s="69" t="s">
        <v>1556</v>
      </c>
      <c r="E364" s="69">
        <v>151</v>
      </c>
      <c r="F364" s="69">
        <v>8.5</v>
      </c>
      <c r="G364" s="69">
        <v>8.5</v>
      </c>
    </row>
    <row r="365" spans="1:7" x14ac:dyDescent="0.3">
      <c r="A365" s="341" t="s">
        <v>1970</v>
      </c>
      <c r="B365" s="69">
        <v>2001</v>
      </c>
      <c r="C365" s="69" t="s">
        <v>1924</v>
      </c>
      <c r="D365" s="69">
        <v>25</v>
      </c>
      <c r="E365" s="69">
        <v>218</v>
      </c>
      <c r="F365" s="69">
        <v>10</v>
      </c>
      <c r="G365" s="69">
        <v>10</v>
      </c>
    </row>
    <row r="366" spans="1:7" x14ac:dyDescent="0.3">
      <c r="A366" s="341" t="s">
        <v>1970</v>
      </c>
      <c r="B366" s="69">
        <v>2001</v>
      </c>
      <c r="C366" s="69" t="s">
        <v>1924</v>
      </c>
      <c r="D366" s="69">
        <v>26</v>
      </c>
      <c r="E366" s="69">
        <v>94</v>
      </c>
      <c r="F366" s="69">
        <v>8</v>
      </c>
      <c r="G366" s="69">
        <v>4</v>
      </c>
    </row>
    <row r="367" spans="1:7" x14ac:dyDescent="0.3">
      <c r="A367" s="341" t="s">
        <v>1970</v>
      </c>
      <c r="B367" s="69">
        <v>2001</v>
      </c>
      <c r="C367" s="69" t="s">
        <v>1924</v>
      </c>
      <c r="D367" s="69">
        <v>56</v>
      </c>
      <c r="E367" s="69">
        <v>125</v>
      </c>
      <c r="F367" s="69">
        <v>6</v>
      </c>
      <c r="G367" s="69">
        <v>6</v>
      </c>
    </row>
    <row r="368" spans="1:7" x14ac:dyDescent="0.3">
      <c r="A368" s="341" t="s">
        <v>1970</v>
      </c>
      <c r="B368" s="69">
        <v>2001</v>
      </c>
      <c r="C368" s="69" t="s">
        <v>1924</v>
      </c>
      <c r="D368" s="69" t="s">
        <v>2009</v>
      </c>
      <c r="E368" s="69">
        <v>125</v>
      </c>
      <c r="F368" s="69">
        <v>6</v>
      </c>
      <c r="G368" s="69">
        <v>6</v>
      </c>
    </row>
    <row r="369" spans="1:7" x14ac:dyDescent="0.3">
      <c r="A369" s="341" t="s">
        <v>1970</v>
      </c>
      <c r="B369" s="69">
        <v>2001</v>
      </c>
      <c r="C369" s="69" t="s">
        <v>1924</v>
      </c>
      <c r="D369" s="69">
        <v>57</v>
      </c>
      <c r="E369" s="69">
        <v>63</v>
      </c>
      <c r="F369" s="69">
        <v>3</v>
      </c>
      <c r="G369" s="69">
        <v>3</v>
      </c>
    </row>
    <row r="370" spans="1:7" x14ac:dyDescent="0.3">
      <c r="A370" s="341" t="s">
        <v>1970</v>
      </c>
      <c r="B370" s="69">
        <v>2001</v>
      </c>
      <c r="C370" s="69" t="s">
        <v>1924</v>
      </c>
      <c r="D370" s="69">
        <v>58</v>
      </c>
      <c r="E370" s="69">
        <v>73</v>
      </c>
      <c r="F370" s="69">
        <v>6</v>
      </c>
      <c r="G370" s="69">
        <v>6</v>
      </c>
    </row>
    <row r="371" spans="1:7" x14ac:dyDescent="0.3">
      <c r="A371" s="341" t="s">
        <v>1970</v>
      </c>
      <c r="B371" s="69">
        <v>2001</v>
      </c>
      <c r="C371" s="69" t="s">
        <v>1990</v>
      </c>
      <c r="D371" s="69" t="s">
        <v>2010</v>
      </c>
      <c r="E371" s="69">
        <v>149</v>
      </c>
      <c r="F371" s="69">
        <v>3.3</v>
      </c>
      <c r="G371" s="69">
        <v>3.3</v>
      </c>
    </row>
    <row r="372" spans="1:7" x14ac:dyDescent="0.3">
      <c r="A372" s="341" t="s">
        <v>1970</v>
      </c>
      <c r="B372" s="69">
        <v>2002</v>
      </c>
      <c r="C372" s="69" t="s">
        <v>1232</v>
      </c>
      <c r="D372" s="69" t="s">
        <v>1997</v>
      </c>
      <c r="E372" s="69">
        <v>255</v>
      </c>
      <c r="G372" s="69">
        <v>9.5</v>
      </c>
    </row>
    <row r="373" spans="1:7" x14ac:dyDescent="0.3">
      <c r="A373" s="341" t="s">
        <v>1970</v>
      </c>
      <c r="B373" s="69">
        <v>2002</v>
      </c>
      <c r="C373" s="69" t="s">
        <v>1998</v>
      </c>
      <c r="D373" s="69">
        <v>2</v>
      </c>
      <c r="E373" s="69">
        <v>123</v>
      </c>
      <c r="F373" s="69">
        <v>6</v>
      </c>
      <c r="G373" s="69">
        <v>6</v>
      </c>
    </row>
    <row r="374" spans="1:7" x14ac:dyDescent="0.3">
      <c r="A374" s="341" t="s">
        <v>1970</v>
      </c>
      <c r="B374" s="69">
        <v>2002</v>
      </c>
      <c r="C374" s="69" t="s">
        <v>1998</v>
      </c>
      <c r="D374" s="69">
        <v>3</v>
      </c>
      <c r="E374" s="69">
        <v>123</v>
      </c>
      <c r="F374" s="69">
        <v>6</v>
      </c>
      <c r="G374" s="69">
        <v>6</v>
      </c>
    </row>
    <row r="375" spans="1:7" x14ac:dyDescent="0.3">
      <c r="A375" s="341" t="s">
        <v>1970</v>
      </c>
      <c r="B375" s="69">
        <v>2002</v>
      </c>
      <c r="C375" s="69" t="s">
        <v>1402</v>
      </c>
      <c r="D375" s="69">
        <v>2</v>
      </c>
      <c r="E375" s="69">
        <v>119</v>
      </c>
      <c r="F375" s="69">
        <v>9</v>
      </c>
      <c r="G375" s="69">
        <v>6.5</v>
      </c>
    </row>
    <row r="376" spans="1:7" x14ac:dyDescent="0.3">
      <c r="A376" s="341" t="s">
        <v>1970</v>
      </c>
      <c r="B376" s="69">
        <v>2002</v>
      </c>
      <c r="C376" s="69" t="s">
        <v>1402</v>
      </c>
      <c r="D376" s="69" t="s">
        <v>1999</v>
      </c>
      <c r="E376" s="69">
        <v>131.5</v>
      </c>
      <c r="F376" s="69">
        <v>8</v>
      </c>
      <c r="G376" s="69">
        <v>8</v>
      </c>
    </row>
    <row r="377" spans="1:7" x14ac:dyDescent="0.3">
      <c r="A377" s="341" t="s">
        <v>1970</v>
      </c>
      <c r="B377" s="69">
        <v>2002</v>
      </c>
      <c r="C377" s="69" t="s">
        <v>1402</v>
      </c>
      <c r="D377" s="69" t="s">
        <v>2000</v>
      </c>
      <c r="E377" s="69">
        <v>131.5</v>
      </c>
      <c r="F377" s="69">
        <v>8</v>
      </c>
      <c r="G377" s="69">
        <v>8</v>
      </c>
    </row>
    <row r="378" spans="1:7" x14ac:dyDescent="0.3">
      <c r="A378" s="341" t="s">
        <v>1970</v>
      </c>
      <c r="B378" s="69">
        <v>2002</v>
      </c>
      <c r="C378" s="69" t="s">
        <v>1985</v>
      </c>
      <c r="D378" s="69" t="s">
        <v>2001</v>
      </c>
      <c r="E378" s="69">
        <v>105.2</v>
      </c>
      <c r="F378" s="69">
        <v>4</v>
      </c>
      <c r="G378" s="69">
        <v>4</v>
      </c>
    </row>
    <row r="379" spans="1:7" x14ac:dyDescent="0.3">
      <c r="A379" s="341" t="s">
        <v>1970</v>
      </c>
      <c r="B379" s="69">
        <v>2002</v>
      </c>
      <c r="C379" s="69" t="s">
        <v>1985</v>
      </c>
      <c r="D379" s="69" t="s">
        <v>2002</v>
      </c>
      <c r="E379" s="69">
        <v>223.2</v>
      </c>
      <c r="F379" s="69">
        <v>9</v>
      </c>
      <c r="G379" s="69">
        <v>9</v>
      </c>
    </row>
    <row r="380" spans="1:7" x14ac:dyDescent="0.3">
      <c r="A380" s="341" t="s">
        <v>1970</v>
      </c>
      <c r="B380" s="69">
        <v>2002</v>
      </c>
      <c r="C380" s="69" t="s">
        <v>1985</v>
      </c>
      <c r="D380" s="69" t="s">
        <v>2003</v>
      </c>
      <c r="E380" s="69">
        <v>51.3</v>
      </c>
      <c r="F380" s="69">
        <v>5</v>
      </c>
      <c r="G380" s="69">
        <v>3</v>
      </c>
    </row>
    <row r="381" spans="1:7" x14ac:dyDescent="0.3">
      <c r="A381" s="341" t="s">
        <v>1970</v>
      </c>
      <c r="B381" s="69">
        <v>2002</v>
      </c>
      <c r="C381" s="69" t="s">
        <v>1985</v>
      </c>
      <c r="D381" s="69" t="s">
        <v>2004</v>
      </c>
      <c r="E381" s="69">
        <v>100.2</v>
      </c>
      <c r="F381" s="69">
        <v>6</v>
      </c>
      <c r="G381" s="69">
        <v>6</v>
      </c>
    </row>
    <row r="382" spans="1:7" x14ac:dyDescent="0.3">
      <c r="A382" s="341" t="s">
        <v>1970</v>
      </c>
      <c r="B382" s="69">
        <v>2002</v>
      </c>
      <c r="C382" s="69" t="s">
        <v>1985</v>
      </c>
      <c r="D382" s="69" t="s">
        <v>2005</v>
      </c>
      <c r="E382" s="69">
        <v>72</v>
      </c>
      <c r="F382" s="69">
        <v>6</v>
      </c>
      <c r="G382" s="69">
        <v>6</v>
      </c>
    </row>
    <row r="383" spans="1:7" x14ac:dyDescent="0.3">
      <c r="A383" s="341" t="s">
        <v>1970</v>
      </c>
      <c r="B383" s="69">
        <v>2002</v>
      </c>
      <c r="C383" s="69" t="s">
        <v>1924</v>
      </c>
      <c r="D383" s="69">
        <v>8</v>
      </c>
      <c r="E383" s="69">
        <v>140</v>
      </c>
      <c r="F383" s="69">
        <v>7.5</v>
      </c>
      <c r="G383" s="69">
        <v>7.5</v>
      </c>
    </row>
    <row r="384" spans="1:7" x14ac:dyDescent="0.3">
      <c r="A384" s="341" t="s">
        <v>1970</v>
      </c>
      <c r="B384" s="69">
        <v>2002</v>
      </c>
      <c r="C384" s="69" t="s">
        <v>1924</v>
      </c>
      <c r="D384" s="69">
        <v>9</v>
      </c>
      <c r="E384" s="69">
        <v>179</v>
      </c>
      <c r="F384" s="69">
        <v>9</v>
      </c>
      <c r="G384" s="69">
        <v>9</v>
      </c>
    </row>
    <row r="385" spans="1:7" x14ac:dyDescent="0.3">
      <c r="A385" s="341" t="s">
        <v>1970</v>
      </c>
      <c r="B385" s="69">
        <v>2002</v>
      </c>
      <c r="C385" s="69" t="s">
        <v>1924</v>
      </c>
      <c r="D385" s="69" t="s">
        <v>196</v>
      </c>
      <c r="E385" s="69">
        <v>60</v>
      </c>
      <c r="F385" s="69">
        <v>3</v>
      </c>
      <c r="G385" s="69">
        <v>3</v>
      </c>
    </row>
    <row r="386" spans="1:7" x14ac:dyDescent="0.3">
      <c r="A386" s="341" t="s">
        <v>1970</v>
      </c>
      <c r="B386" s="69">
        <v>2002</v>
      </c>
      <c r="C386" s="69" t="s">
        <v>1924</v>
      </c>
      <c r="D386" s="69">
        <v>10</v>
      </c>
      <c r="E386" s="69">
        <v>90</v>
      </c>
      <c r="F386" s="69">
        <v>6.5</v>
      </c>
      <c r="G386" s="69">
        <v>6.5</v>
      </c>
    </row>
    <row r="387" spans="1:7" x14ac:dyDescent="0.3">
      <c r="A387" s="341" t="s">
        <v>1970</v>
      </c>
      <c r="B387" s="69">
        <v>2002</v>
      </c>
      <c r="C387" s="69" t="s">
        <v>1924</v>
      </c>
      <c r="D387" s="69">
        <v>11</v>
      </c>
      <c r="E387" s="69">
        <v>70</v>
      </c>
      <c r="F387" s="69">
        <v>5</v>
      </c>
      <c r="G387" s="69">
        <v>5</v>
      </c>
    </row>
    <row r="388" spans="1:7" x14ac:dyDescent="0.3">
      <c r="A388" s="341" t="s">
        <v>1970</v>
      </c>
      <c r="B388" s="69">
        <v>2002</v>
      </c>
      <c r="C388" s="69" t="s">
        <v>1924</v>
      </c>
      <c r="D388" s="69" t="s">
        <v>1993</v>
      </c>
      <c r="E388" s="69">
        <v>113</v>
      </c>
      <c r="F388" s="69">
        <v>8</v>
      </c>
      <c r="G388" s="69">
        <v>8</v>
      </c>
    </row>
    <row r="389" spans="1:7" x14ac:dyDescent="0.3">
      <c r="A389" s="341" t="s">
        <v>1970</v>
      </c>
      <c r="B389" s="69">
        <v>2002</v>
      </c>
      <c r="C389" s="69" t="s">
        <v>1924</v>
      </c>
      <c r="D389" s="69" t="s">
        <v>2006</v>
      </c>
      <c r="E389" s="69">
        <v>78</v>
      </c>
      <c r="F389" s="69">
        <v>5</v>
      </c>
      <c r="G389" s="69">
        <v>5</v>
      </c>
    </row>
    <row r="390" spans="1:7" x14ac:dyDescent="0.3">
      <c r="A390" s="341" t="s">
        <v>1970</v>
      </c>
      <c r="B390" s="69">
        <v>2002</v>
      </c>
      <c r="C390" s="69" t="s">
        <v>1924</v>
      </c>
      <c r="D390" s="69" t="s">
        <v>2007</v>
      </c>
      <c r="E390" s="69">
        <v>52</v>
      </c>
      <c r="F390" s="69">
        <v>5</v>
      </c>
      <c r="G390" s="69">
        <v>5</v>
      </c>
    </row>
    <row r="391" spans="1:7" x14ac:dyDescent="0.3">
      <c r="A391" s="341" t="s">
        <v>1970</v>
      </c>
      <c r="B391" s="69">
        <v>2002</v>
      </c>
      <c r="C391" s="69" t="s">
        <v>1924</v>
      </c>
      <c r="D391" s="69" t="s">
        <v>1994</v>
      </c>
      <c r="E391" s="69">
        <v>112.5</v>
      </c>
      <c r="F391" s="69">
        <v>9</v>
      </c>
      <c r="G391" s="69">
        <v>9</v>
      </c>
    </row>
    <row r="392" spans="1:7" x14ac:dyDescent="0.3">
      <c r="A392" s="341" t="s">
        <v>1970</v>
      </c>
      <c r="B392" s="69">
        <v>2002</v>
      </c>
      <c r="C392" s="69" t="s">
        <v>1924</v>
      </c>
      <c r="D392" s="69" t="s">
        <v>2008</v>
      </c>
      <c r="E392" s="69">
        <v>112.5</v>
      </c>
      <c r="F392" s="69">
        <v>9</v>
      </c>
      <c r="G392" s="69">
        <v>9</v>
      </c>
    </row>
    <row r="393" spans="1:7" x14ac:dyDescent="0.3">
      <c r="A393" s="341" t="s">
        <v>1970</v>
      </c>
      <c r="B393" s="69">
        <v>2002</v>
      </c>
      <c r="C393" s="69" t="s">
        <v>1924</v>
      </c>
      <c r="D393" s="69">
        <v>25</v>
      </c>
      <c r="E393" s="69">
        <v>200</v>
      </c>
      <c r="F393" s="69">
        <v>10</v>
      </c>
      <c r="G393" s="69">
        <v>10</v>
      </c>
    </row>
    <row r="394" spans="1:7" x14ac:dyDescent="0.3">
      <c r="A394" s="341" t="s">
        <v>1970</v>
      </c>
      <c r="B394" s="69">
        <v>2002</v>
      </c>
      <c r="C394" s="69" t="s">
        <v>1924</v>
      </c>
      <c r="D394" s="69">
        <v>26</v>
      </c>
      <c r="E394" s="69">
        <v>68</v>
      </c>
      <c r="F394" s="69">
        <v>8</v>
      </c>
      <c r="G394" s="69">
        <v>4</v>
      </c>
    </row>
    <row r="395" spans="1:7" x14ac:dyDescent="0.3">
      <c r="A395" s="341" t="s">
        <v>1970</v>
      </c>
      <c r="B395" s="69">
        <v>2003</v>
      </c>
      <c r="C395" s="69" t="s">
        <v>1982</v>
      </c>
      <c r="D395" s="69">
        <v>2</v>
      </c>
      <c r="E395" s="69">
        <v>102.8</v>
      </c>
      <c r="F395" s="69">
        <v>6</v>
      </c>
      <c r="G395" s="69">
        <v>4</v>
      </c>
    </row>
    <row r="396" spans="1:7" x14ac:dyDescent="0.3">
      <c r="A396" s="341" t="s">
        <v>1970</v>
      </c>
      <c r="B396" s="69">
        <v>2003</v>
      </c>
      <c r="C396" s="69" t="s">
        <v>1982</v>
      </c>
      <c r="D396" s="69">
        <v>3</v>
      </c>
      <c r="E396" s="69">
        <v>154.19999999999999</v>
      </c>
      <c r="F396" s="69">
        <v>6</v>
      </c>
      <c r="G396" s="69">
        <v>6</v>
      </c>
    </row>
    <row r="397" spans="1:7" x14ac:dyDescent="0.3">
      <c r="A397" s="341" t="s">
        <v>1970</v>
      </c>
      <c r="B397" s="69">
        <v>2003</v>
      </c>
      <c r="C397" s="69" t="s">
        <v>1924</v>
      </c>
      <c r="D397" s="69">
        <v>10</v>
      </c>
      <c r="E397" s="69">
        <v>114</v>
      </c>
      <c r="F397" s="69">
        <v>6.5</v>
      </c>
      <c r="G397" s="69">
        <v>5.8</v>
      </c>
    </row>
    <row r="398" spans="1:7" x14ac:dyDescent="0.3">
      <c r="A398" s="341" t="s">
        <v>1970</v>
      </c>
      <c r="B398" s="69">
        <v>2003</v>
      </c>
      <c r="C398" s="69" t="s">
        <v>1924</v>
      </c>
      <c r="D398" s="69" t="s">
        <v>1993</v>
      </c>
      <c r="E398" s="69">
        <v>70</v>
      </c>
      <c r="F398" s="69">
        <v>8</v>
      </c>
      <c r="G398" s="69">
        <v>3.7</v>
      </c>
    </row>
    <row r="399" spans="1:7" x14ac:dyDescent="0.3">
      <c r="A399" s="341" t="s">
        <v>1970</v>
      </c>
      <c r="B399" s="69">
        <v>2003</v>
      </c>
      <c r="C399" s="69" t="s">
        <v>1924</v>
      </c>
      <c r="D399" s="69" t="s">
        <v>1994</v>
      </c>
      <c r="E399" s="69">
        <v>63</v>
      </c>
      <c r="F399" s="69">
        <v>9</v>
      </c>
      <c r="G399" s="69">
        <v>3.3</v>
      </c>
    </row>
    <row r="400" spans="1:7" x14ac:dyDescent="0.3">
      <c r="A400" s="341" t="s">
        <v>1970</v>
      </c>
      <c r="B400" s="69">
        <v>2003</v>
      </c>
      <c r="C400" s="69" t="s">
        <v>1924</v>
      </c>
      <c r="D400" s="69">
        <v>22</v>
      </c>
      <c r="E400" s="69">
        <v>122</v>
      </c>
      <c r="F400" s="69">
        <v>6.5</v>
      </c>
      <c r="G400" s="69">
        <v>5</v>
      </c>
    </row>
    <row r="401" spans="1:8" x14ac:dyDescent="0.3">
      <c r="A401" s="341" t="s">
        <v>1970</v>
      </c>
      <c r="B401" s="69">
        <v>2003</v>
      </c>
      <c r="C401" s="69" t="s">
        <v>1924</v>
      </c>
      <c r="D401" s="69" t="s">
        <v>1995</v>
      </c>
      <c r="E401" s="69">
        <v>123</v>
      </c>
      <c r="F401" s="69">
        <v>8.5</v>
      </c>
      <c r="G401" s="69">
        <v>6</v>
      </c>
    </row>
    <row r="402" spans="1:8" x14ac:dyDescent="0.3">
      <c r="A402" s="341" t="s">
        <v>1970</v>
      </c>
      <c r="B402" s="69">
        <v>2003</v>
      </c>
      <c r="C402" s="69" t="s">
        <v>1924</v>
      </c>
      <c r="D402" s="69" t="s">
        <v>1556</v>
      </c>
      <c r="E402" s="69">
        <v>102</v>
      </c>
      <c r="F402" s="69">
        <v>8.5</v>
      </c>
      <c r="G402" s="69">
        <v>5</v>
      </c>
    </row>
    <row r="403" spans="1:8" x14ac:dyDescent="0.3">
      <c r="A403" s="341" t="s">
        <v>1970</v>
      </c>
      <c r="B403" s="69">
        <v>2003</v>
      </c>
      <c r="C403" s="69" t="s">
        <v>1924</v>
      </c>
      <c r="D403" s="69">
        <v>26</v>
      </c>
      <c r="E403" s="69">
        <v>26</v>
      </c>
      <c r="F403" s="69">
        <v>4</v>
      </c>
      <c r="G403" s="69">
        <v>1</v>
      </c>
    </row>
    <row r="404" spans="1:8" x14ac:dyDescent="0.3">
      <c r="A404" s="341" t="s">
        <v>1970</v>
      </c>
      <c r="B404" s="69">
        <v>2003</v>
      </c>
      <c r="C404" s="69" t="s">
        <v>1924</v>
      </c>
      <c r="D404" s="69" t="s">
        <v>1996</v>
      </c>
      <c r="E404" s="69">
        <v>167</v>
      </c>
      <c r="F404" s="69">
        <v>6.5</v>
      </c>
      <c r="G404" s="69">
        <v>6.5</v>
      </c>
    </row>
    <row r="405" spans="1:8" x14ac:dyDescent="0.3">
      <c r="A405" s="341" t="s">
        <v>1970</v>
      </c>
      <c r="B405" s="69">
        <v>2003</v>
      </c>
      <c r="C405" s="69" t="s">
        <v>1924</v>
      </c>
      <c r="D405" s="69" t="s">
        <v>67</v>
      </c>
      <c r="E405" s="69">
        <v>167</v>
      </c>
      <c r="F405" s="69">
        <v>6.5</v>
      </c>
      <c r="G405" s="69">
        <v>6.5</v>
      </c>
    </row>
    <row r="406" spans="1:8" x14ac:dyDescent="0.3">
      <c r="A406" s="341" t="s">
        <v>4504</v>
      </c>
      <c r="B406" s="373">
        <v>1988</v>
      </c>
      <c r="C406" s="69" t="s">
        <v>806</v>
      </c>
      <c r="E406" s="69">
        <v>421</v>
      </c>
      <c r="F406" s="69">
        <v>22.5</v>
      </c>
      <c r="G406" s="69">
        <v>7</v>
      </c>
    </row>
    <row r="407" spans="1:8" x14ac:dyDescent="0.3">
      <c r="A407" s="341" t="s">
        <v>4504</v>
      </c>
      <c r="B407" s="31">
        <v>1988</v>
      </c>
      <c r="C407" s="27" t="s">
        <v>808</v>
      </c>
      <c r="D407" s="27"/>
      <c r="E407" s="27">
        <v>154</v>
      </c>
      <c r="F407" s="27">
        <v>27</v>
      </c>
      <c r="G407" s="31">
        <v>5</v>
      </c>
      <c r="H407" s="71"/>
    </row>
    <row r="408" spans="1:8" x14ac:dyDescent="0.3">
      <c r="A408" s="341" t="s">
        <v>4504</v>
      </c>
      <c r="B408" s="31">
        <v>1988</v>
      </c>
      <c r="C408" s="31" t="s">
        <v>342</v>
      </c>
      <c r="D408" s="27"/>
      <c r="E408" s="27">
        <v>80</v>
      </c>
      <c r="F408" s="27">
        <v>10</v>
      </c>
      <c r="G408" s="31">
        <v>8</v>
      </c>
      <c r="H408" s="71"/>
    </row>
    <row r="409" spans="1:8" x14ac:dyDescent="0.3">
      <c r="A409" s="341" t="s">
        <v>4504</v>
      </c>
      <c r="B409" s="31">
        <v>1988</v>
      </c>
      <c r="C409" s="31" t="s">
        <v>810</v>
      </c>
      <c r="D409" s="27"/>
      <c r="E409" s="31">
        <v>597</v>
      </c>
      <c r="F409" s="31">
        <v>21</v>
      </c>
      <c r="G409" s="31">
        <v>16</v>
      </c>
      <c r="H409" s="71"/>
    </row>
    <row r="410" spans="1:8" x14ac:dyDescent="0.3">
      <c r="A410" s="341" t="s">
        <v>4504</v>
      </c>
      <c r="B410" s="31">
        <v>1988</v>
      </c>
      <c r="C410" s="31" t="s">
        <v>788</v>
      </c>
      <c r="D410" s="27"/>
      <c r="E410" s="31">
        <v>234</v>
      </c>
      <c r="F410" s="31">
        <v>5</v>
      </c>
      <c r="G410" s="31">
        <v>5</v>
      </c>
      <c r="H410" s="71"/>
    </row>
    <row r="411" spans="1:8" x14ac:dyDescent="0.3">
      <c r="A411" s="341" t="s">
        <v>4504</v>
      </c>
      <c r="B411" s="31">
        <v>1989</v>
      </c>
      <c r="C411" s="27" t="s">
        <v>806</v>
      </c>
      <c r="D411" s="27">
        <v>5</v>
      </c>
      <c r="E411" s="27">
        <v>849</v>
      </c>
      <c r="F411" s="31">
        <v>15</v>
      </c>
      <c r="G411" s="31">
        <v>12</v>
      </c>
      <c r="H411" s="71"/>
    </row>
    <row r="412" spans="1:8" x14ac:dyDescent="0.3">
      <c r="A412" s="341" t="s">
        <v>4504</v>
      </c>
      <c r="B412" s="31">
        <v>1989</v>
      </c>
      <c r="C412" s="31" t="s">
        <v>811</v>
      </c>
      <c r="D412" s="27" t="s">
        <v>826</v>
      </c>
      <c r="E412" s="31">
        <v>165</v>
      </c>
      <c r="F412" s="31">
        <v>48</v>
      </c>
      <c r="G412" s="31">
        <v>30</v>
      </c>
      <c r="H412" s="71"/>
    </row>
    <row r="413" spans="1:8" x14ac:dyDescent="0.3">
      <c r="A413" s="341" t="s">
        <v>4504</v>
      </c>
      <c r="B413" s="31">
        <v>1989</v>
      </c>
      <c r="C413" s="31" t="s">
        <v>811</v>
      </c>
      <c r="D413" s="27" t="s">
        <v>817</v>
      </c>
      <c r="E413" s="31">
        <v>502</v>
      </c>
      <c r="F413" s="31">
        <v>78</v>
      </c>
      <c r="G413" s="31">
        <v>25</v>
      </c>
      <c r="H413" s="71"/>
    </row>
    <row r="414" spans="1:8" x14ac:dyDescent="0.3">
      <c r="A414" s="341" t="s">
        <v>4504</v>
      </c>
      <c r="B414" s="31">
        <v>1989</v>
      </c>
      <c r="C414" s="27" t="s">
        <v>808</v>
      </c>
      <c r="D414" s="27"/>
      <c r="E414" s="27">
        <v>210</v>
      </c>
      <c r="F414" s="31">
        <v>27</v>
      </c>
      <c r="G414" s="31">
        <v>15</v>
      </c>
      <c r="H414" s="71"/>
    </row>
    <row r="415" spans="1:8" x14ac:dyDescent="0.3">
      <c r="A415" s="341" t="s">
        <v>4504</v>
      </c>
      <c r="B415" s="31">
        <v>1989</v>
      </c>
      <c r="C415" s="31" t="s">
        <v>342</v>
      </c>
      <c r="D415" s="27">
        <v>2</v>
      </c>
      <c r="E415" s="31">
        <v>80</v>
      </c>
      <c r="F415" s="31">
        <v>3</v>
      </c>
      <c r="G415" s="31">
        <v>3</v>
      </c>
      <c r="H415" s="71"/>
    </row>
    <row r="416" spans="1:8" x14ac:dyDescent="0.3">
      <c r="A416" s="341" t="s">
        <v>4504</v>
      </c>
      <c r="B416" s="31">
        <v>1989</v>
      </c>
      <c r="C416" s="31" t="s">
        <v>810</v>
      </c>
      <c r="D416" s="27"/>
      <c r="E416" s="31">
        <v>170</v>
      </c>
      <c r="F416" s="31">
        <v>21</v>
      </c>
      <c r="G416" s="31">
        <v>0</v>
      </c>
      <c r="H416" s="71" t="s">
        <v>827</v>
      </c>
    </row>
    <row r="417" spans="1:8" x14ac:dyDescent="0.3">
      <c r="A417" s="341" t="s">
        <v>4504</v>
      </c>
      <c r="B417" s="31">
        <v>1990</v>
      </c>
      <c r="C417" s="27" t="s">
        <v>806</v>
      </c>
      <c r="D417" s="27">
        <v>5</v>
      </c>
      <c r="E417" s="27">
        <v>752</v>
      </c>
      <c r="F417" s="27"/>
      <c r="G417" s="31">
        <v>15</v>
      </c>
      <c r="H417" s="71"/>
    </row>
    <row r="418" spans="1:8" x14ac:dyDescent="0.3">
      <c r="A418" s="341" t="s">
        <v>4504</v>
      </c>
      <c r="B418" s="31">
        <v>1990</v>
      </c>
      <c r="C418" s="31" t="s">
        <v>811</v>
      </c>
      <c r="D418" s="27" t="s">
        <v>826</v>
      </c>
      <c r="E418" s="31">
        <v>622</v>
      </c>
      <c r="F418" s="27"/>
      <c r="G418" s="31">
        <v>48</v>
      </c>
      <c r="H418" s="71"/>
    </row>
    <row r="419" spans="1:8" x14ac:dyDescent="0.3">
      <c r="A419" s="341" t="s">
        <v>4504</v>
      </c>
      <c r="B419" s="31">
        <v>1990</v>
      </c>
      <c r="C419" s="31" t="s">
        <v>811</v>
      </c>
      <c r="D419" s="27" t="s">
        <v>817</v>
      </c>
      <c r="E419" s="31">
        <v>796</v>
      </c>
      <c r="F419" s="27"/>
      <c r="G419" s="31">
        <v>78</v>
      </c>
      <c r="H419" s="71"/>
    </row>
    <row r="420" spans="1:8" x14ac:dyDescent="0.3">
      <c r="A420" s="341" t="s">
        <v>4504</v>
      </c>
      <c r="B420" s="31">
        <v>1991</v>
      </c>
      <c r="C420" s="31"/>
      <c r="D420" s="31"/>
      <c r="E420" s="31"/>
      <c r="F420" s="27"/>
      <c r="G420" s="31"/>
      <c r="H420" s="71" t="s">
        <v>2039</v>
      </c>
    </row>
    <row r="421" spans="1:8" x14ac:dyDescent="0.3">
      <c r="A421" s="341" t="s">
        <v>4504</v>
      </c>
      <c r="B421" s="31">
        <v>1992</v>
      </c>
      <c r="C421" s="27" t="s">
        <v>806</v>
      </c>
      <c r="D421" s="27">
        <v>5</v>
      </c>
      <c r="E421" s="27">
        <v>276</v>
      </c>
      <c r="F421" s="27"/>
      <c r="G421" s="31">
        <v>15</v>
      </c>
      <c r="H421" s="71"/>
    </row>
    <row r="422" spans="1:8" x14ac:dyDescent="0.3">
      <c r="A422" s="341" t="s">
        <v>4504</v>
      </c>
      <c r="B422" s="31">
        <v>1992</v>
      </c>
      <c r="C422" s="31" t="s">
        <v>811</v>
      </c>
      <c r="D422" s="27" t="s">
        <v>813</v>
      </c>
      <c r="E422" s="31">
        <v>190</v>
      </c>
      <c r="F422" s="27"/>
      <c r="G422" s="31">
        <v>10</v>
      </c>
      <c r="H422" s="71"/>
    </row>
    <row r="423" spans="1:8" x14ac:dyDescent="0.3">
      <c r="A423" s="341" t="s">
        <v>4504</v>
      </c>
      <c r="B423" s="31">
        <v>1992</v>
      </c>
      <c r="C423" s="31" t="s">
        <v>811</v>
      </c>
      <c r="D423" s="31" t="s">
        <v>814</v>
      </c>
      <c r="E423" s="31">
        <v>75</v>
      </c>
      <c r="F423" s="27"/>
      <c r="G423" s="31">
        <v>8</v>
      </c>
      <c r="H423" s="71"/>
    </row>
    <row r="424" spans="1:8" x14ac:dyDescent="0.3">
      <c r="A424" s="341" t="s">
        <v>4504</v>
      </c>
      <c r="B424" s="31">
        <v>1992</v>
      </c>
      <c r="C424" s="27" t="s">
        <v>811</v>
      </c>
      <c r="D424" s="31" t="s">
        <v>815</v>
      </c>
      <c r="E424" s="27">
        <v>749</v>
      </c>
      <c r="F424" s="27"/>
      <c r="G424" s="31">
        <v>18</v>
      </c>
      <c r="H424" s="71"/>
    </row>
    <row r="425" spans="1:8" x14ac:dyDescent="0.3">
      <c r="A425" s="341" t="s">
        <v>4504</v>
      </c>
      <c r="B425" s="31">
        <v>1992</v>
      </c>
      <c r="C425" s="31" t="s">
        <v>811</v>
      </c>
      <c r="D425" s="31" t="s">
        <v>817</v>
      </c>
      <c r="E425" s="31">
        <v>886</v>
      </c>
      <c r="F425" s="27"/>
      <c r="G425" s="31">
        <v>52</v>
      </c>
      <c r="H425" s="71"/>
    </row>
    <row r="426" spans="1:8" x14ac:dyDescent="0.3">
      <c r="A426" s="341" t="s">
        <v>4504</v>
      </c>
      <c r="B426" s="31">
        <v>1993</v>
      </c>
      <c r="C426" s="31" t="s">
        <v>806</v>
      </c>
      <c r="D426" s="27">
        <v>2</v>
      </c>
      <c r="E426" s="31">
        <v>339</v>
      </c>
      <c r="F426" s="31">
        <v>15</v>
      </c>
      <c r="G426" s="31">
        <v>15</v>
      </c>
      <c r="H426" s="71"/>
    </row>
    <row r="427" spans="1:8" x14ac:dyDescent="0.3">
      <c r="A427" s="341" t="s">
        <v>4504</v>
      </c>
      <c r="B427" s="31">
        <v>1993</v>
      </c>
      <c r="C427" s="27" t="s">
        <v>811</v>
      </c>
      <c r="D427" s="31" t="s">
        <v>813</v>
      </c>
      <c r="E427" s="27">
        <v>200</v>
      </c>
      <c r="F427" s="27">
        <v>10</v>
      </c>
      <c r="G427" s="31">
        <v>10</v>
      </c>
      <c r="H427" s="71"/>
    </row>
    <row r="428" spans="1:8" x14ac:dyDescent="0.3">
      <c r="A428" s="341" t="s">
        <v>4504</v>
      </c>
      <c r="B428" s="31">
        <v>1993</v>
      </c>
      <c r="C428" s="31" t="s">
        <v>811</v>
      </c>
      <c r="D428" s="31" t="s">
        <v>814</v>
      </c>
      <c r="E428" s="31">
        <v>80</v>
      </c>
      <c r="F428" s="27">
        <v>18</v>
      </c>
      <c r="G428" s="31">
        <v>4</v>
      </c>
      <c r="H428" s="71"/>
    </row>
    <row r="429" spans="1:8" x14ac:dyDescent="0.3">
      <c r="A429" s="341" t="s">
        <v>4504</v>
      </c>
      <c r="B429" s="31">
        <v>1993</v>
      </c>
      <c r="C429" s="31" t="s">
        <v>811</v>
      </c>
      <c r="D429" s="31" t="s">
        <v>824</v>
      </c>
      <c r="E429" s="31">
        <v>180</v>
      </c>
      <c r="F429" s="31">
        <v>9</v>
      </c>
      <c r="G429" s="31">
        <v>9</v>
      </c>
      <c r="H429" s="71"/>
    </row>
    <row r="430" spans="1:8" x14ac:dyDescent="0.3">
      <c r="A430" s="341" t="s">
        <v>4504</v>
      </c>
      <c r="B430" s="31">
        <v>1993</v>
      </c>
      <c r="C430" s="27" t="s">
        <v>811</v>
      </c>
      <c r="D430" s="31" t="s">
        <v>815</v>
      </c>
      <c r="E430" s="27">
        <v>252</v>
      </c>
      <c r="F430" s="31">
        <v>18</v>
      </c>
      <c r="G430" s="31">
        <v>13</v>
      </c>
      <c r="H430" s="71"/>
    </row>
    <row r="431" spans="1:8" x14ac:dyDescent="0.3">
      <c r="A431" s="341" t="s">
        <v>4504</v>
      </c>
      <c r="B431" s="31">
        <v>1993</v>
      </c>
      <c r="C431" s="31" t="s">
        <v>811</v>
      </c>
      <c r="D431" s="31" t="s">
        <v>817</v>
      </c>
      <c r="E431" s="31">
        <v>738</v>
      </c>
      <c r="F431" s="31">
        <v>78</v>
      </c>
      <c r="G431" s="31">
        <v>50</v>
      </c>
      <c r="H431" s="71"/>
    </row>
    <row r="432" spans="1:8" x14ac:dyDescent="0.3">
      <c r="A432" s="341" t="s">
        <v>4504</v>
      </c>
      <c r="B432" s="31">
        <v>1993</v>
      </c>
      <c r="C432" s="31" t="s">
        <v>820</v>
      </c>
      <c r="D432" s="31" t="s">
        <v>825</v>
      </c>
      <c r="E432" s="31">
        <v>281</v>
      </c>
      <c r="F432" s="31">
        <v>23</v>
      </c>
      <c r="G432" s="31">
        <v>15</v>
      </c>
      <c r="H432" s="71"/>
    </row>
    <row r="433" spans="1:8" x14ac:dyDescent="0.3">
      <c r="A433" s="341" t="s">
        <v>4504</v>
      </c>
      <c r="B433" s="31">
        <v>1993</v>
      </c>
      <c r="C433" s="27" t="s">
        <v>822</v>
      </c>
      <c r="D433" s="31" t="s">
        <v>823</v>
      </c>
      <c r="E433" s="27">
        <v>379</v>
      </c>
      <c r="F433" s="31">
        <v>40</v>
      </c>
      <c r="G433" s="31">
        <v>23</v>
      </c>
      <c r="H433" s="71"/>
    </row>
    <row r="434" spans="1:8" x14ac:dyDescent="0.3">
      <c r="A434" s="341" t="s">
        <v>4504</v>
      </c>
      <c r="B434" s="31">
        <v>1994</v>
      </c>
      <c r="C434" s="31" t="s">
        <v>806</v>
      </c>
      <c r="D434" s="27">
        <v>1</v>
      </c>
      <c r="E434" s="31">
        <v>168</v>
      </c>
      <c r="F434" s="31">
        <v>8</v>
      </c>
      <c r="G434" s="31">
        <v>7.5</v>
      </c>
      <c r="H434" s="71"/>
    </row>
    <row r="435" spans="1:8" x14ac:dyDescent="0.3">
      <c r="A435" s="341" t="s">
        <v>4504</v>
      </c>
      <c r="B435" s="31">
        <v>1994</v>
      </c>
      <c r="C435" s="31" t="s">
        <v>811</v>
      </c>
      <c r="D435" s="31" t="s">
        <v>813</v>
      </c>
      <c r="E435" s="31">
        <v>225</v>
      </c>
      <c r="F435" s="31">
        <v>10</v>
      </c>
      <c r="G435" s="31">
        <v>10</v>
      </c>
      <c r="H435" s="71"/>
    </row>
    <row r="436" spans="1:8" x14ac:dyDescent="0.3">
      <c r="A436" s="341" t="s">
        <v>4504</v>
      </c>
      <c r="B436" s="31">
        <v>1994</v>
      </c>
      <c r="C436" s="27" t="s">
        <v>811</v>
      </c>
      <c r="D436" s="31" t="s">
        <v>824</v>
      </c>
      <c r="E436" s="27">
        <v>200</v>
      </c>
      <c r="F436" s="31">
        <v>9</v>
      </c>
      <c r="G436" s="31">
        <v>9</v>
      </c>
      <c r="H436" s="71"/>
    </row>
    <row r="437" spans="1:8" x14ac:dyDescent="0.3">
      <c r="A437" s="341" t="s">
        <v>4504</v>
      </c>
      <c r="B437" s="31">
        <v>1994</v>
      </c>
      <c r="C437" s="31" t="s">
        <v>811</v>
      </c>
      <c r="D437" s="31" t="s">
        <v>815</v>
      </c>
      <c r="E437" s="31">
        <v>300</v>
      </c>
      <c r="F437" s="31">
        <v>18</v>
      </c>
      <c r="G437" s="31">
        <v>14</v>
      </c>
      <c r="H437" s="71"/>
    </row>
    <row r="438" spans="1:8" x14ac:dyDescent="0.3">
      <c r="A438" s="341" t="s">
        <v>4504</v>
      </c>
      <c r="B438" s="31">
        <v>1994</v>
      </c>
      <c r="C438" s="31" t="s">
        <v>811</v>
      </c>
      <c r="D438" s="31" t="s">
        <v>817</v>
      </c>
      <c r="E438" s="31">
        <v>779</v>
      </c>
      <c r="F438" s="31">
        <v>78</v>
      </c>
      <c r="G438" s="31">
        <v>40</v>
      </c>
      <c r="H438" s="71"/>
    </row>
    <row r="439" spans="1:8" x14ac:dyDescent="0.3">
      <c r="A439" s="341" t="s">
        <v>4504</v>
      </c>
      <c r="B439" s="31">
        <v>1994</v>
      </c>
      <c r="C439" s="27" t="s">
        <v>818</v>
      </c>
      <c r="D439" s="31" t="s">
        <v>819</v>
      </c>
      <c r="E439" s="27">
        <v>600</v>
      </c>
      <c r="F439" s="31">
        <v>40</v>
      </c>
      <c r="G439" s="31">
        <v>29</v>
      </c>
      <c r="H439" s="71"/>
    </row>
    <row r="440" spans="1:8" x14ac:dyDescent="0.3">
      <c r="A440" s="341" t="s">
        <v>4504</v>
      </c>
      <c r="B440" s="31">
        <v>1994</v>
      </c>
      <c r="C440" s="31" t="s">
        <v>822</v>
      </c>
      <c r="D440" s="31" t="s">
        <v>823</v>
      </c>
      <c r="E440" s="31">
        <v>293</v>
      </c>
      <c r="F440" s="31">
        <v>40</v>
      </c>
      <c r="G440" s="31">
        <v>20</v>
      </c>
      <c r="H440" s="71"/>
    </row>
    <row r="441" spans="1:8" x14ac:dyDescent="0.3">
      <c r="A441" s="341" t="s">
        <v>4504</v>
      </c>
      <c r="B441" s="31">
        <v>1995</v>
      </c>
      <c r="C441" s="31" t="s">
        <v>806</v>
      </c>
      <c r="D441" s="27">
        <v>2</v>
      </c>
      <c r="E441" s="31">
        <v>161</v>
      </c>
      <c r="F441" s="31">
        <v>15</v>
      </c>
      <c r="G441" s="31">
        <v>6</v>
      </c>
      <c r="H441" s="71"/>
    </row>
    <row r="442" spans="1:8" x14ac:dyDescent="0.3">
      <c r="A442" s="341" t="s">
        <v>4504</v>
      </c>
      <c r="B442" s="31">
        <v>1995</v>
      </c>
      <c r="C442" s="31" t="s">
        <v>811</v>
      </c>
      <c r="D442" s="31" t="s">
        <v>824</v>
      </c>
      <c r="E442" s="31">
        <v>180</v>
      </c>
      <c r="F442" s="31">
        <v>9</v>
      </c>
      <c r="G442" s="31">
        <v>9</v>
      </c>
      <c r="H442" s="71"/>
    </row>
    <row r="443" spans="1:8" x14ac:dyDescent="0.3">
      <c r="A443" s="341" t="s">
        <v>4504</v>
      </c>
      <c r="B443" s="31">
        <v>1995</v>
      </c>
      <c r="C443" s="31" t="s">
        <v>811</v>
      </c>
      <c r="D443" s="31" t="s">
        <v>815</v>
      </c>
      <c r="E443" s="31">
        <v>222</v>
      </c>
      <c r="F443" s="31">
        <v>18</v>
      </c>
      <c r="G443" s="31">
        <v>10</v>
      </c>
      <c r="H443" s="71"/>
    </row>
    <row r="444" spans="1:8" x14ac:dyDescent="0.3">
      <c r="A444" s="341" t="s">
        <v>4504</v>
      </c>
      <c r="B444" s="31">
        <v>1995</v>
      </c>
      <c r="C444" s="27" t="s">
        <v>811</v>
      </c>
      <c r="D444" s="31" t="s">
        <v>817</v>
      </c>
      <c r="E444" s="27">
        <v>879</v>
      </c>
      <c r="F444" s="31">
        <v>78</v>
      </c>
      <c r="G444" s="31">
        <v>47</v>
      </c>
      <c r="H444" s="71"/>
    </row>
    <row r="445" spans="1:8" x14ac:dyDescent="0.3">
      <c r="A445" s="341" t="s">
        <v>4504</v>
      </c>
      <c r="B445" s="31">
        <v>1995</v>
      </c>
      <c r="C445" s="31" t="s">
        <v>818</v>
      </c>
      <c r="D445" s="31" t="s">
        <v>819</v>
      </c>
      <c r="E445" s="31">
        <v>545</v>
      </c>
      <c r="F445" s="31">
        <v>40</v>
      </c>
      <c r="G445" s="31">
        <v>29</v>
      </c>
      <c r="H445" s="71"/>
    </row>
    <row r="446" spans="1:8" x14ac:dyDescent="0.3">
      <c r="A446" s="341" t="s">
        <v>4504</v>
      </c>
      <c r="B446" s="31">
        <v>1995</v>
      </c>
      <c r="C446" s="31" t="s">
        <v>820</v>
      </c>
      <c r="D446" s="31" t="s">
        <v>821</v>
      </c>
      <c r="E446" s="31">
        <v>223</v>
      </c>
      <c r="F446" s="31">
        <v>23</v>
      </c>
      <c r="G446" s="31">
        <v>15</v>
      </c>
      <c r="H446" s="71"/>
    </row>
    <row r="447" spans="1:8" x14ac:dyDescent="0.3">
      <c r="A447" s="341" t="s">
        <v>4504</v>
      </c>
      <c r="B447" s="31">
        <v>1995</v>
      </c>
      <c r="C447" s="27" t="s">
        <v>822</v>
      </c>
      <c r="D447" s="31" t="s">
        <v>823</v>
      </c>
      <c r="E447" s="27">
        <v>232</v>
      </c>
      <c r="F447" s="31">
        <v>40</v>
      </c>
      <c r="G447" s="31">
        <v>23</v>
      </c>
      <c r="H447" s="71"/>
    </row>
    <row r="448" spans="1:8" x14ac:dyDescent="0.3">
      <c r="A448" s="341" t="s">
        <v>4504</v>
      </c>
      <c r="B448" s="31">
        <v>1996</v>
      </c>
      <c r="C448" s="31"/>
      <c r="D448" s="27"/>
      <c r="E448" s="31"/>
      <c r="F448" s="31"/>
      <c r="G448" s="31"/>
      <c r="H448" s="71" t="s">
        <v>2039</v>
      </c>
    </row>
    <row r="449" spans="1:8" x14ac:dyDescent="0.3">
      <c r="A449" s="341" t="s">
        <v>4504</v>
      </c>
      <c r="B449" s="31">
        <v>1997</v>
      </c>
      <c r="C449" s="31" t="s">
        <v>811</v>
      </c>
      <c r="D449" s="31" t="s">
        <v>815</v>
      </c>
      <c r="E449" s="31">
        <v>375</v>
      </c>
      <c r="F449" s="31">
        <v>18</v>
      </c>
      <c r="G449" s="31">
        <v>18</v>
      </c>
      <c r="H449" s="71"/>
    </row>
    <row r="450" spans="1:8" x14ac:dyDescent="0.3">
      <c r="A450" s="341" t="s">
        <v>4504</v>
      </c>
      <c r="B450" s="31">
        <v>1997</v>
      </c>
      <c r="C450" s="31" t="s">
        <v>811</v>
      </c>
      <c r="D450" s="31" t="s">
        <v>817</v>
      </c>
      <c r="E450" s="31">
        <v>1106</v>
      </c>
      <c r="F450" s="31">
        <v>78</v>
      </c>
      <c r="G450" s="31">
        <v>65</v>
      </c>
      <c r="H450" s="71"/>
    </row>
    <row r="451" spans="1:8" x14ac:dyDescent="0.3">
      <c r="A451" s="341" t="s">
        <v>4504</v>
      </c>
      <c r="B451" s="31">
        <v>1997</v>
      </c>
      <c r="C451" s="27" t="s">
        <v>818</v>
      </c>
      <c r="D451" s="27"/>
      <c r="E451" s="27">
        <v>465</v>
      </c>
      <c r="F451" s="31">
        <v>29</v>
      </c>
      <c r="G451" s="31">
        <v>25</v>
      </c>
      <c r="H451" s="71"/>
    </row>
    <row r="452" spans="1:8" x14ac:dyDescent="0.3">
      <c r="A452" s="341" t="s">
        <v>4504</v>
      </c>
      <c r="B452" s="31">
        <v>1997</v>
      </c>
      <c r="C452" s="31" t="s">
        <v>820</v>
      </c>
      <c r="D452" s="27"/>
      <c r="E452" s="31">
        <v>177</v>
      </c>
      <c r="F452" s="31">
        <v>15</v>
      </c>
      <c r="G452" s="31">
        <v>12</v>
      </c>
      <c r="H452" s="71"/>
    </row>
    <row r="453" spans="1:8" x14ac:dyDescent="0.3">
      <c r="A453" s="341" t="s">
        <v>4504</v>
      </c>
      <c r="B453" s="31">
        <v>1997</v>
      </c>
      <c r="C453" s="31" t="s">
        <v>822</v>
      </c>
      <c r="D453" s="27"/>
      <c r="E453" s="31">
        <v>375</v>
      </c>
      <c r="F453" s="31">
        <v>23</v>
      </c>
      <c r="G453" s="31">
        <v>22</v>
      </c>
      <c r="H453" s="71"/>
    </row>
    <row r="454" spans="1:8" x14ac:dyDescent="0.3">
      <c r="A454" s="341" t="s">
        <v>4504</v>
      </c>
      <c r="B454" s="31">
        <v>1998</v>
      </c>
      <c r="C454" s="31" t="s">
        <v>811</v>
      </c>
      <c r="D454" s="27" t="s">
        <v>813</v>
      </c>
      <c r="E454" s="31">
        <v>227</v>
      </c>
      <c r="F454" s="31">
        <v>10</v>
      </c>
      <c r="G454" s="31">
        <v>10</v>
      </c>
      <c r="H454" s="71"/>
    </row>
    <row r="455" spans="1:8" x14ac:dyDescent="0.3">
      <c r="A455" s="341" t="s">
        <v>4504</v>
      </c>
      <c r="B455" s="31">
        <v>1998</v>
      </c>
      <c r="C455" s="27" t="s">
        <v>811</v>
      </c>
      <c r="D455" s="27" t="s">
        <v>815</v>
      </c>
      <c r="E455" s="27">
        <v>231</v>
      </c>
      <c r="F455" s="31">
        <v>20</v>
      </c>
      <c r="G455" s="31">
        <v>18</v>
      </c>
      <c r="H455" s="71"/>
    </row>
    <row r="456" spans="1:8" x14ac:dyDescent="0.3">
      <c r="A456" s="341" t="s">
        <v>4504</v>
      </c>
      <c r="B456" s="31">
        <v>1998</v>
      </c>
      <c r="C456" s="31" t="s">
        <v>811</v>
      </c>
      <c r="D456" s="27" t="s">
        <v>817</v>
      </c>
      <c r="E456" s="31">
        <v>1150</v>
      </c>
      <c r="F456" s="31">
        <v>78</v>
      </c>
      <c r="G456" s="31">
        <v>65</v>
      </c>
      <c r="H456" s="71"/>
    </row>
    <row r="457" spans="1:8" x14ac:dyDescent="0.3">
      <c r="A457" s="341" t="s">
        <v>4504</v>
      </c>
      <c r="B457" s="31">
        <v>1998</v>
      </c>
      <c r="C457" s="31" t="s">
        <v>818</v>
      </c>
      <c r="D457" s="31" t="s">
        <v>819</v>
      </c>
      <c r="E457" s="31">
        <v>510</v>
      </c>
      <c r="F457" s="31">
        <v>29</v>
      </c>
      <c r="G457" s="31">
        <v>28</v>
      </c>
      <c r="H457" s="71"/>
    </row>
    <row r="458" spans="1:8" x14ac:dyDescent="0.3">
      <c r="A458" s="341" t="s">
        <v>4504</v>
      </c>
      <c r="B458" s="31">
        <v>1998</v>
      </c>
      <c r="C458" s="31" t="s">
        <v>820</v>
      </c>
      <c r="D458" s="31" t="s">
        <v>821</v>
      </c>
      <c r="E458" s="31">
        <v>138</v>
      </c>
      <c r="F458" s="31">
        <v>15</v>
      </c>
      <c r="G458" s="31">
        <v>12</v>
      </c>
      <c r="H458" s="71"/>
    </row>
    <row r="459" spans="1:8" x14ac:dyDescent="0.3">
      <c r="A459" s="341" t="s">
        <v>4504</v>
      </c>
      <c r="B459" s="31">
        <v>1998</v>
      </c>
      <c r="C459" s="27" t="s">
        <v>822</v>
      </c>
      <c r="D459" s="27" t="s">
        <v>823</v>
      </c>
      <c r="E459" s="27">
        <v>184</v>
      </c>
      <c r="F459" s="27">
        <v>23</v>
      </c>
      <c r="G459" s="27">
        <v>22</v>
      </c>
      <c r="H459" s="34"/>
    </row>
    <row r="460" spans="1:8" x14ac:dyDescent="0.3">
      <c r="A460" s="341" t="s">
        <v>4504</v>
      </c>
      <c r="B460" s="31">
        <v>1999</v>
      </c>
      <c r="C460" s="27"/>
      <c r="D460" s="27"/>
      <c r="E460" s="27"/>
      <c r="F460" s="27"/>
      <c r="G460" s="27"/>
      <c r="H460" s="71" t="s">
        <v>2039</v>
      </c>
    </row>
    <row r="461" spans="1:8" x14ac:dyDescent="0.3">
      <c r="A461" s="341" t="s">
        <v>4504</v>
      </c>
      <c r="B461" s="31">
        <v>2000</v>
      </c>
      <c r="C461" s="27"/>
      <c r="D461" s="27"/>
      <c r="E461" s="27"/>
      <c r="F461" s="27"/>
      <c r="G461" s="27"/>
      <c r="H461" s="71" t="s">
        <v>2039</v>
      </c>
    </row>
    <row r="462" spans="1:8" x14ac:dyDescent="0.3">
      <c r="A462" s="341" t="s">
        <v>4504</v>
      </c>
      <c r="B462" s="31">
        <v>2001</v>
      </c>
      <c r="C462" s="27"/>
      <c r="D462" s="27"/>
      <c r="E462" s="27"/>
      <c r="F462" s="27"/>
      <c r="G462" s="27"/>
      <c r="H462" s="71" t="s">
        <v>2039</v>
      </c>
    </row>
    <row r="463" spans="1:8" x14ac:dyDescent="0.3">
      <c r="A463" s="341" t="s">
        <v>4504</v>
      </c>
      <c r="B463" s="31">
        <v>2002</v>
      </c>
      <c r="C463" s="27"/>
      <c r="D463" s="27"/>
      <c r="E463" s="27"/>
      <c r="F463" s="27"/>
      <c r="G463" s="27"/>
      <c r="H463" s="71" t="s">
        <v>2039</v>
      </c>
    </row>
    <row r="464" spans="1:8" x14ac:dyDescent="0.3">
      <c r="A464" s="341" t="s">
        <v>4504</v>
      </c>
      <c r="B464" s="373">
        <v>2003</v>
      </c>
      <c r="C464" s="69" t="s">
        <v>811</v>
      </c>
      <c r="D464" s="69" t="s">
        <v>817</v>
      </c>
      <c r="E464" s="69">
        <v>468</v>
      </c>
      <c r="F464" s="69">
        <v>78</v>
      </c>
      <c r="G464" s="69">
        <v>30</v>
      </c>
      <c r="H464" s="34"/>
    </row>
    <row r="465" spans="1:8" x14ac:dyDescent="0.3">
      <c r="A465" s="341" t="s">
        <v>4504</v>
      </c>
      <c r="B465" s="373">
        <v>2004</v>
      </c>
      <c r="C465" s="69" t="s">
        <v>811</v>
      </c>
      <c r="D465" s="69" t="s">
        <v>817</v>
      </c>
      <c r="E465" s="69">
        <v>531</v>
      </c>
      <c r="F465" s="69">
        <v>78</v>
      </c>
      <c r="G465" s="69">
        <v>72</v>
      </c>
      <c r="H465" s="34"/>
    </row>
    <row r="466" spans="1:8" x14ac:dyDescent="0.3">
      <c r="A466" s="341" t="s">
        <v>4504</v>
      </c>
      <c r="B466" s="373">
        <v>2005</v>
      </c>
      <c r="H466" s="71" t="s">
        <v>2039</v>
      </c>
    </row>
    <row r="467" spans="1:8" x14ac:dyDescent="0.3">
      <c r="A467" s="341" t="s">
        <v>4504</v>
      </c>
      <c r="B467" s="373">
        <v>2006</v>
      </c>
      <c r="C467" s="69" t="s">
        <v>811</v>
      </c>
      <c r="D467" s="69" t="s">
        <v>817</v>
      </c>
      <c r="E467" s="69">
        <v>1831</v>
      </c>
      <c r="F467" s="69">
        <v>78</v>
      </c>
      <c r="G467" s="69">
        <v>78</v>
      </c>
      <c r="H467" s="34"/>
    </row>
    <row r="468" spans="1:8" x14ac:dyDescent="0.3">
      <c r="A468" s="341" t="s">
        <v>4504</v>
      </c>
      <c r="B468" s="373">
        <v>2007</v>
      </c>
      <c r="C468" s="69" t="s">
        <v>811</v>
      </c>
      <c r="D468" s="69" t="s">
        <v>817</v>
      </c>
      <c r="E468" s="69">
        <v>971</v>
      </c>
      <c r="F468" s="69">
        <v>78</v>
      </c>
      <c r="G468" s="69">
        <v>52</v>
      </c>
      <c r="H468" s="34"/>
    </row>
    <row r="469" spans="1:8" x14ac:dyDescent="0.3">
      <c r="A469" s="341" t="s">
        <v>4504</v>
      </c>
      <c r="B469" s="373">
        <v>2007</v>
      </c>
      <c r="C469" s="31" t="s">
        <v>811</v>
      </c>
      <c r="D469" s="27" t="s">
        <v>815</v>
      </c>
      <c r="E469" s="31">
        <v>288</v>
      </c>
      <c r="F469" s="31">
        <v>18</v>
      </c>
      <c r="G469" s="31">
        <v>18</v>
      </c>
      <c r="H469" s="34"/>
    </row>
    <row r="470" spans="1:8" x14ac:dyDescent="0.3">
      <c r="A470" s="341" t="s">
        <v>4504</v>
      </c>
      <c r="B470" s="373">
        <v>2008</v>
      </c>
      <c r="C470" s="69" t="s">
        <v>811</v>
      </c>
      <c r="D470" s="69" t="s">
        <v>817</v>
      </c>
      <c r="E470" s="69">
        <v>468</v>
      </c>
      <c r="F470" s="69">
        <v>78</v>
      </c>
      <c r="G470" s="69">
        <v>52</v>
      </c>
      <c r="H470" s="34"/>
    </row>
    <row r="471" spans="1:8" x14ac:dyDescent="0.3">
      <c r="A471" s="341" t="s">
        <v>4504</v>
      </c>
      <c r="B471" s="373">
        <v>2008</v>
      </c>
      <c r="C471" s="31" t="s">
        <v>811</v>
      </c>
      <c r="D471" s="27" t="s">
        <v>815</v>
      </c>
      <c r="E471" s="31">
        <v>264</v>
      </c>
      <c r="F471" s="31">
        <v>18</v>
      </c>
      <c r="G471" s="31">
        <v>17</v>
      </c>
      <c r="H471" s="34"/>
    </row>
    <row r="472" spans="1:8" x14ac:dyDescent="0.3">
      <c r="A472" s="341" t="s">
        <v>4504</v>
      </c>
      <c r="B472" s="373">
        <v>2009</v>
      </c>
      <c r="C472" s="69" t="s">
        <v>811</v>
      </c>
      <c r="D472" s="69" t="s">
        <v>817</v>
      </c>
      <c r="E472" s="69">
        <v>803</v>
      </c>
      <c r="F472" s="69">
        <v>78</v>
      </c>
      <c r="G472" s="69">
        <v>52</v>
      </c>
      <c r="H472" s="71"/>
    </row>
    <row r="473" spans="1:8" x14ac:dyDescent="0.3">
      <c r="A473" s="341" t="s">
        <v>4504</v>
      </c>
      <c r="B473" s="373">
        <v>2010</v>
      </c>
      <c r="C473" s="69" t="s">
        <v>811</v>
      </c>
      <c r="D473" s="69" t="s">
        <v>817</v>
      </c>
      <c r="E473" s="69">
        <v>564</v>
      </c>
      <c r="F473" s="69">
        <v>78</v>
      </c>
      <c r="G473" s="69">
        <v>52</v>
      </c>
      <c r="H473" s="71"/>
    </row>
    <row r="474" spans="1:8" x14ac:dyDescent="0.3">
      <c r="A474" s="341" t="s">
        <v>4504</v>
      </c>
      <c r="B474" s="373">
        <v>2010</v>
      </c>
      <c r="C474" s="31" t="s">
        <v>811</v>
      </c>
      <c r="D474" s="27" t="s">
        <v>813</v>
      </c>
      <c r="E474" s="31">
        <v>85</v>
      </c>
      <c r="F474" s="31">
        <v>10</v>
      </c>
      <c r="G474" s="31">
        <v>7</v>
      </c>
      <c r="H474" s="71"/>
    </row>
    <row r="475" spans="1:8" x14ac:dyDescent="0.3">
      <c r="A475" s="341" t="s">
        <v>4504</v>
      </c>
      <c r="B475" s="373">
        <v>2010</v>
      </c>
      <c r="C475" s="31" t="s">
        <v>811</v>
      </c>
      <c r="D475" s="27" t="s">
        <v>814</v>
      </c>
      <c r="E475" s="31">
        <v>155</v>
      </c>
      <c r="F475" s="31">
        <v>18</v>
      </c>
      <c r="G475" s="31">
        <v>10</v>
      </c>
      <c r="H475" s="71"/>
    </row>
    <row r="476" spans="1:8" x14ac:dyDescent="0.3">
      <c r="A476" s="341" t="s">
        <v>4504</v>
      </c>
      <c r="B476" s="373">
        <v>2010</v>
      </c>
      <c r="C476" s="31" t="s">
        <v>811</v>
      </c>
      <c r="D476" s="27" t="s">
        <v>815</v>
      </c>
      <c r="E476" s="27">
        <v>240</v>
      </c>
      <c r="F476" s="31">
        <v>18</v>
      </c>
      <c r="G476" s="31">
        <v>17</v>
      </c>
      <c r="H476" s="71"/>
    </row>
    <row r="477" spans="1:8" x14ac:dyDescent="0.3">
      <c r="A477" s="341" t="s">
        <v>4504</v>
      </c>
      <c r="B477" s="373">
        <v>2010</v>
      </c>
      <c r="C477" s="31" t="s">
        <v>811</v>
      </c>
      <c r="D477" s="31" t="s">
        <v>816</v>
      </c>
      <c r="E477" s="31">
        <v>218</v>
      </c>
      <c r="F477" s="31">
        <v>18</v>
      </c>
      <c r="G477" s="31">
        <v>15</v>
      </c>
      <c r="H477" s="71"/>
    </row>
    <row r="478" spans="1:8" x14ac:dyDescent="0.3">
      <c r="A478" s="341" t="s">
        <v>4504</v>
      </c>
      <c r="B478" s="373">
        <v>2011</v>
      </c>
      <c r="C478" s="69" t="s">
        <v>811</v>
      </c>
      <c r="D478" s="69" t="s">
        <v>817</v>
      </c>
      <c r="E478" s="69">
        <v>462</v>
      </c>
      <c r="F478" s="69">
        <v>78</v>
      </c>
      <c r="G478" s="69">
        <v>52</v>
      </c>
      <c r="H478" s="71"/>
    </row>
    <row r="479" spans="1:8" x14ac:dyDescent="0.3">
      <c r="A479" s="341" t="s">
        <v>4504</v>
      </c>
      <c r="B479" s="373">
        <v>2011</v>
      </c>
      <c r="C479" s="31" t="s">
        <v>811</v>
      </c>
      <c r="D479" s="27" t="s">
        <v>814</v>
      </c>
      <c r="E479" s="31">
        <v>24</v>
      </c>
      <c r="F479" s="31">
        <v>18</v>
      </c>
      <c r="G479" s="31">
        <v>10</v>
      </c>
      <c r="H479" s="71"/>
    </row>
    <row r="480" spans="1:8" x14ac:dyDescent="0.3">
      <c r="A480" s="341" t="s">
        <v>4504</v>
      </c>
      <c r="B480" s="373">
        <v>2011</v>
      </c>
      <c r="C480" s="31" t="s">
        <v>811</v>
      </c>
      <c r="D480" s="27" t="s">
        <v>815</v>
      </c>
      <c r="E480" s="27">
        <v>198</v>
      </c>
      <c r="F480" s="31">
        <v>18</v>
      </c>
      <c r="G480" s="31">
        <v>17</v>
      </c>
      <c r="H480" s="71"/>
    </row>
    <row r="481" spans="1:8" x14ac:dyDescent="0.3">
      <c r="A481" s="341" t="s">
        <v>4504</v>
      </c>
      <c r="B481" s="373">
        <v>2011</v>
      </c>
      <c r="C481" s="31" t="s">
        <v>811</v>
      </c>
      <c r="D481" s="31" t="s">
        <v>816</v>
      </c>
      <c r="E481" s="31">
        <v>209</v>
      </c>
      <c r="F481" s="31">
        <v>18</v>
      </c>
      <c r="G481" s="31">
        <v>15</v>
      </c>
      <c r="H481" s="71"/>
    </row>
    <row r="482" spans="1:8" x14ac:dyDescent="0.3">
      <c r="A482" s="341" t="s">
        <v>4504</v>
      </c>
      <c r="B482" s="373">
        <v>2012</v>
      </c>
      <c r="C482" s="69" t="s">
        <v>811</v>
      </c>
      <c r="D482" s="69" t="s">
        <v>817</v>
      </c>
      <c r="E482" s="69">
        <v>436</v>
      </c>
      <c r="F482" s="69">
        <v>78</v>
      </c>
      <c r="G482" s="69">
        <v>78</v>
      </c>
      <c r="H482" s="71"/>
    </row>
    <row r="483" spans="1:8" x14ac:dyDescent="0.3">
      <c r="A483" s="341" t="s">
        <v>4504</v>
      </c>
      <c r="B483" s="373">
        <v>2012</v>
      </c>
      <c r="C483" s="31" t="s">
        <v>811</v>
      </c>
      <c r="D483" s="27" t="s">
        <v>815</v>
      </c>
      <c r="E483" s="27">
        <v>184</v>
      </c>
      <c r="F483" s="31">
        <v>18</v>
      </c>
      <c r="G483" s="31">
        <v>18</v>
      </c>
      <c r="H483" s="71"/>
    </row>
    <row r="484" spans="1:8" x14ac:dyDescent="0.3">
      <c r="A484" s="341" t="s">
        <v>4504</v>
      </c>
      <c r="B484" s="373">
        <v>2012</v>
      </c>
      <c r="C484" s="31" t="s">
        <v>811</v>
      </c>
      <c r="D484" s="31" t="s">
        <v>816</v>
      </c>
      <c r="E484" s="31">
        <v>198</v>
      </c>
      <c r="F484" s="31">
        <v>18</v>
      </c>
      <c r="G484" s="31">
        <v>18</v>
      </c>
      <c r="H484" s="71"/>
    </row>
    <row r="485" spans="1:8" x14ac:dyDescent="0.3">
      <c r="A485" s="341" t="s">
        <v>4504</v>
      </c>
      <c r="B485" s="373">
        <v>2013</v>
      </c>
      <c r="C485" s="69" t="s">
        <v>811</v>
      </c>
      <c r="D485" s="69" t="s">
        <v>817</v>
      </c>
      <c r="E485" s="69">
        <v>518</v>
      </c>
      <c r="F485" s="69">
        <v>78</v>
      </c>
      <c r="G485" s="69">
        <v>78</v>
      </c>
      <c r="H485" s="71"/>
    </row>
    <row r="486" spans="1:8" x14ac:dyDescent="0.3">
      <c r="A486" s="341" t="s">
        <v>4504</v>
      </c>
      <c r="B486" s="373">
        <v>2013</v>
      </c>
      <c r="C486" s="31" t="s">
        <v>811</v>
      </c>
      <c r="D486" s="31" t="s">
        <v>816</v>
      </c>
      <c r="E486" s="31">
        <v>236</v>
      </c>
      <c r="F486" s="31">
        <v>18</v>
      </c>
      <c r="G486" s="31">
        <v>18</v>
      </c>
      <c r="H486" s="71"/>
    </row>
    <row r="487" spans="1:8" x14ac:dyDescent="0.3">
      <c r="A487" s="341" t="s">
        <v>4504</v>
      </c>
      <c r="B487" s="373">
        <v>2014</v>
      </c>
      <c r="C487" s="31" t="s">
        <v>811</v>
      </c>
      <c r="D487" s="27" t="s">
        <v>815</v>
      </c>
      <c r="E487" s="27">
        <v>234</v>
      </c>
      <c r="F487" s="31">
        <v>18</v>
      </c>
      <c r="G487" s="31">
        <v>15</v>
      </c>
      <c r="H487" s="71"/>
    </row>
    <row r="488" spans="1:8" x14ac:dyDescent="0.3">
      <c r="A488" s="341" t="s">
        <v>4504</v>
      </c>
      <c r="B488" s="373">
        <v>2014</v>
      </c>
      <c r="C488" s="31" t="s">
        <v>811</v>
      </c>
      <c r="D488" s="31" t="s">
        <v>816</v>
      </c>
      <c r="E488" s="31">
        <v>162</v>
      </c>
      <c r="F488" s="31">
        <v>18</v>
      </c>
      <c r="G488" s="31">
        <v>10</v>
      </c>
      <c r="H488" s="71"/>
    </row>
    <row r="489" spans="1:8" x14ac:dyDescent="0.3">
      <c r="A489" s="341" t="s">
        <v>4504</v>
      </c>
      <c r="B489" s="373">
        <v>2014</v>
      </c>
      <c r="C489" s="69" t="s">
        <v>811</v>
      </c>
      <c r="D489" s="69" t="s">
        <v>817</v>
      </c>
      <c r="E489" s="69">
        <v>360</v>
      </c>
      <c r="F489" s="69">
        <v>78</v>
      </c>
      <c r="G489" s="69">
        <v>60</v>
      </c>
      <c r="H489" s="71"/>
    </row>
    <row r="490" spans="1:8" x14ac:dyDescent="0.3">
      <c r="A490" s="341" t="s">
        <v>4504</v>
      </c>
      <c r="B490" s="373">
        <v>2015</v>
      </c>
      <c r="C490" s="31" t="s">
        <v>811</v>
      </c>
      <c r="D490" s="27" t="s">
        <v>813</v>
      </c>
      <c r="E490" s="31">
        <v>178</v>
      </c>
      <c r="F490" s="31"/>
      <c r="G490" s="31">
        <v>11.25</v>
      </c>
      <c r="H490" s="71"/>
    </row>
    <row r="491" spans="1:8" x14ac:dyDescent="0.3">
      <c r="A491" s="341" t="s">
        <v>4504</v>
      </c>
      <c r="B491" s="373">
        <v>2015</v>
      </c>
      <c r="C491" s="31" t="s">
        <v>811</v>
      </c>
      <c r="D491" s="27" t="s">
        <v>814</v>
      </c>
      <c r="E491" s="31">
        <v>134</v>
      </c>
      <c r="F491" s="31">
        <v>18</v>
      </c>
      <c r="G491" s="31">
        <v>8</v>
      </c>
      <c r="H491" s="71"/>
    </row>
    <row r="492" spans="1:8" x14ac:dyDescent="0.3">
      <c r="A492" s="341" t="s">
        <v>4504</v>
      </c>
      <c r="B492" s="373">
        <v>2015</v>
      </c>
      <c r="C492" s="31" t="s">
        <v>811</v>
      </c>
      <c r="D492" s="27" t="s">
        <v>815</v>
      </c>
      <c r="E492" s="27">
        <v>224</v>
      </c>
      <c r="F492" s="31"/>
      <c r="G492" s="31">
        <v>21</v>
      </c>
      <c r="H492" s="71"/>
    </row>
    <row r="493" spans="1:8" x14ac:dyDescent="0.3">
      <c r="A493" s="341" t="s">
        <v>4504</v>
      </c>
      <c r="B493" s="373">
        <v>2015</v>
      </c>
      <c r="C493" s="31" t="s">
        <v>811</v>
      </c>
      <c r="D493" s="31" t="s">
        <v>816</v>
      </c>
      <c r="E493" s="31">
        <v>234</v>
      </c>
      <c r="F493" s="31"/>
      <c r="G493" s="31">
        <v>24</v>
      </c>
      <c r="H493" s="71"/>
    </row>
    <row r="494" spans="1:8" x14ac:dyDescent="0.3">
      <c r="A494" s="341" t="s">
        <v>4504</v>
      </c>
      <c r="B494" s="373">
        <v>2015</v>
      </c>
      <c r="C494" s="69" t="s">
        <v>811</v>
      </c>
      <c r="D494" s="69" t="s">
        <v>817</v>
      </c>
      <c r="E494" s="69">
        <v>1088</v>
      </c>
      <c r="F494" s="69">
        <v>78</v>
      </c>
      <c r="G494" s="31">
        <v>68</v>
      </c>
      <c r="H494" s="71"/>
    </row>
    <row r="495" spans="1:8" x14ac:dyDescent="0.3">
      <c r="A495" s="341" t="s">
        <v>2578</v>
      </c>
      <c r="B495" s="69">
        <v>1989</v>
      </c>
      <c r="C495" s="69" t="s">
        <v>2385</v>
      </c>
      <c r="D495" s="69">
        <v>1</v>
      </c>
      <c r="E495" s="69">
        <v>252</v>
      </c>
      <c r="F495" s="69">
        <v>8</v>
      </c>
      <c r="H495" s="8" t="s">
        <v>2413</v>
      </c>
    </row>
    <row r="496" spans="1:8" x14ac:dyDescent="0.3">
      <c r="A496" s="341" t="s">
        <v>2578</v>
      </c>
      <c r="B496" s="69">
        <v>1990</v>
      </c>
      <c r="C496" s="69" t="s">
        <v>2385</v>
      </c>
      <c r="D496" s="69">
        <v>1</v>
      </c>
      <c r="E496" s="382">
        <v>200</v>
      </c>
      <c r="F496" s="69">
        <v>8</v>
      </c>
      <c r="H496" s="8" t="s">
        <v>4759</v>
      </c>
    </row>
    <row r="497" spans="1:8" x14ac:dyDescent="0.3">
      <c r="A497" s="341" t="s">
        <v>2578</v>
      </c>
      <c r="B497" s="69">
        <v>1991</v>
      </c>
      <c r="C497" s="69" t="s">
        <v>2385</v>
      </c>
      <c r="D497" s="69">
        <v>1</v>
      </c>
      <c r="E497" s="382">
        <v>137</v>
      </c>
      <c r="F497" s="69">
        <v>8</v>
      </c>
      <c r="H497" s="8" t="s">
        <v>2387</v>
      </c>
    </row>
    <row r="498" spans="1:8" x14ac:dyDescent="0.3">
      <c r="A498" s="341" t="s">
        <v>2578</v>
      </c>
      <c r="B498" s="69">
        <v>1992</v>
      </c>
      <c r="C498" s="69" t="s">
        <v>2385</v>
      </c>
      <c r="D498" s="69">
        <v>1</v>
      </c>
      <c r="E498" s="69">
        <v>237</v>
      </c>
      <c r="F498" s="69">
        <v>8</v>
      </c>
      <c r="G498" s="69">
        <v>8</v>
      </c>
      <c r="H498" s="8" t="s">
        <v>2388</v>
      </c>
    </row>
    <row r="499" spans="1:8" x14ac:dyDescent="0.3">
      <c r="A499" s="341" t="s">
        <v>2578</v>
      </c>
      <c r="B499" s="69">
        <v>1993</v>
      </c>
      <c r="C499" s="69" t="s">
        <v>2385</v>
      </c>
      <c r="D499" s="69">
        <v>1</v>
      </c>
      <c r="E499" s="69">
        <v>0</v>
      </c>
      <c r="F499" s="69">
        <v>8</v>
      </c>
      <c r="H499" s="8" t="s">
        <v>2389</v>
      </c>
    </row>
    <row r="500" spans="1:8" x14ac:dyDescent="0.3">
      <c r="A500" s="341" t="s">
        <v>2578</v>
      </c>
      <c r="B500" s="69">
        <v>1994</v>
      </c>
      <c r="C500" s="69" t="s">
        <v>2385</v>
      </c>
      <c r="D500" s="69">
        <v>1</v>
      </c>
      <c r="E500" s="69">
        <v>445.5</v>
      </c>
      <c r="F500" s="69">
        <v>8</v>
      </c>
      <c r="G500" s="69">
        <v>8</v>
      </c>
      <c r="H500" s="8" t="s">
        <v>2390</v>
      </c>
    </row>
    <row r="501" spans="1:8" x14ac:dyDescent="0.3">
      <c r="A501" s="341" t="s">
        <v>2578</v>
      </c>
      <c r="B501" s="69">
        <v>1995</v>
      </c>
      <c r="C501" s="69" t="s">
        <v>2385</v>
      </c>
      <c r="D501" s="69">
        <v>1</v>
      </c>
      <c r="E501" s="69">
        <v>351</v>
      </c>
      <c r="G501" s="69">
        <v>10</v>
      </c>
      <c r="H501" s="8" t="s">
        <v>2391</v>
      </c>
    </row>
    <row r="502" spans="1:8" x14ac:dyDescent="0.3">
      <c r="A502" s="341" t="s">
        <v>2578</v>
      </c>
      <c r="B502" s="373">
        <v>1996</v>
      </c>
      <c r="H502" s="8" t="s">
        <v>2039</v>
      </c>
    </row>
    <row r="503" spans="1:8" x14ac:dyDescent="0.3">
      <c r="A503" s="341" t="s">
        <v>2578</v>
      </c>
      <c r="B503" s="69">
        <v>1997</v>
      </c>
      <c r="C503" s="69" t="s">
        <v>2385</v>
      </c>
      <c r="D503" s="69">
        <v>1</v>
      </c>
      <c r="E503" s="69">
        <v>0</v>
      </c>
      <c r="G503" s="69">
        <v>10</v>
      </c>
      <c r="H503" s="8" t="s">
        <v>4865</v>
      </c>
    </row>
    <row r="504" spans="1:8" x14ac:dyDescent="0.3">
      <c r="A504" s="341" t="s">
        <v>2578</v>
      </c>
      <c r="B504" s="69">
        <v>1997</v>
      </c>
      <c r="C504" s="69" t="s">
        <v>2386</v>
      </c>
      <c r="D504" s="69" t="s">
        <v>2393</v>
      </c>
      <c r="E504" s="69">
        <v>0</v>
      </c>
      <c r="G504" s="69">
        <v>10</v>
      </c>
    </row>
    <row r="505" spans="1:8" x14ac:dyDescent="0.3">
      <c r="A505" s="341" t="s">
        <v>2578</v>
      </c>
      <c r="B505" s="69">
        <v>1998</v>
      </c>
      <c r="C505" s="69" t="s">
        <v>2385</v>
      </c>
      <c r="D505" s="69">
        <v>1</v>
      </c>
      <c r="E505" s="69">
        <v>100</v>
      </c>
      <c r="G505" s="69">
        <v>10</v>
      </c>
      <c r="H505" s="8" t="s">
        <v>4864</v>
      </c>
    </row>
    <row r="506" spans="1:8" x14ac:dyDescent="0.3">
      <c r="A506" s="341" t="s">
        <v>2578</v>
      </c>
      <c r="B506" s="69">
        <v>1998</v>
      </c>
      <c r="C506" s="69" t="s">
        <v>2386</v>
      </c>
      <c r="D506" s="69" t="s">
        <v>2393</v>
      </c>
      <c r="E506" s="69">
        <v>415</v>
      </c>
      <c r="G506" s="69">
        <v>12</v>
      </c>
    </row>
    <row r="507" spans="1:8" x14ac:dyDescent="0.3">
      <c r="A507" s="341" t="s">
        <v>2578</v>
      </c>
      <c r="B507" s="69">
        <v>1999</v>
      </c>
      <c r="C507" s="69" t="s">
        <v>2385</v>
      </c>
      <c r="D507" s="69">
        <v>1</v>
      </c>
      <c r="E507" s="69">
        <v>0</v>
      </c>
    </row>
    <row r="508" spans="1:8" x14ac:dyDescent="0.3">
      <c r="A508" s="341" t="s">
        <v>2578</v>
      </c>
      <c r="B508" s="69">
        <v>1999</v>
      </c>
      <c r="C508" s="69" t="s">
        <v>2386</v>
      </c>
      <c r="D508" s="69" t="s">
        <v>2393</v>
      </c>
      <c r="E508" s="69">
        <v>280</v>
      </c>
      <c r="G508" s="69">
        <v>12</v>
      </c>
      <c r="H508" s="8" t="s">
        <v>4866</v>
      </c>
    </row>
    <row r="509" spans="1:8" x14ac:dyDescent="0.3">
      <c r="A509" s="341" t="s">
        <v>2578</v>
      </c>
      <c r="B509" s="69">
        <v>2000</v>
      </c>
      <c r="C509" s="69" t="s">
        <v>2385</v>
      </c>
      <c r="E509" s="69">
        <v>121.3</v>
      </c>
      <c r="F509" s="69">
        <v>8</v>
      </c>
      <c r="G509" s="69">
        <v>8</v>
      </c>
      <c r="H509" s="8" t="s">
        <v>4867</v>
      </c>
    </row>
    <row r="510" spans="1:8" x14ac:dyDescent="0.3">
      <c r="A510" s="341" t="s">
        <v>2578</v>
      </c>
      <c r="B510" s="69">
        <v>2000</v>
      </c>
      <c r="C510" s="69" t="s">
        <v>2386</v>
      </c>
      <c r="E510" s="69">
        <v>121.3</v>
      </c>
      <c r="F510" s="69">
        <v>8</v>
      </c>
      <c r="G510" s="69">
        <v>8</v>
      </c>
    </row>
    <row r="511" spans="1:8" x14ac:dyDescent="0.3">
      <c r="A511" s="341" t="s">
        <v>2578</v>
      </c>
      <c r="B511" s="69">
        <v>2000</v>
      </c>
      <c r="C511" s="69" t="s">
        <v>2385</v>
      </c>
      <c r="E511" s="69">
        <v>60.6</v>
      </c>
      <c r="F511" s="69">
        <v>4</v>
      </c>
      <c r="G511" s="69">
        <v>4</v>
      </c>
    </row>
    <row r="512" spans="1:8" x14ac:dyDescent="0.3">
      <c r="A512" s="341" t="s">
        <v>2578</v>
      </c>
      <c r="B512" s="69">
        <v>2000</v>
      </c>
      <c r="C512" s="69" t="s">
        <v>2386</v>
      </c>
      <c r="E512" s="69">
        <v>60.6</v>
      </c>
      <c r="F512" s="69">
        <v>4</v>
      </c>
      <c r="G512" s="69">
        <v>4</v>
      </c>
    </row>
    <row r="513" spans="1:8" x14ac:dyDescent="0.3">
      <c r="A513" s="341" t="s">
        <v>2578</v>
      </c>
      <c r="B513" s="69">
        <v>2001</v>
      </c>
      <c r="C513" s="69" t="s">
        <v>2385</v>
      </c>
      <c r="E513" s="69">
        <v>46</v>
      </c>
      <c r="F513" s="69">
        <v>5</v>
      </c>
      <c r="G513" s="69">
        <v>5</v>
      </c>
      <c r="H513" s="8" t="s">
        <v>2396</v>
      </c>
    </row>
    <row r="514" spans="1:8" x14ac:dyDescent="0.3">
      <c r="A514" s="341" t="s">
        <v>2578</v>
      </c>
      <c r="B514" s="69">
        <v>2001</v>
      </c>
      <c r="C514" s="69" t="s">
        <v>2386</v>
      </c>
      <c r="E514" s="69">
        <v>75</v>
      </c>
      <c r="F514" s="69">
        <v>6</v>
      </c>
      <c r="G514" s="69">
        <v>6</v>
      </c>
    </row>
    <row r="515" spans="1:8" x14ac:dyDescent="0.3">
      <c r="A515" s="341" t="s">
        <v>2578</v>
      </c>
      <c r="B515" s="69">
        <v>2001</v>
      </c>
      <c r="C515" s="69" t="s">
        <v>2385</v>
      </c>
      <c r="E515" s="69">
        <v>64</v>
      </c>
      <c r="F515" s="69">
        <v>5</v>
      </c>
      <c r="G515" s="69">
        <v>5</v>
      </c>
    </row>
    <row r="516" spans="1:8" x14ac:dyDescent="0.3">
      <c r="A516" s="341" t="s">
        <v>2578</v>
      </c>
      <c r="B516" s="69">
        <v>2001</v>
      </c>
      <c r="C516" s="69" t="s">
        <v>2386</v>
      </c>
      <c r="E516" s="69">
        <v>74</v>
      </c>
      <c r="F516" s="69">
        <v>6</v>
      </c>
      <c r="G516" s="69">
        <v>6</v>
      </c>
    </row>
    <row r="517" spans="1:8" x14ac:dyDescent="0.3">
      <c r="A517" s="341" t="s">
        <v>2578</v>
      </c>
      <c r="B517" s="69">
        <v>2002</v>
      </c>
      <c r="C517" s="69" t="s">
        <v>2385</v>
      </c>
      <c r="E517" s="69">
        <v>50</v>
      </c>
      <c r="G517" s="69">
        <v>8</v>
      </c>
      <c r="H517" s="8" t="s">
        <v>2397</v>
      </c>
    </row>
    <row r="518" spans="1:8" x14ac:dyDescent="0.3">
      <c r="A518" s="341" t="s">
        <v>2578</v>
      </c>
      <c r="B518" s="69">
        <v>2002</v>
      </c>
      <c r="C518" s="69" t="s">
        <v>2386</v>
      </c>
      <c r="E518" s="69">
        <v>32</v>
      </c>
      <c r="G518" s="69">
        <v>5</v>
      </c>
    </row>
    <row r="519" spans="1:8" x14ac:dyDescent="0.3">
      <c r="A519" s="341" t="s">
        <v>2578</v>
      </c>
      <c r="B519" s="69">
        <v>2002</v>
      </c>
      <c r="C519" s="69" t="s">
        <v>2386</v>
      </c>
      <c r="E519" s="69">
        <v>32</v>
      </c>
      <c r="G519" s="69">
        <v>5</v>
      </c>
    </row>
    <row r="520" spans="1:8" x14ac:dyDescent="0.3">
      <c r="A520" s="341" t="s">
        <v>2578</v>
      </c>
      <c r="B520" s="69">
        <v>2003</v>
      </c>
      <c r="H520" s="8" t="s">
        <v>2398</v>
      </c>
    </row>
    <row r="521" spans="1:8" x14ac:dyDescent="0.3">
      <c r="A521" s="341" t="s">
        <v>2578</v>
      </c>
      <c r="B521" s="69">
        <v>2004</v>
      </c>
      <c r="H521" s="8" t="s">
        <v>2399</v>
      </c>
    </row>
    <row r="522" spans="1:8" x14ac:dyDescent="0.3">
      <c r="A522" s="341" t="s">
        <v>2578</v>
      </c>
      <c r="B522" s="69">
        <v>2005</v>
      </c>
      <c r="H522" s="8" t="s">
        <v>2400</v>
      </c>
    </row>
    <row r="523" spans="1:8" x14ac:dyDescent="0.3">
      <c r="A523" s="341" t="s">
        <v>2578</v>
      </c>
      <c r="B523" s="69">
        <v>2006</v>
      </c>
      <c r="H523" s="8" t="s">
        <v>2399</v>
      </c>
    </row>
    <row r="524" spans="1:8" x14ac:dyDescent="0.3">
      <c r="A524" s="341" t="s">
        <v>2578</v>
      </c>
      <c r="B524" s="69">
        <v>2007</v>
      </c>
      <c r="C524" s="69" t="s">
        <v>2386</v>
      </c>
      <c r="D524" s="69" t="s">
        <v>2401</v>
      </c>
      <c r="E524" s="69">
        <v>76.2</v>
      </c>
      <c r="G524" s="69">
        <v>6</v>
      </c>
      <c r="H524" s="8" t="s">
        <v>2402</v>
      </c>
    </row>
    <row r="525" spans="1:8" x14ac:dyDescent="0.3">
      <c r="A525" s="341" t="s">
        <v>2578</v>
      </c>
      <c r="B525" s="69">
        <v>2007</v>
      </c>
      <c r="C525" s="69" t="s">
        <v>2386</v>
      </c>
      <c r="D525" s="69" t="s">
        <v>2403</v>
      </c>
      <c r="E525" s="69">
        <v>63.5</v>
      </c>
      <c r="G525" s="69">
        <v>5</v>
      </c>
    </row>
    <row r="526" spans="1:8" x14ac:dyDescent="0.3">
      <c r="A526" s="341" t="s">
        <v>2578</v>
      </c>
      <c r="B526" s="69">
        <v>2007</v>
      </c>
      <c r="C526" s="69" t="s">
        <v>2385</v>
      </c>
      <c r="D526" s="69" t="s">
        <v>2401</v>
      </c>
      <c r="E526" s="69">
        <v>76.2</v>
      </c>
      <c r="G526" s="69">
        <v>6</v>
      </c>
    </row>
    <row r="527" spans="1:8" x14ac:dyDescent="0.3">
      <c r="A527" s="341" t="s">
        <v>2578</v>
      </c>
      <c r="B527" s="69">
        <v>2007</v>
      </c>
      <c r="C527" s="69" t="s">
        <v>2385</v>
      </c>
      <c r="D527" s="69" t="s">
        <v>2403</v>
      </c>
      <c r="E527" s="69">
        <v>63.5</v>
      </c>
      <c r="G527" s="69">
        <v>5</v>
      </c>
    </row>
    <row r="528" spans="1:8" x14ac:dyDescent="0.3">
      <c r="A528" s="341" t="s">
        <v>2578</v>
      </c>
      <c r="B528" s="69">
        <v>2008</v>
      </c>
      <c r="H528" s="8" t="s">
        <v>2404</v>
      </c>
    </row>
    <row r="529" spans="1:8" x14ac:dyDescent="0.3">
      <c r="A529" s="341" t="s">
        <v>2578</v>
      </c>
      <c r="B529" s="69">
        <v>2009</v>
      </c>
      <c r="H529" s="8" t="s">
        <v>2405</v>
      </c>
    </row>
    <row r="530" spans="1:8" x14ac:dyDescent="0.3">
      <c r="A530" s="341" t="s">
        <v>2578</v>
      </c>
      <c r="B530" s="69">
        <v>2010</v>
      </c>
      <c r="H530" s="8" t="s">
        <v>2406</v>
      </c>
    </row>
    <row r="531" spans="1:8" x14ac:dyDescent="0.3">
      <c r="A531" s="341" t="s">
        <v>2578</v>
      </c>
      <c r="B531" s="69">
        <v>2011</v>
      </c>
      <c r="H531" s="8" t="s">
        <v>2407</v>
      </c>
    </row>
    <row r="532" spans="1:8" x14ac:dyDescent="0.3">
      <c r="A532" s="341" t="s">
        <v>2578</v>
      </c>
      <c r="B532" s="69">
        <v>2012</v>
      </c>
      <c r="H532" s="8" t="s">
        <v>2408</v>
      </c>
    </row>
    <row r="533" spans="1:8" x14ac:dyDescent="0.3">
      <c r="A533" s="341" t="s">
        <v>2578</v>
      </c>
      <c r="B533" s="69">
        <v>2013</v>
      </c>
      <c r="H533" s="8" t="s">
        <v>2409</v>
      </c>
    </row>
    <row r="534" spans="1:8" x14ac:dyDescent="0.3">
      <c r="A534" s="341" t="s">
        <v>2578</v>
      </c>
      <c r="B534" s="69">
        <v>2014</v>
      </c>
      <c r="H534" s="8" t="s">
        <v>2410</v>
      </c>
    </row>
    <row r="535" spans="1:8" x14ac:dyDescent="0.3">
      <c r="A535" s="341" t="s">
        <v>2578</v>
      </c>
      <c r="B535" s="69">
        <v>2015</v>
      </c>
      <c r="H535" s="8" t="s">
        <v>2411</v>
      </c>
    </row>
    <row r="536" spans="1:8" x14ac:dyDescent="0.3">
      <c r="A536" s="341" t="s">
        <v>2578</v>
      </c>
      <c r="B536" s="69">
        <v>2016</v>
      </c>
      <c r="H536" s="8" t="s">
        <v>2412</v>
      </c>
    </row>
    <row r="537" spans="1:8" x14ac:dyDescent="0.3">
      <c r="A537" s="341" t="s">
        <v>2578</v>
      </c>
      <c r="B537" s="69">
        <v>2017</v>
      </c>
      <c r="H537" s="8" t="s">
        <v>4675</v>
      </c>
    </row>
    <row r="538" spans="1:8" x14ac:dyDescent="0.3">
      <c r="A538" s="341" t="s">
        <v>4510</v>
      </c>
      <c r="B538" s="69">
        <v>2013</v>
      </c>
      <c r="C538" s="69" t="s">
        <v>2345</v>
      </c>
      <c r="H538" s="8" t="s">
        <v>2458</v>
      </c>
    </row>
    <row r="539" spans="1:8" x14ac:dyDescent="0.3">
      <c r="A539" s="341" t="s">
        <v>4510</v>
      </c>
      <c r="B539" s="69">
        <v>2014</v>
      </c>
      <c r="C539" s="69" t="s">
        <v>2345</v>
      </c>
      <c r="H539" s="8" t="s">
        <v>4882</v>
      </c>
    </row>
    <row r="540" spans="1:8" x14ac:dyDescent="0.3">
      <c r="A540" s="341" t="s">
        <v>4510</v>
      </c>
      <c r="B540" s="69">
        <v>2015</v>
      </c>
      <c r="C540" s="69" t="s">
        <v>2345</v>
      </c>
      <c r="H540" s="8" t="s">
        <v>4881</v>
      </c>
    </row>
    <row r="541" spans="1:8" x14ac:dyDescent="0.3">
      <c r="A541" s="341" t="s">
        <v>2581</v>
      </c>
      <c r="H541" s="8" t="s">
        <v>2590</v>
      </c>
    </row>
    <row r="542" spans="1:8" x14ac:dyDescent="0.3">
      <c r="A542" t="s">
        <v>313</v>
      </c>
      <c r="B542" s="66"/>
      <c r="C542" s="66"/>
      <c r="D542" s="66"/>
      <c r="E542" s="66"/>
      <c r="F542" s="66"/>
      <c r="G542" s="66"/>
      <c r="H542" t="s">
        <v>2590</v>
      </c>
    </row>
    <row r="543" spans="1:8" x14ac:dyDescent="0.3">
      <c r="A543" s="341" t="s">
        <v>4512</v>
      </c>
      <c r="H543" s="8" t="s">
        <v>2590</v>
      </c>
    </row>
    <row r="544" spans="1:8" x14ac:dyDescent="0.3">
      <c r="A544" s="341" t="s">
        <v>4513</v>
      </c>
      <c r="B544" s="69">
        <v>1995</v>
      </c>
      <c r="E544" s="69">
        <v>0</v>
      </c>
      <c r="H544" s="8" t="s">
        <v>2499</v>
      </c>
    </row>
    <row r="545" spans="1:8" x14ac:dyDescent="0.3">
      <c r="A545" s="341" t="s">
        <v>4513</v>
      </c>
      <c r="B545" s="69">
        <v>1996</v>
      </c>
      <c r="E545" s="69">
        <v>0</v>
      </c>
      <c r="H545" s="8" t="s">
        <v>4878</v>
      </c>
    </row>
    <row r="546" spans="1:8" x14ac:dyDescent="0.3">
      <c r="A546" s="341" t="s">
        <v>4513</v>
      </c>
      <c r="B546" s="69">
        <v>1997</v>
      </c>
      <c r="E546" s="69">
        <v>0</v>
      </c>
      <c r="H546" s="8" t="s">
        <v>4879</v>
      </c>
    </row>
    <row r="547" spans="1:8" x14ac:dyDescent="0.3">
      <c r="A547" s="341" t="s">
        <v>4513</v>
      </c>
      <c r="B547" s="69">
        <v>1998</v>
      </c>
      <c r="E547" s="69">
        <v>56</v>
      </c>
      <c r="H547" s="8" t="s">
        <v>4880</v>
      </c>
    </row>
    <row r="548" spans="1:8" x14ac:dyDescent="0.3">
      <c r="A548" s="341" t="s">
        <v>4513</v>
      </c>
      <c r="B548" s="69">
        <v>1999</v>
      </c>
      <c r="E548" s="69">
        <v>3468</v>
      </c>
      <c r="H548" s="8" t="s">
        <v>4877</v>
      </c>
    </row>
    <row r="549" spans="1:8" x14ac:dyDescent="0.3">
      <c r="A549" s="341" t="s">
        <v>4513</v>
      </c>
      <c r="B549" s="69">
        <v>2000</v>
      </c>
      <c r="E549" s="69">
        <v>0</v>
      </c>
      <c r="H549" s="8" t="s">
        <v>4876</v>
      </c>
    </row>
    <row r="550" spans="1:8" x14ac:dyDescent="0.3">
      <c r="A550" s="341" t="s">
        <v>4513</v>
      </c>
      <c r="B550" s="69">
        <v>2001</v>
      </c>
      <c r="E550" s="69">
        <v>0</v>
      </c>
      <c r="H550" s="8" t="s">
        <v>4875</v>
      </c>
    </row>
    <row r="551" spans="1:8" x14ac:dyDescent="0.3">
      <c r="A551" s="341" t="s">
        <v>4513</v>
      </c>
      <c r="B551" s="69">
        <v>2002</v>
      </c>
      <c r="E551" s="69">
        <v>1868</v>
      </c>
      <c r="H551" s="8" t="s">
        <v>2506</v>
      </c>
    </row>
    <row r="552" spans="1:8" x14ac:dyDescent="0.3">
      <c r="A552" s="341" t="s">
        <v>4513</v>
      </c>
      <c r="B552" s="373">
        <v>2003</v>
      </c>
      <c r="H552" s="8" t="s">
        <v>2507</v>
      </c>
    </row>
    <row r="553" spans="1:8" x14ac:dyDescent="0.3">
      <c r="A553" s="341" t="s">
        <v>4513</v>
      </c>
      <c r="B553" s="69">
        <v>2004</v>
      </c>
      <c r="E553" s="69">
        <v>40064</v>
      </c>
      <c r="H553" s="8" t="s">
        <v>4874</v>
      </c>
    </row>
    <row r="554" spans="1:8" x14ac:dyDescent="0.3">
      <c r="A554" s="341" t="s">
        <v>4513</v>
      </c>
      <c r="B554" s="69">
        <v>2005</v>
      </c>
      <c r="E554" s="69">
        <v>34971</v>
      </c>
      <c r="H554" s="8" t="s">
        <v>4872</v>
      </c>
    </row>
    <row r="555" spans="1:8" x14ac:dyDescent="0.3">
      <c r="A555" s="341" t="s">
        <v>4513</v>
      </c>
      <c r="B555" s="69">
        <v>2006</v>
      </c>
      <c r="E555" s="69">
        <v>20104</v>
      </c>
    </row>
    <row r="556" spans="1:8" x14ac:dyDescent="0.3">
      <c r="A556" s="341" t="s">
        <v>4513</v>
      </c>
      <c r="B556" s="69">
        <v>2007</v>
      </c>
      <c r="E556" s="69">
        <v>15811</v>
      </c>
      <c r="H556" s="8" t="s">
        <v>4873</v>
      </c>
    </row>
    <row r="557" spans="1:8" x14ac:dyDescent="0.3">
      <c r="A557" s="341" t="s">
        <v>4513</v>
      </c>
      <c r="B557" s="69">
        <v>2008</v>
      </c>
      <c r="E557" s="69">
        <v>24614</v>
      </c>
      <c r="H557" s="8" t="s">
        <v>4871</v>
      </c>
    </row>
    <row r="558" spans="1:8" x14ac:dyDescent="0.3">
      <c r="A558" s="341" t="s">
        <v>4513</v>
      </c>
      <c r="B558" s="69">
        <v>2009</v>
      </c>
      <c r="E558" s="69">
        <v>7152</v>
      </c>
      <c r="H558" s="8" t="s">
        <v>4870</v>
      </c>
    </row>
    <row r="559" spans="1:8" x14ac:dyDescent="0.3">
      <c r="A559" s="341" t="s">
        <v>4513</v>
      </c>
      <c r="B559" s="69">
        <v>2010</v>
      </c>
      <c r="E559" s="69">
        <v>14980</v>
      </c>
      <c r="H559" s="8" t="s">
        <v>4869</v>
      </c>
    </row>
    <row r="560" spans="1:8" x14ac:dyDescent="0.3">
      <c r="A560" s="341" t="s">
        <v>4513</v>
      </c>
      <c r="B560" s="69">
        <v>2011</v>
      </c>
      <c r="E560" s="69">
        <v>7569</v>
      </c>
      <c r="H560" s="8" t="s">
        <v>2514</v>
      </c>
    </row>
    <row r="561" spans="1:8" x14ac:dyDescent="0.3">
      <c r="A561" s="341" t="s">
        <v>4513</v>
      </c>
      <c r="B561" s="69">
        <v>2012</v>
      </c>
      <c r="E561" s="69">
        <v>6730</v>
      </c>
    </row>
    <row r="562" spans="1:8" x14ac:dyDescent="0.3">
      <c r="A562" s="341" t="s">
        <v>4513</v>
      </c>
      <c r="B562" s="69">
        <v>2013</v>
      </c>
      <c r="E562" s="69">
        <v>8248</v>
      </c>
    </row>
    <row r="563" spans="1:8" x14ac:dyDescent="0.3">
      <c r="A563" s="341" t="s">
        <v>4513</v>
      </c>
      <c r="B563" s="69">
        <v>2014</v>
      </c>
      <c r="E563" s="69">
        <v>3821</v>
      </c>
    </row>
    <row r="564" spans="1:8" x14ac:dyDescent="0.3">
      <c r="A564" s="341" t="s">
        <v>4513</v>
      </c>
      <c r="B564" s="69">
        <v>2015</v>
      </c>
      <c r="E564" s="69">
        <v>3045</v>
      </c>
      <c r="H564" s="8" t="s">
        <v>4868</v>
      </c>
    </row>
    <row r="565" spans="1:8" x14ac:dyDescent="0.3">
      <c r="A565" s="341" t="s">
        <v>4513</v>
      </c>
      <c r="B565" s="69">
        <v>2016</v>
      </c>
      <c r="H565" s="8" t="s">
        <v>2516</v>
      </c>
    </row>
    <row r="566" spans="1:8" x14ac:dyDescent="0.3">
      <c r="A566" s="341" t="s">
        <v>4805</v>
      </c>
      <c r="B566" s="373">
        <v>1993</v>
      </c>
      <c r="H566" s="8" t="s">
        <v>2039</v>
      </c>
    </row>
    <row r="567" spans="1:8" x14ac:dyDescent="0.3">
      <c r="A567" s="341" t="s">
        <v>4805</v>
      </c>
      <c r="B567" s="373">
        <v>1994</v>
      </c>
      <c r="H567" s="8" t="s">
        <v>2039</v>
      </c>
    </row>
    <row r="568" spans="1:8" x14ac:dyDescent="0.3">
      <c r="A568" s="341" t="s">
        <v>4805</v>
      </c>
      <c r="B568" s="69">
        <v>1995</v>
      </c>
      <c r="C568" s="69" t="s">
        <v>2362</v>
      </c>
      <c r="D568" s="69">
        <v>1</v>
      </c>
      <c r="E568" s="69">
        <v>109</v>
      </c>
      <c r="G568" s="69">
        <v>6.8</v>
      </c>
      <c r="H568" s="8" t="s">
        <v>4883</v>
      </c>
    </row>
    <row r="569" spans="1:8" x14ac:dyDescent="0.3">
      <c r="A569" s="341" t="s">
        <v>4805</v>
      </c>
      <c r="B569" s="69">
        <v>1995</v>
      </c>
      <c r="C569" s="69" t="s">
        <v>2366</v>
      </c>
      <c r="D569" s="69">
        <v>1</v>
      </c>
      <c r="E569" s="69">
        <v>65</v>
      </c>
      <c r="F569" s="69">
        <v>7.5</v>
      </c>
      <c r="G569" s="69">
        <v>5.5</v>
      </c>
    </row>
    <row r="570" spans="1:8" x14ac:dyDescent="0.3">
      <c r="A570" s="341" t="s">
        <v>4805</v>
      </c>
      <c r="B570" s="27">
        <v>1996</v>
      </c>
      <c r="C570" s="69" t="s">
        <v>2362</v>
      </c>
      <c r="D570" s="69" t="s">
        <v>1668</v>
      </c>
      <c r="E570" s="69">
        <v>70</v>
      </c>
      <c r="F570" s="69">
        <v>2</v>
      </c>
      <c r="H570" s="8" t="s">
        <v>4885</v>
      </c>
    </row>
    <row r="571" spans="1:8" x14ac:dyDescent="0.3">
      <c r="A571" s="341" t="s">
        <v>4805</v>
      </c>
      <c r="B571" s="27">
        <v>1996</v>
      </c>
      <c r="C571" s="69" t="s">
        <v>2366</v>
      </c>
      <c r="D571" s="69" t="s">
        <v>1668</v>
      </c>
      <c r="E571" s="69">
        <v>16</v>
      </c>
      <c r="F571" s="69">
        <v>5.5</v>
      </c>
      <c r="H571" s="8" t="s">
        <v>4884</v>
      </c>
    </row>
    <row r="572" spans="1:8" x14ac:dyDescent="0.3">
      <c r="A572" s="341" t="s">
        <v>4805</v>
      </c>
      <c r="B572" s="27">
        <v>1996</v>
      </c>
      <c r="C572" s="69" t="s">
        <v>2446</v>
      </c>
      <c r="D572" s="69">
        <v>1</v>
      </c>
      <c r="E572" s="69">
        <v>52</v>
      </c>
      <c r="F572" s="69">
        <v>2.9</v>
      </c>
      <c r="G572" s="69">
        <v>2.9</v>
      </c>
    </row>
    <row r="573" spans="1:8" x14ac:dyDescent="0.3">
      <c r="A573" s="341" t="s">
        <v>4805</v>
      </c>
      <c r="B573" s="69">
        <v>1997</v>
      </c>
      <c r="C573" s="69" t="s">
        <v>2366</v>
      </c>
      <c r="D573" s="69">
        <v>1</v>
      </c>
      <c r="E573" s="69">
        <v>51</v>
      </c>
      <c r="G573" s="69">
        <v>3.3</v>
      </c>
    </row>
    <row r="574" spans="1:8" x14ac:dyDescent="0.3">
      <c r="A574" s="341" t="s">
        <v>4805</v>
      </c>
      <c r="B574" s="69">
        <v>1997</v>
      </c>
      <c r="C574" s="69" t="s">
        <v>2366</v>
      </c>
      <c r="D574" s="69">
        <v>2</v>
      </c>
      <c r="E574" s="69">
        <v>33</v>
      </c>
      <c r="G574" s="69">
        <v>4.0999999999999996</v>
      </c>
    </row>
    <row r="575" spans="1:8" x14ac:dyDescent="0.3">
      <c r="A575" s="341" t="s">
        <v>4805</v>
      </c>
      <c r="B575" s="69">
        <v>1997</v>
      </c>
      <c r="C575" s="69" t="s">
        <v>2446</v>
      </c>
      <c r="E575" s="69">
        <v>80</v>
      </c>
      <c r="G575" s="69">
        <v>6.1</v>
      </c>
    </row>
    <row r="576" spans="1:8" x14ac:dyDescent="0.3">
      <c r="A576" s="341" t="s">
        <v>4805</v>
      </c>
      <c r="B576" s="69">
        <v>1998</v>
      </c>
      <c r="C576" s="69" t="s">
        <v>2366</v>
      </c>
      <c r="D576" s="69">
        <v>1</v>
      </c>
      <c r="E576" s="69">
        <v>54</v>
      </c>
      <c r="G576" s="69">
        <v>3.3</v>
      </c>
      <c r="H576" s="8" t="s">
        <v>4886</v>
      </c>
    </row>
    <row r="577" spans="1:8" x14ac:dyDescent="0.3">
      <c r="A577" s="341" t="s">
        <v>4805</v>
      </c>
      <c r="B577" s="69">
        <v>1998</v>
      </c>
      <c r="C577" s="69" t="s">
        <v>2366</v>
      </c>
      <c r="D577" s="69">
        <v>2</v>
      </c>
      <c r="E577" s="69">
        <v>54</v>
      </c>
      <c r="G577" s="69">
        <v>4.0999999999999996</v>
      </c>
    </row>
    <row r="578" spans="1:8" x14ac:dyDescent="0.3">
      <c r="A578" s="341" t="s">
        <v>4805</v>
      </c>
      <c r="B578" s="69">
        <v>1998</v>
      </c>
      <c r="C578" s="69" t="s">
        <v>2366</v>
      </c>
      <c r="D578" s="69">
        <v>3</v>
      </c>
      <c r="E578" s="69">
        <v>27</v>
      </c>
      <c r="G578" s="69">
        <v>2.2000000000000002</v>
      </c>
    </row>
    <row r="579" spans="1:8" x14ac:dyDescent="0.3">
      <c r="A579" s="341" t="s">
        <v>4805</v>
      </c>
      <c r="B579" s="69">
        <v>1999</v>
      </c>
      <c r="C579" s="69" t="s">
        <v>2366</v>
      </c>
      <c r="D579" s="69">
        <v>1</v>
      </c>
      <c r="E579" s="69">
        <v>87</v>
      </c>
      <c r="G579" s="69">
        <v>3.2</v>
      </c>
      <c r="H579" s="8" t="s">
        <v>4887</v>
      </c>
    </row>
    <row r="580" spans="1:8" x14ac:dyDescent="0.3">
      <c r="A580" s="341" t="s">
        <v>4805</v>
      </c>
      <c r="B580" s="69">
        <v>1999</v>
      </c>
      <c r="C580" s="69" t="s">
        <v>2366</v>
      </c>
      <c r="D580" s="69">
        <v>2</v>
      </c>
      <c r="E580" s="69">
        <v>72</v>
      </c>
      <c r="G580" s="69">
        <v>2.7</v>
      </c>
    </row>
    <row r="581" spans="1:8" x14ac:dyDescent="0.3">
      <c r="A581" s="341" t="s">
        <v>4805</v>
      </c>
      <c r="B581" s="69">
        <v>1999</v>
      </c>
      <c r="C581" s="69" t="s">
        <v>2366</v>
      </c>
      <c r="D581" s="69">
        <v>3</v>
      </c>
      <c r="E581" s="69">
        <v>67</v>
      </c>
      <c r="G581" s="69">
        <v>2.2000000000000002</v>
      </c>
    </row>
    <row r="582" spans="1:8" x14ac:dyDescent="0.3">
      <c r="A582" s="341" t="s">
        <v>4805</v>
      </c>
      <c r="B582" s="69">
        <v>1999</v>
      </c>
      <c r="C582" s="69" t="s">
        <v>2448</v>
      </c>
      <c r="D582" s="69">
        <v>1</v>
      </c>
      <c r="E582" s="69">
        <v>40</v>
      </c>
      <c r="G582" s="69">
        <v>3.3</v>
      </c>
    </row>
    <row r="583" spans="1:8" x14ac:dyDescent="0.3">
      <c r="A583" s="341" t="s">
        <v>4805</v>
      </c>
      <c r="B583" s="69">
        <v>1999</v>
      </c>
      <c r="C583" s="69" t="s">
        <v>2448</v>
      </c>
      <c r="D583" s="69">
        <v>2</v>
      </c>
      <c r="E583" s="69">
        <v>30</v>
      </c>
      <c r="G583" s="69">
        <v>2.7</v>
      </c>
    </row>
    <row r="584" spans="1:8" x14ac:dyDescent="0.3">
      <c r="A584" s="341" t="s">
        <v>4805</v>
      </c>
      <c r="B584" s="69">
        <v>1999</v>
      </c>
      <c r="C584" s="69" t="s">
        <v>2448</v>
      </c>
      <c r="D584" s="69">
        <v>3</v>
      </c>
      <c r="E584" s="69">
        <v>15</v>
      </c>
      <c r="G584" s="69">
        <v>2.2000000000000002</v>
      </c>
    </row>
    <row r="585" spans="1:8" x14ac:dyDescent="0.3">
      <c r="A585" s="341" t="s">
        <v>4805</v>
      </c>
      <c r="B585" s="69">
        <v>2000</v>
      </c>
      <c r="C585" s="69" t="s">
        <v>2448</v>
      </c>
      <c r="D585" s="69">
        <v>1</v>
      </c>
      <c r="E585" s="69">
        <v>83</v>
      </c>
      <c r="H585" s="8" t="s">
        <v>4888</v>
      </c>
    </row>
    <row r="586" spans="1:8" x14ac:dyDescent="0.3">
      <c r="A586" s="341" t="s">
        <v>4805</v>
      </c>
      <c r="B586" s="69">
        <v>2000</v>
      </c>
      <c r="C586" s="69" t="s">
        <v>2448</v>
      </c>
      <c r="D586" s="69">
        <v>2</v>
      </c>
      <c r="E586" s="69">
        <v>67</v>
      </c>
    </row>
    <row r="587" spans="1:8" x14ac:dyDescent="0.3">
      <c r="A587" s="341" t="s">
        <v>4805</v>
      </c>
      <c r="B587" s="69">
        <v>2000</v>
      </c>
      <c r="C587" s="69" t="s">
        <v>2448</v>
      </c>
      <c r="D587" s="69" t="s">
        <v>631</v>
      </c>
      <c r="E587" s="69">
        <v>160</v>
      </c>
    </row>
    <row r="588" spans="1:8" x14ac:dyDescent="0.3">
      <c r="A588" s="341" t="s">
        <v>4805</v>
      </c>
      <c r="B588" s="69">
        <v>2000</v>
      </c>
      <c r="C588" s="69" t="s">
        <v>2448</v>
      </c>
      <c r="D588" s="69">
        <v>3</v>
      </c>
      <c r="E588" s="69">
        <v>40</v>
      </c>
    </row>
    <row r="589" spans="1:8" x14ac:dyDescent="0.3">
      <c r="A589" s="341" t="s">
        <v>4805</v>
      </c>
      <c r="B589" s="69">
        <v>2001</v>
      </c>
      <c r="C589" s="69" t="s">
        <v>2448</v>
      </c>
      <c r="D589" s="69">
        <v>1</v>
      </c>
      <c r="E589" s="382" t="e">
        <f>(#REF!*2000)/1700</f>
        <v>#REF!</v>
      </c>
      <c r="F589" s="69">
        <v>3.3</v>
      </c>
      <c r="G589" s="69">
        <v>3.3</v>
      </c>
      <c r="H589" s="8" t="s">
        <v>4889</v>
      </c>
    </row>
    <row r="590" spans="1:8" x14ac:dyDescent="0.3">
      <c r="A590" s="341" t="s">
        <v>4805</v>
      </c>
      <c r="B590" s="69">
        <v>2001</v>
      </c>
      <c r="C590" s="69" t="s">
        <v>2448</v>
      </c>
      <c r="D590" s="69">
        <v>2</v>
      </c>
      <c r="E590" s="382" t="e">
        <f>(#REF!*2000)/1700</f>
        <v>#REF!</v>
      </c>
      <c r="F590" s="69">
        <v>2.7</v>
      </c>
      <c r="G590" s="69">
        <v>2.7</v>
      </c>
      <c r="H590" s="8" t="s">
        <v>4890</v>
      </c>
    </row>
    <row r="591" spans="1:8" x14ac:dyDescent="0.3">
      <c r="A591" s="341" t="s">
        <v>4805</v>
      </c>
      <c r="B591" s="69">
        <v>2001</v>
      </c>
      <c r="C591" s="69" t="s">
        <v>2448</v>
      </c>
      <c r="D591" s="69" t="s">
        <v>631</v>
      </c>
      <c r="E591" s="382" t="e">
        <f>(#REF!*2000)/1700</f>
        <v>#REF!</v>
      </c>
      <c r="F591" s="69">
        <v>4.7</v>
      </c>
      <c r="G591" s="69">
        <v>4.7</v>
      </c>
      <c r="H591" s="8" t="s">
        <v>4890</v>
      </c>
    </row>
    <row r="592" spans="1:8" x14ac:dyDescent="0.3">
      <c r="A592" s="341" t="s">
        <v>4805</v>
      </c>
      <c r="B592" s="69">
        <v>2001</v>
      </c>
      <c r="C592" s="69" t="s">
        <v>2448</v>
      </c>
      <c r="D592" s="69">
        <v>3</v>
      </c>
      <c r="E592" s="382" t="e">
        <f>(#REF!*2000)/1700</f>
        <v>#REF!</v>
      </c>
      <c r="F592" s="69">
        <v>1.5</v>
      </c>
      <c r="G592" s="69">
        <v>1.5</v>
      </c>
      <c r="H592" s="8" t="s">
        <v>4890</v>
      </c>
    </row>
    <row r="593" spans="1:8" x14ac:dyDescent="0.3">
      <c r="A593" s="341" t="s">
        <v>4805</v>
      </c>
      <c r="B593" s="69">
        <v>2002</v>
      </c>
      <c r="H593" s="8" t="s">
        <v>4676</v>
      </c>
    </row>
    <row r="594" spans="1:8" x14ac:dyDescent="0.3">
      <c r="A594" s="341" t="s">
        <v>4805</v>
      </c>
      <c r="B594" s="69">
        <v>2003</v>
      </c>
      <c r="H594" s="8" t="s">
        <v>4677</v>
      </c>
    </row>
    <row r="595" spans="1:8" x14ac:dyDescent="0.3">
      <c r="A595" s="341" t="s">
        <v>4805</v>
      </c>
      <c r="B595" s="69">
        <v>2004</v>
      </c>
      <c r="H595" s="8" t="s">
        <v>4678</v>
      </c>
    </row>
    <row r="596" spans="1:8" x14ac:dyDescent="0.3">
      <c r="A596" s="341" t="s">
        <v>4805</v>
      </c>
      <c r="B596" s="69">
        <v>2005</v>
      </c>
      <c r="H596" s="8" t="s">
        <v>4679</v>
      </c>
    </row>
    <row r="597" spans="1:8" x14ac:dyDescent="0.3">
      <c r="A597" s="341" t="s">
        <v>4805</v>
      </c>
      <c r="B597" s="69">
        <v>2006</v>
      </c>
      <c r="H597" s="8" t="s">
        <v>4680</v>
      </c>
    </row>
    <row r="598" spans="1:8" x14ac:dyDescent="0.3">
      <c r="A598" s="341" t="s">
        <v>4805</v>
      </c>
      <c r="B598" s="373">
        <v>2007</v>
      </c>
      <c r="H598" s="8" t="s">
        <v>2039</v>
      </c>
    </row>
    <row r="599" spans="1:8" x14ac:dyDescent="0.3">
      <c r="A599" s="341" t="s">
        <v>4805</v>
      </c>
      <c r="B599" s="373">
        <v>2008</v>
      </c>
      <c r="H599" s="8" t="s">
        <v>2039</v>
      </c>
    </row>
    <row r="600" spans="1:8" x14ac:dyDescent="0.3">
      <c r="A600" s="341" t="s">
        <v>4805</v>
      </c>
      <c r="B600" s="69">
        <v>2009</v>
      </c>
      <c r="H600" s="8" t="s">
        <v>4681</v>
      </c>
    </row>
    <row r="601" spans="1:8" x14ac:dyDescent="0.3">
      <c r="A601" s="341" t="s">
        <v>4805</v>
      </c>
      <c r="B601" s="69">
        <v>2010</v>
      </c>
      <c r="H601" s="8" t="s">
        <v>4682</v>
      </c>
    </row>
    <row r="602" spans="1:8" x14ac:dyDescent="0.3">
      <c r="A602" s="341" t="s">
        <v>4805</v>
      </c>
      <c r="B602" s="69">
        <v>2011</v>
      </c>
      <c r="H602" s="8" t="s">
        <v>4683</v>
      </c>
    </row>
    <row r="603" spans="1:8" x14ac:dyDescent="0.3">
      <c r="A603" s="341" t="s">
        <v>4805</v>
      </c>
      <c r="B603" s="69">
        <v>2012</v>
      </c>
      <c r="H603" s="8" t="s">
        <v>4684</v>
      </c>
    </row>
    <row r="604" spans="1:8" x14ac:dyDescent="0.3">
      <c r="A604" s="341" t="s">
        <v>4805</v>
      </c>
      <c r="B604" s="69">
        <v>2013</v>
      </c>
      <c r="H604" s="8" t="s">
        <v>4685</v>
      </c>
    </row>
    <row r="605" spans="1:8" x14ac:dyDescent="0.3">
      <c r="A605" s="341" t="s">
        <v>2607</v>
      </c>
      <c r="H605" s="8" t="s">
        <v>2590</v>
      </c>
    </row>
    <row r="606" spans="1:8" x14ac:dyDescent="0.3">
      <c r="A606" s="341" t="s">
        <v>4686</v>
      </c>
      <c r="B606" s="27">
        <v>1997</v>
      </c>
      <c r="C606" s="31" t="s">
        <v>1036</v>
      </c>
      <c r="D606" s="27"/>
      <c r="E606" s="31">
        <v>51</v>
      </c>
      <c r="F606" s="31"/>
      <c r="G606" s="31">
        <v>5</v>
      </c>
      <c r="H606" s="71"/>
    </row>
    <row r="607" spans="1:8" x14ac:dyDescent="0.3">
      <c r="A607" s="341" t="s">
        <v>4686</v>
      </c>
      <c r="B607" s="27">
        <v>1998</v>
      </c>
      <c r="C607" s="31"/>
      <c r="D607" s="27"/>
      <c r="E607" s="31">
        <v>58</v>
      </c>
      <c r="F607" s="31"/>
      <c r="G607" s="31">
        <v>5</v>
      </c>
      <c r="H607" s="71"/>
    </row>
    <row r="608" spans="1:8" x14ac:dyDescent="0.3">
      <c r="A608" s="341" t="s">
        <v>4686</v>
      </c>
      <c r="B608" s="27">
        <v>1999</v>
      </c>
      <c r="C608" s="31"/>
      <c r="D608" s="27"/>
      <c r="E608" s="31"/>
      <c r="F608" s="31"/>
      <c r="G608" s="31"/>
      <c r="H608" s="71" t="s">
        <v>2039</v>
      </c>
    </row>
    <row r="609" spans="1:8" x14ac:dyDescent="0.3">
      <c r="A609" s="341" t="s">
        <v>4686</v>
      </c>
      <c r="B609" s="27">
        <v>2000</v>
      </c>
      <c r="C609" s="31"/>
      <c r="D609" s="27"/>
      <c r="E609" s="31"/>
      <c r="F609" s="31"/>
      <c r="G609" s="31"/>
      <c r="H609" s="71" t="s">
        <v>2039</v>
      </c>
    </row>
    <row r="610" spans="1:8" x14ac:dyDescent="0.3">
      <c r="A610" s="341" t="s">
        <v>4686</v>
      </c>
      <c r="B610" s="27">
        <v>2001</v>
      </c>
      <c r="C610" s="31"/>
      <c r="D610" s="27"/>
      <c r="E610" s="31"/>
      <c r="F610" s="31"/>
      <c r="G610" s="31"/>
      <c r="H610" s="71" t="s">
        <v>2039</v>
      </c>
    </row>
    <row r="611" spans="1:8" x14ac:dyDescent="0.3">
      <c r="A611" s="341" t="s">
        <v>4686</v>
      </c>
      <c r="B611" s="27">
        <v>2002</v>
      </c>
      <c r="C611" s="31"/>
      <c r="D611" s="27"/>
      <c r="E611" s="31"/>
      <c r="F611" s="31"/>
      <c r="G611" s="31"/>
      <c r="H611" s="71" t="s">
        <v>2039</v>
      </c>
    </row>
    <row r="612" spans="1:8" x14ac:dyDescent="0.3">
      <c r="A612" s="341" t="s">
        <v>4686</v>
      </c>
      <c r="B612" s="27">
        <v>2003</v>
      </c>
      <c r="C612" s="31"/>
      <c r="D612" s="27"/>
      <c r="E612" s="27">
        <v>123</v>
      </c>
      <c r="F612" s="27"/>
      <c r="G612" s="31"/>
      <c r="H612" s="71"/>
    </row>
    <row r="613" spans="1:8" x14ac:dyDescent="0.3">
      <c r="A613" s="341" t="s">
        <v>4686</v>
      </c>
      <c r="B613" s="69">
        <v>2004</v>
      </c>
      <c r="C613" s="69" t="s">
        <v>1035</v>
      </c>
      <c r="E613" s="69">
        <v>123</v>
      </c>
      <c r="G613" s="69">
        <v>10</v>
      </c>
    </row>
    <row r="614" spans="1:8" x14ac:dyDescent="0.3">
      <c r="A614" s="341" t="s">
        <v>4686</v>
      </c>
      <c r="B614" s="27">
        <v>2004</v>
      </c>
      <c r="C614" s="27" t="s">
        <v>1036</v>
      </c>
      <c r="D614" s="27"/>
      <c r="E614" s="27">
        <v>19</v>
      </c>
      <c r="F614" s="27"/>
      <c r="G614" s="31">
        <v>5</v>
      </c>
      <c r="H614" s="71"/>
    </row>
    <row r="615" spans="1:8" x14ac:dyDescent="0.3">
      <c r="A615" s="341" t="s">
        <v>4686</v>
      </c>
      <c r="B615" s="69">
        <v>2005</v>
      </c>
      <c r="C615" s="378" t="s">
        <v>4792</v>
      </c>
      <c r="D615" s="378"/>
      <c r="E615" s="69">
        <v>93</v>
      </c>
      <c r="F615" s="378"/>
      <c r="G615" s="69">
        <v>10</v>
      </c>
      <c r="H615" s="33"/>
    </row>
    <row r="616" spans="1:8" x14ac:dyDescent="0.3">
      <c r="A616" s="341" t="s">
        <v>4686</v>
      </c>
      <c r="B616" s="27">
        <v>2006</v>
      </c>
      <c r="C616" s="27"/>
      <c r="D616" s="27"/>
      <c r="E616" s="31"/>
      <c r="F616" s="31"/>
      <c r="G616" s="27"/>
      <c r="H616" s="8" t="s">
        <v>2039</v>
      </c>
    </row>
    <row r="617" spans="1:8" x14ac:dyDescent="0.3">
      <c r="A617" s="341" t="s">
        <v>4686</v>
      </c>
      <c r="B617" s="31">
        <v>2007</v>
      </c>
      <c r="C617" s="27"/>
      <c r="D617" s="31"/>
      <c r="E617" s="31"/>
      <c r="F617" s="31"/>
      <c r="G617" s="27"/>
      <c r="H617" s="8" t="s">
        <v>4687</v>
      </c>
    </row>
    <row r="618" spans="1:8" x14ac:dyDescent="0.3">
      <c r="A618" s="341" t="s">
        <v>4690</v>
      </c>
      <c r="B618" s="31">
        <v>1988</v>
      </c>
      <c r="C618" s="31" t="s">
        <v>1773</v>
      </c>
      <c r="D618" s="27">
        <v>1</v>
      </c>
      <c r="E618" s="31">
        <v>0.3</v>
      </c>
      <c r="F618" s="27"/>
      <c r="G618" s="31">
        <v>7</v>
      </c>
      <c r="H618" s="14" t="s">
        <v>4657</v>
      </c>
    </row>
    <row r="619" spans="1:8" x14ac:dyDescent="0.3">
      <c r="A619" s="341" t="s">
        <v>4690</v>
      </c>
      <c r="B619" s="31">
        <v>1988</v>
      </c>
      <c r="C619" s="31" t="s">
        <v>1773</v>
      </c>
      <c r="D619" s="27">
        <v>2</v>
      </c>
      <c r="E619" s="31">
        <v>68.5</v>
      </c>
      <c r="F619" s="27"/>
      <c r="G619" s="31">
        <v>2</v>
      </c>
      <c r="H619" s="14" t="s">
        <v>4657</v>
      </c>
    </row>
    <row r="620" spans="1:8" x14ac:dyDescent="0.3">
      <c r="A620" s="341" t="s">
        <v>4690</v>
      </c>
      <c r="B620" s="31">
        <v>1988</v>
      </c>
      <c r="C620" s="31" t="s">
        <v>1773</v>
      </c>
      <c r="D620" s="27">
        <v>3</v>
      </c>
      <c r="E620" s="31">
        <v>72.319999999999993</v>
      </c>
      <c r="F620" s="27"/>
      <c r="G620" s="31">
        <v>7</v>
      </c>
      <c r="H620" s="14" t="s">
        <v>4657</v>
      </c>
    </row>
    <row r="621" spans="1:8" x14ac:dyDescent="0.3">
      <c r="A621" s="341" t="s">
        <v>4690</v>
      </c>
      <c r="B621" s="31">
        <v>1988</v>
      </c>
      <c r="C621" s="31" t="s">
        <v>1773</v>
      </c>
      <c r="D621" s="27">
        <v>4</v>
      </c>
      <c r="E621" s="31">
        <v>32.630000000000003</v>
      </c>
      <c r="F621" s="27"/>
      <c r="G621" s="31">
        <v>4</v>
      </c>
      <c r="H621" s="14" t="s">
        <v>4657</v>
      </c>
    </row>
    <row r="622" spans="1:8" x14ac:dyDescent="0.3">
      <c r="A622" s="341" t="s">
        <v>4690</v>
      </c>
      <c r="B622" s="27">
        <v>1989</v>
      </c>
      <c r="C622" s="31" t="s">
        <v>1773</v>
      </c>
      <c r="D622" s="27">
        <v>1</v>
      </c>
      <c r="E622" s="31">
        <v>42.08</v>
      </c>
      <c r="F622" s="27"/>
      <c r="G622" s="31">
        <v>7</v>
      </c>
      <c r="H622" s="14" t="s">
        <v>4657</v>
      </c>
    </row>
    <row r="623" spans="1:8" x14ac:dyDescent="0.3">
      <c r="A623" s="341" t="s">
        <v>4690</v>
      </c>
      <c r="B623" s="27">
        <v>1989</v>
      </c>
      <c r="C623" s="31" t="s">
        <v>1773</v>
      </c>
      <c r="D623" s="27">
        <v>2</v>
      </c>
      <c r="E623" s="31">
        <v>47.14</v>
      </c>
      <c r="F623" s="27"/>
      <c r="G623" s="31">
        <v>2</v>
      </c>
      <c r="H623" s="14" t="s">
        <v>4657</v>
      </c>
    </row>
    <row r="624" spans="1:8" x14ac:dyDescent="0.3">
      <c r="A624" s="341" t="s">
        <v>4690</v>
      </c>
      <c r="B624" s="27">
        <v>1989</v>
      </c>
      <c r="C624" s="31" t="s">
        <v>1773</v>
      </c>
      <c r="D624" s="27">
        <v>3</v>
      </c>
      <c r="E624" s="31">
        <v>13.86</v>
      </c>
      <c r="F624" s="27"/>
      <c r="G624" s="31">
        <v>7</v>
      </c>
      <c r="H624" s="14" t="s">
        <v>4657</v>
      </c>
    </row>
    <row r="625" spans="1:8" x14ac:dyDescent="0.3">
      <c r="A625" s="341" t="s">
        <v>4690</v>
      </c>
      <c r="B625" s="31">
        <v>1990</v>
      </c>
      <c r="C625" s="31" t="s">
        <v>1773</v>
      </c>
      <c r="D625" s="27">
        <v>1</v>
      </c>
      <c r="E625" s="31">
        <v>42.65</v>
      </c>
      <c r="F625" s="27"/>
      <c r="G625" s="31">
        <v>2.5</v>
      </c>
      <c r="H625" s="14" t="s">
        <v>4657</v>
      </c>
    </row>
    <row r="626" spans="1:8" x14ac:dyDescent="0.3">
      <c r="A626" s="341" t="s">
        <v>4690</v>
      </c>
      <c r="B626" s="31">
        <v>1990</v>
      </c>
      <c r="C626" s="31" t="s">
        <v>1773</v>
      </c>
      <c r="D626" s="31">
        <v>2</v>
      </c>
      <c r="E626" s="27">
        <v>52.38</v>
      </c>
      <c r="F626" s="27"/>
      <c r="G626" s="31">
        <v>2</v>
      </c>
      <c r="H626" s="14" t="s">
        <v>4657</v>
      </c>
    </row>
    <row r="627" spans="1:8" x14ac:dyDescent="0.3">
      <c r="A627" s="341" t="s">
        <v>4690</v>
      </c>
      <c r="B627" s="31">
        <v>1990</v>
      </c>
      <c r="C627" s="31" t="s">
        <v>1773</v>
      </c>
      <c r="D627" s="31">
        <v>7</v>
      </c>
      <c r="E627" s="31">
        <v>35.020000000000003</v>
      </c>
      <c r="F627" s="27"/>
      <c r="G627" s="31">
        <v>2</v>
      </c>
      <c r="H627" s="14" t="s">
        <v>4657</v>
      </c>
    </row>
    <row r="628" spans="1:8" x14ac:dyDescent="0.3">
      <c r="A628" s="341" t="s">
        <v>4690</v>
      </c>
      <c r="B628" s="31">
        <v>1991</v>
      </c>
      <c r="C628" s="31"/>
      <c r="D628" s="27"/>
      <c r="E628" s="31"/>
      <c r="F628" s="27"/>
      <c r="G628" s="31"/>
      <c r="H628" s="8" t="s">
        <v>2039</v>
      </c>
    </row>
    <row r="629" spans="1:8" x14ac:dyDescent="0.3">
      <c r="A629" s="341" t="s">
        <v>4690</v>
      </c>
      <c r="B629" s="31">
        <v>1992</v>
      </c>
      <c r="C629" s="31" t="s">
        <v>1773</v>
      </c>
      <c r="D629" s="27">
        <v>1</v>
      </c>
      <c r="E629" s="31">
        <v>58.21</v>
      </c>
      <c r="F629" s="27"/>
      <c r="G629" s="31">
        <v>3.6</v>
      </c>
      <c r="H629" s="14" t="s">
        <v>4657</v>
      </c>
    </row>
    <row r="630" spans="1:8" x14ac:dyDescent="0.3">
      <c r="A630" s="341" t="s">
        <v>4690</v>
      </c>
      <c r="B630" s="31">
        <v>1992</v>
      </c>
      <c r="C630" s="31" t="s">
        <v>1773</v>
      </c>
      <c r="D630" s="27">
        <v>2</v>
      </c>
      <c r="E630" s="31">
        <v>30.99</v>
      </c>
      <c r="F630" s="27"/>
      <c r="G630" s="31">
        <v>1.8</v>
      </c>
      <c r="H630" s="14" t="s">
        <v>4657</v>
      </c>
    </row>
    <row r="631" spans="1:8" x14ac:dyDescent="0.3">
      <c r="A631" s="341" t="s">
        <v>4690</v>
      </c>
      <c r="B631" s="31">
        <v>1992</v>
      </c>
      <c r="C631" s="31" t="s">
        <v>1773</v>
      </c>
      <c r="D631" s="27">
        <v>3</v>
      </c>
      <c r="E631" s="31">
        <v>92.73</v>
      </c>
      <c r="F631" s="27"/>
      <c r="G631" s="31">
        <v>5.5</v>
      </c>
      <c r="H631" s="14" t="s">
        <v>4657</v>
      </c>
    </row>
    <row r="632" spans="1:8" x14ac:dyDescent="0.3">
      <c r="A632" s="341" t="s">
        <v>4690</v>
      </c>
      <c r="B632" s="31">
        <v>1992</v>
      </c>
      <c r="C632" s="31" t="s">
        <v>1773</v>
      </c>
      <c r="D632" s="27">
        <v>4</v>
      </c>
      <c r="E632" s="31">
        <v>49.89</v>
      </c>
      <c r="F632" s="27"/>
      <c r="G632" s="31">
        <v>3.5</v>
      </c>
      <c r="H632" s="14" t="s">
        <v>4657</v>
      </c>
    </row>
    <row r="633" spans="1:8" x14ac:dyDescent="0.3">
      <c r="A633" s="341" t="s">
        <v>4690</v>
      </c>
      <c r="B633" s="31">
        <v>1993</v>
      </c>
      <c r="C633" s="31" t="s">
        <v>1773</v>
      </c>
      <c r="D633" s="27">
        <v>1</v>
      </c>
      <c r="E633" s="31">
        <v>34.65</v>
      </c>
      <c r="F633" s="27"/>
      <c r="G633" s="31">
        <v>2</v>
      </c>
      <c r="H633" s="14" t="s">
        <v>4657</v>
      </c>
    </row>
    <row r="634" spans="1:8" x14ac:dyDescent="0.3">
      <c r="A634" s="341" t="s">
        <v>4690</v>
      </c>
      <c r="B634" s="31">
        <v>1993</v>
      </c>
      <c r="C634" s="31" t="s">
        <v>1773</v>
      </c>
      <c r="D634" s="27">
        <v>3</v>
      </c>
      <c r="E634" s="31">
        <v>145.15</v>
      </c>
      <c r="F634" s="27"/>
      <c r="G634" s="31">
        <v>9</v>
      </c>
      <c r="H634" s="14" t="s">
        <v>4657</v>
      </c>
    </row>
    <row r="635" spans="1:8" x14ac:dyDescent="0.3">
      <c r="A635" s="341" t="s">
        <v>4690</v>
      </c>
      <c r="B635" s="31">
        <v>1993</v>
      </c>
      <c r="C635" s="31" t="s">
        <v>1773</v>
      </c>
      <c r="D635" s="27">
        <v>4</v>
      </c>
      <c r="E635" s="31">
        <v>54.18</v>
      </c>
      <c r="F635" s="27"/>
      <c r="G635" s="31">
        <v>3.8</v>
      </c>
      <c r="H635" s="14" t="s">
        <v>4657</v>
      </c>
    </row>
    <row r="636" spans="1:8" x14ac:dyDescent="0.3">
      <c r="A636" s="341" t="s">
        <v>4690</v>
      </c>
      <c r="B636" s="27">
        <v>1994</v>
      </c>
      <c r="C636" s="31" t="s">
        <v>1773</v>
      </c>
      <c r="D636" s="27" t="s">
        <v>43</v>
      </c>
      <c r="E636" s="31">
        <v>9.4499999999999993</v>
      </c>
      <c r="F636" s="27"/>
      <c r="G636" s="31">
        <v>4</v>
      </c>
      <c r="H636" s="14" t="s">
        <v>4657</v>
      </c>
    </row>
    <row r="637" spans="1:8" x14ac:dyDescent="0.3">
      <c r="A637" s="341" t="s">
        <v>4690</v>
      </c>
      <c r="B637" s="27">
        <v>1994</v>
      </c>
      <c r="C637" s="31" t="s">
        <v>1773</v>
      </c>
      <c r="D637" s="27">
        <v>3</v>
      </c>
      <c r="E637" s="31">
        <v>83.91</v>
      </c>
      <c r="F637" s="27"/>
      <c r="G637" s="31">
        <v>9.6999999999999993</v>
      </c>
      <c r="H637" s="14" t="s">
        <v>4657</v>
      </c>
    </row>
    <row r="638" spans="1:8" x14ac:dyDescent="0.3">
      <c r="A638" s="341" t="s">
        <v>4690</v>
      </c>
      <c r="B638" s="27">
        <v>1994</v>
      </c>
      <c r="C638" s="31" t="s">
        <v>1773</v>
      </c>
      <c r="D638" s="27">
        <v>4</v>
      </c>
      <c r="E638" s="31">
        <v>46.49</v>
      </c>
      <c r="F638" s="27"/>
      <c r="G638" s="31">
        <v>3.8</v>
      </c>
      <c r="H638" s="14" t="s">
        <v>4657</v>
      </c>
    </row>
    <row r="639" spans="1:8" x14ac:dyDescent="0.3">
      <c r="A639" s="341" t="s">
        <v>4690</v>
      </c>
      <c r="B639" s="27">
        <v>1994</v>
      </c>
      <c r="C639" s="31" t="s">
        <v>1773</v>
      </c>
      <c r="D639" s="27">
        <v>5</v>
      </c>
      <c r="E639" s="31">
        <v>11.34</v>
      </c>
      <c r="F639" s="27"/>
      <c r="G639" s="31">
        <v>1.6</v>
      </c>
      <c r="H639" s="14" t="s">
        <v>4657</v>
      </c>
    </row>
    <row r="640" spans="1:8" x14ac:dyDescent="0.3">
      <c r="A640" s="341" t="s">
        <v>4690</v>
      </c>
      <c r="B640" s="27">
        <v>1994</v>
      </c>
      <c r="C640" s="31" t="s">
        <v>1773</v>
      </c>
      <c r="D640" s="27">
        <v>6</v>
      </c>
      <c r="E640" s="31">
        <v>35.53</v>
      </c>
      <c r="F640" s="27"/>
      <c r="G640" s="31">
        <v>5</v>
      </c>
      <c r="H640" s="14" t="s">
        <v>4657</v>
      </c>
    </row>
    <row r="641" spans="1:8" x14ac:dyDescent="0.3">
      <c r="A641" s="341" t="s">
        <v>4690</v>
      </c>
      <c r="B641" s="27">
        <v>1995</v>
      </c>
      <c r="C641" s="31" t="s">
        <v>1773</v>
      </c>
      <c r="D641" s="27" t="s">
        <v>43</v>
      </c>
      <c r="E641" s="31">
        <v>25.38</v>
      </c>
      <c r="F641" s="27"/>
      <c r="G641" s="31">
        <v>6</v>
      </c>
      <c r="H641" s="14" t="s">
        <v>4657</v>
      </c>
    </row>
    <row r="642" spans="1:8" x14ac:dyDescent="0.3">
      <c r="A642" s="341" t="s">
        <v>4690</v>
      </c>
      <c r="B642" s="27">
        <v>1995</v>
      </c>
      <c r="C642" s="31" t="s">
        <v>1773</v>
      </c>
      <c r="D642" s="27" t="s">
        <v>394</v>
      </c>
      <c r="E642" s="31">
        <v>21.92</v>
      </c>
      <c r="F642" s="27"/>
      <c r="G642" s="31">
        <v>2</v>
      </c>
      <c r="H642" s="14" t="s">
        <v>4657</v>
      </c>
    </row>
    <row r="643" spans="1:8" x14ac:dyDescent="0.3">
      <c r="A643" s="341" t="s">
        <v>4690</v>
      </c>
      <c r="B643" s="27">
        <v>1995</v>
      </c>
      <c r="C643" s="31" t="s">
        <v>1773</v>
      </c>
      <c r="D643" s="27">
        <v>3</v>
      </c>
      <c r="E643" s="31">
        <v>85.68</v>
      </c>
      <c r="F643" s="27"/>
      <c r="G643" s="31">
        <v>9.6999999999999993</v>
      </c>
      <c r="H643" s="14" t="s">
        <v>4657</v>
      </c>
    </row>
    <row r="644" spans="1:8" x14ac:dyDescent="0.3">
      <c r="A644" s="341" t="s">
        <v>4690</v>
      </c>
      <c r="B644" s="27">
        <v>1995</v>
      </c>
      <c r="C644" s="31" t="s">
        <v>1773</v>
      </c>
      <c r="D644" s="27">
        <v>4</v>
      </c>
      <c r="E644" s="31">
        <v>53.29</v>
      </c>
      <c r="F644" s="27"/>
      <c r="G644" s="31">
        <v>3.8</v>
      </c>
      <c r="H644" s="14" t="s">
        <v>4657</v>
      </c>
    </row>
    <row r="645" spans="1:8" x14ac:dyDescent="0.3">
      <c r="A645" s="341" t="s">
        <v>4690</v>
      </c>
      <c r="B645" s="27">
        <v>1995</v>
      </c>
      <c r="C645" s="31" t="s">
        <v>1773</v>
      </c>
      <c r="D645" s="27">
        <v>5</v>
      </c>
      <c r="E645" s="31">
        <v>38.39</v>
      </c>
      <c r="F645" s="27"/>
      <c r="G645" s="31">
        <v>1.6</v>
      </c>
      <c r="H645" s="14" t="s">
        <v>4657</v>
      </c>
    </row>
    <row r="646" spans="1:8" x14ac:dyDescent="0.3">
      <c r="A646" s="341" t="s">
        <v>4690</v>
      </c>
      <c r="B646" s="27">
        <v>1995</v>
      </c>
      <c r="C646" s="31" t="s">
        <v>1773</v>
      </c>
      <c r="D646" s="31">
        <v>6</v>
      </c>
      <c r="E646" s="27">
        <v>35.4</v>
      </c>
      <c r="F646" s="27"/>
      <c r="G646" s="31">
        <v>5</v>
      </c>
      <c r="H646" s="14" t="s">
        <v>4657</v>
      </c>
    </row>
    <row r="647" spans="1:8" x14ac:dyDescent="0.3">
      <c r="A647" s="341" t="s">
        <v>4690</v>
      </c>
      <c r="B647" s="27">
        <v>1995</v>
      </c>
      <c r="C647" s="31" t="s">
        <v>1773</v>
      </c>
      <c r="D647" s="31">
        <v>7</v>
      </c>
      <c r="E647" s="31">
        <v>6.23</v>
      </c>
      <c r="F647" s="27"/>
      <c r="G647" s="31">
        <v>0.6</v>
      </c>
      <c r="H647" s="14" t="s">
        <v>4657</v>
      </c>
    </row>
    <row r="648" spans="1:8" x14ac:dyDescent="0.3">
      <c r="A648" s="341" t="s">
        <v>4690</v>
      </c>
      <c r="B648" s="27">
        <v>1996</v>
      </c>
      <c r="C648" s="31" t="s">
        <v>1773</v>
      </c>
      <c r="D648" s="31" t="s">
        <v>43</v>
      </c>
      <c r="E648" s="31">
        <v>41.39</v>
      </c>
      <c r="F648" s="31"/>
      <c r="G648" s="31">
        <v>8.1</v>
      </c>
      <c r="H648" s="14" t="s">
        <v>4657</v>
      </c>
    </row>
    <row r="649" spans="1:8" x14ac:dyDescent="0.3">
      <c r="A649" s="341" t="s">
        <v>4690</v>
      </c>
      <c r="B649" s="27">
        <v>1996</v>
      </c>
      <c r="C649" s="31" t="s">
        <v>1773</v>
      </c>
      <c r="D649" s="31" t="s">
        <v>394</v>
      </c>
      <c r="E649" s="31">
        <v>16.5</v>
      </c>
      <c r="F649" s="31"/>
      <c r="G649" s="31">
        <v>2</v>
      </c>
      <c r="H649" s="14" t="s">
        <v>4657</v>
      </c>
    </row>
    <row r="650" spans="1:8" x14ac:dyDescent="0.3">
      <c r="A650" s="341" t="s">
        <v>4690</v>
      </c>
      <c r="B650" s="27">
        <v>1996</v>
      </c>
      <c r="C650" s="31" t="s">
        <v>1773</v>
      </c>
      <c r="D650" s="27">
        <v>3</v>
      </c>
      <c r="E650" s="27">
        <v>88.2</v>
      </c>
      <c r="F650" s="27"/>
      <c r="G650" s="27">
        <v>9.6999999999999993</v>
      </c>
      <c r="H650" s="14" t="s">
        <v>4657</v>
      </c>
    </row>
    <row r="651" spans="1:8" x14ac:dyDescent="0.3">
      <c r="A651" s="341" t="s">
        <v>4690</v>
      </c>
      <c r="B651" s="27">
        <v>1996</v>
      </c>
      <c r="C651" s="31" t="s">
        <v>1773</v>
      </c>
      <c r="D651" s="27">
        <v>4</v>
      </c>
      <c r="E651" s="27">
        <v>60.1</v>
      </c>
      <c r="F651" s="27"/>
      <c r="G651" s="27">
        <v>3.8</v>
      </c>
      <c r="H651" s="14" t="s">
        <v>4657</v>
      </c>
    </row>
    <row r="652" spans="1:8" x14ac:dyDescent="0.3">
      <c r="A652" s="341" t="s">
        <v>4690</v>
      </c>
      <c r="B652" s="27">
        <v>1996</v>
      </c>
      <c r="C652" s="31" t="s">
        <v>1773</v>
      </c>
      <c r="D652" s="27">
        <v>5</v>
      </c>
      <c r="E652" s="31">
        <v>19.27</v>
      </c>
      <c r="F652" s="27"/>
      <c r="G652" s="31">
        <v>1.6</v>
      </c>
      <c r="H652" s="14" t="s">
        <v>4657</v>
      </c>
    </row>
    <row r="653" spans="1:8" x14ac:dyDescent="0.3">
      <c r="A653" s="341" t="s">
        <v>4690</v>
      </c>
      <c r="B653" s="27">
        <v>1996</v>
      </c>
      <c r="C653" s="31" t="s">
        <v>1773</v>
      </c>
      <c r="D653" s="27">
        <v>6</v>
      </c>
      <c r="E653" s="31">
        <v>42.33</v>
      </c>
      <c r="F653" s="27"/>
      <c r="G653" s="31">
        <v>5</v>
      </c>
      <c r="H653" s="14" t="s">
        <v>4657</v>
      </c>
    </row>
    <row r="654" spans="1:8" x14ac:dyDescent="0.3">
      <c r="A654" s="341" t="s">
        <v>4690</v>
      </c>
      <c r="B654" s="27">
        <v>1996</v>
      </c>
      <c r="C654" s="31" t="s">
        <v>1773</v>
      </c>
      <c r="D654" s="27">
        <v>7</v>
      </c>
      <c r="E654" s="31">
        <v>4.28</v>
      </c>
      <c r="F654" s="27"/>
      <c r="G654" s="31">
        <v>0.9</v>
      </c>
      <c r="H654" s="14" t="s">
        <v>4657</v>
      </c>
    </row>
    <row r="655" spans="1:8" x14ac:dyDescent="0.3">
      <c r="A655" s="341" t="s">
        <v>4690</v>
      </c>
      <c r="B655" s="31">
        <v>1997</v>
      </c>
      <c r="C655" s="31" t="s">
        <v>1773</v>
      </c>
      <c r="D655" s="31">
        <v>1</v>
      </c>
      <c r="E655" s="27">
        <v>27.59</v>
      </c>
      <c r="F655" s="31"/>
      <c r="G655" s="31">
        <v>8.9</v>
      </c>
      <c r="H655" s="14" t="s">
        <v>4657</v>
      </c>
    </row>
    <row r="656" spans="1:8" x14ac:dyDescent="0.3">
      <c r="A656" s="341" t="s">
        <v>4690</v>
      </c>
      <c r="B656" s="31">
        <v>1997</v>
      </c>
      <c r="C656" s="31" t="s">
        <v>1773</v>
      </c>
      <c r="D656" s="31" t="s">
        <v>43</v>
      </c>
      <c r="E656" s="31">
        <v>15.12</v>
      </c>
      <c r="F656" s="31"/>
      <c r="G656" s="31">
        <v>8.1</v>
      </c>
      <c r="H656" s="14" t="s">
        <v>4657</v>
      </c>
    </row>
    <row r="657" spans="1:8" x14ac:dyDescent="0.3">
      <c r="A657" s="341" t="s">
        <v>4690</v>
      </c>
      <c r="B657" s="31">
        <v>1997</v>
      </c>
      <c r="C657" s="31" t="s">
        <v>1773</v>
      </c>
      <c r="D657" s="31" t="s">
        <v>394</v>
      </c>
      <c r="E657" s="31">
        <v>7.56</v>
      </c>
      <c r="F657" s="31"/>
      <c r="G657" s="31">
        <v>3.8</v>
      </c>
      <c r="H657" s="14" t="s">
        <v>4657</v>
      </c>
    </row>
    <row r="658" spans="1:8" x14ac:dyDescent="0.3">
      <c r="A658" s="341" t="s">
        <v>4690</v>
      </c>
      <c r="B658" s="31">
        <v>1997</v>
      </c>
      <c r="C658" s="31" t="s">
        <v>1773</v>
      </c>
      <c r="D658" s="31">
        <v>3</v>
      </c>
      <c r="E658" s="27">
        <v>33.51</v>
      </c>
      <c r="F658" s="31"/>
      <c r="G658" s="31">
        <v>9.6999999999999993</v>
      </c>
      <c r="H658" s="14" t="s">
        <v>4657</v>
      </c>
    </row>
    <row r="659" spans="1:8" x14ac:dyDescent="0.3">
      <c r="A659" s="341" t="s">
        <v>4690</v>
      </c>
      <c r="B659" s="31">
        <v>1997</v>
      </c>
      <c r="C659" s="31" t="s">
        <v>1773</v>
      </c>
      <c r="D659" s="31">
        <v>4</v>
      </c>
      <c r="E659" s="31">
        <v>39.69</v>
      </c>
      <c r="F659" s="31"/>
      <c r="G659" s="31">
        <v>3.8</v>
      </c>
      <c r="H659" s="14" t="s">
        <v>4657</v>
      </c>
    </row>
    <row r="660" spans="1:8" x14ac:dyDescent="0.3">
      <c r="A660" s="341" t="s">
        <v>4690</v>
      </c>
      <c r="B660" s="31">
        <v>1997</v>
      </c>
      <c r="C660" s="31" t="s">
        <v>1773</v>
      </c>
      <c r="D660" s="31">
        <v>5</v>
      </c>
      <c r="E660" s="31">
        <v>4.53</v>
      </c>
      <c r="F660" s="31"/>
      <c r="G660" s="31">
        <v>1.6</v>
      </c>
      <c r="H660" s="14" t="s">
        <v>4657</v>
      </c>
    </row>
    <row r="661" spans="1:8" x14ac:dyDescent="0.3">
      <c r="A661" s="341" t="s">
        <v>4690</v>
      </c>
      <c r="B661" s="31">
        <v>1997</v>
      </c>
      <c r="C661" s="31" t="s">
        <v>1773</v>
      </c>
      <c r="D661" s="31">
        <v>6</v>
      </c>
      <c r="E661" s="31">
        <v>31.18</v>
      </c>
      <c r="F661" s="31"/>
      <c r="G661" s="31">
        <v>5</v>
      </c>
      <c r="H661" s="14" t="s">
        <v>4657</v>
      </c>
    </row>
    <row r="662" spans="1:8" x14ac:dyDescent="0.3">
      <c r="A662" s="341" t="s">
        <v>4690</v>
      </c>
      <c r="B662" s="31">
        <v>1997</v>
      </c>
      <c r="C662" s="31" t="s">
        <v>1773</v>
      </c>
      <c r="D662" s="31">
        <v>7</v>
      </c>
      <c r="E662" s="27">
        <v>1.5</v>
      </c>
      <c r="F662" s="31"/>
      <c r="G662" s="31">
        <v>0.9</v>
      </c>
      <c r="H662" s="14" t="s">
        <v>4657</v>
      </c>
    </row>
    <row r="663" spans="1:8" x14ac:dyDescent="0.3">
      <c r="A663" s="341" t="s">
        <v>4690</v>
      </c>
      <c r="B663" s="27">
        <v>1998</v>
      </c>
      <c r="C663" s="31" t="s">
        <v>1773</v>
      </c>
      <c r="D663" s="31">
        <v>1</v>
      </c>
      <c r="E663" s="31">
        <v>13.6</v>
      </c>
      <c r="F663" s="31"/>
      <c r="G663" s="31">
        <v>8.9</v>
      </c>
      <c r="H663" s="14" t="s">
        <v>4657</v>
      </c>
    </row>
    <row r="664" spans="1:8" x14ac:dyDescent="0.3">
      <c r="A664" s="341" t="s">
        <v>4690</v>
      </c>
      <c r="B664" s="27">
        <v>1998</v>
      </c>
      <c r="C664" s="31" t="s">
        <v>1773</v>
      </c>
      <c r="D664" s="27" t="s">
        <v>394</v>
      </c>
      <c r="E664" s="31">
        <v>0.76</v>
      </c>
      <c r="F664" s="31"/>
      <c r="G664" s="31">
        <v>3.8</v>
      </c>
      <c r="H664" s="14" t="s">
        <v>4657</v>
      </c>
    </row>
    <row r="665" spans="1:8" x14ac:dyDescent="0.3">
      <c r="A665" s="341" t="s">
        <v>4690</v>
      </c>
      <c r="B665" s="27">
        <v>1998</v>
      </c>
      <c r="C665" s="31" t="s">
        <v>1773</v>
      </c>
      <c r="D665" s="31">
        <v>3</v>
      </c>
      <c r="E665" s="31">
        <v>98.91</v>
      </c>
      <c r="F665" s="31"/>
      <c r="G665" s="31">
        <v>9.6999999999999993</v>
      </c>
      <c r="H665" s="14" t="s">
        <v>4657</v>
      </c>
    </row>
    <row r="666" spans="1:8" x14ac:dyDescent="0.3">
      <c r="A666" s="341" t="s">
        <v>4690</v>
      </c>
      <c r="B666" s="27">
        <v>1998</v>
      </c>
      <c r="C666" s="31" t="s">
        <v>1773</v>
      </c>
      <c r="D666" s="31">
        <v>4</v>
      </c>
      <c r="E666" s="31">
        <v>51.03</v>
      </c>
      <c r="F666" s="31"/>
      <c r="G666" s="31">
        <v>3.8</v>
      </c>
      <c r="H666" s="14" t="s">
        <v>4657</v>
      </c>
    </row>
    <row r="667" spans="1:8" x14ac:dyDescent="0.3">
      <c r="A667" s="341" t="s">
        <v>4690</v>
      </c>
      <c r="B667" s="27">
        <v>1998</v>
      </c>
      <c r="C667" s="31" t="s">
        <v>1773</v>
      </c>
      <c r="D667" s="31">
        <v>5</v>
      </c>
      <c r="E667" s="27">
        <v>12.15</v>
      </c>
      <c r="F667" s="31"/>
      <c r="G667" s="31">
        <v>1.6</v>
      </c>
      <c r="H667" s="14" t="s">
        <v>4657</v>
      </c>
    </row>
    <row r="668" spans="1:8" x14ac:dyDescent="0.3">
      <c r="A668" s="341" t="s">
        <v>4690</v>
      </c>
      <c r="B668" s="27">
        <v>1998</v>
      </c>
      <c r="C668" s="31" t="s">
        <v>1773</v>
      </c>
      <c r="D668" s="31">
        <v>6</v>
      </c>
      <c r="E668" s="31">
        <v>20.41</v>
      </c>
      <c r="F668" s="31"/>
      <c r="G668" s="31">
        <v>5</v>
      </c>
      <c r="H668" s="14" t="s">
        <v>4657</v>
      </c>
    </row>
    <row r="669" spans="1:8" x14ac:dyDescent="0.3">
      <c r="A669" s="341" t="s">
        <v>4690</v>
      </c>
      <c r="B669" s="27">
        <v>1998</v>
      </c>
      <c r="C669" s="31" t="s">
        <v>1773</v>
      </c>
      <c r="D669" s="31">
        <v>7</v>
      </c>
      <c r="E669" s="31">
        <v>1.5</v>
      </c>
      <c r="F669" s="31"/>
      <c r="G669" s="31">
        <v>0.9</v>
      </c>
      <c r="H669" s="14" t="s">
        <v>4657</v>
      </c>
    </row>
    <row r="670" spans="1:8" x14ac:dyDescent="0.3">
      <c r="A670" s="341" t="s">
        <v>4690</v>
      </c>
      <c r="B670" s="27">
        <v>1999</v>
      </c>
      <c r="C670" s="31"/>
      <c r="D670" s="31"/>
      <c r="E670" s="31">
        <v>162.19999999999999</v>
      </c>
      <c r="F670" s="31"/>
      <c r="G670" s="31"/>
      <c r="H670" s="8" t="s">
        <v>4662</v>
      </c>
    </row>
    <row r="671" spans="1:8" x14ac:dyDescent="0.3">
      <c r="A671" s="341" t="s">
        <v>4690</v>
      </c>
      <c r="B671" s="27">
        <v>2000</v>
      </c>
      <c r="C671" s="31"/>
      <c r="D671" s="31"/>
      <c r="E671" s="31">
        <v>173.1</v>
      </c>
      <c r="F671" s="31"/>
      <c r="G671" s="31"/>
      <c r="H671" s="8" t="s">
        <v>4662</v>
      </c>
    </row>
    <row r="672" spans="1:8" x14ac:dyDescent="0.3">
      <c r="A672" s="341" t="s">
        <v>4690</v>
      </c>
      <c r="B672" s="27">
        <v>2001</v>
      </c>
      <c r="C672" s="31"/>
      <c r="D672" s="31"/>
      <c r="E672" s="31">
        <v>164.6</v>
      </c>
      <c r="F672" s="31"/>
      <c r="G672" s="31"/>
      <c r="H672" s="8" t="s">
        <v>4662</v>
      </c>
    </row>
    <row r="673" spans="1:8" x14ac:dyDescent="0.3">
      <c r="A673" s="341" t="s">
        <v>4690</v>
      </c>
      <c r="B673" s="27">
        <v>2002</v>
      </c>
      <c r="C673" s="31"/>
      <c r="D673" s="31"/>
      <c r="E673" s="31">
        <v>213.4</v>
      </c>
      <c r="F673" s="31"/>
      <c r="G673" s="31"/>
      <c r="H673" s="8" t="s">
        <v>4662</v>
      </c>
    </row>
    <row r="674" spans="1:8" x14ac:dyDescent="0.3">
      <c r="A674" s="341" t="s">
        <v>4690</v>
      </c>
      <c r="B674" s="27">
        <v>2003</v>
      </c>
      <c r="C674" s="31"/>
      <c r="D674" s="31"/>
      <c r="E674" s="31">
        <v>333.5</v>
      </c>
      <c r="F674" s="31"/>
      <c r="G674" s="31"/>
      <c r="H674" s="8" t="s">
        <v>4662</v>
      </c>
    </row>
    <row r="675" spans="1:8" x14ac:dyDescent="0.3">
      <c r="A675" s="341" t="s">
        <v>4690</v>
      </c>
      <c r="B675" s="27">
        <v>2004</v>
      </c>
      <c r="C675" s="31"/>
      <c r="D675" s="31"/>
      <c r="E675" s="31">
        <v>196.9</v>
      </c>
      <c r="F675" s="31"/>
      <c r="G675" s="31"/>
      <c r="H675" s="8" t="s">
        <v>4662</v>
      </c>
    </row>
    <row r="676" spans="1:8" x14ac:dyDescent="0.3">
      <c r="A676" s="341" t="s">
        <v>4690</v>
      </c>
      <c r="B676" s="27">
        <v>2005</v>
      </c>
      <c r="C676" s="31" t="s">
        <v>1773</v>
      </c>
      <c r="D676" s="31">
        <v>1</v>
      </c>
      <c r="E676" s="31">
        <v>42.33</v>
      </c>
      <c r="F676" s="31"/>
      <c r="G676" s="31">
        <v>5</v>
      </c>
      <c r="H676" s="14" t="s">
        <v>4657</v>
      </c>
    </row>
    <row r="677" spans="1:8" x14ac:dyDescent="0.3">
      <c r="A677" s="341" t="s">
        <v>4690</v>
      </c>
      <c r="B677" s="27">
        <v>2005</v>
      </c>
      <c r="C677" s="31" t="s">
        <v>1773</v>
      </c>
      <c r="D677" s="31" t="s">
        <v>43</v>
      </c>
      <c r="E677" s="27">
        <v>6.8</v>
      </c>
      <c r="F677" s="31"/>
      <c r="G677" s="31">
        <v>6</v>
      </c>
      <c r="H677" s="14" t="s">
        <v>4657</v>
      </c>
    </row>
    <row r="678" spans="1:8" x14ac:dyDescent="0.3">
      <c r="A678" s="341" t="s">
        <v>4690</v>
      </c>
      <c r="B678" s="27">
        <v>2005</v>
      </c>
      <c r="C678" s="31" t="s">
        <v>1773</v>
      </c>
      <c r="D678" s="31">
        <v>3</v>
      </c>
      <c r="E678" s="31">
        <v>79.12</v>
      </c>
      <c r="F678" s="31"/>
      <c r="G678" s="31">
        <v>9</v>
      </c>
      <c r="H678" s="14" t="s">
        <v>4657</v>
      </c>
    </row>
    <row r="679" spans="1:8" x14ac:dyDescent="0.3">
      <c r="A679" s="341" t="s">
        <v>4690</v>
      </c>
      <c r="B679" s="27">
        <v>2005</v>
      </c>
      <c r="C679" s="31" t="s">
        <v>1773</v>
      </c>
      <c r="D679" s="31">
        <v>4</v>
      </c>
      <c r="E679" s="31">
        <v>20.41</v>
      </c>
      <c r="F679" s="31"/>
      <c r="G679" s="31">
        <v>3.5</v>
      </c>
      <c r="H679" s="14" t="s">
        <v>4657</v>
      </c>
    </row>
    <row r="680" spans="1:8" x14ac:dyDescent="0.3">
      <c r="A680" s="341" t="s">
        <v>4690</v>
      </c>
      <c r="B680" s="27">
        <v>2005</v>
      </c>
      <c r="C680" s="31" t="s">
        <v>1773</v>
      </c>
      <c r="D680" s="31">
        <v>6</v>
      </c>
      <c r="E680" s="27">
        <v>40.06</v>
      </c>
      <c r="F680" s="31"/>
      <c r="G680" s="31">
        <v>4</v>
      </c>
      <c r="H680" s="14" t="s">
        <v>4657</v>
      </c>
    </row>
    <row r="681" spans="1:8" x14ac:dyDescent="0.3">
      <c r="A681" s="341" t="s">
        <v>4690</v>
      </c>
      <c r="B681" s="31">
        <v>2006</v>
      </c>
      <c r="C681" s="31" t="s">
        <v>1773</v>
      </c>
      <c r="D681" s="31">
        <v>1</v>
      </c>
      <c r="E681" s="31">
        <v>33.26</v>
      </c>
      <c r="F681" s="31"/>
      <c r="G681" s="31">
        <v>5</v>
      </c>
      <c r="H681" s="14" t="s">
        <v>4657</v>
      </c>
    </row>
    <row r="682" spans="1:8" x14ac:dyDescent="0.3">
      <c r="A682" s="341" t="s">
        <v>4690</v>
      </c>
      <c r="B682" s="31">
        <v>2006</v>
      </c>
      <c r="C682" s="31" t="s">
        <v>1773</v>
      </c>
      <c r="D682" s="27" t="s">
        <v>43</v>
      </c>
      <c r="E682" s="31">
        <v>12.85</v>
      </c>
      <c r="F682" s="31"/>
      <c r="G682" s="31">
        <v>6</v>
      </c>
      <c r="H682" s="14" t="s">
        <v>4657</v>
      </c>
    </row>
    <row r="683" spans="1:8" x14ac:dyDescent="0.3">
      <c r="A683" s="341" t="s">
        <v>4690</v>
      </c>
      <c r="B683" s="31">
        <v>2006</v>
      </c>
      <c r="C683" s="31" t="s">
        <v>1773</v>
      </c>
      <c r="D683" s="31">
        <v>3</v>
      </c>
      <c r="E683" s="27">
        <v>93.49</v>
      </c>
      <c r="F683" s="31"/>
      <c r="G683" s="31">
        <v>9</v>
      </c>
      <c r="H683" s="14" t="s">
        <v>4657</v>
      </c>
    </row>
    <row r="684" spans="1:8" x14ac:dyDescent="0.3">
      <c r="A684" s="341" t="s">
        <v>4690</v>
      </c>
      <c r="B684" s="31">
        <v>2006</v>
      </c>
      <c r="C684" s="31" t="s">
        <v>1773</v>
      </c>
      <c r="D684" s="31">
        <v>4</v>
      </c>
      <c r="E684" s="31">
        <v>52.14</v>
      </c>
      <c r="F684" s="31"/>
      <c r="G684" s="31">
        <v>3.5</v>
      </c>
      <c r="H684" s="14" t="s">
        <v>4657</v>
      </c>
    </row>
    <row r="685" spans="1:8" x14ac:dyDescent="0.3">
      <c r="A685" s="341" t="s">
        <v>4690</v>
      </c>
      <c r="B685" s="31">
        <v>2006</v>
      </c>
      <c r="C685" s="31" t="s">
        <v>1773</v>
      </c>
      <c r="D685" s="31">
        <v>5</v>
      </c>
      <c r="E685" s="31">
        <v>24.94</v>
      </c>
      <c r="F685" s="31"/>
      <c r="G685" s="31">
        <v>1.5</v>
      </c>
      <c r="H685" s="14" t="s">
        <v>4657</v>
      </c>
    </row>
    <row r="686" spans="1:8" x14ac:dyDescent="0.3">
      <c r="A686" s="341" t="s">
        <v>4690</v>
      </c>
      <c r="B686" s="31">
        <v>2006</v>
      </c>
      <c r="C686" s="31" t="s">
        <v>1773</v>
      </c>
      <c r="D686" s="31">
        <v>6</v>
      </c>
      <c r="E686" s="27">
        <v>18.14</v>
      </c>
      <c r="F686" s="31"/>
      <c r="G686" s="31">
        <v>4</v>
      </c>
      <c r="H686" s="14" t="s">
        <v>4657</v>
      </c>
    </row>
    <row r="687" spans="1:8" x14ac:dyDescent="0.3">
      <c r="A687" s="341" t="s">
        <v>4690</v>
      </c>
      <c r="B687" s="27">
        <v>2007</v>
      </c>
      <c r="C687" s="69" t="s">
        <v>1773</v>
      </c>
      <c r="D687" s="69">
        <v>1</v>
      </c>
      <c r="E687" s="31">
        <v>49.51</v>
      </c>
      <c r="F687" s="31"/>
      <c r="G687" s="31">
        <v>5</v>
      </c>
      <c r="H687" s="14" t="s">
        <v>4657</v>
      </c>
    </row>
    <row r="688" spans="1:8" x14ac:dyDescent="0.3">
      <c r="A688" s="341" t="s">
        <v>4690</v>
      </c>
      <c r="B688" s="27">
        <v>2007</v>
      </c>
      <c r="C688" s="69" t="s">
        <v>1773</v>
      </c>
      <c r="D688" s="27" t="s">
        <v>43</v>
      </c>
      <c r="E688" s="27">
        <v>9.0399999999999991</v>
      </c>
      <c r="F688" s="31"/>
      <c r="G688" s="31">
        <v>6</v>
      </c>
      <c r="H688" s="14" t="s">
        <v>4657</v>
      </c>
    </row>
    <row r="689" spans="1:8" x14ac:dyDescent="0.3">
      <c r="A689" s="341" t="s">
        <v>4690</v>
      </c>
      <c r="B689" s="27">
        <v>2007</v>
      </c>
      <c r="C689" s="69" t="s">
        <v>1773</v>
      </c>
      <c r="D689" s="27" t="s">
        <v>394</v>
      </c>
      <c r="E689" s="31">
        <v>1.5</v>
      </c>
      <c r="F689" s="31"/>
      <c r="G689" s="31">
        <v>1.5</v>
      </c>
      <c r="H689" s="14" t="s">
        <v>4657</v>
      </c>
    </row>
    <row r="690" spans="1:8" x14ac:dyDescent="0.3">
      <c r="A690" s="341" t="s">
        <v>4690</v>
      </c>
      <c r="B690" s="27">
        <v>2007</v>
      </c>
      <c r="C690" s="69" t="s">
        <v>1773</v>
      </c>
      <c r="D690" s="27">
        <v>3</v>
      </c>
      <c r="E690" s="31">
        <v>61.23</v>
      </c>
      <c r="F690" s="31"/>
      <c r="G690" s="31">
        <v>9</v>
      </c>
      <c r="H690" s="14" t="s">
        <v>4657</v>
      </c>
    </row>
    <row r="691" spans="1:8" x14ac:dyDescent="0.3">
      <c r="A691" s="341" t="s">
        <v>4690</v>
      </c>
      <c r="B691" s="27">
        <v>2007</v>
      </c>
      <c r="C691" s="69" t="s">
        <v>1773</v>
      </c>
      <c r="D691" s="27">
        <v>4</v>
      </c>
      <c r="E691" s="27">
        <v>82.84</v>
      </c>
      <c r="F691" s="31"/>
      <c r="G691" s="31">
        <v>3.5</v>
      </c>
      <c r="H691" s="14" t="s">
        <v>4657</v>
      </c>
    </row>
    <row r="692" spans="1:8" x14ac:dyDescent="0.3">
      <c r="A692" s="341" t="s">
        <v>4690</v>
      </c>
      <c r="B692" s="27">
        <v>2007</v>
      </c>
      <c r="C692" s="69" t="s">
        <v>1773</v>
      </c>
      <c r="D692" s="31">
        <v>5</v>
      </c>
      <c r="E692" s="31">
        <v>12.85</v>
      </c>
      <c r="F692" s="31"/>
      <c r="G692" s="31">
        <v>1.5</v>
      </c>
      <c r="H692" s="14" t="s">
        <v>4657</v>
      </c>
    </row>
    <row r="693" spans="1:8" x14ac:dyDescent="0.3">
      <c r="A693" s="341" t="s">
        <v>4690</v>
      </c>
      <c r="B693" s="27">
        <v>2007</v>
      </c>
      <c r="C693" s="69" t="s">
        <v>1773</v>
      </c>
      <c r="D693" s="31">
        <v>6</v>
      </c>
      <c r="E693" s="31">
        <v>18.52</v>
      </c>
      <c r="F693" s="31"/>
      <c r="G693" s="31">
        <v>4</v>
      </c>
      <c r="H693" s="14" t="s">
        <v>4657</v>
      </c>
    </row>
    <row r="694" spans="1:8" x14ac:dyDescent="0.3">
      <c r="A694" s="341" t="s">
        <v>4690</v>
      </c>
      <c r="B694" s="373">
        <v>2008</v>
      </c>
      <c r="D694" s="31"/>
      <c r="E694" s="31"/>
      <c r="F694" s="31"/>
      <c r="G694" s="31"/>
      <c r="H694" s="14" t="s">
        <v>2039</v>
      </c>
    </row>
    <row r="695" spans="1:8" x14ac:dyDescent="0.3">
      <c r="A695" s="341" t="s">
        <v>4690</v>
      </c>
      <c r="B695" s="69">
        <v>2009</v>
      </c>
      <c r="C695" s="69" t="s">
        <v>1773</v>
      </c>
      <c r="D695" s="69">
        <v>1</v>
      </c>
      <c r="E695" s="69">
        <v>45.23</v>
      </c>
      <c r="G695" s="69">
        <v>5</v>
      </c>
      <c r="H695" s="14" t="s">
        <v>4657</v>
      </c>
    </row>
    <row r="696" spans="1:8" x14ac:dyDescent="0.3">
      <c r="A696" s="341" t="s">
        <v>4690</v>
      </c>
      <c r="B696" s="69">
        <v>2009</v>
      </c>
      <c r="C696" s="69" t="s">
        <v>1773</v>
      </c>
      <c r="D696" s="27" t="s">
        <v>43</v>
      </c>
      <c r="E696" s="27">
        <v>11.71</v>
      </c>
      <c r="F696" s="27"/>
      <c r="G696" s="31">
        <v>6</v>
      </c>
      <c r="H696" s="14" t="s">
        <v>4657</v>
      </c>
    </row>
    <row r="697" spans="1:8" x14ac:dyDescent="0.3">
      <c r="A697" s="341" t="s">
        <v>4690</v>
      </c>
      <c r="B697" s="69">
        <v>2009</v>
      </c>
      <c r="C697" s="69" t="s">
        <v>1773</v>
      </c>
      <c r="D697" s="27" t="s">
        <v>394</v>
      </c>
      <c r="E697" s="31">
        <v>6.8</v>
      </c>
      <c r="F697" s="31"/>
      <c r="G697" s="31">
        <v>1.5</v>
      </c>
      <c r="H697" s="14" t="s">
        <v>4657</v>
      </c>
    </row>
    <row r="698" spans="1:8" x14ac:dyDescent="0.3">
      <c r="A698" s="341" t="s">
        <v>4690</v>
      </c>
      <c r="B698" s="69">
        <v>2009</v>
      </c>
      <c r="C698" s="69" t="s">
        <v>1773</v>
      </c>
      <c r="D698" s="27">
        <v>3</v>
      </c>
      <c r="E698" s="31">
        <v>160.08000000000001</v>
      </c>
      <c r="F698" s="31"/>
      <c r="G698" s="31">
        <v>9</v>
      </c>
      <c r="H698" s="14" t="s">
        <v>4657</v>
      </c>
    </row>
    <row r="699" spans="1:8" x14ac:dyDescent="0.3">
      <c r="A699" s="341" t="s">
        <v>4690</v>
      </c>
      <c r="B699" s="69">
        <v>2009</v>
      </c>
      <c r="C699" s="69" t="s">
        <v>1773</v>
      </c>
      <c r="D699" s="27">
        <v>4</v>
      </c>
      <c r="E699" s="27">
        <v>41.83</v>
      </c>
      <c r="F699" s="31"/>
      <c r="G699" s="31">
        <v>3.5</v>
      </c>
      <c r="H699" s="14" t="s">
        <v>4657</v>
      </c>
    </row>
    <row r="700" spans="1:8" x14ac:dyDescent="0.3">
      <c r="A700" s="341" t="s">
        <v>4690</v>
      </c>
      <c r="B700" s="69">
        <v>2009</v>
      </c>
      <c r="C700" s="69" t="s">
        <v>1773</v>
      </c>
      <c r="D700" s="31">
        <v>5</v>
      </c>
      <c r="E700" s="31">
        <v>20.41</v>
      </c>
      <c r="F700" s="31"/>
      <c r="G700" s="31">
        <v>1.5</v>
      </c>
      <c r="H700" s="14" t="s">
        <v>4657</v>
      </c>
    </row>
    <row r="701" spans="1:8" x14ac:dyDescent="0.3">
      <c r="A701" s="341" t="s">
        <v>4690</v>
      </c>
      <c r="B701" s="69">
        <v>2009</v>
      </c>
      <c r="C701" s="69" t="s">
        <v>1773</v>
      </c>
      <c r="D701" s="31">
        <v>6</v>
      </c>
      <c r="E701" s="31">
        <v>25.7</v>
      </c>
      <c r="F701" s="31"/>
      <c r="G701" s="31">
        <v>4</v>
      </c>
      <c r="H701" s="14" t="s">
        <v>4657</v>
      </c>
    </row>
    <row r="702" spans="1:8" x14ac:dyDescent="0.3">
      <c r="A702" s="341" t="s">
        <v>4690</v>
      </c>
      <c r="B702" s="31">
        <v>2010</v>
      </c>
      <c r="C702" s="27"/>
      <c r="D702" s="27"/>
      <c r="E702" s="27"/>
      <c r="F702" s="27"/>
      <c r="G702" s="27"/>
      <c r="H702" s="14" t="s">
        <v>4688</v>
      </c>
    </row>
    <row r="703" spans="1:8" x14ac:dyDescent="0.3">
      <c r="A703" s="341" t="s">
        <v>2058</v>
      </c>
      <c r="B703" s="69">
        <v>1995</v>
      </c>
      <c r="E703" s="69">
        <v>0</v>
      </c>
      <c r="H703" s="8" t="s">
        <v>4652</v>
      </c>
    </row>
    <row r="704" spans="1:8" x14ac:dyDescent="0.3">
      <c r="A704" s="341" t="s">
        <v>2058</v>
      </c>
      <c r="B704" s="69">
        <v>1996</v>
      </c>
      <c r="E704" s="69">
        <v>86</v>
      </c>
      <c r="H704" s="8" t="s">
        <v>4652</v>
      </c>
    </row>
    <row r="705" spans="1:8" x14ac:dyDescent="0.3">
      <c r="A705" s="341" t="s">
        <v>2058</v>
      </c>
      <c r="B705" s="69">
        <v>1997</v>
      </c>
      <c r="E705" s="69">
        <v>192</v>
      </c>
      <c r="H705" s="8" t="s">
        <v>4652</v>
      </c>
    </row>
    <row r="706" spans="1:8" x14ac:dyDescent="0.3">
      <c r="A706" s="341" t="s">
        <v>2058</v>
      </c>
      <c r="B706" s="69">
        <v>1998</v>
      </c>
      <c r="E706" s="69">
        <v>208</v>
      </c>
      <c r="H706" s="8" t="s">
        <v>4652</v>
      </c>
    </row>
    <row r="707" spans="1:8" x14ac:dyDescent="0.3">
      <c r="A707" s="341" t="s">
        <v>2058</v>
      </c>
      <c r="B707" s="69">
        <v>1999</v>
      </c>
      <c r="E707" s="69">
        <v>224</v>
      </c>
      <c r="H707" s="8" t="s">
        <v>4652</v>
      </c>
    </row>
    <row r="708" spans="1:8" x14ac:dyDescent="0.3">
      <c r="A708" s="341" t="s">
        <v>2058</v>
      </c>
      <c r="B708" s="69">
        <v>2000</v>
      </c>
      <c r="C708" s="69" t="s">
        <v>2064</v>
      </c>
      <c r="D708" s="69">
        <v>1</v>
      </c>
      <c r="E708" s="69">
        <v>110</v>
      </c>
      <c r="F708" s="69">
        <v>10</v>
      </c>
      <c r="G708" s="69">
        <v>5</v>
      </c>
    </row>
    <row r="709" spans="1:8" x14ac:dyDescent="0.3">
      <c r="A709" s="341" t="s">
        <v>2058</v>
      </c>
      <c r="B709" s="69">
        <v>2000</v>
      </c>
      <c r="C709" s="69" t="s">
        <v>2064</v>
      </c>
      <c r="D709" s="69">
        <v>2</v>
      </c>
      <c r="E709" s="69">
        <v>110</v>
      </c>
      <c r="F709" s="69">
        <v>8</v>
      </c>
      <c r="G709" s="69">
        <v>5</v>
      </c>
    </row>
    <row r="710" spans="1:8" x14ac:dyDescent="0.3">
      <c r="A710" s="341" t="s">
        <v>2058</v>
      </c>
      <c r="B710" s="69">
        <v>2001</v>
      </c>
      <c r="C710" s="69" t="s">
        <v>2064</v>
      </c>
      <c r="D710" s="69">
        <v>1</v>
      </c>
      <c r="E710" s="69">
        <v>92</v>
      </c>
      <c r="F710" s="69">
        <v>5</v>
      </c>
      <c r="G710" s="69">
        <v>5</v>
      </c>
    </row>
    <row r="711" spans="1:8" x14ac:dyDescent="0.3">
      <c r="A711" s="341" t="s">
        <v>2058</v>
      </c>
      <c r="B711" s="69">
        <v>2001</v>
      </c>
      <c r="C711" s="69" t="s">
        <v>2064</v>
      </c>
      <c r="D711" s="69">
        <v>2</v>
      </c>
      <c r="E711" s="69">
        <v>37</v>
      </c>
      <c r="F711" s="69">
        <v>8</v>
      </c>
      <c r="G711" s="69">
        <v>2</v>
      </c>
    </row>
    <row r="712" spans="1:8" x14ac:dyDescent="0.3">
      <c r="A712" s="341" t="s">
        <v>2058</v>
      </c>
      <c r="B712" s="69">
        <v>2001</v>
      </c>
      <c r="C712" s="69" t="s">
        <v>2064</v>
      </c>
      <c r="D712" s="69">
        <v>3</v>
      </c>
      <c r="E712" s="69">
        <v>86</v>
      </c>
      <c r="F712" s="69">
        <v>8</v>
      </c>
      <c r="G712" s="69">
        <v>8</v>
      </c>
    </row>
    <row r="713" spans="1:8" x14ac:dyDescent="0.3">
      <c r="A713" s="341" t="s">
        <v>2058</v>
      </c>
      <c r="B713" s="69">
        <v>2002</v>
      </c>
      <c r="E713" s="69">
        <v>0</v>
      </c>
      <c r="H713" s="8" t="s">
        <v>4652</v>
      </c>
    </row>
    <row r="714" spans="1:8" x14ac:dyDescent="0.3">
      <c r="A714" s="341" t="s">
        <v>2058</v>
      </c>
      <c r="B714" s="69">
        <v>2003</v>
      </c>
      <c r="E714" s="69">
        <v>220</v>
      </c>
      <c r="H714" s="8" t="s">
        <v>4652</v>
      </c>
    </row>
    <row r="715" spans="1:8" x14ac:dyDescent="0.3">
      <c r="A715" s="341" t="s">
        <v>2058</v>
      </c>
      <c r="B715" s="69">
        <v>2004</v>
      </c>
      <c r="E715" s="69">
        <v>0</v>
      </c>
      <c r="H715" s="8" t="s">
        <v>4652</v>
      </c>
    </row>
    <row r="716" spans="1:8" x14ac:dyDescent="0.3">
      <c r="A716" s="341" t="s">
        <v>2058</v>
      </c>
      <c r="B716" s="69">
        <v>2005</v>
      </c>
      <c r="E716" s="69">
        <v>0</v>
      </c>
      <c r="H716" s="8" t="s">
        <v>4652</v>
      </c>
    </row>
    <row r="717" spans="1:8" x14ac:dyDescent="0.3">
      <c r="A717" s="341" t="s">
        <v>2058</v>
      </c>
      <c r="B717" s="69">
        <v>2006</v>
      </c>
      <c r="E717" s="69">
        <v>0</v>
      </c>
      <c r="H717" s="8" t="s">
        <v>4652</v>
      </c>
    </row>
    <row r="718" spans="1:8" x14ac:dyDescent="0.3">
      <c r="A718" s="341" t="s">
        <v>2058</v>
      </c>
      <c r="B718" s="69">
        <v>2007</v>
      </c>
      <c r="E718" s="69">
        <v>0</v>
      </c>
      <c r="H718" s="8" t="s">
        <v>4652</v>
      </c>
    </row>
    <row r="719" spans="1:8" x14ac:dyDescent="0.3">
      <c r="A719" s="341" t="s">
        <v>2058</v>
      </c>
      <c r="B719" s="69">
        <v>2008</v>
      </c>
      <c r="E719" s="69">
        <v>0</v>
      </c>
      <c r="H719" s="8" t="s">
        <v>4652</v>
      </c>
    </row>
    <row r="720" spans="1:8" x14ac:dyDescent="0.3">
      <c r="A720" s="341" t="s">
        <v>2058</v>
      </c>
      <c r="B720" s="69">
        <v>2009</v>
      </c>
      <c r="E720" s="69">
        <v>0</v>
      </c>
      <c r="H720" s="8" t="s">
        <v>4652</v>
      </c>
    </row>
    <row r="721" spans="1:8" x14ac:dyDescent="0.3">
      <c r="A721" s="341" t="s">
        <v>2058</v>
      </c>
      <c r="B721" s="69">
        <v>2010</v>
      </c>
      <c r="E721" s="69">
        <v>0</v>
      </c>
      <c r="H721" s="8" t="s">
        <v>4652</v>
      </c>
    </row>
    <row r="722" spans="1:8" x14ac:dyDescent="0.3">
      <c r="A722" s="341" t="s">
        <v>2058</v>
      </c>
      <c r="B722" s="69">
        <v>2011</v>
      </c>
      <c r="E722" s="69">
        <v>0</v>
      </c>
      <c r="H722" s="8" t="s">
        <v>4652</v>
      </c>
    </row>
    <row r="723" spans="1:8" x14ac:dyDescent="0.3">
      <c r="A723" s="341" t="s">
        <v>2058</v>
      </c>
      <c r="B723" s="69">
        <v>2012</v>
      </c>
      <c r="E723" s="69">
        <v>0</v>
      </c>
      <c r="H723" s="8" t="s">
        <v>4652</v>
      </c>
    </row>
    <row r="724" spans="1:8" x14ac:dyDescent="0.3">
      <c r="A724" s="341" t="s">
        <v>2058</v>
      </c>
      <c r="B724" s="69">
        <v>2013</v>
      </c>
      <c r="E724" s="69">
        <v>0</v>
      </c>
      <c r="H724" s="8" t="s">
        <v>4652</v>
      </c>
    </row>
    <row r="725" spans="1:8" x14ac:dyDescent="0.3">
      <c r="A725" s="341" t="s">
        <v>2058</v>
      </c>
      <c r="B725" s="69">
        <v>2013</v>
      </c>
      <c r="H725" s="8" t="s">
        <v>4689</v>
      </c>
    </row>
    <row r="726" spans="1:8" x14ac:dyDescent="0.3">
      <c r="A726" s="341" t="s">
        <v>4516</v>
      </c>
      <c r="B726" s="373">
        <v>1991</v>
      </c>
      <c r="H726" s="14" t="s">
        <v>2039</v>
      </c>
    </row>
    <row r="727" spans="1:8" x14ac:dyDescent="0.3">
      <c r="A727" s="341" t="s">
        <v>4516</v>
      </c>
      <c r="B727" s="373">
        <v>1992</v>
      </c>
      <c r="H727" s="14" t="s">
        <v>2039</v>
      </c>
    </row>
    <row r="728" spans="1:8" x14ac:dyDescent="0.3">
      <c r="A728" s="341" t="s">
        <v>4516</v>
      </c>
      <c r="B728" s="373">
        <v>1993</v>
      </c>
      <c r="H728" s="14" t="s">
        <v>2039</v>
      </c>
    </row>
    <row r="729" spans="1:8" x14ac:dyDescent="0.3">
      <c r="A729" s="341" t="s">
        <v>4516</v>
      </c>
      <c r="B729" s="373">
        <v>1994</v>
      </c>
      <c r="H729" s="14" t="s">
        <v>2039</v>
      </c>
    </row>
    <row r="730" spans="1:8" x14ac:dyDescent="0.3">
      <c r="A730" s="341" t="s">
        <v>4516</v>
      </c>
      <c r="B730" s="69">
        <v>1995</v>
      </c>
      <c r="C730" s="69" t="s">
        <v>2419</v>
      </c>
      <c r="E730" s="69">
        <v>30</v>
      </c>
      <c r="H730" s="8" t="s">
        <v>4891</v>
      </c>
    </row>
    <row r="731" spans="1:8" x14ac:dyDescent="0.3">
      <c r="A731" s="341" t="s">
        <v>4516</v>
      </c>
      <c r="B731" s="69">
        <v>1996</v>
      </c>
      <c r="H731" s="8" t="s">
        <v>2039</v>
      </c>
    </row>
    <row r="732" spans="1:8" x14ac:dyDescent="0.3">
      <c r="A732" s="341" t="s">
        <v>4516</v>
      </c>
      <c r="B732" s="69">
        <v>1997</v>
      </c>
      <c r="H732" s="8" t="s">
        <v>2039</v>
      </c>
    </row>
    <row r="733" spans="1:8" x14ac:dyDescent="0.3">
      <c r="A733" s="341" t="s">
        <v>4516</v>
      </c>
      <c r="B733" s="69">
        <v>1998</v>
      </c>
      <c r="H733" s="8" t="s">
        <v>2039</v>
      </c>
    </row>
    <row r="734" spans="1:8" x14ac:dyDescent="0.3">
      <c r="A734" s="341" t="s">
        <v>4516</v>
      </c>
      <c r="B734" s="69">
        <v>1999</v>
      </c>
      <c r="H734" s="8" t="s">
        <v>2039</v>
      </c>
    </row>
    <row r="735" spans="1:8" x14ac:dyDescent="0.3">
      <c r="A735" s="341" t="s">
        <v>4516</v>
      </c>
      <c r="B735" s="69">
        <v>2000</v>
      </c>
      <c r="H735" s="8" t="s">
        <v>4892</v>
      </c>
    </row>
    <row r="736" spans="1:8" x14ac:dyDescent="0.3">
      <c r="A736" s="341" t="s">
        <v>4516</v>
      </c>
      <c r="B736" s="69">
        <v>2001</v>
      </c>
      <c r="H736" s="8" t="s">
        <v>4893</v>
      </c>
    </row>
    <row r="737" spans="1:8" x14ac:dyDescent="0.3">
      <c r="A737" s="341" t="s">
        <v>4516</v>
      </c>
      <c r="B737" s="69">
        <v>2002</v>
      </c>
      <c r="H737" s="8" t="s">
        <v>4901</v>
      </c>
    </row>
    <row r="738" spans="1:8" x14ac:dyDescent="0.3">
      <c r="A738" s="341" t="s">
        <v>4516</v>
      </c>
      <c r="B738" s="69">
        <v>2003</v>
      </c>
      <c r="H738" s="8" t="s">
        <v>4900</v>
      </c>
    </row>
    <row r="739" spans="1:8" x14ac:dyDescent="0.3">
      <c r="A739" s="341" t="s">
        <v>4516</v>
      </c>
      <c r="B739" s="69">
        <v>2004</v>
      </c>
      <c r="H739" s="8" t="s">
        <v>4899</v>
      </c>
    </row>
    <row r="740" spans="1:8" x14ac:dyDescent="0.3">
      <c r="A740" s="341" t="s">
        <v>4516</v>
      </c>
      <c r="B740" s="69">
        <v>2005</v>
      </c>
      <c r="H740" s="8" t="s">
        <v>4898</v>
      </c>
    </row>
    <row r="741" spans="1:8" x14ac:dyDescent="0.3">
      <c r="A741" s="341" t="s">
        <v>4516</v>
      </c>
      <c r="B741" s="69">
        <v>2006</v>
      </c>
      <c r="H741" s="8" t="s">
        <v>4897</v>
      </c>
    </row>
    <row r="742" spans="1:8" x14ac:dyDescent="0.3">
      <c r="A742" s="341" t="s">
        <v>4516</v>
      </c>
      <c r="B742" s="69">
        <v>2007</v>
      </c>
      <c r="H742" s="8" t="s">
        <v>4895</v>
      </c>
    </row>
    <row r="743" spans="1:8" x14ac:dyDescent="0.3">
      <c r="A743" s="341" t="s">
        <v>4516</v>
      </c>
      <c r="B743" s="69">
        <v>2008</v>
      </c>
      <c r="H743" s="8" t="s">
        <v>4896</v>
      </c>
    </row>
    <row r="744" spans="1:8" x14ac:dyDescent="0.3">
      <c r="A744" s="341" t="s">
        <v>4516</v>
      </c>
      <c r="B744" s="69">
        <v>2009</v>
      </c>
      <c r="H744" s="8" t="s">
        <v>4895</v>
      </c>
    </row>
    <row r="745" spans="1:8" x14ac:dyDescent="0.3">
      <c r="A745" s="341" t="s">
        <v>4516</v>
      </c>
      <c r="B745" s="69">
        <v>2010</v>
      </c>
      <c r="H745" s="8" t="s">
        <v>4894</v>
      </c>
    </row>
    <row r="746" spans="1:8" x14ac:dyDescent="0.3">
      <c r="A746" s="341" t="s">
        <v>4516</v>
      </c>
      <c r="B746" s="69">
        <v>2011</v>
      </c>
      <c r="E746" s="69">
        <v>30</v>
      </c>
      <c r="G746" s="69">
        <v>5</v>
      </c>
      <c r="H746" s="8" t="s">
        <v>2430</v>
      </c>
    </row>
    <row r="747" spans="1:8" x14ac:dyDescent="0.3">
      <c r="A747" s="341" t="s">
        <v>4516</v>
      </c>
      <c r="B747" s="69">
        <v>2012</v>
      </c>
      <c r="C747" s="69" t="s">
        <v>4515</v>
      </c>
      <c r="D747" s="69" t="s">
        <v>1047</v>
      </c>
      <c r="E747" s="382">
        <v>32</v>
      </c>
      <c r="G747" s="69">
        <v>2</v>
      </c>
      <c r="H747" s="8" t="s">
        <v>4902</v>
      </c>
    </row>
    <row r="748" spans="1:8" x14ac:dyDescent="0.3">
      <c r="A748" s="341" t="s">
        <v>4516</v>
      </c>
      <c r="B748" s="69">
        <v>2013</v>
      </c>
      <c r="H748" s="8" t="s">
        <v>2431</v>
      </c>
    </row>
    <row r="749" spans="1:8" x14ac:dyDescent="0.3">
      <c r="A749" s="14" t="s">
        <v>117</v>
      </c>
      <c r="B749" s="69">
        <v>1981</v>
      </c>
      <c r="C749" s="69" t="s">
        <v>759</v>
      </c>
      <c r="E749" s="69">
        <v>116</v>
      </c>
      <c r="H749" s="4"/>
    </row>
    <row r="750" spans="1:8" x14ac:dyDescent="0.3">
      <c r="A750" s="14" t="s">
        <v>117</v>
      </c>
      <c r="B750" s="69">
        <v>1981</v>
      </c>
      <c r="C750" s="69" t="s">
        <v>760</v>
      </c>
      <c r="E750" s="69">
        <v>53</v>
      </c>
      <c r="H750" s="4"/>
    </row>
    <row r="751" spans="1:8" x14ac:dyDescent="0.3">
      <c r="A751" s="14" t="s">
        <v>117</v>
      </c>
      <c r="B751" s="69">
        <v>1981</v>
      </c>
      <c r="C751" s="69" t="s">
        <v>311</v>
      </c>
      <c r="E751" s="69">
        <v>34</v>
      </c>
      <c r="H751" s="4"/>
    </row>
    <row r="752" spans="1:8" x14ac:dyDescent="0.3">
      <c r="A752" s="14" t="s">
        <v>117</v>
      </c>
      <c r="B752" s="69">
        <v>1981</v>
      </c>
      <c r="C752" s="69" t="s">
        <v>729</v>
      </c>
      <c r="E752" s="69">
        <v>32</v>
      </c>
      <c r="H752" s="4"/>
    </row>
    <row r="753" spans="1:8" x14ac:dyDescent="0.3">
      <c r="A753" s="14" t="s">
        <v>117</v>
      </c>
      <c r="B753" s="69">
        <v>1981</v>
      </c>
      <c r="C753" s="69" t="s">
        <v>728</v>
      </c>
      <c r="E753" s="69">
        <v>21</v>
      </c>
      <c r="H753" s="4"/>
    </row>
    <row r="754" spans="1:8" x14ac:dyDescent="0.3">
      <c r="A754" s="14" t="s">
        <v>117</v>
      </c>
      <c r="B754" s="69">
        <v>1982</v>
      </c>
      <c r="C754" s="69" t="s">
        <v>730</v>
      </c>
      <c r="D754" s="69" t="s">
        <v>48</v>
      </c>
      <c r="E754" s="69">
        <v>116</v>
      </c>
      <c r="G754" s="69">
        <v>8</v>
      </c>
      <c r="H754" s="4"/>
    </row>
    <row r="755" spans="1:8" x14ac:dyDescent="0.3">
      <c r="A755" s="14" t="s">
        <v>117</v>
      </c>
      <c r="B755" s="69">
        <v>1982</v>
      </c>
      <c r="C755" s="69" t="s">
        <v>730</v>
      </c>
      <c r="D755" s="69" t="s">
        <v>51</v>
      </c>
      <c r="E755" s="69">
        <v>4</v>
      </c>
      <c r="G755" s="69">
        <v>7</v>
      </c>
      <c r="H755" s="4"/>
    </row>
    <row r="756" spans="1:8" x14ac:dyDescent="0.3">
      <c r="A756" s="14" t="s">
        <v>117</v>
      </c>
      <c r="B756" s="69">
        <v>1982</v>
      </c>
      <c r="C756" s="69" t="s">
        <v>730</v>
      </c>
      <c r="D756" s="69" t="s">
        <v>756</v>
      </c>
      <c r="E756" s="69">
        <v>41</v>
      </c>
      <c r="G756" s="69">
        <v>5</v>
      </c>
      <c r="H756" s="4"/>
    </row>
    <row r="757" spans="1:8" x14ac:dyDescent="0.3">
      <c r="A757" s="14" t="s">
        <v>117</v>
      </c>
      <c r="B757" s="69">
        <v>1982</v>
      </c>
      <c r="C757" s="69" t="s">
        <v>730</v>
      </c>
      <c r="D757" s="69" t="s">
        <v>757</v>
      </c>
      <c r="E757" s="69">
        <v>78</v>
      </c>
      <c r="G757" s="69">
        <v>7</v>
      </c>
      <c r="H757" s="4"/>
    </row>
    <row r="758" spans="1:8" x14ac:dyDescent="0.3">
      <c r="A758" s="14" t="s">
        <v>117</v>
      </c>
      <c r="B758" s="69">
        <v>1982</v>
      </c>
      <c r="C758" s="69" t="s">
        <v>730</v>
      </c>
      <c r="D758" s="69" t="s">
        <v>758</v>
      </c>
      <c r="E758" s="69">
        <v>25</v>
      </c>
      <c r="G758" s="69">
        <v>6</v>
      </c>
      <c r="H758" s="4"/>
    </row>
    <row r="759" spans="1:8" x14ac:dyDescent="0.3">
      <c r="A759" s="14" t="s">
        <v>117</v>
      </c>
      <c r="B759" s="69">
        <v>1987</v>
      </c>
      <c r="C759" s="69" t="s">
        <v>727</v>
      </c>
      <c r="E759" s="69">
        <v>167</v>
      </c>
      <c r="G759" s="69">
        <v>15</v>
      </c>
      <c r="H759" s="4"/>
    </row>
    <row r="760" spans="1:8" x14ac:dyDescent="0.3">
      <c r="A760" s="14" t="s">
        <v>117</v>
      </c>
      <c r="B760" s="69">
        <v>1987</v>
      </c>
      <c r="C760" s="69" t="s">
        <v>728</v>
      </c>
      <c r="E760" s="69">
        <v>164</v>
      </c>
      <c r="G760" s="69">
        <v>8</v>
      </c>
      <c r="H760" s="4"/>
    </row>
    <row r="761" spans="1:8" x14ac:dyDescent="0.3">
      <c r="A761" s="14" t="s">
        <v>117</v>
      </c>
      <c r="B761" s="69">
        <v>1987</v>
      </c>
      <c r="C761" s="69" t="s">
        <v>729</v>
      </c>
      <c r="E761" s="69">
        <v>154</v>
      </c>
      <c r="G761" s="69">
        <v>18</v>
      </c>
      <c r="H761" s="4"/>
    </row>
    <row r="762" spans="1:8" x14ac:dyDescent="0.3">
      <c r="A762" s="14" t="s">
        <v>117</v>
      </c>
      <c r="B762" s="69">
        <v>1987</v>
      </c>
      <c r="C762" s="69" t="s">
        <v>730</v>
      </c>
      <c r="E762" s="69">
        <v>51</v>
      </c>
      <c r="G762" s="69">
        <v>8</v>
      </c>
      <c r="H762" s="4"/>
    </row>
    <row r="763" spans="1:8" x14ac:dyDescent="0.3">
      <c r="A763" s="14" t="s">
        <v>117</v>
      </c>
      <c r="B763" s="69">
        <v>1988</v>
      </c>
      <c r="C763" s="69" t="s">
        <v>729</v>
      </c>
      <c r="E763" s="382">
        <v>230</v>
      </c>
      <c r="G763" s="69">
        <v>18</v>
      </c>
      <c r="H763" s="341" t="s">
        <v>762</v>
      </c>
    </row>
    <row r="764" spans="1:8" x14ac:dyDescent="0.3">
      <c r="A764" s="14" t="s">
        <v>117</v>
      </c>
      <c r="B764" s="69">
        <v>1988</v>
      </c>
      <c r="C764" s="69" t="s">
        <v>727</v>
      </c>
      <c r="E764" s="382">
        <v>192</v>
      </c>
      <c r="G764" s="69">
        <v>15</v>
      </c>
      <c r="H764" s="341" t="s">
        <v>762</v>
      </c>
    </row>
    <row r="765" spans="1:8" x14ac:dyDescent="0.3">
      <c r="A765" s="14" t="s">
        <v>117</v>
      </c>
      <c r="B765" s="69">
        <v>1988</v>
      </c>
      <c r="C765" s="69" t="s">
        <v>728</v>
      </c>
      <c r="E765" s="382">
        <v>115</v>
      </c>
      <c r="G765" s="69">
        <v>9</v>
      </c>
      <c r="H765" s="341" t="s">
        <v>762</v>
      </c>
    </row>
    <row r="766" spans="1:8" x14ac:dyDescent="0.3">
      <c r="A766" s="14" t="s">
        <v>117</v>
      </c>
      <c r="B766" s="69">
        <v>1989</v>
      </c>
      <c r="C766" s="69" t="s">
        <v>755</v>
      </c>
      <c r="E766" s="382">
        <v>61</v>
      </c>
      <c r="G766" s="69">
        <v>8</v>
      </c>
      <c r="H766" s="341" t="s">
        <v>762</v>
      </c>
    </row>
    <row r="767" spans="1:8" x14ac:dyDescent="0.3">
      <c r="A767" s="14" t="s">
        <v>117</v>
      </c>
      <c r="B767" s="69">
        <v>1989</v>
      </c>
      <c r="C767" s="69" t="s">
        <v>728</v>
      </c>
      <c r="E767" s="382">
        <v>170</v>
      </c>
      <c r="G767" s="69">
        <v>15</v>
      </c>
      <c r="H767" s="341" t="s">
        <v>762</v>
      </c>
    </row>
    <row r="768" spans="1:8" x14ac:dyDescent="0.3">
      <c r="A768" s="14" t="s">
        <v>117</v>
      </c>
      <c r="B768" s="69">
        <v>1989</v>
      </c>
      <c r="C768" s="69" t="s">
        <v>727</v>
      </c>
      <c r="E768" s="382">
        <v>161</v>
      </c>
      <c r="G768" s="69">
        <v>11</v>
      </c>
      <c r="H768" s="341" t="s">
        <v>762</v>
      </c>
    </row>
    <row r="769" spans="1:8" x14ac:dyDescent="0.3">
      <c r="A769" s="14" t="s">
        <v>117</v>
      </c>
      <c r="B769" s="69">
        <v>1989</v>
      </c>
      <c r="C769" s="69" t="s">
        <v>730</v>
      </c>
      <c r="E769" s="382">
        <v>41</v>
      </c>
      <c r="G769" s="69">
        <v>5</v>
      </c>
      <c r="H769" s="341" t="s">
        <v>762</v>
      </c>
    </row>
    <row r="770" spans="1:8" x14ac:dyDescent="0.3">
      <c r="A770" s="14" t="s">
        <v>117</v>
      </c>
      <c r="B770" s="69">
        <v>1990</v>
      </c>
      <c r="C770" s="69" t="s">
        <v>116</v>
      </c>
      <c r="D770" s="69" t="s">
        <v>753</v>
      </c>
      <c r="E770" s="382">
        <v>88</v>
      </c>
      <c r="F770" s="69">
        <v>18.7</v>
      </c>
      <c r="G770" s="69">
        <v>18.7</v>
      </c>
      <c r="H770" s="341" t="s">
        <v>762</v>
      </c>
    </row>
    <row r="771" spans="1:8" x14ac:dyDescent="0.3">
      <c r="A771" s="14" t="s">
        <v>117</v>
      </c>
      <c r="B771" s="69">
        <v>1990</v>
      </c>
      <c r="C771" s="69" t="s">
        <v>730</v>
      </c>
      <c r="D771" s="69" t="s">
        <v>394</v>
      </c>
      <c r="E771" s="382">
        <v>18</v>
      </c>
      <c r="F771" s="69">
        <v>2.4</v>
      </c>
      <c r="G771" s="69">
        <v>2.4</v>
      </c>
      <c r="H771" s="341" t="s">
        <v>762</v>
      </c>
    </row>
    <row r="772" spans="1:8" x14ac:dyDescent="0.3">
      <c r="A772" s="14" t="s">
        <v>117</v>
      </c>
      <c r="B772" s="69">
        <v>1990</v>
      </c>
      <c r="C772" s="69" t="s">
        <v>730</v>
      </c>
      <c r="D772" s="69">
        <v>3</v>
      </c>
      <c r="E772" s="382">
        <v>22</v>
      </c>
      <c r="F772" s="69">
        <v>5.5</v>
      </c>
      <c r="G772" s="69">
        <v>5.5</v>
      </c>
      <c r="H772" s="341" t="s">
        <v>762</v>
      </c>
    </row>
    <row r="773" spans="1:8" x14ac:dyDescent="0.3">
      <c r="A773" s="14" t="s">
        <v>117</v>
      </c>
      <c r="B773" s="69">
        <v>1990</v>
      </c>
      <c r="C773" s="69" t="s">
        <v>311</v>
      </c>
      <c r="D773" s="69" t="s">
        <v>753</v>
      </c>
      <c r="E773" s="382">
        <v>61</v>
      </c>
      <c r="F773" s="69">
        <v>8</v>
      </c>
      <c r="G773" s="69">
        <v>8</v>
      </c>
      <c r="H773" s="341" t="s">
        <v>762</v>
      </c>
    </row>
    <row r="774" spans="1:8" x14ac:dyDescent="0.3">
      <c r="A774" s="14" t="s">
        <v>117</v>
      </c>
      <c r="B774" s="69">
        <v>1990</v>
      </c>
      <c r="C774" s="69" t="s">
        <v>730</v>
      </c>
      <c r="D774" s="69" t="s">
        <v>82</v>
      </c>
      <c r="E774" s="382">
        <v>71</v>
      </c>
      <c r="F774" s="69">
        <v>7.9</v>
      </c>
      <c r="G774" s="69">
        <v>7.9</v>
      </c>
      <c r="H774" s="341" t="s">
        <v>762</v>
      </c>
    </row>
    <row r="775" spans="1:8" x14ac:dyDescent="0.3">
      <c r="A775" s="14" t="s">
        <v>117</v>
      </c>
      <c r="B775" s="69">
        <v>1990</v>
      </c>
      <c r="C775" s="69" t="s">
        <v>730</v>
      </c>
      <c r="D775" s="69">
        <v>6</v>
      </c>
      <c r="E775" s="382">
        <v>49</v>
      </c>
      <c r="F775" s="69">
        <v>8.6</v>
      </c>
      <c r="G775" s="69">
        <v>8</v>
      </c>
      <c r="H775" s="341" t="s">
        <v>762</v>
      </c>
    </row>
    <row r="776" spans="1:8" x14ac:dyDescent="0.3">
      <c r="A776" s="14" t="s">
        <v>117</v>
      </c>
      <c r="B776" s="69">
        <v>1990</v>
      </c>
      <c r="C776" s="69" t="s">
        <v>730</v>
      </c>
      <c r="D776" s="69">
        <v>5</v>
      </c>
      <c r="E776" s="382">
        <v>54</v>
      </c>
      <c r="F776" s="69">
        <v>5.6</v>
      </c>
      <c r="G776" s="69">
        <v>5.6</v>
      </c>
      <c r="H776" s="341" t="s">
        <v>762</v>
      </c>
    </row>
    <row r="777" spans="1:8" x14ac:dyDescent="0.3">
      <c r="A777" s="14" t="s">
        <v>117</v>
      </c>
      <c r="B777" s="69">
        <v>1990</v>
      </c>
      <c r="C777" s="69" t="s">
        <v>730</v>
      </c>
      <c r="D777" s="69">
        <v>1</v>
      </c>
      <c r="E777" s="382">
        <v>62</v>
      </c>
      <c r="F777" s="69">
        <v>7.4</v>
      </c>
      <c r="G777" s="69">
        <v>7</v>
      </c>
      <c r="H777" s="341" t="s">
        <v>762</v>
      </c>
    </row>
    <row r="778" spans="1:8" x14ac:dyDescent="0.3">
      <c r="A778" s="14" t="s">
        <v>117</v>
      </c>
      <c r="B778" s="69">
        <v>1991</v>
      </c>
      <c r="C778" s="69" t="s">
        <v>731</v>
      </c>
      <c r="D778" s="69" t="s">
        <v>267</v>
      </c>
      <c r="E778" s="382">
        <v>140</v>
      </c>
      <c r="F778" s="69">
        <v>13</v>
      </c>
      <c r="G778" s="69">
        <v>5</v>
      </c>
      <c r="H778" s="341"/>
    </row>
    <row r="779" spans="1:8" x14ac:dyDescent="0.3">
      <c r="A779" s="14" t="s">
        <v>117</v>
      </c>
      <c r="B779" s="69">
        <v>1991</v>
      </c>
      <c r="C779" s="69" t="s">
        <v>730</v>
      </c>
      <c r="D779" s="69" t="s">
        <v>83</v>
      </c>
      <c r="E779" s="382">
        <v>6</v>
      </c>
      <c r="F779" s="69">
        <v>24</v>
      </c>
      <c r="G779" s="69">
        <v>0.5</v>
      </c>
      <c r="H779" s="341" t="s">
        <v>762</v>
      </c>
    </row>
    <row r="780" spans="1:8" x14ac:dyDescent="0.3">
      <c r="A780" s="14" t="s">
        <v>117</v>
      </c>
      <c r="B780" s="69">
        <v>1991</v>
      </c>
      <c r="C780" s="69" t="s">
        <v>730</v>
      </c>
      <c r="D780" s="69" t="s">
        <v>635</v>
      </c>
      <c r="E780" s="382">
        <v>42</v>
      </c>
      <c r="F780" s="69">
        <v>4.8</v>
      </c>
      <c r="G780" s="69">
        <v>4.8</v>
      </c>
      <c r="H780" s="341" t="s">
        <v>762</v>
      </c>
    </row>
    <row r="781" spans="1:8" x14ac:dyDescent="0.3">
      <c r="A781" s="14" t="s">
        <v>117</v>
      </c>
      <c r="B781" s="69">
        <v>1991</v>
      </c>
      <c r="C781" s="69" t="s">
        <v>116</v>
      </c>
      <c r="D781" s="69" t="s">
        <v>44</v>
      </c>
      <c r="E781" s="382">
        <v>84</v>
      </c>
      <c r="F781" s="69">
        <v>9</v>
      </c>
      <c r="G781" s="69">
        <v>9</v>
      </c>
      <c r="H781" s="341" t="s">
        <v>762</v>
      </c>
    </row>
    <row r="782" spans="1:8" x14ac:dyDescent="0.3">
      <c r="A782" s="14" t="s">
        <v>117</v>
      </c>
      <c r="B782" s="69">
        <v>1991</v>
      </c>
      <c r="C782" s="69" t="s">
        <v>730</v>
      </c>
      <c r="D782" s="69" t="s">
        <v>379</v>
      </c>
      <c r="E782" s="382">
        <v>38</v>
      </c>
      <c r="F782" s="69">
        <v>4.4000000000000004</v>
      </c>
      <c r="G782" s="69">
        <v>4.4000000000000004</v>
      </c>
      <c r="H782" s="341" t="s">
        <v>762</v>
      </c>
    </row>
    <row r="783" spans="1:8" x14ac:dyDescent="0.3">
      <c r="A783" s="14" t="s">
        <v>117</v>
      </c>
      <c r="B783" s="69">
        <v>1991</v>
      </c>
      <c r="C783" s="69" t="s">
        <v>730</v>
      </c>
      <c r="D783" s="69" t="s">
        <v>394</v>
      </c>
      <c r="E783" s="382">
        <v>16</v>
      </c>
      <c r="F783" s="69">
        <v>2.4</v>
      </c>
      <c r="G783" s="69">
        <v>2.4</v>
      </c>
      <c r="H783" s="341" t="s">
        <v>762</v>
      </c>
    </row>
    <row r="784" spans="1:8" x14ac:dyDescent="0.3">
      <c r="A784" s="14" t="s">
        <v>117</v>
      </c>
      <c r="B784" s="69">
        <v>1991</v>
      </c>
      <c r="C784" s="69" t="s">
        <v>728</v>
      </c>
      <c r="D784" s="69">
        <v>1</v>
      </c>
      <c r="E784" s="382">
        <v>28</v>
      </c>
      <c r="F784" s="69">
        <v>11.7</v>
      </c>
      <c r="G784" s="69">
        <v>11.7</v>
      </c>
      <c r="H784" s="341" t="s">
        <v>762</v>
      </c>
    </row>
    <row r="785" spans="1:8" x14ac:dyDescent="0.3">
      <c r="A785" s="14" t="s">
        <v>117</v>
      </c>
      <c r="B785" s="69">
        <v>1991</v>
      </c>
      <c r="C785" s="69" t="s">
        <v>117</v>
      </c>
      <c r="D785" s="69">
        <v>1</v>
      </c>
      <c r="E785" s="382">
        <v>83</v>
      </c>
      <c r="F785" s="69">
        <v>8</v>
      </c>
      <c r="G785" s="69">
        <v>8</v>
      </c>
      <c r="H785" s="341" t="s">
        <v>762</v>
      </c>
    </row>
    <row r="786" spans="1:8" x14ac:dyDescent="0.3">
      <c r="A786" s="14" t="s">
        <v>117</v>
      </c>
      <c r="B786" s="69">
        <v>1994</v>
      </c>
      <c r="C786" s="69" t="s">
        <v>735</v>
      </c>
      <c r="E786" s="69">
        <v>13</v>
      </c>
      <c r="F786" s="69">
        <v>7.9</v>
      </c>
      <c r="G786" s="69">
        <v>1.5</v>
      </c>
      <c r="H786" s="341"/>
    </row>
    <row r="787" spans="1:8" x14ac:dyDescent="0.3">
      <c r="A787" s="14" t="s">
        <v>117</v>
      </c>
      <c r="B787" s="69">
        <v>1994</v>
      </c>
      <c r="C787" s="69" t="s">
        <v>737</v>
      </c>
      <c r="E787" s="69">
        <v>406</v>
      </c>
      <c r="F787" s="69">
        <v>7.7</v>
      </c>
      <c r="G787" s="69">
        <v>7.7</v>
      </c>
      <c r="H787" s="341"/>
    </row>
    <row r="788" spans="1:8" x14ac:dyDescent="0.3">
      <c r="A788" s="14" t="s">
        <v>117</v>
      </c>
      <c r="B788" s="69">
        <v>1994</v>
      </c>
      <c r="C788" s="69" t="s">
        <v>742</v>
      </c>
      <c r="E788" s="69">
        <v>191</v>
      </c>
      <c r="F788" s="69">
        <v>8</v>
      </c>
      <c r="G788" s="69">
        <v>8</v>
      </c>
      <c r="H788" s="341"/>
    </row>
    <row r="789" spans="1:8" x14ac:dyDescent="0.3">
      <c r="A789" s="14" t="s">
        <v>117</v>
      </c>
      <c r="B789" s="69">
        <v>1994</v>
      </c>
      <c r="C789" s="69" t="s">
        <v>748</v>
      </c>
      <c r="E789" s="373">
        <v>113</v>
      </c>
      <c r="F789" s="373"/>
      <c r="G789" s="373"/>
      <c r="H789" s="361" t="s">
        <v>749</v>
      </c>
    </row>
    <row r="790" spans="1:8" x14ac:dyDescent="0.3">
      <c r="A790" s="14" t="s">
        <v>117</v>
      </c>
      <c r="B790" s="69">
        <v>1994</v>
      </c>
      <c r="C790" s="69" t="s">
        <v>750</v>
      </c>
      <c r="E790" s="69">
        <v>56.5</v>
      </c>
      <c r="F790" s="69">
        <v>7.5</v>
      </c>
      <c r="G790" s="69">
        <v>7.5</v>
      </c>
      <c r="H790" s="341"/>
    </row>
    <row r="791" spans="1:8" x14ac:dyDescent="0.3">
      <c r="A791" s="14" t="s">
        <v>117</v>
      </c>
      <c r="B791" s="69">
        <v>1994</v>
      </c>
      <c r="C791" s="69" t="s">
        <v>751</v>
      </c>
      <c r="E791" s="69">
        <v>56.5</v>
      </c>
      <c r="F791" s="69">
        <v>7.5</v>
      </c>
      <c r="G791" s="69">
        <v>7.5</v>
      </c>
      <c r="H791" s="341"/>
    </row>
    <row r="792" spans="1:8" x14ac:dyDescent="0.3">
      <c r="A792" s="14" t="s">
        <v>117</v>
      </c>
      <c r="B792" s="69">
        <v>1994</v>
      </c>
      <c r="C792" s="69" t="s">
        <v>743</v>
      </c>
      <c r="E792" s="69">
        <v>72</v>
      </c>
      <c r="F792" s="69">
        <v>7.4</v>
      </c>
      <c r="G792" s="69">
        <v>7.4</v>
      </c>
      <c r="H792" s="341"/>
    </row>
    <row r="793" spans="1:8" x14ac:dyDescent="0.3">
      <c r="A793" s="14" t="s">
        <v>117</v>
      </c>
      <c r="B793" s="69">
        <v>1994</v>
      </c>
      <c r="C793" s="69" t="s">
        <v>744</v>
      </c>
      <c r="E793" s="69">
        <v>86</v>
      </c>
      <c r="F793" s="69">
        <v>7.5</v>
      </c>
      <c r="G793" s="69">
        <v>7.5</v>
      </c>
      <c r="H793" s="341"/>
    </row>
    <row r="794" spans="1:8" x14ac:dyDescent="0.3">
      <c r="A794" s="14" t="s">
        <v>117</v>
      </c>
      <c r="B794" s="69">
        <v>1994</v>
      </c>
      <c r="C794" s="69" t="s">
        <v>745</v>
      </c>
      <c r="E794" s="69">
        <v>37</v>
      </c>
      <c r="F794" s="69">
        <v>4</v>
      </c>
      <c r="G794" s="69">
        <v>4</v>
      </c>
      <c r="H794" s="341"/>
    </row>
    <row r="795" spans="1:8" x14ac:dyDescent="0.3">
      <c r="A795" s="14" t="s">
        <v>117</v>
      </c>
      <c r="B795" s="69">
        <v>1994</v>
      </c>
      <c r="C795" s="69" t="s">
        <v>752</v>
      </c>
      <c r="E795" s="69">
        <v>53</v>
      </c>
      <c r="F795" s="69">
        <v>5</v>
      </c>
      <c r="G795" s="69">
        <v>5</v>
      </c>
      <c r="H795" s="341"/>
    </row>
    <row r="796" spans="1:8" x14ac:dyDescent="0.3">
      <c r="A796" s="14" t="s">
        <v>117</v>
      </c>
      <c r="B796" s="69">
        <v>1994</v>
      </c>
      <c r="C796" s="69" t="s">
        <v>753</v>
      </c>
      <c r="E796" s="69">
        <v>59</v>
      </c>
      <c r="F796" s="69">
        <v>7</v>
      </c>
      <c r="G796" s="69">
        <v>7</v>
      </c>
      <c r="H796" s="341"/>
    </row>
    <row r="797" spans="1:8" x14ac:dyDescent="0.3">
      <c r="A797" s="14" t="s">
        <v>117</v>
      </c>
      <c r="B797" s="69">
        <v>1994</v>
      </c>
      <c r="C797" s="69" t="s">
        <v>311</v>
      </c>
      <c r="E797" s="69">
        <v>120</v>
      </c>
      <c r="F797" s="69">
        <v>7</v>
      </c>
      <c r="G797" s="69">
        <v>7</v>
      </c>
      <c r="H797" s="341"/>
    </row>
    <row r="798" spans="1:8" x14ac:dyDescent="0.3">
      <c r="A798" s="14" t="s">
        <v>117</v>
      </c>
      <c r="B798" s="69">
        <v>1995</v>
      </c>
      <c r="C798" s="69" t="s">
        <v>737</v>
      </c>
      <c r="E798" s="69">
        <v>81</v>
      </c>
      <c r="G798" s="69">
        <v>8</v>
      </c>
      <c r="H798" s="341"/>
    </row>
    <row r="799" spans="1:8" x14ac:dyDescent="0.3">
      <c r="A799" s="14" t="s">
        <v>117</v>
      </c>
      <c r="B799" s="69">
        <v>1995</v>
      </c>
      <c r="C799" s="69" t="s">
        <v>742</v>
      </c>
      <c r="E799" s="69">
        <v>81</v>
      </c>
      <c r="G799" s="69">
        <v>8</v>
      </c>
      <c r="H799" s="341"/>
    </row>
    <row r="800" spans="1:8" x14ac:dyDescent="0.3">
      <c r="A800" s="14" t="s">
        <v>117</v>
      </c>
      <c r="B800" s="69">
        <v>1995</v>
      </c>
      <c r="C800" s="69" t="s">
        <v>746</v>
      </c>
      <c r="E800" s="69">
        <v>30</v>
      </c>
      <c r="G800" s="69">
        <v>2</v>
      </c>
      <c r="H800" s="341"/>
    </row>
    <row r="801" spans="1:8" x14ac:dyDescent="0.3">
      <c r="A801" s="14" t="s">
        <v>117</v>
      </c>
      <c r="B801" s="69">
        <v>1995</v>
      </c>
      <c r="C801" s="69" t="s">
        <v>747</v>
      </c>
      <c r="E801" s="69">
        <v>10</v>
      </c>
      <c r="G801" s="69">
        <v>1.5</v>
      </c>
      <c r="H801" s="341"/>
    </row>
    <row r="802" spans="1:8" x14ac:dyDescent="0.3">
      <c r="A802" s="14" t="s">
        <v>117</v>
      </c>
      <c r="B802" s="69">
        <v>1995</v>
      </c>
      <c r="C802" s="69" t="s">
        <v>736</v>
      </c>
      <c r="E802" s="69">
        <v>121</v>
      </c>
      <c r="G802" s="69">
        <v>7</v>
      </c>
      <c r="H802" s="341"/>
    </row>
    <row r="803" spans="1:8" x14ac:dyDescent="0.3">
      <c r="A803" s="14" t="s">
        <v>117</v>
      </c>
      <c r="B803" s="69">
        <v>1995</v>
      </c>
      <c r="C803" s="69" t="s">
        <v>737</v>
      </c>
      <c r="E803" s="69">
        <v>123</v>
      </c>
      <c r="G803" s="69">
        <v>8</v>
      </c>
      <c r="H803" s="341"/>
    </row>
    <row r="804" spans="1:8" x14ac:dyDescent="0.3">
      <c r="A804" s="14" t="s">
        <v>117</v>
      </c>
      <c r="B804" s="69">
        <v>1995</v>
      </c>
      <c r="C804" s="69" t="s">
        <v>742</v>
      </c>
      <c r="E804" s="69">
        <v>123</v>
      </c>
      <c r="G804" s="69">
        <v>8</v>
      </c>
      <c r="H804" s="341"/>
    </row>
    <row r="805" spans="1:8" x14ac:dyDescent="0.3">
      <c r="A805" s="14" t="s">
        <v>117</v>
      </c>
      <c r="B805" s="69">
        <v>1995</v>
      </c>
      <c r="C805" s="69" t="s">
        <v>730</v>
      </c>
      <c r="E805" s="69">
        <v>59</v>
      </c>
      <c r="G805" s="69">
        <v>6</v>
      </c>
      <c r="H805" s="341"/>
    </row>
    <row r="806" spans="1:8" x14ac:dyDescent="0.3">
      <c r="A806" s="14" t="s">
        <v>117</v>
      </c>
      <c r="B806" s="69">
        <v>1995</v>
      </c>
      <c r="C806" s="69" t="s">
        <v>733</v>
      </c>
      <c r="E806" s="69">
        <v>40</v>
      </c>
      <c r="G806" s="69">
        <v>4</v>
      </c>
      <c r="H806" s="341"/>
    </row>
    <row r="807" spans="1:8" x14ac:dyDescent="0.3">
      <c r="A807" s="14" t="s">
        <v>117</v>
      </c>
      <c r="B807" s="69">
        <v>1995</v>
      </c>
      <c r="C807" s="69" t="s">
        <v>740</v>
      </c>
      <c r="E807" s="69">
        <v>51</v>
      </c>
      <c r="G807" s="69">
        <v>4</v>
      </c>
      <c r="H807" s="341"/>
    </row>
    <row r="808" spans="1:8" x14ac:dyDescent="0.3">
      <c r="A808" s="14" t="s">
        <v>117</v>
      </c>
      <c r="B808" s="69">
        <v>1995</v>
      </c>
      <c r="C808" s="69" t="s">
        <v>746</v>
      </c>
      <c r="E808" s="69">
        <v>36.700000000000003</v>
      </c>
      <c r="G808" s="69">
        <v>2</v>
      </c>
      <c r="H808" s="341"/>
    </row>
    <row r="809" spans="1:8" x14ac:dyDescent="0.3">
      <c r="A809" s="14" t="s">
        <v>117</v>
      </c>
      <c r="B809" s="69">
        <v>1996</v>
      </c>
      <c r="C809" s="69" t="s">
        <v>735</v>
      </c>
      <c r="E809" s="69">
        <v>87</v>
      </c>
      <c r="G809" s="69">
        <v>7.9</v>
      </c>
      <c r="H809" s="341"/>
    </row>
    <row r="810" spans="1:8" x14ac:dyDescent="0.3">
      <c r="A810" s="14" t="s">
        <v>117</v>
      </c>
      <c r="B810" s="69">
        <v>1996</v>
      </c>
      <c r="C810" s="69" t="s">
        <v>736</v>
      </c>
      <c r="E810" s="69">
        <v>81</v>
      </c>
      <c r="G810" s="69">
        <v>7.4</v>
      </c>
      <c r="H810" s="341"/>
    </row>
    <row r="811" spans="1:8" x14ac:dyDescent="0.3">
      <c r="A811" s="14" t="s">
        <v>117</v>
      </c>
      <c r="B811" s="69">
        <v>1996</v>
      </c>
      <c r="C811" s="69" t="s">
        <v>737</v>
      </c>
      <c r="E811" s="69">
        <v>144</v>
      </c>
      <c r="G811" s="69">
        <v>7.7</v>
      </c>
      <c r="H811" s="341"/>
    </row>
    <row r="812" spans="1:8" x14ac:dyDescent="0.3">
      <c r="A812" s="14" t="s">
        <v>117</v>
      </c>
      <c r="B812" s="69">
        <v>1996</v>
      </c>
      <c r="C812" s="69" t="s">
        <v>742</v>
      </c>
      <c r="E812" s="69">
        <v>150</v>
      </c>
      <c r="G812" s="69">
        <v>8</v>
      </c>
      <c r="H812" s="341"/>
    </row>
    <row r="813" spans="1:8" x14ac:dyDescent="0.3">
      <c r="A813" s="14" t="s">
        <v>117</v>
      </c>
      <c r="B813" s="69">
        <v>1996</v>
      </c>
      <c r="C813" s="69" t="s">
        <v>743</v>
      </c>
      <c r="E813" s="69">
        <v>114</v>
      </c>
      <c r="G813" s="69">
        <v>7.4</v>
      </c>
      <c r="H813" s="341"/>
    </row>
    <row r="814" spans="1:8" x14ac:dyDescent="0.3">
      <c r="A814" s="14" t="s">
        <v>117</v>
      </c>
      <c r="B814" s="69">
        <v>1996</v>
      </c>
      <c r="C814" s="69" t="s">
        <v>744</v>
      </c>
      <c r="E814" s="69">
        <v>55</v>
      </c>
      <c r="G814" s="69">
        <v>5.5</v>
      </c>
      <c r="H814" s="341"/>
    </row>
    <row r="815" spans="1:8" x14ac:dyDescent="0.3">
      <c r="A815" s="14" t="s">
        <v>117</v>
      </c>
      <c r="B815" s="69">
        <v>1996</v>
      </c>
      <c r="C815" s="69" t="s">
        <v>745</v>
      </c>
      <c r="E815" s="69">
        <v>23</v>
      </c>
      <c r="G815" s="69">
        <v>4</v>
      </c>
      <c r="H815" s="341"/>
    </row>
    <row r="816" spans="1:8" x14ac:dyDescent="0.3">
      <c r="A816" s="14" t="s">
        <v>117</v>
      </c>
      <c r="B816" s="69">
        <v>1997</v>
      </c>
      <c r="C816" s="69" t="s">
        <v>735</v>
      </c>
      <c r="E816" s="69">
        <v>48</v>
      </c>
      <c r="F816" s="69">
        <v>8</v>
      </c>
      <c r="G816" s="69">
        <v>4</v>
      </c>
      <c r="H816" s="341"/>
    </row>
    <row r="817" spans="1:8" x14ac:dyDescent="0.3">
      <c r="A817" s="14" t="s">
        <v>117</v>
      </c>
      <c r="B817" s="69">
        <v>1997</v>
      </c>
      <c r="C817" s="69" t="s">
        <v>736</v>
      </c>
      <c r="E817" s="69">
        <v>42</v>
      </c>
      <c r="F817" s="69">
        <v>7</v>
      </c>
      <c r="G817" s="69">
        <v>3</v>
      </c>
      <c r="H817" s="341"/>
    </row>
    <row r="818" spans="1:8" x14ac:dyDescent="0.3">
      <c r="A818" s="14" t="s">
        <v>117</v>
      </c>
      <c r="B818" s="69">
        <v>1997</v>
      </c>
      <c r="C818" s="69" t="s">
        <v>737</v>
      </c>
      <c r="E818" s="69">
        <v>28</v>
      </c>
      <c r="F818" s="69">
        <v>7</v>
      </c>
      <c r="G818" s="69">
        <v>1.5</v>
      </c>
      <c r="H818" s="341"/>
    </row>
    <row r="819" spans="1:8" x14ac:dyDescent="0.3">
      <c r="A819" s="14" t="s">
        <v>117</v>
      </c>
      <c r="B819" s="69">
        <v>1997</v>
      </c>
      <c r="C819" s="69" t="s">
        <v>738</v>
      </c>
      <c r="E819" s="69">
        <v>90</v>
      </c>
      <c r="F819" s="69">
        <v>9</v>
      </c>
      <c r="G819" s="69">
        <v>9</v>
      </c>
      <c r="H819" s="341"/>
    </row>
    <row r="820" spans="1:8" x14ac:dyDescent="0.3">
      <c r="A820" s="14" t="s">
        <v>117</v>
      </c>
      <c r="B820" s="69">
        <v>1997</v>
      </c>
      <c r="C820" s="69" t="s">
        <v>739</v>
      </c>
      <c r="E820" s="69">
        <v>138</v>
      </c>
      <c r="F820" s="69">
        <v>5</v>
      </c>
      <c r="G820" s="69">
        <v>3.3</v>
      </c>
      <c r="H820" s="341"/>
    </row>
    <row r="821" spans="1:8" x14ac:dyDescent="0.3">
      <c r="A821" s="14" t="s">
        <v>117</v>
      </c>
      <c r="B821" s="69">
        <v>1997</v>
      </c>
      <c r="C821" s="69" t="s">
        <v>733</v>
      </c>
      <c r="E821" s="69">
        <v>21</v>
      </c>
      <c r="F821" s="69">
        <v>3</v>
      </c>
      <c r="G821" s="69">
        <v>2</v>
      </c>
      <c r="H821" s="341"/>
    </row>
    <row r="822" spans="1:8" x14ac:dyDescent="0.3">
      <c r="A822" s="14" t="s">
        <v>117</v>
      </c>
      <c r="B822" s="69">
        <v>1997</v>
      </c>
      <c r="C822" s="69" t="s">
        <v>740</v>
      </c>
      <c r="E822" s="69">
        <v>7</v>
      </c>
      <c r="F822" s="69">
        <v>6</v>
      </c>
      <c r="G822" s="69">
        <v>4</v>
      </c>
      <c r="H822" s="341"/>
    </row>
    <row r="823" spans="1:8" x14ac:dyDescent="0.3">
      <c r="A823" s="14" t="s">
        <v>117</v>
      </c>
      <c r="B823" s="69">
        <v>1997</v>
      </c>
      <c r="C823" s="69" t="s">
        <v>311</v>
      </c>
      <c r="E823" s="69">
        <v>24</v>
      </c>
      <c r="F823" s="69">
        <v>6</v>
      </c>
      <c r="G823" s="69">
        <v>3</v>
      </c>
      <c r="H823" s="341"/>
    </row>
    <row r="824" spans="1:8" x14ac:dyDescent="0.3">
      <c r="A824" s="14" t="s">
        <v>117</v>
      </c>
      <c r="B824" s="69">
        <v>1997</v>
      </c>
      <c r="C824" s="69" t="s">
        <v>741</v>
      </c>
      <c r="E824" s="69">
        <v>42</v>
      </c>
      <c r="F824" s="69">
        <v>8</v>
      </c>
      <c r="G824" s="69">
        <v>4</v>
      </c>
      <c r="H824" s="341"/>
    </row>
    <row r="825" spans="1:8" x14ac:dyDescent="0.3">
      <c r="A825" s="14" t="s">
        <v>117</v>
      </c>
      <c r="B825" s="69">
        <v>1998</v>
      </c>
      <c r="H825" s="14" t="s">
        <v>4691</v>
      </c>
    </row>
    <row r="826" spans="1:8" x14ac:dyDescent="0.3">
      <c r="A826" s="14" t="s">
        <v>117</v>
      </c>
      <c r="B826" s="69">
        <v>1999</v>
      </c>
      <c r="C826" s="69" t="s">
        <v>733</v>
      </c>
      <c r="E826" s="69">
        <v>58</v>
      </c>
      <c r="F826" s="69">
        <v>8</v>
      </c>
      <c r="G826" s="69">
        <v>8</v>
      </c>
      <c r="H826" s="14"/>
    </row>
    <row r="827" spans="1:8" x14ac:dyDescent="0.3">
      <c r="A827" s="14" t="s">
        <v>117</v>
      </c>
      <c r="B827" s="69">
        <v>1999</v>
      </c>
      <c r="C827" s="69" t="s">
        <v>734</v>
      </c>
      <c r="E827" s="69">
        <v>26</v>
      </c>
      <c r="F827" s="69">
        <v>6</v>
      </c>
      <c r="G827" s="69">
        <v>6</v>
      </c>
      <c r="H827" s="14"/>
    </row>
    <row r="828" spans="1:8" x14ac:dyDescent="0.3">
      <c r="A828" s="14" t="s">
        <v>117</v>
      </c>
      <c r="B828" s="69">
        <v>2000</v>
      </c>
      <c r="E828" s="69">
        <v>0</v>
      </c>
      <c r="H828" s="14" t="s">
        <v>4693</v>
      </c>
    </row>
    <row r="829" spans="1:8" x14ac:dyDescent="0.3">
      <c r="A829" s="14" t="s">
        <v>117</v>
      </c>
      <c r="B829" s="69">
        <v>2001</v>
      </c>
      <c r="E829" s="69">
        <v>0</v>
      </c>
      <c r="H829" s="14" t="s">
        <v>4692</v>
      </c>
    </row>
    <row r="830" spans="1:8" x14ac:dyDescent="0.3">
      <c r="A830" s="14" t="s">
        <v>117</v>
      </c>
      <c r="B830" s="69">
        <v>2002</v>
      </c>
      <c r="E830" s="69">
        <v>0</v>
      </c>
      <c r="H830" s="14" t="s">
        <v>4694</v>
      </c>
    </row>
    <row r="831" spans="1:8" x14ac:dyDescent="0.3">
      <c r="A831" s="14" t="s">
        <v>117</v>
      </c>
      <c r="B831" s="69">
        <v>2003</v>
      </c>
      <c r="E831" s="69">
        <v>0</v>
      </c>
      <c r="H831" s="14" t="s">
        <v>4695</v>
      </c>
    </row>
    <row r="832" spans="1:8" x14ac:dyDescent="0.3">
      <c r="A832" s="14" t="s">
        <v>117</v>
      </c>
      <c r="B832" s="69">
        <v>2004</v>
      </c>
      <c r="E832" s="69">
        <v>0</v>
      </c>
      <c r="H832" s="14" t="s">
        <v>4696</v>
      </c>
    </row>
    <row r="833" spans="1:8" x14ac:dyDescent="0.3">
      <c r="A833" s="14" t="s">
        <v>117</v>
      </c>
      <c r="B833" s="69">
        <v>2005</v>
      </c>
      <c r="E833" s="69">
        <v>0</v>
      </c>
      <c r="H833" s="14" t="s">
        <v>4697</v>
      </c>
    </row>
    <row r="834" spans="1:8" x14ac:dyDescent="0.3">
      <c r="A834" s="14" t="s">
        <v>117</v>
      </c>
      <c r="B834" s="69">
        <v>2006</v>
      </c>
      <c r="E834" s="69">
        <v>0</v>
      </c>
      <c r="H834" s="14" t="s">
        <v>4698</v>
      </c>
    </row>
    <row r="835" spans="1:8" x14ac:dyDescent="0.3">
      <c r="A835" s="14" t="s">
        <v>117</v>
      </c>
      <c r="B835" s="69">
        <v>2007</v>
      </c>
      <c r="E835" s="69">
        <v>0</v>
      </c>
      <c r="H835" s="14" t="s">
        <v>4699</v>
      </c>
    </row>
    <row r="836" spans="1:8" x14ac:dyDescent="0.3">
      <c r="A836" s="14" t="s">
        <v>117</v>
      </c>
      <c r="B836" s="69">
        <v>2008</v>
      </c>
      <c r="E836" s="69">
        <v>0</v>
      </c>
      <c r="H836" s="14" t="s">
        <v>4700</v>
      </c>
    </row>
    <row r="837" spans="1:8" x14ac:dyDescent="0.3">
      <c r="A837" s="14" t="s">
        <v>117</v>
      </c>
      <c r="B837" s="69">
        <v>2009</v>
      </c>
      <c r="E837" s="69">
        <v>0</v>
      </c>
      <c r="H837" s="14" t="s">
        <v>4701</v>
      </c>
    </row>
    <row r="838" spans="1:8" x14ac:dyDescent="0.3">
      <c r="A838" s="14" t="s">
        <v>117</v>
      </c>
      <c r="B838" s="69">
        <v>2009</v>
      </c>
      <c r="E838" s="69">
        <v>0</v>
      </c>
      <c r="H838" s="14" t="s">
        <v>4702</v>
      </c>
    </row>
    <row r="839" spans="1:8" x14ac:dyDescent="0.3">
      <c r="A839" s="14" t="s">
        <v>117</v>
      </c>
      <c r="B839" s="69">
        <v>2010</v>
      </c>
      <c r="E839" s="69">
        <v>0</v>
      </c>
      <c r="H839" s="14" t="s">
        <v>4703</v>
      </c>
    </row>
    <row r="840" spans="1:8" x14ac:dyDescent="0.3">
      <c r="A840" s="14" t="s">
        <v>117</v>
      </c>
      <c r="B840" s="69">
        <v>2011</v>
      </c>
      <c r="E840" s="69">
        <v>0</v>
      </c>
      <c r="H840" s="14" t="s">
        <v>4704</v>
      </c>
    </row>
    <row r="841" spans="1:8" x14ac:dyDescent="0.3">
      <c r="A841" s="14" t="s">
        <v>117</v>
      </c>
      <c r="B841" s="69">
        <v>2011</v>
      </c>
      <c r="E841" s="69">
        <v>0</v>
      </c>
      <c r="H841" s="14" t="s">
        <v>4705</v>
      </c>
    </row>
    <row r="842" spans="1:8" x14ac:dyDescent="0.3">
      <c r="A842" s="14" t="s">
        <v>117</v>
      </c>
      <c r="B842" s="69">
        <v>2012</v>
      </c>
      <c r="E842" s="69">
        <v>0</v>
      </c>
      <c r="H842" s="14" t="s">
        <v>4706</v>
      </c>
    </row>
    <row r="843" spans="1:8" x14ac:dyDescent="0.3">
      <c r="A843" s="14" t="s">
        <v>117</v>
      </c>
      <c r="B843" s="69">
        <v>2013</v>
      </c>
      <c r="E843" s="69">
        <v>0</v>
      </c>
      <c r="H843" s="14" t="s">
        <v>4707</v>
      </c>
    </row>
    <row r="844" spans="1:8" x14ac:dyDescent="0.3">
      <c r="A844" s="14" t="s">
        <v>117</v>
      </c>
      <c r="B844" s="69">
        <v>2014</v>
      </c>
      <c r="E844" s="69">
        <v>0</v>
      </c>
      <c r="H844" s="14" t="s">
        <v>4708</v>
      </c>
    </row>
    <row r="845" spans="1:8" x14ac:dyDescent="0.3">
      <c r="A845" s="14" t="s">
        <v>117</v>
      </c>
      <c r="B845" s="69">
        <v>2015</v>
      </c>
      <c r="E845" s="69">
        <v>0</v>
      </c>
      <c r="H845" s="14" t="s">
        <v>4709</v>
      </c>
    </row>
    <row r="846" spans="1:8" x14ac:dyDescent="0.3">
      <c r="A846" s="14" t="s">
        <v>117</v>
      </c>
      <c r="B846" s="69">
        <v>2016</v>
      </c>
      <c r="E846" s="69">
        <v>0</v>
      </c>
      <c r="H846" s="14" t="s">
        <v>4710</v>
      </c>
    </row>
    <row r="847" spans="1:8" x14ac:dyDescent="0.3">
      <c r="A847" s="14" t="s">
        <v>117</v>
      </c>
      <c r="B847" s="69">
        <v>2017</v>
      </c>
      <c r="E847" s="69">
        <v>0</v>
      </c>
      <c r="H847" s="14" t="s">
        <v>4711</v>
      </c>
    </row>
    <row r="848" spans="1:8" x14ac:dyDescent="0.3">
      <c r="A848" s="341" t="s">
        <v>1057</v>
      </c>
      <c r="B848" s="27">
        <v>1989</v>
      </c>
      <c r="C848" s="31" t="s">
        <v>1042</v>
      </c>
      <c r="D848" s="27" t="s">
        <v>82</v>
      </c>
      <c r="E848" s="385">
        <v>86</v>
      </c>
      <c r="F848" s="27"/>
      <c r="G848" s="31">
        <v>10</v>
      </c>
      <c r="H848" s="341" t="s">
        <v>762</v>
      </c>
    </row>
    <row r="849" spans="1:8" x14ac:dyDescent="0.3">
      <c r="A849" s="341" t="s">
        <v>1057</v>
      </c>
      <c r="B849" s="27">
        <v>1989</v>
      </c>
      <c r="C849" s="31" t="s">
        <v>1042</v>
      </c>
      <c r="D849" s="27" t="s">
        <v>83</v>
      </c>
      <c r="E849" s="385">
        <v>48</v>
      </c>
      <c r="F849" s="27"/>
      <c r="G849" s="31">
        <v>10</v>
      </c>
      <c r="H849" s="341" t="s">
        <v>762</v>
      </c>
    </row>
    <row r="850" spans="1:8" x14ac:dyDescent="0.3">
      <c r="A850" s="341" t="s">
        <v>1057</v>
      </c>
      <c r="B850" s="27">
        <v>1989</v>
      </c>
      <c r="C850" s="31" t="s">
        <v>1042</v>
      </c>
      <c r="D850" s="27" t="s">
        <v>1056</v>
      </c>
      <c r="E850" s="385">
        <v>55</v>
      </c>
      <c r="F850" s="27"/>
      <c r="G850" s="31">
        <v>7</v>
      </c>
      <c r="H850" s="341" t="s">
        <v>762</v>
      </c>
    </row>
    <row r="851" spans="1:8" x14ac:dyDescent="0.3">
      <c r="A851" s="341" t="s">
        <v>1057</v>
      </c>
      <c r="B851" s="27">
        <v>1990</v>
      </c>
      <c r="C851" s="31" t="s">
        <v>834</v>
      </c>
      <c r="D851" s="27">
        <v>1</v>
      </c>
      <c r="E851" s="385">
        <v>100</v>
      </c>
      <c r="F851" s="27"/>
      <c r="G851" s="27">
        <v>10</v>
      </c>
      <c r="H851" s="341" t="s">
        <v>762</v>
      </c>
    </row>
    <row r="852" spans="1:8" x14ac:dyDescent="0.3">
      <c r="A852" s="341" t="s">
        <v>1057</v>
      </c>
      <c r="B852" s="27">
        <v>1990</v>
      </c>
      <c r="C852" s="31" t="s">
        <v>834</v>
      </c>
      <c r="D852" s="31">
        <v>3</v>
      </c>
      <c r="E852" s="385">
        <v>67</v>
      </c>
      <c r="F852" s="518"/>
      <c r="G852" s="31">
        <v>11</v>
      </c>
      <c r="H852" s="341" t="s">
        <v>762</v>
      </c>
    </row>
    <row r="853" spans="1:8" x14ac:dyDescent="0.3">
      <c r="A853" s="341" t="s">
        <v>1057</v>
      </c>
      <c r="B853" s="31">
        <v>1990</v>
      </c>
      <c r="C853" s="31" t="s">
        <v>1044</v>
      </c>
      <c r="D853" s="27">
        <v>1</v>
      </c>
      <c r="E853" s="385">
        <v>151</v>
      </c>
      <c r="F853" s="27"/>
      <c r="G853" s="31">
        <v>15</v>
      </c>
      <c r="H853" s="341" t="s">
        <v>762</v>
      </c>
    </row>
    <row r="854" spans="1:8" x14ac:dyDescent="0.3">
      <c r="A854" s="341" t="s">
        <v>1057</v>
      </c>
      <c r="B854" s="27">
        <v>1992</v>
      </c>
      <c r="C854" s="31" t="s">
        <v>1044</v>
      </c>
      <c r="D854" s="27">
        <v>1</v>
      </c>
      <c r="E854" s="31">
        <v>0</v>
      </c>
      <c r="F854" s="31"/>
      <c r="G854" s="31">
        <v>10</v>
      </c>
      <c r="H854" s="71"/>
    </row>
    <row r="855" spans="1:8" x14ac:dyDescent="0.3">
      <c r="A855" s="341" t="s">
        <v>1057</v>
      </c>
      <c r="B855" s="27">
        <v>1992</v>
      </c>
      <c r="C855" s="31" t="s">
        <v>834</v>
      </c>
      <c r="D855" s="27">
        <v>1</v>
      </c>
      <c r="E855" s="385">
        <v>80</v>
      </c>
      <c r="F855" s="31"/>
      <c r="G855" s="31">
        <v>22</v>
      </c>
      <c r="H855" s="341" t="s">
        <v>762</v>
      </c>
    </row>
    <row r="856" spans="1:8" x14ac:dyDescent="0.3">
      <c r="A856" s="341" t="s">
        <v>1057</v>
      </c>
      <c r="B856" s="27">
        <v>1992</v>
      </c>
      <c r="C856" s="31" t="s">
        <v>1044</v>
      </c>
      <c r="D856" s="31">
        <v>1</v>
      </c>
      <c r="E856" s="385">
        <v>118</v>
      </c>
      <c r="F856" s="31"/>
      <c r="G856" s="31">
        <v>21.25</v>
      </c>
      <c r="H856" s="341" t="s">
        <v>762</v>
      </c>
    </row>
    <row r="857" spans="1:8" x14ac:dyDescent="0.3">
      <c r="A857" s="341" t="s">
        <v>1057</v>
      </c>
      <c r="B857" s="27">
        <v>1992</v>
      </c>
      <c r="C857" s="31" t="s">
        <v>1041</v>
      </c>
      <c r="D857" s="31">
        <v>3</v>
      </c>
      <c r="E857" s="385">
        <v>50</v>
      </c>
      <c r="F857" s="31"/>
      <c r="G857" s="31">
        <v>5.5</v>
      </c>
      <c r="H857" s="341" t="s">
        <v>762</v>
      </c>
    </row>
    <row r="858" spans="1:8" x14ac:dyDescent="0.3">
      <c r="A858" s="341" t="s">
        <v>1057</v>
      </c>
      <c r="B858" s="27">
        <v>1993</v>
      </c>
      <c r="C858" s="31" t="s">
        <v>834</v>
      </c>
      <c r="D858" s="31" t="s">
        <v>1054</v>
      </c>
      <c r="E858" s="31">
        <v>72</v>
      </c>
      <c r="F858" s="31"/>
      <c r="G858" s="31">
        <v>6</v>
      </c>
      <c r="H858" s="71"/>
    </row>
    <row r="859" spans="1:8" x14ac:dyDescent="0.3">
      <c r="A859" s="341" t="s">
        <v>1057</v>
      </c>
      <c r="B859" s="27">
        <v>1993</v>
      </c>
      <c r="C859" s="31" t="s">
        <v>1041</v>
      </c>
      <c r="D859" s="31" t="s">
        <v>1055</v>
      </c>
      <c r="E859" s="385">
        <v>153</v>
      </c>
      <c r="F859" s="31"/>
      <c r="G859" s="31">
        <v>17</v>
      </c>
      <c r="H859" s="341" t="s">
        <v>762</v>
      </c>
    </row>
    <row r="860" spans="1:8" x14ac:dyDescent="0.3">
      <c r="A860" s="341" t="s">
        <v>1057</v>
      </c>
      <c r="B860" s="27">
        <v>1993</v>
      </c>
      <c r="C860" s="31" t="s">
        <v>1041</v>
      </c>
      <c r="D860" s="31" t="s">
        <v>1055</v>
      </c>
      <c r="E860" s="31">
        <v>73.5</v>
      </c>
      <c r="F860" s="31"/>
      <c r="G860" s="31">
        <v>8.5</v>
      </c>
      <c r="H860" s="71"/>
    </row>
    <row r="861" spans="1:8" x14ac:dyDescent="0.3">
      <c r="A861" s="341" t="s">
        <v>1057</v>
      </c>
      <c r="B861" s="27">
        <v>1993</v>
      </c>
      <c r="C861" s="31" t="s">
        <v>834</v>
      </c>
      <c r="D861" s="31" t="s">
        <v>1054</v>
      </c>
      <c r="E861" s="31">
        <v>72</v>
      </c>
      <c r="F861" s="31"/>
      <c r="G861" s="31">
        <v>22.3</v>
      </c>
      <c r="H861" s="71"/>
    </row>
    <row r="862" spans="1:8" x14ac:dyDescent="0.3">
      <c r="A862" s="341" t="s">
        <v>1057</v>
      </c>
      <c r="B862" s="27">
        <v>1993</v>
      </c>
      <c r="C862" s="31" t="s">
        <v>1044</v>
      </c>
      <c r="D862" s="27">
        <v>1</v>
      </c>
      <c r="E862" s="385">
        <v>67</v>
      </c>
      <c r="F862" s="31"/>
      <c r="G862" s="31">
        <v>21.5</v>
      </c>
      <c r="H862" s="341" t="s">
        <v>762</v>
      </c>
    </row>
    <row r="863" spans="1:8" x14ac:dyDescent="0.3">
      <c r="A863" s="341" t="s">
        <v>1057</v>
      </c>
      <c r="B863" s="27">
        <v>1994</v>
      </c>
      <c r="C863" s="31" t="s">
        <v>1041</v>
      </c>
      <c r="D863" s="31" t="s">
        <v>1053</v>
      </c>
      <c r="E863" s="31">
        <v>304</v>
      </c>
      <c r="F863" s="31"/>
      <c r="G863" s="31">
        <v>27</v>
      </c>
      <c r="H863" s="71"/>
    </row>
    <row r="864" spans="1:8" x14ac:dyDescent="0.3">
      <c r="A864" s="341" t="s">
        <v>1057</v>
      </c>
      <c r="B864" s="27">
        <v>1994</v>
      </c>
      <c r="C864" s="31" t="s">
        <v>1041</v>
      </c>
      <c r="D864" s="31" t="s">
        <v>1053</v>
      </c>
      <c r="E864" s="385">
        <v>260</v>
      </c>
      <c r="F864" s="31"/>
      <c r="G864" s="31">
        <v>27</v>
      </c>
      <c r="H864" s="341" t="s">
        <v>762</v>
      </c>
    </row>
    <row r="865" spans="1:8" x14ac:dyDescent="0.3">
      <c r="A865" s="341" t="s">
        <v>1057</v>
      </c>
      <c r="B865" s="27">
        <v>1994</v>
      </c>
      <c r="C865" s="31" t="s">
        <v>1044</v>
      </c>
      <c r="D865" s="31">
        <v>1</v>
      </c>
      <c r="E865" s="385">
        <v>70</v>
      </c>
      <c r="F865" s="31"/>
      <c r="G865" s="31">
        <v>10</v>
      </c>
      <c r="H865" s="341" t="s">
        <v>762</v>
      </c>
    </row>
    <row r="866" spans="1:8" x14ac:dyDescent="0.3">
      <c r="A866" s="341" t="s">
        <v>1057</v>
      </c>
      <c r="B866" s="31">
        <v>1995</v>
      </c>
      <c r="C866" s="31" t="s">
        <v>1041</v>
      </c>
      <c r="D866" s="31">
        <v>1</v>
      </c>
      <c r="E866" s="31">
        <v>85.6</v>
      </c>
      <c r="F866" s="31"/>
      <c r="G866" s="31">
        <v>5.5</v>
      </c>
      <c r="H866" s="71"/>
    </row>
    <row r="867" spans="1:8" x14ac:dyDescent="0.3">
      <c r="A867" s="341" t="s">
        <v>1057</v>
      </c>
      <c r="B867" s="31">
        <v>1995</v>
      </c>
      <c r="C867" s="31" t="s">
        <v>1041</v>
      </c>
      <c r="D867" s="27" t="s">
        <v>394</v>
      </c>
      <c r="E867" s="31">
        <v>62.2</v>
      </c>
      <c r="F867" s="31"/>
      <c r="G867" s="31">
        <v>4</v>
      </c>
      <c r="H867" s="71"/>
    </row>
    <row r="868" spans="1:8" x14ac:dyDescent="0.3">
      <c r="A868" s="341" t="s">
        <v>1057</v>
      </c>
      <c r="B868" s="31">
        <v>1995</v>
      </c>
      <c r="C868" s="31" t="s">
        <v>1041</v>
      </c>
      <c r="D868" s="31">
        <v>3</v>
      </c>
      <c r="E868" s="31">
        <v>85.6</v>
      </c>
      <c r="F868" s="31"/>
      <c r="G868" s="31">
        <v>5.5</v>
      </c>
      <c r="H868" s="71"/>
    </row>
    <row r="869" spans="1:8" x14ac:dyDescent="0.3">
      <c r="A869" s="341" t="s">
        <v>1057</v>
      </c>
      <c r="B869" s="31">
        <v>1995</v>
      </c>
      <c r="C869" s="31" t="s">
        <v>1041</v>
      </c>
      <c r="D869" s="31">
        <v>4</v>
      </c>
      <c r="E869" s="27">
        <v>85.6</v>
      </c>
      <c r="F869" s="31"/>
      <c r="G869" s="31">
        <v>5.5</v>
      </c>
      <c r="H869" s="71"/>
    </row>
    <row r="870" spans="1:8" x14ac:dyDescent="0.3">
      <c r="A870" s="341" t="s">
        <v>1057</v>
      </c>
      <c r="B870" s="31">
        <v>1996</v>
      </c>
      <c r="C870" s="27" t="s">
        <v>1041</v>
      </c>
      <c r="D870" s="31" t="s">
        <v>394</v>
      </c>
      <c r="E870" s="385">
        <v>19</v>
      </c>
      <c r="F870" s="31"/>
      <c r="G870" s="31">
        <v>4</v>
      </c>
      <c r="H870" s="341" t="s">
        <v>762</v>
      </c>
    </row>
    <row r="871" spans="1:8" x14ac:dyDescent="0.3">
      <c r="A871" s="341" t="s">
        <v>1057</v>
      </c>
      <c r="B871" s="31">
        <v>1996</v>
      </c>
      <c r="C871" s="27" t="s">
        <v>1041</v>
      </c>
      <c r="D871" s="31" t="s">
        <v>379</v>
      </c>
      <c r="E871" s="385">
        <v>14</v>
      </c>
      <c r="F871" s="31"/>
      <c r="G871" s="31">
        <v>6.5</v>
      </c>
      <c r="H871" s="341" t="s">
        <v>762</v>
      </c>
    </row>
    <row r="872" spans="1:8" x14ac:dyDescent="0.3">
      <c r="A872" s="341" t="s">
        <v>1057</v>
      </c>
      <c r="B872" s="31">
        <v>1996</v>
      </c>
      <c r="C872" s="27" t="s">
        <v>1041</v>
      </c>
      <c r="D872" s="31">
        <v>4</v>
      </c>
      <c r="E872" s="385">
        <v>24</v>
      </c>
      <c r="F872" s="31"/>
      <c r="G872" s="31">
        <v>5.5</v>
      </c>
      <c r="H872" s="341" t="s">
        <v>762</v>
      </c>
    </row>
    <row r="873" spans="1:8" x14ac:dyDescent="0.3">
      <c r="A873" s="341" t="s">
        <v>1057</v>
      </c>
      <c r="B873" s="31">
        <v>1996</v>
      </c>
      <c r="C873" s="31" t="s">
        <v>1048</v>
      </c>
      <c r="D873" s="31" t="s">
        <v>1051</v>
      </c>
      <c r="E873" s="385">
        <v>184</v>
      </c>
      <c r="F873" s="31"/>
      <c r="G873" s="31">
        <v>8</v>
      </c>
      <c r="H873" s="341" t="s">
        <v>762</v>
      </c>
    </row>
    <row r="874" spans="1:8" x14ac:dyDescent="0.3">
      <c r="A874" s="341" t="s">
        <v>1057</v>
      </c>
      <c r="B874" s="31">
        <v>1996</v>
      </c>
      <c r="C874" s="31" t="s">
        <v>1048</v>
      </c>
      <c r="D874" s="31" t="s">
        <v>1052</v>
      </c>
      <c r="E874" s="385">
        <v>96</v>
      </c>
      <c r="F874" s="31"/>
      <c r="G874" s="31">
        <v>6</v>
      </c>
      <c r="H874" s="341" t="s">
        <v>762</v>
      </c>
    </row>
    <row r="875" spans="1:8" x14ac:dyDescent="0.3">
      <c r="A875" s="341" t="s">
        <v>1057</v>
      </c>
      <c r="B875" s="31">
        <v>1996</v>
      </c>
      <c r="C875" s="31" t="s">
        <v>834</v>
      </c>
      <c r="D875" s="31">
        <v>2</v>
      </c>
      <c r="E875" s="385">
        <v>34</v>
      </c>
      <c r="F875" s="31"/>
      <c r="G875" s="31">
        <v>10.199999999999999</v>
      </c>
      <c r="H875" s="341" t="s">
        <v>762</v>
      </c>
    </row>
    <row r="876" spans="1:8" x14ac:dyDescent="0.3">
      <c r="A876" s="341" t="s">
        <v>1057</v>
      </c>
      <c r="B876" s="31">
        <v>1996</v>
      </c>
      <c r="C876" s="31" t="s">
        <v>834</v>
      </c>
      <c r="D876" s="31">
        <v>4</v>
      </c>
      <c r="E876" s="385">
        <v>26</v>
      </c>
      <c r="F876" s="31"/>
      <c r="G876" s="31">
        <v>7.5</v>
      </c>
      <c r="H876" s="341" t="s">
        <v>762</v>
      </c>
    </row>
    <row r="877" spans="1:8" x14ac:dyDescent="0.3">
      <c r="A877" s="341" t="s">
        <v>1057</v>
      </c>
      <c r="B877" s="31">
        <v>1997</v>
      </c>
      <c r="C877" s="31" t="s">
        <v>1041</v>
      </c>
      <c r="D877" s="27" t="s">
        <v>1045</v>
      </c>
      <c r="E877" s="31">
        <v>80</v>
      </c>
      <c r="F877" s="31"/>
      <c r="G877" s="31">
        <v>4</v>
      </c>
      <c r="H877" s="71"/>
    </row>
    <row r="878" spans="1:8" x14ac:dyDescent="0.3">
      <c r="A878" s="341" t="s">
        <v>1057</v>
      </c>
      <c r="B878" s="31">
        <v>1997</v>
      </c>
      <c r="C878" s="31" t="s">
        <v>1041</v>
      </c>
      <c r="D878" s="27" t="s">
        <v>379</v>
      </c>
      <c r="E878" s="27">
        <v>60</v>
      </c>
      <c r="F878" s="31"/>
      <c r="G878" s="31">
        <v>2.8</v>
      </c>
      <c r="H878" s="71"/>
    </row>
    <row r="879" spans="1:8" x14ac:dyDescent="0.3">
      <c r="A879" s="341" t="s">
        <v>1057</v>
      </c>
      <c r="B879" s="31">
        <v>1997</v>
      </c>
      <c r="C879" s="31" t="s">
        <v>1041</v>
      </c>
      <c r="D879" s="31">
        <v>4</v>
      </c>
      <c r="E879" s="31">
        <v>130</v>
      </c>
      <c r="F879" s="31"/>
      <c r="G879" s="31">
        <v>6</v>
      </c>
      <c r="H879" s="71"/>
    </row>
    <row r="880" spans="1:8" x14ac:dyDescent="0.3">
      <c r="A880" s="341" t="s">
        <v>1057</v>
      </c>
      <c r="B880" s="31">
        <v>1997</v>
      </c>
      <c r="C880" s="31" t="s">
        <v>834</v>
      </c>
      <c r="D880" s="31" t="s">
        <v>1046</v>
      </c>
      <c r="E880" s="31">
        <v>80</v>
      </c>
      <c r="F880" s="31"/>
      <c r="G880" s="31">
        <v>6.4</v>
      </c>
      <c r="H880" s="71"/>
    </row>
    <row r="881" spans="1:8" x14ac:dyDescent="0.3">
      <c r="A881" s="341" t="s">
        <v>1057</v>
      </c>
      <c r="B881" s="31">
        <v>1997</v>
      </c>
      <c r="C881" s="31" t="s">
        <v>834</v>
      </c>
      <c r="D881" s="31" t="s">
        <v>864</v>
      </c>
      <c r="E881" s="385">
        <v>16</v>
      </c>
      <c r="F881" s="31"/>
      <c r="G881" s="31">
        <v>6.4</v>
      </c>
      <c r="H881" s="341" t="s">
        <v>762</v>
      </c>
    </row>
    <row r="882" spans="1:8" x14ac:dyDescent="0.3">
      <c r="A882" s="341" t="s">
        <v>1057</v>
      </c>
      <c r="B882" s="31">
        <v>1997</v>
      </c>
      <c r="C882" s="31" t="s">
        <v>834</v>
      </c>
      <c r="D882" s="27" t="s">
        <v>1047</v>
      </c>
      <c r="E882" s="385">
        <v>32</v>
      </c>
      <c r="F882" s="31"/>
      <c r="G882" s="31">
        <v>5.9</v>
      </c>
      <c r="H882" s="341" t="s">
        <v>762</v>
      </c>
    </row>
    <row r="883" spans="1:8" x14ac:dyDescent="0.3">
      <c r="A883" s="341" t="s">
        <v>1057</v>
      </c>
      <c r="B883" s="31">
        <v>1997</v>
      </c>
      <c r="C883" s="27" t="s">
        <v>1048</v>
      </c>
      <c r="D883" s="31" t="s">
        <v>1049</v>
      </c>
      <c r="E883" s="385">
        <v>84</v>
      </c>
      <c r="F883" s="31"/>
      <c r="G883" s="31">
        <v>6.6</v>
      </c>
      <c r="H883" s="341" t="s">
        <v>762</v>
      </c>
    </row>
    <row r="884" spans="1:8" x14ac:dyDescent="0.3">
      <c r="A884" s="341" t="s">
        <v>1057</v>
      </c>
      <c r="B884" s="31">
        <v>1997</v>
      </c>
      <c r="C884" s="27" t="s">
        <v>1048</v>
      </c>
      <c r="D884" s="31" t="s">
        <v>1049</v>
      </c>
      <c r="E884" s="385">
        <v>69</v>
      </c>
      <c r="F884" s="31"/>
      <c r="G884" s="31">
        <v>6.6</v>
      </c>
      <c r="H884" s="341" t="s">
        <v>762</v>
      </c>
    </row>
    <row r="885" spans="1:8" x14ac:dyDescent="0.3">
      <c r="A885" s="341" t="s">
        <v>1057</v>
      </c>
      <c r="B885" s="31">
        <v>1997</v>
      </c>
      <c r="C885" s="27" t="s">
        <v>1048</v>
      </c>
      <c r="D885" s="31" t="s">
        <v>1050</v>
      </c>
      <c r="E885" s="385">
        <v>63</v>
      </c>
      <c r="F885" s="31"/>
      <c r="G885" s="31">
        <v>6.9</v>
      </c>
      <c r="H885" s="341" t="s">
        <v>762</v>
      </c>
    </row>
    <row r="886" spans="1:8" x14ac:dyDescent="0.3">
      <c r="A886" s="341" t="s">
        <v>1057</v>
      </c>
      <c r="B886" s="31">
        <v>1997</v>
      </c>
      <c r="C886" s="27" t="s">
        <v>1048</v>
      </c>
      <c r="D886" s="31" t="s">
        <v>1050</v>
      </c>
      <c r="E886" s="385">
        <v>52</v>
      </c>
      <c r="F886" s="31"/>
      <c r="G886" s="31">
        <v>6.9</v>
      </c>
      <c r="H886" s="341" t="s">
        <v>762</v>
      </c>
    </row>
    <row r="887" spans="1:8" x14ac:dyDescent="0.3">
      <c r="A887" s="341" t="s">
        <v>1057</v>
      </c>
      <c r="B887" s="69">
        <v>1998</v>
      </c>
      <c r="C887" s="69" t="s">
        <v>1039</v>
      </c>
      <c r="D887" s="69" t="s">
        <v>43</v>
      </c>
      <c r="E887" s="69">
        <v>52</v>
      </c>
      <c r="G887" s="69">
        <v>9</v>
      </c>
    </row>
    <row r="888" spans="1:8" x14ac:dyDescent="0.3">
      <c r="A888" s="341" t="s">
        <v>1057</v>
      </c>
      <c r="B888" s="69">
        <v>1998</v>
      </c>
      <c r="C888" s="69" t="s">
        <v>1039</v>
      </c>
      <c r="D888" s="27" t="s">
        <v>44</v>
      </c>
      <c r="E888" s="27">
        <v>52</v>
      </c>
      <c r="F888" s="27"/>
      <c r="G888" s="31">
        <v>9</v>
      </c>
      <c r="H888" s="71"/>
    </row>
    <row r="889" spans="1:8" x14ac:dyDescent="0.3">
      <c r="A889" s="341" t="s">
        <v>1057</v>
      </c>
      <c r="B889" s="69">
        <v>1998</v>
      </c>
      <c r="C889" s="69" t="s">
        <v>1039</v>
      </c>
      <c r="D889" s="27" t="s">
        <v>81</v>
      </c>
      <c r="E889" s="27">
        <v>52</v>
      </c>
      <c r="F889" s="27"/>
      <c r="G889" s="31">
        <v>9</v>
      </c>
      <c r="H889" s="29"/>
    </row>
    <row r="890" spans="1:8" x14ac:dyDescent="0.3">
      <c r="A890" s="341" t="s">
        <v>1057</v>
      </c>
      <c r="B890" s="69">
        <v>1998</v>
      </c>
      <c r="C890" s="31" t="s">
        <v>1040</v>
      </c>
      <c r="D890" s="69" t="s">
        <v>43</v>
      </c>
      <c r="E890" s="31">
        <v>94</v>
      </c>
      <c r="F890" s="31"/>
      <c r="G890" s="31">
        <v>5</v>
      </c>
      <c r="H890" s="29"/>
    </row>
    <row r="891" spans="1:8" x14ac:dyDescent="0.3">
      <c r="A891" s="341" t="s">
        <v>1057</v>
      </c>
      <c r="B891" s="69">
        <v>1998</v>
      </c>
      <c r="C891" s="31" t="s">
        <v>1040</v>
      </c>
      <c r="D891" s="27" t="s">
        <v>44</v>
      </c>
      <c r="E891" s="31">
        <v>112</v>
      </c>
      <c r="F891" s="31"/>
      <c r="G891" s="31">
        <v>6</v>
      </c>
      <c r="H891" s="29"/>
    </row>
    <row r="892" spans="1:8" x14ac:dyDescent="0.3">
      <c r="A892" s="341" t="s">
        <v>1057</v>
      </c>
      <c r="B892" s="69">
        <v>1998</v>
      </c>
      <c r="C892" s="31" t="s">
        <v>1040</v>
      </c>
      <c r="D892" s="27" t="s">
        <v>81</v>
      </c>
      <c r="E892" s="27">
        <v>94</v>
      </c>
      <c r="F892" s="31"/>
      <c r="G892" s="31">
        <v>5</v>
      </c>
      <c r="H892" s="29"/>
    </row>
    <row r="893" spans="1:8" x14ac:dyDescent="0.3">
      <c r="A893" s="341" t="s">
        <v>1057</v>
      </c>
      <c r="B893" s="69">
        <v>1998</v>
      </c>
      <c r="C893" s="31" t="s">
        <v>1040</v>
      </c>
      <c r="D893" s="31" t="s">
        <v>394</v>
      </c>
      <c r="E893" s="31">
        <v>29</v>
      </c>
      <c r="F893" s="31"/>
      <c r="G893" s="31">
        <v>4</v>
      </c>
      <c r="H893" s="29"/>
    </row>
    <row r="894" spans="1:8" x14ac:dyDescent="0.3">
      <c r="A894" s="341" t="s">
        <v>1057</v>
      </c>
      <c r="B894" s="69">
        <v>1998</v>
      </c>
      <c r="C894" s="31" t="s">
        <v>1040</v>
      </c>
      <c r="D894" s="31" t="s">
        <v>379</v>
      </c>
      <c r="E894" s="31">
        <v>55</v>
      </c>
      <c r="F894" s="31"/>
      <c r="G894" s="31">
        <v>4.2</v>
      </c>
      <c r="H894" s="29"/>
    </row>
    <row r="895" spans="1:8" x14ac:dyDescent="0.3">
      <c r="A895" s="341" t="s">
        <v>1057</v>
      </c>
      <c r="B895" s="69">
        <v>1998</v>
      </c>
      <c r="C895" s="31" t="s">
        <v>1040</v>
      </c>
      <c r="D895" s="31">
        <v>3</v>
      </c>
      <c r="E895" s="27">
        <v>120</v>
      </c>
      <c r="F895" s="31"/>
      <c r="G895" s="31">
        <v>8</v>
      </c>
      <c r="H895" s="29"/>
    </row>
    <row r="896" spans="1:8" x14ac:dyDescent="0.3">
      <c r="A896" s="341" t="s">
        <v>1057</v>
      </c>
      <c r="B896" s="69">
        <v>1998</v>
      </c>
      <c r="C896" s="31" t="s">
        <v>1041</v>
      </c>
      <c r="D896" s="31" t="s">
        <v>394</v>
      </c>
      <c r="E896" s="31">
        <v>105</v>
      </c>
      <c r="F896" s="31"/>
      <c r="G896" s="31">
        <v>4.5</v>
      </c>
      <c r="H896" s="71"/>
    </row>
    <row r="897" spans="1:8" x14ac:dyDescent="0.3">
      <c r="A897" s="341" t="s">
        <v>1057</v>
      </c>
      <c r="B897" s="69">
        <v>1998</v>
      </c>
      <c r="C897" s="31" t="s">
        <v>1041</v>
      </c>
      <c r="D897" s="31" t="s">
        <v>379</v>
      </c>
      <c r="E897" s="27">
        <v>20</v>
      </c>
      <c r="F897" s="31"/>
      <c r="G897" s="31">
        <v>3</v>
      </c>
      <c r="H897" s="71"/>
    </row>
    <row r="898" spans="1:8" x14ac:dyDescent="0.3">
      <c r="A898" s="341" t="s">
        <v>1057</v>
      </c>
      <c r="B898" s="31">
        <v>1999</v>
      </c>
      <c r="C898" s="31"/>
      <c r="D898" s="31"/>
      <c r="E898" s="31">
        <v>680</v>
      </c>
      <c r="F898" s="31"/>
      <c r="G898" s="31"/>
      <c r="H898" s="71" t="s">
        <v>3585</v>
      </c>
    </row>
    <row r="899" spans="1:8" x14ac:dyDescent="0.3">
      <c r="A899" s="341" t="s">
        <v>1057</v>
      </c>
      <c r="B899" s="31">
        <v>2000</v>
      </c>
      <c r="C899" s="31"/>
      <c r="D899" s="27"/>
      <c r="E899" s="27"/>
      <c r="F899" s="31"/>
      <c r="G899" s="31"/>
      <c r="H899" s="71" t="s">
        <v>3586</v>
      </c>
    </row>
    <row r="900" spans="1:8" x14ac:dyDescent="0.3">
      <c r="A900" s="341" t="s">
        <v>1057</v>
      </c>
      <c r="B900" s="31">
        <v>2001</v>
      </c>
      <c r="D900" s="27"/>
      <c r="E900" s="31">
        <v>536</v>
      </c>
      <c r="F900" s="31"/>
      <c r="G900" s="31"/>
      <c r="H900" s="71" t="s">
        <v>3585</v>
      </c>
    </row>
    <row r="901" spans="1:8" x14ac:dyDescent="0.3">
      <c r="A901" s="341" t="s">
        <v>1057</v>
      </c>
      <c r="B901" s="31">
        <v>2002</v>
      </c>
      <c r="D901" s="31"/>
      <c r="E901" s="31">
        <v>626</v>
      </c>
      <c r="F901" s="31"/>
      <c r="G901" s="31"/>
      <c r="H901" s="71" t="s">
        <v>3585</v>
      </c>
    </row>
    <row r="902" spans="1:8" x14ac:dyDescent="0.3">
      <c r="A902" s="341" t="s">
        <v>1057</v>
      </c>
      <c r="B902" s="27">
        <v>2003</v>
      </c>
      <c r="D902" s="31"/>
      <c r="E902" s="31"/>
      <c r="F902" s="31"/>
      <c r="G902" s="31"/>
      <c r="H902" s="71" t="s">
        <v>1063</v>
      </c>
    </row>
    <row r="903" spans="1:8" x14ac:dyDescent="0.3">
      <c r="A903" s="341" t="s">
        <v>1057</v>
      </c>
      <c r="B903" s="27">
        <v>2004</v>
      </c>
      <c r="C903" s="27" t="s">
        <v>1048</v>
      </c>
      <c r="D903" s="27" t="s">
        <v>1064</v>
      </c>
      <c r="E903" s="31">
        <v>77</v>
      </c>
      <c r="F903" s="31"/>
      <c r="G903" s="31">
        <v>8</v>
      </c>
      <c r="H903" s="71" t="s">
        <v>1065</v>
      </c>
    </row>
    <row r="904" spans="1:8" x14ac:dyDescent="0.3">
      <c r="A904" s="341" t="s">
        <v>1057</v>
      </c>
      <c r="B904" s="27">
        <v>2004</v>
      </c>
      <c r="C904" s="27" t="s">
        <v>1048</v>
      </c>
      <c r="D904" s="27" t="s">
        <v>1066</v>
      </c>
      <c r="E904" s="31">
        <v>20</v>
      </c>
      <c r="F904" s="31"/>
      <c r="G904" s="31">
        <v>2.1</v>
      </c>
      <c r="H904" s="71" t="s">
        <v>1065</v>
      </c>
    </row>
    <row r="905" spans="1:8" x14ac:dyDescent="0.3">
      <c r="A905" s="341" t="s">
        <v>1057</v>
      </c>
      <c r="B905" s="27">
        <v>2004</v>
      </c>
      <c r="C905" s="69" t="s">
        <v>112</v>
      </c>
      <c r="D905" s="27">
        <v>4</v>
      </c>
      <c r="E905" s="27">
        <v>47.7</v>
      </c>
      <c r="F905" s="31"/>
      <c r="G905" s="31">
        <v>3.2</v>
      </c>
      <c r="H905" s="29"/>
    </row>
    <row r="906" spans="1:8" x14ac:dyDescent="0.3">
      <c r="A906" s="341" t="s">
        <v>1057</v>
      </c>
      <c r="B906" s="27">
        <v>2005</v>
      </c>
      <c r="C906" s="27" t="s">
        <v>1048</v>
      </c>
      <c r="D906" s="27" t="s">
        <v>1064</v>
      </c>
      <c r="E906" s="27">
        <v>87</v>
      </c>
      <c r="F906" s="27"/>
      <c r="G906" s="31">
        <v>8</v>
      </c>
      <c r="H906" s="71" t="s">
        <v>1065</v>
      </c>
    </row>
    <row r="907" spans="1:8" x14ac:dyDescent="0.3">
      <c r="A907" s="341" t="s">
        <v>1057</v>
      </c>
      <c r="B907" s="27">
        <v>2005</v>
      </c>
      <c r="C907" s="27" t="s">
        <v>1048</v>
      </c>
      <c r="D907" s="27" t="s">
        <v>1066</v>
      </c>
      <c r="E907" s="27">
        <v>23</v>
      </c>
      <c r="F907" s="27"/>
      <c r="G907" s="31">
        <v>2</v>
      </c>
      <c r="H907" s="71" t="s">
        <v>1065</v>
      </c>
    </row>
    <row r="908" spans="1:8" x14ac:dyDescent="0.3">
      <c r="A908" s="341" t="s">
        <v>1057</v>
      </c>
      <c r="B908" s="27">
        <v>2005</v>
      </c>
      <c r="C908" s="69" t="s">
        <v>112</v>
      </c>
      <c r="D908" s="27" t="s">
        <v>82</v>
      </c>
      <c r="E908" s="31">
        <v>38.5</v>
      </c>
      <c r="F908" s="31"/>
      <c r="G908" s="31">
        <v>3</v>
      </c>
      <c r="H908" s="29"/>
    </row>
    <row r="909" spans="1:8" x14ac:dyDescent="0.3">
      <c r="A909" s="341" t="s">
        <v>1057</v>
      </c>
      <c r="B909" s="27">
        <v>2005</v>
      </c>
      <c r="C909" s="69" t="s">
        <v>112</v>
      </c>
      <c r="D909" s="27" t="s">
        <v>83</v>
      </c>
      <c r="E909" s="31">
        <v>38.5</v>
      </c>
      <c r="F909" s="31"/>
      <c r="G909" s="31">
        <v>3</v>
      </c>
      <c r="H909" s="29"/>
    </row>
    <row r="910" spans="1:8" x14ac:dyDescent="0.3">
      <c r="A910" s="341" t="s">
        <v>1057</v>
      </c>
      <c r="B910" s="69">
        <v>2006</v>
      </c>
      <c r="C910" s="69" t="s">
        <v>1059</v>
      </c>
      <c r="D910" s="69" t="s">
        <v>43</v>
      </c>
      <c r="E910" s="69">
        <v>75</v>
      </c>
      <c r="G910" s="69">
        <v>7</v>
      </c>
    </row>
    <row r="911" spans="1:8" x14ac:dyDescent="0.3">
      <c r="A911" s="341" t="s">
        <v>1057</v>
      </c>
      <c r="B911" s="69">
        <v>2006</v>
      </c>
      <c r="C911" s="69" t="s">
        <v>1059</v>
      </c>
      <c r="D911" s="69" t="s">
        <v>44</v>
      </c>
      <c r="E911" s="69">
        <v>85</v>
      </c>
      <c r="G911" s="69">
        <v>8</v>
      </c>
    </row>
    <row r="912" spans="1:8" x14ac:dyDescent="0.3">
      <c r="A912" s="341" t="s">
        <v>1057</v>
      </c>
      <c r="B912" s="69">
        <v>2006</v>
      </c>
      <c r="C912" s="69" t="s">
        <v>1059</v>
      </c>
      <c r="D912" s="69" t="s">
        <v>81</v>
      </c>
      <c r="E912" s="69">
        <v>80</v>
      </c>
      <c r="G912" s="69">
        <v>7.5</v>
      </c>
    </row>
    <row r="913" spans="1:8" x14ac:dyDescent="0.3">
      <c r="A913" s="341" t="s">
        <v>4517</v>
      </c>
      <c r="B913" s="69">
        <v>1987</v>
      </c>
      <c r="C913" s="31" t="s">
        <v>2094</v>
      </c>
      <c r="D913" s="384"/>
      <c r="E913" s="392">
        <v>151.19999999999999</v>
      </c>
      <c r="F913" s="31"/>
      <c r="G913" s="31"/>
      <c r="H913" s="341" t="s">
        <v>762</v>
      </c>
    </row>
    <row r="914" spans="1:8" x14ac:dyDescent="0.3">
      <c r="A914" s="341" t="s">
        <v>4517</v>
      </c>
      <c r="B914" s="69">
        <v>1987</v>
      </c>
      <c r="C914" s="31" t="s">
        <v>2099</v>
      </c>
      <c r="D914" s="384"/>
      <c r="E914" s="392">
        <v>161.19999999999999</v>
      </c>
      <c r="F914" s="31"/>
      <c r="G914" s="31"/>
      <c r="H914" s="341" t="s">
        <v>762</v>
      </c>
    </row>
    <row r="915" spans="1:8" x14ac:dyDescent="0.3">
      <c r="A915" s="341" t="s">
        <v>4517</v>
      </c>
      <c r="B915" s="69">
        <v>1987</v>
      </c>
      <c r="C915" s="27" t="s">
        <v>2096</v>
      </c>
      <c r="D915" s="384"/>
      <c r="E915" s="392">
        <v>449.8</v>
      </c>
      <c r="F915" s="31"/>
      <c r="G915" s="31"/>
      <c r="H915" s="341" t="s">
        <v>762</v>
      </c>
    </row>
    <row r="916" spans="1:8" x14ac:dyDescent="0.3">
      <c r="A916" s="341" t="s">
        <v>4517</v>
      </c>
      <c r="B916" s="69">
        <v>1987</v>
      </c>
      <c r="C916" s="31" t="s">
        <v>2114</v>
      </c>
      <c r="D916" s="384"/>
      <c r="E916" s="392">
        <v>156.19999999999999</v>
      </c>
      <c r="F916" s="31"/>
      <c r="G916" s="31"/>
      <c r="H916" s="341" t="s">
        <v>762</v>
      </c>
    </row>
    <row r="917" spans="1:8" x14ac:dyDescent="0.3">
      <c r="A917" s="341" t="s">
        <v>4517</v>
      </c>
      <c r="B917" s="69">
        <v>1987</v>
      </c>
      <c r="C917" s="31" t="s">
        <v>2115</v>
      </c>
      <c r="D917" s="384"/>
      <c r="E917" s="392">
        <v>30</v>
      </c>
      <c r="F917" s="31"/>
      <c r="G917" s="31"/>
      <c r="H917" s="341" t="s">
        <v>762</v>
      </c>
    </row>
    <row r="918" spans="1:8" x14ac:dyDescent="0.3">
      <c r="A918" s="341" t="s">
        <v>4517</v>
      </c>
      <c r="B918" s="69">
        <v>1987</v>
      </c>
      <c r="C918" s="31" t="s">
        <v>2093</v>
      </c>
      <c r="D918" s="384"/>
      <c r="E918" s="392">
        <v>2.5</v>
      </c>
      <c r="F918" s="31"/>
      <c r="G918" s="31"/>
      <c r="H918" s="341" t="s">
        <v>762</v>
      </c>
    </row>
    <row r="919" spans="1:8" x14ac:dyDescent="0.3">
      <c r="A919" s="341" t="s">
        <v>4517</v>
      </c>
      <c r="B919" s="69">
        <v>1987</v>
      </c>
      <c r="C919" s="31" t="s">
        <v>2101</v>
      </c>
      <c r="D919" s="384"/>
      <c r="E919" s="392">
        <v>243</v>
      </c>
      <c r="F919" s="31"/>
      <c r="G919" s="31"/>
      <c r="H919" s="341" t="s">
        <v>762</v>
      </c>
    </row>
    <row r="920" spans="1:8" x14ac:dyDescent="0.3">
      <c r="A920" s="341" t="s">
        <v>4517</v>
      </c>
      <c r="B920" s="69">
        <v>1989</v>
      </c>
      <c r="C920" s="31" t="s">
        <v>2108</v>
      </c>
      <c r="D920" s="31">
        <v>14</v>
      </c>
      <c r="E920" s="392">
        <v>621.1</v>
      </c>
      <c r="F920" s="31">
        <v>120</v>
      </c>
      <c r="G920" s="31"/>
      <c r="H920" s="341" t="s">
        <v>762</v>
      </c>
    </row>
    <row r="921" spans="1:8" x14ac:dyDescent="0.3">
      <c r="A921" s="341" t="s">
        <v>4517</v>
      </c>
      <c r="B921" s="69">
        <v>1989</v>
      </c>
      <c r="C921" s="31" t="s">
        <v>2099</v>
      </c>
      <c r="D921" s="31">
        <v>3</v>
      </c>
      <c r="E921" s="392">
        <v>54.1</v>
      </c>
      <c r="F921" s="31">
        <v>17</v>
      </c>
      <c r="G921" s="31"/>
      <c r="H921" s="341" t="s">
        <v>762</v>
      </c>
    </row>
    <row r="922" spans="1:8" x14ac:dyDescent="0.3">
      <c r="A922" s="341" t="s">
        <v>4517</v>
      </c>
      <c r="B922" s="69">
        <v>1989</v>
      </c>
      <c r="C922" s="31" t="s">
        <v>2101</v>
      </c>
      <c r="D922" s="31">
        <v>11</v>
      </c>
      <c r="E922" s="392">
        <v>1134</v>
      </c>
      <c r="F922" s="31">
        <v>220</v>
      </c>
      <c r="G922" s="31"/>
      <c r="H922" s="341" t="s">
        <v>762</v>
      </c>
    </row>
    <row r="923" spans="1:8" x14ac:dyDescent="0.3">
      <c r="A923" s="341" t="s">
        <v>4517</v>
      </c>
      <c r="B923" s="69">
        <v>1989</v>
      </c>
      <c r="C923" s="31" t="s">
        <v>2094</v>
      </c>
      <c r="D923" s="31">
        <v>2</v>
      </c>
      <c r="E923" s="392">
        <v>176.4</v>
      </c>
      <c r="F923" s="31">
        <v>18</v>
      </c>
      <c r="G923" s="31"/>
      <c r="H923" s="341" t="s">
        <v>762</v>
      </c>
    </row>
    <row r="924" spans="1:8" x14ac:dyDescent="0.3">
      <c r="A924" s="341" t="s">
        <v>4517</v>
      </c>
      <c r="B924" s="69">
        <v>1990</v>
      </c>
      <c r="C924" s="27" t="s">
        <v>2096</v>
      </c>
      <c r="D924" s="31">
        <v>1</v>
      </c>
      <c r="E924" s="392">
        <v>443.5</v>
      </c>
      <c r="F924" s="31">
        <v>61</v>
      </c>
      <c r="G924" s="31">
        <v>61</v>
      </c>
      <c r="H924" s="341" t="s">
        <v>762</v>
      </c>
    </row>
    <row r="925" spans="1:8" x14ac:dyDescent="0.3">
      <c r="A925" s="341" t="s">
        <v>4517</v>
      </c>
      <c r="B925" s="69">
        <v>1990</v>
      </c>
      <c r="C925" s="31" t="s">
        <v>2101</v>
      </c>
      <c r="D925" s="31" t="s">
        <v>2113</v>
      </c>
      <c r="E925" s="392">
        <v>558.1</v>
      </c>
      <c r="F925" s="31">
        <v>220</v>
      </c>
      <c r="G925" s="31">
        <v>95</v>
      </c>
      <c r="H925" s="341" t="s">
        <v>762</v>
      </c>
    </row>
    <row r="926" spans="1:8" x14ac:dyDescent="0.3">
      <c r="A926" s="341" t="s">
        <v>4517</v>
      </c>
      <c r="B926" s="69">
        <v>1990</v>
      </c>
      <c r="C926" s="31" t="s">
        <v>2100</v>
      </c>
      <c r="D926" s="31">
        <v>1</v>
      </c>
      <c r="E926" s="392">
        <v>235.6</v>
      </c>
      <c r="F926" s="31">
        <v>70</v>
      </c>
      <c r="G926" s="31">
        <v>55</v>
      </c>
      <c r="H926" s="341" t="s">
        <v>762</v>
      </c>
    </row>
    <row r="927" spans="1:8" x14ac:dyDescent="0.3">
      <c r="A927" s="341" t="s">
        <v>4517</v>
      </c>
      <c r="B927" s="69">
        <v>1990</v>
      </c>
      <c r="C927" s="31" t="s">
        <v>2104</v>
      </c>
      <c r="D927" s="31">
        <v>1</v>
      </c>
      <c r="E927" s="392">
        <v>241.9</v>
      </c>
      <c r="F927" s="31">
        <v>215</v>
      </c>
      <c r="G927" s="31">
        <v>40</v>
      </c>
      <c r="H927" s="341" t="s">
        <v>762</v>
      </c>
    </row>
    <row r="928" spans="1:8" x14ac:dyDescent="0.3">
      <c r="A928" s="341" t="s">
        <v>4517</v>
      </c>
      <c r="B928" s="69">
        <v>1990</v>
      </c>
      <c r="C928" s="31" t="s">
        <v>2094</v>
      </c>
      <c r="D928" s="27">
        <v>1</v>
      </c>
      <c r="E928" s="392">
        <v>108.3</v>
      </c>
      <c r="F928" s="31">
        <v>18</v>
      </c>
      <c r="G928" s="31">
        <v>18</v>
      </c>
      <c r="H928" s="341" t="s">
        <v>762</v>
      </c>
    </row>
    <row r="929" spans="1:8" x14ac:dyDescent="0.3">
      <c r="A929" s="341" t="s">
        <v>4517</v>
      </c>
      <c r="B929" s="69">
        <v>1990</v>
      </c>
      <c r="C929" s="31" t="s">
        <v>2099</v>
      </c>
      <c r="D929" s="27" t="s">
        <v>2113</v>
      </c>
      <c r="E929" s="392">
        <v>233.1</v>
      </c>
      <c r="F929" s="31">
        <v>17</v>
      </c>
      <c r="G929" s="31">
        <v>25</v>
      </c>
      <c r="H929" s="341" t="s">
        <v>762</v>
      </c>
    </row>
    <row r="930" spans="1:8" x14ac:dyDescent="0.3">
      <c r="A930" s="341" t="s">
        <v>4517</v>
      </c>
      <c r="B930" s="27">
        <v>1991</v>
      </c>
      <c r="C930" s="31" t="s">
        <v>2108</v>
      </c>
      <c r="D930" s="385" t="s">
        <v>2110</v>
      </c>
      <c r="E930" s="392">
        <v>636.29999999999995</v>
      </c>
      <c r="F930" s="31">
        <v>120</v>
      </c>
      <c r="G930" s="31">
        <v>105</v>
      </c>
      <c r="H930" s="341" t="s">
        <v>762</v>
      </c>
    </row>
    <row r="931" spans="1:8" x14ac:dyDescent="0.3">
      <c r="A931" s="341" t="s">
        <v>4517</v>
      </c>
      <c r="B931" s="69">
        <v>1991</v>
      </c>
      <c r="C931" s="31" t="s">
        <v>2111</v>
      </c>
      <c r="D931" s="27">
        <v>2</v>
      </c>
      <c r="E931" s="392">
        <v>326.3</v>
      </c>
      <c r="F931" s="31">
        <v>95</v>
      </c>
      <c r="G931" s="31">
        <v>71</v>
      </c>
      <c r="H931" s="341" t="s">
        <v>762</v>
      </c>
    </row>
    <row r="932" spans="1:8" x14ac:dyDescent="0.3">
      <c r="A932" s="341" t="s">
        <v>4517</v>
      </c>
      <c r="B932" s="69">
        <v>1991</v>
      </c>
      <c r="C932" s="31" t="s">
        <v>2099</v>
      </c>
      <c r="D932" s="31">
        <v>8</v>
      </c>
      <c r="E932" s="392">
        <v>37.799999999999997</v>
      </c>
      <c r="F932" s="31">
        <v>17</v>
      </c>
      <c r="G932" s="31">
        <v>11</v>
      </c>
      <c r="H932" s="341" t="s">
        <v>762</v>
      </c>
    </row>
    <row r="933" spans="1:8" x14ac:dyDescent="0.3">
      <c r="A933" s="341" t="s">
        <v>4517</v>
      </c>
      <c r="B933" s="69">
        <v>1991</v>
      </c>
      <c r="C933" s="31" t="s">
        <v>2094</v>
      </c>
      <c r="D933" s="27" t="s">
        <v>612</v>
      </c>
      <c r="E933" s="392">
        <v>215.4</v>
      </c>
      <c r="F933" s="31">
        <v>18</v>
      </c>
      <c r="G933" s="31">
        <v>18</v>
      </c>
      <c r="H933" s="341" t="s">
        <v>762</v>
      </c>
    </row>
    <row r="934" spans="1:8" x14ac:dyDescent="0.3">
      <c r="A934" s="341" t="s">
        <v>4517</v>
      </c>
      <c r="B934" s="69">
        <v>1991</v>
      </c>
      <c r="C934" s="31" t="s">
        <v>2101</v>
      </c>
      <c r="D934" s="27" t="s">
        <v>2112</v>
      </c>
      <c r="E934" s="392">
        <v>637.5</v>
      </c>
      <c r="F934" s="31">
        <v>220</v>
      </c>
      <c r="G934" s="31">
        <v>167</v>
      </c>
      <c r="H934" s="341" t="s">
        <v>762</v>
      </c>
    </row>
    <row r="935" spans="1:8" x14ac:dyDescent="0.3">
      <c r="A935" s="341" t="s">
        <v>4517</v>
      </c>
      <c r="B935" s="27">
        <v>1992</v>
      </c>
      <c r="C935" s="31" t="s">
        <v>2099</v>
      </c>
      <c r="D935" s="27">
        <v>4</v>
      </c>
      <c r="E935" s="392">
        <v>223</v>
      </c>
      <c r="F935" s="517">
        <v>17</v>
      </c>
      <c r="G935" s="31">
        <v>35</v>
      </c>
      <c r="H935" s="341" t="s">
        <v>762</v>
      </c>
    </row>
    <row r="936" spans="1:8" x14ac:dyDescent="0.3">
      <c r="A936" s="341" t="s">
        <v>4517</v>
      </c>
      <c r="B936" s="27">
        <v>1992</v>
      </c>
      <c r="C936" s="31" t="s">
        <v>2101</v>
      </c>
      <c r="D936" s="31" t="s">
        <v>2105</v>
      </c>
      <c r="E936" s="392">
        <v>574.5</v>
      </c>
      <c r="F936" s="31">
        <v>220</v>
      </c>
      <c r="G936" s="31">
        <v>73</v>
      </c>
      <c r="H936" s="341" t="s">
        <v>762</v>
      </c>
    </row>
    <row r="937" spans="1:8" x14ac:dyDescent="0.3">
      <c r="A937" s="341" t="s">
        <v>4517</v>
      </c>
      <c r="B937" s="27">
        <v>1992</v>
      </c>
      <c r="C937" s="31" t="s">
        <v>2106</v>
      </c>
      <c r="D937" s="31" t="s">
        <v>2107</v>
      </c>
      <c r="E937" s="392">
        <v>734.5</v>
      </c>
      <c r="F937" s="31">
        <v>89</v>
      </c>
      <c r="G937" s="31">
        <v>89</v>
      </c>
      <c r="H937" s="341" t="s">
        <v>762</v>
      </c>
    </row>
    <row r="938" spans="1:8" x14ac:dyDescent="0.3">
      <c r="A938" s="341" t="s">
        <v>4517</v>
      </c>
      <c r="B938" s="27">
        <v>1992</v>
      </c>
      <c r="C938" s="31" t="s">
        <v>2108</v>
      </c>
      <c r="D938" s="31" t="s">
        <v>2109</v>
      </c>
      <c r="E938" s="392">
        <v>471.2</v>
      </c>
      <c r="F938" s="31">
        <v>120</v>
      </c>
      <c r="G938" s="31">
        <v>55</v>
      </c>
      <c r="H938" s="341" t="s">
        <v>762</v>
      </c>
    </row>
    <row r="939" spans="1:8" x14ac:dyDescent="0.3">
      <c r="A939" s="341" t="s">
        <v>4517</v>
      </c>
      <c r="B939" s="27">
        <v>1993</v>
      </c>
      <c r="C939" s="31" t="s">
        <v>2094</v>
      </c>
      <c r="D939" s="27">
        <v>2</v>
      </c>
      <c r="E939" s="392">
        <v>136</v>
      </c>
      <c r="F939" s="161">
        <v>18</v>
      </c>
      <c r="G939" s="31">
        <v>18</v>
      </c>
      <c r="H939" s="341" t="s">
        <v>762</v>
      </c>
    </row>
    <row r="940" spans="1:8" x14ac:dyDescent="0.3">
      <c r="A940" s="341" t="s">
        <v>4517</v>
      </c>
      <c r="B940" s="27">
        <v>1993</v>
      </c>
      <c r="C940" s="31" t="s">
        <v>2099</v>
      </c>
      <c r="D940" s="31">
        <v>5</v>
      </c>
      <c r="E940" s="392">
        <v>289.8</v>
      </c>
      <c r="F940" s="161">
        <v>17</v>
      </c>
      <c r="G940" s="31">
        <v>45</v>
      </c>
      <c r="H940" s="341" t="s">
        <v>762</v>
      </c>
    </row>
    <row r="941" spans="1:8" x14ac:dyDescent="0.3">
      <c r="A941" s="341" t="s">
        <v>4517</v>
      </c>
      <c r="B941" s="27">
        <v>1993</v>
      </c>
      <c r="C941" s="27" t="s">
        <v>2096</v>
      </c>
      <c r="D941" s="27">
        <v>4</v>
      </c>
      <c r="E941" s="392">
        <v>119.7</v>
      </c>
      <c r="F941" s="517">
        <v>61</v>
      </c>
      <c r="G941" s="31">
        <v>28</v>
      </c>
      <c r="H941" s="341" t="s">
        <v>762</v>
      </c>
    </row>
    <row r="942" spans="1:8" x14ac:dyDescent="0.3">
      <c r="A942" s="341" t="s">
        <v>4517</v>
      </c>
      <c r="B942" s="27">
        <v>1993</v>
      </c>
      <c r="C942" s="31" t="s">
        <v>2097</v>
      </c>
      <c r="D942" s="31">
        <v>1</v>
      </c>
      <c r="E942" s="392">
        <v>182.7</v>
      </c>
      <c r="F942" s="517">
        <v>36</v>
      </c>
      <c r="G942" s="31">
        <v>36</v>
      </c>
      <c r="H942" s="341" t="s">
        <v>762</v>
      </c>
    </row>
    <row r="943" spans="1:8" x14ac:dyDescent="0.3">
      <c r="A943" s="341" t="s">
        <v>4517</v>
      </c>
      <c r="B943" s="27">
        <v>1993</v>
      </c>
      <c r="C943" s="31" t="s">
        <v>2100</v>
      </c>
      <c r="D943" s="31">
        <v>18</v>
      </c>
      <c r="E943" s="392">
        <v>98.2</v>
      </c>
      <c r="F943" s="517">
        <v>70</v>
      </c>
      <c r="G943" s="31">
        <v>61</v>
      </c>
      <c r="H943" s="341" t="s">
        <v>762</v>
      </c>
    </row>
    <row r="944" spans="1:8" x14ac:dyDescent="0.3">
      <c r="A944" s="341" t="s">
        <v>4517</v>
      </c>
      <c r="B944" s="27">
        <v>1993</v>
      </c>
      <c r="C944" s="31" t="s">
        <v>2101</v>
      </c>
      <c r="D944" s="27">
        <v>11</v>
      </c>
      <c r="E944" s="392">
        <v>730.8</v>
      </c>
      <c r="F944" s="517">
        <v>220</v>
      </c>
      <c r="G944" s="31">
        <v>114</v>
      </c>
      <c r="H944" s="341" t="s">
        <v>762</v>
      </c>
    </row>
    <row r="945" spans="1:8" x14ac:dyDescent="0.3">
      <c r="A945" s="341" t="s">
        <v>4517</v>
      </c>
      <c r="B945" s="27">
        <v>1993</v>
      </c>
      <c r="C945" s="31" t="s">
        <v>2102</v>
      </c>
      <c r="D945" s="31" t="s">
        <v>2103</v>
      </c>
      <c r="E945" s="392">
        <v>119.7</v>
      </c>
      <c r="F945" s="517">
        <v>52</v>
      </c>
      <c r="G945" s="31">
        <v>52</v>
      </c>
      <c r="H945" s="341" t="s">
        <v>762</v>
      </c>
    </row>
    <row r="946" spans="1:8" x14ac:dyDescent="0.3">
      <c r="A946" s="341" t="s">
        <v>4517</v>
      </c>
      <c r="B946" s="27">
        <v>1993</v>
      </c>
      <c r="C946" s="31" t="s">
        <v>2104</v>
      </c>
      <c r="D946" s="27">
        <v>15</v>
      </c>
      <c r="E946" s="392">
        <v>28.9</v>
      </c>
      <c r="F946" s="517">
        <v>215</v>
      </c>
      <c r="G946" s="31">
        <v>24</v>
      </c>
      <c r="H946" s="341" t="s">
        <v>762</v>
      </c>
    </row>
    <row r="947" spans="1:8" x14ac:dyDescent="0.3">
      <c r="A947" s="341" t="s">
        <v>4517</v>
      </c>
      <c r="B947" s="27">
        <v>1994</v>
      </c>
      <c r="C947" s="27" t="s">
        <v>2096</v>
      </c>
      <c r="D947" s="27">
        <v>4</v>
      </c>
      <c r="E947" s="392">
        <v>186.4</v>
      </c>
      <c r="F947" s="27">
        <v>61</v>
      </c>
      <c r="G947" s="31">
        <v>61</v>
      </c>
      <c r="H947" s="341" t="s">
        <v>762</v>
      </c>
    </row>
    <row r="948" spans="1:8" x14ac:dyDescent="0.3">
      <c r="A948" s="341" t="s">
        <v>4517</v>
      </c>
      <c r="B948" s="27">
        <v>1994</v>
      </c>
      <c r="C948" s="27" t="s">
        <v>2095</v>
      </c>
      <c r="D948" s="31">
        <v>5</v>
      </c>
      <c r="E948" s="392">
        <v>787.5</v>
      </c>
      <c r="F948" s="519">
        <v>91</v>
      </c>
      <c r="G948" s="31">
        <v>91</v>
      </c>
      <c r="H948" s="341" t="s">
        <v>762</v>
      </c>
    </row>
    <row r="949" spans="1:8" x14ac:dyDescent="0.3">
      <c r="A949" s="341" t="s">
        <v>4517</v>
      </c>
      <c r="B949" s="27">
        <v>1995</v>
      </c>
      <c r="C949" s="27"/>
      <c r="D949" s="27"/>
      <c r="E949" s="385">
        <v>0</v>
      </c>
      <c r="F949" s="27">
        <v>0</v>
      </c>
      <c r="G949" s="31">
        <v>0</v>
      </c>
      <c r="H949" s="341" t="s">
        <v>2098</v>
      </c>
    </row>
    <row r="950" spans="1:8" x14ac:dyDescent="0.3">
      <c r="A950" s="341" t="s">
        <v>4517</v>
      </c>
      <c r="B950" s="27">
        <v>1996</v>
      </c>
      <c r="C950" s="27"/>
      <c r="D950" s="31"/>
      <c r="E950" s="385">
        <v>0</v>
      </c>
      <c r="F950" s="27">
        <v>0</v>
      </c>
      <c r="G950" s="31">
        <v>0</v>
      </c>
      <c r="H950" s="341" t="s">
        <v>2098</v>
      </c>
    </row>
    <row r="951" spans="1:8" x14ac:dyDescent="0.3">
      <c r="A951" s="341" t="s">
        <v>4517</v>
      </c>
      <c r="B951" s="27">
        <v>1997</v>
      </c>
      <c r="C951" s="27"/>
      <c r="D951" s="27"/>
      <c r="E951" s="385">
        <v>0</v>
      </c>
      <c r="F951" s="27">
        <v>0</v>
      </c>
      <c r="G951" s="31">
        <v>0</v>
      </c>
      <c r="H951" s="341" t="s">
        <v>2098</v>
      </c>
    </row>
    <row r="952" spans="1:8" x14ac:dyDescent="0.3">
      <c r="A952" s="341" t="s">
        <v>4517</v>
      </c>
      <c r="B952" s="27">
        <v>1998</v>
      </c>
      <c r="C952" s="27"/>
      <c r="D952" s="31"/>
      <c r="E952" s="385">
        <v>0</v>
      </c>
      <c r="F952" s="27">
        <v>0</v>
      </c>
      <c r="G952" s="31">
        <v>0</v>
      </c>
      <c r="H952" s="341" t="s">
        <v>2098</v>
      </c>
    </row>
    <row r="953" spans="1:8" x14ac:dyDescent="0.3">
      <c r="A953" s="341" t="s">
        <v>4517</v>
      </c>
      <c r="B953" s="27">
        <v>1999</v>
      </c>
      <c r="C953" s="31" t="s">
        <v>2094</v>
      </c>
      <c r="D953" s="27">
        <v>2</v>
      </c>
      <c r="E953" s="392">
        <v>196.5</v>
      </c>
      <c r="F953" s="27">
        <v>18</v>
      </c>
      <c r="G953" s="31">
        <v>18</v>
      </c>
      <c r="H953" s="341" t="s">
        <v>762</v>
      </c>
    </row>
    <row r="954" spans="1:8" x14ac:dyDescent="0.3">
      <c r="A954" s="341" t="s">
        <v>4517</v>
      </c>
      <c r="B954" s="27">
        <v>2000</v>
      </c>
      <c r="C954" s="31" t="s">
        <v>2095</v>
      </c>
      <c r="D954" s="27">
        <v>16</v>
      </c>
      <c r="E954" s="392">
        <v>105.8</v>
      </c>
      <c r="F954" s="27">
        <v>91</v>
      </c>
      <c r="G954" s="31">
        <v>32</v>
      </c>
      <c r="H954" s="341" t="s">
        <v>762</v>
      </c>
    </row>
    <row r="955" spans="1:8" x14ac:dyDescent="0.3">
      <c r="A955" s="341" t="s">
        <v>4517</v>
      </c>
      <c r="B955" s="27">
        <v>2001</v>
      </c>
      <c r="C955" s="31" t="s">
        <v>2094</v>
      </c>
      <c r="D955" s="27">
        <v>18</v>
      </c>
      <c r="E955" s="392">
        <v>37.799999999999997</v>
      </c>
      <c r="F955" s="27">
        <v>18</v>
      </c>
      <c r="G955" s="31">
        <v>18</v>
      </c>
      <c r="H955" s="341" t="s">
        <v>762</v>
      </c>
    </row>
    <row r="956" spans="1:8" x14ac:dyDescent="0.3">
      <c r="A956" s="341" t="s">
        <v>4517</v>
      </c>
      <c r="B956" s="27">
        <v>2001</v>
      </c>
      <c r="C956" s="31" t="s">
        <v>2093</v>
      </c>
      <c r="D956" s="31">
        <v>10</v>
      </c>
      <c r="E956" s="392">
        <v>110.8</v>
      </c>
      <c r="F956" s="27">
        <v>43</v>
      </c>
      <c r="G956" s="31">
        <v>43</v>
      </c>
      <c r="H956" s="341" t="s">
        <v>762</v>
      </c>
    </row>
    <row r="957" spans="1:8" x14ac:dyDescent="0.3">
      <c r="A957" s="341" t="s">
        <v>4517</v>
      </c>
      <c r="B957" s="27">
        <v>2002</v>
      </c>
      <c r="C957" s="27"/>
      <c r="D957" s="27"/>
      <c r="E957" s="31">
        <v>0</v>
      </c>
      <c r="F957" s="27">
        <v>0</v>
      </c>
      <c r="G957" s="31">
        <v>0</v>
      </c>
      <c r="H957" s="341" t="s">
        <v>2098</v>
      </c>
    </row>
    <row r="958" spans="1:8" x14ac:dyDescent="0.3">
      <c r="A958" s="341" t="s">
        <v>4517</v>
      </c>
      <c r="B958" s="27">
        <v>2003</v>
      </c>
      <c r="C958" s="519"/>
      <c r="D958" s="161"/>
      <c r="E958" s="161">
        <v>0</v>
      </c>
      <c r="F958" s="161">
        <v>0</v>
      </c>
      <c r="G958" s="161">
        <v>0</v>
      </c>
      <c r="H958" s="341" t="s">
        <v>2098</v>
      </c>
    </row>
    <row r="959" spans="1:8" x14ac:dyDescent="0.3">
      <c r="A959" s="341" t="s">
        <v>4517</v>
      </c>
      <c r="B959" s="27">
        <v>2004</v>
      </c>
      <c r="C959" s="31" t="s">
        <v>2093</v>
      </c>
      <c r="D959" s="31">
        <v>10</v>
      </c>
      <c r="E959" s="392">
        <v>113.4</v>
      </c>
      <c r="F959" s="27">
        <v>43</v>
      </c>
      <c r="G959" s="31">
        <v>43</v>
      </c>
      <c r="H959" s="341" t="s">
        <v>762</v>
      </c>
    </row>
    <row r="960" spans="1:8" x14ac:dyDescent="0.3">
      <c r="A960" s="341" t="s">
        <v>4517</v>
      </c>
      <c r="B960" s="27">
        <v>2004</v>
      </c>
      <c r="C960" s="31" t="s">
        <v>2095</v>
      </c>
      <c r="D960" s="27">
        <v>16</v>
      </c>
      <c r="E960" s="392">
        <v>195.3</v>
      </c>
      <c r="F960" s="31">
        <v>91</v>
      </c>
      <c r="G960" s="31">
        <v>70</v>
      </c>
      <c r="H960" s="341" t="s">
        <v>762</v>
      </c>
    </row>
    <row r="961" spans="1:8" x14ac:dyDescent="0.3">
      <c r="A961" s="341" t="s">
        <v>4517</v>
      </c>
      <c r="B961" s="27">
        <v>2005</v>
      </c>
      <c r="C961" s="31" t="s">
        <v>2093</v>
      </c>
      <c r="D961" s="31">
        <v>10</v>
      </c>
      <c r="E961" s="392">
        <v>147.4</v>
      </c>
      <c r="F961" s="31">
        <v>43</v>
      </c>
      <c r="G961" s="31">
        <v>43</v>
      </c>
      <c r="H961" s="341" t="s">
        <v>762</v>
      </c>
    </row>
    <row r="962" spans="1:8" x14ac:dyDescent="0.3">
      <c r="A962" s="341" t="s">
        <v>4517</v>
      </c>
      <c r="B962" s="27">
        <v>2005</v>
      </c>
      <c r="C962" s="31" t="s">
        <v>2096</v>
      </c>
      <c r="D962" s="27">
        <v>4</v>
      </c>
      <c r="E962" s="392">
        <v>158.69999999999999</v>
      </c>
      <c r="F962" s="31">
        <v>61</v>
      </c>
      <c r="G962" s="31">
        <v>61</v>
      </c>
      <c r="H962" s="341" t="s">
        <v>762</v>
      </c>
    </row>
    <row r="963" spans="1:8" x14ac:dyDescent="0.3">
      <c r="A963" s="341" t="s">
        <v>4517</v>
      </c>
      <c r="B963" s="27">
        <v>2006</v>
      </c>
      <c r="C963" s="31" t="s">
        <v>2097</v>
      </c>
      <c r="D963" s="31">
        <v>5</v>
      </c>
      <c r="E963" s="392">
        <v>224.2</v>
      </c>
      <c r="F963" s="31">
        <v>36</v>
      </c>
      <c r="G963" s="31">
        <v>36</v>
      </c>
      <c r="H963" s="341" t="s">
        <v>762</v>
      </c>
    </row>
    <row r="964" spans="1:8" x14ac:dyDescent="0.3">
      <c r="A964" s="341" t="s">
        <v>4517</v>
      </c>
      <c r="B964" s="27">
        <v>2006</v>
      </c>
      <c r="C964" s="31" t="s">
        <v>2094</v>
      </c>
      <c r="D964" s="27">
        <v>2</v>
      </c>
      <c r="E964" s="392">
        <v>152.4</v>
      </c>
      <c r="F964" s="31">
        <v>18</v>
      </c>
      <c r="G964" s="31">
        <v>18</v>
      </c>
      <c r="H964" s="341" t="s">
        <v>762</v>
      </c>
    </row>
    <row r="965" spans="1:8" x14ac:dyDescent="0.3">
      <c r="A965" s="341" t="s">
        <v>4517</v>
      </c>
      <c r="B965" s="27">
        <v>2007</v>
      </c>
      <c r="C965" s="31" t="s">
        <v>2095</v>
      </c>
      <c r="D965" s="27">
        <v>16</v>
      </c>
      <c r="E965" s="392">
        <v>126</v>
      </c>
      <c r="F965" s="31">
        <v>91</v>
      </c>
      <c r="G965" s="31">
        <v>56</v>
      </c>
      <c r="H965" s="341" t="s">
        <v>762</v>
      </c>
    </row>
    <row r="966" spans="1:8" x14ac:dyDescent="0.3">
      <c r="A966" s="341" t="s">
        <v>4517</v>
      </c>
      <c r="B966" s="27">
        <v>2007</v>
      </c>
      <c r="C966" s="31" t="s">
        <v>2096</v>
      </c>
      <c r="D966" s="27">
        <v>4</v>
      </c>
      <c r="E966" s="392">
        <v>284.7</v>
      </c>
      <c r="F966" s="31">
        <v>61</v>
      </c>
      <c r="G966" s="31">
        <v>61</v>
      </c>
      <c r="H966" s="341" t="s">
        <v>762</v>
      </c>
    </row>
    <row r="967" spans="1:8" x14ac:dyDescent="0.3">
      <c r="A967" s="341" t="s">
        <v>4517</v>
      </c>
      <c r="B967" s="27">
        <v>2007</v>
      </c>
      <c r="C967" s="31" t="s">
        <v>2093</v>
      </c>
      <c r="D967" s="27">
        <v>10</v>
      </c>
      <c r="E967" s="392">
        <v>49.1</v>
      </c>
      <c r="F967" s="31">
        <v>43</v>
      </c>
      <c r="G967" s="31">
        <v>43</v>
      </c>
      <c r="H967" s="341" t="s">
        <v>762</v>
      </c>
    </row>
    <row r="968" spans="1:8" x14ac:dyDescent="0.3">
      <c r="A968" s="341" t="s">
        <v>4517</v>
      </c>
      <c r="B968" s="27">
        <v>2008</v>
      </c>
      <c r="C968" s="27" t="s">
        <v>2093</v>
      </c>
      <c r="D968" s="27">
        <v>10</v>
      </c>
      <c r="E968" s="392">
        <v>343.9</v>
      </c>
      <c r="F968" s="31">
        <v>43</v>
      </c>
      <c r="G968" s="31">
        <v>43</v>
      </c>
      <c r="H968" s="341" t="s">
        <v>762</v>
      </c>
    </row>
    <row r="969" spans="1:8" x14ac:dyDescent="0.3">
      <c r="A969" s="341" t="s">
        <v>4517</v>
      </c>
      <c r="B969" s="27">
        <v>2009</v>
      </c>
      <c r="C969" s="27" t="s">
        <v>2095</v>
      </c>
      <c r="D969" s="27">
        <v>16</v>
      </c>
      <c r="E969" s="392">
        <v>182.7</v>
      </c>
      <c r="F969" s="31">
        <v>91</v>
      </c>
      <c r="G969" s="31">
        <v>44</v>
      </c>
      <c r="H969" s="341" t="s">
        <v>762</v>
      </c>
    </row>
    <row r="970" spans="1:8" x14ac:dyDescent="0.3">
      <c r="A970" s="341" t="s">
        <v>4517</v>
      </c>
      <c r="B970" s="27">
        <v>2009</v>
      </c>
      <c r="C970" s="27" t="s">
        <v>2094</v>
      </c>
      <c r="D970" s="27">
        <v>2</v>
      </c>
      <c r="E970" s="392">
        <v>151.19999999999999</v>
      </c>
      <c r="F970" s="27">
        <v>18</v>
      </c>
      <c r="G970" s="31">
        <v>18</v>
      </c>
      <c r="H970" s="341" t="s">
        <v>762</v>
      </c>
    </row>
    <row r="971" spans="1:8" x14ac:dyDescent="0.3">
      <c r="A971" s="341" t="s">
        <v>4517</v>
      </c>
      <c r="B971" s="27">
        <v>2010</v>
      </c>
      <c r="C971" s="31" t="s">
        <v>2096</v>
      </c>
      <c r="D971" s="27">
        <v>4</v>
      </c>
      <c r="E971" s="392">
        <v>68</v>
      </c>
      <c r="F971" s="31">
        <v>61</v>
      </c>
      <c r="G971" s="31">
        <v>35</v>
      </c>
      <c r="H971" s="341" t="s">
        <v>762</v>
      </c>
    </row>
    <row r="972" spans="1:8" x14ac:dyDescent="0.3">
      <c r="A972" s="341" t="s">
        <v>4517</v>
      </c>
      <c r="B972" s="27">
        <v>2011</v>
      </c>
      <c r="C972" s="27" t="s">
        <v>2093</v>
      </c>
      <c r="D972" s="27">
        <v>10</v>
      </c>
      <c r="E972" s="31">
        <v>161.19999999999999</v>
      </c>
      <c r="F972" s="31">
        <v>43</v>
      </c>
      <c r="G972" s="31">
        <v>43</v>
      </c>
      <c r="H972" s="341" t="s">
        <v>762</v>
      </c>
    </row>
    <row r="973" spans="1:8" x14ac:dyDescent="0.3">
      <c r="A973" s="341" t="s">
        <v>4517</v>
      </c>
      <c r="B973" s="27">
        <v>2011</v>
      </c>
      <c r="C973" s="31" t="s">
        <v>2096</v>
      </c>
      <c r="D973" s="27">
        <v>4</v>
      </c>
      <c r="E973" s="31">
        <v>123.4</v>
      </c>
      <c r="F973" s="31">
        <v>61</v>
      </c>
      <c r="G973" s="31">
        <v>61</v>
      </c>
      <c r="H973" s="341" t="s">
        <v>762</v>
      </c>
    </row>
    <row r="974" spans="1:8" x14ac:dyDescent="0.3">
      <c r="A974" s="341" t="s">
        <v>4517</v>
      </c>
      <c r="B974" s="27">
        <v>2012</v>
      </c>
      <c r="C974" s="31" t="s">
        <v>2095</v>
      </c>
      <c r="D974" s="31">
        <v>16</v>
      </c>
      <c r="E974" s="31">
        <v>156.19999999999999</v>
      </c>
      <c r="F974" s="31">
        <v>91</v>
      </c>
      <c r="G974" s="31">
        <v>87</v>
      </c>
      <c r="H974" s="341" t="s">
        <v>762</v>
      </c>
    </row>
    <row r="975" spans="1:8" x14ac:dyDescent="0.3">
      <c r="A975" s="341" t="s">
        <v>4517</v>
      </c>
      <c r="B975" s="27">
        <v>2013</v>
      </c>
      <c r="C975" s="27" t="s">
        <v>2095</v>
      </c>
      <c r="D975" s="27">
        <v>16</v>
      </c>
      <c r="E975" s="27">
        <v>28.9</v>
      </c>
      <c r="F975" s="27">
        <v>91</v>
      </c>
      <c r="G975" s="31">
        <v>55</v>
      </c>
      <c r="H975" s="341" t="s">
        <v>762</v>
      </c>
    </row>
    <row r="976" spans="1:8" x14ac:dyDescent="0.3">
      <c r="A976" s="341" t="s">
        <v>4517</v>
      </c>
      <c r="B976" s="27">
        <v>2014</v>
      </c>
      <c r="C976" s="27" t="s">
        <v>2094</v>
      </c>
      <c r="D976" s="27">
        <v>2</v>
      </c>
      <c r="E976" s="31">
        <v>105.8</v>
      </c>
      <c r="F976" s="27">
        <v>18</v>
      </c>
      <c r="G976" s="31">
        <v>18</v>
      </c>
      <c r="H976" s="341" t="s">
        <v>762</v>
      </c>
    </row>
    <row r="977" spans="1:8" x14ac:dyDescent="0.3">
      <c r="A977" s="341" t="s">
        <v>4517</v>
      </c>
      <c r="B977" s="27">
        <v>2015</v>
      </c>
      <c r="C977" s="27" t="s">
        <v>2093</v>
      </c>
      <c r="D977" s="27">
        <v>10</v>
      </c>
      <c r="E977" s="27">
        <v>37.799999999999997</v>
      </c>
      <c r="F977" s="27">
        <v>43</v>
      </c>
      <c r="G977" s="31">
        <v>18</v>
      </c>
      <c r="H977" s="341" t="s">
        <v>762</v>
      </c>
    </row>
    <row r="978" spans="1:8" x14ac:dyDescent="0.3">
      <c r="A978" s="341" t="s">
        <v>4517</v>
      </c>
      <c r="B978" s="69">
        <v>2016</v>
      </c>
      <c r="C978" s="378"/>
      <c r="D978" s="378"/>
      <c r="E978" s="378"/>
      <c r="F978" s="378"/>
      <c r="G978" s="378"/>
      <c r="H978" s="341" t="s">
        <v>2092</v>
      </c>
    </row>
    <row r="979" spans="1:8" x14ac:dyDescent="0.3">
      <c r="A979" s="341" t="s">
        <v>4517</v>
      </c>
      <c r="B979" s="27">
        <v>2017</v>
      </c>
      <c r="C979" s="27"/>
      <c r="D979" s="31"/>
      <c r="E979" s="31"/>
      <c r="F979" s="27"/>
      <c r="G979" s="31"/>
      <c r="H979" s="341" t="s">
        <v>2092</v>
      </c>
    </row>
    <row r="980" spans="1:8" x14ac:dyDescent="0.3">
      <c r="A980" s="341" t="s">
        <v>4517</v>
      </c>
      <c r="B980" s="27">
        <v>2018</v>
      </c>
      <c r="C980" s="27"/>
      <c r="D980" s="27"/>
      <c r="E980" s="27"/>
      <c r="F980" s="27"/>
      <c r="G980" s="27"/>
      <c r="H980" s="341" t="s">
        <v>2092</v>
      </c>
    </row>
    <row r="981" spans="1:8" x14ac:dyDescent="0.3">
      <c r="A981" s="341" t="s">
        <v>4520</v>
      </c>
      <c r="H981" s="8" t="s">
        <v>2590</v>
      </c>
    </row>
    <row r="982" spans="1:8" x14ac:dyDescent="0.3">
      <c r="A982" s="341" t="s">
        <v>4712</v>
      </c>
      <c r="B982" s="27">
        <v>1987</v>
      </c>
      <c r="C982" s="31" t="s">
        <v>1024</v>
      </c>
      <c r="D982" s="27"/>
      <c r="E982" s="31">
        <v>16</v>
      </c>
      <c r="F982" s="27"/>
      <c r="G982" s="27"/>
      <c r="H982" s="71"/>
    </row>
    <row r="983" spans="1:8" x14ac:dyDescent="0.3">
      <c r="A983" s="341" t="s">
        <v>4712</v>
      </c>
      <c r="B983" s="27">
        <v>1987</v>
      </c>
      <c r="C983" s="27" t="s">
        <v>1023</v>
      </c>
      <c r="D983" s="27"/>
      <c r="E983" s="27">
        <v>55</v>
      </c>
      <c r="F983" s="27"/>
      <c r="G983" s="27"/>
      <c r="H983" s="71"/>
    </row>
    <row r="984" spans="1:8" x14ac:dyDescent="0.3">
      <c r="A984" s="341" t="s">
        <v>4712</v>
      </c>
      <c r="B984" s="27">
        <v>1987</v>
      </c>
      <c r="C984" s="31" t="s">
        <v>1016</v>
      </c>
      <c r="D984" s="27"/>
      <c r="E984" s="31">
        <v>170</v>
      </c>
      <c r="F984" s="27"/>
      <c r="G984" s="27"/>
      <c r="H984" s="71"/>
    </row>
    <row r="985" spans="1:8" x14ac:dyDescent="0.3">
      <c r="A985" s="341" t="s">
        <v>4712</v>
      </c>
      <c r="B985" s="27">
        <v>1988</v>
      </c>
      <c r="C985" s="31" t="s">
        <v>1018</v>
      </c>
      <c r="D985" s="27"/>
      <c r="E985" s="31">
        <v>203</v>
      </c>
      <c r="F985" s="27"/>
      <c r="G985" s="27"/>
      <c r="H985" s="71"/>
    </row>
    <row r="986" spans="1:8" x14ac:dyDescent="0.3">
      <c r="A986" s="341" t="s">
        <v>4712</v>
      </c>
      <c r="B986" s="27">
        <v>1988</v>
      </c>
      <c r="C986" s="31" t="s">
        <v>1016</v>
      </c>
      <c r="D986" s="27"/>
      <c r="E986" s="31">
        <v>35</v>
      </c>
      <c r="F986" s="27"/>
      <c r="G986" s="27"/>
      <c r="H986" s="71"/>
    </row>
    <row r="987" spans="1:8" x14ac:dyDescent="0.3">
      <c r="A987" s="341" t="s">
        <v>4712</v>
      </c>
      <c r="B987" s="27">
        <v>1989</v>
      </c>
      <c r="C987" s="31" t="s">
        <v>1023</v>
      </c>
      <c r="D987" s="27"/>
      <c r="E987" s="31">
        <v>77</v>
      </c>
      <c r="F987" s="31">
        <v>10</v>
      </c>
      <c r="G987" s="27"/>
      <c r="H987" s="71"/>
    </row>
    <row r="988" spans="1:8" x14ac:dyDescent="0.3">
      <c r="A988" s="341" t="s">
        <v>4712</v>
      </c>
      <c r="B988" s="27">
        <v>1989</v>
      </c>
      <c r="C988" s="31" t="s">
        <v>1016</v>
      </c>
      <c r="D988" s="27"/>
      <c r="E988" s="31">
        <v>156</v>
      </c>
      <c r="F988" s="31">
        <v>20</v>
      </c>
      <c r="G988" s="27"/>
      <c r="H988" s="71"/>
    </row>
    <row r="989" spans="1:8" x14ac:dyDescent="0.3">
      <c r="A989" s="341" t="s">
        <v>4712</v>
      </c>
      <c r="B989" s="27">
        <v>1989</v>
      </c>
      <c r="C989" s="31" t="s">
        <v>1018</v>
      </c>
      <c r="D989" s="27"/>
      <c r="E989" s="27">
        <v>118</v>
      </c>
      <c r="F989" s="31">
        <v>8</v>
      </c>
      <c r="G989" s="27"/>
      <c r="H989" s="71"/>
    </row>
    <row r="990" spans="1:8" x14ac:dyDescent="0.3">
      <c r="A990" s="341" t="s">
        <v>4712</v>
      </c>
      <c r="B990" s="27">
        <v>1989</v>
      </c>
      <c r="C990" s="31" t="s">
        <v>1022</v>
      </c>
      <c r="D990" s="27"/>
      <c r="E990" s="31">
        <v>10</v>
      </c>
      <c r="F990" s="31">
        <v>3</v>
      </c>
      <c r="G990" s="31"/>
      <c r="H990" s="71"/>
    </row>
    <row r="991" spans="1:8" x14ac:dyDescent="0.3">
      <c r="A991" s="341" t="s">
        <v>4712</v>
      </c>
      <c r="B991" s="27">
        <v>1990</v>
      </c>
      <c r="C991" s="31" t="s">
        <v>1023</v>
      </c>
      <c r="D991" s="27"/>
      <c r="E991" s="31">
        <v>71</v>
      </c>
      <c r="F991" s="31">
        <v>10</v>
      </c>
      <c r="G991" s="31">
        <v>10</v>
      </c>
      <c r="H991" s="71"/>
    </row>
    <row r="992" spans="1:8" x14ac:dyDescent="0.3">
      <c r="A992" s="341" t="s">
        <v>4712</v>
      </c>
      <c r="B992" s="27">
        <v>1990</v>
      </c>
      <c r="C992" s="31" t="s">
        <v>1018</v>
      </c>
      <c r="D992" s="27"/>
      <c r="E992" s="31">
        <v>58</v>
      </c>
      <c r="F992" s="31">
        <v>15</v>
      </c>
      <c r="G992" s="31">
        <v>10</v>
      </c>
      <c r="H992" s="71"/>
    </row>
    <row r="993" spans="1:8" x14ac:dyDescent="0.3">
      <c r="A993" s="341" t="s">
        <v>4712</v>
      </c>
      <c r="B993" s="27">
        <v>1990</v>
      </c>
      <c r="C993" s="31" t="s">
        <v>1016</v>
      </c>
      <c r="D993" s="27"/>
      <c r="E993" s="31">
        <v>120</v>
      </c>
      <c r="F993" s="31">
        <v>25</v>
      </c>
      <c r="G993" s="31">
        <v>25</v>
      </c>
      <c r="H993" s="71"/>
    </row>
    <row r="994" spans="1:8" x14ac:dyDescent="0.3">
      <c r="A994" s="341" t="s">
        <v>4712</v>
      </c>
      <c r="B994" s="27">
        <v>1990</v>
      </c>
      <c r="C994" s="31" t="s">
        <v>1021</v>
      </c>
      <c r="D994" s="27"/>
      <c r="E994" s="31">
        <v>23</v>
      </c>
      <c r="F994" s="31">
        <v>19</v>
      </c>
      <c r="G994" s="31">
        <v>3</v>
      </c>
      <c r="H994" s="71"/>
    </row>
    <row r="995" spans="1:8" x14ac:dyDescent="0.3">
      <c r="A995" s="341" t="s">
        <v>4712</v>
      </c>
      <c r="B995" s="27">
        <v>1990</v>
      </c>
      <c r="C995" s="31" t="s">
        <v>1022</v>
      </c>
      <c r="D995" s="27"/>
      <c r="E995" s="31">
        <v>32</v>
      </c>
      <c r="F995" s="31">
        <v>15</v>
      </c>
      <c r="G995" s="31">
        <v>10</v>
      </c>
      <c r="H995" s="71"/>
    </row>
    <row r="996" spans="1:8" x14ac:dyDescent="0.3">
      <c r="A996" s="341" t="s">
        <v>4712</v>
      </c>
      <c r="B996" s="27">
        <v>1991</v>
      </c>
      <c r="C996" s="31" t="s">
        <v>1023</v>
      </c>
      <c r="D996" s="27"/>
      <c r="E996" s="31">
        <v>128</v>
      </c>
      <c r="F996" s="31">
        <v>10</v>
      </c>
      <c r="G996" s="31">
        <v>10</v>
      </c>
      <c r="H996" s="71"/>
    </row>
    <row r="997" spans="1:8" x14ac:dyDescent="0.3">
      <c r="A997" s="341" t="s">
        <v>4712</v>
      </c>
      <c r="B997" s="27">
        <v>1991</v>
      </c>
      <c r="C997" s="31" t="s">
        <v>1016</v>
      </c>
      <c r="D997" s="27"/>
      <c r="E997" s="31">
        <v>200</v>
      </c>
      <c r="F997" s="31">
        <v>25</v>
      </c>
      <c r="G997" s="27">
        <v>25</v>
      </c>
      <c r="H997" s="71"/>
    </row>
    <row r="998" spans="1:8" x14ac:dyDescent="0.3">
      <c r="A998" s="341" t="s">
        <v>4712</v>
      </c>
      <c r="B998" s="27">
        <v>1991</v>
      </c>
      <c r="C998" s="31" t="s">
        <v>1021</v>
      </c>
      <c r="D998" s="27"/>
      <c r="E998" s="31">
        <v>38</v>
      </c>
      <c r="F998" s="31">
        <v>19</v>
      </c>
      <c r="G998" s="31">
        <v>19</v>
      </c>
      <c r="H998" s="71"/>
    </row>
    <row r="999" spans="1:8" x14ac:dyDescent="0.3">
      <c r="A999" s="341" t="s">
        <v>4712</v>
      </c>
      <c r="B999" s="27">
        <v>1991</v>
      </c>
      <c r="C999" s="31" t="s">
        <v>1019</v>
      </c>
      <c r="D999" s="27"/>
      <c r="E999" s="31">
        <v>79</v>
      </c>
      <c r="F999" s="31">
        <v>17</v>
      </c>
      <c r="G999" s="31">
        <v>17</v>
      </c>
      <c r="H999" s="71"/>
    </row>
    <row r="1000" spans="1:8" x14ac:dyDescent="0.3">
      <c r="A1000" s="341" t="s">
        <v>4712</v>
      </c>
      <c r="B1000" s="27">
        <v>1992</v>
      </c>
      <c r="C1000" s="31" t="s">
        <v>1021</v>
      </c>
      <c r="D1000" s="76"/>
      <c r="E1000" s="31">
        <v>99</v>
      </c>
      <c r="F1000" s="31">
        <v>40</v>
      </c>
      <c r="G1000" s="31">
        <v>19</v>
      </c>
      <c r="H1000" s="71"/>
    </row>
    <row r="1001" spans="1:8" x14ac:dyDescent="0.3">
      <c r="A1001" s="341" t="s">
        <v>4712</v>
      </c>
      <c r="B1001" s="27">
        <v>1992</v>
      </c>
      <c r="C1001" s="31" t="s">
        <v>1019</v>
      </c>
      <c r="D1001" s="27"/>
      <c r="E1001" s="27">
        <v>250</v>
      </c>
      <c r="F1001" s="31">
        <v>20</v>
      </c>
      <c r="G1001" s="31">
        <v>17</v>
      </c>
      <c r="H1001" s="71"/>
    </row>
    <row r="1002" spans="1:8" x14ac:dyDescent="0.3">
      <c r="A1002" s="341" t="s">
        <v>4712</v>
      </c>
      <c r="B1002" s="27">
        <v>1992</v>
      </c>
      <c r="C1002" s="31" t="s">
        <v>1022</v>
      </c>
      <c r="D1002" s="27"/>
      <c r="E1002" s="31">
        <v>44</v>
      </c>
      <c r="F1002" s="31">
        <v>15</v>
      </c>
      <c r="G1002" s="31">
        <v>3</v>
      </c>
      <c r="H1002" s="71"/>
    </row>
    <row r="1003" spans="1:8" x14ac:dyDescent="0.3">
      <c r="A1003" s="341" t="s">
        <v>4712</v>
      </c>
      <c r="B1003" s="27">
        <v>1992</v>
      </c>
      <c r="C1003" s="31" t="s">
        <v>1023</v>
      </c>
      <c r="D1003" s="27"/>
      <c r="E1003" s="31">
        <v>550</v>
      </c>
      <c r="F1003" s="31">
        <v>10</v>
      </c>
      <c r="G1003" s="31">
        <v>10</v>
      </c>
      <c r="H1003" s="71"/>
    </row>
    <row r="1004" spans="1:8" x14ac:dyDescent="0.3">
      <c r="A1004" s="341" t="s">
        <v>4712</v>
      </c>
      <c r="B1004" s="27">
        <v>1992</v>
      </c>
      <c r="C1004" s="31" t="s">
        <v>949</v>
      </c>
      <c r="D1004" s="27"/>
      <c r="E1004" s="31">
        <v>62</v>
      </c>
      <c r="F1004" s="31">
        <v>30</v>
      </c>
      <c r="G1004" s="31">
        <v>10</v>
      </c>
      <c r="H1004" s="71"/>
    </row>
    <row r="1005" spans="1:8" x14ac:dyDescent="0.3">
      <c r="A1005" s="341" t="s">
        <v>4712</v>
      </c>
      <c r="B1005" s="27">
        <v>1993</v>
      </c>
      <c r="C1005" s="31" t="s">
        <v>1020</v>
      </c>
      <c r="D1005" s="76"/>
      <c r="E1005" s="31"/>
      <c r="F1005" s="27"/>
      <c r="G1005" s="27"/>
      <c r="H1005" s="71" t="s">
        <v>4522</v>
      </c>
    </row>
    <row r="1006" spans="1:8" x14ac:dyDescent="0.3">
      <c r="A1006" s="341" t="s">
        <v>4712</v>
      </c>
      <c r="B1006" s="27">
        <v>1993</v>
      </c>
      <c r="C1006" s="31" t="s">
        <v>1019</v>
      </c>
      <c r="D1006" s="76"/>
      <c r="E1006" s="31">
        <v>242</v>
      </c>
      <c r="F1006" s="31">
        <v>20</v>
      </c>
      <c r="G1006" s="31">
        <v>20</v>
      </c>
      <c r="H1006" s="71"/>
    </row>
    <row r="1007" spans="1:8" x14ac:dyDescent="0.3">
      <c r="A1007" s="341" t="s">
        <v>4712</v>
      </c>
      <c r="B1007" s="27">
        <v>1993</v>
      </c>
      <c r="C1007" s="27" t="s">
        <v>1012</v>
      </c>
      <c r="D1007" s="76"/>
      <c r="E1007" s="27">
        <v>331</v>
      </c>
      <c r="F1007" s="31">
        <v>135</v>
      </c>
      <c r="G1007" s="31">
        <v>56</v>
      </c>
      <c r="H1007" s="71"/>
    </row>
    <row r="1008" spans="1:8" x14ac:dyDescent="0.3">
      <c r="A1008" s="341" t="s">
        <v>4712</v>
      </c>
      <c r="B1008" s="31">
        <v>1994</v>
      </c>
      <c r="C1008" s="31" t="s">
        <v>1020</v>
      </c>
      <c r="D1008" s="31"/>
      <c r="E1008" s="27"/>
      <c r="F1008" s="31"/>
      <c r="G1008" s="31"/>
      <c r="H1008" s="29" t="s">
        <v>4521</v>
      </c>
    </row>
    <row r="1009" spans="1:8" x14ac:dyDescent="0.3">
      <c r="A1009" s="341" t="s">
        <v>4712</v>
      </c>
      <c r="B1009" s="31">
        <v>1994</v>
      </c>
      <c r="C1009" s="31" t="s">
        <v>1016</v>
      </c>
      <c r="D1009" s="31"/>
      <c r="E1009" s="31">
        <v>158</v>
      </c>
      <c r="F1009" s="31">
        <v>25</v>
      </c>
      <c r="G1009" s="31">
        <v>15</v>
      </c>
      <c r="H1009" s="71"/>
    </row>
    <row r="1010" spans="1:8" x14ac:dyDescent="0.3">
      <c r="A1010" s="341" t="s">
        <v>4712</v>
      </c>
      <c r="B1010" s="31">
        <v>1994</v>
      </c>
      <c r="C1010" s="31" t="s">
        <v>1012</v>
      </c>
      <c r="D1010" s="27"/>
      <c r="E1010" s="31">
        <v>437</v>
      </c>
      <c r="F1010" s="31">
        <v>135</v>
      </c>
      <c r="G1010" s="31">
        <v>50</v>
      </c>
      <c r="H1010" s="71"/>
    </row>
    <row r="1011" spans="1:8" x14ac:dyDescent="0.3">
      <c r="A1011" s="341" t="s">
        <v>4712</v>
      </c>
      <c r="B1011" s="27">
        <v>1995</v>
      </c>
      <c r="C1011" s="31" t="s">
        <v>1018</v>
      </c>
      <c r="D1011" s="27"/>
      <c r="E1011" s="31">
        <v>113</v>
      </c>
      <c r="F1011" s="31">
        <v>15</v>
      </c>
      <c r="G1011" s="31">
        <v>15</v>
      </c>
      <c r="H1011" s="71"/>
    </row>
    <row r="1012" spans="1:8" x14ac:dyDescent="0.3">
      <c r="A1012" s="341" t="s">
        <v>4712</v>
      </c>
      <c r="B1012" s="27">
        <v>1995</v>
      </c>
      <c r="C1012" s="31" t="s">
        <v>1016</v>
      </c>
      <c r="D1012" s="27"/>
      <c r="E1012" s="31">
        <v>203</v>
      </c>
      <c r="F1012" s="31">
        <v>25</v>
      </c>
      <c r="G1012" s="31">
        <v>10</v>
      </c>
      <c r="H1012" s="71"/>
    </row>
    <row r="1013" spans="1:8" x14ac:dyDescent="0.3">
      <c r="A1013" s="341" t="s">
        <v>4712</v>
      </c>
      <c r="B1013" s="27">
        <v>1995</v>
      </c>
      <c r="C1013" s="31" t="s">
        <v>1019</v>
      </c>
      <c r="D1013" s="31"/>
      <c r="E1013" s="31">
        <v>145</v>
      </c>
      <c r="F1013" s="31">
        <v>14.5</v>
      </c>
      <c r="G1013" s="31">
        <v>10</v>
      </c>
      <c r="H1013" s="71"/>
    </row>
    <row r="1014" spans="1:8" x14ac:dyDescent="0.3">
      <c r="A1014" s="341" t="s">
        <v>4712</v>
      </c>
      <c r="B1014" s="27">
        <v>1995</v>
      </c>
      <c r="C1014" s="31" t="s">
        <v>1012</v>
      </c>
      <c r="D1014" s="31"/>
      <c r="E1014" s="27">
        <v>146</v>
      </c>
      <c r="F1014" s="31">
        <v>135</v>
      </c>
      <c r="G1014" s="31">
        <v>32</v>
      </c>
      <c r="H1014" s="71"/>
    </row>
    <row r="1015" spans="1:8" x14ac:dyDescent="0.3">
      <c r="A1015" s="341" t="s">
        <v>4712</v>
      </c>
      <c r="B1015" s="27">
        <v>1996</v>
      </c>
      <c r="C1015" s="31" t="s">
        <v>1018</v>
      </c>
      <c r="D1015" s="27"/>
      <c r="E1015" s="31">
        <v>24</v>
      </c>
      <c r="F1015" s="31">
        <v>7.5</v>
      </c>
      <c r="G1015" s="31">
        <v>7.5</v>
      </c>
      <c r="H1015" s="71"/>
    </row>
    <row r="1016" spans="1:8" x14ac:dyDescent="0.3">
      <c r="A1016" s="341" t="s">
        <v>4712</v>
      </c>
      <c r="B1016" s="27">
        <v>1996</v>
      </c>
      <c r="C1016" s="31" t="s">
        <v>1016</v>
      </c>
      <c r="D1016" s="27"/>
      <c r="E1016" s="27">
        <v>160</v>
      </c>
      <c r="F1016" s="31">
        <v>13</v>
      </c>
      <c r="G1016" s="31">
        <v>13</v>
      </c>
      <c r="H1016" s="71"/>
    </row>
    <row r="1017" spans="1:8" x14ac:dyDescent="0.3">
      <c r="A1017" s="341" t="s">
        <v>4712</v>
      </c>
      <c r="B1017" s="27">
        <v>1996</v>
      </c>
      <c r="C1017" s="31" t="s">
        <v>1016</v>
      </c>
      <c r="D1017" s="27"/>
      <c r="E1017" s="31">
        <v>200</v>
      </c>
      <c r="F1017" s="31">
        <v>12</v>
      </c>
      <c r="G1017" s="31">
        <v>12</v>
      </c>
      <c r="H1017" s="71"/>
    </row>
    <row r="1018" spans="1:8" x14ac:dyDescent="0.3">
      <c r="A1018" s="341" t="s">
        <v>4712</v>
      </c>
      <c r="B1018" s="27">
        <v>1996</v>
      </c>
      <c r="C1018" s="31" t="s">
        <v>1012</v>
      </c>
      <c r="D1018" s="27"/>
      <c r="E1018" s="31">
        <v>183</v>
      </c>
      <c r="F1018" s="31">
        <v>21</v>
      </c>
      <c r="G1018" s="31">
        <v>21</v>
      </c>
      <c r="H1018" s="71"/>
    </row>
    <row r="1019" spans="1:8" x14ac:dyDescent="0.3">
      <c r="A1019" s="341" t="s">
        <v>4712</v>
      </c>
      <c r="B1019" s="27">
        <v>1996</v>
      </c>
      <c r="C1019" s="31" t="s">
        <v>1012</v>
      </c>
      <c r="D1019" s="27"/>
      <c r="E1019" s="27">
        <v>100</v>
      </c>
      <c r="F1019" s="31">
        <v>32</v>
      </c>
      <c r="G1019" s="31">
        <v>32</v>
      </c>
      <c r="H1019" s="71"/>
    </row>
    <row r="1020" spans="1:8" x14ac:dyDescent="0.3">
      <c r="A1020" s="341" t="s">
        <v>4712</v>
      </c>
      <c r="B1020" s="27">
        <v>1996</v>
      </c>
      <c r="C1020" s="31" t="s">
        <v>1012</v>
      </c>
      <c r="D1020" s="27"/>
      <c r="E1020" s="31">
        <v>111</v>
      </c>
      <c r="F1020" s="31">
        <v>15</v>
      </c>
      <c r="G1020" s="31">
        <v>15</v>
      </c>
      <c r="H1020" s="71"/>
    </row>
    <row r="1021" spans="1:8" x14ac:dyDescent="0.3">
      <c r="A1021" s="341" t="s">
        <v>4712</v>
      </c>
      <c r="B1021" s="27">
        <v>1997</v>
      </c>
      <c r="C1021" s="31" t="s">
        <v>1009</v>
      </c>
      <c r="D1021" s="27" t="s">
        <v>1010</v>
      </c>
      <c r="E1021" s="27">
        <v>77.5</v>
      </c>
      <c r="F1021" s="27">
        <v>10.199999999999999</v>
      </c>
      <c r="G1021" s="31">
        <v>10.199999999999999</v>
      </c>
      <c r="H1021" s="71"/>
    </row>
    <row r="1022" spans="1:8" x14ac:dyDescent="0.3">
      <c r="A1022" s="341" t="s">
        <v>4712</v>
      </c>
      <c r="B1022" s="27">
        <v>1997</v>
      </c>
      <c r="C1022" s="31" t="s">
        <v>1009</v>
      </c>
      <c r="D1022" s="27" t="s">
        <v>1011</v>
      </c>
      <c r="E1022" s="27">
        <v>77.5</v>
      </c>
      <c r="F1022" s="27">
        <v>10.199999999999999</v>
      </c>
      <c r="G1022" s="31">
        <v>10.199999999999999</v>
      </c>
      <c r="H1022" s="71"/>
    </row>
    <row r="1023" spans="1:8" x14ac:dyDescent="0.3">
      <c r="A1023" s="341" t="s">
        <v>4712</v>
      </c>
      <c r="B1023" s="27">
        <v>1997</v>
      </c>
      <c r="C1023" s="27" t="s">
        <v>1012</v>
      </c>
      <c r="D1023" s="31" t="s">
        <v>1013</v>
      </c>
      <c r="E1023" s="31">
        <v>75.599999999999994</v>
      </c>
      <c r="F1023" s="31">
        <v>8</v>
      </c>
      <c r="G1023" s="31">
        <v>8</v>
      </c>
      <c r="H1023" s="71"/>
    </row>
    <row r="1024" spans="1:8" x14ac:dyDescent="0.3">
      <c r="A1024" s="341" t="s">
        <v>4712</v>
      </c>
      <c r="B1024" s="27">
        <v>1997</v>
      </c>
      <c r="C1024" s="27" t="s">
        <v>1012</v>
      </c>
      <c r="D1024" s="31" t="s">
        <v>1014</v>
      </c>
      <c r="E1024" s="31">
        <v>75.599999999999994</v>
      </c>
      <c r="F1024" s="31">
        <v>8</v>
      </c>
      <c r="G1024" s="31">
        <v>8</v>
      </c>
      <c r="H1024" s="71"/>
    </row>
    <row r="1025" spans="1:8" x14ac:dyDescent="0.3">
      <c r="A1025" s="341" t="s">
        <v>4712</v>
      </c>
      <c r="B1025" s="27">
        <v>1997</v>
      </c>
      <c r="C1025" s="27" t="s">
        <v>1012</v>
      </c>
      <c r="D1025" s="31" t="s">
        <v>1015</v>
      </c>
      <c r="E1025" s="27">
        <v>37.799999999999997</v>
      </c>
      <c r="F1025" s="31">
        <v>8</v>
      </c>
      <c r="G1025" s="31">
        <v>8</v>
      </c>
      <c r="H1025" s="71"/>
    </row>
    <row r="1026" spans="1:8" x14ac:dyDescent="0.3">
      <c r="A1026" s="341" t="s">
        <v>4712</v>
      </c>
      <c r="B1026" s="27">
        <v>1997</v>
      </c>
      <c r="C1026" s="31" t="s">
        <v>1016</v>
      </c>
      <c r="D1026" s="31" t="s">
        <v>1017</v>
      </c>
      <c r="E1026" s="31">
        <v>27</v>
      </c>
      <c r="F1026" s="31">
        <v>4</v>
      </c>
      <c r="G1026" s="31">
        <v>4</v>
      </c>
      <c r="H1026" s="71"/>
    </row>
    <row r="1027" spans="1:8" x14ac:dyDescent="0.3">
      <c r="A1027" s="341" t="s">
        <v>4712</v>
      </c>
      <c r="B1027" s="69">
        <v>2000</v>
      </c>
      <c r="C1027" s="69" t="s">
        <v>1008</v>
      </c>
      <c r="H1027" s="8" t="s">
        <v>4523</v>
      </c>
    </row>
    <row r="1028" spans="1:8" x14ac:dyDescent="0.3">
      <c r="A1028" s="341" t="s">
        <v>2727</v>
      </c>
      <c r="H1028" s="8" t="s">
        <v>2590</v>
      </c>
    </row>
    <row r="1029" spans="1:8" x14ac:dyDescent="0.3">
      <c r="A1029" s="341" t="s">
        <v>1218</v>
      </c>
      <c r="B1029" s="27">
        <v>1988</v>
      </c>
      <c r="C1029" s="31" t="s">
        <v>1216</v>
      </c>
      <c r="D1029" s="31"/>
      <c r="E1029" s="31">
        <v>225</v>
      </c>
      <c r="F1029" s="31"/>
      <c r="G1029" s="31"/>
      <c r="H1029" s="71"/>
    </row>
    <row r="1030" spans="1:8" x14ac:dyDescent="0.3">
      <c r="A1030" s="341" t="s">
        <v>1218</v>
      </c>
      <c r="B1030" s="27">
        <v>1988</v>
      </c>
      <c r="C1030" s="27" t="s">
        <v>1213</v>
      </c>
      <c r="D1030" s="27"/>
      <c r="E1030" s="27">
        <v>885</v>
      </c>
      <c r="F1030" s="518"/>
      <c r="G1030" s="518"/>
      <c r="H1030" s="34"/>
    </row>
    <row r="1031" spans="1:8" x14ac:dyDescent="0.3">
      <c r="A1031" s="341" t="s">
        <v>1218</v>
      </c>
      <c r="B1031" s="27">
        <v>1988</v>
      </c>
      <c r="C1031" s="27" t="s">
        <v>801</v>
      </c>
      <c r="D1031" s="27"/>
      <c r="E1031" s="27">
        <v>711</v>
      </c>
      <c r="F1031" s="27"/>
      <c r="G1031" s="27"/>
      <c r="H1031" s="34"/>
    </row>
    <row r="1032" spans="1:8" x14ac:dyDescent="0.3">
      <c r="A1032" s="341" t="s">
        <v>1218</v>
      </c>
      <c r="B1032" s="27">
        <v>1988</v>
      </c>
      <c r="C1032" s="27" t="s">
        <v>1217</v>
      </c>
      <c r="D1032" s="27"/>
      <c r="E1032" s="27">
        <v>279</v>
      </c>
      <c r="F1032" s="27"/>
      <c r="G1032" s="27"/>
      <c r="H1032" s="34"/>
    </row>
    <row r="1033" spans="1:8" x14ac:dyDescent="0.3">
      <c r="A1033" s="341" t="s">
        <v>1218</v>
      </c>
      <c r="B1033" s="27">
        <v>1988</v>
      </c>
      <c r="C1033" s="27" t="s">
        <v>1214</v>
      </c>
      <c r="D1033" s="27"/>
      <c r="E1033" s="27">
        <v>963</v>
      </c>
      <c r="F1033" s="27"/>
      <c r="G1033" s="27"/>
      <c r="H1033" s="34"/>
    </row>
    <row r="1034" spans="1:8" x14ac:dyDescent="0.3">
      <c r="A1034" s="341" t="s">
        <v>1218</v>
      </c>
      <c r="B1034" s="27">
        <v>1989</v>
      </c>
      <c r="C1034" s="31" t="s">
        <v>147</v>
      </c>
      <c r="D1034" s="31"/>
      <c r="E1034" s="31">
        <v>495</v>
      </c>
      <c r="F1034" s="31"/>
      <c r="G1034" s="31">
        <v>15</v>
      </c>
      <c r="H1034" s="71"/>
    </row>
    <row r="1035" spans="1:8" x14ac:dyDescent="0.3">
      <c r="A1035" s="341" t="s">
        <v>1218</v>
      </c>
      <c r="B1035" s="27">
        <v>1989</v>
      </c>
      <c r="C1035" s="31" t="s">
        <v>1213</v>
      </c>
      <c r="D1035" s="31">
        <v>1</v>
      </c>
      <c r="E1035" s="31">
        <v>663</v>
      </c>
      <c r="F1035" s="31"/>
      <c r="G1035" s="31"/>
      <c r="H1035" s="71"/>
    </row>
    <row r="1036" spans="1:8" x14ac:dyDescent="0.3">
      <c r="A1036" s="341" t="s">
        <v>1218</v>
      </c>
      <c r="B1036" s="27">
        <v>1989</v>
      </c>
      <c r="C1036" s="31" t="s">
        <v>1213</v>
      </c>
      <c r="D1036" s="31">
        <v>2</v>
      </c>
      <c r="E1036" s="31">
        <v>279</v>
      </c>
      <c r="F1036" s="31"/>
      <c r="G1036" s="31"/>
      <c r="H1036" s="71"/>
    </row>
    <row r="1037" spans="1:8" x14ac:dyDescent="0.3">
      <c r="A1037" s="341" t="s">
        <v>1218</v>
      </c>
      <c r="B1037" s="27">
        <v>1989</v>
      </c>
      <c r="C1037" s="31" t="s">
        <v>731</v>
      </c>
      <c r="D1037" s="27"/>
      <c r="E1037" s="31">
        <v>144</v>
      </c>
      <c r="F1037" s="31"/>
      <c r="G1037" s="31"/>
      <c r="H1037" s="71"/>
    </row>
    <row r="1038" spans="1:8" x14ac:dyDescent="0.3">
      <c r="A1038" s="341" t="s">
        <v>1218</v>
      </c>
      <c r="B1038" s="27">
        <v>1989</v>
      </c>
      <c r="C1038" s="31" t="s">
        <v>801</v>
      </c>
      <c r="D1038" s="27"/>
      <c r="E1038" s="31">
        <v>189</v>
      </c>
      <c r="F1038" s="31"/>
      <c r="G1038" s="31"/>
      <c r="H1038" s="71"/>
    </row>
    <row r="1039" spans="1:8" x14ac:dyDescent="0.3">
      <c r="A1039" s="341" t="s">
        <v>1218</v>
      </c>
      <c r="B1039" s="27">
        <v>1989</v>
      </c>
      <c r="C1039" s="31" t="s">
        <v>1214</v>
      </c>
      <c r="D1039" s="27"/>
      <c r="E1039" s="31">
        <v>555</v>
      </c>
      <c r="F1039" s="31"/>
      <c r="G1039" s="31"/>
      <c r="H1039" s="71"/>
    </row>
    <row r="1040" spans="1:8" x14ac:dyDescent="0.3">
      <c r="A1040" s="341" t="s">
        <v>1218</v>
      </c>
      <c r="B1040" s="27">
        <v>1990</v>
      </c>
      <c r="C1040" s="31" t="s">
        <v>147</v>
      </c>
      <c r="D1040" s="31"/>
      <c r="E1040" s="31">
        <v>270</v>
      </c>
      <c r="F1040" s="31"/>
      <c r="G1040" s="31"/>
      <c r="H1040" s="71"/>
    </row>
    <row r="1041" spans="1:8" x14ac:dyDescent="0.3">
      <c r="A1041" s="341" t="s">
        <v>1218</v>
      </c>
      <c r="B1041" s="27">
        <v>1990</v>
      </c>
      <c r="C1041" s="31" t="s">
        <v>801</v>
      </c>
      <c r="D1041" s="31"/>
      <c r="E1041" s="31">
        <v>363</v>
      </c>
      <c r="F1041" s="31"/>
      <c r="G1041" s="31"/>
      <c r="H1041" s="71"/>
    </row>
    <row r="1042" spans="1:8" x14ac:dyDescent="0.3">
      <c r="A1042" s="341" t="s">
        <v>1218</v>
      </c>
      <c r="B1042" s="27">
        <v>1990</v>
      </c>
      <c r="C1042" s="27" t="s">
        <v>1213</v>
      </c>
      <c r="D1042" s="31">
        <v>1</v>
      </c>
      <c r="E1042" s="27">
        <v>288</v>
      </c>
      <c r="F1042" s="31"/>
      <c r="G1042" s="31"/>
      <c r="H1042" s="71"/>
    </row>
    <row r="1043" spans="1:8" x14ac:dyDescent="0.3">
      <c r="A1043" s="341" t="s">
        <v>1218</v>
      </c>
      <c r="B1043" s="27">
        <v>1990</v>
      </c>
      <c r="C1043" s="27" t="s">
        <v>1213</v>
      </c>
      <c r="D1043" s="31">
        <v>2</v>
      </c>
      <c r="E1043" s="31">
        <v>351</v>
      </c>
      <c r="F1043" s="31"/>
      <c r="G1043" s="31"/>
      <c r="H1043" s="71"/>
    </row>
    <row r="1044" spans="1:8" x14ac:dyDescent="0.3">
      <c r="A1044" s="341" t="s">
        <v>1218</v>
      </c>
      <c r="B1044" s="27">
        <v>1990</v>
      </c>
      <c r="C1044" s="31" t="s">
        <v>1214</v>
      </c>
      <c r="D1044" s="31"/>
      <c r="E1044" s="31">
        <v>234</v>
      </c>
      <c r="F1044" s="31"/>
      <c r="G1044" s="31"/>
      <c r="H1044" s="71"/>
    </row>
    <row r="1045" spans="1:8" x14ac:dyDescent="0.3">
      <c r="A1045" s="341" t="s">
        <v>1218</v>
      </c>
      <c r="B1045" s="27">
        <v>1990</v>
      </c>
      <c r="C1045" s="27" t="s">
        <v>1215</v>
      </c>
      <c r="D1045" s="31"/>
      <c r="E1045" s="27">
        <v>99</v>
      </c>
      <c r="F1045" s="31"/>
      <c r="G1045" s="31"/>
      <c r="H1045" s="71"/>
    </row>
    <row r="1046" spans="1:8" x14ac:dyDescent="0.3">
      <c r="A1046" s="341" t="s">
        <v>1218</v>
      </c>
      <c r="B1046" s="31">
        <v>1993</v>
      </c>
      <c r="C1046" s="31" t="s">
        <v>147</v>
      </c>
      <c r="D1046" s="31"/>
      <c r="E1046" s="31">
        <v>1071</v>
      </c>
      <c r="F1046" s="31"/>
      <c r="G1046" s="31"/>
      <c r="H1046" s="29"/>
    </row>
    <row r="1047" spans="1:8" x14ac:dyDescent="0.3">
      <c r="A1047" s="341" t="s">
        <v>1218</v>
      </c>
      <c r="B1047" s="31">
        <v>1993</v>
      </c>
      <c r="C1047" s="27" t="s">
        <v>1214</v>
      </c>
      <c r="D1047" s="31"/>
      <c r="E1047" s="27">
        <v>486</v>
      </c>
      <c r="F1047" s="31"/>
      <c r="G1047" s="31"/>
      <c r="H1047" s="29"/>
    </row>
    <row r="1048" spans="1:8" x14ac:dyDescent="0.3">
      <c r="A1048" s="341" t="s">
        <v>1218</v>
      </c>
      <c r="B1048" s="31">
        <v>1993</v>
      </c>
      <c r="C1048" s="31" t="s">
        <v>801</v>
      </c>
      <c r="D1048" s="31"/>
      <c r="E1048" s="31">
        <v>378</v>
      </c>
      <c r="F1048" s="31"/>
      <c r="G1048" s="31"/>
      <c r="H1048" s="71"/>
    </row>
    <row r="1049" spans="1:8" x14ac:dyDescent="0.3">
      <c r="A1049" s="341" t="s">
        <v>1218</v>
      </c>
      <c r="B1049" s="31">
        <v>1993</v>
      </c>
      <c r="C1049" s="31" t="s">
        <v>1213</v>
      </c>
      <c r="D1049" s="31"/>
      <c r="E1049" s="31">
        <v>405</v>
      </c>
      <c r="F1049" s="31"/>
      <c r="G1049" s="31"/>
      <c r="H1049" s="71"/>
    </row>
    <row r="1050" spans="1:8" x14ac:dyDescent="0.3">
      <c r="A1050" s="341" t="s">
        <v>1218</v>
      </c>
      <c r="B1050" s="31">
        <v>1993</v>
      </c>
      <c r="C1050" s="27" t="s">
        <v>1215</v>
      </c>
      <c r="D1050" s="31"/>
      <c r="E1050" s="27">
        <v>243</v>
      </c>
      <c r="F1050" s="31"/>
      <c r="G1050" s="31"/>
      <c r="H1050" s="71"/>
    </row>
    <row r="1051" spans="1:8" x14ac:dyDescent="0.3">
      <c r="A1051" s="341" t="s">
        <v>1218</v>
      </c>
      <c r="B1051" s="27">
        <v>1994</v>
      </c>
      <c r="C1051" s="31" t="s">
        <v>1213</v>
      </c>
      <c r="D1051" s="31"/>
      <c r="E1051" s="27">
        <v>340</v>
      </c>
      <c r="F1051" s="31"/>
      <c r="G1051" s="31"/>
      <c r="H1051" s="29"/>
    </row>
    <row r="1052" spans="1:8" x14ac:dyDescent="0.3">
      <c r="A1052" s="341" t="s">
        <v>1218</v>
      </c>
      <c r="B1052" s="27">
        <v>1994</v>
      </c>
      <c r="C1052" s="31" t="s">
        <v>147</v>
      </c>
      <c r="D1052" s="31"/>
      <c r="E1052" s="31">
        <v>288</v>
      </c>
      <c r="F1052" s="31"/>
      <c r="G1052" s="31"/>
      <c r="H1052" s="71"/>
    </row>
    <row r="1053" spans="1:8" x14ac:dyDescent="0.3">
      <c r="A1053" s="341" t="s">
        <v>1218</v>
      </c>
      <c r="B1053" s="27">
        <v>1994</v>
      </c>
      <c r="C1053" s="31" t="s">
        <v>1214</v>
      </c>
      <c r="D1053" s="31"/>
      <c r="E1053" s="31">
        <v>510</v>
      </c>
      <c r="F1053" s="31"/>
      <c r="G1053" s="31"/>
      <c r="H1053" s="71"/>
    </row>
    <row r="1054" spans="1:8" x14ac:dyDescent="0.3">
      <c r="A1054" s="341" t="s">
        <v>1218</v>
      </c>
      <c r="B1054" s="27">
        <v>1994</v>
      </c>
      <c r="C1054" s="31" t="s">
        <v>731</v>
      </c>
      <c r="D1054" s="27"/>
      <c r="E1054" s="27">
        <v>456</v>
      </c>
      <c r="F1054" s="31"/>
      <c r="G1054" s="31"/>
      <c r="H1054" s="71"/>
    </row>
    <row r="1055" spans="1:8" x14ac:dyDescent="0.3">
      <c r="A1055" s="341" t="s">
        <v>1218</v>
      </c>
      <c r="B1055" s="27">
        <v>1994</v>
      </c>
      <c r="C1055" s="31" t="s">
        <v>1215</v>
      </c>
      <c r="D1055" s="31"/>
      <c r="E1055" s="31">
        <v>214</v>
      </c>
      <c r="F1055" s="31"/>
      <c r="G1055" s="31"/>
      <c r="H1055" s="71"/>
    </row>
    <row r="1056" spans="1:8" x14ac:dyDescent="0.3">
      <c r="A1056" s="341" t="s">
        <v>1218</v>
      </c>
      <c r="B1056" s="27">
        <v>1995</v>
      </c>
      <c r="C1056" s="31" t="s">
        <v>1213</v>
      </c>
      <c r="D1056" s="27"/>
      <c r="E1056" s="31">
        <v>28.1</v>
      </c>
      <c r="F1056" s="27"/>
      <c r="G1056" s="31">
        <v>23</v>
      </c>
      <c r="H1056" s="29"/>
    </row>
    <row r="1057" spans="1:8" x14ac:dyDescent="0.3">
      <c r="A1057" s="341" t="s">
        <v>1218</v>
      </c>
      <c r="B1057" s="27">
        <v>1995</v>
      </c>
      <c r="C1057" s="69" t="s">
        <v>731</v>
      </c>
      <c r="E1057" s="69">
        <v>18.899999999999999</v>
      </c>
      <c r="F1057" s="31"/>
      <c r="G1057" s="31">
        <v>35</v>
      </c>
      <c r="H1057" s="29"/>
    </row>
    <row r="1058" spans="1:8" x14ac:dyDescent="0.3">
      <c r="A1058" s="341" t="s">
        <v>1218</v>
      </c>
      <c r="B1058" s="27">
        <v>1995</v>
      </c>
      <c r="C1058" s="31" t="s">
        <v>147</v>
      </c>
      <c r="D1058" s="31"/>
      <c r="E1058" s="31">
        <v>9.8000000000000007</v>
      </c>
      <c r="F1058" s="31"/>
      <c r="G1058" s="31">
        <v>10</v>
      </c>
      <c r="H1058" s="29"/>
    </row>
    <row r="1059" spans="1:8" x14ac:dyDescent="0.3">
      <c r="A1059" s="341" t="s">
        <v>4807</v>
      </c>
      <c r="B1059" s="69">
        <v>1992</v>
      </c>
      <c r="C1059" s="27" t="s">
        <v>2120</v>
      </c>
      <c r="D1059" s="69" t="s">
        <v>2124</v>
      </c>
      <c r="E1059" s="31">
        <v>38.4</v>
      </c>
      <c r="F1059" s="31">
        <v>7</v>
      </c>
      <c r="G1059" s="31">
        <v>7</v>
      </c>
      <c r="H1059" s="268" t="s">
        <v>762</v>
      </c>
    </row>
    <row r="1060" spans="1:8" x14ac:dyDescent="0.3">
      <c r="A1060" s="341" t="s">
        <v>4807</v>
      </c>
      <c r="B1060" s="69">
        <v>1993</v>
      </c>
      <c r="C1060" s="27" t="s">
        <v>2120</v>
      </c>
      <c r="D1060" s="69" t="s">
        <v>2124</v>
      </c>
      <c r="E1060" s="31">
        <v>39.299999999999997</v>
      </c>
      <c r="F1060" s="31">
        <v>7</v>
      </c>
      <c r="G1060" s="31">
        <v>7</v>
      </c>
      <c r="H1060" s="268" t="s">
        <v>762</v>
      </c>
    </row>
    <row r="1061" spans="1:8" x14ac:dyDescent="0.3">
      <c r="A1061" s="341" t="s">
        <v>4807</v>
      </c>
      <c r="B1061" s="69">
        <v>1994</v>
      </c>
      <c r="C1061" s="27" t="s">
        <v>2120</v>
      </c>
      <c r="D1061" s="69" t="s">
        <v>2124</v>
      </c>
      <c r="E1061" s="31">
        <v>44.1</v>
      </c>
      <c r="F1061" s="31">
        <v>7</v>
      </c>
      <c r="G1061" s="31">
        <v>7</v>
      </c>
      <c r="H1061" s="268" t="s">
        <v>762</v>
      </c>
    </row>
    <row r="1062" spans="1:8" x14ac:dyDescent="0.3">
      <c r="A1062" s="341" t="s">
        <v>4807</v>
      </c>
      <c r="B1062" s="69">
        <v>1995</v>
      </c>
      <c r="C1062" s="27" t="s">
        <v>2120</v>
      </c>
      <c r="D1062" s="69" t="s">
        <v>2124</v>
      </c>
      <c r="E1062" s="31">
        <v>57.9</v>
      </c>
      <c r="F1062" s="31">
        <v>7</v>
      </c>
      <c r="G1062" s="31">
        <v>7</v>
      </c>
      <c r="H1062" s="268" t="s">
        <v>762</v>
      </c>
    </row>
    <row r="1063" spans="1:8" x14ac:dyDescent="0.3">
      <c r="A1063" s="341" t="s">
        <v>4807</v>
      </c>
      <c r="B1063" s="69">
        <v>1996</v>
      </c>
      <c r="C1063" s="27" t="s">
        <v>2120</v>
      </c>
      <c r="D1063" s="69" t="s">
        <v>2124</v>
      </c>
      <c r="E1063" s="31">
        <v>42.2</v>
      </c>
      <c r="F1063" s="31">
        <v>7</v>
      </c>
      <c r="G1063" s="31">
        <v>7</v>
      </c>
      <c r="H1063" s="268" t="s">
        <v>762</v>
      </c>
    </row>
    <row r="1064" spans="1:8" x14ac:dyDescent="0.3">
      <c r="A1064" s="341" t="s">
        <v>4807</v>
      </c>
      <c r="B1064" s="69">
        <v>1997</v>
      </c>
      <c r="C1064" s="27" t="s">
        <v>2120</v>
      </c>
      <c r="D1064" s="69" t="s">
        <v>2124</v>
      </c>
      <c r="E1064" s="31">
        <v>55.4</v>
      </c>
      <c r="F1064" s="31">
        <v>7</v>
      </c>
      <c r="G1064" s="31">
        <v>7</v>
      </c>
      <c r="H1064" s="268" t="s">
        <v>762</v>
      </c>
    </row>
    <row r="1065" spans="1:8" x14ac:dyDescent="0.3">
      <c r="A1065" s="341" t="s">
        <v>4807</v>
      </c>
      <c r="B1065" s="69">
        <v>1998</v>
      </c>
      <c r="C1065" s="27" t="s">
        <v>2120</v>
      </c>
      <c r="D1065" s="69" t="s">
        <v>2121</v>
      </c>
      <c r="E1065" s="31">
        <v>57.3</v>
      </c>
      <c r="F1065" s="31">
        <v>7</v>
      </c>
      <c r="G1065" s="31">
        <v>7</v>
      </c>
      <c r="H1065" s="268" t="s">
        <v>762</v>
      </c>
    </row>
    <row r="1066" spans="1:8" x14ac:dyDescent="0.3">
      <c r="A1066" s="341" t="s">
        <v>4807</v>
      </c>
      <c r="B1066" s="373">
        <v>1999</v>
      </c>
      <c r="C1066" s="161"/>
      <c r="D1066" s="161"/>
      <c r="E1066" s="161"/>
      <c r="F1066" s="161"/>
      <c r="G1066" s="161"/>
      <c r="H1066" s="163" t="s">
        <v>2039</v>
      </c>
    </row>
    <row r="1067" spans="1:8" x14ac:dyDescent="0.3">
      <c r="A1067" s="341" t="s">
        <v>4807</v>
      </c>
      <c r="B1067" s="69">
        <v>2000</v>
      </c>
      <c r="C1067" s="69" t="s">
        <v>2120</v>
      </c>
      <c r="D1067" s="69" t="s">
        <v>2121</v>
      </c>
      <c r="E1067" s="69">
        <v>50.4</v>
      </c>
      <c r="F1067" s="69">
        <v>7</v>
      </c>
      <c r="G1067" s="69">
        <v>7</v>
      </c>
      <c r="H1067" s="268" t="s">
        <v>762</v>
      </c>
    </row>
    <row r="1068" spans="1:8" x14ac:dyDescent="0.3">
      <c r="A1068" s="341" t="s">
        <v>4807</v>
      </c>
      <c r="B1068" s="69">
        <v>2001</v>
      </c>
      <c r="C1068" s="69" t="s">
        <v>2120</v>
      </c>
      <c r="D1068" s="69" t="s">
        <v>2121</v>
      </c>
      <c r="E1068" s="69">
        <v>32.5</v>
      </c>
      <c r="F1068" s="69">
        <v>7</v>
      </c>
      <c r="G1068" s="69">
        <v>7</v>
      </c>
      <c r="H1068" s="268" t="s">
        <v>762</v>
      </c>
    </row>
    <row r="1069" spans="1:8" x14ac:dyDescent="0.3">
      <c r="A1069" s="341" t="s">
        <v>4807</v>
      </c>
      <c r="B1069" s="69">
        <v>2002</v>
      </c>
      <c r="C1069" s="69" t="s">
        <v>2120</v>
      </c>
      <c r="D1069" s="69" t="s">
        <v>2121</v>
      </c>
      <c r="E1069" s="69">
        <v>34.6</v>
      </c>
      <c r="F1069" s="69">
        <v>7</v>
      </c>
      <c r="G1069" s="69">
        <v>7</v>
      </c>
      <c r="H1069" s="268" t="s">
        <v>762</v>
      </c>
    </row>
    <row r="1070" spans="1:8" x14ac:dyDescent="0.3">
      <c r="A1070" s="341" t="s">
        <v>4807</v>
      </c>
      <c r="B1070" s="69">
        <v>2003</v>
      </c>
      <c r="C1070" s="69" t="s">
        <v>2120</v>
      </c>
      <c r="D1070" s="69" t="s">
        <v>2123</v>
      </c>
      <c r="E1070" s="69">
        <v>47.5</v>
      </c>
      <c r="F1070" s="69">
        <v>14</v>
      </c>
      <c r="G1070" s="69">
        <v>7</v>
      </c>
      <c r="H1070" s="268" t="s">
        <v>762</v>
      </c>
    </row>
    <row r="1071" spans="1:8" x14ac:dyDescent="0.3">
      <c r="A1071" s="341" t="s">
        <v>4807</v>
      </c>
      <c r="B1071" s="69">
        <v>2004</v>
      </c>
      <c r="C1071" s="69" t="s">
        <v>2120</v>
      </c>
      <c r="D1071" s="69" t="s">
        <v>2122</v>
      </c>
      <c r="E1071" s="69">
        <v>50.8</v>
      </c>
      <c r="F1071" s="69">
        <v>21</v>
      </c>
      <c r="G1071" s="69">
        <v>7</v>
      </c>
      <c r="H1071" s="268" t="s">
        <v>762</v>
      </c>
    </row>
    <row r="1072" spans="1:8" x14ac:dyDescent="0.3">
      <c r="A1072" s="341" t="s">
        <v>4807</v>
      </c>
      <c r="B1072" s="69">
        <v>2005</v>
      </c>
      <c r="C1072" s="69" t="s">
        <v>2120</v>
      </c>
      <c r="D1072" s="69" t="s">
        <v>2122</v>
      </c>
      <c r="E1072" s="69">
        <v>13.9</v>
      </c>
      <c r="F1072" s="69">
        <v>21</v>
      </c>
      <c r="G1072" s="69">
        <v>7</v>
      </c>
      <c r="H1072" s="268" t="s">
        <v>762</v>
      </c>
    </row>
    <row r="1073" spans="1:8" x14ac:dyDescent="0.3">
      <c r="A1073" s="341" t="s">
        <v>4807</v>
      </c>
      <c r="B1073" s="69">
        <v>2005</v>
      </c>
      <c r="C1073" s="69" t="s">
        <v>2120</v>
      </c>
      <c r="D1073" s="69" t="s">
        <v>2123</v>
      </c>
      <c r="E1073" s="69">
        <v>25.5</v>
      </c>
      <c r="F1073" s="69">
        <v>21</v>
      </c>
      <c r="G1073" s="69">
        <v>5</v>
      </c>
      <c r="H1073" s="268" t="s">
        <v>762</v>
      </c>
    </row>
    <row r="1074" spans="1:8" x14ac:dyDescent="0.3">
      <c r="A1074" s="341" t="s">
        <v>4807</v>
      </c>
      <c r="B1074" s="69">
        <v>2006</v>
      </c>
      <c r="C1074" s="69" t="s">
        <v>2120</v>
      </c>
      <c r="D1074" s="69" t="s">
        <v>2123</v>
      </c>
      <c r="E1074" s="69">
        <v>38.4</v>
      </c>
      <c r="F1074" s="69">
        <v>21</v>
      </c>
      <c r="G1074" s="69">
        <v>7</v>
      </c>
      <c r="H1074" s="268" t="s">
        <v>762</v>
      </c>
    </row>
    <row r="1075" spans="1:8" x14ac:dyDescent="0.3">
      <c r="A1075" s="341" t="s">
        <v>4807</v>
      </c>
      <c r="B1075" s="69">
        <v>2007</v>
      </c>
      <c r="C1075" s="69" t="s">
        <v>2120</v>
      </c>
      <c r="D1075" s="69" t="s">
        <v>2122</v>
      </c>
      <c r="E1075" s="69">
        <v>31.5</v>
      </c>
      <c r="F1075" s="69">
        <v>21</v>
      </c>
      <c r="G1075" s="69">
        <v>7</v>
      </c>
      <c r="H1075" s="268" t="s">
        <v>762</v>
      </c>
    </row>
    <row r="1076" spans="1:8" x14ac:dyDescent="0.3">
      <c r="A1076" s="341" t="s">
        <v>4807</v>
      </c>
      <c r="B1076" s="69">
        <v>2008</v>
      </c>
      <c r="C1076" s="69" t="s">
        <v>2120</v>
      </c>
      <c r="D1076" s="69" t="s">
        <v>2123</v>
      </c>
      <c r="E1076" s="69">
        <v>27.9</v>
      </c>
      <c r="F1076" s="69">
        <v>21</v>
      </c>
      <c r="G1076" s="69">
        <v>7</v>
      </c>
      <c r="H1076" s="268" t="s">
        <v>762</v>
      </c>
    </row>
    <row r="1077" spans="1:8" x14ac:dyDescent="0.3">
      <c r="A1077" s="341" t="s">
        <v>4807</v>
      </c>
      <c r="B1077" s="69">
        <v>2009</v>
      </c>
      <c r="C1077" s="69" t="s">
        <v>2120</v>
      </c>
      <c r="D1077" s="69" t="s">
        <v>2122</v>
      </c>
      <c r="E1077" s="69">
        <v>24.1</v>
      </c>
      <c r="F1077" s="69">
        <v>21</v>
      </c>
      <c r="G1077" s="69">
        <v>7</v>
      </c>
      <c r="H1077" s="268" t="s">
        <v>762</v>
      </c>
    </row>
    <row r="1078" spans="1:8" x14ac:dyDescent="0.3">
      <c r="A1078" s="341" t="s">
        <v>4807</v>
      </c>
      <c r="B1078" s="69">
        <v>2010</v>
      </c>
      <c r="C1078" s="69" t="s">
        <v>2120</v>
      </c>
      <c r="D1078" s="69" t="s">
        <v>2123</v>
      </c>
      <c r="E1078" s="69">
        <v>42.8</v>
      </c>
      <c r="F1078" s="69">
        <v>21</v>
      </c>
      <c r="G1078" s="69">
        <v>7</v>
      </c>
      <c r="H1078" s="268" t="s">
        <v>762</v>
      </c>
    </row>
    <row r="1079" spans="1:8" x14ac:dyDescent="0.3">
      <c r="A1079" s="341" t="s">
        <v>4807</v>
      </c>
      <c r="B1079" s="69">
        <v>2011</v>
      </c>
      <c r="C1079" s="69" t="s">
        <v>2120</v>
      </c>
      <c r="D1079" s="69" t="s">
        <v>2123</v>
      </c>
      <c r="E1079" s="69">
        <v>31.6</v>
      </c>
      <c r="F1079" s="69">
        <v>21</v>
      </c>
      <c r="G1079" s="69">
        <v>7</v>
      </c>
      <c r="H1079" s="268" t="s">
        <v>762</v>
      </c>
    </row>
    <row r="1080" spans="1:8" x14ac:dyDescent="0.3">
      <c r="A1080" s="341" t="s">
        <v>4807</v>
      </c>
      <c r="B1080" s="69">
        <v>2012</v>
      </c>
      <c r="C1080" s="69" t="s">
        <v>2120</v>
      </c>
      <c r="D1080" s="69" t="s">
        <v>2122</v>
      </c>
      <c r="E1080" s="69">
        <v>30.2</v>
      </c>
      <c r="F1080" s="69">
        <v>21</v>
      </c>
      <c r="G1080" s="69">
        <v>7</v>
      </c>
      <c r="H1080" s="268" t="s">
        <v>762</v>
      </c>
    </row>
    <row r="1081" spans="1:8" x14ac:dyDescent="0.3">
      <c r="A1081" s="341" t="s">
        <v>4807</v>
      </c>
      <c r="B1081" s="69">
        <v>2013</v>
      </c>
      <c r="C1081" s="69" t="s">
        <v>2120</v>
      </c>
      <c r="D1081" s="69" t="s">
        <v>2122</v>
      </c>
      <c r="E1081" s="69">
        <v>22.3</v>
      </c>
      <c r="F1081" s="69">
        <v>21</v>
      </c>
      <c r="G1081" s="69">
        <v>7</v>
      </c>
      <c r="H1081" s="268" t="s">
        <v>762</v>
      </c>
    </row>
    <row r="1082" spans="1:8" x14ac:dyDescent="0.3">
      <c r="A1082" s="341" t="s">
        <v>4807</v>
      </c>
      <c r="B1082" s="69">
        <v>2014</v>
      </c>
      <c r="C1082" s="69" t="s">
        <v>2120</v>
      </c>
      <c r="D1082" s="69" t="s">
        <v>2122</v>
      </c>
      <c r="E1082" s="69">
        <v>25.8</v>
      </c>
      <c r="F1082" s="69">
        <v>21</v>
      </c>
      <c r="G1082" s="69">
        <v>7</v>
      </c>
      <c r="H1082" s="268" t="s">
        <v>762</v>
      </c>
    </row>
    <row r="1083" spans="1:8" x14ac:dyDescent="0.3">
      <c r="A1083" s="341" t="s">
        <v>4807</v>
      </c>
      <c r="B1083" s="69">
        <v>2015</v>
      </c>
      <c r="C1083" s="69" t="s">
        <v>2120</v>
      </c>
      <c r="D1083" s="69" t="s">
        <v>2122</v>
      </c>
      <c r="E1083" s="69">
        <v>21.1</v>
      </c>
      <c r="F1083" s="69">
        <v>21</v>
      </c>
      <c r="G1083" s="69">
        <v>7</v>
      </c>
      <c r="H1083" s="268" t="s">
        <v>762</v>
      </c>
    </row>
    <row r="1084" spans="1:8" x14ac:dyDescent="0.3">
      <c r="A1084" s="341" t="s">
        <v>4807</v>
      </c>
      <c r="B1084" s="69">
        <v>2016</v>
      </c>
      <c r="C1084" s="69" t="s">
        <v>2120</v>
      </c>
      <c r="D1084" s="69" t="s">
        <v>2121</v>
      </c>
      <c r="E1084" s="69">
        <v>28.9</v>
      </c>
      <c r="F1084" s="69">
        <v>21</v>
      </c>
      <c r="G1084" s="69">
        <v>7</v>
      </c>
      <c r="H1084" s="268" t="s">
        <v>762</v>
      </c>
    </row>
    <row r="1085" spans="1:8" x14ac:dyDescent="0.3">
      <c r="A1085" s="341" t="s">
        <v>4807</v>
      </c>
      <c r="B1085" s="69">
        <v>2017</v>
      </c>
      <c r="C1085" s="69" t="s">
        <v>2120</v>
      </c>
      <c r="D1085" s="69" t="s">
        <v>2121</v>
      </c>
      <c r="E1085" s="69">
        <v>27.7</v>
      </c>
      <c r="F1085" s="69">
        <v>21</v>
      </c>
      <c r="G1085" s="69">
        <v>7</v>
      </c>
      <c r="H1085" s="268" t="s">
        <v>762</v>
      </c>
    </row>
    <row r="1086" spans="1:8" x14ac:dyDescent="0.3">
      <c r="A1086" s="341" t="s">
        <v>4807</v>
      </c>
      <c r="B1086" s="69">
        <v>2018</v>
      </c>
      <c r="C1086" s="69" t="s">
        <v>2120</v>
      </c>
      <c r="D1086" s="69" t="s">
        <v>2121</v>
      </c>
      <c r="E1086" s="69">
        <v>13.8</v>
      </c>
      <c r="F1086" s="69">
        <v>21</v>
      </c>
      <c r="G1086" s="69">
        <v>7</v>
      </c>
      <c r="H1086" s="268" t="s">
        <v>762</v>
      </c>
    </row>
    <row r="1087" spans="1:8" x14ac:dyDescent="0.3">
      <c r="A1087" s="341" t="s">
        <v>4713</v>
      </c>
      <c r="B1087" s="109">
        <v>1994</v>
      </c>
      <c r="C1087" s="69" t="s">
        <v>2332</v>
      </c>
      <c r="E1087" s="396">
        <v>192</v>
      </c>
      <c r="H1087" s="8" t="s">
        <v>2344</v>
      </c>
    </row>
    <row r="1088" spans="1:8" x14ac:dyDescent="0.3">
      <c r="A1088" s="341" t="s">
        <v>4713</v>
      </c>
      <c r="B1088" s="109">
        <v>1994</v>
      </c>
      <c r="C1088" s="69" t="s">
        <v>2333</v>
      </c>
      <c r="E1088" s="397">
        <v>1300</v>
      </c>
      <c r="H1088" s="8" t="s">
        <v>2344</v>
      </c>
    </row>
    <row r="1089" spans="1:8" x14ac:dyDescent="0.3">
      <c r="A1089" s="341" t="s">
        <v>4713</v>
      </c>
      <c r="B1089" s="109">
        <v>1994</v>
      </c>
      <c r="C1089" s="69" t="s">
        <v>2298</v>
      </c>
      <c r="E1089" s="396">
        <v>2350</v>
      </c>
      <c r="H1089" s="8" t="s">
        <v>2342</v>
      </c>
    </row>
    <row r="1090" spans="1:8" x14ac:dyDescent="0.3">
      <c r="A1090" s="341" t="s">
        <v>4713</v>
      </c>
      <c r="B1090" s="109">
        <v>1995</v>
      </c>
      <c r="C1090" s="69" t="s">
        <v>2290</v>
      </c>
      <c r="D1090" s="69" t="s">
        <v>2322</v>
      </c>
      <c r="E1090" s="382">
        <v>4571</v>
      </c>
      <c r="F1090" s="69">
        <v>42</v>
      </c>
      <c r="G1090" s="69">
        <v>42</v>
      </c>
      <c r="H1090" s="8" t="s">
        <v>4903</v>
      </c>
    </row>
    <row r="1091" spans="1:8" x14ac:dyDescent="0.3">
      <c r="A1091" s="341" t="s">
        <v>4713</v>
      </c>
      <c r="B1091" s="109">
        <v>1995</v>
      </c>
      <c r="C1091" s="69" t="s">
        <v>2290</v>
      </c>
      <c r="D1091" s="69" t="s">
        <v>2323</v>
      </c>
      <c r="E1091" s="382">
        <v>5665</v>
      </c>
      <c r="F1091" s="69">
        <v>40</v>
      </c>
      <c r="G1091" s="69">
        <v>40</v>
      </c>
    </row>
    <row r="1092" spans="1:8" x14ac:dyDescent="0.3">
      <c r="A1092" s="341" t="s">
        <v>4713</v>
      </c>
      <c r="B1092" s="109">
        <v>1995</v>
      </c>
      <c r="C1092" s="69" t="s">
        <v>2298</v>
      </c>
      <c r="D1092" s="69" t="s">
        <v>2324</v>
      </c>
      <c r="E1092" s="382">
        <v>5882</v>
      </c>
      <c r="F1092" s="69">
        <v>130</v>
      </c>
      <c r="G1092" s="69">
        <v>50</v>
      </c>
    </row>
    <row r="1093" spans="1:8" x14ac:dyDescent="0.3">
      <c r="A1093" s="341" t="s">
        <v>4713</v>
      </c>
      <c r="B1093" s="109">
        <v>1995</v>
      </c>
      <c r="C1093" s="69" t="s">
        <v>2298</v>
      </c>
      <c r="D1093" s="69" t="s">
        <v>2309</v>
      </c>
      <c r="E1093" s="382">
        <v>0</v>
      </c>
      <c r="F1093" s="69">
        <v>67</v>
      </c>
      <c r="H1093" s="8" t="s">
        <v>2325</v>
      </c>
    </row>
    <row r="1094" spans="1:8" x14ac:dyDescent="0.3">
      <c r="A1094" s="341" t="s">
        <v>4713</v>
      </c>
      <c r="B1094" s="109">
        <v>1995</v>
      </c>
      <c r="C1094" s="69" t="s">
        <v>2310</v>
      </c>
      <c r="D1094" s="69" t="s">
        <v>2326</v>
      </c>
      <c r="E1094" s="382">
        <v>8941</v>
      </c>
      <c r="F1094" s="69">
        <v>80</v>
      </c>
      <c r="G1094" s="69">
        <v>76</v>
      </c>
      <c r="H1094" s="8" t="s">
        <v>2327</v>
      </c>
    </row>
    <row r="1095" spans="1:8" x14ac:dyDescent="0.3">
      <c r="A1095" s="341" t="s">
        <v>4713</v>
      </c>
      <c r="B1095" s="109">
        <v>1995</v>
      </c>
      <c r="C1095" s="69" t="s">
        <v>2310</v>
      </c>
      <c r="D1095" s="69" t="s">
        <v>2311</v>
      </c>
      <c r="E1095" s="382">
        <v>2941</v>
      </c>
      <c r="F1095" s="69">
        <v>25</v>
      </c>
      <c r="G1095" s="69">
        <v>25</v>
      </c>
    </row>
    <row r="1096" spans="1:8" x14ac:dyDescent="0.3">
      <c r="A1096" s="341" t="s">
        <v>4713</v>
      </c>
      <c r="B1096" s="109">
        <v>1995</v>
      </c>
      <c r="C1096" s="69" t="s">
        <v>2310</v>
      </c>
      <c r="D1096" s="69" t="s">
        <v>2328</v>
      </c>
      <c r="E1096" s="382">
        <v>824</v>
      </c>
      <c r="F1096" s="69">
        <v>45</v>
      </c>
      <c r="G1096" s="69">
        <v>7</v>
      </c>
    </row>
    <row r="1097" spans="1:8" x14ac:dyDescent="0.3">
      <c r="A1097" s="341" t="s">
        <v>4713</v>
      </c>
      <c r="B1097" s="109">
        <v>1995</v>
      </c>
      <c r="C1097" s="69" t="s">
        <v>2310</v>
      </c>
      <c r="D1097" s="69" t="s">
        <v>2329</v>
      </c>
      <c r="E1097" s="382">
        <v>1412</v>
      </c>
      <c r="F1097" s="69">
        <v>135</v>
      </c>
      <c r="G1097" s="69">
        <v>12</v>
      </c>
    </row>
    <row r="1098" spans="1:8" x14ac:dyDescent="0.3">
      <c r="A1098" s="341" t="s">
        <v>4713</v>
      </c>
      <c r="B1098" s="109">
        <v>1995</v>
      </c>
      <c r="C1098" s="69" t="s">
        <v>2310</v>
      </c>
      <c r="D1098" s="69" t="s">
        <v>2330</v>
      </c>
      <c r="E1098" s="382">
        <v>176</v>
      </c>
      <c r="F1098" s="69">
        <v>65</v>
      </c>
      <c r="G1098" s="69">
        <v>1.5</v>
      </c>
    </row>
    <row r="1099" spans="1:8" x14ac:dyDescent="0.3">
      <c r="A1099" s="341" t="s">
        <v>4713</v>
      </c>
      <c r="B1099" s="109">
        <v>1995</v>
      </c>
      <c r="C1099" s="69" t="s">
        <v>2310</v>
      </c>
      <c r="D1099" s="69" t="s">
        <v>2331</v>
      </c>
      <c r="E1099" s="382">
        <v>1176</v>
      </c>
      <c r="F1099" s="69">
        <v>110</v>
      </c>
      <c r="G1099" s="69">
        <v>10</v>
      </c>
    </row>
    <row r="1100" spans="1:8" x14ac:dyDescent="0.3">
      <c r="A1100" s="341" t="s">
        <v>4713</v>
      </c>
      <c r="B1100" s="109">
        <v>1995</v>
      </c>
      <c r="C1100" s="69" t="s">
        <v>2299</v>
      </c>
      <c r="D1100" s="69" t="s">
        <v>2309</v>
      </c>
      <c r="E1100" s="382">
        <v>6471</v>
      </c>
      <c r="F1100" s="69">
        <v>140</v>
      </c>
      <c r="G1100" s="69">
        <v>55</v>
      </c>
    </row>
    <row r="1101" spans="1:8" x14ac:dyDescent="0.3">
      <c r="A1101" s="341" t="s">
        <v>4713</v>
      </c>
      <c r="B1101" s="109">
        <v>1995</v>
      </c>
      <c r="C1101" s="69" t="s">
        <v>2287</v>
      </c>
      <c r="D1101" s="69" t="s">
        <v>2313</v>
      </c>
      <c r="E1101" s="382">
        <v>2882</v>
      </c>
      <c r="F1101" s="69">
        <v>120</v>
      </c>
      <c r="G1101" s="69">
        <v>70</v>
      </c>
    </row>
    <row r="1102" spans="1:8" x14ac:dyDescent="0.3">
      <c r="A1102" s="341" t="s">
        <v>4713</v>
      </c>
      <c r="B1102" s="109">
        <v>1995</v>
      </c>
      <c r="C1102" s="69" t="s">
        <v>2287</v>
      </c>
      <c r="D1102" s="69" t="s">
        <v>2314</v>
      </c>
      <c r="E1102" s="382">
        <v>618</v>
      </c>
      <c r="F1102" s="69">
        <v>95</v>
      </c>
      <c r="G1102" s="69">
        <v>15</v>
      </c>
    </row>
    <row r="1103" spans="1:8" x14ac:dyDescent="0.3">
      <c r="A1103" s="341" t="s">
        <v>4713</v>
      </c>
      <c r="B1103" s="109">
        <v>1996</v>
      </c>
      <c r="C1103" s="69" t="s">
        <v>2290</v>
      </c>
      <c r="D1103" s="69" t="s">
        <v>2306</v>
      </c>
      <c r="E1103" s="382">
        <v>8824</v>
      </c>
      <c r="F1103" s="69">
        <v>18</v>
      </c>
      <c r="G1103" s="69">
        <v>10</v>
      </c>
      <c r="H1103" s="8" t="s">
        <v>4904</v>
      </c>
    </row>
    <row r="1104" spans="1:8" x14ac:dyDescent="0.3">
      <c r="A1104" s="341" t="s">
        <v>4713</v>
      </c>
      <c r="B1104" s="109">
        <v>1996</v>
      </c>
      <c r="C1104" s="69" t="s">
        <v>2290</v>
      </c>
      <c r="D1104" s="69" t="s">
        <v>11</v>
      </c>
      <c r="E1104" s="382">
        <v>1765</v>
      </c>
      <c r="F1104" s="69">
        <v>18</v>
      </c>
      <c r="G1104" s="69">
        <v>20</v>
      </c>
    </row>
    <row r="1105" spans="1:8" x14ac:dyDescent="0.3">
      <c r="A1105" s="341" t="s">
        <v>4713</v>
      </c>
      <c r="B1105" s="109">
        <v>1996</v>
      </c>
      <c r="C1105" s="69" t="s">
        <v>2290</v>
      </c>
      <c r="D1105" s="69" t="s">
        <v>2307</v>
      </c>
      <c r="E1105" s="382">
        <v>3441</v>
      </c>
      <c r="F1105" s="69">
        <v>100</v>
      </c>
      <c r="G1105" s="69">
        <v>39</v>
      </c>
    </row>
    <row r="1106" spans="1:8" x14ac:dyDescent="0.3">
      <c r="A1106" s="341" t="s">
        <v>4713</v>
      </c>
      <c r="B1106" s="109">
        <v>1996</v>
      </c>
      <c r="C1106" s="69" t="s">
        <v>2290</v>
      </c>
      <c r="D1106" s="69" t="s">
        <v>1026</v>
      </c>
      <c r="E1106" s="382">
        <v>9706</v>
      </c>
      <c r="F1106" s="69">
        <v>170</v>
      </c>
      <c r="G1106" s="69">
        <v>110</v>
      </c>
    </row>
    <row r="1107" spans="1:8" x14ac:dyDescent="0.3">
      <c r="A1107" s="341" t="s">
        <v>4713</v>
      </c>
      <c r="B1107" s="109">
        <v>1996</v>
      </c>
      <c r="C1107" s="69" t="s">
        <v>2298</v>
      </c>
      <c r="D1107" s="69" t="s">
        <v>2308</v>
      </c>
      <c r="E1107" s="382">
        <v>2353</v>
      </c>
      <c r="F1107" s="69">
        <v>40</v>
      </c>
      <c r="G1107" s="69">
        <v>20</v>
      </c>
    </row>
    <row r="1108" spans="1:8" x14ac:dyDescent="0.3">
      <c r="A1108" s="341" t="s">
        <v>4713</v>
      </c>
      <c r="B1108" s="109">
        <v>1996</v>
      </c>
      <c r="C1108" s="69" t="s">
        <v>2298</v>
      </c>
      <c r="D1108" s="69" t="s">
        <v>2309</v>
      </c>
      <c r="E1108" s="382">
        <v>7059</v>
      </c>
      <c r="F1108" s="69">
        <v>60</v>
      </c>
      <c r="G1108" s="69">
        <v>60</v>
      </c>
    </row>
    <row r="1109" spans="1:8" x14ac:dyDescent="0.3">
      <c r="A1109" s="341" t="s">
        <v>4713</v>
      </c>
      <c r="B1109" s="109">
        <v>1996</v>
      </c>
      <c r="C1109" s="69" t="s">
        <v>2310</v>
      </c>
      <c r="D1109" s="69" t="s">
        <v>2311</v>
      </c>
      <c r="E1109" s="382">
        <v>2941</v>
      </c>
      <c r="F1109" s="69">
        <v>80</v>
      </c>
      <c r="G1109" s="69">
        <v>25</v>
      </c>
    </row>
    <row r="1110" spans="1:8" x14ac:dyDescent="0.3">
      <c r="A1110" s="341" t="s">
        <v>4713</v>
      </c>
      <c r="B1110" s="109">
        <v>1996</v>
      </c>
      <c r="C1110" s="69" t="s">
        <v>2310</v>
      </c>
      <c r="D1110" s="69" t="s">
        <v>2309</v>
      </c>
      <c r="E1110" s="382">
        <v>5647</v>
      </c>
      <c r="F1110" s="69">
        <v>67</v>
      </c>
      <c r="G1110" s="69">
        <v>48</v>
      </c>
    </row>
    <row r="1111" spans="1:8" x14ac:dyDescent="0.3">
      <c r="A1111" s="341" t="s">
        <v>4713</v>
      </c>
      <c r="B1111" s="109">
        <v>1996</v>
      </c>
      <c r="C1111" s="69" t="s">
        <v>2310</v>
      </c>
      <c r="D1111" s="69" t="s">
        <v>2312</v>
      </c>
      <c r="E1111" s="382">
        <v>4706</v>
      </c>
      <c r="F1111" s="69">
        <v>43</v>
      </c>
      <c r="G1111" s="69">
        <v>40</v>
      </c>
    </row>
    <row r="1112" spans="1:8" x14ac:dyDescent="0.3">
      <c r="A1112" s="341" t="s">
        <v>4713</v>
      </c>
      <c r="B1112" s="109">
        <v>1996</v>
      </c>
      <c r="C1112" s="69" t="s">
        <v>2287</v>
      </c>
      <c r="D1112" s="69" t="s">
        <v>2313</v>
      </c>
      <c r="E1112" s="382">
        <v>824</v>
      </c>
      <c r="F1112" s="69">
        <v>110</v>
      </c>
      <c r="G1112" s="69">
        <v>10</v>
      </c>
    </row>
    <row r="1113" spans="1:8" x14ac:dyDescent="0.3">
      <c r="A1113" s="341" t="s">
        <v>4713</v>
      </c>
      <c r="B1113" s="109">
        <v>1996</v>
      </c>
      <c r="C1113" s="69" t="s">
        <v>2287</v>
      </c>
      <c r="D1113" s="69" t="s">
        <v>2314</v>
      </c>
      <c r="E1113" s="382">
        <v>7412</v>
      </c>
      <c r="F1113" s="69">
        <v>95</v>
      </c>
      <c r="G1113" s="69">
        <v>90</v>
      </c>
    </row>
    <row r="1114" spans="1:8" x14ac:dyDescent="0.3">
      <c r="A1114" s="341" t="s">
        <v>4713</v>
      </c>
      <c r="B1114" s="109">
        <v>1996</v>
      </c>
      <c r="C1114" s="69" t="s">
        <v>2287</v>
      </c>
      <c r="D1114" s="69" t="s">
        <v>2309</v>
      </c>
      <c r="E1114" s="382">
        <v>4776</v>
      </c>
      <c r="F1114" s="69">
        <v>150</v>
      </c>
      <c r="G1114" s="69">
        <v>58</v>
      </c>
      <c r="H1114" s="8" t="s">
        <v>2315</v>
      </c>
    </row>
    <row r="1115" spans="1:8" x14ac:dyDescent="0.3">
      <c r="A1115" s="341" t="s">
        <v>4713</v>
      </c>
      <c r="B1115" s="109">
        <v>1996</v>
      </c>
      <c r="C1115" s="69" t="s">
        <v>2287</v>
      </c>
      <c r="D1115" s="69" t="s">
        <v>2316</v>
      </c>
      <c r="E1115" s="382">
        <v>494</v>
      </c>
      <c r="F1115" s="69">
        <v>52</v>
      </c>
      <c r="G1115" s="69">
        <v>6</v>
      </c>
      <c r="H1115" s="8" t="s">
        <v>2317</v>
      </c>
    </row>
    <row r="1116" spans="1:8" x14ac:dyDescent="0.3">
      <c r="A1116" s="341" t="s">
        <v>4713</v>
      </c>
      <c r="B1116" s="109">
        <v>1996</v>
      </c>
      <c r="C1116" s="69" t="s">
        <v>2301</v>
      </c>
      <c r="D1116" s="69" t="s">
        <v>2318</v>
      </c>
      <c r="E1116" s="382">
        <v>1765</v>
      </c>
      <c r="F1116" s="69">
        <v>116</v>
      </c>
      <c r="G1116" s="69">
        <v>25</v>
      </c>
    </row>
    <row r="1117" spans="1:8" x14ac:dyDescent="0.3">
      <c r="A1117" s="341" t="s">
        <v>4713</v>
      </c>
      <c r="B1117" s="109">
        <v>1996</v>
      </c>
      <c r="C1117" s="69" t="s">
        <v>2301</v>
      </c>
      <c r="D1117" s="69" t="s">
        <v>2319</v>
      </c>
      <c r="E1117" s="382">
        <v>3882</v>
      </c>
      <c r="F1117" s="69">
        <v>175</v>
      </c>
      <c r="G1117" s="69">
        <v>55</v>
      </c>
    </row>
    <row r="1118" spans="1:8" x14ac:dyDescent="0.3">
      <c r="A1118" s="341" t="s">
        <v>4713</v>
      </c>
      <c r="B1118" s="109">
        <v>1996</v>
      </c>
      <c r="C1118" s="69" t="s">
        <v>2301</v>
      </c>
      <c r="D1118" s="69" t="s">
        <v>2320</v>
      </c>
      <c r="E1118" s="382">
        <v>3176</v>
      </c>
      <c r="F1118" s="69">
        <v>59</v>
      </c>
      <c r="G1118" s="69">
        <v>45</v>
      </c>
    </row>
    <row r="1119" spans="1:8" x14ac:dyDescent="0.3">
      <c r="A1119" s="341" t="s">
        <v>4713</v>
      </c>
      <c r="B1119" s="109">
        <v>1996</v>
      </c>
      <c r="C1119" s="69" t="s">
        <v>2301</v>
      </c>
      <c r="D1119" s="69" t="s">
        <v>2321</v>
      </c>
      <c r="E1119" s="382">
        <v>4941</v>
      </c>
      <c r="F1119" s="69">
        <v>159</v>
      </c>
      <c r="G1119" s="69">
        <v>70</v>
      </c>
    </row>
    <row r="1120" spans="1:8" x14ac:dyDescent="0.3">
      <c r="A1120" s="341" t="s">
        <v>4713</v>
      </c>
      <c r="B1120" s="109">
        <v>1997</v>
      </c>
      <c r="C1120" s="69" t="s">
        <v>2293</v>
      </c>
      <c r="E1120" s="396">
        <v>13</v>
      </c>
    </row>
    <row r="1121" spans="1:8" x14ac:dyDescent="0.3">
      <c r="A1121" s="341" t="s">
        <v>4713</v>
      </c>
      <c r="B1121" s="109">
        <v>1997</v>
      </c>
      <c r="C1121" s="69" t="s">
        <v>2293</v>
      </c>
      <c r="E1121" s="397">
        <v>47</v>
      </c>
      <c r="H1121" s="8" t="s">
        <v>2305</v>
      </c>
    </row>
    <row r="1122" spans="1:8" x14ac:dyDescent="0.3">
      <c r="A1122" s="341" t="s">
        <v>4713</v>
      </c>
      <c r="B1122" s="109">
        <v>1997</v>
      </c>
      <c r="C1122" s="69" t="s">
        <v>2295</v>
      </c>
      <c r="E1122" s="396">
        <v>780</v>
      </c>
    </row>
    <row r="1123" spans="1:8" x14ac:dyDescent="0.3">
      <c r="A1123" s="341" t="s">
        <v>4713</v>
      </c>
      <c r="B1123" s="109">
        <v>1997</v>
      </c>
      <c r="E1123" s="396"/>
      <c r="H1123" s="8" t="s">
        <v>2335</v>
      </c>
    </row>
    <row r="1124" spans="1:8" x14ac:dyDescent="0.3">
      <c r="A1124" s="341" t="s">
        <v>4713</v>
      </c>
      <c r="B1124" s="109">
        <v>1998</v>
      </c>
      <c r="E1124" s="396"/>
      <c r="H1124" s="8" t="s">
        <v>2338</v>
      </c>
    </row>
    <row r="1125" spans="1:8" x14ac:dyDescent="0.3">
      <c r="A1125" s="341" t="s">
        <v>4713</v>
      </c>
      <c r="B1125" s="374">
        <v>1999</v>
      </c>
      <c r="E1125" s="396"/>
      <c r="H1125" s="8" t="s">
        <v>2337</v>
      </c>
    </row>
    <row r="1126" spans="1:8" x14ac:dyDescent="0.3">
      <c r="A1126" s="341" t="s">
        <v>4713</v>
      </c>
      <c r="B1126" s="374">
        <v>2000</v>
      </c>
      <c r="E1126" s="396"/>
      <c r="H1126" s="8" t="s">
        <v>2336</v>
      </c>
    </row>
    <row r="1127" spans="1:8" x14ac:dyDescent="0.3">
      <c r="A1127" s="341" t="s">
        <v>4713</v>
      </c>
      <c r="B1127" s="374">
        <v>2001</v>
      </c>
      <c r="E1127" s="396"/>
      <c r="H1127" s="8" t="s">
        <v>2039</v>
      </c>
    </row>
    <row r="1128" spans="1:8" x14ac:dyDescent="0.3">
      <c r="A1128" s="341" t="s">
        <v>4713</v>
      </c>
      <c r="B1128" s="374">
        <v>2002</v>
      </c>
      <c r="E1128" s="396"/>
      <c r="H1128" s="8" t="s">
        <v>2039</v>
      </c>
    </row>
    <row r="1129" spans="1:8" x14ac:dyDescent="0.3">
      <c r="A1129" s="341" t="s">
        <v>4713</v>
      </c>
      <c r="B1129" s="374">
        <v>2003</v>
      </c>
      <c r="E1129" s="396"/>
      <c r="H1129" s="8" t="s">
        <v>2039</v>
      </c>
    </row>
    <row r="1130" spans="1:8" x14ac:dyDescent="0.3">
      <c r="A1130" s="341" t="s">
        <v>4713</v>
      </c>
      <c r="B1130" s="374">
        <v>2004</v>
      </c>
      <c r="E1130" s="396"/>
      <c r="H1130" s="8" t="s">
        <v>2039</v>
      </c>
    </row>
    <row r="1131" spans="1:8" x14ac:dyDescent="0.3">
      <c r="A1131" s="341" t="s">
        <v>4713</v>
      </c>
      <c r="B1131" s="374">
        <v>2005</v>
      </c>
      <c r="E1131" s="396"/>
      <c r="H1131" s="8" t="s">
        <v>2039</v>
      </c>
    </row>
    <row r="1132" spans="1:8" x14ac:dyDescent="0.3">
      <c r="A1132" s="341" t="s">
        <v>4713</v>
      </c>
      <c r="B1132" s="374">
        <v>2006</v>
      </c>
      <c r="E1132" s="396"/>
      <c r="H1132" s="8" t="s">
        <v>2039</v>
      </c>
    </row>
    <row r="1133" spans="1:8" x14ac:dyDescent="0.3">
      <c r="A1133" s="341" t="s">
        <v>4713</v>
      </c>
      <c r="B1133" s="374">
        <v>2007</v>
      </c>
      <c r="E1133" s="396"/>
      <c r="H1133" s="8" t="s">
        <v>2039</v>
      </c>
    </row>
    <row r="1134" spans="1:8" x14ac:dyDescent="0.3">
      <c r="A1134" s="341" t="s">
        <v>4713</v>
      </c>
      <c r="B1134" s="374">
        <v>2008</v>
      </c>
      <c r="E1134" s="396"/>
      <c r="H1134" s="8" t="s">
        <v>2039</v>
      </c>
    </row>
    <row r="1135" spans="1:8" x14ac:dyDescent="0.3">
      <c r="A1135" s="341" t="s">
        <v>4713</v>
      </c>
      <c r="B1135" s="374">
        <v>2009</v>
      </c>
      <c r="E1135" s="396"/>
      <c r="H1135" s="8" t="s">
        <v>2039</v>
      </c>
    </row>
    <row r="1136" spans="1:8" x14ac:dyDescent="0.3">
      <c r="A1136" s="341" t="s">
        <v>4713</v>
      </c>
      <c r="B1136" s="374">
        <v>2010</v>
      </c>
      <c r="E1136" s="396"/>
      <c r="H1136" s="8" t="s">
        <v>2039</v>
      </c>
    </row>
    <row r="1137" spans="1:8" x14ac:dyDescent="0.3">
      <c r="A1137" s="341" t="s">
        <v>4713</v>
      </c>
      <c r="B1137" s="374">
        <v>2011</v>
      </c>
      <c r="E1137" s="396"/>
      <c r="H1137" s="8" t="s">
        <v>2039</v>
      </c>
    </row>
    <row r="1138" spans="1:8" x14ac:dyDescent="0.3">
      <c r="A1138" s="341" t="s">
        <v>4713</v>
      </c>
      <c r="B1138" s="374">
        <v>2012</v>
      </c>
      <c r="E1138" s="398"/>
      <c r="H1138" s="8" t="s">
        <v>4905</v>
      </c>
    </row>
    <row r="1139" spans="1:8" x14ac:dyDescent="0.3">
      <c r="A1139" s="341" t="s">
        <v>2126</v>
      </c>
      <c r="B1139" s="69">
        <v>1978</v>
      </c>
      <c r="C1139" s="31" t="s">
        <v>1755</v>
      </c>
      <c r="D1139" s="27" t="s">
        <v>2164</v>
      </c>
      <c r="E1139" s="392">
        <v>132.30000000000001</v>
      </c>
      <c r="F1139" s="31">
        <v>25</v>
      </c>
      <c r="G1139" s="31">
        <v>25</v>
      </c>
      <c r="H1139" s="172" t="s">
        <v>2163</v>
      </c>
    </row>
    <row r="1140" spans="1:8" x14ac:dyDescent="0.3">
      <c r="A1140" s="341" t="s">
        <v>2126</v>
      </c>
      <c r="B1140" s="69">
        <v>1981</v>
      </c>
      <c r="C1140" s="31" t="s">
        <v>1755</v>
      </c>
      <c r="D1140" s="27"/>
      <c r="E1140" s="392">
        <v>333.3</v>
      </c>
      <c r="F1140" s="31"/>
      <c r="G1140" s="31"/>
      <c r="H1140" s="172" t="s">
        <v>2163</v>
      </c>
    </row>
    <row r="1141" spans="1:8" x14ac:dyDescent="0.3">
      <c r="A1141" s="341" t="s">
        <v>2126</v>
      </c>
      <c r="B1141" s="69">
        <v>1982</v>
      </c>
      <c r="C1141" s="31" t="s">
        <v>1755</v>
      </c>
      <c r="D1141" s="31" t="s">
        <v>2164</v>
      </c>
      <c r="E1141" s="399">
        <v>1006.6</v>
      </c>
      <c r="F1141" s="31"/>
      <c r="G1141" s="31"/>
      <c r="H1141" s="172" t="s">
        <v>2163</v>
      </c>
    </row>
    <row r="1142" spans="1:8" x14ac:dyDescent="0.3">
      <c r="A1142" s="341" t="s">
        <v>2126</v>
      </c>
      <c r="B1142" s="69">
        <v>1982</v>
      </c>
      <c r="C1142" s="31" t="s">
        <v>1755</v>
      </c>
      <c r="D1142" s="31" t="s">
        <v>2166</v>
      </c>
      <c r="E1142" s="392">
        <v>413.7</v>
      </c>
      <c r="F1142" s="31"/>
      <c r="G1142" s="31"/>
      <c r="H1142" s="172" t="s">
        <v>2163</v>
      </c>
    </row>
    <row r="1143" spans="1:8" x14ac:dyDescent="0.3">
      <c r="A1143" s="341" t="s">
        <v>2126</v>
      </c>
      <c r="B1143" s="69">
        <v>1982</v>
      </c>
      <c r="C1143" s="31" t="s">
        <v>1755</v>
      </c>
      <c r="D1143" s="31" t="s">
        <v>2171</v>
      </c>
      <c r="E1143" s="31">
        <v>497.6</v>
      </c>
      <c r="F1143" s="31"/>
      <c r="G1143" s="31"/>
      <c r="H1143" s="172" t="s">
        <v>2163</v>
      </c>
    </row>
    <row r="1144" spans="1:8" x14ac:dyDescent="0.3">
      <c r="A1144" s="341" t="s">
        <v>2126</v>
      </c>
      <c r="B1144" s="69">
        <v>1982</v>
      </c>
      <c r="C1144" s="31" t="s">
        <v>1755</v>
      </c>
      <c r="D1144" s="31" t="s">
        <v>2167</v>
      </c>
      <c r="E1144" s="392">
        <v>22.6</v>
      </c>
      <c r="F1144" s="31"/>
      <c r="G1144" s="31"/>
      <c r="H1144" s="172" t="s">
        <v>2163</v>
      </c>
    </row>
    <row r="1145" spans="1:8" x14ac:dyDescent="0.3">
      <c r="A1145" s="341" t="s">
        <v>2126</v>
      </c>
      <c r="B1145" s="69">
        <v>1982</v>
      </c>
      <c r="C1145" s="31" t="s">
        <v>1755</v>
      </c>
      <c r="D1145" s="31" t="s">
        <v>2172</v>
      </c>
      <c r="E1145" s="392">
        <v>22.6</v>
      </c>
      <c r="F1145" s="31"/>
      <c r="G1145" s="31"/>
      <c r="H1145" s="172" t="s">
        <v>2163</v>
      </c>
    </row>
    <row r="1146" spans="1:8" x14ac:dyDescent="0.3">
      <c r="A1146" s="341" t="s">
        <v>2126</v>
      </c>
      <c r="B1146" s="69">
        <v>1982</v>
      </c>
      <c r="C1146" s="31" t="s">
        <v>1755</v>
      </c>
      <c r="D1146" s="31" t="s">
        <v>2173</v>
      </c>
      <c r="E1146" s="392">
        <v>11.3</v>
      </c>
      <c r="F1146" s="31"/>
      <c r="G1146" s="31"/>
      <c r="H1146" s="172" t="s">
        <v>2163</v>
      </c>
    </row>
    <row r="1147" spans="1:8" x14ac:dyDescent="0.3">
      <c r="A1147" s="341" t="s">
        <v>2126</v>
      </c>
      <c r="B1147" s="69">
        <v>1983</v>
      </c>
      <c r="C1147" s="31" t="s">
        <v>2165</v>
      </c>
      <c r="D1147" s="27" t="s">
        <v>2166</v>
      </c>
      <c r="E1147" s="392">
        <v>209.7</v>
      </c>
      <c r="F1147" s="31"/>
      <c r="G1147" s="31"/>
      <c r="H1147" s="172" t="s">
        <v>2163</v>
      </c>
    </row>
    <row r="1148" spans="1:8" x14ac:dyDescent="0.3">
      <c r="A1148" s="341" t="s">
        <v>2126</v>
      </c>
      <c r="B1148" s="69">
        <v>1983</v>
      </c>
      <c r="C1148" s="31" t="s">
        <v>2165</v>
      </c>
      <c r="D1148" s="31" t="s">
        <v>2167</v>
      </c>
      <c r="E1148" s="392">
        <v>22.6</v>
      </c>
      <c r="F1148" s="31"/>
      <c r="G1148" s="31"/>
      <c r="H1148" s="172" t="s">
        <v>2163</v>
      </c>
    </row>
    <row r="1149" spans="1:8" x14ac:dyDescent="0.3">
      <c r="A1149" s="341" t="s">
        <v>2126</v>
      </c>
      <c r="B1149" s="69">
        <v>1983</v>
      </c>
      <c r="C1149" s="31" t="s">
        <v>2165</v>
      </c>
      <c r="D1149" s="31" t="s">
        <v>2172</v>
      </c>
      <c r="E1149" s="392">
        <v>34</v>
      </c>
      <c r="F1149" s="31"/>
      <c r="G1149" s="31"/>
      <c r="H1149" s="172" t="s">
        <v>2163</v>
      </c>
    </row>
    <row r="1150" spans="1:8" x14ac:dyDescent="0.3">
      <c r="A1150" s="341" t="s">
        <v>2126</v>
      </c>
      <c r="B1150" s="69">
        <v>1984</v>
      </c>
      <c r="C1150" s="31" t="s">
        <v>2165</v>
      </c>
      <c r="D1150" s="31" t="s">
        <v>2164</v>
      </c>
      <c r="E1150" s="392">
        <v>215.4</v>
      </c>
      <c r="F1150" s="31"/>
      <c r="G1150" s="31"/>
      <c r="H1150" s="172" t="s">
        <v>2163</v>
      </c>
    </row>
    <row r="1151" spans="1:8" x14ac:dyDescent="0.3">
      <c r="A1151" s="341" t="s">
        <v>2126</v>
      </c>
      <c r="B1151" s="69">
        <v>1984</v>
      </c>
      <c r="C1151" s="31" t="s">
        <v>2165</v>
      </c>
      <c r="D1151" s="27" t="s">
        <v>2166</v>
      </c>
      <c r="E1151" s="392">
        <v>139.80000000000001</v>
      </c>
      <c r="F1151" s="31"/>
      <c r="G1151" s="31"/>
      <c r="H1151" s="172" t="s">
        <v>2163</v>
      </c>
    </row>
    <row r="1152" spans="1:8" x14ac:dyDescent="0.3">
      <c r="A1152" s="341" t="s">
        <v>2126</v>
      </c>
      <c r="B1152" s="69">
        <v>1984</v>
      </c>
      <c r="C1152" s="31" t="s">
        <v>2165</v>
      </c>
      <c r="D1152" s="27" t="s">
        <v>2171</v>
      </c>
      <c r="E1152" s="392">
        <v>86.9</v>
      </c>
      <c r="F1152" s="31"/>
      <c r="G1152" s="31"/>
      <c r="H1152" s="172" t="s">
        <v>2163</v>
      </c>
    </row>
    <row r="1153" spans="1:8" x14ac:dyDescent="0.3">
      <c r="A1153" s="341" t="s">
        <v>2126</v>
      </c>
      <c r="B1153" s="69">
        <v>1984</v>
      </c>
      <c r="C1153" s="31" t="s">
        <v>2165</v>
      </c>
      <c r="D1153" s="27" t="s">
        <v>2167</v>
      </c>
      <c r="E1153" s="392">
        <v>52.9</v>
      </c>
      <c r="F1153" s="31"/>
      <c r="G1153" s="31"/>
      <c r="H1153" s="172" t="s">
        <v>2163</v>
      </c>
    </row>
    <row r="1154" spans="1:8" x14ac:dyDescent="0.3">
      <c r="A1154" s="341" t="s">
        <v>2126</v>
      </c>
      <c r="B1154" s="69">
        <v>1984</v>
      </c>
      <c r="C1154" s="31" t="s">
        <v>2165</v>
      </c>
      <c r="D1154" s="27" t="s">
        <v>2172</v>
      </c>
      <c r="E1154" s="392">
        <v>15.1</v>
      </c>
      <c r="F1154" s="31"/>
      <c r="G1154" s="31"/>
      <c r="H1154" s="172" t="s">
        <v>2163</v>
      </c>
    </row>
    <row r="1155" spans="1:8" x14ac:dyDescent="0.3">
      <c r="A1155" s="341" t="s">
        <v>2126</v>
      </c>
      <c r="B1155" s="69">
        <v>1984</v>
      </c>
      <c r="C1155" s="31" t="s">
        <v>2165</v>
      </c>
      <c r="D1155" s="27" t="s">
        <v>2173</v>
      </c>
      <c r="E1155" s="392">
        <v>9.4</v>
      </c>
      <c r="F1155" s="31"/>
      <c r="G1155" s="31"/>
      <c r="H1155" s="172" t="s">
        <v>2163</v>
      </c>
    </row>
    <row r="1156" spans="1:8" x14ac:dyDescent="0.3">
      <c r="A1156" s="341" t="s">
        <v>2126</v>
      </c>
      <c r="B1156" s="69">
        <v>1987</v>
      </c>
      <c r="C1156" s="31" t="s">
        <v>2170</v>
      </c>
      <c r="D1156" s="31"/>
      <c r="E1156" s="392">
        <v>627.4</v>
      </c>
      <c r="F1156" s="31"/>
      <c r="G1156" s="31"/>
      <c r="H1156" s="268" t="s">
        <v>762</v>
      </c>
    </row>
    <row r="1157" spans="1:8" x14ac:dyDescent="0.3">
      <c r="A1157" s="341" t="s">
        <v>2126</v>
      </c>
      <c r="B1157" s="69">
        <v>1988</v>
      </c>
      <c r="C1157" s="69" t="s">
        <v>2137</v>
      </c>
      <c r="D1157" s="31"/>
      <c r="E1157" s="392">
        <v>648.20000000000005</v>
      </c>
      <c r="F1157" s="31"/>
      <c r="H1157" s="268" t="s">
        <v>762</v>
      </c>
    </row>
    <row r="1158" spans="1:8" x14ac:dyDescent="0.3">
      <c r="A1158" s="341" t="s">
        <v>2126</v>
      </c>
      <c r="B1158" s="69">
        <v>1989</v>
      </c>
      <c r="C1158" s="31" t="s">
        <v>1755</v>
      </c>
      <c r="D1158" s="27">
        <v>1</v>
      </c>
      <c r="E1158" s="392">
        <v>352.5</v>
      </c>
      <c r="F1158" s="517">
        <v>113</v>
      </c>
      <c r="G1158" s="31">
        <v>80</v>
      </c>
      <c r="H1158" s="172" t="s">
        <v>2163</v>
      </c>
    </row>
    <row r="1159" spans="1:8" x14ac:dyDescent="0.3">
      <c r="A1159" s="341" t="s">
        <v>2126</v>
      </c>
      <c r="B1159" s="69">
        <v>1989</v>
      </c>
      <c r="C1159" s="31" t="s">
        <v>1755</v>
      </c>
      <c r="D1159" s="27" t="s">
        <v>2164</v>
      </c>
      <c r="E1159" s="392">
        <v>126.4</v>
      </c>
      <c r="F1159" s="31"/>
      <c r="G1159" s="31"/>
      <c r="H1159" s="172" t="s">
        <v>2163</v>
      </c>
    </row>
    <row r="1160" spans="1:8" x14ac:dyDescent="0.3">
      <c r="A1160" s="341" t="s">
        <v>2126</v>
      </c>
      <c r="B1160" s="69">
        <v>1989</v>
      </c>
      <c r="C1160" s="31" t="s">
        <v>1755</v>
      </c>
      <c r="D1160" s="27" t="s">
        <v>2166</v>
      </c>
      <c r="E1160" s="392">
        <v>201.8</v>
      </c>
      <c r="F1160" s="31"/>
      <c r="G1160" s="31"/>
      <c r="H1160" s="172" t="s">
        <v>2163</v>
      </c>
    </row>
    <row r="1161" spans="1:8" x14ac:dyDescent="0.3">
      <c r="A1161" s="341" t="s">
        <v>2126</v>
      </c>
      <c r="B1161" s="69">
        <v>1989</v>
      </c>
      <c r="C1161" s="31" t="s">
        <v>1755</v>
      </c>
      <c r="D1161" s="27" t="s">
        <v>2167</v>
      </c>
      <c r="E1161" s="392">
        <v>17.3</v>
      </c>
      <c r="F1161" s="31"/>
      <c r="G1161" s="31"/>
      <c r="H1161" s="172" t="s">
        <v>2163</v>
      </c>
    </row>
    <row r="1162" spans="1:8" x14ac:dyDescent="0.3">
      <c r="A1162" s="341" t="s">
        <v>2126</v>
      </c>
      <c r="B1162" s="69">
        <v>1989</v>
      </c>
      <c r="C1162" s="31" t="s">
        <v>2146</v>
      </c>
      <c r="D1162" s="27" t="s">
        <v>2164</v>
      </c>
      <c r="E1162" s="392">
        <v>83.1</v>
      </c>
      <c r="F1162" s="517">
        <v>48</v>
      </c>
      <c r="G1162" s="31">
        <v>32</v>
      </c>
      <c r="H1162" s="268" t="s">
        <v>762</v>
      </c>
    </row>
    <row r="1163" spans="1:8" x14ac:dyDescent="0.3">
      <c r="A1163" s="341" t="s">
        <v>2126</v>
      </c>
      <c r="B1163" s="69">
        <v>1989</v>
      </c>
      <c r="C1163" s="31" t="s">
        <v>2149</v>
      </c>
      <c r="D1163" s="27">
        <v>2</v>
      </c>
      <c r="E1163" s="392">
        <v>67.5</v>
      </c>
      <c r="F1163" s="31">
        <v>34</v>
      </c>
      <c r="G1163" s="31">
        <v>34</v>
      </c>
      <c r="H1163" s="268" t="s">
        <v>762</v>
      </c>
    </row>
    <row r="1164" spans="1:8" x14ac:dyDescent="0.3">
      <c r="A1164" s="341" t="s">
        <v>2126</v>
      </c>
      <c r="B1164" s="69">
        <v>1989</v>
      </c>
      <c r="C1164" s="31" t="s">
        <v>2149</v>
      </c>
      <c r="D1164" s="76" t="s">
        <v>2168</v>
      </c>
      <c r="E1164" s="392">
        <v>29.4</v>
      </c>
      <c r="F1164" s="31"/>
      <c r="G1164" s="31"/>
      <c r="H1164" s="268" t="s">
        <v>762</v>
      </c>
    </row>
    <row r="1165" spans="1:8" x14ac:dyDescent="0.3">
      <c r="A1165" s="341" t="s">
        <v>2126</v>
      </c>
      <c r="B1165" s="69">
        <v>1989</v>
      </c>
      <c r="C1165" s="31" t="s">
        <v>2149</v>
      </c>
      <c r="D1165" s="27">
        <v>1</v>
      </c>
      <c r="E1165" s="392">
        <v>1.7</v>
      </c>
      <c r="F1165" s="517">
        <v>20</v>
      </c>
      <c r="G1165" s="31">
        <v>1</v>
      </c>
      <c r="H1165" s="268" t="s">
        <v>762</v>
      </c>
    </row>
    <row r="1166" spans="1:8" x14ac:dyDescent="0.3">
      <c r="A1166" s="341" t="s">
        <v>2126</v>
      </c>
      <c r="B1166" s="69">
        <v>1989</v>
      </c>
      <c r="C1166" s="31" t="s">
        <v>2149</v>
      </c>
      <c r="D1166" s="76" t="s">
        <v>2169</v>
      </c>
      <c r="E1166" s="392">
        <v>39.799999999999997</v>
      </c>
      <c r="F1166" s="31"/>
      <c r="G1166" s="31"/>
      <c r="H1166" s="268" t="s">
        <v>762</v>
      </c>
    </row>
    <row r="1167" spans="1:8" x14ac:dyDescent="0.3">
      <c r="A1167" s="341" t="s">
        <v>2126</v>
      </c>
      <c r="B1167" s="69">
        <v>1990</v>
      </c>
      <c r="C1167" s="31"/>
      <c r="D1167" s="31"/>
      <c r="E1167" s="392"/>
      <c r="F1167" s="31"/>
      <c r="G1167" s="31"/>
      <c r="H1167" s="8" t="s">
        <v>4528</v>
      </c>
    </row>
    <row r="1168" spans="1:8" x14ac:dyDescent="0.3">
      <c r="A1168" s="341" t="s">
        <v>2126</v>
      </c>
      <c r="B1168" s="69">
        <v>1990</v>
      </c>
      <c r="C1168" s="31"/>
      <c r="D1168" s="385"/>
      <c r="E1168" s="392">
        <v>341.4</v>
      </c>
      <c r="F1168" s="31"/>
      <c r="G1168" s="31"/>
      <c r="H1168" s="8" t="s">
        <v>2162</v>
      </c>
    </row>
    <row r="1169" spans="1:8" x14ac:dyDescent="0.3">
      <c r="A1169" s="341" t="s">
        <v>2126</v>
      </c>
      <c r="B1169" s="69">
        <v>1991</v>
      </c>
      <c r="C1169" s="69" t="s">
        <v>2156</v>
      </c>
      <c r="D1169" s="386">
        <v>57</v>
      </c>
      <c r="E1169" s="392">
        <v>25.2</v>
      </c>
      <c r="F1169" s="31">
        <v>5</v>
      </c>
      <c r="G1169" s="31">
        <v>5</v>
      </c>
      <c r="H1169" s="268" t="s">
        <v>762</v>
      </c>
    </row>
    <row r="1170" spans="1:8" x14ac:dyDescent="0.3">
      <c r="A1170" s="341" t="s">
        <v>2126</v>
      </c>
      <c r="B1170" s="69">
        <v>1991</v>
      </c>
      <c r="C1170" s="69" t="s">
        <v>2156</v>
      </c>
      <c r="D1170" s="386">
        <v>12</v>
      </c>
      <c r="E1170" s="392">
        <v>28.3</v>
      </c>
      <c r="F1170" s="31">
        <v>4.5</v>
      </c>
      <c r="G1170" s="31">
        <v>4.5</v>
      </c>
      <c r="H1170" s="268" t="s">
        <v>762</v>
      </c>
    </row>
    <row r="1171" spans="1:8" x14ac:dyDescent="0.3">
      <c r="A1171" s="341" t="s">
        <v>2126</v>
      </c>
      <c r="B1171" s="69">
        <v>1991</v>
      </c>
      <c r="C1171" s="69" t="s">
        <v>2156</v>
      </c>
      <c r="D1171" s="386">
        <v>32</v>
      </c>
      <c r="E1171" s="392">
        <v>92.9</v>
      </c>
      <c r="F1171" s="31">
        <v>12</v>
      </c>
      <c r="G1171" s="31">
        <v>12</v>
      </c>
      <c r="H1171" s="268" t="s">
        <v>762</v>
      </c>
    </row>
    <row r="1172" spans="1:8" x14ac:dyDescent="0.3">
      <c r="A1172" s="341" t="s">
        <v>2126</v>
      </c>
      <c r="B1172" s="69">
        <v>1991</v>
      </c>
      <c r="C1172" s="69" t="s">
        <v>2156</v>
      </c>
      <c r="D1172" s="386">
        <v>63</v>
      </c>
      <c r="E1172" s="392">
        <v>7.8</v>
      </c>
      <c r="F1172" s="31">
        <v>4.9000000000000004</v>
      </c>
      <c r="G1172" s="31">
        <v>4.9000000000000004</v>
      </c>
      <c r="H1172" s="268" t="s">
        <v>762</v>
      </c>
    </row>
    <row r="1173" spans="1:8" x14ac:dyDescent="0.3">
      <c r="A1173" s="341" t="s">
        <v>2126</v>
      </c>
      <c r="B1173" s="69">
        <v>1991</v>
      </c>
      <c r="C1173" s="69" t="s">
        <v>2156</v>
      </c>
      <c r="D1173" s="386">
        <v>20</v>
      </c>
      <c r="E1173" s="392">
        <v>7.8</v>
      </c>
      <c r="F1173" s="31">
        <v>3.2</v>
      </c>
      <c r="G1173" s="31">
        <v>3.2</v>
      </c>
      <c r="H1173" s="268" t="s">
        <v>762</v>
      </c>
    </row>
    <row r="1174" spans="1:8" x14ac:dyDescent="0.3">
      <c r="A1174" s="341" t="s">
        <v>2126</v>
      </c>
      <c r="B1174" s="69">
        <v>1991</v>
      </c>
      <c r="C1174" s="69" t="s">
        <v>2156</v>
      </c>
      <c r="D1174" s="386">
        <v>65</v>
      </c>
      <c r="E1174" s="392">
        <v>9.4</v>
      </c>
      <c r="F1174" s="31">
        <v>2.8</v>
      </c>
      <c r="G1174" s="31">
        <v>2.8</v>
      </c>
      <c r="H1174" s="268" t="s">
        <v>762</v>
      </c>
    </row>
    <row r="1175" spans="1:8" x14ac:dyDescent="0.3">
      <c r="A1175" s="341" t="s">
        <v>2126</v>
      </c>
      <c r="B1175" s="69">
        <v>1991</v>
      </c>
      <c r="C1175" s="69" t="s">
        <v>2156</v>
      </c>
      <c r="D1175" s="386">
        <v>18</v>
      </c>
      <c r="E1175" s="392">
        <v>7.8</v>
      </c>
      <c r="F1175" s="31">
        <v>2.8</v>
      </c>
      <c r="G1175" s="31">
        <v>2.8</v>
      </c>
      <c r="H1175" s="268" t="s">
        <v>762</v>
      </c>
    </row>
    <row r="1176" spans="1:8" x14ac:dyDescent="0.3">
      <c r="A1176" s="341" t="s">
        <v>2126</v>
      </c>
      <c r="B1176" s="69">
        <v>1991</v>
      </c>
      <c r="C1176" s="69" t="s">
        <v>2156</v>
      </c>
      <c r="D1176" s="386">
        <v>54</v>
      </c>
      <c r="E1176" s="392">
        <v>4.7</v>
      </c>
      <c r="F1176" s="31">
        <v>12</v>
      </c>
      <c r="G1176" s="31">
        <v>2</v>
      </c>
      <c r="H1176" s="268" t="s">
        <v>762</v>
      </c>
    </row>
    <row r="1177" spans="1:8" x14ac:dyDescent="0.3">
      <c r="A1177" s="341" t="s">
        <v>2126</v>
      </c>
      <c r="B1177" s="69">
        <v>1991</v>
      </c>
      <c r="C1177" s="69" t="s">
        <v>2156</v>
      </c>
      <c r="D1177" s="386">
        <v>55</v>
      </c>
      <c r="E1177" s="392">
        <v>12.6</v>
      </c>
      <c r="F1177" s="31">
        <v>1.8</v>
      </c>
      <c r="G1177" s="31">
        <v>1.8</v>
      </c>
      <c r="H1177" s="268" t="s">
        <v>762</v>
      </c>
    </row>
    <row r="1178" spans="1:8" x14ac:dyDescent="0.3">
      <c r="A1178" s="341" t="s">
        <v>2126</v>
      </c>
      <c r="B1178" s="69">
        <v>1991</v>
      </c>
      <c r="C1178" s="69" t="s">
        <v>2156</v>
      </c>
      <c r="D1178" s="386">
        <v>56</v>
      </c>
      <c r="E1178" s="392">
        <v>9.4</v>
      </c>
      <c r="F1178" s="31">
        <v>2</v>
      </c>
      <c r="G1178" s="31">
        <v>2</v>
      </c>
      <c r="H1178" s="268" t="s">
        <v>762</v>
      </c>
    </row>
    <row r="1179" spans="1:8" x14ac:dyDescent="0.3">
      <c r="A1179" s="341" t="s">
        <v>2126</v>
      </c>
      <c r="B1179" s="69">
        <v>1991</v>
      </c>
      <c r="C1179" s="69" t="s">
        <v>2156</v>
      </c>
      <c r="D1179" s="386">
        <v>22</v>
      </c>
      <c r="E1179" s="392">
        <v>20.399999999999999</v>
      </c>
      <c r="F1179" s="31">
        <v>3</v>
      </c>
      <c r="G1179" s="31">
        <v>3</v>
      </c>
      <c r="H1179" s="268" t="s">
        <v>762</v>
      </c>
    </row>
    <row r="1180" spans="1:8" x14ac:dyDescent="0.3">
      <c r="A1180" s="341" t="s">
        <v>2126</v>
      </c>
      <c r="B1180" s="69">
        <v>1991</v>
      </c>
      <c r="C1180" s="69" t="s">
        <v>2149</v>
      </c>
      <c r="D1180" s="386">
        <v>6</v>
      </c>
      <c r="E1180" s="392">
        <v>14.1</v>
      </c>
      <c r="F1180" s="161">
        <v>6</v>
      </c>
      <c r="G1180" s="31">
        <v>4</v>
      </c>
      <c r="H1180" s="268" t="s">
        <v>762</v>
      </c>
    </row>
    <row r="1181" spans="1:8" x14ac:dyDescent="0.3">
      <c r="A1181" s="341" t="s">
        <v>2126</v>
      </c>
      <c r="B1181" s="69">
        <v>1991</v>
      </c>
      <c r="C1181" s="69" t="s">
        <v>2149</v>
      </c>
      <c r="D1181" s="386">
        <v>5</v>
      </c>
      <c r="E1181" s="392">
        <v>12.6</v>
      </c>
      <c r="F1181" s="161">
        <v>6</v>
      </c>
      <c r="G1181" s="31">
        <v>6</v>
      </c>
      <c r="H1181" s="268" t="s">
        <v>762</v>
      </c>
    </row>
    <row r="1182" spans="1:8" x14ac:dyDescent="0.3">
      <c r="A1182" s="341" t="s">
        <v>2126</v>
      </c>
      <c r="B1182" s="69">
        <v>1991</v>
      </c>
      <c r="C1182" s="69" t="s">
        <v>2149</v>
      </c>
      <c r="D1182" s="76" t="s">
        <v>848</v>
      </c>
      <c r="E1182" s="392">
        <v>7.8</v>
      </c>
      <c r="F1182" s="161">
        <v>7</v>
      </c>
      <c r="G1182" s="31">
        <v>7</v>
      </c>
      <c r="H1182" s="268" t="s">
        <v>762</v>
      </c>
    </row>
    <row r="1183" spans="1:8" x14ac:dyDescent="0.3">
      <c r="A1183" s="341" t="s">
        <v>2126</v>
      </c>
      <c r="B1183" s="69">
        <v>1991</v>
      </c>
      <c r="C1183" s="69" t="s">
        <v>2149</v>
      </c>
      <c r="D1183" s="76" t="s">
        <v>2159</v>
      </c>
      <c r="E1183" s="392">
        <v>11</v>
      </c>
      <c r="F1183" s="161">
        <v>7</v>
      </c>
      <c r="G1183" s="31">
        <v>7</v>
      </c>
      <c r="H1183" s="268" t="s">
        <v>762</v>
      </c>
    </row>
    <row r="1184" spans="1:8" x14ac:dyDescent="0.3">
      <c r="A1184" s="341" t="s">
        <v>2126</v>
      </c>
      <c r="B1184" s="69">
        <v>1991</v>
      </c>
      <c r="C1184" s="69" t="s">
        <v>2149</v>
      </c>
      <c r="D1184" s="76" t="s">
        <v>1435</v>
      </c>
      <c r="E1184" s="392">
        <v>29.9</v>
      </c>
      <c r="F1184" s="161">
        <v>7</v>
      </c>
      <c r="G1184" s="31">
        <v>7</v>
      </c>
      <c r="H1184" s="268" t="s">
        <v>762</v>
      </c>
    </row>
    <row r="1185" spans="1:8" x14ac:dyDescent="0.3">
      <c r="A1185" s="341" t="s">
        <v>2126</v>
      </c>
      <c r="B1185" s="69">
        <v>1991</v>
      </c>
      <c r="C1185" s="69" t="s">
        <v>2149</v>
      </c>
      <c r="D1185" s="76" t="s">
        <v>2160</v>
      </c>
      <c r="E1185" s="392">
        <v>67.7</v>
      </c>
      <c r="F1185" s="161">
        <v>20</v>
      </c>
      <c r="G1185" s="31">
        <v>20</v>
      </c>
      <c r="H1185" s="268" t="s">
        <v>762</v>
      </c>
    </row>
    <row r="1186" spans="1:8" x14ac:dyDescent="0.3">
      <c r="A1186" s="341" t="s">
        <v>2126</v>
      </c>
      <c r="B1186" s="69">
        <v>1991</v>
      </c>
      <c r="C1186" s="69" t="s">
        <v>2146</v>
      </c>
      <c r="D1186" s="386" t="s">
        <v>2160</v>
      </c>
      <c r="E1186" s="392">
        <v>108.6</v>
      </c>
      <c r="F1186" s="161">
        <v>48</v>
      </c>
      <c r="G1186" s="31">
        <v>30</v>
      </c>
      <c r="H1186" s="268" t="s">
        <v>762</v>
      </c>
    </row>
    <row r="1187" spans="1:8" x14ac:dyDescent="0.3">
      <c r="A1187" s="341" t="s">
        <v>2126</v>
      </c>
      <c r="B1187" s="69">
        <v>1991</v>
      </c>
      <c r="C1187" s="27" t="s">
        <v>1755</v>
      </c>
      <c r="D1187" s="385">
        <v>5</v>
      </c>
      <c r="E1187" s="392">
        <v>12.6</v>
      </c>
      <c r="F1187" s="517">
        <v>13</v>
      </c>
      <c r="G1187" s="31">
        <v>13</v>
      </c>
      <c r="H1187" s="268" t="s">
        <v>762</v>
      </c>
    </row>
    <row r="1188" spans="1:8" x14ac:dyDescent="0.3">
      <c r="A1188" s="341" t="s">
        <v>2126</v>
      </c>
      <c r="B1188" s="69">
        <v>1991</v>
      </c>
      <c r="C1188" s="27" t="s">
        <v>1755</v>
      </c>
      <c r="D1188" s="385">
        <v>2</v>
      </c>
      <c r="E1188" s="392">
        <v>22</v>
      </c>
      <c r="F1188" s="517">
        <v>36</v>
      </c>
      <c r="G1188" s="31">
        <v>36</v>
      </c>
      <c r="H1188" s="268" t="s">
        <v>762</v>
      </c>
    </row>
    <row r="1189" spans="1:8" x14ac:dyDescent="0.3">
      <c r="A1189" s="341" t="s">
        <v>2126</v>
      </c>
      <c r="B1189" s="69">
        <v>1992</v>
      </c>
      <c r="C1189" s="69" t="s">
        <v>2149</v>
      </c>
      <c r="D1189" s="76" t="s">
        <v>904</v>
      </c>
      <c r="E1189" s="392">
        <v>17.3</v>
      </c>
      <c r="F1189" s="161">
        <v>7</v>
      </c>
      <c r="G1189" s="31">
        <v>7</v>
      </c>
      <c r="H1189" s="268" t="s">
        <v>762</v>
      </c>
    </row>
    <row r="1190" spans="1:8" x14ac:dyDescent="0.3">
      <c r="A1190" s="341" t="s">
        <v>2126</v>
      </c>
      <c r="B1190" s="69">
        <v>1992</v>
      </c>
      <c r="C1190" s="69" t="s">
        <v>2149</v>
      </c>
      <c r="D1190" s="76" t="s">
        <v>846</v>
      </c>
      <c r="E1190" s="392">
        <v>31.5</v>
      </c>
      <c r="F1190" s="161">
        <v>6</v>
      </c>
      <c r="G1190" s="31">
        <v>6</v>
      </c>
      <c r="H1190" s="268" t="s">
        <v>762</v>
      </c>
    </row>
    <row r="1191" spans="1:8" x14ac:dyDescent="0.3">
      <c r="A1191" s="341" t="s">
        <v>2126</v>
      </c>
      <c r="B1191" s="69">
        <v>1992</v>
      </c>
      <c r="C1191" s="69" t="s">
        <v>2149</v>
      </c>
      <c r="D1191" s="76" t="s">
        <v>850</v>
      </c>
      <c r="E1191" s="392">
        <v>22</v>
      </c>
      <c r="F1191" s="161">
        <v>4</v>
      </c>
      <c r="G1191" s="31">
        <v>4</v>
      </c>
      <c r="H1191" s="268" t="s">
        <v>762</v>
      </c>
    </row>
    <row r="1192" spans="1:8" x14ac:dyDescent="0.3">
      <c r="A1192" s="341" t="s">
        <v>2126</v>
      </c>
      <c r="B1192" s="69">
        <v>1992</v>
      </c>
      <c r="C1192" s="69" t="s">
        <v>2149</v>
      </c>
      <c r="D1192" s="386">
        <v>4</v>
      </c>
      <c r="E1192" s="392">
        <v>36.200000000000003</v>
      </c>
      <c r="F1192" s="161">
        <v>12</v>
      </c>
      <c r="G1192" s="31">
        <v>6.9</v>
      </c>
      <c r="H1192" s="268" t="s">
        <v>762</v>
      </c>
    </row>
    <row r="1193" spans="1:8" x14ac:dyDescent="0.3">
      <c r="A1193" s="341" t="s">
        <v>2126</v>
      </c>
      <c r="B1193" s="69">
        <v>1992</v>
      </c>
      <c r="C1193" s="69" t="s">
        <v>2149</v>
      </c>
      <c r="D1193" s="76" t="s">
        <v>851</v>
      </c>
      <c r="E1193" s="392">
        <v>36.200000000000003</v>
      </c>
      <c r="F1193" s="161">
        <v>7</v>
      </c>
      <c r="G1193" s="31">
        <v>6.7</v>
      </c>
      <c r="H1193" s="268" t="s">
        <v>762</v>
      </c>
    </row>
    <row r="1194" spans="1:8" x14ac:dyDescent="0.3">
      <c r="A1194" s="341" t="s">
        <v>2126</v>
      </c>
      <c r="B1194" s="69">
        <v>1992</v>
      </c>
      <c r="C1194" s="69" t="s">
        <v>2149</v>
      </c>
      <c r="D1194" s="76" t="s">
        <v>1435</v>
      </c>
      <c r="E1194" s="392">
        <v>44.1</v>
      </c>
      <c r="F1194" s="161">
        <v>7</v>
      </c>
      <c r="G1194" s="31">
        <v>7</v>
      </c>
      <c r="H1194" s="268" t="s">
        <v>762</v>
      </c>
    </row>
    <row r="1195" spans="1:8" x14ac:dyDescent="0.3">
      <c r="A1195" s="341" t="s">
        <v>2126</v>
      </c>
      <c r="B1195" s="69">
        <v>1992</v>
      </c>
      <c r="C1195" s="69" t="s">
        <v>2149</v>
      </c>
      <c r="D1195" s="386">
        <v>6</v>
      </c>
      <c r="E1195" s="392">
        <v>33</v>
      </c>
      <c r="F1195" s="161">
        <v>5</v>
      </c>
      <c r="G1195" s="31">
        <v>5</v>
      </c>
      <c r="H1195" s="268" t="s">
        <v>762</v>
      </c>
    </row>
    <row r="1196" spans="1:8" x14ac:dyDescent="0.3">
      <c r="A1196" s="341" t="s">
        <v>2126</v>
      </c>
      <c r="B1196" s="69">
        <v>1992</v>
      </c>
      <c r="C1196" s="69" t="s">
        <v>2149</v>
      </c>
      <c r="D1196" s="76" t="s">
        <v>847</v>
      </c>
      <c r="E1196" s="392">
        <v>18.899999999999999</v>
      </c>
      <c r="F1196" s="161">
        <v>7</v>
      </c>
      <c r="G1196" s="31">
        <v>6</v>
      </c>
      <c r="H1196" s="268" t="s">
        <v>762</v>
      </c>
    </row>
    <row r="1197" spans="1:8" x14ac:dyDescent="0.3">
      <c r="A1197" s="341" t="s">
        <v>2126</v>
      </c>
      <c r="B1197" s="69">
        <v>1992</v>
      </c>
      <c r="C1197" s="69" t="s">
        <v>2156</v>
      </c>
      <c r="D1197" s="386">
        <v>23</v>
      </c>
      <c r="E1197" s="392">
        <v>7.8</v>
      </c>
      <c r="F1197" s="31">
        <v>1.3</v>
      </c>
      <c r="G1197" s="31">
        <v>1.3</v>
      </c>
      <c r="H1197" s="268" t="s">
        <v>762</v>
      </c>
    </row>
    <row r="1198" spans="1:8" x14ac:dyDescent="0.3">
      <c r="A1198" s="341" t="s">
        <v>2126</v>
      </c>
      <c r="B1198" s="69">
        <v>1992</v>
      </c>
      <c r="C1198" s="69" t="s">
        <v>2156</v>
      </c>
      <c r="D1198" s="386">
        <v>25</v>
      </c>
      <c r="E1198" s="392">
        <v>12.6</v>
      </c>
      <c r="F1198" s="31">
        <v>2</v>
      </c>
      <c r="G1198" s="31">
        <v>2</v>
      </c>
      <c r="H1198" s="268" t="s">
        <v>762</v>
      </c>
    </row>
    <row r="1199" spans="1:8" x14ac:dyDescent="0.3">
      <c r="A1199" s="341" t="s">
        <v>2126</v>
      </c>
      <c r="B1199" s="69">
        <v>1992</v>
      </c>
      <c r="C1199" s="69" t="s">
        <v>2156</v>
      </c>
      <c r="D1199" s="386">
        <v>49</v>
      </c>
      <c r="E1199" s="392">
        <v>14.1</v>
      </c>
      <c r="F1199" s="31">
        <v>2</v>
      </c>
      <c r="G1199" s="31">
        <v>2</v>
      </c>
      <c r="H1199" s="268" t="s">
        <v>762</v>
      </c>
    </row>
    <row r="1200" spans="1:8" x14ac:dyDescent="0.3">
      <c r="A1200" s="341" t="s">
        <v>2126</v>
      </c>
      <c r="B1200" s="69">
        <v>1992</v>
      </c>
      <c r="C1200" s="69" t="s">
        <v>2156</v>
      </c>
      <c r="D1200" s="386">
        <v>1</v>
      </c>
      <c r="E1200" s="392">
        <v>25.2</v>
      </c>
      <c r="F1200" s="31">
        <v>48</v>
      </c>
      <c r="G1200" s="31">
        <v>5</v>
      </c>
      <c r="H1200" s="268" t="s">
        <v>762</v>
      </c>
    </row>
    <row r="1201" spans="1:8" x14ac:dyDescent="0.3">
      <c r="A1201" s="341" t="s">
        <v>2126</v>
      </c>
      <c r="B1201" s="69">
        <v>1992</v>
      </c>
      <c r="C1201" s="69" t="s">
        <v>2146</v>
      </c>
      <c r="D1201" s="386">
        <v>2</v>
      </c>
      <c r="E1201" s="392">
        <v>48.8</v>
      </c>
      <c r="F1201" s="161">
        <v>48</v>
      </c>
      <c r="G1201" s="31">
        <v>7.5</v>
      </c>
      <c r="H1201" s="268" t="s">
        <v>762</v>
      </c>
    </row>
    <row r="1202" spans="1:8" x14ac:dyDescent="0.3">
      <c r="A1202" s="341" t="s">
        <v>2126</v>
      </c>
      <c r="B1202" s="69">
        <v>1992</v>
      </c>
      <c r="C1202" s="69" t="s">
        <v>2146</v>
      </c>
      <c r="D1202" s="386">
        <v>3</v>
      </c>
      <c r="E1202" s="392">
        <v>59.8</v>
      </c>
      <c r="F1202" s="161">
        <v>48</v>
      </c>
      <c r="G1202" s="31">
        <v>12</v>
      </c>
      <c r="H1202" s="268" t="s">
        <v>762</v>
      </c>
    </row>
    <row r="1203" spans="1:8" x14ac:dyDescent="0.3">
      <c r="A1203" s="341" t="s">
        <v>2126</v>
      </c>
      <c r="B1203" s="69">
        <v>1992</v>
      </c>
      <c r="C1203" s="69" t="s">
        <v>1755</v>
      </c>
      <c r="D1203" s="386">
        <v>3</v>
      </c>
      <c r="E1203" s="392">
        <v>4.7</v>
      </c>
      <c r="F1203" s="161">
        <v>25</v>
      </c>
      <c r="G1203" s="31">
        <v>6</v>
      </c>
      <c r="H1203" s="268" t="s">
        <v>762</v>
      </c>
    </row>
    <row r="1204" spans="1:8" x14ac:dyDescent="0.3">
      <c r="A1204" s="341" t="s">
        <v>2126</v>
      </c>
      <c r="B1204" s="69">
        <v>1993</v>
      </c>
      <c r="C1204" s="69" t="s">
        <v>2156</v>
      </c>
      <c r="D1204" s="386">
        <v>60</v>
      </c>
      <c r="E1204" s="392">
        <v>40</v>
      </c>
      <c r="F1204" s="31">
        <v>6.25</v>
      </c>
      <c r="G1204" s="31">
        <v>6.25</v>
      </c>
      <c r="H1204" s="268" t="s">
        <v>762</v>
      </c>
    </row>
    <row r="1205" spans="1:8" x14ac:dyDescent="0.3">
      <c r="A1205" s="341" t="s">
        <v>2126</v>
      </c>
      <c r="B1205" s="69">
        <v>1993</v>
      </c>
      <c r="C1205" s="69" t="s">
        <v>2156</v>
      </c>
      <c r="D1205" s="386">
        <v>57</v>
      </c>
      <c r="E1205" s="392">
        <v>25.7</v>
      </c>
      <c r="F1205" s="31">
        <v>4.01</v>
      </c>
      <c r="G1205" s="31">
        <v>4.01</v>
      </c>
      <c r="H1205" s="268" t="s">
        <v>762</v>
      </c>
    </row>
    <row r="1206" spans="1:8" x14ac:dyDescent="0.3">
      <c r="A1206" s="341" t="s">
        <v>2126</v>
      </c>
      <c r="B1206" s="69">
        <v>1993</v>
      </c>
      <c r="C1206" s="69" t="s">
        <v>2156</v>
      </c>
      <c r="D1206" s="386">
        <v>61</v>
      </c>
      <c r="E1206" s="392">
        <v>19.2</v>
      </c>
      <c r="F1206" s="31">
        <v>3</v>
      </c>
      <c r="G1206" s="31">
        <v>3</v>
      </c>
      <c r="H1206" s="268" t="s">
        <v>762</v>
      </c>
    </row>
    <row r="1207" spans="1:8" x14ac:dyDescent="0.3">
      <c r="A1207" s="341" t="s">
        <v>2126</v>
      </c>
      <c r="B1207" s="69">
        <v>1993</v>
      </c>
      <c r="C1207" s="69" t="s">
        <v>2149</v>
      </c>
      <c r="D1207" s="76" t="s">
        <v>847</v>
      </c>
      <c r="E1207" s="392">
        <v>6.3</v>
      </c>
      <c r="F1207" s="161">
        <v>7</v>
      </c>
      <c r="G1207" s="31">
        <v>2</v>
      </c>
      <c r="H1207" s="268" t="s">
        <v>762</v>
      </c>
    </row>
    <row r="1208" spans="1:8" x14ac:dyDescent="0.3">
      <c r="A1208" s="341" t="s">
        <v>2126</v>
      </c>
      <c r="B1208" s="69">
        <v>1993</v>
      </c>
      <c r="C1208" s="69" t="s">
        <v>2149</v>
      </c>
      <c r="D1208" s="76" t="s">
        <v>1435</v>
      </c>
      <c r="E1208" s="392">
        <v>37.799999999999997</v>
      </c>
      <c r="F1208" s="161">
        <v>7</v>
      </c>
      <c r="G1208" s="31">
        <v>7</v>
      </c>
      <c r="H1208" s="268" t="s">
        <v>762</v>
      </c>
    </row>
    <row r="1209" spans="1:8" x14ac:dyDescent="0.3">
      <c r="A1209" s="341" t="s">
        <v>2126</v>
      </c>
      <c r="B1209" s="69">
        <v>1993</v>
      </c>
      <c r="C1209" s="69" t="s">
        <v>2149</v>
      </c>
      <c r="D1209" s="76" t="s">
        <v>851</v>
      </c>
      <c r="E1209" s="392">
        <v>18.899999999999999</v>
      </c>
      <c r="F1209" s="161">
        <v>7</v>
      </c>
      <c r="G1209" s="31">
        <v>7</v>
      </c>
      <c r="H1209" s="268" t="s">
        <v>762</v>
      </c>
    </row>
    <row r="1210" spans="1:8" x14ac:dyDescent="0.3">
      <c r="A1210" s="341" t="s">
        <v>2126</v>
      </c>
      <c r="B1210" s="69">
        <v>1993</v>
      </c>
      <c r="C1210" s="69" t="s">
        <v>2149</v>
      </c>
      <c r="D1210" s="76" t="s">
        <v>904</v>
      </c>
      <c r="E1210" s="392">
        <v>15.7</v>
      </c>
      <c r="F1210" s="161">
        <v>7</v>
      </c>
      <c r="G1210" s="31">
        <v>7</v>
      </c>
      <c r="H1210" s="268" t="s">
        <v>762</v>
      </c>
    </row>
    <row r="1211" spans="1:8" x14ac:dyDescent="0.3">
      <c r="A1211" s="341" t="s">
        <v>2126</v>
      </c>
      <c r="B1211" s="69">
        <v>1993</v>
      </c>
      <c r="C1211" s="69" t="s">
        <v>2149</v>
      </c>
      <c r="D1211" s="76" t="s">
        <v>846</v>
      </c>
      <c r="E1211" s="392">
        <v>1.5</v>
      </c>
      <c r="F1211" s="161">
        <v>7</v>
      </c>
      <c r="G1211" s="31">
        <v>1</v>
      </c>
      <c r="H1211" s="268" t="s">
        <v>762</v>
      </c>
    </row>
    <row r="1212" spans="1:8" x14ac:dyDescent="0.3">
      <c r="A1212" s="341" t="s">
        <v>2126</v>
      </c>
      <c r="B1212" s="69">
        <v>1993</v>
      </c>
      <c r="C1212" s="69" t="s">
        <v>2149</v>
      </c>
      <c r="D1212" s="386">
        <v>4</v>
      </c>
      <c r="E1212" s="392">
        <v>33</v>
      </c>
      <c r="F1212" s="161">
        <v>12</v>
      </c>
      <c r="G1212" s="31">
        <v>12</v>
      </c>
      <c r="H1212" s="268" t="s">
        <v>762</v>
      </c>
    </row>
    <row r="1213" spans="1:8" x14ac:dyDescent="0.3">
      <c r="A1213" s="341" t="s">
        <v>2126</v>
      </c>
      <c r="B1213" s="69">
        <v>1993</v>
      </c>
      <c r="C1213" s="69" t="s">
        <v>2146</v>
      </c>
      <c r="D1213" s="386">
        <v>1</v>
      </c>
      <c r="E1213" s="392">
        <v>173.2</v>
      </c>
      <c r="F1213" s="161">
        <v>48</v>
      </c>
      <c r="G1213" s="31">
        <v>40</v>
      </c>
      <c r="H1213" s="268" t="s">
        <v>762</v>
      </c>
    </row>
    <row r="1214" spans="1:8" x14ac:dyDescent="0.3">
      <c r="A1214" s="341" t="s">
        <v>2126</v>
      </c>
      <c r="B1214" s="69">
        <v>1994</v>
      </c>
      <c r="C1214" s="69" t="s">
        <v>2146</v>
      </c>
      <c r="D1214" s="386">
        <v>1</v>
      </c>
      <c r="E1214" s="392">
        <v>122.8</v>
      </c>
      <c r="F1214" s="161">
        <v>48</v>
      </c>
      <c r="G1214" s="31">
        <v>24</v>
      </c>
      <c r="H1214" s="268" t="s">
        <v>762</v>
      </c>
    </row>
    <row r="1215" spans="1:8" x14ac:dyDescent="0.3">
      <c r="A1215" s="341" t="s">
        <v>2126</v>
      </c>
      <c r="B1215" s="69">
        <v>1994</v>
      </c>
      <c r="C1215" s="69" t="s">
        <v>2149</v>
      </c>
      <c r="D1215" s="386">
        <v>5</v>
      </c>
      <c r="E1215" s="392">
        <v>44.1</v>
      </c>
      <c r="F1215" s="161">
        <v>6</v>
      </c>
      <c r="G1215" s="31">
        <v>6</v>
      </c>
      <c r="H1215" s="268" t="s">
        <v>762</v>
      </c>
    </row>
    <row r="1216" spans="1:8" x14ac:dyDescent="0.3">
      <c r="A1216" s="341" t="s">
        <v>2126</v>
      </c>
      <c r="B1216" s="69">
        <v>1994</v>
      </c>
      <c r="C1216" s="69" t="s">
        <v>2149</v>
      </c>
      <c r="D1216" s="386">
        <v>9</v>
      </c>
      <c r="E1216" s="392">
        <v>33</v>
      </c>
      <c r="F1216" s="161">
        <v>8</v>
      </c>
      <c r="G1216" s="31">
        <v>8</v>
      </c>
      <c r="H1216" s="268" t="s">
        <v>762</v>
      </c>
    </row>
    <row r="1217" spans="1:8" x14ac:dyDescent="0.3">
      <c r="A1217" s="341" t="s">
        <v>2126</v>
      </c>
      <c r="B1217" s="69">
        <v>1994</v>
      </c>
      <c r="C1217" s="69" t="s">
        <v>2149</v>
      </c>
      <c r="D1217" s="386">
        <v>8</v>
      </c>
      <c r="E1217" s="392">
        <v>44.1</v>
      </c>
      <c r="F1217" s="161">
        <v>10</v>
      </c>
      <c r="G1217" s="31">
        <v>7</v>
      </c>
      <c r="H1217" s="268" t="s">
        <v>762</v>
      </c>
    </row>
    <row r="1218" spans="1:8" x14ac:dyDescent="0.3">
      <c r="A1218" s="341" t="s">
        <v>2126</v>
      </c>
      <c r="B1218" s="69">
        <v>1994</v>
      </c>
      <c r="C1218" s="69" t="s">
        <v>2149</v>
      </c>
      <c r="D1218" s="76" t="s">
        <v>846</v>
      </c>
      <c r="E1218" s="392">
        <v>18.899999999999999</v>
      </c>
      <c r="F1218" s="161">
        <v>7</v>
      </c>
      <c r="G1218" s="31">
        <v>6</v>
      </c>
      <c r="H1218" s="268" t="s">
        <v>762</v>
      </c>
    </row>
    <row r="1219" spans="1:8" x14ac:dyDescent="0.3">
      <c r="A1219" s="341" t="s">
        <v>2126</v>
      </c>
      <c r="B1219" s="69">
        <v>1994</v>
      </c>
      <c r="C1219" s="69" t="s">
        <v>2149</v>
      </c>
      <c r="D1219" s="76" t="s">
        <v>904</v>
      </c>
      <c r="E1219" s="392">
        <v>23.6</v>
      </c>
      <c r="F1219" s="161">
        <v>7</v>
      </c>
      <c r="G1219" s="31">
        <v>7</v>
      </c>
      <c r="H1219" s="268" t="s">
        <v>762</v>
      </c>
    </row>
    <row r="1220" spans="1:8" x14ac:dyDescent="0.3">
      <c r="A1220" s="341" t="s">
        <v>2126</v>
      </c>
      <c r="B1220" s="69">
        <v>1994</v>
      </c>
      <c r="C1220" s="69" t="s">
        <v>2149</v>
      </c>
      <c r="D1220" s="386">
        <v>6</v>
      </c>
      <c r="E1220" s="392">
        <v>30</v>
      </c>
      <c r="F1220" s="161">
        <v>6</v>
      </c>
      <c r="G1220" s="31">
        <v>3</v>
      </c>
      <c r="H1220" s="268" t="s">
        <v>762</v>
      </c>
    </row>
    <row r="1221" spans="1:8" x14ac:dyDescent="0.3">
      <c r="A1221" s="341" t="s">
        <v>2126</v>
      </c>
      <c r="B1221" s="69">
        <v>1994</v>
      </c>
      <c r="C1221" s="69" t="s">
        <v>2149</v>
      </c>
      <c r="D1221" s="386">
        <v>8</v>
      </c>
      <c r="E1221" s="392">
        <v>17.3</v>
      </c>
      <c r="F1221" s="161">
        <v>10</v>
      </c>
      <c r="G1221" s="31">
        <v>3</v>
      </c>
      <c r="H1221" s="268" t="s">
        <v>762</v>
      </c>
    </row>
    <row r="1222" spans="1:8" x14ac:dyDescent="0.3">
      <c r="A1222" s="341" t="s">
        <v>2126</v>
      </c>
      <c r="B1222" s="69">
        <v>1994</v>
      </c>
      <c r="C1222" s="69" t="s">
        <v>2149</v>
      </c>
      <c r="D1222" s="76" t="s">
        <v>848</v>
      </c>
      <c r="E1222" s="392">
        <v>6.3</v>
      </c>
      <c r="F1222" s="161">
        <v>6</v>
      </c>
      <c r="G1222" s="31">
        <v>2</v>
      </c>
      <c r="H1222" s="268" t="s">
        <v>762</v>
      </c>
    </row>
    <row r="1223" spans="1:8" x14ac:dyDescent="0.3">
      <c r="A1223" s="341" t="s">
        <v>2126</v>
      </c>
      <c r="B1223" s="69">
        <v>1994</v>
      </c>
      <c r="C1223" s="69" t="s">
        <v>2156</v>
      </c>
      <c r="D1223" s="386">
        <v>62</v>
      </c>
      <c r="E1223" s="392">
        <v>28.3</v>
      </c>
      <c r="F1223" s="31">
        <v>7.4</v>
      </c>
      <c r="G1223" s="31">
        <v>7.4</v>
      </c>
      <c r="H1223" s="268" t="s">
        <v>762</v>
      </c>
    </row>
    <row r="1224" spans="1:8" x14ac:dyDescent="0.3">
      <c r="A1224" s="341" t="s">
        <v>2126</v>
      </c>
      <c r="B1224" s="69">
        <v>1994</v>
      </c>
      <c r="C1224" s="69" t="s">
        <v>2156</v>
      </c>
      <c r="D1224" s="386">
        <v>51</v>
      </c>
      <c r="E1224" s="392">
        <v>17.3</v>
      </c>
      <c r="F1224" s="31">
        <v>4.7</v>
      </c>
      <c r="G1224" s="31">
        <v>4.7</v>
      </c>
      <c r="H1224" s="268" t="s">
        <v>762</v>
      </c>
    </row>
    <row r="1225" spans="1:8" x14ac:dyDescent="0.3">
      <c r="A1225" s="341" t="s">
        <v>2126</v>
      </c>
      <c r="B1225" s="69">
        <v>1994</v>
      </c>
      <c r="C1225" s="69" t="s">
        <v>2156</v>
      </c>
      <c r="D1225" s="386">
        <v>50</v>
      </c>
      <c r="E1225" s="392">
        <v>3.1</v>
      </c>
      <c r="F1225" s="31">
        <v>1.1000000000000001</v>
      </c>
      <c r="G1225" s="31">
        <v>1.1000000000000001</v>
      </c>
      <c r="H1225" s="268" t="s">
        <v>762</v>
      </c>
    </row>
    <row r="1226" spans="1:8" x14ac:dyDescent="0.3">
      <c r="A1226" s="341" t="s">
        <v>2126</v>
      </c>
      <c r="B1226" s="69">
        <v>1994</v>
      </c>
      <c r="C1226" s="69" t="s">
        <v>2156</v>
      </c>
      <c r="D1226" s="386">
        <v>47</v>
      </c>
      <c r="E1226" s="392">
        <v>11</v>
      </c>
      <c r="F1226" s="31">
        <v>6.25</v>
      </c>
      <c r="G1226" s="31">
        <v>4</v>
      </c>
      <c r="H1226" s="268" t="s">
        <v>762</v>
      </c>
    </row>
    <row r="1227" spans="1:8" x14ac:dyDescent="0.3">
      <c r="A1227" s="341" t="s">
        <v>2126</v>
      </c>
      <c r="B1227" s="69">
        <v>1994</v>
      </c>
      <c r="C1227" s="69" t="s">
        <v>2156</v>
      </c>
      <c r="D1227" s="386">
        <v>54</v>
      </c>
      <c r="E1227" s="392">
        <v>15.7</v>
      </c>
      <c r="F1227" s="31">
        <v>12</v>
      </c>
      <c r="G1227" s="31">
        <v>5</v>
      </c>
      <c r="H1227" s="268" t="s">
        <v>762</v>
      </c>
    </row>
    <row r="1228" spans="1:8" x14ac:dyDescent="0.3">
      <c r="A1228" s="341" t="s">
        <v>2126</v>
      </c>
      <c r="B1228" s="69">
        <v>1995</v>
      </c>
      <c r="C1228" s="69" t="s">
        <v>2146</v>
      </c>
      <c r="D1228" s="386">
        <v>1</v>
      </c>
      <c r="E1228" s="392">
        <v>80.3</v>
      </c>
      <c r="F1228" s="161">
        <v>48</v>
      </c>
      <c r="G1228" s="31">
        <v>13.5</v>
      </c>
      <c r="H1228" s="268" t="s">
        <v>762</v>
      </c>
    </row>
    <row r="1229" spans="1:8" x14ac:dyDescent="0.3">
      <c r="A1229" s="341" t="s">
        <v>2126</v>
      </c>
      <c r="B1229" s="69">
        <v>1995</v>
      </c>
      <c r="C1229" s="69" t="s">
        <v>2156</v>
      </c>
      <c r="D1229" s="386" t="s">
        <v>2158</v>
      </c>
      <c r="E1229" s="392">
        <v>70</v>
      </c>
      <c r="F1229" s="31">
        <v>20</v>
      </c>
      <c r="G1229" s="31">
        <v>20</v>
      </c>
      <c r="H1229" s="163" t="s">
        <v>2174</v>
      </c>
    </row>
    <row r="1230" spans="1:8" x14ac:dyDescent="0.3">
      <c r="A1230" s="341" t="s">
        <v>2126</v>
      </c>
      <c r="B1230" s="69">
        <v>1996</v>
      </c>
      <c r="C1230" s="69" t="s">
        <v>2149</v>
      </c>
      <c r="D1230" s="386">
        <v>6</v>
      </c>
      <c r="E1230" s="392">
        <v>130</v>
      </c>
      <c r="F1230" s="161">
        <v>176</v>
      </c>
      <c r="G1230" s="31">
        <v>25</v>
      </c>
      <c r="H1230" s="268" t="s">
        <v>762</v>
      </c>
    </row>
    <row r="1231" spans="1:8" x14ac:dyDescent="0.3">
      <c r="A1231" s="341" t="s">
        <v>2126</v>
      </c>
      <c r="B1231" s="69">
        <v>1997</v>
      </c>
      <c r="C1231" s="69" t="s">
        <v>2156</v>
      </c>
      <c r="D1231" s="386" t="s">
        <v>2157</v>
      </c>
      <c r="E1231" s="392">
        <v>216.9</v>
      </c>
      <c r="F1231" s="31">
        <v>29</v>
      </c>
      <c r="G1231" s="31">
        <v>29</v>
      </c>
      <c r="H1231" s="268" t="s">
        <v>762</v>
      </c>
    </row>
    <row r="1232" spans="1:8" x14ac:dyDescent="0.3">
      <c r="A1232" s="341" t="s">
        <v>2126</v>
      </c>
      <c r="B1232" s="69">
        <v>1997</v>
      </c>
      <c r="C1232" s="69" t="s">
        <v>2149</v>
      </c>
      <c r="D1232" s="76" t="s">
        <v>904</v>
      </c>
      <c r="E1232" s="392">
        <v>39.9</v>
      </c>
      <c r="F1232" s="161" t="s">
        <v>2176</v>
      </c>
      <c r="G1232" s="31">
        <v>7</v>
      </c>
      <c r="H1232" s="268" t="s">
        <v>762</v>
      </c>
    </row>
    <row r="1233" spans="1:8" x14ac:dyDescent="0.3">
      <c r="A1233" s="341" t="s">
        <v>2126</v>
      </c>
      <c r="B1233" s="69">
        <v>1997</v>
      </c>
      <c r="C1233" s="69" t="s">
        <v>2149</v>
      </c>
      <c r="D1233" s="76" t="s">
        <v>1350</v>
      </c>
      <c r="E1233" s="392">
        <v>39.9</v>
      </c>
      <c r="F1233" s="161" t="s">
        <v>2176</v>
      </c>
      <c r="G1233" s="31">
        <v>7</v>
      </c>
      <c r="H1233" s="268" t="s">
        <v>762</v>
      </c>
    </row>
    <row r="1234" spans="1:8" x14ac:dyDescent="0.3">
      <c r="A1234" s="341" t="s">
        <v>2126</v>
      </c>
      <c r="B1234" s="69">
        <v>1997</v>
      </c>
      <c r="C1234" s="69" t="s">
        <v>2149</v>
      </c>
      <c r="D1234" s="76" t="s">
        <v>847</v>
      </c>
      <c r="E1234" s="392">
        <v>39.9</v>
      </c>
      <c r="F1234" s="161" t="s">
        <v>2176</v>
      </c>
      <c r="G1234" s="31">
        <v>7</v>
      </c>
      <c r="H1234" s="268" t="s">
        <v>762</v>
      </c>
    </row>
    <row r="1235" spans="1:8" x14ac:dyDescent="0.3">
      <c r="A1235" s="341" t="s">
        <v>2126</v>
      </c>
      <c r="B1235" s="69">
        <v>1997</v>
      </c>
      <c r="C1235" s="69" t="s">
        <v>2149</v>
      </c>
      <c r="D1235" s="386">
        <v>4</v>
      </c>
      <c r="E1235" s="392">
        <v>68.400000000000006</v>
      </c>
      <c r="F1235" s="161" t="s">
        <v>2176</v>
      </c>
      <c r="G1235" s="31">
        <v>12</v>
      </c>
      <c r="H1235" s="268" t="s">
        <v>762</v>
      </c>
    </row>
    <row r="1236" spans="1:8" x14ac:dyDescent="0.3">
      <c r="A1236" s="341" t="s">
        <v>2126</v>
      </c>
      <c r="B1236" s="69">
        <v>1998</v>
      </c>
      <c r="C1236" s="69" t="s">
        <v>2151</v>
      </c>
      <c r="D1236" s="386" t="s">
        <v>339</v>
      </c>
      <c r="E1236" s="392">
        <v>134.5</v>
      </c>
      <c r="F1236" s="31">
        <v>23</v>
      </c>
      <c r="G1236" s="31">
        <v>23</v>
      </c>
      <c r="H1236" s="172" t="s">
        <v>2152</v>
      </c>
    </row>
    <row r="1237" spans="1:8" x14ac:dyDescent="0.3">
      <c r="A1237" s="341" t="s">
        <v>2126</v>
      </c>
      <c r="B1237" s="69">
        <v>1998</v>
      </c>
      <c r="C1237" s="69" t="s">
        <v>2151</v>
      </c>
      <c r="D1237" s="386" t="s">
        <v>2153</v>
      </c>
      <c r="E1237" s="392">
        <v>68.900000000000006</v>
      </c>
      <c r="F1237" s="31">
        <v>11</v>
      </c>
      <c r="G1237" s="31">
        <v>11</v>
      </c>
      <c r="H1237" s="172" t="s">
        <v>2152</v>
      </c>
    </row>
    <row r="1238" spans="1:8" x14ac:dyDescent="0.3">
      <c r="A1238" s="341" t="s">
        <v>2126</v>
      </c>
      <c r="B1238" s="69">
        <v>1998</v>
      </c>
      <c r="C1238" s="69" t="s">
        <v>2151</v>
      </c>
      <c r="D1238" s="386" t="s">
        <v>2154</v>
      </c>
      <c r="E1238" s="392">
        <v>108.6</v>
      </c>
      <c r="F1238" s="31">
        <v>16</v>
      </c>
      <c r="G1238" s="31">
        <v>16</v>
      </c>
      <c r="H1238" s="172" t="s">
        <v>2152</v>
      </c>
    </row>
    <row r="1239" spans="1:8" x14ac:dyDescent="0.3">
      <c r="A1239" s="341" t="s">
        <v>2126</v>
      </c>
      <c r="B1239" s="69">
        <v>1998</v>
      </c>
      <c r="C1239" s="69" t="s">
        <v>2151</v>
      </c>
      <c r="D1239" s="386" t="s">
        <v>2155</v>
      </c>
      <c r="E1239" s="392">
        <v>33</v>
      </c>
      <c r="F1239" s="31">
        <v>12</v>
      </c>
      <c r="G1239" s="31">
        <v>12</v>
      </c>
      <c r="H1239" s="172" t="s">
        <v>2152</v>
      </c>
    </row>
    <row r="1240" spans="1:8" x14ac:dyDescent="0.3">
      <c r="A1240" s="341" t="s">
        <v>2126</v>
      </c>
      <c r="B1240" s="69">
        <v>1999</v>
      </c>
      <c r="C1240" s="69" t="s">
        <v>2146</v>
      </c>
      <c r="D1240" s="386" t="s">
        <v>2150</v>
      </c>
      <c r="E1240" s="392">
        <v>88.9</v>
      </c>
      <c r="F1240" s="161" t="s">
        <v>2175</v>
      </c>
      <c r="G1240" s="31">
        <v>24</v>
      </c>
      <c r="H1240" s="268" t="s">
        <v>762</v>
      </c>
    </row>
    <row r="1241" spans="1:8" x14ac:dyDescent="0.3">
      <c r="A1241" s="341" t="s">
        <v>2126</v>
      </c>
      <c r="B1241" s="69">
        <v>1999</v>
      </c>
      <c r="C1241" s="69" t="s">
        <v>2146</v>
      </c>
      <c r="D1241" s="386" t="s">
        <v>2150</v>
      </c>
      <c r="E1241" s="392">
        <v>65.3</v>
      </c>
      <c r="F1241" s="161" t="s">
        <v>2177</v>
      </c>
      <c r="G1241" s="31">
        <v>17</v>
      </c>
      <c r="H1241" s="268" t="s">
        <v>762</v>
      </c>
    </row>
    <row r="1242" spans="1:8" x14ac:dyDescent="0.3">
      <c r="A1242" s="341" t="s">
        <v>2126</v>
      </c>
      <c r="B1242" s="69">
        <v>1999</v>
      </c>
      <c r="C1242" s="69" t="s">
        <v>2146</v>
      </c>
      <c r="D1242" s="386" t="s">
        <v>2150</v>
      </c>
      <c r="E1242" s="392">
        <v>22.1</v>
      </c>
      <c r="F1242" s="161" t="s">
        <v>2178</v>
      </c>
      <c r="G1242" s="31">
        <v>7</v>
      </c>
      <c r="H1242" s="268" t="s">
        <v>762</v>
      </c>
    </row>
    <row r="1243" spans="1:8" x14ac:dyDescent="0.3">
      <c r="A1243" s="341" t="s">
        <v>2126</v>
      </c>
      <c r="B1243" s="69">
        <v>2000</v>
      </c>
      <c r="C1243" s="69" t="s">
        <v>2149</v>
      </c>
      <c r="D1243" s="27">
        <v>1</v>
      </c>
      <c r="E1243" s="392">
        <v>27.8</v>
      </c>
      <c r="F1243" s="161" t="s">
        <v>2176</v>
      </c>
      <c r="G1243" s="31">
        <v>20</v>
      </c>
      <c r="H1243" s="268" t="s">
        <v>762</v>
      </c>
    </row>
    <row r="1244" spans="1:8" x14ac:dyDescent="0.3">
      <c r="A1244" s="341" t="s">
        <v>2126</v>
      </c>
      <c r="B1244" s="69">
        <v>2000</v>
      </c>
      <c r="C1244" s="69" t="s">
        <v>2149</v>
      </c>
      <c r="D1244" s="76" t="s">
        <v>846</v>
      </c>
      <c r="E1244" s="392">
        <v>9.6999999999999993</v>
      </c>
      <c r="F1244" s="161" t="s">
        <v>2176</v>
      </c>
      <c r="G1244" s="31">
        <v>7</v>
      </c>
      <c r="H1244" s="268" t="s">
        <v>762</v>
      </c>
    </row>
    <row r="1245" spans="1:8" x14ac:dyDescent="0.3">
      <c r="A1245" s="341" t="s">
        <v>2126</v>
      </c>
      <c r="B1245" s="69">
        <v>2000</v>
      </c>
      <c r="C1245" s="69" t="s">
        <v>2149</v>
      </c>
      <c r="D1245" s="76" t="s">
        <v>904</v>
      </c>
      <c r="E1245" s="392">
        <v>9.6999999999999993</v>
      </c>
      <c r="F1245" s="161" t="s">
        <v>2176</v>
      </c>
      <c r="G1245" s="31">
        <v>7</v>
      </c>
      <c r="H1245" s="268" t="s">
        <v>762</v>
      </c>
    </row>
    <row r="1246" spans="1:8" x14ac:dyDescent="0.3">
      <c r="A1246" s="341" t="s">
        <v>2126</v>
      </c>
      <c r="B1246" s="69">
        <v>2000</v>
      </c>
      <c r="C1246" s="69" t="s">
        <v>2149</v>
      </c>
      <c r="D1246" s="386">
        <v>4</v>
      </c>
      <c r="E1246" s="392">
        <v>16.600000000000001</v>
      </c>
      <c r="F1246" s="161" t="s">
        <v>2176</v>
      </c>
      <c r="G1246" s="31">
        <v>12</v>
      </c>
      <c r="H1246" s="268" t="s">
        <v>762</v>
      </c>
    </row>
    <row r="1247" spans="1:8" x14ac:dyDescent="0.3">
      <c r="A1247" s="341" t="s">
        <v>2126</v>
      </c>
      <c r="B1247" s="69">
        <v>2000</v>
      </c>
      <c r="C1247" s="69" t="s">
        <v>2149</v>
      </c>
      <c r="D1247" s="386">
        <v>8</v>
      </c>
      <c r="E1247" s="392">
        <v>27.8</v>
      </c>
      <c r="F1247" s="161" t="s">
        <v>2176</v>
      </c>
      <c r="G1247" s="31">
        <v>20</v>
      </c>
      <c r="H1247" s="268" t="s">
        <v>762</v>
      </c>
    </row>
    <row r="1248" spans="1:8" x14ac:dyDescent="0.3">
      <c r="A1248" s="341" t="s">
        <v>2126</v>
      </c>
      <c r="B1248" s="69">
        <v>2000</v>
      </c>
      <c r="C1248" s="69" t="s">
        <v>2146</v>
      </c>
      <c r="D1248" s="386">
        <v>1</v>
      </c>
      <c r="E1248" s="392">
        <v>145</v>
      </c>
      <c r="F1248" s="517" t="s">
        <v>2175</v>
      </c>
      <c r="G1248" s="31">
        <v>24</v>
      </c>
      <c r="H1248" s="268" t="s">
        <v>762</v>
      </c>
    </row>
    <row r="1249" spans="1:8" x14ac:dyDescent="0.3">
      <c r="A1249" s="341" t="s">
        <v>2126</v>
      </c>
      <c r="B1249" s="69">
        <v>2000</v>
      </c>
      <c r="C1249" s="69" t="s">
        <v>2146</v>
      </c>
      <c r="D1249" s="386">
        <v>2</v>
      </c>
      <c r="E1249" s="392">
        <v>105.6</v>
      </c>
      <c r="F1249" s="517" t="s">
        <v>2175</v>
      </c>
      <c r="G1249" s="31">
        <v>17</v>
      </c>
      <c r="H1249" s="268" t="s">
        <v>762</v>
      </c>
    </row>
    <row r="1250" spans="1:8" x14ac:dyDescent="0.3">
      <c r="A1250" s="341" t="s">
        <v>2126</v>
      </c>
      <c r="B1250" s="69">
        <v>2000</v>
      </c>
      <c r="C1250" s="69" t="s">
        <v>2146</v>
      </c>
      <c r="D1250" s="386">
        <v>3</v>
      </c>
      <c r="E1250" s="392">
        <v>37.799999999999997</v>
      </c>
      <c r="F1250" s="517" t="s">
        <v>2175</v>
      </c>
      <c r="G1250" s="31">
        <v>7</v>
      </c>
      <c r="H1250" s="268" t="s">
        <v>762</v>
      </c>
    </row>
    <row r="1251" spans="1:8" x14ac:dyDescent="0.3">
      <c r="A1251" s="341" t="s">
        <v>2126</v>
      </c>
      <c r="B1251" s="69">
        <v>2001</v>
      </c>
      <c r="C1251" s="69" t="s">
        <v>2146</v>
      </c>
      <c r="D1251" s="27">
        <v>1</v>
      </c>
      <c r="E1251" s="392">
        <v>173.1</v>
      </c>
      <c r="F1251" s="517" t="s">
        <v>2175</v>
      </c>
      <c r="G1251" s="31">
        <v>24</v>
      </c>
      <c r="H1251" s="268" t="s">
        <v>762</v>
      </c>
    </row>
    <row r="1252" spans="1:8" x14ac:dyDescent="0.3">
      <c r="A1252" s="341" t="s">
        <v>2126</v>
      </c>
      <c r="B1252" s="69">
        <v>2001</v>
      </c>
      <c r="C1252" s="69" t="s">
        <v>2146</v>
      </c>
      <c r="D1252" s="27">
        <v>2</v>
      </c>
      <c r="E1252" s="392">
        <v>137.80000000000001</v>
      </c>
      <c r="F1252" s="517" t="s">
        <v>2175</v>
      </c>
      <c r="G1252" s="31">
        <v>16</v>
      </c>
      <c r="H1252" s="268" t="s">
        <v>762</v>
      </c>
    </row>
    <row r="1253" spans="1:8" x14ac:dyDescent="0.3">
      <c r="A1253" s="341" t="s">
        <v>2126</v>
      </c>
      <c r="B1253" s="69">
        <v>2001</v>
      </c>
      <c r="C1253" s="69" t="s">
        <v>2146</v>
      </c>
      <c r="D1253" s="27">
        <v>3</v>
      </c>
      <c r="E1253" s="392">
        <v>156.6</v>
      </c>
      <c r="F1253" s="517" t="s">
        <v>2175</v>
      </c>
      <c r="G1253" s="31">
        <v>7</v>
      </c>
      <c r="H1253" s="268" t="s">
        <v>762</v>
      </c>
    </row>
    <row r="1254" spans="1:8" x14ac:dyDescent="0.3">
      <c r="A1254" s="341" t="s">
        <v>2126</v>
      </c>
      <c r="B1254" s="69">
        <v>2002</v>
      </c>
      <c r="C1254" s="69" t="s">
        <v>2146</v>
      </c>
      <c r="D1254" s="27">
        <v>1</v>
      </c>
      <c r="E1254" s="392">
        <v>50.8</v>
      </c>
      <c r="F1254" s="517" t="s">
        <v>2175</v>
      </c>
      <c r="G1254" s="31">
        <v>24</v>
      </c>
      <c r="H1254" s="268" t="s">
        <v>762</v>
      </c>
    </row>
    <row r="1255" spans="1:8" x14ac:dyDescent="0.3">
      <c r="A1255" s="341" t="s">
        <v>2126</v>
      </c>
      <c r="B1255" s="69">
        <v>2002</v>
      </c>
      <c r="C1255" s="69" t="s">
        <v>2146</v>
      </c>
      <c r="D1255" s="27">
        <v>3</v>
      </c>
      <c r="E1255" s="392">
        <v>8.6999999999999993</v>
      </c>
      <c r="F1255" s="517" t="s">
        <v>2175</v>
      </c>
      <c r="G1255" s="31">
        <v>5</v>
      </c>
      <c r="H1255" s="268" t="s">
        <v>762</v>
      </c>
    </row>
    <row r="1256" spans="1:8" x14ac:dyDescent="0.3">
      <c r="A1256" s="341" t="s">
        <v>2126</v>
      </c>
      <c r="B1256" s="69">
        <v>2002</v>
      </c>
      <c r="C1256" s="69" t="s">
        <v>2139</v>
      </c>
      <c r="D1256" s="27">
        <v>1</v>
      </c>
      <c r="E1256" s="392">
        <v>92.4</v>
      </c>
      <c r="F1256" s="406"/>
      <c r="G1256" s="31">
        <v>15</v>
      </c>
      <c r="H1256" s="268" t="s">
        <v>4794</v>
      </c>
    </row>
    <row r="1257" spans="1:8" x14ac:dyDescent="0.3">
      <c r="A1257" s="341" t="s">
        <v>2126</v>
      </c>
      <c r="B1257" s="69">
        <v>2002</v>
      </c>
      <c r="C1257" s="69" t="s">
        <v>2139</v>
      </c>
      <c r="D1257" s="27">
        <v>2</v>
      </c>
      <c r="E1257" s="392">
        <v>92.4</v>
      </c>
      <c r="F1257" s="406"/>
      <c r="G1257" s="31">
        <v>15</v>
      </c>
      <c r="H1257" s="268" t="s">
        <v>4794</v>
      </c>
    </row>
    <row r="1258" spans="1:8" x14ac:dyDescent="0.3">
      <c r="A1258" s="341" t="s">
        <v>2126</v>
      </c>
      <c r="B1258" s="69">
        <v>2002</v>
      </c>
      <c r="C1258" s="69" t="s">
        <v>2139</v>
      </c>
      <c r="D1258" s="27">
        <v>3</v>
      </c>
      <c r="E1258" s="392">
        <v>18.399999999999999</v>
      </c>
      <c r="F1258" s="406"/>
      <c r="G1258" s="31">
        <v>3</v>
      </c>
      <c r="H1258" s="268" t="s">
        <v>4794</v>
      </c>
    </row>
    <row r="1259" spans="1:8" x14ac:dyDescent="0.3">
      <c r="A1259" s="341" t="s">
        <v>2126</v>
      </c>
      <c r="B1259" s="69">
        <v>2002</v>
      </c>
      <c r="C1259" s="69" t="s">
        <v>2139</v>
      </c>
      <c r="D1259" s="27">
        <v>4</v>
      </c>
      <c r="E1259" s="392">
        <v>18.399999999999999</v>
      </c>
      <c r="F1259" s="406"/>
      <c r="G1259" s="31">
        <v>3</v>
      </c>
      <c r="H1259" s="268" t="s">
        <v>4794</v>
      </c>
    </row>
    <row r="1260" spans="1:8" x14ac:dyDescent="0.3">
      <c r="A1260" s="341" t="s">
        <v>2126</v>
      </c>
      <c r="B1260" s="69">
        <v>2002</v>
      </c>
      <c r="C1260" s="69" t="s">
        <v>2139</v>
      </c>
      <c r="D1260" s="27">
        <v>5</v>
      </c>
      <c r="E1260" s="31">
        <v>12.3</v>
      </c>
      <c r="F1260" s="406"/>
      <c r="G1260" s="31">
        <v>2</v>
      </c>
      <c r="H1260" s="268" t="s">
        <v>4794</v>
      </c>
    </row>
    <row r="1261" spans="1:8" x14ac:dyDescent="0.3">
      <c r="A1261" s="341" t="s">
        <v>2126</v>
      </c>
      <c r="B1261" s="69">
        <v>2002</v>
      </c>
      <c r="C1261" s="69" t="s">
        <v>2139</v>
      </c>
      <c r="D1261" s="27">
        <v>6</v>
      </c>
      <c r="E1261" s="392">
        <v>36.9</v>
      </c>
      <c r="F1261" s="406"/>
      <c r="G1261" s="31">
        <v>6</v>
      </c>
      <c r="H1261" s="268" t="s">
        <v>4794</v>
      </c>
    </row>
    <row r="1262" spans="1:8" x14ac:dyDescent="0.3">
      <c r="A1262" s="341" t="s">
        <v>2126</v>
      </c>
      <c r="B1262" s="69">
        <v>2002</v>
      </c>
      <c r="C1262" s="69" t="s">
        <v>2139</v>
      </c>
      <c r="D1262" s="27">
        <v>7</v>
      </c>
      <c r="E1262" s="392">
        <v>73.900000000000006</v>
      </c>
      <c r="F1262" s="406"/>
      <c r="G1262" s="31">
        <v>12</v>
      </c>
      <c r="H1262" s="268" t="s">
        <v>4794</v>
      </c>
    </row>
    <row r="1263" spans="1:8" x14ac:dyDescent="0.3">
      <c r="A1263" s="341" t="s">
        <v>2126</v>
      </c>
      <c r="B1263" s="69">
        <v>2002</v>
      </c>
      <c r="C1263" s="69" t="s">
        <v>2139</v>
      </c>
      <c r="D1263" s="27">
        <v>8</v>
      </c>
      <c r="E1263" s="392">
        <v>36.9</v>
      </c>
      <c r="F1263" s="406"/>
      <c r="G1263" s="31">
        <v>6</v>
      </c>
      <c r="H1263" s="268" t="s">
        <v>4794</v>
      </c>
    </row>
    <row r="1264" spans="1:8" x14ac:dyDescent="0.3">
      <c r="A1264" s="341" t="s">
        <v>2126</v>
      </c>
      <c r="B1264" s="69">
        <v>2003</v>
      </c>
      <c r="C1264" s="69" t="s">
        <v>2146</v>
      </c>
      <c r="D1264" s="27">
        <v>1</v>
      </c>
      <c r="E1264" s="392">
        <v>39.700000000000003</v>
      </c>
      <c r="F1264" s="517" t="s">
        <v>2175</v>
      </c>
      <c r="G1264" s="31">
        <v>18</v>
      </c>
      <c r="H1264" s="268" t="s">
        <v>762</v>
      </c>
    </row>
    <row r="1265" spans="1:8" x14ac:dyDescent="0.3">
      <c r="A1265" s="341" t="s">
        <v>2126</v>
      </c>
      <c r="B1265" s="69">
        <v>2003</v>
      </c>
      <c r="C1265" s="69" t="s">
        <v>2146</v>
      </c>
      <c r="D1265" s="27">
        <v>2</v>
      </c>
      <c r="E1265" s="392">
        <v>17.600000000000001</v>
      </c>
      <c r="F1265" s="517" t="s">
        <v>2175</v>
      </c>
      <c r="G1265" s="31">
        <v>8</v>
      </c>
      <c r="H1265" s="268" t="s">
        <v>762</v>
      </c>
    </row>
    <row r="1266" spans="1:8" x14ac:dyDescent="0.3">
      <c r="A1266" s="341" t="s">
        <v>2126</v>
      </c>
      <c r="B1266" s="69">
        <v>2003</v>
      </c>
      <c r="C1266" s="69" t="s">
        <v>2146</v>
      </c>
      <c r="D1266" s="27">
        <v>3</v>
      </c>
      <c r="E1266" s="392">
        <v>35.299999999999997</v>
      </c>
      <c r="F1266" s="517" t="s">
        <v>2175</v>
      </c>
      <c r="G1266" s="31">
        <v>16</v>
      </c>
      <c r="H1266" s="268" t="s">
        <v>762</v>
      </c>
    </row>
    <row r="1267" spans="1:8" x14ac:dyDescent="0.3">
      <c r="A1267" s="341" t="s">
        <v>2126</v>
      </c>
      <c r="B1267" s="69">
        <v>2003</v>
      </c>
      <c r="C1267" s="69" t="s">
        <v>2139</v>
      </c>
      <c r="D1267" s="27">
        <v>1</v>
      </c>
      <c r="E1267" s="392">
        <v>58.3</v>
      </c>
      <c r="F1267" s="406"/>
      <c r="G1267" s="31">
        <v>12</v>
      </c>
      <c r="H1267" s="268" t="s">
        <v>4794</v>
      </c>
    </row>
    <row r="1268" spans="1:8" x14ac:dyDescent="0.3">
      <c r="A1268" s="341" t="s">
        <v>2126</v>
      </c>
      <c r="B1268" s="69">
        <v>2003</v>
      </c>
      <c r="C1268" s="69" t="s">
        <v>2139</v>
      </c>
      <c r="D1268" s="27">
        <v>2</v>
      </c>
      <c r="E1268" s="392">
        <v>58.3</v>
      </c>
      <c r="F1268" s="406"/>
      <c r="G1268" s="31">
        <v>12</v>
      </c>
      <c r="H1268" s="268" t="s">
        <v>4794</v>
      </c>
    </row>
    <row r="1269" spans="1:8" x14ac:dyDescent="0.3">
      <c r="A1269" s="341" t="s">
        <v>2126</v>
      </c>
      <c r="B1269" s="69">
        <v>2003</v>
      </c>
      <c r="C1269" s="69" t="s">
        <v>2139</v>
      </c>
      <c r="D1269" s="27">
        <v>3</v>
      </c>
      <c r="E1269" s="392">
        <v>14.5</v>
      </c>
      <c r="F1269" s="406"/>
      <c r="G1269" s="31">
        <v>3</v>
      </c>
      <c r="H1269" s="268" t="s">
        <v>4794</v>
      </c>
    </row>
    <row r="1270" spans="1:8" x14ac:dyDescent="0.3">
      <c r="A1270" s="341" t="s">
        <v>2126</v>
      </c>
      <c r="B1270" s="69">
        <v>2003</v>
      </c>
      <c r="C1270" s="69" t="s">
        <v>2139</v>
      </c>
      <c r="D1270" s="27">
        <v>7</v>
      </c>
      <c r="E1270" s="392">
        <v>58.3</v>
      </c>
      <c r="F1270" s="406"/>
      <c r="G1270" s="31">
        <v>12</v>
      </c>
      <c r="H1270" s="268" t="s">
        <v>4794</v>
      </c>
    </row>
    <row r="1271" spans="1:8" x14ac:dyDescent="0.3">
      <c r="A1271" s="341" t="s">
        <v>2126</v>
      </c>
      <c r="B1271" s="69">
        <v>2003</v>
      </c>
      <c r="C1271" s="69" t="s">
        <v>2139</v>
      </c>
      <c r="D1271" s="27">
        <v>8</v>
      </c>
      <c r="E1271" s="392">
        <v>29.1</v>
      </c>
      <c r="F1271" s="406"/>
      <c r="G1271" s="31">
        <v>6</v>
      </c>
      <c r="H1271" s="268" t="s">
        <v>4794</v>
      </c>
    </row>
    <row r="1272" spans="1:8" x14ac:dyDescent="0.3">
      <c r="A1272" s="341" t="s">
        <v>2126</v>
      </c>
      <c r="B1272" s="69">
        <v>2004</v>
      </c>
      <c r="C1272" s="69" t="s">
        <v>2146</v>
      </c>
      <c r="D1272" s="27">
        <v>1</v>
      </c>
      <c r="E1272" s="392">
        <v>50.4</v>
      </c>
      <c r="F1272" s="517" t="s">
        <v>2175</v>
      </c>
      <c r="G1272" s="31">
        <v>24</v>
      </c>
      <c r="H1272" s="268" t="s">
        <v>762</v>
      </c>
    </row>
    <row r="1273" spans="1:8" x14ac:dyDescent="0.3">
      <c r="A1273" s="341" t="s">
        <v>2126</v>
      </c>
      <c r="B1273" s="69">
        <v>2004</v>
      </c>
      <c r="C1273" s="69" t="s">
        <v>2146</v>
      </c>
      <c r="D1273" s="27">
        <v>2</v>
      </c>
      <c r="E1273" s="392">
        <v>30.8</v>
      </c>
      <c r="F1273" s="517" t="s">
        <v>2175</v>
      </c>
      <c r="G1273" s="31">
        <v>7</v>
      </c>
      <c r="H1273" s="268" t="s">
        <v>762</v>
      </c>
    </row>
    <row r="1274" spans="1:8" x14ac:dyDescent="0.3">
      <c r="A1274" s="341" t="s">
        <v>2126</v>
      </c>
      <c r="B1274" s="69">
        <v>2004</v>
      </c>
      <c r="C1274" s="69" t="s">
        <v>2146</v>
      </c>
      <c r="D1274" s="27">
        <v>3</v>
      </c>
      <c r="E1274" s="392">
        <v>64.8</v>
      </c>
      <c r="F1274" s="517" t="s">
        <v>2175</v>
      </c>
      <c r="G1274" s="31">
        <v>17</v>
      </c>
      <c r="H1274" s="268" t="s">
        <v>762</v>
      </c>
    </row>
    <row r="1275" spans="1:8" x14ac:dyDescent="0.3">
      <c r="A1275" s="341" t="s">
        <v>2126</v>
      </c>
      <c r="B1275" s="69">
        <v>2004</v>
      </c>
      <c r="C1275" s="69" t="s">
        <v>2139</v>
      </c>
      <c r="D1275" s="27">
        <v>1</v>
      </c>
      <c r="E1275" s="392">
        <v>70</v>
      </c>
      <c r="F1275" s="406"/>
      <c r="G1275" s="31">
        <v>12</v>
      </c>
      <c r="H1275" s="268" t="s">
        <v>4794</v>
      </c>
    </row>
    <row r="1276" spans="1:8" x14ac:dyDescent="0.3">
      <c r="A1276" s="341" t="s">
        <v>2126</v>
      </c>
      <c r="B1276" s="69">
        <v>2004</v>
      </c>
      <c r="C1276" s="69" t="s">
        <v>2139</v>
      </c>
      <c r="D1276" s="27">
        <v>2</v>
      </c>
      <c r="E1276" s="392">
        <v>69.3</v>
      </c>
      <c r="F1276" s="406"/>
      <c r="G1276" s="31">
        <v>12</v>
      </c>
      <c r="H1276" s="268" t="s">
        <v>4794</v>
      </c>
    </row>
    <row r="1277" spans="1:8" x14ac:dyDescent="0.3">
      <c r="A1277" s="341" t="s">
        <v>2126</v>
      </c>
      <c r="B1277" s="69">
        <v>2004</v>
      </c>
      <c r="C1277" s="69" t="s">
        <v>2139</v>
      </c>
      <c r="D1277" s="27">
        <v>3</v>
      </c>
      <c r="E1277" s="392">
        <v>10.5</v>
      </c>
      <c r="F1277" s="406"/>
      <c r="G1277" s="31">
        <v>3</v>
      </c>
      <c r="H1277" s="268" t="s">
        <v>4794</v>
      </c>
    </row>
    <row r="1278" spans="1:8" x14ac:dyDescent="0.3">
      <c r="A1278" s="341" t="s">
        <v>2126</v>
      </c>
      <c r="B1278" s="69">
        <v>2004</v>
      </c>
      <c r="C1278" s="69" t="s">
        <v>2139</v>
      </c>
      <c r="D1278" s="31">
        <v>4</v>
      </c>
      <c r="E1278" s="392">
        <v>12.6</v>
      </c>
      <c r="F1278" s="406"/>
      <c r="G1278" s="31">
        <v>3</v>
      </c>
      <c r="H1278" s="268" t="s">
        <v>4794</v>
      </c>
    </row>
    <row r="1279" spans="1:8" x14ac:dyDescent="0.3">
      <c r="A1279" s="341" t="s">
        <v>2126</v>
      </c>
      <c r="B1279" s="69">
        <v>2004</v>
      </c>
      <c r="C1279" s="69" t="s">
        <v>2139</v>
      </c>
      <c r="D1279" s="27">
        <v>6</v>
      </c>
      <c r="E1279" s="392">
        <v>18.899999999999999</v>
      </c>
      <c r="F1279" s="406"/>
      <c r="G1279" s="31">
        <v>6</v>
      </c>
      <c r="H1279" s="268" t="s">
        <v>4794</v>
      </c>
    </row>
    <row r="1280" spans="1:8" x14ac:dyDescent="0.3">
      <c r="A1280" s="341" t="s">
        <v>2126</v>
      </c>
      <c r="B1280" s="69">
        <v>2004</v>
      </c>
      <c r="C1280" s="69" t="s">
        <v>2139</v>
      </c>
      <c r="D1280" s="27">
        <v>7</v>
      </c>
      <c r="E1280" s="392">
        <v>33.6</v>
      </c>
      <c r="F1280" s="406"/>
      <c r="G1280" s="31">
        <v>12</v>
      </c>
      <c r="H1280" s="268" t="s">
        <v>4794</v>
      </c>
    </row>
    <row r="1281" spans="1:8" x14ac:dyDescent="0.3">
      <c r="A1281" s="341" t="s">
        <v>2126</v>
      </c>
      <c r="B1281" s="69">
        <v>2004</v>
      </c>
      <c r="C1281" s="69" t="s">
        <v>2139</v>
      </c>
      <c r="D1281" s="27">
        <v>8</v>
      </c>
      <c r="E1281" s="392">
        <v>16.7</v>
      </c>
      <c r="F1281" s="406"/>
      <c r="G1281" s="31">
        <v>6</v>
      </c>
      <c r="H1281" s="268" t="s">
        <v>4794</v>
      </c>
    </row>
    <row r="1282" spans="1:8" x14ac:dyDescent="0.3">
      <c r="A1282" s="341" t="s">
        <v>2126</v>
      </c>
      <c r="B1282" s="69">
        <v>2005</v>
      </c>
      <c r="C1282" s="69" t="s">
        <v>2146</v>
      </c>
      <c r="D1282" s="27">
        <v>1</v>
      </c>
      <c r="E1282" s="392">
        <v>76.3</v>
      </c>
      <c r="F1282" s="161">
        <v>27</v>
      </c>
      <c r="G1282" s="31">
        <v>24</v>
      </c>
      <c r="H1282" s="268" t="s">
        <v>762</v>
      </c>
    </row>
    <row r="1283" spans="1:8" x14ac:dyDescent="0.3">
      <c r="A1283" s="341" t="s">
        <v>2126</v>
      </c>
      <c r="B1283" s="69">
        <v>2005</v>
      </c>
      <c r="C1283" s="69" t="s">
        <v>2146</v>
      </c>
      <c r="D1283" s="27">
        <v>3</v>
      </c>
      <c r="E1283" s="392">
        <v>30.2</v>
      </c>
      <c r="F1283" s="161">
        <v>14</v>
      </c>
      <c r="G1283" s="31">
        <v>17</v>
      </c>
      <c r="H1283" s="268" t="s">
        <v>762</v>
      </c>
    </row>
    <row r="1284" spans="1:8" x14ac:dyDescent="0.3">
      <c r="A1284" s="341" t="s">
        <v>2126</v>
      </c>
      <c r="B1284" s="69">
        <v>2005</v>
      </c>
      <c r="C1284" s="69" t="s">
        <v>2139</v>
      </c>
      <c r="D1284" s="27">
        <v>3</v>
      </c>
      <c r="E1284" s="392">
        <v>14</v>
      </c>
      <c r="F1284" s="406"/>
      <c r="G1284" s="31">
        <v>3</v>
      </c>
      <c r="H1284" s="268" t="s">
        <v>4794</v>
      </c>
    </row>
    <row r="1285" spans="1:8" x14ac:dyDescent="0.3">
      <c r="A1285" s="341" t="s">
        <v>2126</v>
      </c>
      <c r="B1285" s="69">
        <v>2005</v>
      </c>
      <c r="C1285" s="69" t="s">
        <v>2139</v>
      </c>
      <c r="D1285" s="31">
        <v>4</v>
      </c>
      <c r="E1285" s="392">
        <v>8.8000000000000007</v>
      </c>
      <c r="F1285" s="406"/>
      <c r="G1285" s="31">
        <v>3</v>
      </c>
      <c r="H1285" s="268" t="s">
        <v>4794</v>
      </c>
    </row>
    <row r="1286" spans="1:8" x14ac:dyDescent="0.3">
      <c r="A1286" s="341" t="s">
        <v>2126</v>
      </c>
      <c r="B1286" s="69">
        <v>2005</v>
      </c>
      <c r="C1286" s="69" t="s">
        <v>2139</v>
      </c>
      <c r="D1286" s="27">
        <v>5</v>
      </c>
      <c r="E1286" s="392">
        <v>3</v>
      </c>
      <c r="F1286" s="406"/>
      <c r="G1286" s="31">
        <v>2</v>
      </c>
      <c r="H1286" s="268" t="s">
        <v>4794</v>
      </c>
    </row>
    <row r="1287" spans="1:8" x14ac:dyDescent="0.3">
      <c r="A1287" s="341" t="s">
        <v>2126</v>
      </c>
      <c r="B1287" s="69">
        <v>2005</v>
      </c>
      <c r="C1287" s="69" t="s">
        <v>2139</v>
      </c>
      <c r="D1287" s="27">
        <v>6</v>
      </c>
      <c r="E1287" s="392">
        <v>7</v>
      </c>
      <c r="F1287" s="406"/>
      <c r="G1287" s="31">
        <v>6</v>
      </c>
      <c r="H1287" s="268" t="s">
        <v>4794</v>
      </c>
    </row>
    <row r="1288" spans="1:8" x14ac:dyDescent="0.3">
      <c r="A1288" s="341" t="s">
        <v>2126</v>
      </c>
      <c r="B1288" s="69">
        <v>2006</v>
      </c>
      <c r="C1288" s="31"/>
      <c r="D1288" s="31"/>
      <c r="E1288" s="392"/>
      <c r="F1288" s="517"/>
      <c r="G1288" s="31"/>
      <c r="H1288" s="8" t="s">
        <v>4795</v>
      </c>
    </row>
    <row r="1289" spans="1:8" x14ac:dyDescent="0.3">
      <c r="A1289" s="341" t="s">
        <v>2126</v>
      </c>
      <c r="B1289" s="69">
        <v>2006</v>
      </c>
      <c r="C1289" s="31" t="s">
        <v>2146</v>
      </c>
      <c r="D1289" s="31">
        <v>1</v>
      </c>
      <c r="E1289" s="392">
        <v>81.400000000000006</v>
      </c>
      <c r="F1289" s="517" t="s">
        <v>2175</v>
      </c>
      <c r="G1289" s="31">
        <v>24</v>
      </c>
      <c r="H1289" s="268" t="s">
        <v>762</v>
      </c>
    </row>
    <row r="1290" spans="1:8" x14ac:dyDescent="0.3">
      <c r="A1290" s="341" t="s">
        <v>2126</v>
      </c>
      <c r="B1290" s="69">
        <v>2006</v>
      </c>
      <c r="C1290" s="31" t="s">
        <v>2146</v>
      </c>
      <c r="D1290" s="31">
        <v>2</v>
      </c>
      <c r="E1290" s="392">
        <v>37.799999999999997</v>
      </c>
      <c r="F1290" s="517" t="s">
        <v>2175</v>
      </c>
      <c r="G1290" s="31">
        <v>7</v>
      </c>
      <c r="H1290" s="268" t="s">
        <v>762</v>
      </c>
    </row>
    <row r="1291" spans="1:8" x14ac:dyDescent="0.3">
      <c r="A1291" s="341" t="s">
        <v>2126</v>
      </c>
      <c r="B1291" s="69">
        <v>2006</v>
      </c>
      <c r="C1291" s="31" t="s">
        <v>2146</v>
      </c>
      <c r="D1291" s="31">
        <v>3</v>
      </c>
      <c r="E1291" s="392">
        <v>63.7</v>
      </c>
      <c r="F1291" s="517" t="s">
        <v>2175</v>
      </c>
      <c r="G1291" s="31">
        <v>17</v>
      </c>
      <c r="H1291" s="268" t="s">
        <v>762</v>
      </c>
    </row>
    <row r="1292" spans="1:8" x14ac:dyDescent="0.3">
      <c r="A1292" s="341" t="s">
        <v>2126</v>
      </c>
      <c r="B1292" s="69">
        <v>2006</v>
      </c>
      <c r="C1292" s="69" t="s">
        <v>2139</v>
      </c>
      <c r="D1292" s="27">
        <v>1</v>
      </c>
      <c r="E1292" s="392">
        <v>55</v>
      </c>
      <c r="F1292" s="406"/>
      <c r="G1292" s="31">
        <v>12</v>
      </c>
      <c r="H1292" s="268" t="s">
        <v>4794</v>
      </c>
    </row>
    <row r="1293" spans="1:8" x14ac:dyDescent="0.3">
      <c r="A1293" s="341" t="s">
        <v>2126</v>
      </c>
      <c r="B1293" s="69">
        <v>2006</v>
      </c>
      <c r="C1293" s="69" t="s">
        <v>2139</v>
      </c>
      <c r="D1293" s="31">
        <v>2</v>
      </c>
      <c r="E1293" s="392">
        <v>49.6</v>
      </c>
      <c r="F1293" s="406"/>
      <c r="G1293" s="31">
        <v>11</v>
      </c>
      <c r="H1293" s="268" t="s">
        <v>4794</v>
      </c>
    </row>
    <row r="1294" spans="1:8" x14ac:dyDescent="0.3">
      <c r="A1294" s="341" t="s">
        <v>2126</v>
      </c>
      <c r="B1294" s="69">
        <v>2006</v>
      </c>
      <c r="C1294" s="69" t="s">
        <v>2139</v>
      </c>
      <c r="D1294" s="27">
        <v>7</v>
      </c>
      <c r="E1294" s="392">
        <v>55.8</v>
      </c>
      <c r="F1294" s="406"/>
      <c r="G1294" s="31">
        <v>12</v>
      </c>
      <c r="H1294" s="268" t="s">
        <v>4794</v>
      </c>
    </row>
    <row r="1295" spans="1:8" x14ac:dyDescent="0.3">
      <c r="A1295" s="341" t="s">
        <v>2126</v>
      </c>
      <c r="B1295" s="69">
        <v>2006</v>
      </c>
      <c r="C1295" s="69" t="s">
        <v>2139</v>
      </c>
      <c r="D1295" s="27">
        <v>8</v>
      </c>
      <c r="E1295" s="392">
        <v>21.8</v>
      </c>
      <c r="F1295" s="406"/>
      <c r="G1295" s="31">
        <v>9</v>
      </c>
      <c r="H1295" s="268" t="s">
        <v>4794</v>
      </c>
    </row>
    <row r="1296" spans="1:8" x14ac:dyDescent="0.3">
      <c r="A1296" s="341" t="s">
        <v>2126</v>
      </c>
      <c r="B1296" s="27">
        <v>2007</v>
      </c>
      <c r="C1296" s="69" t="s">
        <v>2146</v>
      </c>
      <c r="D1296" s="387" t="s">
        <v>386</v>
      </c>
      <c r="E1296" s="392">
        <v>37.799999999999997</v>
      </c>
      <c r="F1296" s="517" t="s">
        <v>2175</v>
      </c>
      <c r="G1296" s="31">
        <v>17</v>
      </c>
      <c r="H1296" s="268" t="s">
        <v>762</v>
      </c>
    </row>
    <row r="1297" spans="1:8" x14ac:dyDescent="0.3">
      <c r="A1297" s="341" t="s">
        <v>2126</v>
      </c>
      <c r="B1297" s="27">
        <v>2007</v>
      </c>
      <c r="C1297" s="69" t="s">
        <v>2146</v>
      </c>
      <c r="D1297" s="387" t="s">
        <v>393</v>
      </c>
      <c r="E1297" s="392">
        <v>50.4</v>
      </c>
      <c r="F1297" s="517" t="s">
        <v>2175</v>
      </c>
      <c r="G1297" s="31">
        <v>7</v>
      </c>
      <c r="H1297" s="268" t="s">
        <v>762</v>
      </c>
    </row>
    <row r="1298" spans="1:8" x14ac:dyDescent="0.3">
      <c r="A1298" s="341" t="s">
        <v>2126</v>
      </c>
      <c r="B1298" s="27">
        <v>2007</v>
      </c>
      <c r="C1298" s="69" t="s">
        <v>2146</v>
      </c>
      <c r="D1298" s="387" t="s">
        <v>531</v>
      </c>
      <c r="E1298" s="392">
        <v>61.7</v>
      </c>
      <c r="F1298" s="517" t="s">
        <v>2175</v>
      </c>
      <c r="G1298" s="31">
        <v>17</v>
      </c>
      <c r="H1298" s="268" t="s">
        <v>762</v>
      </c>
    </row>
    <row r="1299" spans="1:8" x14ac:dyDescent="0.3">
      <c r="A1299" s="341" t="s">
        <v>2126</v>
      </c>
      <c r="B1299" s="27">
        <v>2007</v>
      </c>
      <c r="C1299" s="69" t="s">
        <v>2139</v>
      </c>
      <c r="D1299" s="31">
        <v>2</v>
      </c>
      <c r="E1299" s="392">
        <v>57.9</v>
      </c>
      <c r="F1299" s="406"/>
      <c r="G1299" s="31">
        <v>12</v>
      </c>
      <c r="H1299" s="268" t="s">
        <v>4794</v>
      </c>
    </row>
    <row r="1300" spans="1:8" x14ac:dyDescent="0.3">
      <c r="A1300" s="341" t="s">
        <v>2126</v>
      </c>
      <c r="B1300" s="27">
        <v>2007</v>
      </c>
      <c r="C1300" s="69" t="s">
        <v>2139</v>
      </c>
      <c r="D1300" s="27">
        <v>3</v>
      </c>
      <c r="E1300" s="392">
        <v>17.600000000000001</v>
      </c>
      <c r="F1300" s="406"/>
      <c r="G1300" s="31">
        <v>3</v>
      </c>
      <c r="H1300" s="268" t="s">
        <v>4794</v>
      </c>
    </row>
    <row r="1301" spans="1:8" x14ac:dyDescent="0.3">
      <c r="A1301" s="341" t="s">
        <v>2126</v>
      </c>
      <c r="B1301" s="27">
        <v>2007</v>
      </c>
      <c r="C1301" s="69" t="s">
        <v>2139</v>
      </c>
      <c r="D1301" s="31">
        <v>6</v>
      </c>
      <c r="E1301" s="392">
        <v>20.7</v>
      </c>
      <c r="F1301" s="406"/>
      <c r="G1301" s="31">
        <v>6</v>
      </c>
      <c r="H1301" s="268" t="s">
        <v>4794</v>
      </c>
    </row>
    <row r="1302" spans="1:8" x14ac:dyDescent="0.3">
      <c r="A1302" s="341" t="s">
        <v>2126</v>
      </c>
      <c r="B1302" s="27">
        <v>2007</v>
      </c>
      <c r="C1302" s="69" t="s">
        <v>2139</v>
      </c>
      <c r="D1302" s="27">
        <v>7</v>
      </c>
      <c r="E1302" s="392">
        <v>35.9</v>
      </c>
      <c r="F1302" s="406"/>
      <c r="G1302" s="31">
        <v>12</v>
      </c>
      <c r="H1302" s="268" t="s">
        <v>4794</v>
      </c>
    </row>
    <row r="1303" spans="1:8" x14ac:dyDescent="0.3">
      <c r="A1303" s="341" t="s">
        <v>2126</v>
      </c>
      <c r="B1303" s="27">
        <v>2007</v>
      </c>
      <c r="C1303" s="69" t="s">
        <v>2139</v>
      </c>
      <c r="D1303" s="27">
        <v>8</v>
      </c>
      <c r="E1303" s="392">
        <v>15.1</v>
      </c>
      <c r="F1303" s="406"/>
      <c r="G1303" s="31">
        <v>6</v>
      </c>
      <c r="H1303" s="268" t="s">
        <v>4794</v>
      </c>
    </row>
    <row r="1304" spans="1:8" x14ac:dyDescent="0.3">
      <c r="A1304" s="341" t="s">
        <v>2126</v>
      </c>
      <c r="B1304" s="27">
        <v>2008</v>
      </c>
      <c r="C1304" s="31"/>
      <c r="D1304" s="27"/>
      <c r="E1304" s="392"/>
      <c r="F1304" s="27"/>
      <c r="G1304" s="31"/>
      <c r="H1304" s="8" t="s">
        <v>4796</v>
      </c>
    </row>
    <row r="1305" spans="1:8" x14ac:dyDescent="0.3">
      <c r="A1305" s="341" t="s">
        <v>2126</v>
      </c>
      <c r="B1305" s="27">
        <v>2008</v>
      </c>
      <c r="C1305" s="69" t="s">
        <v>2146</v>
      </c>
      <c r="D1305" s="387" t="s">
        <v>386</v>
      </c>
      <c r="E1305" s="392">
        <v>56.7</v>
      </c>
      <c r="F1305" s="517" t="s">
        <v>2175</v>
      </c>
      <c r="G1305" s="31">
        <v>24</v>
      </c>
      <c r="H1305" s="268" t="s">
        <v>762</v>
      </c>
    </row>
    <row r="1306" spans="1:8" x14ac:dyDescent="0.3">
      <c r="A1306" s="341" t="s">
        <v>2126</v>
      </c>
      <c r="B1306" s="27">
        <v>2008</v>
      </c>
      <c r="C1306" s="69" t="s">
        <v>2146</v>
      </c>
      <c r="D1306" s="387" t="s">
        <v>393</v>
      </c>
      <c r="E1306" s="392">
        <v>25.2</v>
      </c>
      <c r="F1306" s="517" t="s">
        <v>2175</v>
      </c>
      <c r="G1306" s="31">
        <v>7</v>
      </c>
      <c r="H1306" s="268" t="s">
        <v>762</v>
      </c>
    </row>
    <row r="1307" spans="1:8" x14ac:dyDescent="0.3">
      <c r="A1307" s="341" t="s">
        <v>2126</v>
      </c>
      <c r="B1307" s="27">
        <v>2008</v>
      </c>
      <c r="C1307" s="69" t="s">
        <v>2146</v>
      </c>
      <c r="D1307" s="387" t="s">
        <v>531</v>
      </c>
      <c r="E1307" s="392">
        <v>25.2</v>
      </c>
      <c r="F1307" s="517" t="s">
        <v>2175</v>
      </c>
      <c r="G1307" s="31">
        <v>17</v>
      </c>
      <c r="H1307" s="268" t="s">
        <v>762</v>
      </c>
    </row>
    <row r="1308" spans="1:8" x14ac:dyDescent="0.3">
      <c r="A1308" s="341" t="s">
        <v>2126</v>
      </c>
      <c r="B1308" s="27">
        <v>2008</v>
      </c>
      <c r="C1308" s="69" t="s">
        <v>2139</v>
      </c>
      <c r="D1308" s="27">
        <v>1</v>
      </c>
      <c r="E1308" s="392">
        <v>63</v>
      </c>
      <c r="F1308" s="406"/>
      <c r="G1308" s="31">
        <v>12</v>
      </c>
      <c r="H1308" s="268" t="s">
        <v>4794</v>
      </c>
    </row>
    <row r="1309" spans="1:8" x14ac:dyDescent="0.3">
      <c r="A1309" s="341" t="s">
        <v>2126</v>
      </c>
      <c r="B1309" s="27">
        <v>2008</v>
      </c>
      <c r="C1309" s="69" t="s">
        <v>2139</v>
      </c>
      <c r="D1309" s="31">
        <v>2</v>
      </c>
      <c r="E1309" s="392">
        <v>63</v>
      </c>
      <c r="F1309" s="406"/>
      <c r="G1309" s="31">
        <v>12</v>
      </c>
      <c r="H1309" s="268" t="s">
        <v>4794</v>
      </c>
    </row>
    <row r="1310" spans="1:8" x14ac:dyDescent="0.3">
      <c r="A1310" s="341" t="s">
        <v>2126</v>
      </c>
      <c r="B1310" s="27">
        <v>2008</v>
      </c>
      <c r="C1310" s="69" t="s">
        <v>2139</v>
      </c>
      <c r="D1310" s="27">
        <v>3</v>
      </c>
      <c r="E1310" s="392">
        <v>16.3</v>
      </c>
      <c r="F1310" s="406"/>
      <c r="G1310" s="31">
        <v>3</v>
      </c>
      <c r="H1310" s="268" t="s">
        <v>4794</v>
      </c>
    </row>
    <row r="1311" spans="1:8" x14ac:dyDescent="0.3">
      <c r="A1311" s="341" t="s">
        <v>2126</v>
      </c>
      <c r="B1311" s="27">
        <v>2008</v>
      </c>
      <c r="C1311" s="69" t="s">
        <v>2139</v>
      </c>
      <c r="D1311" s="27">
        <v>4</v>
      </c>
      <c r="E1311" s="392">
        <v>16.3</v>
      </c>
      <c r="F1311" s="406"/>
      <c r="G1311" s="31">
        <v>3</v>
      </c>
      <c r="H1311" s="268" t="s">
        <v>4794</v>
      </c>
    </row>
    <row r="1312" spans="1:8" x14ac:dyDescent="0.3">
      <c r="A1312" s="341" t="s">
        <v>2126</v>
      </c>
      <c r="B1312" s="27">
        <v>2008</v>
      </c>
      <c r="C1312" s="69" t="s">
        <v>2139</v>
      </c>
      <c r="D1312" s="27">
        <v>5</v>
      </c>
      <c r="E1312" s="392">
        <v>5</v>
      </c>
      <c r="F1312" s="406"/>
      <c r="G1312" s="31">
        <v>2</v>
      </c>
      <c r="H1312" s="268" t="s">
        <v>4794</v>
      </c>
    </row>
    <row r="1313" spans="1:8" x14ac:dyDescent="0.3">
      <c r="A1313" s="341" t="s">
        <v>2126</v>
      </c>
      <c r="B1313" s="27">
        <v>2008</v>
      </c>
      <c r="C1313" s="69" t="s">
        <v>2139</v>
      </c>
      <c r="D1313" s="31">
        <v>6</v>
      </c>
      <c r="E1313" s="392">
        <v>13.8</v>
      </c>
      <c r="F1313" s="406"/>
      <c r="G1313" s="31">
        <v>6</v>
      </c>
      <c r="H1313" s="268" t="s">
        <v>4794</v>
      </c>
    </row>
    <row r="1314" spans="1:8" x14ac:dyDescent="0.3">
      <c r="A1314" s="341" t="s">
        <v>2126</v>
      </c>
      <c r="B1314" s="27">
        <v>2008</v>
      </c>
      <c r="C1314" s="69" t="s">
        <v>2139</v>
      </c>
      <c r="D1314" s="27">
        <v>7</v>
      </c>
      <c r="E1314" s="392">
        <v>63</v>
      </c>
      <c r="F1314" s="406"/>
      <c r="G1314" s="31">
        <v>12</v>
      </c>
      <c r="H1314" s="268" t="s">
        <v>4794</v>
      </c>
    </row>
    <row r="1315" spans="1:8" x14ac:dyDescent="0.3">
      <c r="A1315" s="341" t="s">
        <v>2126</v>
      </c>
      <c r="B1315" s="27">
        <v>2008</v>
      </c>
      <c r="C1315" s="69" t="s">
        <v>2139</v>
      </c>
      <c r="D1315" s="27">
        <v>8</v>
      </c>
      <c r="E1315" s="392">
        <v>30.2</v>
      </c>
      <c r="F1315" s="406"/>
      <c r="G1315" s="31">
        <v>6</v>
      </c>
      <c r="H1315" s="268" t="s">
        <v>4794</v>
      </c>
    </row>
    <row r="1316" spans="1:8" x14ac:dyDescent="0.3">
      <c r="A1316" s="341" t="s">
        <v>2126</v>
      </c>
      <c r="B1316" s="27">
        <v>2009</v>
      </c>
      <c r="C1316" s="31"/>
      <c r="D1316" s="161"/>
      <c r="E1316" s="400"/>
      <c r="F1316" s="161"/>
      <c r="G1316" s="161"/>
      <c r="H1316" s="8" t="s">
        <v>4797</v>
      </c>
    </row>
    <row r="1317" spans="1:8" x14ac:dyDescent="0.3">
      <c r="A1317" s="341" t="s">
        <v>2126</v>
      </c>
      <c r="B1317" s="27">
        <v>2009</v>
      </c>
      <c r="C1317" s="69" t="s">
        <v>2146</v>
      </c>
      <c r="D1317" s="76" t="s">
        <v>386</v>
      </c>
      <c r="E1317" s="392">
        <v>88.2</v>
      </c>
      <c r="F1317" s="517" t="s">
        <v>2175</v>
      </c>
      <c r="G1317" s="31">
        <v>24</v>
      </c>
      <c r="H1317" s="268" t="s">
        <v>762</v>
      </c>
    </row>
    <row r="1318" spans="1:8" x14ac:dyDescent="0.3">
      <c r="A1318" s="341" t="s">
        <v>2126</v>
      </c>
      <c r="B1318" s="27">
        <v>2009</v>
      </c>
      <c r="C1318" s="69" t="s">
        <v>2146</v>
      </c>
      <c r="D1318" s="76" t="s">
        <v>393</v>
      </c>
      <c r="E1318" s="392">
        <v>21.4</v>
      </c>
      <c r="F1318" s="517" t="s">
        <v>2175</v>
      </c>
      <c r="G1318" s="31">
        <v>7</v>
      </c>
      <c r="H1318" s="268" t="s">
        <v>762</v>
      </c>
    </row>
    <row r="1319" spans="1:8" x14ac:dyDescent="0.3">
      <c r="A1319" s="341" t="s">
        <v>2126</v>
      </c>
      <c r="B1319" s="27">
        <v>2009</v>
      </c>
      <c r="C1319" s="69" t="s">
        <v>2146</v>
      </c>
      <c r="D1319" s="76" t="s">
        <v>531</v>
      </c>
      <c r="E1319" s="392">
        <v>15.1</v>
      </c>
      <c r="F1319" s="517" t="s">
        <v>2175</v>
      </c>
      <c r="G1319" s="31">
        <v>7</v>
      </c>
      <c r="H1319" s="268" t="s">
        <v>762</v>
      </c>
    </row>
    <row r="1320" spans="1:8" x14ac:dyDescent="0.3">
      <c r="A1320" s="341" t="s">
        <v>2126</v>
      </c>
      <c r="B1320" s="27">
        <v>2009</v>
      </c>
      <c r="C1320" s="69" t="s">
        <v>2139</v>
      </c>
      <c r="D1320" s="76" t="s">
        <v>386</v>
      </c>
      <c r="E1320" s="392">
        <v>28.4</v>
      </c>
      <c r="F1320" s="406"/>
      <c r="G1320" s="31">
        <v>12</v>
      </c>
      <c r="H1320" s="268" t="s">
        <v>4794</v>
      </c>
    </row>
    <row r="1321" spans="1:8" x14ac:dyDescent="0.3">
      <c r="A1321" s="341" t="s">
        <v>2126</v>
      </c>
      <c r="B1321" s="27">
        <v>2009</v>
      </c>
      <c r="C1321" s="69" t="s">
        <v>2139</v>
      </c>
      <c r="D1321" s="76" t="s">
        <v>393</v>
      </c>
      <c r="E1321" s="392">
        <v>41.1</v>
      </c>
      <c r="F1321" s="406"/>
      <c r="G1321" s="31">
        <v>12</v>
      </c>
      <c r="H1321" s="268" t="s">
        <v>4794</v>
      </c>
    </row>
    <row r="1322" spans="1:8" x14ac:dyDescent="0.3">
      <c r="A1322" s="341" t="s">
        <v>2126</v>
      </c>
      <c r="B1322" s="27">
        <v>2009</v>
      </c>
      <c r="C1322" s="69" t="s">
        <v>2139</v>
      </c>
      <c r="D1322" s="31">
        <v>3</v>
      </c>
      <c r="E1322" s="392">
        <v>10.5</v>
      </c>
      <c r="F1322" s="406"/>
      <c r="G1322" s="31">
        <v>3</v>
      </c>
      <c r="H1322" s="268" t="s">
        <v>4794</v>
      </c>
    </row>
    <row r="1323" spans="1:8" x14ac:dyDescent="0.3">
      <c r="A1323" s="341" t="s">
        <v>2126</v>
      </c>
      <c r="B1323" s="27">
        <v>2009</v>
      </c>
      <c r="C1323" s="69" t="s">
        <v>2139</v>
      </c>
      <c r="D1323" s="27">
        <v>7</v>
      </c>
      <c r="E1323" s="392">
        <v>47.2</v>
      </c>
      <c r="F1323" s="406"/>
      <c r="G1323" s="31">
        <v>12</v>
      </c>
      <c r="H1323" s="268" t="s">
        <v>4794</v>
      </c>
    </row>
    <row r="1324" spans="1:8" x14ac:dyDescent="0.3">
      <c r="A1324" s="341" t="s">
        <v>2126</v>
      </c>
      <c r="B1324" s="27">
        <v>2009</v>
      </c>
      <c r="C1324" s="69" t="s">
        <v>2139</v>
      </c>
      <c r="D1324" s="27">
        <v>8</v>
      </c>
      <c r="E1324" s="392">
        <v>15.7</v>
      </c>
      <c r="F1324" s="406"/>
      <c r="G1324" s="31">
        <v>6</v>
      </c>
      <c r="H1324" s="268" t="s">
        <v>4794</v>
      </c>
    </row>
    <row r="1325" spans="1:8" x14ac:dyDescent="0.3">
      <c r="A1325" s="341" t="s">
        <v>2126</v>
      </c>
      <c r="B1325" s="27">
        <v>2010</v>
      </c>
      <c r="C1325" s="31"/>
      <c r="D1325" s="161"/>
      <c r="E1325" s="400">
        <v>599</v>
      </c>
      <c r="F1325" s="161"/>
      <c r="G1325" s="161"/>
      <c r="H1325" s="8" t="s">
        <v>732</v>
      </c>
    </row>
    <row r="1326" spans="1:8" x14ac:dyDescent="0.3">
      <c r="A1326" s="341" t="s">
        <v>2126</v>
      </c>
      <c r="B1326" s="27">
        <v>2010</v>
      </c>
      <c r="C1326" s="69" t="s">
        <v>2146</v>
      </c>
      <c r="D1326" s="76" t="s">
        <v>386</v>
      </c>
      <c r="E1326" s="392">
        <v>18.899999999999999</v>
      </c>
      <c r="F1326" s="517" t="s">
        <v>2175</v>
      </c>
      <c r="G1326" s="31">
        <v>5</v>
      </c>
      <c r="H1326" s="268" t="s">
        <v>762</v>
      </c>
    </row>
    <row r="1327" spans="1:8" x14ac:dyDescent="0.3">
      <c r="A1327" s="341" t="s">
        <v>2126</v>
      </c>
      <c r="B1327" s="27">
        <v>2010</v>
      </c>
      <c r="C1327" s="69" t="s">
        <v>2146</v>
      </c>
      <c r="D1327" s="76" t="s">
        <v>393</v>
      </c>
      <c r="E1327" s="392">
        <v>44.2</v>
      </c>
      <c r="F1327" s="517" t="s">
        <v>2175</v>
      </c>
      <c r="G1327" s="31">
        <v>7</v>
      </c>
      <c r="H1327" s="268" t="s">
        <v>762</v>
      </c>
    </row>
    <row r="1328" spans="1:8" x14ac:dyDescent="0.3">
      <c r="A1328" s="341" t="s">
        <v>2126</v>
      </c>
      <c r="B1328" s="27">
        <v>2010</v>
      </c>
      <c r="C1328" s="69" t="s">
        <v>2146</v>
      </c>
      <c r="D1328" s="76" t="s">
        <v>531</v>
      </c>
      <c r="E1328" s="392">
        <v>49.6</v>
      </c>
      <c r="F1328" s="517" t="s">
        <v>2175</v>
      </c>
      <c r="G1328" s="31">
        <v>17</v>
      </c>
      <c r="H1328" s="268" t="s">
        <v>762</v>
      </c>
    </row>
    <row r="1329" spans="1:8" x14ac:dyDescent="0.3">
      <c r="A1329" s="341" t="s">
        <v>2126</v>
      </c>
      <c r="B1329" s="27">
        <v>2010</v>
      </c>
      <c r="C1329" s="69" t="s">
        <v>2139</v>
      </c>
      <c r="D1329" s="76" t="s">
        <v>531</v>
      </c>
      <c r="E1329" s="392">
        <v>15.7</v>
      </c>
      <c r="F1329" s="406"/>
      <c r="G1329" s="31">
        <v>3</v>
      </c>
      <c r="H1329" s="268" t="s">
        <v>4794</v>
      </c>
    </row>
    <row r="1330" spans="1:8" x14ac:dyDescent="0.3">
      <c r="A1330" s="341" t="s">
        <v>2126</v>
      </c>
      <c r="B1330" s="27">
        <v>2010</v>
      </c>
      <c r="C1330" s="69" t="s">
        <v>2139</v>
      </c>
      <c r="D1330" s="76" t="s">
        <v>387</v>
      </c>
      <c r="E1330" s="392">
        <v>12.6</v>
      </c>
      <c r="F1330" s="406"/>
      <c r="G1330" s="31">
        <v>3</v>
      </c>
      <c r="H1330" s="268" t="s">
        <v>4794</v>
      </c>
    </row>
    <row r="1331" spans="1:8" x14ac:dyDescent="0.3">
      <c r="A1331" s="341" t="s">
        <v>2126</v>
      </c>
      <c r="B1331" s="27">
        <v>2011</v>
      </c>
      <c r="C1331" s="31"/>
      <c r="D1331" s="161"/>
      <c r="E1331" s="400"/>
      <c r="F1331" s="161"/>
      <c r="G1331" s="161"/>
      <c r="H1331" s="8" t="s">
        <v>4798</v>
      </c>
    </row>
    <row r="1332" spans="1:8" x14ac:dyDescent="0.3">
      <c r="A1332" s="341" t="s">
        <v>2126</v>
      </c>
      <c r="B1332" s="27">
        <v>2011</v>
      </c>
      <c r="C1332" s="69" t="s">
        <v>2139</v>
      </c>
      <c r="D1332" s="76" t="s">
        <v>61</v>
      </c>
      <c r="E1332" s="392">
        <v>113.4</v>
      </c>
      <c r="F1332" s="406"/>
      <c r="G1332" s="31">
        <v>12</v>
      </c>
      <c r="H1332" s="268" t="s">
        <v>4794</v>
      </c>
    </row>
    <row r="1333" spans="1:8" x14ac:dyDescent="0.3">
      <c r="A1333" s="341" t="s">
        <v>2126</v>
      </c>
      <c r="B1333" s="27">
        <v>2011</v>
      </c>
      <c r="C1333" s="69" t="s">
        <v>2139</v>
      </c>
      <c r="D1333" s="76" t="s">
        <v>904</v>
      </c>
      <c r="E1333" s="392">
        <v>63</v>
      </c>
      <c r="F1333" s="406"/>
      <c r="G1333" s="31">
        <v>12</v>
      </c>
      <c r="H1333" s="268" t="s">
        <v>4794</v>
      </c>
    </row>
    <row r="1334" spans="1:8" x14ac:dyDescent="0.3">
      <c r="A1334" s="341" t="s">
        <v>2126</v>
      </c>
      <c r="B1334" s="27">
        <v>2011</v>
      </c>
      <c r="C1334" s="69" t="s">
        <v>2139</v>
      </c>
      <c r="D1334" s="76" t="s">
        <v>2142</v>
      </c>
      <c r="E1334" s="392">
        <v>15.7</v>
      </c>
      <c r="F1334" s="406"/>
      <c r="G1334" s="31">
        <v>12</v>
      </c>
      <c r="H1334" s="268" t="s">
        <v>4794</v>
      </c>
    </row>
    <row r="1335" spans="1:8" x14ac:dyDescent="0.3">
      <c r="A1335" s="341" t="s">
        <v>2126</v>
      </c>
      <c r="B1335" s="27">
        <v>2011</v>
      </c>
      <c r="C1335" s="69" t="s">
        <v>2139</v>
      </c>
      <c r="D1335" s="76" t="s">
        <v>2143</v>
      </c>
      <c r="E1335" s="392">
        <v>47.2</v>
      </c>
      <c r="F1335" s="406"/>
      <c r="G1335" s="31">
        <v>6</v>
      </c>
      <c r="H1335" s="268" t="s">
        <v>4794</v>
      </c>
    </row>
    <row r="1336" spans="1:8" x14ac:dyDescent="0.3">
      <c r="A1336" s="341" t="s">
        <v>2126</v>
      </c>
      <c r="B1336" s="69">
        <v>2012</v>
      </c>
      <c r="D1336" s="76"/>
      <c r="E1336" s="392"/>
      <c r="F1336" s="31"/>
      <c r="G1336" s="31"/>
      <c r="H1336" s="8" t="s">
        <v>4906</v>
      </c>
    </row>
    <row r="1337" spans="1:8" x14ac:dyDescent="0.3">
      <c r="A1337" s="341" t="s">
        <v>2126</v>
      </c>
      <c r="B1337" s="69">
        <v>2012</v>
      </c>
      <c r="C1337" s="69" t="s">
        <v>2139</v>
      </c>
      <c r="D1337" s="76" t="s">
        <v>2144</v>
      </c>
      <c r="E1337" s="392">
        <v>14.4</v>
      </c>
      <c r="F1337" s="406"/>
      <c r="G1337" s="31">
        <v>3</v>
      </c>
      <c r="H1337" s="268" t="s">
        <v>4794</v>
      </c>
    </row>
    <row r="1338" spans="1:8" x14ac:dyDescent="0.3">
      <c r="A1338" s="341" t="s">
        <v>2126</v>
      </c>
      <c r="B1338" s="69">
        <v>2012</v>
      </c>
      <c r="C1338" s="69" t="s">
        <v>2139</v>
      </c>
      <c r="D1338" s="76" t="s">
        <v>2145</v>
      </c>
      <c r="E1338" s="392">
        <v>7.5</v>
      </c>
      <c r="F1338" s="406"/>
      <c r="G1338" s="31">
        <v>3</v>
      </c>
      <c r="H1338" s="268" t="s">
        <v>4794</v>
      </c>
    </row>
    <row r="1339" spans="1:8" x14ac:dyDescent="0.3">
      <c r="A1339" s="341" t="s">
        <v>2126</v>
      </c>
      <c r="B1339" s="69">
        <v>2012</v>
      </c>
      <c r="C1339" s="69" t="s">
        <v>2139</v>
      </c>
      <c r="D1339" s="76" t="s">
        <v>910</v>
      </c>
      <c r="E1339" s="392">
        <v>5</v>
      </c>
      <c r="F1339" s="406"/>
      <c r="G1339" s="31">
        <v>2</v>
      </c>
      <c r="H1339" s="268" t="s">
        <v>4794</v>
      </c>
    </row>
    <row r="1340" spans="1:8" x14ac:dyDescent="0.3">
      <c r="A1340" s="341" t="s">
        <v>2126</v>
      </c>
      <c r="B1340" s="69">
        <v>2012</v>
      </c>
      <c r="C1340" s="69" t="s">
        <v>2139</v>
      </c>
      <c r="D1340" s="76" t="s">
        <v>2140</v>
      </c>
      <c r="E1340" s="392">
        <v>14.4</v>
      </c>
      <c r="F1340" s="406"/>
      <c r="G1340" s="31">
        <v>6</v>
      </c>
      <c r="H1340" s="268" t="s">
        <v>4794</v>
      </c>
    </row>
    <row r="1341" spans="1:8" x14ac:dyDescent="0.3">
      <c r="A1341" s="341" t="s">
        <v>2126</v>
      </c>
      <c r="B1341" s="69">
        <v>2012</v>
      </c>
      <c r="C1341" s="69" t="s">
        <v>2139</v>
      </c>
      <c r="D1341" s="76" t="s">
        <v>2141</v>
      </c>
      <c r="E1341" s="392">
        <v>21.4</v>
      </c>
      <c r="F1341" s="406"/>
      <c r="G1341" s="31">
        <v>6</v>
      </c>
      <c r="H1341" s="268" t="s">
        <v>4794</v>
      </c>
    </row>
    <row r="1342" spans="1:8" x14ac:dyDescent="0.3">
      <c r="A1342" s="341" t="s">
        <v>2126</v>
      </c>
      <c r="B1342" s="69">
        <v>2012</v>
      </c>
      <c r="C1342" s="69" t="s">
        <v>2139</v>
      </c>
      <c r="D1342" s="76" t="s">
        <v>2142</v>
      </c>
      <c r="E1342" s="392">
        <v>21.4</v>
      </c>
      <c r="F1342" s="406"/>
      <c r="G1342" s="31">
        <v>6</v>
      </c>
      <c r="H1342" s="268" t="s">
        <v>4794</v>
      </c>
    </row>
    <row r="1343" spans="1:8" x14ac:dyDescent="0.3">
      <c r="A1343" s="341" t="s">
        <v>2126</v>
      </c>
      <c r="B1343" s="69">
        <v>2012</v>
      </c>
      <c r="C1343" s="69" t="s">
        <v>2146</v>
      </c>
      <c r="D1343" s="76" t="s">
        <v>1350</v>
      </c>
      <c r="E1343" s="392">
        <v>63</v>
      </c>
      <c r="F1343" s="517" t="s">
        <v>2175</v>
      </c>
      <c r="G1343" s="31">
        <v>7</v>
      </c>
      <c r="H1343" s="268" t="s">
        <v>762</v>
      </c>
    </row>
    <row r="1344" spans="1:8" x14ac:dyDescent="0.3">
      <c r="A1344" s="341" t="s">
        <v>2126</v>
      </c>
      <c r="B1344" s="69">
        <v>2012</v>
      </c>
      <c r="C1344" s="69" t="s">
        <v>2146</v>
      </c>
      <c r="D1344" s="76" t="s">
        <v>2147</v>
      </c>
      <c r="E1344" s="392">
        <v>18.899999999999999</v>
      </c>
      <c r="F1344" s="517" t="s">
        <v>2175</v>
      </c>
      <c r="G1344" s="31">
        <v>17</v>
      </c>
      <c r="H1344" s="268" t="s">
        <v>762</v>
      </c>
    </row>
    <row r="1345" spans="1:8" x14ac:dyDescent="0.3">
      <c r="A1345" s="341" t="s">
        <v>2126</v>
      </c>
      <c r="B1345" s="69">
        <v>2012</v>
      </c>
      <c r="C1345" s="69" t="s">
        <v>2146</v>
      </c>
      <c r="D1345" s="76" t="s">
        <v>2148</v>
      </c>
      <c r="E1345" s="392">
        <v>18.899999999999999</v>
      </c>
      <c r="F1345" s="517" t="s">
        <v>2175</v>
      </c>
      <c r="G1345" s="31">
        <v>17</v>
      </c>
      <c r="H1345" s="268" t="s">
        <v>762</v>
      </c>
    </row>
    <row r="1346" spans="1:8" x14ac:dyDescent="0.3">
      <c r="A1346" s="341" t="s">
        <v>2126</v>
      </c>
      <c r="B1346" s="69">
        <v>2013</v>
      </c>
      <c r="E1346" s="394"/>
      <c r="H1346" s="8" t="s">
        <v>4800</v>
      </c>
    </row>
    <row r="1347" spans="1:8" x14ac:dyDescent="0.3">
      <c r="A1347" s="341" t="s">
        <v>2126</v>
      </c>
      <c r="B1347" s="69">
        <v>2013</v>
      </c>
      <c r="C1347" s="69" t="s">
        <v>2139</v>
      </c>
      <c r="D1347" s="375" t="s">
        <v>61</v>
      </c>
      <c r="E1347" s="394">
        <v>18</v>
      </c>
      <c r="F1347" s="406"/>
      <c r="G1347" s="69">
        <v>6</v>
      </c>
      <c r="H1347" s="268" t="s">
        <v>4794</v>
      </c>
    </row>
    <row r="1348" spans="1:8" x14ac:dyDescent="0.3">
      <c r="A1348" s="341" t="s">
        <v>2126</v>
      </c>
      <c r="B1348" s="69">
        <v>2013</v>
      </c>
      <c r="C1348" s="69" t="s">
        <v>2139</v>
      </c>
      <c r="D1348" s="375" t="s">
        <v>62</v>
      </c>
      <c r="E1348" s="394">
        <v>18</v>
      </c>
      <c r="F1348" s="406"/>
      <c r="G1348" s="69">
        <v>6</v>
      </c>
      <c r="H1348" s="268" t="s">
        <v>4794</v>
      </c>
    </row>
    <row r="1349" spans="1:8" x14ac:dyDescent="0.3">
      <c r="A1349" s="341" t="s">
        <v>2126</v>
      </c>
      <c r="B1349" s="69">
        <v>2013</v>
      </c>
      <c r="C1349" s="69" t="s">
        <v>2139</v>
      </c>
      <c r="D1349" s="375" t="s">
        <v>904</v>
      </c>
      <c r="E1349" s="394">
        <v>4.5</v>
      </c>
      <c r="F1349" s="406"/>
      <c r="G1349" s="69">
        <v>6</v>
      </c>
      <c r="H1349" s="268" t="s">
        <v>4794</v>
      </c>
    </row>
    <row r="1350" spans="1:8" x14ac:dyDescent="0.3">
      <c r="A1350" s="341" t="s">
        <v>2126</v>
      </c>
      <c r="B1350" s="69">
        <v>2013</v>
      </c>
      <c r="C1350" s="69" t="s">
        <v>2139</v>
      </c>
      <c r="D1350" s="375" t="s">
        <v>1435</v>
      </c>
      <c r="E1350" s="394">
        <v>4.5</v>
      </c>
      <c r="F1350" s="406"/>
      <c r="G1350" s="69">
        <v>6</v>
      </c>
      <c r="H1350" s="268" t="s">
        <v>4794</v>
      </c>
    </row>
    <row r="1351" spans="1:8" x14ac:dyDescent="0.3">
      <c r="A1351" s="341" t="s">
        <v>2126</v>
      </c>
      <c r="B1351" s="69">
        <v>2013</v>
      </c>
      <c r="C1351" s="69" t="s">
        <v>2139</v>
      </c>
      <c r="D1351" s="76" t="s">
        <v>2140</v>
      </c>
      <c r="E1351" s="392">
        <v>18</v>
      </c>
      <c r="F1351" s="406"/>
      <c r="G1351" s="31">
        <v>6</v>
      </c>
      <c r="H1351" s="268" t="s">
        <v>4794</v>
      </c>
    </row>
    <row r="1352" spans="1:8" x14ac:dyDescent="0.3">
      <c r="A1352" s="341" t="s">
        <v>2126</v>
      </c>
      <c r="B1352" s="69">
        <v>2013</v>
      </c>
      <c r="C1352" s="69" t="s">
        <v>2139</v>
      </c>
      <c r="D1352" s="76" t="s">
        <v>2141</v>
      </c>
      <c r="E1352" s="392">
        <v>18.899999999999999</v>
      </c>
      <c r="F1352" s="406"/>
      <c r="G1352" s="31">
        <v>6</v>
      </c>
      <c r="H1352" s="268" t="s">
        <v>4794</v>
      </c>
    </row>
    <row r="1353" spans="1:8" x14ac:dyDescent="0.3">
      <c r="A1353" s="341" t="s">
        <v>2126</v>
      </c>
      <c r="B1353" s="69">
        <v>2013</v>
      </c>
      <c r="C1353" s="69" t="s">
        <v>2139</v>
      </c>
      <c r="D1353" s="76" t="s">
        <v>2142</v>
      </c>
      <c r="E1353" s="392">
        <v>18.899999999999999</v>
      </c>
      <c r="F1353" s="406"/>
      <c r="G1353" s="31">
        <v>6</v>
      </c>
      <c r="H1353" s="268" t="s">
        <v>4794</v>
      </c>
    </row>
    <row r="1354" spans="1:8" x14ac:dyDescent="0.3">
      <c r="A1354" s="341" t="s">
        <v>2126</v>
      </c>
      <c r="B1354" s="69">
        <v>2013</v>
      </c>
      <c r="C1354" s="69" t="s">
        <v>2139</v>
      </c>
      <c r="D1354" s="76" t="s">
        <v>2143</v>
      </c>
      <c r="E1354" s="392">
        <v>25.2</v>
      </c>
      <c r="F1354" s="406"/>
      <c r="G1354" s="31">
        <v>6</v>
      </c>
      <c r="H1354" s="268" t="s">
        <v>4794</v>
      </c>
    </row>
    <row r="1355" spans="1:8" x14ac:dyDescent="0.3">
      <c r="A1355" s="341" t="s">
        <v>2126</v>
      </c>
      <c r="B1355" s="27">
        <v>2014</v>
      </c>
      <c r="C1355" s="27"/>
      <c r="D1355" s="27"/>
      <c r="E1355" s="393"/>
      <c r="F1355" s="27"/>
      <c r="G1355" s="31"/>
      <c r="H1355" s="8" t="s">
        <v>4714</v>
      </c>
    </row>
    <row r="1356" spans="1:8" x14ac:dyDescent="0.3">
      <c r="A1356" s="341" t="s">
        <v>2126</v>
      </c>
      <c r="B1356" s="27">
        <v>2015</v>
      </c>
      <c r="C1356" s="27"/>
      <c r="D1356" s="27"/>
      <c r="E1356" s="393"/>
      <c r="F1356" s="27"/>
      <c r="G1356" s="31"/>
      <c r="H1356" s="8" t="s">
        <v>4907</v>
      </c>
    </row>
    <row r="1357" spans="1:8" x14ac:dyDescent="0.3">
      <c r="A1357" s="341" t="s">
        <v>2126</v>
      </c>
      <c r="B1357" s="69">
        <v>2016</v>
      </c>
      <c r="E1357" s="394"/>
      <c r="H1357" s="8" t="s">
        <v>4716</v>
      </c>
    </row>
    <row r="1358" spans="1:8" x14ac:dyDescent="0.3">
      <c r="A1358" s="341" t="s">
        <v>2126</v>
      </c>
      <c r="B1358" s="69">
        <v>2016</v>
      </c>
      <c r="E1358" s="394"/>
      <c r="H1358" s="8" t="s">
        <v>4717</v>
      </c>
    </row>
    <row r="1359" spans="1:8" x14ac:dyDescent="0.3">
      <c r="A1359" s="341" t="s">
        <v>2126</v>
      </c>
      <c r="B1359" s="69">
        <v>2017</v>
      </c>
      <c r="H1359" s="8" t="s">
        <v>4718</v>
      </c>
    </row>
    <row r="1360" spans="1:8" x14ac:dyDescent="0.3">
      <c r="A1360" s="341" t="s">
        <v>2126</v>
      </c>
      <c r="B1360" s="69">
        <v>2017</v>
      </c>
      <c r="E1360" s="394"/>
      <c r="H1360" s="8" t="s">
        <v>4719</v>
      </c>
    </row>
    <row r="1361" spans="1:8" x14ac:dyDescent="0.3">
      <c r="A1361" s="341" t="s">
        <v>2126</v>
      </c>
      <c r="B1361" s="69">
        <v>2018</v>
      </c>
      <c r="E1361" s="394"/>
      <c r="H1361" s="8" t="s">
        <v>4720</v>
      </c>
    </row>
    <row r="1362" spans="1:8" x14ac:dyDescent="0.3">
      <c r="A1362" s="341" t="s">
        <v>2126</v>
      </c>
      <c r="B1362" s="69">
        <v>2018</v>
      </c>
      <c r="H1362" s="8" t="s">
        <v>4721</v>
      </c>
    </row>
    <row r="1363" spans="1:8" x14ac:dyDescent="0.3">
      <c r="A1363" s="341" t="s">
        <v>4529</v>
      </c>
      <c r="B1363" s="69">
        <v>1989</v>
      </c>
      <c r="D1363" s="69" t="s">
        <v>1354</v>
      </c>
      <c r="E1363" s="382">
        <v>2453.1849999999999</v>
      </c>
      <c r="G1363" s="69">
        <v>19.2</v>
      </c>
      <c r="H1363" s="8" t="s">
        <v>1363</v>
      </c>
    </row>
    <row r="1364" spans="1:8" x14ac:dyDescent="0.3">
      <c r="A1364" s="341" t="s">
        <v>4529</v>
      </c>
      <c r="B1364" s="69">
        <v>1989</v>
      </c>
      <c r="D1364" s="69" t="s">
        <v>1336</v>
      </c>
      <c r="E1364" s="382">
        <v>8512</v>
      </c>
      <c r="G1364" s="69">
        <v>59.5</v>
      </c>
      <c r="H1364" s="8" t="s">
        <v>1363</v>
      </c>
    </row>
    <row r="1365" spans="1:8" x14ac:dyDescent="0.3">
      <c r="A1365" s="341" t="s">
        <v>4529</v>
      </c>
      <c r="B1365" s="69">
        <v>1989</v>
      </c>
      <c r="D1365" s="69" t="s">
        <v>1072</v>
      </c>
      <c r="E1365" s="382">
        <v>3770.55</v>
      </c>
      <c r="H1365" s="8" t="s">
        <v>1364</v>
      </c>
    </row>
    <row r="1366" spans="1:8" x14ac:dyDescent="0.3">
      <c r="A1366" s="341" t="s">
        <v>4529</v>
      </c>
      <c r="B1366" s="69">
        <v>1989</v>
      </c>
      <c r="D1366" s="69" t="s">
        <v>1086</v>
      </c>
      <c r="E1366" s="382">
        <v>412.3</v>
      </c>
      <c r="H1366" s="8" t="s">
        <v>1364</v>
      </c>
    </row>
    <row r="1367" spans="1:8" x14ac:dyDescent="0.3">
      <c r="A1367" s="341" t="s">
        <v>4529</v>
      </c>
      <c r="B1367" s="69">
        <v>1989</v>
      </c>
      <c r="D1367" s="69" t="s">
        <v>1087</v>
      </c>
      <c r="E1367" s="382">
        <v>2747.78</v>
      </c>
      <c r="H1367" s="8" t="s">
        <v>1364</v>
      </c>
    </row>
    <row r="1368" spans="1:8" x14ac:dyDescent="0.3">
      <c r="A1368" s="341" t="s">
        <v>4529</v>
      </c>
      <c r="B1368" s="69">
        <v>1989</v>
      </c>
      <c r="D1368" s="69" t="s">
        <v>1084</v>
      </c>
      <c r="E1368" s="382">
        <v>3541.79</v>
      </c>
      <c r="H1368" s="8" t="s">
        <v>1364</v>
      </c>
    </row>
    <row r="1369" spans="1:8" x14ac:dyDescent="0.3">
      <c r="A1369" s="341" t="s">
        <v>4529</v>
      </c>
      <c r="B1369" s="69">
        <v>1989</v>
      </c>
      <c r="D1369" s="69" t="s">
        <v>1355</v>
      </c>
      <c r="E1369" s="382">
        <v>4567.22</v>
      </c>
      <c r="H1369" s="8" t="s">
        <v>1364</v>
      </c>
    </row>
    <row r="1370" spans="1:8" x14ac:dyDescent="0.3">
      <c r="A1370" s="341" t="s">
        <v>4529</v>
      </c>
      <c r="B1370" s="69">
        <v>1989</v>
      </c>
      <c r="D1370" s="69" t="s">
        <v>1356</v>
      </c>
      <c r="E1370" s="382">
        <v>3277.1200000000003</v>
      </c>
      <c r="H1370" s="8" t="s">
        <v>1364</v>
      </c>
    </row>
    <row r="1371" spans="1:8" x14ac:dyDescent="0.3">
      <c r="A1371" s="341" t="s">
        <v>4529</v>
      </c>
      <c r="B1371" s="69">
        <v>1989</v>
      </c>
      <c r="D1371" s="69" t="s">
        <v>1357</v>
      </c>
      <c r="E1371" s="382">
        <v>2243.71</v>
      </c>
      <c r="H1371" s="8" t="s">
        <v>1364</v>
      </c>
    </row>
    <row r="1372" spans="1:8" x14ac:dyDescent="0.3">
      <c r="A1372" s="341" t="s">
        <v>4529</v>
      </c>
      <c r="B1372" s="69">
        <v>1989</v>
      </c>
      <c r="D1372" s="69" t="s">
        <v>1358</v>
      </c>
      <c r="E1372" s="382">
        <v>4290.58</v>
      </c>
      <c r="H1372" s="8" t="s">
        <v>1364</v>
      </c>
    </row>
    <row r="1373" spans="1:8" x14ac:dyDescent="0.3">
      <c r="A1373" s="341" t="s">
        <v>4529</v>
      </c>
      <c r="B1373" s="69">
        <v>1989</v>
      </c>
      <c r="D1373" s="69" t="s">
        <v>1359</v>
      </c>
      <c r="E1373" s="382">
        <v>3154.76</v>
      </c>
      <c r="H1373" s="8" t="s">
        <v>1364</v>
      </c>
    </row>
    <row r="1374" spans="1:8" x14ac:dyDescent="0.3">
      <c r="A1374" s="341" t="s">
        <v>4529</v>
      </c>
      <c r="B1374" s="69">
        <v>1989</v>
      </c>
      <c r="D1374" s="69" t="s">
        <v>1360</v>
      </c>
      <c r="E1374" s="382">
        <v>2633.4</v>
      </c>
      <c r="H1374" s="8" t="s">
        <v>1364</v>
      </c>
    </row>
    <row r="1375" spans="1:8" x14ac:dyDescent="0.3">
      <c r="A1375" s="341" t="s">
        <v>4529</v>
      </c>
      <c r="B1375" s="69">
        <v>1989</v>
      </c>
      <c r="D1375" s="69" t="s">
        <v>1361</v>
      </c>
      <c r="E1375" s="382">
        <v>385.70000000000005</v>
      </c>
      <c r="H1375" s="8" t="s">
        <v>1364</v>
      </c>
    </row>
    <row r="1376" spans="1:8" x14ac:dyDescent="0.3">
      <c r="A1376" s="341" t="s">
        <v>4529</v>
      </c>
      <c r="B1376" s="69">
        <v>1989</v>
      </c>
      <c r="D1376" s="69" t="s">
        <v>1354</v>
      </c>
      <c r="E1376" s="382">
        <v>658.35</v>
      </c>
      <c r="H1376" s="8" t="s">
        <v>1364</v>
      </c>
    </row>
    <row r="1377" spans="1:8" x14ac:dyDescent="0.3">
      <c r="A1377" s="341" t="s">
        <v>4529</v>
      </c>
      <c r="B1377" s="69">
        <v>1989</v>
      </c>
      <c r="D1377" s="69" t="s">
        <v>1340</v>
      </c>
      <c r="E1377" s="382">
        <v>2988.51</v>
      </c>
      <c r="H1377" s="8" t="s">
        <v>1364</v>
      </c>
    </row>
    <row r="1378" spans="1:8" x14ac:dyDescent="0.3">
      <c r="A1378" s="341" t="s">
        <v>4529</v>
      </c>
      <c r="B1378" s="69">
        <v>1989</v>
      </c>
      <c r="D1378" s="69" t="s">
        <v>1362</v>
      </c>
      <c r="E1378" s="382">
        <v>2687.9300000000003</v>
      </c>
      <c r="H1378" s="8" t="s">
        <v>1364</v>
      </c>
    </row>
    <row r="1379" spans="1:8" x14ac:dyDescent="0.3">
      <c r="A1379" s="341" t="s">
        <v>4529</v>
      </c>
      <c r="B1379" s="69">
        <v>1990</v>
      </c>
      <c r="C1379" s="69" t="s">
        <v>1335</v>
      </c>
      <c r="D1379" s="69" t="s">
        <v>1336</v>
      </c>
      <c r="E1379" s="382">
        <v>6097.5180000000009</v>
      </c>
      <c r="G1379" s="69">
        <v>221</v>
      </c>
      <c r="H1379" s="8" t="s">
        <v>1365</v>
      </c>
    </row>
    <row r="1380" spans="1:8" x14ac:dyDescent="0.3">
      <c r="A1380" s="341" t="s">
        <v>4529</v>
      </c>
      <c r="B1380" s="69">
        <v>1990</v>
      </c>
      <c r="C1380" s="69" t="s">
        <v>1335</v>
      </c>
      <c r="D1380" s="69" t="s">
        <v>1337</v>
      </c>
      <c r="E1380" s="382">
        <v>3318.8820000000005</v>
      </c>
      <c r="G1380" s="69">
        <v>131</v>
      </c>
      <c r="H1380" s="8" t="s">
        <v>1365</v>
      </c>
    </row>
    <row r="1381" spans="1:8" x14ac:dyDescent="0.3">
      <c r="A1381" s="341" t="s">
        <v>4529</v>
      </c>
      <c r="B1381" s="69">
        <v>1990</v>
      </c>
      <c r="C1381" s="69" t="s">
        <v>1335</v>
      </c>
      <c r="D1381" s="69" t="s">
        <v>1338</v>
      </c>
      <c r="E1381" s="382">
        <v>94.988600000000005</v>
      </c>
      <c r="G1381" s="69">
        <v>57</v>
      </c>
      <c r="H1381" s="8" t="s">
        <v>1365</v>
      </c>
    </row>
    <row r="1382" spans="1:8" x14ac:dyDescent="0.3">
      <c r="A1382" s="341" t="s">
        <v>4529</v>
      </c>
      <c r="B1382" s="69">
        <v>1990</v>
      </c>
      <c r="C1382" s="69" t="s">
        <v>1335</v>
      </c>
      <c r="D1382" s="69" t="s">
        <v>1339</v>
      </c>
      <c r="E1382" s="382">
        <v>2849.1259999999997</v>
      </c>
      <c r="G1382" s="69">
        <v>96</v>
      </c>
      <c r="H1382" s="8" t="s">
        <v>1365</v>
      </c>
    </row>
    <row r="1383" spans="1:8" x14ac:dyDescent="0.3">
      <c r="A1383" s="341" t="s">
        <v>4529</v>
      </c>
      <c r="B1383" s="69">
        <v>1990</v>
      </c>
      <c r="C1383" s="69" t="s">
        <v>1335</v>
      </c>
      <c r="D1383" s="69" t="s">
        <v>1340</v>
      </c>
      <c r="E1383" s="382">
        <v>566.71300000000008</v>
      </c>
      <c r="G1383" s="69">
        <v>16</v>
      </c>
      <c r="H1383" s="8" t="s">
        <v>1365</v>
      </c>
    </row>
    <row r="1384" spans="1:8" x14ac:dyDescent="0.3">
      <c r="A1384" s="341" t="s">
        <v>4529</v>
      </c>
      <c r="B1384" s="69">
        <v>1990</v>
      </c>
      <c r="C1384" s="69" t="s">
        <v>1335</v>
      </c>
      <c r="D1384" s="69" t="s">
        <v>1341</v>
      </c>
      <c r="E1384" s="382">
        <v>5110.5250000000005</v>
      </c>
      <c r="G1384" s="69">
        <v>182</v>
      </c>
      <c r="H1384" s="8" t="s">
        <v>1365</v>
      </c>
    </row>
    <row r="1385" spans="1:8" x14ac:dyDescent="0.3">
      <c r="A1385" s="341" t="s">
        <v>4529</v>
      </c>
      <c r="B1385" s="69">
        <v>1990</v>
      </c>
      <c r="C1385" s="69" t="s">
        <v>1335</v>
      </c>
      <c r="D1385" s="69" t="s">
        <v>1342</v>
      </c>
      <c r="E1385" s="382">
        <v>1274.0070000000001</v>
      </c>
      <c r="G1385" s="69">
        <v>44</v>
      </c>
      <c r="H1385" s="8" t="s">
        <v>1365</v>
      </c>
    </row>
    <row r="1386" spans="1:8" x14ac:dyDescent="0.3">
      <c r="A1386" s="341" t="s">
        <v>4529</v>
      </c>
      <c r="B1386" s="69">
        <v>1990</v>
      </c>
      <c r="C1386" s="69" t="s">
        <v>1343</v>
      </c>
      <c r="D1386" s="69" t="s">
        <v>1344</v>
      </c>
      <c r="E1386" s="382">
        <v>1171.4639999999999</v>
      </c>
      <c r="G1386" s="69">
        <v>39</v>
      </c>
      <c r="H1386" s="8" t="s">
        <v>1365</v>
      </c>
    </row>
    <row r="1387" spans="1:8" x14ac:dyDescent="0.3">
      <c r="A1387" s="341" t="s">
        <v>4529</v>
      </c>
      <c r="B1387" s="69">
        <v>1990</v>
      </c>
      <c r="C1387" s="69" t="s">
        <v>1343</v>
      </c>
      <c r="D1387" s="69" t="s">
        <v>1345</v>
      </c>
      <c r="E1387" s="382">
        <v>1638.693</v>
      </c>
      <c r="G1387" s="69">
        <v>57.5</v>
      </c>
      <c r="H1387" s="8" t="s">
        <v>1365</v>
      </c>
    </row>
    <row r="1388" spans="1:8" x14ac:dyDescent="0.3">
      <c r="A1388" s="341" t="s">
        <v>4529</v>
      </c>
      <c r="B1388" s="69">
        <v>1990</v>
      </c>
      <c r="C1388" s="69" t="s">
        <v>1346</v>
      </c>
      <c r="D1388" s="69">
        <v>4</v>
      </c>
      <c r="E1388" s="382">
        <v>76.341999999999999</v>
      </c>
      <c r="G1388" s="69">
        <v>33.799999999999997</v>
      </c>
      <c r="H1388" s="8" t="s">
        <v>1365</v>
      </c>
    </row>
    <row r="1389" spans="1:8" x14ac:dyDescent="0.3">
      <c r="A1389" s="341" t="s">
        <v>4529</v>
      </c>
      <c r="B1389" s="69">
        <v>1990</v>
      </c>
      <c r="C1389" s="69" t="s">
        <v>1347</v>
      </c>
      <c r="D1389" s="69">
        <v>2</v>
      </c>
      <c r="E1389" s="382">
        <v>138.09390000000002</v>
      </c>
      <c r="G1389" s="69">
        <v>12.5</v>
      </c>
      <c r="H1389" s="8" t="s">
        <v>1365</v>
      </c>
    </row>
    <row r="1390" spans="1:8" x14ac:dyDescent="0.3">
      <c r="A1390" s="341" t="s">
        <v>4529</v>
      </c>
      <c r="B1390" s="69">
        <v>1990</v>
      </c>
      <c r="C1390" s="69" t="s">
        <v>1347</v>
      </c>
      <c r="D1390" s="69">
        <v>5</v>
      </c>
      <c r="E1390" s="382">
        <v>182.07700000000003</v>
      </c>
      <c r="G1390" s="69">
        <v>20</v>
      </c>
      <c r="H1390" s="8" t="s">
        <v>1365</v>
      </c>
    </row>
    <row r="1391" spans="1:8" x14ac:dyDescent="0.3">
      <c r="A1391" s="341" t="s">
        <v>4529</v>
      </c>
      <c r="B1391" s="69">
        <v>1990</v>
      </c>
      <c r="C1391" s="69" t="s">
        <v>1348</v>
      </c>
      <c r="D1391" s="69">
        <v>1</v>
      </c>
      <c r="E1391" s="382">
        <v>184.73700000000002</v>
      </c>
      <c r="G1391" s="69">
        <v>40</v>
      </c>
      <c r="H1391" s="8" t="s">
        <v>1365</v>
      </c>
    </row>
    <row r="1392" spans="1:8" x14ac:dyDescent="0.3">
      <c r="A1392" s="341" t="s">
        <v>4529</v>
      </c>
      <c r="B1392" s="69">
        <v>1990</v>
      </c>
      <c r="C1392" s="69" t="s">
        <v>1348</v>
      </c>
      <c r="D1392" s="69" t="s">
        <v>1349</v>
      </c>
      <c r="E1392" s="382">
        <v>336.9821</v>
      </c>
      <c r="G1392" s="69">
        <v>35</v>
      </c>
      <c r="H1392" s="8" t="s">
        <v>1365</v>
      </c>
    </row>
    <row r="1393" spans="1:8" x14ac:dyDescent="0.3">
      <c r="A1393" s="341" t="s">
        <v>4529</v>
      </c>
      <c r="B1393" s="69">
        <v>1990</v>
      </c>
      <c r="C1393" s="69" t="s">
        <v>1348</v>
      </c>
      <c r="D1393" s="69" t="s">
        <v>1350</v>
      </c>
      <c r="E1393" s="382">
        <v>157.13950000000003</v>
      </c>
      <c r="G1393" s="69">
        <v>18</v>
      </c>
      <c r="H1393" s="8" t="s">
        <v>1365</v>
      </c>
    </row>
    <row r="1394" spans="1:8" x14ac:dyDescent="0.3">
      <c r="A1394" s="341" t="s">
        <v>4529</v>
      </c>
      <c r="B1394" s="69">
        <v>1990</v>
      </c>
      <c r="C1394" s="69" t="s">
        <v>1351</v>
      </c>
      <c r="D1394" s="69" t="s">
        <v>1352</v>
      </c>
      <c r="E1394" s="382">
        <v>213.73099999999999</v>
      </c>
      <c r="G1394" s="69">
        <v>22</v>
      </c>
      <c r="H1394" s="8" t="s">
        <v>1365</v>
      </c>
    </row>
    <row r="1395" spans="1:8" x14ac:dyDescent="0.3">
      <c r="A1395" s="341" t="s">
        <v>4529</v>
      </c>
      <c r="B1395" s="69">
        <v>1990</v>
      </c>
      <c r="C1395" s="69" t="s">
        <v>1351</v>
      </c>
      <c r="D1395" s="69">
        <v>8</v>
      </c>
      <c r="E1395" s="382">
        <v>72.352000000000004</v>
      </c>
      <c r="G1395" s="69">
        <v>16</v>
      </c>
      <c r="H1395" s="8" t="s">
        <v>1365</v>
      </c>
    </row>
    <row r="1396" spans="1:8" x14ac:dyDescent="0.3">
      <c r="A1396" s="341" t="s">
        <v>4529</v>
      </c>
      <c r="B1396" s="69">
        <v>1990</v>
      </c>
      <c r="C1396" s="69" t="s">
        <v>1351</v>
      </c>
      <c r="D1396" s="69">
        <v>11</v>
      </c>
      <c r="E1396" s="382">
        <v>109.59200000000001</v>
      </c>
      <c r="G1396" s="69">
        <v>10</v>
      </c>
      <c r="H1396" s="8" t="s">
        <v>1365</v>
      </c>
    </row>
    <row r="1397" spans="1:8" x14ac:dyDescent="0.3">
      <c r="A1397" s="341" t="s">
        <v>4529</v>
      </c>
      <c r="B1397" s="69">
        <v>1990</v>
      </c>
      <c r="C1397" s="69" t="s">
        <v>1353</v>
      </c>
      <c r="D1397" s="69">
        <v>1</v>
      </c>
      <c r="E1397" s="382">
        <v>147.89600000000002</v>
      </c>
      <c r="G1397" s="69">
        <v>24.5</v>
      </c>
      <c r="H1397" s="8" t="s">
        <v>1365</v>
      </c>
    </row>
    <row r="1398" spans="1:8" x14ac:dyDescent="0.3">
      <c r="A1398" s="341" t="s">
        <v>4529</v>
      </c>
      <c r="B1398" s="69">
        <v>1990</v>
      </c>
      <c r="C1398" s="69" t="s">
        <v>1353</v>
      </c>
      <c r="D1398" s="69">
        <v>2</v>
      </c>
      <c r="E1398" s="382">
        <v>145.90100000000001</v>
      </c>
      <c r="G1398" s="69">
        <v>12.5</v>
      </c>
      <c r="H1398" s="8" t="s">
        <v>1365</v>
      </c>
    </row>
    <row r="1399" spans="1:8" x14ac:dyDescent="0.3">
      <c r="A1399" s="341" t="s">
        <v>4529</v>
      </c>
      <c r="B1399" s="69">
        <v>1990</v>
      </c>
      <c r="C1399" s="69" t="s">
        <v>1353</v>
      </c>
      <c r="D1399" s="69">
        <v>3</v>
      </c>
      <c r="E1399" s="382">
        <v>110.0575</v>
      </c>
      <c r="G1399" s="69">
        <v>10</v>
      </c>
      <c r="H1399" s="8" t="s">
        <v>1365</v>
      </c>
    </row>
    <row r="1400" spans="1:8" x14ac:dyDescent="0.3">
      <c r="A1400" s="341" t="s">
        <v>4529</v>
      </c>
      <c r="B1400" s="69">
        <v>1990</v>
      </c>
      <c r="C1400" s="69" t="s">
        <v>1353</v>
      </c>
      <c r="D1400" s="69">
        <v>4</v>
      </c>
      <c r="E1400" s="382">
        <v>154.94500000000002</v>
      </c>
      <c r="G1400" s="69">
        <v>15</v>
      </c>
      <c r="H1400" s="8" t="s">
        <v>1365</v>
      </c>
    </row>
    <row r="1401" spans="1:8" x14ac:dyDescent="0.3">
      <c r="A1401" s="341" t="s">
        <v>4529</v>
      </c>
      <c r="B1401" s="69">
        <v>1990</v>
      </c>
      <c r="C1401" s="69" t="s">
        <v>1353</v>
      </c>
      <c r="D1401" s="69">
        <v>5</v>
      </c>
      <c r="E1401" s="382">
        <v>108.72750000000001</v>
      </c>
      <c r="G1401" s="69">
        <v>9.5</v>
      </c>
      <c r="H1401" s="8" t="s">
        <v>1365</v>
      </c>
    </row>
    <row r="1402" spans="1:8" x14ac:dyDescent="0.3">
      <c r="A1402" s="341" t="s">
        <v>4529</v>
      </c>
      <c r="B1402" s="69">
        <v>1990</v>
      </c>
      <c r="C1402" s="69" t="s">
        <v>1353</v>
      </c>
      <c r="D1402" s="69">
        <v>6</v>
      </c>
      <c r="E1402" s="382">
        <v>128.86369999999999</v>
      </c>
      <c r="G1402" s="69">
        <v>12.5</v>
      </c>
      <c r="H1402" s="8" t="s">
        <v>1365</v>
      </c>
    </row>
    <row r="1403" spans="1:8" x14ac:dyDescent="0.3">
      <c r="A1403" s="341" t="s">
        <v>4529</v>
      </c>
      <c r="B1403" s="69">
        <v>1992</v>
      </c>
      <c r="C1403" s="69" t="s">
        <v>1323</v>
      </c>
      <c r="D1403" s="69" t="s">
        <v>386</v>
      </c>
      <c r="E1403" s="382">
        <v>952.26670000000001</v>
      </c>
      <c r="H1403" s="8" t="s">
        <v>1366</v>
      </c>
    </row>
    <row r="1404" spans="1:8" x14ac:dyDescent="0.3">
      <c r="A1404" s="341" t="s">
        <v>4529</v>
      </c>
      <c r="B1404" s="69">
        <v>1992</v>
      </c>
      <c r="C1404" s="69" t="s">
        <v>1323</v>
      </c>
      <c r="D1404" s="69" t="s">
        <v>531</v>
      </c>
      <c r="E1404" s="382">
        <v>730.46260000000007</v>
      </c>
      <c r="H1404" s="8" t="s">
        <v>1366</v>
      </c>
    </row>
    <row r="1405" spans="1:8" x14ac:dyDescent="0.3">
      <c r="A1405" s="341" t="s">
        <v>4529</v>
      </c>
      <c r="B1405" s="69">
        <v>1992</v>
      </c>
      <c r="C1405" s="69" t="s">
        <v>1323</v>
      </c>
      <c r="D1405" s="69" t="s">
        <v>387</v>
      </c>
      <c r="E1405" s="382">
        <v>608.88729999999998</v>
      </c>
      <c r="H1405" s="8" t="s">
        <v>1366</v>
      </c>
    </row>
    <row r="1406" spans="1:8" x14ac:dyDescent="0.3">
      <c r="A1406" s="341" t="s">
        <v>4529</v>
      </c>
      <c r="B1406" s="69">
        <v>1992</v>
      </c>
      <c r="C1406" s="69" t="s">
        <v>1324</v>
      </c>
      <c r="D1406" s="69" t="s">
        <v>386</v>
      </c>
      <c r="E1406" s="382">
        <v>263.73900000000003</v>
      </c>
      <c r="H1406" s="8" t="s">
        <v>1366</v>
      </c>
    </row>
    <row r="1407" spans="1:8" x14ac:dyDescent="0.3">
      <c r="A1407" s="341" t="s">
        <v>4529</v>
      </c>
      <c r="B1407" s="69">
        <v>1992</v>
      </c>
      <c r="C1407" s="69" t="s">
        <v>1324</v>
      </c>
      <c r="D1407" s="69" t="s">
        <v>393</v>
      </c>
      <c r="E1407" s="382">
        <v>115.97600000000001</v>
      </c>
      <c r="H1407" s="8" t="s">
        <v>1366</v>
      </c>
    </row>
    <row r="1408" spans="1:8" x14ac:dyDescent="0.3">
      <c r="A1408" s="341" t="s">
        <v>4529</v>
      </c>
      <c r="B1408" s="69">
        <v>1992</v>
      </c>
      <c r="C1408" s="69" t="s">
        <v>1324</v>
      </c>
      <c r="D1408" s="69" t="s">
        <v>554</v>
      </c>
      <c r="E1408" s="382">
        <v>252.30099999999999</v>
      </c>
      <c r="H1408" s="8" t="s">
        <v>1366</v>
      </c>
    </row>
    <row r="1409" spans="1:8" x14ac:dyDescent="0.3">
      <c r="A1409" s="341" t="s">
        <v>4529</v>
      </c>
      <c r="B1409" s="69">
        <v>1992</v>
      </c>
      <c r="C1409" s="69" t="s">
        <v>1324</v>
      </c>
      <c r="D1409" s="69" t="s">
        <v>546</v>
      </c>
      <c r="E1409" s="382">
        <v>747.85899999999992</v>
      </c>
      <c r="H1409" s="8" t="s">
        <v>1366</v>
      </c>
    </row>
    <row r="1410" spans="1:8" x14ac:dyDescent="0.3">
      <c r="A1410" s="341" t="s">
        <v>4529</v>
      </c>
      <c r="B1410" s="69">
        <v>1992</v>
      </c>
      <c r="C1410" s="69" t="s">
        <v>1324</v>
      </c>
      <c r="D1410" s="69" t="s">
        <v>1325</v>
      </c>
      <c r="E1410" s="382">
        <v>728.84</v>
      </c>
      <c r="H1410" s="8" t="s">
        <v>1366</v>
      </c>
    </row>
    <row r="1411" spans="1:8" x14ac:dyDescent="0.3">
      <c r="A1411" s="341" t="s">
        <v>4529</v>
      </c>
      <c r="B1411" s="69">
        <v>1992</v>
      </c>
      <c r="C1411" s="69" t="s">
        <v>1324</v>
      </c>
      <c r="D1411" s="69">
        <v>9</v>
      </c>
      <c r="E1411" s="382">
        <v>172.23500000000001</v>
      </c>
      <c r="H1411" s="8" t="s">
        <v>1366</v>
      </c>
    </row>
    <row r="1412" spans="1:8" x14ac:dyDescent="0.3">
      <c r="A1412" s="341" t="s">
        <v>4529</v>
      </c>
      <c r="B1412" s="69">
        <v>1992</v>
      </c>
      <c r="C1412" s="69" t="s">
        <v>1324</v>
      </c>
      <c r="D1412" s="69">
        <v>10</v>
      </c>
      <c r="E1412" s="382">
        <v>347.52900000000005</v>
      </c>
      <c r="H1412" s="8" t="s">
        <v>1366</v>
      </c>
    </row>
    <row r="1413" spans="1:8" x14ac:dyDescent="0.3">
      <c r="A1413" s="341" t="s">
        <v>4529</v>
      </c>
      <c r="B1413" s="69">
        <v>1992</v>
      </c>
      <c r="C1413" s="69" t="s">
        <v>1324</v>
      </c>
      <c r="D1413" s="69">
        <v>11</v>
      </c>
      <c r="E1413" s="382">
        <v>474.54400000000004</v>
      </c>
      <c r="H1413" s="8" t="s">
        <v>1366</v>
      </c>
    </row>
    <row r="1414" spans="1:8" x14ac:dyDescent="0.3">
      <c r="A1414" s="341" t="s">
        <v>4529</v>
      </c>
      <c r="B1414" s="69">
        <v>1992</v>
      </c>
      <c r="C1414" s="69" t="s">
        <v>1326</v>
      </c>
      <c r="D1414" s="69">
        <v>1</v>
      </c>
      <c r="E1414" s="382">
        <v>413.23099999999999</v>
      </c>
      <c r="H1414" s="8" t="s">
        <v>1366</v>
      </c>
    </row>
    <row r="1415" spans="1:8" x14ac:dyDescent="0.3">
      <c r="A1415" s="341" t="s">
        <v>4529</v>
      </c>
      <c r="B1415" s="69">
        <v>1992</v>
      </c>
      <c r="C1415" s="69" t="s">
        <v>1327</v>
      </c>
      <c r="D1415" s="69">
        <v>1</v>
      </c>
      <c r="E1415" s="382">
        <v>300.048</v>
      </c>
      <c r="H1415" s="8" t="s">
        <v>1366</v>
      </c>
    </row>
    <row r="1416" spans="1:8" x14ac:dyDescent="0.3">
      <c r="A1416" s="341" t="s">
        <v>4529</v>
      </c>
      <c r="B1416" s="69">
        <v>1992</v>
      </c>
      <c r="C1416" s="69" t="s">
        <v>1328</v>
      </c>
      <c r="D1416" s="69">
        <v>2</v>
      </c>
      <c r="E1416" s="382">
        <v>567.77700000000004</v>
      </c>
      <c r="H1416" s="8" t="s">
        <v>1366</v>
      </c>
    </row>
    <row r="1417" spans="1:8" x14ac:dyDescent="0.3">
      <c r="A1417" s="341" t="s">
        <v>4529</v>
      </c>
      <c r="B1417" s="69">
        <v>1992</v>
      </c>
      <c r="C1417" s="69" t="s">
        <v>1329</v>
      </c>
      <c r="D1417" s="69">
        <v>1</v>
      </c>
      <c r="E1417" s="382">
        <v>381.44400000000002</v>
      </c>
      <c r="H1417" s="8" t="s">
        <v>1366</v>
      </c>
    </row>
    <row r="1418" spans="1:8" x14ac:dyDescent="0.3">
      <c r="A1418" s="341" t="s">
        <v>4529</v>
      </c>
      <c r="B1418" s="69">
        <v>1992</v>
      </c>
      <c r="C1418" s="69" t="s">
        <v>1315</v>
      </c>
      <c r="E1418" s="382">
        <v>808.49369999999999</v>
      </c>
      <c r="H1418" s="8" t="s">
        <v>1366</v>
      </c>
    </row>
    <row r="1419" spans="1:8" x14ac:dyDescent="0.3">
      <c r="A1419" s="341" t="s">
        <v>4529</v>
      </c>
      <c r="B1419" s="69">
        <v>1992</v>
      </c>
      <c r="C1419" s="69" t="s">
        <v>1330</v>
      </c>
      <c r="D1419" s="69">
        <v>2</v>
      </c>
      <c r="E1419" s="382">
        <v>157.07300000000001</v>
      </c>
      <c r="H1419" s="8" t="s">
        <v>1366</v>
      </c>
    </row>
    <row r="1420" spans="1:8" x14ac:dyDescent="0.3">
      <c r="A1420" s="341" t="s">
        <v>4529</v>
      </c>
      <c r="B1420" s="69">
        <v>1992</v>
      </c>
      <c r="C1420" s="69" t="s">
        <v>1331</v>
      </c>
      <c r="D1420" s="69">
        <v>1</v>
      </c>
      <c r="E1420" s="382">
        <v>555.27499999999998</v>
      </c>
      <c r="H1420" s="8" t="s">
        <v>1366</v>
      </c>
    </row>
    <row r="1421" spans="1:8" x14ac:dyDescent="0.3">
      <c r="A1421" s="341" t="s">
        <v>4529</v>
      </c>
      <c r="B1421" s="69">
        <v>1992</v>
      </c>
      <c r="C1421" s="69" t="s">
        <v>1331</v>
      </c>
      <c r="D1421" s="69">
        <v>6</v>
      </c>
      <c r="E1421" s="382">
        <v>376.92199999999997</v>
      </c>
      <c r="H1421" s="8" t="s">
        <v>1366</v>
      </c>
    </row>
    <row r="1422" spans="1:8" x14ac:dyDescent="0.3">
      <c r="A1422" s="341" t="s">
        <v>4529</v>
      </c>
      <c r="B1422" s="69">
        <v>1992</v>
      </c>
      <c r="C1422" s="69" t="s">
        <v>1332</v>
      </c>
      <c r="D1422" s="69">
        <v>2</v>
      </c>
      <c r="E1422" s="382">
        <v>325.58400000000006</v>
      </c>
      <c r="H1422" s="8" t="s">
        <v>1366</v>
      </c>
    </row>
    <row r="1423" spans="1:8" x14ac:dyDescent="0.3">
      <c r="A1423" s="341" t="s">
        <v>4529</v>
      </c>
      <c r="B1423" s="69">
        <v>1992</v>
      </c>
      <c r="C1423" s="69" t="s">
        <v>1321</v>
      </c>
      <c r="D1423" s="69" t="s">
        <v>1333</v>
      </c>
      <c r="E1423" s="382">
        <v>889.73010000000011</v>
      </c>
      <c r="H1423" s="8" t="s">
        <v>1366</v>
      </c>
    </row>
    <row r="1424" spans="1:8" x14ac:dyDescent="0.3">
      <c r="A1424" s="341" t="s">
        <v>4529</v>
      </c>
      <c r="B1424" s="69">
        <v>1992</v>
      </c>
      <c r="C1424" s="69" t="s">
        <v>438</v>
      </c>
      <c r="E1424" s="382">
        <v>61.313000000000002</v>
      </c>
      <c r="H1424" s="8" t="s">
        <v>1367</v>
      </c>
    </row>
    <row r="1425" spans="1:8" x14ac:dyDescent="0.3">
      <c r="A1425" s="341" t="s">
        <v>4529</v>
      </c>
      <c r="B1425" s="69">
        <v>1992</v>
      </c>
      <c r="C1425" s="69" t="s">
        <v>973</v>
      </c>
      <c r="E1425" s="382">
        <v>165.18600000000001</v>
      </c>
      <c r="H1425" s="8" t="s">
        <v>1367</v>
      </c>
    </row>
    <row r="1426" spans="1:8" x14ac:dyDescent="0.3">
      <c r="A1426" s="341" t="s">
        <v>4529</v>
      </c>
      <c r="B1426" s="69">
        <v>1992</v>
      </c>
      <c r="C1426" s="69" t="s">
        <v>1311</v>
      </c>
      <c r="E1426" s="382">
        <v>552.48199999999997</v>
      </c>
      <c r="H1426" s="8" t="s">
        <v>1367</v>
      </c>
    </row>
    <row r="1427" spans="1:8" x14ac:dyDescent="0.3">
      <c r="A1427" s="341" t="s">
        <v>4529</v>
      </c>
      <c r="B1427" s="69">
        <v>1992</v>
      </c>
      <c r="C1427" s="69" t="s">
        <v>1303</v>
      </c>
      <c r="E1427" s="382">
        <v>1295.42</v>
      </c>
      <c r="H1427" s="8" t="s">
        <v>1367</v>
      </c>
    </row>
    <row r="1428" spans="1:8" x14ac:dyDescent="0.3">
      <c r="A1428" s="341" t="s">
        <v>4529</v>
      </c>
      <c r="B1428" s="69">
        <v>1992</v>
      </c>
      <c r="C1428" s="69" t="s">
        <v>1334</v>
      </c>
      <c r="E1428" s="382">
        <v>32.451999999999998</v>
      </c>
      <c r="H1428" s="8" t="s">
        <v>1367</v>
      </c>
    </row>
    <row r="1429" spans="1:8" x14ac:dyDescent="0.3">
      <c r="A1429" s="341" t="s">
        <v>4529</v>
      </c>
      <c r="B1429" s="69">
        <v>1992</v>
      </c>
      <c r="C1429" s="69" t="s">
        <v>1309</v>
      </c>
      <c r="E1429" s="382">
        <v>707.29399999999998</v>
      </c>
      <c r="H1429" s="8" t="s">
        <v>1367</v>
      </c>
    </row>
    <row r="1430" spans="1:8" x14ac:dyDescent="0.3">
      <c r="A1430" s="341" t="s">
        <v>4529</v>
      </c>
      <c r="B1430" s="69">
        <v>1992</v>
      </c>
      <c r="C1430" s="69" t="s">
        <v>1287</v>
      </c>
      <c r="E1430" s="382">
        <v>38.835999999999999</v>
      </c>
      <c r="H1430" s="8" t="s">
        <v>1367</v>
      </c>
    </row>
    <row r="1431" spans="1:8" x14ac:dyDescent="0.3">
      <c r="A1431" s="341" t="s">
        <v>4529</v>
      </c>
      <c r="B1431" s="69">
        <v>1992</v>
      </c>
      <c r="C1431" s="69" t="s">
        <v>833</v>
      </c>
      <c r="E1431" s="382">
        <v>97.75500000000001</v>
      </c>
      <c r="H1431" s="8" t="s">
        <v>1367</v>
      </c>
    </row>
    <row r="1432" spans="1:8" x14ac:dyDescent="0.3">
      <c r="A1432" s="341" t="s">
        <v>4529</v>
      </c>
      <c r="B1432" s="69">
        <v>1993</v>
      </c>
      <c r="C1432" s="69" t="s">
        <v>1313</v>
      </c>
      <c r="D1432" s="69" t="s">
        <v>1314</v>
      </c>
      <c r="E1432" s="382">
        <v>688.3415</v>
      </c>
      <c r="H1432" s="8" t="s">
        <v>1368</v>
      </c>
    </row>
    <row r="1433" spans="1:8" x14ac:dyDescent="0.3">
      <c r="A1433" s="341" t="s">
        <v>4529</v>
      </c>
      <c r="B1433" s="69">
        <v>1993</v>
      </c>
      <c r="C1433" s="69" t="s">
        <v>1315</v>
      </c>
      <c r="D1433" s="69">
        <v>1</v>
      </c>
      <c r="E1433" s="382">
        <v>830.47860000000003</v>
      </c>
      <c r="H1433" s="8" t="s">
        <v>1368</v>
      </c>
    </row>
    <row r="1434" spans="1:8" x14ac:dyDescent="0.3">
      <c r="A1434" s="341" t="s">
        <v>4529</v>
      </c>
      <c r="B1434" s="69">
        <v>1993</v>
      </c>
      <c r="C1434" s="69" t="s">
        <v>1316</v>
      </c>
      <c r="D1434" s="69">
        <v>3</v>
      </c>
      <c r="E1434" s="382">
        <v>275.68240000000003</v>
      </c>
      <c r="H1434" s="8" t="s">
        <v>1368</v>
      </c>
    </row>
    <row r="1435" spans="1:8" x14ac:dyDescent="0.3">
      <c r="A1435" s="341" t="s">
        <v>4529</v>
      </c>
      <c r="B1435" s="69">
        <v>1993</v>
      </c>
      <c r="C1435" s="69" t="s">
        <v>1316</v>
      </c>
      <c r="D1435" s="69" t="s">
        <v>1317</v>
      </c>
      <c r="E1435" s="382">
        <v>518.76650000000006</v>
      </c>
      <c r="H1435" s="8" t="s">
        <v>1368</v>
      </c>
    </row>
    <row r="1436" spans="1:8" x14ac:dyDescent="0.3">
      <c r="A1436" s="341" t="s">
        <v>4529</v>
      </c>
      <c r="B1436" s="69">
        <v>1993</v>
      </c>
      <c r="C1436" s="69" t="s">
        <v>1316</v>
      </c>
      <c r="D1436" s="69" t="s">
        <v>433</v>
      </c>
      <c r="E1436" s="382">
        <v>56.764400000000002</v>
      </c>
      <c r="H1436" s="8" t="s">
        <v>1368</v>
      </c>
    </row>
    <row r="1437" spans="1:8" x14ac:dyDescent="0.3">
      <c r="A1437" s="341" t="s">
        <v>4529</v>
      </c>
      <c r="B1437" s="69">
        <v>1993</v>
      </c>
      <c r="C1437" s="69" t="s">
        <v>300</v>
      </c>
      <c r="D1437" s="69" t="s">
        <v>1318</v>
      </c>
      <c r="E1437" s="382">
        <v>402.19200000000001</v>
      </c>
      <c r="H1437" s="8" t="s">
        <v>1368</v>
      </c>
    </row>
    <row r="1438" spans="1:8" x14ac:dyDescent="0.3">
      <c r="A1438" s="341" t="s">
        <v>4529</v>
      </c>
      <c r="B1438" s="69">
        <v>1993</v>
      </c>
      <c r="C1438" s="69" t="s">
        <v>300</v>
      </c>
      <c r="D1438" s="69">
        <v>7</v>
      </c>
      <c r="E1438" s="382">
        <v>197.02619999999999</v>
      </c>
      <c r="H1438" s="8" t="s">
        <v>1368</v>
      </c>
    </row>
    <row r="1439" spans="1:8" x14ac:dyDescent="0.3">
      <c r="A1439" s="341" t="s">
        <v>4529</v>
      </c>
      <c r="B1439" s="69">
        <v>1993</v>
      </c>
      <c r="C1439" s="69" t="s">
        <v>1319</v>
      </c>
      <c r="D1439" s="69" t="s">
        <v>1320</v>
      </c>
      <c r="E1439" s="382">
        <v>1153.509</v>
      </c>
      <c r="H1439" s="8" t="s">
        <v>1368</v>
      </c>
    </row>
    <row r="1440" spans="1:8" x14ac:dyDescent="0.3">
      <c r="A1440" s="341" t="s">
        <v>4529</v>
      </c>
      <c r="B1440" s="69">
        <v>1993</v>
      </c>
      <c r="C1440" s="69" t="s">
        <v>1321</v>
      </c>
      <c r="D1440" s="69">
        <v>1</v>
      </c>
      <c r="E1440" s="382">
        <v>645.92780000000005</v>
      </c>
      <c r="H1440" s="8" t="s">
        <v>1368</v>
      </c>
    </row>
    <row r="1441" spans="1:8" x14ac:dyDescent="0.3">
      <c r="A1441" s="341" t="s">
        <v>4529</v>
      </c>
      <c r="B1441" s="69">
        <v>1993</v>
      </c>
      <c r="C1441" s="69" t="s">
        <v>1321</v>
      </c>
      <c r="D1441" s="69" t="s">
        <v>1322</v>
      </c>
      <c r="E1441" s="382">
        <v>378.38500000000005</v>
      </c>
      <c r="H1441" s="8" t="s">
        <v>1368</v>
      </c>
    </row>
    <row r="1442" spans="1:8" x14ac:dyDescent="0.3">
      <c r="A1442" s="341" t="s">
        <v>4529</v>
      </c>
      <c r="B1442" s="69">
        <v>1993</v>
      </c>
      <c r="C1442" s="69" t="s">
        <v>1295</v>
      </c>
      <c r="D1442" s="69">
        <v>7</v>
      </c>
      <c r="E1442" s="382">
        <v>471.48500000000001</v>
      </c>
      <c r="H1442" s="8" t="s">
        <v>1368</v>
      </c>
    </row>
    <row r="1443" spans="1:8" x14ac:dyDescent="0.3">
      <c r="A1443" s="341" t="s">
        <v>4529</v>
      </c>
      <c r="B1443" s="69">
        <v>1993</v>
      </c>
      <c r="C1443" s="69" t="s">
        <v>947</v>
      </c>
      <c r="E1443" s="382">
        <v>202.77180000000001</v>
      </c>
      <c r="H1443" s="8" t="s">
        <v>1367</v>
      </c>
    </row>
    <row r="1444" spans="1:8" x14ac:dyDescent="0.3">
      <c r="A1444" s="341" t="s">
        <v>4529</v>
      </c>
      <c r="B1444" s="69">
        <v>1993</v>
      </c>
      <c r="C1444" s="69" t="s">
        <v>1311</v>
      </c>
      <c r="E1444" s="382">
        <v>953.25090000000012</v>
      </c>
      <c r="H1444" s="8" t="s">
        <v>1367</v>
      </c>
    </row>
    <row r="1445" spans="1:8" x14ac:dyDescent="0.3">
      <c r="A1445" s="341" t="s">
        <v>4529</v>
      </c>
      <c r="B1445" s="69">
        <v>1993</v>
      </c>
      <c r="C1445" s="69" t="s">
        <v>1303</v>
      </c>
      <c r="E1445" s="382">
        <v>1894.3456000000001</v>
      </c>
      <c r="H1445" s="8" t="s">
        <v>1367</v>
      </c>
    </row>
    <row r="1446" spans="1:8" x14ac:dyDescent="0.3">
      <c r="A1446" s="341" t="s">
        <v>4529</v>
      </c>
      <c r="B1446" s="69">
        <v>1993</v>
      </c>
      <c r="C1446" s="69" t="s">
        <v>1309</v>
      </c>
      <c r="E1446" s="382">
        <v>432.40960000000001</v>
      </c>
      <c r="H1446" s="8" t="s">
        <v>1367</v>
      </c>
    </row>
    <row r="1447" spans="1:8" x14ac:dyDescent="0.3">
      <c r="A1447" s="341" t="s">
        <v>4529</v>
      </c>
      <c r="B1447" s="69">
        <v>1994</v>
      </c>
      <c r="C1447" s="69" t="s">
        <v>947</v>
      </c>
      <c r="E1447" s="382">
        <v>253.36500000000001</v>
      </c>
      <c r="H1447" s="8" t="s">
        <v>1367</v>
      </c>
    </row>
    <row r="1448" spans="1:8" x14ac:dyDescent="0.3">
      <c r="A1448" s="341" t="s">
        <v>4529</v>
      </c>
      <c r="B1448" s="69">
        <v>1994</v>
      </c>
      <c r="C1448" s="69" t="s">
        <v>1311</v>
      </c>
      <c r="E1448" s="382">
        <v>472.54900000000004</v>
      </c>
      <c r="H1448" s="8" t="s">
        <v>1367</v>
      </c>
    </row>
    <row r="1449" spans="1:8" x14ac:dyDescent="0.3">
      <c r="A1449" s="341" t="s">
        <v>4529</v>
      </c>
      <c r="B1449" s="69">
        <v>1994</v>
      </c>
      <c r="C1449" s="69" t="s">
        <v>1310</v>
      </c>
      <c r="E1449" s="382">
        <v>1546.3910000000001</v>
      </c>
      <c r="H1449" s="8" t="s">
        <v>1367</v>
      </c>
    </row>
    <row r="1450" spans="1:8" x14ac:dyDescent="0.3">
      <c r="A1450" s="341" t="s">
        <v>4529</v>
      </c>
      <c r="B1450" s="69">
        <v>1994</v>
      </c>
      <c r="C1450" s="69" t="s">
        <v>1309</v>
      </c>
      <c r="E1450" s="382">
        <v>370.93700000000001</v>
      </c>
      <c r="H1450" s="8" t="s">
        <v>1367</v>
      </c>
    </row>
    <row r="1451" spans="1:8" x14ac:dyDescent="0.3">
      <c r="A1451" s="341" t="s">
        <v>4529</v>
      </c>
      <c r="B1451" s="69">
        <v>1994</v>
      </c>
      <c r="C1451" s="69" t="s">
        <v>1299</v>
      </c>
      <c r="D1451" s="69" t="s">
        <v>1312</v>
      </c>
      <c r="E1451" s="382">
        <v>459.24900000000002</v>
      </c>
      <c r="G1451" s="69">
        <v>24</v>
      </c>
      <c r="H1451" s="8" t="s">
        <v>1368</v>
      </c>
    </row>
    <row r="1452" spans="1:8" x14ac:dyDescent="0.3">
      <c r="A1452" s="341" t="s">
        <v>4529</v>
      </c>
      <c r="B1452" s="69">
        <v>1995</v>
      </c>
      <c r="C1452" s="69" t="s">
        <v>1309</v>
      </c>
      <c r="E1452" s="382">
        <v>926.74400000000003</v>
      </c>
      <c r="H1452" s="8" t="s">
        <v>1367</v>
      </c>
    </row>
    <row r="1453" spans="1:8" x14ac:dyDescent="0.3">
      <c r="A1453" s="341" t="s">
        <v>4529</v>
      </c>
      <c r="B1453" s="69">
        <v>1995</v>
      </c>
      <c r="C1453" s="69" t="s">
        <v>1310</v>
      </c>
      <c r="E1453" s="382">
        <v>999.22900000000004</v>
      </c>
      <c r="H1453" s="8" t="s">
        <v>1367</v>
      </c>
    </row>
    <row r="1454" spans="1:8" x14ac:dyDescent="0.3">
      <c r="A1454" s="341" t="s">
        <v>4529</v>
      </c>
      <c r="B1454" s="69">
        <v>1995</v>
      </c>
      <c r="C1454" s="69" t="s">
        <v>1311</v>
      </c>
      <c r="E1454" s="382">
        <v>542.10800000000006</v>
      </c>
      <c r="H1454" s="8" t="s">
        <v>1367</v>
      </c>
    </row>
    <row r="1455" spans="1:8" x14ac:dyDescent="0.3">
      <c r="A1455" s="341" t="s">
        <v>4529</v>
      </c>
      <c r="B1455" s="69">
        <v>1995</v>
      </c>
      <c r="C1455" s="69" t="s">
        <v>1042</v>
      </c>
      <c r="E1455" s="382">
        <v>10.773</v>
      </c>
      <c r="H1455" s="8" t="s">
        <v>1367</v>
      </c>
    </row>
    <row r="1456" spans="1:8" x14ac:dyDescent="0.3">
      <c r="A1456" s="341" t="s">
        <v>4529</v>
      </c>
      <c r="B1456" s="69">
        <v>1997</v>
      </c>
      <c r="C1456" s="69" t="s">
        <v>1305</v>
      </c>
      <c r="D1456" s="69">
        <v>1</v>
      </c>
      <c r="E1456" s="382">
        <v>141.71149999999997</v>
      </c>
      <c r="G1456" s="69">
        <v>3</v>
      </c>
      <c r="H1456" s="8" t="s">
        <v>1363</v>
      </c>
    </row>
    <row r="1457" spans="1:8" x14ac:dyDescent="0.3">
      <c r="A1457" s="341" t="s">
        <v>4529</v>
      </c>
      <c r="B1457" s="69">
        <v>1997</v>
      </c>
      <c r="C1457" s="69" t="s">
        <v>1305</v>
      </c>
      <c r="D1457" s="69">
        <v>1</v>
      </c>
      <c r="E1457" s="382">
        <v>129.67500000000001</v>
      </c>
      <c r="G1457" s="69">
        <v>2.7</v>
      </c>
      <c r="H1457" s="8" t="s">
        <v>1363</v>
      </c>
    </row>
    <row r="1458" spans="1:8" x14ac:dyDescent="0.3">
      <c r="A1458" s="341" t="s">
        <v>4529</v>
      </c>
      <c r="B1458" s="69">
        <v>1997</v>
      </c>
      <c r="C1458" s="69" t="s">
        <v>1305</v>
      </c>
      <c r="D1458" s="69">
        <v>3</v>
      </c>
      <c r="E1458" s="382">
        <v>141.64499999999998</v>
      </c>
      <c r="G1458" s="69">
        <v>3</v>
      </c>
      <c r="H1458" s="8" t="s">
        <v>1363</v>
      </c>
    </row>
    <row r="1459" spans="1:8" x14ac:dyDescent="0.3">
      <c r="A1459" s="341" t="s">
        <v>4529</v>
      </c>
      <c r="B1459" s="69">
        <v>1997</v>
      </c>
      <c r="C1459" s="69" t="s">
        <v>1305</v>
      </c>
      <c r="D1459" s="69">
        <v>3</v>
      </c>
      <c r="E1459" s="382">
        <v>212.53400000000002</v>
      </c>
      <c r="G1459" s="69">
        <v>3</v>
      </c>
      <c r="H1459" s="8" t="s">
        <v>1363</v>
      </c>
    </row>
    <row r="1460" spans="1:8" x14ac:dyDescent="0.3">
      <c r="A1460" s="341" t="s">
        <v>4529</v>
      </c>
      <c r="B1460" s="69">
        <v>1997</v>
      </c>
      <c r="C1460" s="69" t="s">
        <v>1305</v>
      </c>
      <c r="D1460" s="69">
        <v>3</v>
      </c>
      <c r="E1460" s="382">
        <v>188.92650000000003</v>
      </c>
      <c r="G1460" s="69">
        <v>4</v>
      </c>
      <c r="H1460" s="8" t="s">
        <v>1363</v>
      </c>
    </row>
    <row r="1461" spans="1:8" x14ac:dyDescent="0.3">
      <c r="A1461" s="341" t="s">
        <v>4529</v>
      </c>
      <c r="B1461" s="69">
        <v>1997</v>
      </c>
      <c r="C1461" s="69" t="s">
        <v>1305</v>
      </c>
      <c r="D1461" s="69">
        <v>3</v>
      </c>
      <c r="E1461" s="382">
        <v>188.92650000000003</v>
      </c>
      <c r="G1461" s="69">
        <v>4</v>
      </c>
      <c r="H1461" s="8" t="s">
        <v>1363</v>
      </c>
    </row>
    <row r="1462" spans="1:8" x14ac:dyDescent="0.3">
      <c r="A1462" s="341" t="s">
        <v>4529</v>
      </c>
      <c r="B1462" s="69">
        <v>1997</v>
      </c>
      <c r="C1462" s="69" t="s">
        <v>1306</v>
      </c>
      <c r="D1462" s="69">
        <v>5</v>
      </c>
      <c r="E1462" s="382">
        <v>840.56000000000006</v>
      </c>
      <c r="G1462" s="69">
        <v>17</v>
      </c>
      <c r="H1462" s="8" t="s">
        <v>1363</v>
      </c>
    </row>
    <row r="1463" spans="1:8" x14ac:dyDescent="0.3">
      <c r="A1463" s="341" t="s">
        <v>4529</v>
      </c>
      <c r="B1463" s="69">
        <v>1997</v>
      </c>
      <c r="C1463" s="69" t="s">
        <v>1306</v>
      </c>
      <c r="D1463" s="69">
        <v>5</v>
      </c>
      <c r="E1463" s="382">
        <v>840.56000000000006</v>
      </c>
      <c r="G1463" s="69">
        <v>17</v>
      </c>
      <c r="H1463" s="8" t="s">
        <v>1363</v>
      </c>
    </row>
    <row r="1464" spans="1:8" x14ac:dyDescent="0.3">
      <c r="A1464" s="341" t="s">
        <v>4529</v>
      </c>
      <c r="B1464" s="69">
        <v>1997</v>
      </c>
      <c r="C1464" s="69" t="s">
        <v>1307</v>
      </c>
      <c r="D1464" s="69">
        <v>1</v>
      </c>
      <c r="E1464" s="382">
        <v>480.13000000000005</v>
      </c>
      <c r="G1464" s="69">
        <v>6.8</v>
      </c>
      <c r="H1464" s="8" t="s">
        <v>1363</v>
      </c>
    </row>
    <row r="1465" spans="1:8" x14ac:dyDescent="0.3">
      <c r="A1465" s="341" t="s">
        <v>4529</v>
      </c>
      <c r="B1465" s="69">
        <v>1997</v>
      </c>
      <c r="C1465" s="69" t="s">
        <v>1307</v>
      </c>
      <c r="D1465" s="69">
        <v>1</v>
      </c>
      <c r="E1465" s="382">
        <v>309.89000000000004</v>
      </c>
      <c r="G1465" s="69">
        <v>4.4000000000000004</v>
      </c>
      <c r="H1465" s="8" t="s">
        <v>1363</v>
      </c>
    </row>
    <row r="1466" spans="1:8" x14ac:dyDescent="0.3">
      <c r="A1466" s="341" t="s">
        <v>4529</v>
      </c>
      <c r="B1466" s="69">
        <v>1997</v>
      </c>
      <c r="C1466" s="69" t="s">
        <v>1307</v>
      </c>
      <c r="D1466" s="69">
        <v>1</v>
      </c>
      <c r="E1466" s="382">
        <v>118.37</v>
      </c>
      <c r="G1466" s="69">
        <v>3</v>
      </c>
      <c r="H1466" s="8" t="s">
        <v>1363</v>
      </c>
    </row>
    <row r="1467" spans="1:8" x14ac:dyDescent="0.3">
      <c r="A1467" s="341" t="s">
        <v>4529</v>
      </c>
      <c r="B1467" s="69">
        <v>1997</v>
      </c>
      <c r="C1467" s="69" t="s">
        <v>1307</v>
      </c>
      <c r="D1467" s="69">
        <v>1</v>
      </c>
      <c r="E1467" s="382">
        <v>80.265500000000003</v>
      </c>
      <c r="G1467" s="69">
        <v>1.7</v>
      </c>
      <c r="H1467" s="8" t="s">
        <v>1363</v>
      </c>
    </row>
    <row r="1468" spans="1:8" x14ac:dyDescent="0.3">
      <c r="A1468" s="341" t="s">
        <v>4529</v>
      </c>
      <c r="B1468" s="69">
        <v>1997</v>
      </c>
      <c r="C1468" s="69" t="s">
        <v>1307</v>
      </c>
      <c r="D1468" s="69">
        <v>5</v>
      </c>
      <c r="E1468" s="382">
        <v>330.50500000000005</v>
      </c>
      <c r="G1468" s="69">
        <v>7</v>
      </c>
      <c r="H1468" s="8" t="s">
        <v>1363</v>
      </c>
    </row>
    <row r="1469" spans="1:8" x14ac:dyDescent="0.3">
      <c r="A1469" s="341" t="s">
        <v>4529</v>
      </c>
      <c r="B1469" s="69">
        <v>1997</v>
      </c>
      <c r="C1469" s="69" t="s">
        <v>1307</v>
      </c>
      <c r="D1469" s="69">
        <v>5</v>
      </c>
      <c r="E1469" s="382">
        <v>236.07500000000002</v>
      </c>
      <c r="G1469" s="69">
        <v>5</v>
      </c>
      <c r="H1469" s="8" t="s">
        <v>1363</v>
      </c>
    </row>
    <row r="1470" spans="1:8" x14ac:dyDescent="0.3">
      <c r="A1470" s="341" t="s">
        <v>4529</v>
      </c>
      <c r="B1470" s="69">
        <v>1997</v>
      </c>
      <c r="C1470" s="69" t="s">
        <v>1307</v>
      </c>
      <c r="D1470" s="69">
        <v>5</v>
      </c>
      <c r="E1470" s="382">
        <v>64.372</v>
      </c>
      <c r="G1470" s="69">
        <v>1.8</v>
      </c>
      <c r="H1470" s="8" t="s">
        <v>1363</v>
      </c>
    </row>
    <row r="1471" spans="1:8" x14ac:dyDescent="0.3">
      <c r="A1471" s="341" t="s">
        <v>4529</v>
      </c>
      <c r="B1471" s="69">
        <v>1997</v>
      </c>
      <c r="C1471" s="69" t="s">
        <v>1307</v>
      </c>
      <c r="D1471" s="69">
        <v>6</v>
      </c>
      <c r="E1471" s="382">
        <v>184.20500000000001</v>
      </c>
      <c r="G1471" s="69">
        <v>2.6</v>
      </c>
      <c r="H1471" s="8" t="s">
        <v>1363</v>
      </c>
    </row>
    <row r="1472" spans="1:8" x14ac:dyDescent="0.3">
      <c r="A1472" s="341" t="s">
        <v>4529</v>
      </c>
      <c r="B1472" s="69">
        <v>1997</v>
      </c>
      <c r="C1472" s="69" t="s">
        <v>1307</v>
      </c>
      <c r="D1472" s="69">
        <v>6</v>
      </c>
      <c r="E1472" s="382">
        <v>325.91649999999998</v>
      </c>
      <c r="G1472" s="69">
        <v>4.5999999999999996</v>
      </c>
      <c r="H1472" s="8" t="s">
        <v>1363</v>
      </c>
    </row>
    <row r="1473" spans="1:8" x14ac:dyDescent="0.3">
      <c r="A1473" s="341" t="s">
        <v>4529</v>
      </c>
      <c r="B1473" s="69">
        <v>1997</v>
      </c>
      <c r="C1473" s="69" t="s">
        <v>1307</v>
      </c>
      <c r="D1473" s="69">
        <v>6</v>
      </c>
      <c r="E1473" s="382">
        <v>184.20500000000001</v>
      </c>
      <c r="G1473" s="69">
        <v>3.9</v>
      </c>
      <c r="H1473" s="8" t="s">
        <v>1363</v>
      </c>
    </row>
    <row r="1474" spans="1:8" x14ac:dyDescent="0.3">
      <c r="A1474" s="341" t="s">
        <v>4529</v>
      </c>
      <c r="B1474" s="69">
        <v>1997</v>
      </c>
      <c r="C1474" s="69" t="s">
        <v>1307</v>
      </c>
      <c r="D1474" s="69">
        <v>6</v>
      </c>
      <c r="E1474" s="382">
        <v>358.96699999999998</v>
      </c>
      <c r="G1474" s="69">
        <v>7.6</v>
      </c>
      <c r="H1474" s="8" t="s">
        <v>1363</v>
      </c>
    </row>
    <row r="1475" spans="1:8" x14ac:dyDescent="0.3">
      <c r="A1475" s="341" t="s">
        <v>4529</v>
      </c>
      <c r="B1475" s="69">
        <v>1997</v>
      </c>
      <c r="C1475" s="69" t="s">
        <v>1307</v>
      </c>
      <c r="D1475" s="69">
        <v>6</v>
      </c>
      <c r="E1475" s="382">
        <v>236.07500000000002</v>
      </c>
      <c r="G1475" s="69">
        <v>5.8</v>
      </c>
      <c r="H1475" s="8" t="s">
        <v>1363</v>
      </c>
    </row>
    <row r="1476" spans="1:8" x14ac:dyDescent="0.3">
      <c r="A1476" s="341" t="s">
        <v>4529</v>
      </c>
      <c r="B1476" s="69">
        <v>1997</v>
      </c>
      <c r="C1476" s="69" t="s">
        <v>1307</v>
      </c>
      <c r="D1476" s="69">
        <v>7</v>
      </c>
      <c r="E1476" s="382">
        <v>236.14149999999998</v>
      </c>
      <c r="G1476" s="69">
        <v>5</v>
      </c>
      <c r="H1476" s="8" t="s">
        <v>1363</v>
      </c>
    </row>
    <row r="1477" spans="1:8" x14ac:dyDescent="0.3">
      <c r="A1477" s="341" t="s">
        <v>4529</v>
      </c>
      <c r="B1477" s="69">
        <v>1997</v>
      </c>
      <c r="C1477" s="69" t="s">
        <v>1307</v>
      </c>
      <c r="D1477" s="69">
        <v>7</v>
      </c>
      <c r="E1477" s="382">
        <v>154.21349999999998</v>
      </c>
      <c r="G1477" s="69">
        <v>5.8</v>
      </c>
      <c r="H1477" s="8" t="s">
        <v>1363</v>
      </c>
    </row>
    <row r="1478" spans="1:8" x14ac:dyDescent="0.3">
      <c r="A1478" s="341" t="s">
        <v>4529</v>
      </c>
      <c r="B1478" s="69">
        <v>1997</v>
      </c>
      <c r="C1478" s="69" t="s">
        <v>1307</v>
      </c>
      <c r="D1478" s="69">
        <v>8</v>
      </c>
      <c r="E1478" s="382">
        <v>708.22500000000002</v>
      </c>
      <c r="G1478" s="69">
        <v>15</v>
      </c>
      <c r="H1478" s="8" t="s">
        <v>1363</v>
      </c>
    </row>
    <row r="1479" spans="1:8" x14ac:dyDescent="0.3">
      <c r="A1479" s="341" t="s">
        <v>4529</v>
      </c>
      <c r="B1479" s="69">
        <v>1997</v>
      </c>
      <c r="C1479" s="69" t="s">
        <v>1307</v>
      </c>
      <c r="D1479" s="69">
        <v>9</v>
      </c>
      <c r="E1479" s="382">
        <v>321.19499999999999</v>
      </c>
      <c r="G1479" s="69">
        <v>6.8</v>
      </c>
      <c r="H1479" s="8" t="s">
        <v>1363</v>
      </c>
    </row>
    <row r="1480" spans="1:8" x14ac:dyDescent="0.3">
      <c r="A1480" s="341" t="s">
        <v>4529</v>
      </c>
      <c r="B1480" s="69">
        <v>1997</v>
      </c>
      <c r="C1480" s="69" t="s">
        <v>1307</v>
      </c>
      <c r="D1480" s="69">
        <v>9</v>
      </c>
      <c r="E1480" s="382">
        <v>311.88499999999999</v>
      </c>
      <c r="G1480" s="69">
        <v>4.4000000000000004</v>
      </c>
      <c r="H1480" s="8" t="s">
        <v>1363</v>
      </c>
    </row>
    <row r="1481" spans="1:8" x14ac:dyDescent="0.3">
      <c r="A1481" s="341" t="s">
        <v>4529</v>
      </c>
      <c r="B1481" s="69">
        <v>1997</v>
      </c>
      <c r="C1481" s="69" t="s">
        <v>1307</v>
      </c>
      <c r="D1481" s="69">
        <v>9</v>
      </c>
      <c r="E1481" s="382">
        <v>75.810000000000016</v>
      </c>
      <c r="G1481" s="69">
        <v>1.6</v>
      </c>
      <c r="H1481" s="8" t="s">
        <v>1363</v>
      </c>
    </row>
    <row r="1482" spans="1:8" x14ac:dyDescent="0.3">
      <c r="A1482" s="341" t="s">
        <v>4529</v>
      </c>
      <c r="B1482" s="69">
        <v>1997</v>
      </c>
      <c r="C1482" s="69" t="s">
        <v>1307</v>
      </c>
      <c r="D1482" s="69">
        <v>9</v>
      </c>
      <c r="E1482" s="382">
        <v>330.50500000000005</v>
      </c>
      <c r="G1482" s="69">
        <v>7.9</v>
      </c>
      <c r="H1482" s="8" t="s">
        <v>1363</v>
      </c>
    </row>
    <row r="1483" spans="1:8" x14ac:dyDescent="0.3">
      <c r="A1483" s="341" t="s">
        <v>4529</v>
      </c>
      <c r="B1483" s="69">
        <v>1997</v>
      </c>
      <c r="C1483" s="69" t="s">
        <v>1307</v>
      </c>
      <c r="D1483" s="69">
        <v>10</v>
      </c>
      <c r="E1483" s="382">
        <v>401.46049999999997</v>
      </c>
      <c r="G1483" s="69">
        <v>5.8</v>
      </c>
      <c r="H1483" s="8" t="s">
        <v>1363</v>
      </c>
    </row>
    <row r="1484" spans="1:8" x14ac:dyDescent="0.3">
      <c r="A1484" s="341" t="s">
        <v>4529</v>
      </c>
      <c r="B1484" s="69">
        <v>1997</v>
      </c>
      <c r="C1484" s="69" t="s">
        <v>1307</v>
      </c>
      <c r="D1484" s="69">
        <v>10</v>
      </c>
      <c r="E1484" s="382">
        <v>480.26299999999998</v>
      </c>
      <c r="G1484" s="69">
        <v>5.6</v>
      </c>
      <c r="H1484" s="8" t="s">
        <v>1363</v>
      </c>
    </row>
    <row r="1485" spans="1:8" x14ac:dyDescent="0.3">
      <c r="A1485" s="341" t="s">
        <v>4529</v>
      </c>
      <c r="B1485" s="69">
        <v>1997</v>
      </c>
      <c r="C1485" s="69" t="s">
        <v>1308</v>
      </c>
      <c r="D1485" s="69">
        <v>1</v>
      </c>
      <c r="E1485" s="382">
        <v>206.815</v>
      </c>
      <c r="G1485" s="69">
        <v>3.5</v>
      </c>
      <c r="H1485" s="8" t="s">
        <v>1363</v>
      </c>
    </row>
    <row r="1486" spans="1:8" x14ac:dyDescent="0.3">
      <c r="A1486" s="341" t="s">
        <v>4529</v>
      </c>
      <c r="B1486" s="69">
        <v>1997</v>
      </c>
      <c r="C1486" s="69" t="s">
        <v>1308</v>
      </c>
      <c r="D1486" s="69">
        <v>2</v>
      </c>
      <c r="E1486" s="382">
        <v>162.92500000000001</v>
      </c>
      <c r="G1486" s="69">
        <v>3</v>
      </c>
      <c r="H1486" s="8" t="s">
        <v>1363</v>
      </c>
    </row>
    <row r="1487" spans="1:8" x14ac:dyDescent="0.3">
      <c r="A1487" s="341" t="s">
        <v>4529</v>
      </c>
      <c r="B1487" s="69">
        <v>1997</v>
      </c>
      <c r="C1487" s="69" t="s">
        <v>1307</v>
      </c>
      <c r="D1487" s="69">
        <v>1</v>
      </c>
      <c r="E1487" s="382">
        <v>389.02500000000003</v>
      </c>
      <c r="G1487" s="69">
        <v>6.8</v>
      </c>
      <c r="H1487" s="8" t="s">
        <v>1363</v>
      </c>
    </row>
    <row r="1488" spans="1:8" x14ac:dyDescent="0.3">
      <c r="A1488" s="341" t="s">
        <v>4529</v>
      </c>
      <c r="B1488" s="69">
        <v>1997</v>
      </c>
      <c r="C1488" s="69" t="s">
        <v>1307</v>
      </c>
      <c r="D1488" s="69">
        <v>1</v>
      </c>
      <c r="E1488" s="382">
        <v>221.71100000000004</v>
      </c>
      <c r="G1488" s="69">
        <v>4.4000000000000004</v>
      </c>
      <c r="H1488" s="8" t="s">
        <v>1363</v>
      </c>
    </row>
    <row r="1489" spans="1:8" x14ac:dyDescent="0.3">
      <c r="A1489" s="341" t="s">
        <v>4529</v>
      </c>
      <c r="B1489" s="69">
        <v>1997</v>
      </c>
      <c r="C1489" s="69" t="s">
        <v>1307</v>
      </c>
      <c r="D1489" s="69">
        <v>6</v>
      </c>
      <c r="E1489" s="382">
        <v>97.75500000000001</v>
      </c>
      <c r="G1489" s="69">
        <v>2.6</v>
      </c>
      <c r="H1489" s="8" t="s">
        <v>1363</v>
      </c>
    </row>
    <row r="1490" spans="1:8" x14ac:dyDescent="0.3">
      <c r="A1490" s="341" t="s">
        <v>4529</v>
      </c>
      <c r="B1490" s="69">
        <v>1997</v>
      </c>
      <c r="C1490" s="69" t="s">
        <v>1307</v>
      </c>
      <c r="D1490" s="69">
        <v>6</v>
      </c>
      <c r="E1490" s="382">
        <v>232.75</v>
      </c>
      <c r="G1490" s="69">
        <v>4.5999999999999996</v>
      </c>
      <c r="H1490" s="8" t="s">
        <v>1363</v>
      </c>
    </row>
    <row r="1491" spans="1:8" x14ac:dyDescent="0.3">
      <c r="A1491" s="341" t="s">
        <v>4529</v>
      </c>
      <c r="B1491" s="69">
        <v>1997</v>
      </c>
      <c r="C1491" s="69" t="s">
        <v>1307</v>
      </c>
      <c r="D1491" s="69">
        <v>6</v>
      </c>
      <c r="E1491" s="382">
        <v>173.565</v>
      </c>
      <c r="G1491" s="69">
        <v>3.9</v>
      </c>
      <c r="H1491" s="8" t="s">
        <v>1363</v>
      </c>
    </row>
    <row r="1492" spans="1:8" x14ac:dyDescent="0.3">
      <c r="A1492" s="341" t="s">
        <v>4529</v>
      </c>
      <c r="B1492" s="69">
        <v>1997</v>
      </c>
      <c r="C1492" s="69" t="s">
        <v>1307</v>
      </c>
      <c r="D1492" s="69">
        <v>6</v>
      </c>
      <c r="E1492" s="382">
        <v>283.95500000000004</v>
      </c>
      <c r="G1492" s="69">
        <v>7.6</v>
      </c>
      <c r="H1492" s="8" t="s">
        <v>1363</v>
      </c>
    </row>
    <row r="1493" spans="1:8" x14ac:dyDescent="0.3">
      <c r="A1493" s="341" t="s">
        <v>4529</v>
      </c>
      <c r="B1493" s="69">
        <v>1997</v>
      </c>
      <c r="C1493" s="69" t="s">
        <v>1307</v>
      </c>
      <c r="D1493" s="69">
        <v>7</v>
      </c>
      <c r="E1493" s="382">
        <v>105.07000000000001</v>
      </c>
      <c r="G1493" s="69">
        <v>5</v>
      </c>
      <c r="H1493" s="8" t="s">
        <v>1363</v>
      </c>
    </row>
    <row r="1494" spans="1:8" x14ac:dyDescent="0.3">
      <c r="A1494" s="341" t="s">
        <v>4529</v>
      </c>
      <c r="B1494" s="69">
        <v>1997</v>
      </c>
      <c r="C1494" s="69" t="s">
        <v>1307</v>
      </c>
      <c r="D1494" s="69">
        <v>7</v>
      </c>
      <c r="E1494" s="382">
        <v>169.57499999999999</v>
      </c>
      <c r="G1494" s="69">
        <v>5.8</v>
      </c>
      <c r="H1494" s="8" t="s">
        <v>1363</v>
      </c>
    </row>
    <row r="1495" spans="1:8" x14ac:dyDescent="0.3">
      <c r="A1495" s="341" t="s">
        <v>4529</v>
      </c>
      <c r="B1495" s="69">
        <v>1997</v>
      </c>
      <c r="C1495" s="69" t="s">
        <v>1307</v>
      </c>
      <c r="D1495" s="69">
        <v>9</v>
      </c>
      <c r="E1495" s="382">
        <v>434.91000000000008</v>
      </c>
      <c r="G1495" s="69">
        <v>4.4000000000000004</v>
      </c>
      <c r="H1495" s="8" t="s">
        <v>1363</v>
      </c>
    </row>
    <row r="1496" spans="1:8" x14ac:dyDescent="0.3">
      <c r="A1496" s="341" t="s">
        <v>4529</v>
      </c>
      <c r="B1496" s="69">
        <v>1997</v>
      </c>
      <c r="C1496" s="69" t="s">
        <v>1307</v>
      </c>
      <c r="D1496" s="69">
        <v>11</v>
      </c>
      <c r="E1496" s="382">
        <v>341.54400000000004</v>
      </c>
      <c r="G1496" s="69">
        <v>4</v>
      </c>
      <c r="H1496" s="8" t="s">
        <v>1363</v>
      </c>
    </row>
    <row r="1497" spans="1:8" x14ac:dyDescent="0.3">
      <c r="A1497" s="341" t="s">
        <v>4529</v>
      </c>
      <c r="B1497" s="69">
        <v>1997</v>
      </c>
      <c r="C1497" s="69" t="s">
        <v>1307</v>
      </c>
      <c r="D1497" s="69">
        <v>11</v>
      </c>
      <c r="E1497" s="382">
        <v>488.77500000000003</v>
      </c>
      <c r="G1497" s="69">
        <v>8</v>
      </c>
      <c r="H1497" s="8" t="s">
        <v>1363</v>
      </c>
    </row>
    <row r="1498" spans="1:8" x14ac:dyDescent="0.3">
      <c r="A1498" s="341" t="s">
        <v>4529</v>
      </c>
      <c r="B1498" s="69">
        <v>1997</v>
      </c>
      <c r="C1498" s="69" t="s">
        <v>1307</v>
      </c>
      <c r="D1498" s="69">
        <v>11</v>
      </c>
      <c r="E1498" s="382">
        <v>89.44250000000001</v>
      </c>
      <c r="G1498" s="69">
        <v>1.5</v>
      </c>
      <c r="H1498" s="8" t="s">
        <v>1363</v>
      </c>
    </row>
    <row r="1499" spans="1:8" x14ac:dyDescent="0.3">
      <c r="A1499" s="341" t="s">
        <v>4529</v>
      </c>
      <c r="B1499" s="69">
        <v>1998</v>
      </c>
      <c r="C1499" s="69" t="s">
        <v>947</v>
      </c>
      <c r="E1499" s="382">
        <v>618.03770000000009</v>
      </c>
      <c r="H1499" s="8" t="s">
        <v>1369</v>
      </c>
    </row>
    <row r="1500" spans="1:8" x14ac:dyDescent="0.3">
      <c r="A1500" s="341" t="s">
        <v>4529</v>
      </c>
      <c r="B1500" s="69">
        <v>1998</v>
      </c>
      <c r="C1500" s="69" t="s">
        <v>1301</v>
      </c>
      <c r="E1500" s="382">
        <v>1815.6495000000002</v>
      </c>
      <c r="H1500" s="8" t="s">
        <v>1369</v>
      </c>
    </row>
    <row r="1501" spans="1:8" x14ac:dyDescent="0.3">
      <c r="A1501" s="341" t="s">
        <v>4529</v>
      </c>
      <c r="B1501" s="69">
        <v>1998</v>
      </c>
      <c r="C1501" s="69" t="s">
        <v>1302</v>
      </c>
      <c r="E1501" s="382">
        <v>257.60770000000002</v>
      </c>
      <c r="H1501" s="8" t="s">
        <v>1369</v>
      </c>
    </row>
    <row r="1502" spans="1:8" x14ac:dyDescent="0.3">
      <c r="A1502" s="341" t="s">
        <v>4529</v>
      </c>
      <c r="B1502" s="69">
        <v>1998</v>
      </c>
      <c r="C1502" s="69" t="s">
        <v>1303</v>
      </c>
      <c r="E1502" s="382">
        <v>1010.5872000000001</v>
      </c>
      <c r="H1502" s="8" t="s">
        <v>1369</v>
      </c>
    </row>
    <row r="1503" spans="1:8" x14ac:dyDescent="0.3">
      <c r="A1503" s="341" t="s">
        <v>4529</v>
      </c>
      <c r="B1503" s="69">
        <v>1998</v>
      </c>
      <c r="C1503" s="69" t="s">
        <v>1304</v>
      </c>
      <c r="E1503" s="382">
        <v>3654.1218000000003</v>
      </c>
      <c r="H1503" s="8" t="s">
        <v>1369</v>
      </c>
    </row>
    <row r="1504" spans="1:8" x14ac:dyDescent="0.3">
      <c r="A1504" s="341" t="s">
        <v>4809</v>
      </c>
      <c r="B1504" s="31">
        <v>1990</v>
      </c>
      <c r="C1504" s="69" t="s">
        <v>1775</v>
      </c>
      <c r="D1504" s="31">
        <v>1</v>
      </c>
      <c r="E1504" s="31">
        <v>46</v>
      </c>
      <c r="F1504" s="31"/>
      <c r="G1504" s="31">
        <v>6</v>
      </c>
      <c r="H1504" s="29" t="s">
        <v>1033</v>
      </c>
    </row>
    <row r="1505" spans="1:8" x14ac:dyDescent="0.3">
      <c r="A1505" s="341" t="s">
        <v>4809</v>
      </c>
      <c r="B1505" s="31">
        <v>1991</v>
      </c>
      <c r="C1505" s="69" t="s">
        <v>1775</v>
      </c>
      <c r="D1505" s="27">
        <v>1</v>
      </c>
      <c r="E1505" s="27">
        <v>38.74</v>
      </c>
      <c r="F1505" s="31"/>
      <c r="G1505" s="31">
        <v>6</v>
      </c>
      <c r="H1505" s="29" t="s">
        <v>1033</v>
      </c>
    </row>
    <row r="1506" spans="1:8" x14ac:dyDescent="0.3">
      <c r="A1506" s="341" t="s">
        <v>4809</v>
      </c>
      <c r="B1506" s="31">
        <v>1992</v>
      </c>
      <c r="C1506" s="69" t="s">
        <v>1775</v>
      </c>
      <c r="D1506" s="27">
        <v>1</v>
      </c>
      <c r="E1506" s="31">
        <v>47.37</v>
      </c>
      <c r="F1506" s="31"/>
      <c r="G1506" s="31">
        <v>6</v>
      </c>
      <c r="H1506" s="29" t="s">
        <v>1033</v>
      </c>
    </row>
    <row r="1507" spans="1:8" x14ac:dyDescent="0.3">
      <c r="A1507" s="341" t="s">
        <v>4809</v>
      </c>
      <c r="B1507" s="31">
        <v>1993</v>
      </c>
      <c r="C1507" s="69" t="s">
        <v>1775</v>
      </c>
      <c r="D1507" s="31">
        <v>10</v>
      </c>
      <c r="E1507" s="31">
        <v>30.68</v>
      </c>
      <c r="F1507" s="31"/>
      <c r="G1507" s="31">
        <v>5.7</v>
      </c>
      <c r="H1507" s="29" t="s">
        <v>1033</v>
      </c>
    </row>
    <row r="1508" spans="1:8" x14ac:dyDescent="0.3">
      <c r="A1508" s="341" t="s">
        <v>4809</v>
      </c>
      <c r="B1508" s="31">
        <v>1994</v>
      </c>
      <c r="C1508" s="69" t="s">
        <v>1775</v>
      </c>
      <c r="D1508" s="31">
        <v>10</v>
      </c>
      <c r="E1508" s="27">
        <v>31.8</v>
      </c>
      <c r="F1508" s="31"/>
      <c r="G1508" s="31">
        <v>5.7</v>
      </c>
      <c r="H1508" s="29" t="s">
        <v>1033</v>
      </c>
    </row>
    <row r="1509" spans="1:8" x14ac:dyDescent="0.3">
      <c r="A1509" s="341" t="s">
        <v>4809</v>
      </c>
      <c r="B1509" s="27">
        <v>1995</v>
      </c>
      <c r="C1509" s="69" t="s">
        <v>1775</v>
      </c>
      <c r="D1509" s="31">
        <v>10</v>
      </c>
      <c r="E1509" s="31">
        <v>15.25</v>
      </c>
      <c r="F1509" s="31"/>
      <c r="G1509" s="31">
        <v>7</v>
      </c>
      <c r="H1509" s="29" t="s">
        <v>1033</v>
      </c>
    </row>
    <row r="1510" spans="1:8" x14ac:dyDescent="0.3">
      <c r="A1510" s="341" t="s">
        <v>4809</v>
      </c>
      <c r="B1510" s="27">
        <v>1995</v>
      </c>
      <c r="C1510" s="69" t="s">
        <v>1775</v>
      </c>
      <c r="D1510" s="31">
        <v>11</v>
      </c>
      <c r="E1510" s="31">
        <v>6.87</v>
      </c>
      <c r="F1510" s="31"/>
      <c r="G1510" s="31">
        <v>7</v>
      </c>
      <c r="H1510" s="29" t="s">
        <v>1033</v>
      </c>
    </row>
    <row r="1511" spans="1:8" x14ac:dyDescent="0.3">
      <c r="A1511" s="341" t="s">
        <v>4809</v>
      </c>
      <c r="B1511" s="27">
        <v>1996</v>
      </c>
      <c r="C1511" s="69" t="s">
        <v>1775</v>
      </c>
      <c r="D1511" s="31">
        <v>10</v>
      </c>
      <c r="E1511" s="27">
        <v>25.46</v>
      </c>
      <c r="F1511" s="31"/>
      <c r="G1511" s="31">
        <v>7</v>
      </c>
      <c r="H1511" s="29" t="s">
        <v>1033</v>
      </c>
    </row>
    <row r="1512" spans="1:8" x14ac:dyDescent="0.3">
      <c r="A1512" s="341" t="s">
        <v>4809</v>
      </c>
      <c r="B1512" s="27">
        <v>1997</v>
      </c>
      <c r="C1512" s="69" t="s">
        <v>1775</v>
      </c>
      <c r="D1512" s="31">
        <v>10</v>
      </c>
      <c r="E1512" s="31">
        <v>18.72</v>
      </c>
      <c r="F1512" s="31"/>
      <c r="G1512" s="31">
        <v>5.7</v>
      </c>
      <c r="H1512" s="29" t="s">
        <v>1033</v>
      </c>
    </row>
    <row r="1513" spans="1:8" x14ac:dyDescent="0.3">
      <c r="A1513" s="341" t="s">
        <v>4809</v>
      </c>
      <c r="B1513" s="27">
        <v>1997</v>
      </c>
      <c r="C1513" s="69" t="s">
        <v>1775</v>
      </c>
      <c r="D1513" s="31">
        <v>11</v>
      </c>
      <c r="E1513" s="31">
        <v>3.4</v>
      </c>
      <c r="F1513" s="31"/>
      <c r="G1513" s="31">
        <v>5.0999999999999996</v>
      </c>
      <c r="H1513" s="29" t="s">
        <v>1033</v>
      </c>
    </row>
    <row r="1514" spans="1:8" x14ac:dyDescent="0.3">
      <c r="A1514" s="341" t="s">
        <v>4809</v>
      </c>
      <c r="B1514" s="31">
        <v>1998</v>
      </c>
      <c r="C1514" s="69" t="s">
        <v>1775</v>
      </c>
      <c r="D1514" s="31"/>
      <c r="E1514" s="31">
        <v>25.67</v>
      </c>
      <c r="F1514" s="31"/>
      <c r="G1514" s="31"/>
      <c r="H1514" s="29" t="s">
        <v>1776</v>
      </c>
    </row>
    <row r="1515" spans="1:8" x14ac:dyDescent="0.3">
      <c r="A1515" s="341" t="s">
        <v>4809</v>
      </c>
      <c r="B1515" s="31">
        <v>1999</v>
      </c>
      <c r="C1515" s="69" t="s">
        <v>1775</v>
      </c>
      <c r="D1515" s="31"/>
      <c r="E1515" s="31">
        <v>42.93</v>
      </c>
      <c r="F1515" s="31"/>
      <c r="G1515" s="31"/>
      <c r="H1515" s="29" t="s">
        <v>1776</v>
      </c>
    </row>
    <row r="1516" spans="1:8" x14ac:dyDescent="0.3">
      <c r="A1516" s="341" t="s">
        <v>4809</v>
      </c>
      <c r="B1516" s="31">
        <v>2000</v>
      </c>
      <c r="C1516" s="69" t="s">
        <v>1775</v>
      </c>
      <c r="D1516" s="31"/>
      <c r="E1516" s="31">
        <v>40.85</v>
      </c>
      <c r="F1516" s="31"/>
      <c r="G1516" s="31"/>
      <c r="H1516" s="29" t="s">
        <v>1776</v>
      </c>
    </row>
    <row r="1517" spans="1:8" x14ac:dyDescent="0.3">
      <c r="A1517" s="341" t="s">
        <v>4809</v>
      </c>
      <c r="B1517" s="31">
        <v>2001</v>
      </c>
      <c r="C1517" s="69" t="s">
        <v>1775</v>
      </c>
      <c r="D1517" s="31"/>
      <c r="E1517" s="31">
        <v>42.68</v>
      </c>
      <c r="F1517" s="31"/>
      <c r="G1517" s="31"/>
      <c r="H1517" s="29" t="s">
        <v>1776</v>
      </c>
    </row>
    <row r="1518" spans="1:8" x14ac:dyDescent="0.3">
      <c r="A1518" s="341" t="s">
        <v>4809</v>
      </c>
      <c r="B1518" s="31">
        <v>2002</v>
      </c>
      <c r="C1518" s="69" t="s">
        <v>1775</v>
      </c>
      <c r="D1518" s="31"/>
      <c r="E1518" s="31">
        <v>41.01</v>
      </c>
      <c r="F1518" s="31"/>
      <c r="G1518" s="31"/>
      <c r="H1518" s="29" t="s">
        <v>1776</v>
      </c>
    </row>
    <row r="1519" spans="1:8" x14ac:dyDescent="0.3">
      <c r="A1519" s="341" t="s">
        <v>4809</v>
      </c>
      <c r="B1519" s="31">
        <v>2003</v>
      </c>
      <c r="C1519" s="69" t="s">
        <v>1775</v>
      </c>
      <c r="D1519" s="31"/>
      <c r="E1519" s="31">
        <v>31.09</v>
      </c>
      <c r="F1519" s="31"/>
      <c r="G1519" s="31"/>
      <c r="H1519" s="29" t="s">
        <v>1776</v>
      </c>
    </row>
    <row r="1520" spans="1:8" x14ac:dyDescent="0.3">
      <c r="A1520" s="341" t="s">
        <v>4809</v>
      </c>
      <c r="B1520" s="27">
        <v>2004</v>
      </c>
      <c r="C1520" s="69" t="s">
        <v>1775</v>
      </c>
      <c r="D1520" s="27">
        <v>10</v>
      </c>
      <c r="E1520" s="31">
        <v>30.11</v>
      </c>
      <c r="F1520" s="31"/>
      <c r="G1520" s="31">
        <v>7</v>
      </c>
      <c r="H1520" s="29" t="s">
        <v>1033</v>
      </c>
    </row>
    <row r="1521" spans="1:8" x14ac:dyDescent="0.3">
      <c r="A1521" s="341" t="s">
        <v>4809</v>
      </c>
      <c r="B1521" s="27">
        <v>2005</v>
      </c>
      <c r="C1521" s="69" t="s">
        <v>1775</v>
      </c>
      <c r="D1521" s="27">
        <v>10</v>
      </c>
      <c r="E1521" s="31">
        <v>39.56</v>
      </c>
      <c r="F1521" s="31"/>
      <c r="G1521" s="31">
        <v>7</v>
      </c>
      <c r="H1521" s="29" t="s">
        <v>1033</v>
      </c>
    </row>
    <row r="1522" spans="1:8" ht="14.4" customHeight="1" x14ac:dyDescent="0.3">
      <c r="A1522" s="8" t="s">
        <v>1793</v>
      </c>
      <c r="B1522" s="27">
        <v>2006</v>
      </c>
      <c r="C1522" s="380" t="s">
        <v>1794</v>
      </c>
      <c r="D1522" s="27"/>
      <c r="E1522" s="27">
        <v>120</v>
      </c>
      <c r="F1522" s="27"/>
      <c r="G1522" s="31">
        <v>2</v>
      </c>
      <c r="H1522" s="71" t="s">
        <v>1784</v>
      </c>
    </row>
    <row r="1523" spans="1:8" x14ac:dyDescent="0.3">
      <c r="A1523" s="8" t="s">
        <v>4533</v>
      </c>
      <c r="B1523" s="27">
        <v>1979</v>
      </c>
      <c r="C1523" s="27"/>
      <c r="D1523" s="76"/>
      <c r="E1523" s="401">
        <v>4327</v>
      </c>
      <c r="F1523" s="27"/>
      <c r="G1523" s="27"/>
      <c r="H1523" s="71" t="s">
        <v>1707</v>
      </c>
    </row>
    <row r="1524" spans="1:8" x14ac:dyDescent="0.3">
      <c r="A1524" s="8" t="s">
        <v>4533</v>
      </c>
      <c r="B1524" s="522">
        <v>1981</v>
      </c>
      <c r="C1524" s="27" t="s">
        <v>4972</v>
      </c>
      <c r="D1524" s="76"/>
      <c r="E1524" s="401">
        <v>880</v>
      </c>
      <c r="F1524" s="27"/>
      <c r="G1524" s="27"/>
      <c r="H1524" s="71" t="s">
        <v>5564</v>
      </c>
    </row>
    <row r="1525" spans="1:8" x14ac:dyDescent="0.3">
      <c r="A1525" s="8" t="s">
        <v>4533</v>
      </c>
      <c r="B1525" s="522">
        <v>1981</v>
      </c>
      <c r="C1525" s="27" t="s">
        <v>4973</v>
      </c>
      <c r="D1525" s="76"/>
      <c r="E1525" s="401">
        <v>1700</v>
      </c>
      <c r="F1525" s="27"/>
      <c r="G1525" s="27"/>
      <c r="H1525" s="71" t="s">
        <v>5564</v>
      </c>
    </row>
    <row r="1526" spans="1:8" x14ac:dyDescent="0.3">
      <c r="A1526" s="8" t="s">
        <v>4533</v>
      </c>
      <c r="B1526" s="522">
        <v>1981</v>
      </c>
      <c r="C1526" s="27" t="s">
        <v>4974</v>
      </c>
      <c r="D1526" s="76"/>
      <c r="E1526" s="401">
        <v>660</v>
      </c>
      <c r="F1526" s="27"/>
      <c r="G1526" s="27"/>
      <c r="H1526" s="71" t="s">
        <v>5564</v>
      </c>
    </row>
    <row r="1527" spans="1:8" x14ac:dyDescent="0.3">
      <c r="A1527" s="8" t="s">
        <v>4533</v>
      </c>
      <c r="B1527" s="522">
        <v>1981</v>
      </c>
      <c r="C1527" s="31" t="s">
        <v>4975</v>
      </c>
      <c r="D1527" s="76"/>
      <c r="E1527" s="401">
        <v>2705</v>
      </c>
      <c r="F1527" s="27"/>
      <c r="G1527" s="27"/>
      <c r="H1527" s="71" t="s">
        <v>5564</v>
      </c>
    </row>
    <row r="1528" spans="1:8" x14ac:dyDescent="0.3">
      <c r="A1528" s="8" t="s">
        <v>4533</v>
      </c>
      <c r="B1528" s="522">
        <v>1981</v>
      </c>
      <c r="C1528" s="31" t="s">
        <v>4976</v>
      </c>
      <c r="D1528" s="76"/>
      <c r="E1528" s="401">
        <v>6225</v>
      </c>
      <c r="F1528" s="27"/>
      <c r="G1528" s="27"/>
      <c r="H1528" s="71" t="s">
        <v>5564</v>
      </c>
    </row>
    <row r="1529" spans="1:8" x14ac:dyDescent="0.3">
      <c r="A1529" s="8" t="s">
        <v>4533</v>
      </c>
      <c r="B1529" s="522">
        <v>1981</v>
      </c>
      <c r="C1529" s="31" t="s">
        <v>4984</v>
      </c>
      <c r="D1529" s="76"/>
      <c r="E1529" s="401">
        <v>4195</v>
      </c>
      <c r="F1529" s="27"/>
      <c r="G1529" s="27"/>
      <c r="H1529" s="71" t="s">
        <v>5564</v>
      </c>
    </row>
    <row r="1530" spans="1:8" x14ac:dyDescent="0.3">
      <c r="A1530" s="8" t="s">
        <v>4533</v>
      </c>
      <c r="B1530" s="523">
        <v>1982</v>
      </c>
      <c r="C1530" s="27" t="s">
        <v>4972</v>
      </c>
      <c r="D1530" s="76"/>
      <c r="E1530" s="401">
        <v>2330</v>
      </c>
      <c r="F1530" s="27"/>
      <c r="G1530" s="27"/>
      <c r="H1530" s="71" t="s">
        <v>5565</v>
      </c>
    </row>
    <row r="1531" spans="1:8" x14ac:dyDescent="0.3">
      <c r="A1531" s="8" t="s">
        <v>4533</v>
      </c>
      <c r="B1531" s="523">
        <v>1982</v>
      </c>
      <c r="C1531" s="27" t="s">
        <v>4973</v>
      </c>
      <c r="D1531" s="76"/>
      <c r="E1531" s="401">
        <v>2420</v>
      </c>
      <c r="F1531" s="27"/>
      <c r="G1531" s="27"/>
      <c r="H1531" s="71" t="s">
        <v>5565</v>
      </c>
    </row>
    <row r="1532" spans="1:8" x14ac:dyDescent="0.3">
      <c r="A1532" s="8" t="s">
        <v>4533</v>
      </c>
      <c r="B1532" s="523">
        <v>1982</v>
      </c>
      <c r="C1532" s="27" t="s">
        <v>4974</v>
      </c>
      <c r="D1532" s="76"/>
      <c r="E1532" s="401">
        <v>1580</v>
      </c>
      <c r="F1532" s="27"/>
      <c r="G1532" s="27"/>
      <c r="H1532" s="71" t="s">
        <v>5565</v>
      </c>
    </row>
    <row r="1533" spans="1:8" x14ac:dyDescent="0.3">
      <c r="A1533" s="8" t="s">
        <v>4533</v>
      </c>
      <c r="B1533" s="523">
        <v>1982</v>
      </c>
      <c r="C1533" s="31" t="s">
        <v>4975</v>
      </c>
      <c r="D1533" s="76"/>
      <c r="E1533" s="401">
        <v>3660</v>
      </c>
      <c r="F1533" s="27"/>
      <c r="G1533" s="27"/>
      <c r="H1533" s="71" t="s">
        <v>5565</v>
      </c>
    </row>
    <row r="1534" spans="1:8" x14ac:dyDescent="0.3">
      <c r="A1534" s="8" t="s">
        <v>4533</v>
      </c>
      <c r="B1534" s="523">
        <v>1982</v>
      </c>
      <c r="C1534" s="31" t="s">
        <v>4976</v>
      </c>
      <c r="D1534" s="76"/>
      <c r="E1534" s="401">
        <v>5162</v>
      </c>
      <c r="F1534" s="27"/>
      <c r="G1534" s="27"/>
      <c r="H1534" s="71" t="s">
        <v>5565</v>
      </c>
    </row>
    <row r="1535" spans="1:8" x14ac:dyDescent="0.3">
      <c r="A1535" s="8" t="s">
        <v>4533</v>
      </c>
      <c r="B1535" s="523">
        <v>1982</v>
      </c>
      <c r="C1535" s="31" t="s">
        <v>4981</v>
      </c>
      <c r="D1535" s="76"/>
      <c r="E1535" s="401">
        <v>1956</v>
      </c>
      <c r="F1535" s="27"/>
      <c r="G1535" s="27"/>
      <c r="H1535" s="71" t="s">
        <v>5565</v>
      </c>
    </row>
    <row r="1536" spans="1:8" x14ac:dyDescent="0.3">
      <c r="A1536" s="8" t="s">
        <v>4533</v>
      </c>
      <c r="B1536" s="523">
        <v>1982</v>
      </c>
      <c r="C1536" s="31" t="s">
        <v>4982</v>
      </c>
      <c r="D1536" s="76"/>
      <c r="E1536" s="401">
        <v>490</v>
      </c>
      <c r="F1536" s="27"/>
      <c r="G1536" s="27"/>
      <c r="H1536" s="71" t="s">
        <v>5565</v>
      </c>
    </row>
    <row r="1537" spans="1:8" x14ac:dyDescent="0.3">
      <c r="A1537" s="8" t="s">
        <v>4533</v>
      </c>
      <c r="B1537" s="523">
        <v>1982</v>
      </c>
      <c r="C1537" s="31" t="s">
        <v>4977</v>
      </c>
      <c r="D1537" s="76"/>
      <c r="E1537" s="401">
        <v>970</v>
      </c>
      <c r="F1537" s="27"/>
      <c r="G1537" s="27"/>
      <c r="H1537" s="71" t="s">
        <v>5565</v>
      </c>
    </row>
    <row r="1538" spans="1:8" x14ac:dyDescent="0.3">
      <c r="A1538" s="8" t="s">
        <v>4533</v>
      </c>
      <c r="B1538" s="524">
        <v>1982</v>
      </c>
      <c r="C1538" s="27" t="s">
        <v>4972</v>
      </c>
      <c r="D1538" s="76"/>
      <c r="E1538" s="401">
        <v>1080</v>
      </c>
      <c r="F1538" s="27"/>
      <c r="G1538" s="27"/>
      <c r="H1538" s="71" t="s">
        <v>5566</v>
      </c>
    </row>
    <row r="1539" spans="1:8" x14ac:dyDescent="0.3">
      <c r="A1539" s="8" t="s">
        <v>4533</v>
      </c>
      <c r="B1539" s="524">
        <v>1982</v>
      </c>
      <c r="C1539" s="27" t="s">
        <v>4981</v>
      </c>
      <c r="D1539" s="76"/>
      <c r="E1539" s="401">
        <v>1850</v>
      </c>
      <c r="F1539" s="27"/>
      <c r="G1539" s="27"/>
      <c r="H1539" s="71" t="s">
        <v>5566</v>
      </c>
    </row>
    <row r="1540" spans="1:8" x14ac:dyDescent="0.3">
      <c r="A1540" s="8" t="s">
        <v>4533</v>
      </c>
      <c r="B1540" s="524">
        <v>1982</v>
      </c>
      <c r="C1540" s="27" t="s">
        <v>4977</v>
      </c>
      <c r="D1540" s="76"/>
      <c r="E1540" s="401">
        <v>260</v>
      </c>
      <c r="F1540" s="27"/>
      <c r="G1540" s="27"/>
      <c r="H1540" s="71" t="s">
        <v>5566</v>
      </c>
    </row>
    <row r="1541" spans="1:8" x14ac:dyDescent="0.3">
      <c r="A1541" s="8" t="s">
        <v>4533</v>
      </c>
      <c r="B1541" s="27">
        <v>1983</v>
      </c>
      <c r="C1541" s="27" t="s">
        <v>4972</v>
      </c>
      <c r="D1541" s="76"/>
      <c r="E1541" s="401">
        <v>1748</v>
      </c>
      <c r="F1541" s="27"/>
      <c r="G1541" s="27"/>
      <c r="H1541" s="71" t="s">
        <v>4980</v>
      </c>
    </row>
    <row r="1542" spans="1:8" x14ac:dyDescent="0.3">
      <c r="A1542" s="8" t="s">
        <v>4533</v>
      </c>
      <c r="B1542" s="27">
        <v>1983</v>
      </c>
      <c r="C1542" s="27" t="s">
        <v>4973</v>
      </c>
      <c r="D1542" s="76"/>
      <c r="E1542" s="401">
        <v>610</v>
      </c>
      <c r="F1542" s="27"/>
      <c r="G1542" s="27"/>
      <c r="H1542" s="71" t="s">
        <v>4980</v>
      </c>
    </row>
    <row r="1543" spans="1:8" x14ac:dyDescent="0.3">
      <c r="A1543" s="8" t="s">
        <v>4533</v>
      </c>
      <c r="B1543" s="27">
        <v>1983</v>
      </c>
      <c r="C1543" s="27" t="s">
        <v>4974</v>
      </c>
      <c r="D1543" s="76"/>
      <c r="E1543" s="401">
        <v>590</v>
      </c>
      <c r="F1543" s="27"/>
      <c r="G1543" s="27"/>
      <c r="H1543" s="71" t="s">
        <v>4980</v>
      </c>
    </row>
    <row r="1544" spans="1:8" x14ac:dyDescent="0.3">
      <c r="A1544" s="8" t="s">
        <v>4533</v>
      </c>
      <c r="B1544" s="27">
        <v>1983</v>
      </c>
      <c r="C1544" s="31" t="s">
        <v>4975</v>
      </c>
      <c r="D1544" s="76"/>
      <c r="E1544" s="401">
        <v>3600</v>
      </c>
      <c r="F1544" s="27"/>
      <c r="G1544" s="27"/>
      <c r="H1544" s="71" t="s">
        <v>4980</v>
      </c>
    </row>
    <row r="1545" spans="1:8" x14ac:dyDescent="0.3">
      <c r="A1545" s="8" t="s">
        <v>4533</v>
      </c>
      <c r="B1545" s="27">
        <v>1983</v>
      </c>
      <c r="C1545" s="31" t="s">
        <v>4976</v>
      </c>
      <c r="D1545" s="76"/>
      <c r="E1545" s="401">
        <v>5725</v>
      </c>
      <c r="F1545" s="27"/>
      <c r="G1545" s="27"/>
      <c r="H1545" s="71" t="s">
        <v>4980</v>
      </c>
    </row>
    <row r="1546" spans="1:8" x14ac:dyDescent="0.3">
      <c r="A1546" s="8" t="s">
        <v>4533</v>
      </c>
      <c r="B1546" s="27">
        <v>1983</v>
      </c>
      <c r="C1546" s="31" t="s">
        <v>4981</v>
      </c>
      <c r="D1546" s="76"/>
      <c r="E1546" s="401">
        <v>2100</v>
      </c>
      <c r="F1546" s="27"/>
      <c r="G1546" s="27"/>
      <c r="H1546" s="71" t="s">
        <v>4980</v>
      </c>
    </row>
    <row r="1547" spans="1:8" x14ac:dyDescent="0.3">
      <c r="A1547" s="8" t="s">
        <v>4533</v>
      </c>
      <c r="B1547" s="27">
        <v>1983</v>
      </c>
      <c r="C1547" s="31" t="s">
        <v>4982</v>
      </c>
      <c r="D1547" s="76"/>
      <c r="E1547" s="401">
        <v>1265</v>
      </c>
      <c r="F1547" s="27"/>
      <c r="G1547" s="27"/>
      <c r="H1547" s="71" t="s">
        <v>4980</v>
      </c>
    </row>
    <row r="1548" spans="1:8" x14ac:dyDescent="0.3">
      <c r="A1548" s="8" t="s">
        <v>4533</v>
      </c>
      <c r="B1548" s="27">
        <v>1983</v>
      </c>
      <c r="C1548" s="31" t="s">
        <v>4977</v>
      </c>
      <c r="D1548" s="76"/>
      <c r="E1548" s="401">
        <v>2013</v>
      </c>
      <c r="F1548" s="27"/>
      <c r="G1548" s="27"/>
      <c r="H1548" s="71" t="s">
        <v>4980</v>
      </c>
    </row>
    <row r="1549" spans="1:8" x14ac:dyDescent="0.3">
      <c r="A1549" s="8" t="s">
        <v>4533</v>
      </c>
      <c r="B1549" s="27">
        <v>1984</v>
      </c>
      <c r="C1549" s="27" t="s">
        <v>4972</v>
      </c>
      <c r="D1549" s="76"/>
      <c r="E1549" s="401">
        <v>1080</v>
      </c>
      <c r="F1549" s="27"/>
      <c r="G1549" s="27"/>
      <c r="H1549" s="71" t="s">
        <v>4980</v>
      </c>
    </row>
    <row r="1550" spans="1:8" x14ac:dyDescent="0.3">
      <c r="A1550" s="8" t="s">
        <v>4533</v>
      </c>
      <c r="B1550" s="27">
        <v>1984</v>
      </c>
      <c r="C1550" s="27" t="s">
        <v>4973</v>
      </c>
      <c r="D1550" s="76"/>
      <c r="E1550" s="401">
        <v>1302</v>
      </c>
      <c r="F1550" s="27"/>
      <c r="G1550" s="27"/>
      <c r="H1550" s="71" t="s">
        <v>4980</v>
      </c>
    </row>
    <row r="1551" spans="1:8" x14ac:dyDescent="0.3">
      <c r="A1551" s="8" t="s">
        <v>4533</v>
      </c>
      <c r="B1551" s="27">
        <v>1984</v>
      </c>
      <c r="C1551" s="27" t="s">
        <v>4974</v>
      </c>
      <c r="D1551" s="76"/>
      <c r="E1551" s="401">
        <v>1349</v>
      </c>
      <c r="F1551" s="27"/>
      <c r="G1551" s="27"/>
      <c r="H1551" s="71" t="s">
        <v>4980</v>
      </c>
    </row>
    <row r="1552" spans="1:8" x14ac:dyDescent="0.3">
      <c r="A1552" s="8" t="s">
        <v>4533</v>
      </c>
      <c r="B1552" s="27">
        <v>1984</v>
      </c>
      <c r="C1552" s="31" t="s">
        <v>4975</v>
      </c>
      <c r="D1552" s="76"/>
      <c r="E1552" s="401">
        <v>1699</v>
      </c>
      <c r="F1552" s="27"/>
      <c r="G1552" s="27"/>
      <c r="H1552" s="71" t="s">
        <v>4980</v>
      </c>
    </row>
    <row r="1553" spans="1:8" x14ac:dyDescent="0.3">
      <c r="A1553" s="8" t="s">
        <v>4533</v>
      </c>
      <c r="B1553" s="27">
        <v>1984</v>
      </c>
      <c r="C1553" s="31" t="s">
        <v>4976</v>
      </c>
      <c r="D1553" s="76"/>
      <c r="E1553" s="401">
        <v>6021</v>
      </c>
      <c r="F1553" s="27"/>
      <c r="G1553" s="27"/>
      <c r="H1553" s="71" t="s">
        <v>4980</v>
      </c>
    </row>
    <row r="1554" spans="1:8" x14ac:dyDescent="0.3">
      <c r="A1554" s="8" t="s">
        <v>4533</v>
      </c>
      <c r="B1554" s="27">
        <v>1984</v>
      </c>
      <c r="C1554" s="31" t="s">
        <v>4981</v>
      </c>
      <c r="D1554" s="76"/>
      <c r="E1554" s="401">
        <v>3151</v>
      </c>
      <c r="F1554" s="27"/>
      <c r="G1554" s="27"/>
      <c r="H1554" s="71" t="s">
        <v>4980</v>
      </c>
    </row>
    <row r="1555" spans="1:8" x14ac:dyDescent="0.3">
      <c r="A1555" s="8" t="s">
        <v>4533</v>
      </c>
      <c r="B1555" s="27">
        <v>1984</v>
      </c>
      <c r="C1555" s="31" t="s">
        <v>4982</v>
      </c>
      <c r="D1555" s="76"/>
      <c r="E1555" s="401">
        <v>1316</v>
      </c>
      <c r="F1555" s="27"/>
      <c r="G1555" s="27"/>
      <c r="H1555" s="71" t="s">
        <v>4980</v>
      </c>
    </row>
    <row r="1556" spans="1:8" x14ac:dyDescent="0.3">
      <c r="A1556" s="8" t="s">
        <v>4533</v>
      </c>
      <c r="B1556" s="27">
        <v>1984</v>
      </c>
      <c r="C1556" s="31" t="s">
        <v>4977</v>
      </c>
      <c r="D1556" s="76"/>
      <c r="E1556" s="401">
        <v>1215</v>
      </c>
      <c r="F1556" s="27"/>
      <c r="G1556" s="27"/>
      <c r="H1556" s="71" t="s">
        <v>4980</v>
      </c>
    </row>
    <row r="1557" spans="1:8" x14ac:dyDescent="0.3">
      <c r="A1557" s="8" t="s">
        <v>4533</v>
      </c>
      <c r="B1557" s="27">
        <v>1984</v>
      </c>
      <c r="C1557" s="31" t="s">
        <v>4983</v>
      </c>
      <c r="D1557" s="76"/>
      <c r="E1557" s="401">
        <v>2065</v>
      </c>
      <c r="F1557" s="27"/>
      <c r="G1557" s="27"/>
      <c r="H1557" s="71" t="s">
        <v>4980</v>
      </c>
    </row>
    <row r="1558" spans="1:8" x14ac:dyDescent="0.3">
      <c r="A1558" s="8" t="s">
        <v>4533</v>
      </c>
      <c r="B1558" s="27">
        <v>1985</v>
      </c>
      <c r="C1558" s="27" t="s">
        <v>4972</v>
      </c>
      <c r="D1558" s="76"/>
      <c r="E1558" s="401">
        <v>2925</v>
      </c>
      <c r="F1558" s="27"/>
      <c r="G1558" s="27"/>
      <c r="H1558" s="71" t="s">
        <v>4980</v>
      </c>
    </row>
    <row r="1559" spans="1:8" x14ac:dyDescent="0.3">
      <c r="A1559" s="8" t="s">
        <v>4533</v>
      </c>
      <c r="B1559" s="27">
        <v>1985</v>
      </c>
      <c r="C1559" s="27" t="s">
        <v>4973</v>
      </c>
      <c r="D1559" s="76"/>
      <c r="E1559" s="401">
        <v>3569</v>
      </c>
      <c r="F1559" s="27"/>
      <c r="G1559" s="27"/>
      <c r="H1559" s="71" t="s">
        <v>4980</v>
      </c>
    </row>
    <row r="1560" spans="1:8" x14ac:dyDescent="0.3">
      <c r="A1560" s="8" t="s">
        <v>4533</v>
      </c>
      <c r="B1560" s="27">
        <v>1985</v>
      </c>
      <c r="C1560" s="27" t="s">
        <v>4974</v>
      </c>
      <c r="D1560" s="76"/>
      <c r="E1560" s="401">
        <v>1269</v>
      </c>
      <c r="F1560" s="27"/>
      <c r="G1560" s="27"/>
      <c r="H1560" s="71" t="s">
        <v>4980</v>
      </c>
    </row>
    <row r="1561" spans="1:8" x14ac:dyDescent="0.3">
      <c r="A1561" s="8" t="s">
        <v>4533</v>
      </c>
      <c r="B1561" s="27">
        <v>1985</v>
      </c>
      <c r="C1561" s="31" t="s">
        <v>4975</v>
      </c>
      <c r="D1561" s="76"/>
      <c r="E1561" s="401">
        <v>261</v>
      </c>
      <c r="F1561" s="27"/>
      <c r="G1561" s="27"/>
      <c r="H1561" s="71" t="s">
        <v>4980</v>
      </c>
    </row>
    <row r="1562" spans="1:8" x14ac:dyDescent="0.3">
      <c r="A1562" s="8" t="s">
        <v>4533</v>
      </c>
      <c r="B1562" s="27">
        <v>1985</v>
      </c>
      <c r="C1562" s="31" t="s">
        <v>4976</v>
      </c>
      <c r="D1562" s="76"/>
      <c r="E1562" s="401">
        <v>891</v>
      </c>
      <c r="F1562" s="27"/>
      <c r="G1562" s="27"/>
      <c r="H1562" s="71" t="s">
        <v>4980</v>
      </c>
    </row>
    <row r="1563" spans="1:8" x14ac:dyDescent="0.3">
      <c r="A1563" s="8" t="s">
        <v>4533</v>
      </c>
      <c r="B1563" s="27">
        <v>1985</v>
      </c>
      <c r="C1563" s="31" t="s">
        <v>4977</v>
      </c>
      <c r="D1563" s="76"/>
      <c r="E1563" s="401">
        <v>1848</v>
      </c>
      <c r="F1563" s="27"/>
      <c r="G1563" s="27"/>
      <c r="H1563" s="71" t="s">
        <v>4980</v>
      </c>
    </row>
    <row r="1564" spans="1:8" x14ac:dyDescent="0.3">
      <c r="A1564" s="8" t="s">
        <v>4533</v>
      </c>
      <c r="B1564" s="27">
        <v>1985</v>
      </c>
      <c r="C1564" s="31" t="s">
        <v>91</v>
      </c>
      <c r="D1564" s="76"/>
      <c r="E1564" s="401">
        <v>4701</v>
      </c>
      <c r="F1564" s="27"/>
      <c r="G1564" s="27"/>
      <c r="H1564" s="71" t="s">
        <v>4980</v>
      </c>
    </row>
    <row r="1565" spans="1:8" x14ac:dyDescent="0.3">
      <c r="A1565" s="8" t="s">
        <v>4533</v>
      </c>
      <c r="B1565" s="27">
        <v>1985</v>
      </c>
      <c r="C1565" s="31" t="s">
        <v>4983</v>
      </c>
      <c r="D1565" s="76"/>
      <c r="E1565" s="401">
        <v>3492</v>
      </c>
      <c r="F1565" s="27"/>
      <c r="G1565" s="27"/>
      <c r="H1565" s="71" t="s">
        <v>4980</v>
      </c>
    </row>
    <row r="1566" spans="1:8" x14ac:dyDescent="0.3">
      <c r="A1566" s="8" t="s">
        <v>4533</v>
      </c>
      <c r="B1566" s="27">
        <v>1985</v>
      </c>
      <c r="C1566" s="31" t="s">
        <v>4979</v>
      </c>
      <c r="D1566" s="76"/>
      <c r="E1566" s="401">
        <v>784</v>
      </c>
      <c r="F1566" s="27"/>
      <c r="G1566" s="27"/>
      <c r="H1566" s="71" t="s">
        <v>4980</v>
      </c>
    </row>
    <row r="1567" spans="1:8" x14ac:dyDescent="0.3">
      <c r="A1567" s="8" t="s">
        <v>4533</v>
      </c>
      <c r="B1567" s="27">
        <v>1985</v>
      </c>
      <c r="C1567" s="31" t="s">
        <v>2965</v>
      </c>
      <c r="D1567" s="76"/>
      <c r="E1567" s="401">
        <v>1494</v>
      </c>
      <c r="F1567" s="27"/>
      <c r="G1567" s="27"/>
      <c r="H1567" s="71" t="s">
        <v>4980</v>
      </c>
    </row>
    <row r="1568" spans="1:8" x14ac:dyDescent="0.3">
      <c r="A1568" s="8" t="s">
        <v>4533</v>
      </c>
      <c r="B1568" s="522">
        <v>1986</v>
      </c>
      <c r="C1568" s="27" t="s">
        <v>4972</v>
      </c>
      <c r="D1568" s="76"/>
      <c r="E1568" s="401">
        <v>2205</v>
      </c>
      <c r="F1568" s="27"/>
      <c r="G1568" s="27"/>
      <c r="H1568" s="71" t="s">
        <v>5567</v>
      </c>
    </row>
    <row r="1569" spans="1:8" x14ac:dyDescent="0.3">
      <c r="A1569" s="8" t="s">
        <v>4533</v>
      </c>
      <c r="B1569" s="522">
        <v>1986</v>
      </c>
      <c r="C1569" s="27" t="s">
        <v>4973</v>
      </c>
      <c r="D1569" s="76"/>
      <c r="E1569" s="401">
        <v>2974</v>
      </c>
      <c r="F1569" s="27"/>
      <c r="G1569" s="27"/>
      <c r="H1569" s="71" t="s">
        <v>5567</v>
      </c>
    </row>
    <row r="1570" spans="1:8" x14ac:dyDescent="0.3">
      <c r="A1570" s="8" t="s">
        <v>4533</v>
      </c>
      <c r="B1570" s="522">
        <v>1986</v>
      </c>
      <c r="C1570" s="31" t="s">
        <v>4977</v>
      </c>
      <c r="D1570" s="76"/>
      <c r="E1570" s="401">
        <v>100</v>
      </c>
      <c r="F1570" s="27"/>
      <c r="G1570" s="27"/>
      <c r="H1570" s="71" t="s">
        <v>5567</v>
      </c>
    </row>
    <row r="1571" spans="1:8" x14ac:dyDescent="0.3">
      <c r="A1571" s="8" t="s">
        <v>4533</v>
      </c>
      <c r="B1571" s="522">
        <v>1986</v>
      </c>
      <c r="C1571" s="31" t="s">
        <v>91</v>
      </c>
      <c r="D1571" s="76"/>
      <c r="E1571" s="401">
        <v>4850</v>
      </c>
      <c r="F1571" s="27"/>
      <c r="G1571" s="27"/>
      <c r="H1571" s="71" t="s">
        <v>5567</v>
      </c>
    </row>
    <row r="1572" spans="1:8" x14ac:dyDescent="0.3">
      <c r="A1572" s="8" t="s">
        <v>4533</v>
      </c>
      <c r="B1572" s="522">
        <v>1986</v>
      </c>
      <c r="C1572" s="31" t="s">
        <v>4978</v>
      </c>
      <c r="D1572" s="76"/>
      <c r="E1572" s="401">
        <v>1691</v>
      </c>
      <c r="F1572" s="27"/>
      <c r="G1572" s="27"/>
      <c r="H1572" s="71" t="s">
        <v>5567</v>
      </c>
    </row>
    <row r="1573" spans="1:8" x14ac:dyDescent="0.3">
      <c r="A1573" s="8" t="s">
        <v>4533</v>
      </c>
      <c r="B1573" s="522">
        <v>1986</v>
      </c>
      <c r="C1573" s="31" t="s">
        <v>4979</v>
      </c>
      <c r="D1573" s="76"/>
      <c r="E1573" s="401">
        <v>624</v>
      </c>
      <c r="F1573" s="27"/>
      <c r="G1573" s="27"/>
      <c r="H1573" s="71" t="s">
        <v>5567</v>
      </c>
    </row>
    <row r="1574" spans="1:8" x14ac:dyDescent="0.3">
      <c r="A1574" s="8" t="s">
        <v>4533</v>
      </c>
      <c r="B1574" s="522">
        <v>1986</v>
      </c>
      <c r="C1574" s="31" t="s">
        <v>2965</v>
      </c>
      <c r="D1574" s="76"/>
      <c r="E1574" s="401">
        <v>1197</v>
      </c>
      <c r="F1574" s="27"/>
      <c r="G1574" s="27"/>
      <c r="H1574" s="71" t="s">
        <v>5567</v>
      </c>
    </row>
    <row r="1575" spans="1:8" x14ac:dyDescent="0.3">
      <c r="A1575" s="8" t="s">
        <v>4533</v>
      </c>
      <c r="B1575" s="27">
        <v>1987</v>
      </c>
      <c r="C1575" s="27"/>
      <c r="D1575" s="76"/>
      <c r="E1575" s="402">
        <v>0</v>
      </c>
      <c r="F1575" s="27"/>
      <c r="G1575" s="27"/>
      <c r="H1575" s="29" t="s">
        <v>2039</v>
      </c>
    </row>
    <row r="1576" spans="1:8" x14ac:dyDescent="0.3">
      <c r="A1576" s="8" t="s">
        <v>4533</v>
      </c>
      <c r="B1576" s="526">
        <v>1988</v>
      </c>
      <c r="C1576" s="31" t="s">
        <v>1719</v>
      </c>
      <c r="D1576" s="76"/>
      <c r="E1576" s="401">
        <v>7430</v>
      </c>
      <c r="F1576" s="27"/>
      <c r="G1576" s="27"/>
      <c r="H1576" s="71" t="s">
        <v>5569</v>
      </c>
    </row>
    <row r="1577" spans="1:8" x14ac:dyDescent="0.3">
      <c r="A1577" s="8" t="s">
        <v>4533</v>
      </c>
      <c r="B1577" s="526">
        <v>1988</v>
      </c>
      <c r="C1577" s="31" t="s">
        <v>91</v>
      </c>
      <c r="D1577" s="76"/>
      <c r="E1577" s="401">
        <v>1058</v>
      </c>
      <c r="F1577" s="27"/>
      <c r="G1577" s="27"/>
      <c r="H1577" s="71" t="s">
        <v>5569</v>
      </c>
    </row>
    <row r="1578" spans="1:8" x14ac:dyDescent="0.3">
      <c r="A1578" s="8" t="s">
        <v>4533</v>
      </c>
      <c r="B1578" s="27">
        <v>1989</v>
      </c>
      <c r="C1578" s="27" t="s">
        <v>1719</v>
      </c>
      <c r="D1578" s="76" t="s">
        <v>43</v>
      </c>
      <c r="E1578" s="388">
        <v>542.1</v>
      </c>
      <c r="F1578" s="27"/>
      <c r="G1578" s="27">
        <v>7.9</v>
      </c>
      <c r="H1578" s="29" t="s">
        <v>1720</v>
      </c>
    </row>
    <row r="1579" spans="1:8" x14ac:dyDescent="0.3">
      <c r="A1579" s="8" t="s">
        <v>4533</v>
      </c>
      <c r="B1579" s="27">
        <v>1989</v>
      </c>
      <c r="C1579" s="27" t="s">
        <v>1719</v>
      </c>
      <c r="D1579" s="76" t="s">
        <v>43</v>
      </c>
      <c r="E1579" s="388">
        <v>126.1</v>
      </c>
      <c r="F1579" s="27"/>
      <c r="G1579" s="27">
        <v>7.9</v>
      </c>
      <c r="H1579" s="29" t="s">
        <v>1720</v>
      </c>
    </row>
    <row r="1580" spans="1:8" x14ac:dyDescent="0.3">
      <c r="A1580" s="8" t="s">
        <v>4533</v>
      </c>
      <c r="B1580" s="27">
        <v>1989</v>
      </c>
      <c r="C1580" s="27" t="s">
        <v>1719</v>
      </c>
      <c r="D1580" s="76" t="s">
        <v>387</v>
      </c>
      <c r="E1580" s="388">
        <v>612</v>
      </c>
      <c r="F1580" s="27"/>
      <c r="G1580" s="27">
        <v>10.1</v>
      </c>
      <c r="H1580" s="29" t="s">
        <v>1720</v>
      </c>
    </row>
    <row r="1581" spans="1:8" x14ac:dyDescent="0.3">
      <c r="A1581" s="8" t="s">
        <v>4533</v>
      </c>
      <c r="B1581" s="27">
        <v>1989</v>
      </c>
      <c r="C1581" s="27" t="s">
        <v>1719</v>
      </c>
      <c r="D1581" s="76" t="s">
        <v>387</v>
      </c>
      <c r="E1581" s="388">
        <v>162</v>
      </c>
      <c r="F1581" s="27"/>
      <c r="G1581" s="31">
        <v>10.1</v>
      </c>
      <c r="H1581" s="29" t="s">
        <v>1720</v>
      </c>
    </row>
    <row r="1582" spans="1:8" x14ac:dyDescent="0.3">
      <c r="A1582" s="8" t="s">
        <v>4533</v>
      </c>
      <c r="B1582" s="27">
        <v>1989</v>
      </c>
      <c r="C1582" s="27" t="s">
        <v>1719</v>
      </c>
      <c r="D1582" s="76" t="s">
        <v>554</v>
      </c>
      <c r="E1582" s="388">
        <v>96.2</v>
      </c>
      <c r="F1582" s="27"/>
      <c r="G1582" s="31">
        <v>4.4000000000000004</v>
      </c>
      <c r="H1582" s="29" t="s">
        <v>1720</v>
      </c>
    </row>
    <row r="1583" spans="1:8" x14ac:dyDescent="0.3">
      <c r="A1583" s="8" t="s">
        <v>4533</v>
      </c>
      <c r="B1583" s="27">
        <v>1989</v>
      </c>
      <c r="C1583" s="27" t="s">
        <v>1719</v>
      </c>
      <c r="D1583" s="76" t="s">
        <v>532</v>
      </c>
      <c r="E1583" s="388">
        <v>354</v>
      </c>
      <c r="F1583" s="27"/>
      <c r="G1583" s="31">
        <v>5.0999999999999996</v>
      </c>
      <c r="H1583" s="29" t="s">
        <v>1720</v>
      </c>
    </row>
    <row r="1584" spans="1:8" x14ac:dyDescent="0.3">
      <c r="A1584" s="8" t="s">
        <v>4533</v>
      </c>
      <c r="B1584" s="27">
        <v>1989</v>
      </c>
      <c r="C1584" s="27" t="s">
        <v>1719</v>
      </c>
      <c r="D1584" s="76" t="s">
        <v>184</v>
      </c>
      <c r="E1584" s="388">
        <v>339.3</v>
      </c>
      <c r="F1584" s="27"/>
      <c r="G1584" s="31">
        <v>4.9000000000000004</v>
      </c>
      <c r="H1584" s="29" t="s">
        <v>1720</v>
      </c>
    </row>
    <row r="1585" spans="1:8" x14ac:dyDescent="0.3">
      <c r="A1585" s="8" t="s">
        <v>4533</v>
      </c>
      <c r="B1585" s="27">
        <v>1989</v>
      </c>
      <c r="C1585" s="27" t="s">
        <v>1719</v>
      </c>
      <c r="D1585" s="76" t="s">
        <v>186</v>
      </c>
      <c r="E1585" s="401">
        <v>1967</v>
      </c>
      <c r="F1585" s="27" t="s">
        <v>5559</v>
      </c>
      <c r="G1585" s="31">
        <v>25.1</v>
      </c>
      <c r="H1585" s="29" t="s">
        <v>1720</v>
      </c>
    </row>
    <row r="1586" spans="1:8" x14ac:dyDescent="0.3">
      <c r="A1586" s="8" t="s">
        <v>4533</v>
      </c>
      <c r="B1586" s="27">
        <v>1989</v>
      </c>
      <c r="C1586" s="27" t="s">
        <v>1719</v>
      </c>
      <c r="D1586" s="76" t="s">
        <v>1721</v>
      </c>
      <c r="E1586" s="388">
        <v>960</v>
      </c>
      <c r="F1586" s="27"/>
      <c r="G1586" s="31">
        <v>12.6</v>
      </c>
      <c r="H1586" s="29" t="s">
        <v>1720</v>
      </c>
    </row>
    <row r="1587" spans="1:8" x14ac:dyDescent="0.3">
      <c r="A1587" s="8" t="s">
        <v>4533</v>
      </c>
      <c r="B1587" s="27">
        <v>1989</v>
      </c>
      <c r="C1587" s="27" t="s">
        <v>1719</v>
      </c>
      <c r="D1587" s="76" t="s">
        <v>593</v>
      </c>
      <c r="E1587" s="388">
        <v>107.9</v>
      </c>
      <c r="F1587" s="27"/>
      <c r="G1587" s="31">
        <v>2.5</v>
      </c>
      <c r="H1587" s="29" t="s">
        <v>1720</v>
      </c>
    </row>
    <row r="1588" spans="1:8" x14ac:dyDescent="0.3">
      <c r="A1588" s="8" t="s">
        <v>4533</v>
      </c>
      <c r="B1588" s="27">
        <v>1989</v>
      </c>
      <c r="C1588" s="27" t="s">
        <v>1719</v>
      </c>
      <c r="D1588" s="76" t="s">
        <v>1722</v>
      </c>
      <c r="E1588" s="388">
        <v>350</v>
      </c>
      <c r="F1588" s="27"/>
      <c r="G1588" s="31">
        <v>9.5</v>
      </c>
      <c r="H1588" s="29" t="s">
        <v>1720</v>
      </c>
    </row>
    <row r="1589" spans="1:8" x14ac:dyDescent="0.3">
      <c r="A1589" s="8" t="s">
        <v>4533</v>
      </c>
      <c r="B1589" s="27">
        <v>1989</v>
      </c>
      <c r="C1589" s="27" t="s">
        <v>1719</v>
      </c>
      <c r="D1589" s="76" t="s">
        <v>1723</v>
      </c>
      <c r="E1589" s="388">
        <v>980</v>
      </c>
      <c r="F1589" s="27"/>
      <c r="G1589" s="31">
        <v>14.3</v>
      </c>
      <c r="H1589" s="29" t="s">
        <v>1720</v>
      </c>
    </row>
    <row r="1590" spans="1:8" x14ac:dyDescent="0.3">
      <c r="A1590" s="8" t="s">
        <v>4533</v>
      </c>
      <c r="B1590" s="27">
        <v>1989</v>
      </c>
      <c r="C1590" s="27" t="s">
        <v>1719</v>
      </c>
      <c r="D1590" s="76" t="s">
        <v>1723</v>
      </c>
      <c r="E1590" s="388">
        <v>200.2</v>
      </c>
      <c r="F1590" s="27"/>
      <c r="G1590" s="31">
        <v>14.3</v>
      </c>
      <c r="H1590" s="29" t="s">
        <v>1720</v>
      </c>
    </row>
    <row r="1591" spans="1:8" x14ac:dyDescent="0.3">
      <c r="A1591" s="8" t="s">
        <v>4533</v>
      </c>
      <c r="B1591" s="27">
        <v>1989</v>
      </c>
      <c r="C1591" s="27" t="s">
        <v>1719</v>
      </c>
      <c r="D1591" s="76" t="s">
        <v>1724</v>
      </c>
      <c r="E1591" s="388">
        <v>260</v>
      </c>
      <c r="F1591" s="27"/>
      <c r="G1591" s="31">
        <v>7</v>
      </c>
      <c r="H1591" s="29" t="s">
        <v>1720</v>
      </c>
    </row>
    <row r="1592" spans="1:8" x14ac:dyDescent="0.3">
      <c r="A1592" s="8" t="s">
        <v>4533</v>
      </c>
      <c r="B1592" s="27">
        <v>1990</v>
      </c>
      <c r="C1592" s="31" t="s">
        <v>1719</v>
      </c>
      <c r="D1592" s="76" t="s">
        <v>43</v>
      </c>
      <c r="E1592" s="401">
        <v>710</v>
      </c>
      <c r="F1592" s="27"/>
      <c r="G1592" s="31">
        <v>7.9</v>
      </c>
      <c r="H1592" s="71" t="s">
        <v>4980</v>
      </c>
    </row>
    <row r="1593" spans="1:8" x14ac:dyDescent="0.3">
      <c r="A1593" s="8" t="s">
        <v>4533</v>
      </c>
      <c r="B1593" s="27">
        <v>1990</v>
      </c>
      <c r="C1593" s="31" t="s">
        <v>1719</v>
      </c>
      <c r="D1593" s="76" t="s">
        <v>43</v>
      </c>
      <c r="E1593" s="401">
        <v>85</v>
      </c>
      <c r="F1593" s="27"/>
      <c r="G1593" s="31">
        <v>7.9</v>
      </c>
      <c r="H1593" s="71" t="s">
        <v>4980</v>
      </c>
    </row>
    <row r="1594" spans="1:8" x14ac:dyDescent="0.3">
      <c r="A1594" s="8" t="s">
        <v>4533</v>
      </c>
      <c r="B1594" s="27">
        <v>1990</v>
      </c>
      <c r="C1594" s="31" t="s">
        <v>1719</v>
      </c>
      <c r="D1594" s="76" t="s">
        <v>387</v>
      </c>
      <c r="E1594" s="401">
        <v>870</v>
      </c>
      <c r="F1594" s="27"/>
      <c r="G1594" s="31">
        <v>10.1</v>
      </c>
      <c r="H1594" s="71" t="s">
        <v>4980</v>
      </c>
    </row>
    <row r="1595" spans="1:8" x14ac:dyDescent="0.3">
      <c r="A1595" s="8" t="s">
        <v>4533</v>
      </c>
      <c r="B1595" s="27">
        <v>1990</v>
      </c>
      <c r="C1595" s="31" t="s">
        <v>1719</v>
      </c>
      <c r="D1595" s="76" t="s">
        <v>387</v>
      </c>
      <c r="E1595" s="401">
        <v>104</v>
      </c>
      <c r="F1595" s="27"/>
      <c r="G1595" s="31">
        <v>10.1</v>
      </c>
      <c r="H1595" s="71" t="s">
        <v>4980</v>
      </c>
    </row>
    <row r="1596" spans="1:8" x14ac:dyDescent="0.3">
      <c r="A1596" s="8" t="s">
        <v>4533</v>
      </c>
      <c r="B1596" s="27">
        <v>1990</v>
      </c>
      <c r="C1596" s="31" t="s">
        <v>1719</v>
      </c>
      <c r="D1596" s="76" t="s">
        <v>184</v>
      </c>
      <c r="E1596" s="401">
        <v>450</v>
      </c>
      <c r="F1596" s="27"/>
      <c r="G1596" s="31">
        <v>4.9000000000000004</v>
      </c>
      <c r="H1596" s="71" t="s">
        <v>4980</v>
      </c>
    </row>
    <row r="1597" spans="1:8" x14ac:dyDescent="0.3">
      <c r="A1597" s="8" t="s">
        <v>4533</v>
      </c>
      <c r="B1597" s="27">
        <v>1990</v>
      </c>
      <c r="C1597" s="31" t="s">
        <v>1719</v>
      </c>
      <c r="D1597" s="76" t="s">
        <v>184</v>
      </c>
      <c r="E1597" s="401">
        <v>50</v>
      </c>
      <c r="F1597" s="27"/>
      <c r="G1597" s="31">
        <v>4.9000000000000004</v>
      </c>
      <c r="H1597" s="71" t="s">
        <v>4980</v>
      </c>
    </row>
    <row r="1598" spans="1:8" x14ac:dyDescent="0.3">
      <c r="A1598" s="8" t="s">
        <v>4533</v>
      </c>
      <c r="B1598" s="27">
        <v>1990</v>
      </c>
      <c r="C1598" s="31" t="s">
        <v>1719</v>
      </c>
      <c r="D1598" s="76" t="s">
        <v>186</v>
      </c>
      <c r="E1598" s="401">
        <v>430</v>
      </c>
      <c r="F1598" s="27"/>
      <c r="G1598" s="31">
        <v>5</v>
      </c>
      <c r="H1598" s="71" t="s">
        <v>4980</v>
      </c>
    </row>
    <row r="1599" spans="1:8" x14ac:dyDescent="0.3">
      <c r="A1599" s="8" t="s">
        <v>4533</v>
      </c>
      <c r="B1599" s="27">
        <v>1990</v>
      </c>
      <c r="C1599" s="31" t="s">
        <v>1719</v>
      </c>
      <c r="D1599" s="76" t="s">
        <v>186</v>
      </c>
      <c r="E1599" s="401">
        <v>50</v>
      </c>
      <c r="F1599" s="27"/>
      <c r="G1599" s="31">
        <v>5</v>
      </c>
      <c r="H1599" s="71" t="s">
        <v>4980</v>
      </c>
    </row>
    <row r="1600" spans="1:8" x14ac:dyDescent="0.3">
      <c r="A1600" s="8" t="s">
        <v>4533</v>
      </c>
      <c r="B1600" s="27">
        <v>1990</v>
      </c>
      <c r="C1600" s="31" t="s">
        <v>1719</v>
      </c>
      <c r="D1600" s="76" t="s">
        <v>4992</v>
      </c>
      <c r="E1600" s="401">
        <v>1008</v>
      </c>
      <c r="F1600" s="27"/>
      <c r="G1600" s="31">
        <v>10.9</v>
      </c>
      <c r="H1600" s="71" t="s">
        <v>4980</v>
      </c>
    </row>
    <row r="1601" spans="1:8" x14ac:dyDescent="0.3">
      <c r="A1601" s="8" t="s">
        <v>4533</v>
      </c>
      <c r="B1601" s="27">
        <v>1990</v>
      </c>
      <c r="C1601" s="31" t="s">
        <v>1719</v>
      </c>
      <c r="D1601" s="76" t="s">
        <v>4992</v>
      </c>
      <c r="E1601" s="401">
        <v>110</v>
      </c>
      <c r="F1601" s="27"/>
      <c r="G1601" s="31">
        <v>10.9</v>
      </c>
      <c r="H1601" s="71" t="s">
        <v>4980</v>
      </c>
    </row>
    <row r="1602" spans="1:8" x14ac:dyDescent="0.3">
      <c r="A1602" s="8" t="s">
        <v>4533</v>
      </c>
      <c r="B1602" s="27">
        <v>1990</v>
      </c>
      <c r="C1602" s="31" t="s">
        <v>1719</v>
      </c>
      <c r="D1602" s="76" t="s">
        <v>1721</v>
      </c>
      <c r="E1602" s="401">
        <v>1100</v>
      </c>
      <c r="F1602" s="27"/>
      <c r="G1602" s="31">
        <v>12.6</v>
      </c>
      <c r="H1602" s="71" t="s">
        <v>4980</v>
      </c>
    </row>
    <row r="1603" spans="1:8" x14ac:dyDescent="0.3">
      <c r="A1603" s="8" t="s">
        <v>4533</v>
      </c>
      <c r="B1603" s="27">
        <v>1990</v>
      </c>
      <c r="C1603" s="31" t="s">
        <v>1719</v>
      </c>
      <c r="D1603" s="76" t="s">
        <v>1721</v>
      </c>
      <c r="E1603" s="401">
        <v>125</v>
      </c>
      <c r="F1603" s="27"/>
      <c r="G1603" s="31">
        <v>12.6</v>
      </c>
      <c r="H1603" s="71" t="s">
        <v>4980</v>
      </c>
    </row>
    <row r="1604" spans="1:8" x14ac:dyDescent="0.3">
      <c r="A1604" s="8" t="s">
        <v>4533</v>
      </c>
      <c r="B1604" s="27">
        <v>1990</v>
      </c>
      <c r="C1604" s="31" t="s">
        <v>1719</v>
      </c>
      <c r="D1604" s="76" t="s">
        <v>593</v>
      </c>
      <c r="E1604" s="401">
        <v>415</v>
      </c>
      <c r="F1604" s="27"/>
      <c r="G1604" s="31">
        <v>5</v>
      </c>
      <c r="H1604" s="71" t="s">
        <v>4980</v>
      </c>
    </row>
    <row r="1605" spans="1:8" x14ac:dyDescent="0.3">
      <c r="A1605" s="8" t="s">
        <v>4533</v>
      </c>
      <c r="B1605" s="27">
        <v>1990</v>
      </c>
      <c r="C1605" s="31" t="s">
        <v>1719</v>
      </c>
      <c r="D1605" s="76" t="s">
        <v>593</v>
      </c>
      <c r="E1605" s="401">
        <v>50</v>
      </c>
      <c r="F1605" s="27"/>
      <c r="G1605" s="31">
        <v>5</v>
      </c>
      <c r="H1605" s="71" t="s">
        <v>4980</v>
      </c>
    </row>
    <row r="1606" spans="1:8" x14ac:dyDescent="0.3">
      <c r="A1606" s="8" t="s">
        <v>4533</v>
      </c>
      <c r="B1606" s="27">
        <v>1990</v>
      </c>
      <c r="C1606" s="31" t="s">
        <v>1719</v>
      </c>
      <c r="D1606" s="76" t="s">
        <v>1942</v>
      </c>
      <c r="E1606" s="401">
        <v>220</v>
      </c>
      <c r="F1606" s="27"/>
      <c r="G1606" s="31">
        <v>9.5</v>
      </c>
      <c r="H1606" s="71" t="s">
        <v>4980</v>
      </c>
    </row>
    <row r="1607" spans="1:8" x14ac:dyDescent="0.3">
      <c r="A1607" s="8" t="s">
        <v>4533</v>
      </c>
      <c r="B1607" s="27">
        <v>1990</v>
      </c>
      <c r="C1607" s="31" t="s">
        <v>1719</v>
      </c>
      <c r="D1607" s="76" t="s">
        <v>4987</v>
      </c>
      <c r="E1607" s="401">
        <v>1230</v>
      </c>
      <c r="F1607" s="27"/>
      <c r="G1607" s="31">
        <v>14.3</v>
      </c>
      <c r="H1607" s="71" t="s">
        <v>4980</v>
      </c>
    </row>
    <row r="1608" spans="1:8" x14ac:dyDescent="0.3">
      <c r="A1608" s="8" t="s">
        <v>4533</v>
      </c>
      <c r="B1608" s="27">
        <v>1990</v>
      </c>
      <c r="C1608" s="31" t="s">
        <v>1719</v>
      </c>
      <c r="D1608" s="76" t="s">
        <v>5032</v>
      </c>
      <c r="E1608" s="401">
        <v>303</v>
      </c>
      <c r="F1608" s="27"/>
      <c r="G1608" s="31">
        <v>7</v>
      </c>
      <c r="H1608" s="71" t="s">
        <v>4980</v>
      </c>
    </row>
    <row r="1609" spans="1:8" x14ac:dyDescent="0.3">
      <c r="A1609" s="8" t="s">
        <v>4533</v>
      </c>
      <c r="B1609" s="27">
        <v>1991</v>
      </c>
      <c r="C1609" s="31" t="s">
        <v>1719</v>
      </c>
      <c r="D1609" s="76" t="s">
        <v>43</v>
      </c>
      <c r="E1609" s="401">
        <v>660</v>
      </c>
      <c r="F1609" s="27"/>
      <c r="G1609" s="31">
        <v>8</v>
      </c>
      <c r="H1609" s="71" t="s">
        <v>4980</v>
      </c>
    </row>
    <row r="1610" spans="1:8" x14ac:dyDescent="0.3">
      <c r="A1610" s="8" t="s">
        <v>4533</v>
      </c>
      <c r="B1610" s="27">
        <v>1991</v>
      </c>
      <c r="C1610" s="31" t="s">
        <v>1719</v>
      </c>
      <c r="D1610" s="76" t="s">
        <v>43</v>
      </c>
      <c r="E1610" s="401">
        <v>80</v>
      </c>
      <c r="F1610" s="27"/>
      <c r="G1610" s="31">
        <v>8</v>
      </c>
      <c r="H1610" s="71" t="s">
        <v>4980</v>
      </c>
    </row>
    <row r="1611" spans="1:8" x14ac:dyDescent="0.3">
      <c r="A1611" s="8" t="s">
        <v>4533</v>
      </c>
      <c r="B1611" s="27">
        <v>1991</v>
      </c>
      <c r="C1611" s="31" t="s">
        <v>1719</v>
      </c>
      <c r="D1611" s="76" t="s">
        <v>387</v>
      </c>
      <c r="E1611" s="401">
        <v>840</v>
      </c>
      <c r="F1611" s="27"/>
      <c r="G1611" s="31">
        <v>10</v>
      </c>
      <c r="H1611" s="71" t="s">
        <v>4980</v>
      </c>
    </row>
    <row r="1612" spans="1:8" x14ac:dyDescent="0.3">
      <c r="A1612" s="8" t="s">
        <v>4533</v>
      </c>
      <c r="B1612" s="27">
        <v>1991</v>
      </c>
      <c r="C1612" s="31" t="s">
        <v>1719</v>
      </c>
      <c r="D1612" s="76" t="s">
        <v>387</v>
      </c>
      <c r="E1612" s="401">
        <v>100</v>
      </c>
      <c r="F1612" s="27"/>
      <c r="G1612" s="31">
        <v>10</v>
      </c>
      <c r="H1612" s="71" t="s">
        <v>4980</v>
      </c>
    </row>
    <row r="1613" spans="1:8" x14ac:dyDescent="0.3">
      <c r="A1613" s="8" t="s">
        <v>4533</v>
      </c>
      <c r="B1613" s="27">
        <v>1991</v>
      </c>
      <c r="C1613" s="31" t="s">
        <v>1719</v>
      </c>
      <c r="D1613" s="76" t="s">
        <v>554</v>
      </c>
      <c r="E1613" s="401">
        <v>88</v>
      </c>
      <c r="F1613" s="27"/>
      <c r="G1613" s="31">
        <v>4</v>
      </c>
      <c r="H1613" s="71" t="s">
        <v>4980</v>
      </c>
    </row>
    <row r="1614" spans="1:8" x14ac:dyDescent="0.3">
      <c r="A1614" s="8" t="s">
        <v>4533</v>
      </c>
      <c r="B1614" s="27">
        <v>1991</v>
      </c>
      <c r="C1614" s="31" t="s">
        <v>1719</v>
      </c>
      <c r="D1614" s="76" t="s">
        <v>184</v>
      </c>
      <c r="E1614" s="401">
        <v>420</v>
      </c>
      <c r="F1614" s="27"/>
      <c r="G1614" s="31">
        <v>5</v>
      </c>
      <c r="H1614" s="71" t="s">
        <v>4980</v>
      </c>
    </row>
    <row r="1615" spans="1:8" x14ac:dyDescent="0.3">
      <c r="A1615" s="8" t="s">
        <v>4533</v>
      </c>
      <c r="B1615" s="27">
        <v>1991</v>
      </c>
      <c r="C1615" s="31" t="s">
        <v>1719</v>
      </c>
      <c r="D1615" s="76" t="s">
        <v>184</v>
      </c>
      <c r="E1615" s="401">
        <v>50</v>
      </c>
      <c r="F1615" s="27"/>
      <c r="G1615" s="31">
        <v>5</v>
      </c>
      <c r="H1615" s="71" t="s">
        <v>4980</v>
      </c>
    </row>
    <row r="1616" spans="1:8" x14ac:dyDescent="0.3">
      <c r="A1616" s="8" t="s">
        <v>4533</v>
      </c>
      <c r="B1616" s="27">
        <v>1991</v>
      </c>
      <c r="C1616" s="31" t="s">
        <v>1719</v>
      </c>
      <c r="D1616" s="76" t="s">
        <v>4985</v>
      </c>
      <c r="E1616" s="401">
        <v>420</v>
      </c>
      <c r="F1616" s="27"/>
      <c r="G1616" s="31">
        <v>5</v>
      </c>
      <c r="H1616" s="71" t="s">
        <v>4980</v>
      </c>
    </row>
    <row r="1617" spans="1:8" x14ac:dyDescent="0.3">
      <c r="A1617" s="8" t="s">
        <v>4533</v>
      </c>
      <c r="B1617" s="27">
        <v>1991</v>
      </c>
      <c r="C1617" s="31" t="s">
        <v>1719</v>
      </c>
      <c r="D1617" s="76" t="s">
        <v>4985</v>
      </c>
      <c r="E1617" s="401">
        <v>50</v>
      </c>
      <c r="F1617" s="27"/>
      <c r="G1617" s="31">
        <v>5</v>
      </c>
      <c r="H1617" s="71" t="s">
        <v>4980</v>
      </c>
    </row>
    <row r="1618" spans="1:8" x14ac:dyDescent="0.3">
      <c r="A1618" s="8" t="s">
        <v>4533</v>
      </c>
      <c r="B1618" s="27">
        <v>1991</v>
      </c>
      <c r="C1618" s="31" t="s">
        <v>1719</v>
      </c>
      <c r="D1618" s="76" t="s">
        <v>4986</v>
      </c>
      <c r="E1618" s="401">
        <v>110</v>
      </c>
      <c r="F1618" s="27"/>
      <c r="G1618" s="31">
        <v>11</v>
      </c>
      <c r="H1618" s="71" t="s">
        <v>4980</v>
      </c>
    </row>
    <row r="1619" spans="1:8" x14ac:dyDescent="0.3">
      <c r="A1619" s="8" t="s">
        <v>4533</v>
      </c>
      <c r="B1619" s="27">
        <v>1991</v>
      </c>
      <c r="C1619" s="31" t="s">
        <v>1719</v>
      </c>
      <c r="D1619" s="76" t="s">
        <v>4986</v>
      </c>
      <c r="E1619" s="401">
        <v>920</v>
      </c>
      <c r="F1619" s="27"/>
      <c r="G1619" s="31">
        <v>11</v>
      </c>
      <c r="H1619" s="71" t="s">
        <v>4980</v>
      </c>
    </row>
    <row r="1620" spans="1:8" x14ac:dyDescent="0.3">
      <c r="A1620" s="8" t="s">
        <v>4533</v>
      </c>
      <c r="B1620" s="27">
        <v>1991</v>
      </c>
      <c r="C1620" s="31" t="s">
        <v>1719</v>
      </c>
      <c r="D1620" s="76" t="s">
        <v>546</v>
      </c>
      <c r="E1620" s="401">
        <v>420</v>
      </c>
      <c r="F1620" s="27"/>
      <c r="G1620" s="31">
        <v>4.5</v>
      </c>
      <c r="H1620" s="71" t="s">
        <v>4980</v>
      </c>
    </row>
    <row r="1621" spans="1:8" x14ac:dyDescent="0.3">
      <c r="A1621" s="8" t="s">
        <v>4533</v>
      </c>
      <c r="B1621" s="27">
        <v>1991</v>
      </c>
      <c r="C1621" s="31" t="s">
        <v>1719</v>
      </c>
      <c r="D1621" s="76" t="s">
        <v>593</v>
      </c>
      <c r="E1621" s="401">
        <v>420</v>
      </c>
      <c r="F1621" s="27"/>
      <c r="G1621" s="31">
        <v>5</v>
      </c>
      <c r="H1621" s="71" t="s">
        <v>4980</v>
      </c>
    </row>
    <row r="1622" spans="1:8" x14ac:dyDescent="0.3">
      <c r="A1622" s="8" t="s">
        <v>4533</v>
      </c>
      <c r="B1622" s="27">
        <v>1991</v>
      </c>
      <c r="C1622" s="31" t="s">
        <v>1719</v>
      </c>
      <c r="D1622" s="76" t="s">
        <v>1942</v>
      </c>
      <c r="E1622" s="401">
        <v>228</v>
      </c>
      <c r="F1622" s="27"/>
      <c r="G1622" s="31">
        <v>9.5</v>
      </c>
      <c r="H1622" s="71" t="s">
        <v>4980</v>
      </c>
    </row>
    <row r="1623" spans="1:8" x14ac:dyDescent="0.3">
      <c r="A1623" s="8" t="s">
        <v>4533</v>
      </c>
      <c r="B1623" s="27">
        <v>1991</v>
      </c>
      <c r="C1623" s="31" t="s">
        <v>1719</v>
      </c>
      <c r="D1623" s="76" t="s">
        <v>1723</v>
      </c>
      <c r="E1623" s="401">
        <v>690</v>
      </c>
      <c r="F1623" s="27"/>
      <c r="G1623" s="31">
        <v>10.3</v>
      </c>
      <c r="H1623" s="71" t="s">
        <v>4980</v>
      </c>
    </row>
    <row r="1624" spans="1:8" x14ac:dyDescent="0.3">
      <c r="A1624" s="8" t="s">
        <v>4533</v>
      </c>
      <c r="B1624" s="27">
        <v>1991</v>
      </c>
      <c r="C1624" s="31" t="s">
        <v>1719</v>
      </c>
      <c r="D1624" s="76" t="s">
        <v>1724</v>
      </c>
      <c r="E1624" s="401">
        <v>250</v>
      </c>
      <c r="F1624" s="27"/>
      <c r="G1624" s="31">
        <v>7</v>
      </c>
      <c r="H1624" s="71" t="s">
        <v>4980</v>
      </c>
    </row>
    <row r="1625" spans="1:8" x14ac:dyDescent="0.3">
      <c r="A1625" s="8" t="s">
        <v>4533</v>
      </c>
      <c r="B1625" s="27">
        <v>1992</v>
      </c>
      <c r="C1625" s="31" t="s">
        <v>323</v>
      </c>
      <c r="D1625" s="76" t="s">
        <v>386</v>
      </c>
      <c r="E1625" s="401">
        <v>420</v>
      </c>
      <c r="F1625" s="27"/>
      <c r="G1625" s="31">
        <v>5.8</v>
      </c>
      <c r="H1625" s="71" t="s">
        <v>4980</v>
      </c>
    </row>
    <row r="1626" spans="1:8" x14ac:dyDescent="0.3">
      <c r="A1626" s="8" t="s">
        <v>4533</v>
      </c>
      <c r="B1626" s="27">
        <v>1992</v>
      </c>
      <c r="C1626" s="31" t="s">
        <v>323</v>
      </c>
      <c r="D1626" s="76" t="s">
        <v>393</v>
      </c>
      <c r="E1626" s="401">
        <v>673</v>
      </c>
      <c r="F1626" s="27"/>
      <c r="G1626" s="31">
        <v>11</v>
      </c>
      <c r="H1626" s="71" t="s">
        <v>4980</v>
      </c>
    </row>
    <row r="1627" spans="1:8" x14ac:dyDescent="0.3">
      <c r="A1627" s="8" t="s">
        <v>4533</v>
      </c>
      <c r="B1627" s="27">
        <v>1992</v>
      </c>
      <c r="C1627" s="31" t="s">
        <v>323</v>
      </c>
      <c r="D1627" s="76" t="s">
        <v>393</v>
      </c>
      <c r="E1627" s="401">
        <v>822</v>
      </c>
      <c r="F1627" s="27"/>
      <c r="G1627" s="31">
        <v>14.8</v>
      </c>
      <c r="H1627" s="71" t="s">
        <v>4980</v>
      </c>
    </row>
    <row r="1628" spans="1:8" x14ac:dyDescent="0.3">
      <c r="A1628" s="8" t="s">
        <v>4533</v>
      </c>
      <c r="B1628" s="27">
        <v>1992</v>
      </c>
      <c r="C1628" s="31" t="s">
        <v>323</v>
      </c>
      <c r="D1628" s="76" t="s">
        <v>393</v>
      </c>
      <c r="E1628" s="401">
        <v>45</v>
      </c>
      <c r="F1628" s="27"/>
      <c r="G1628" s="31">
        <v>2</v>
      </c>
      <c r="H1628" s="71" t="s">
        <v>4980</v>
      </c>
    </row>
    <row r="1629" spans="1:8" x14ac:dyDescent="0.3">
      <c r="A1629" s="8" t="s">
        <v>4533</v>
      </c>
      <c r="B1629" s="27">
        <v>1992</v>
      </c>
      <c r="C1629" s="31" t="s">
        <v>323</v>
      </c>
      <c r="D1629" s="76" t="s">
        <v>393</v>
      </c>
      <c r="E1629" s="401">
        <v>380</v>
      </c>
      <c r="F1629" s="27"/>
      <c r="G1629" s="31">
        <v>24.8</v>
      </c>
      <c r="H1629" s="71" t="s">
        <v>4980</v>
      </c>
    </row>
    <row r="1630" spans="1:8" x14ac:dyDescent="0.3">
      <c r="A1630" s="8" t="s">
        <v>4533</v>
      </c>
      <c r="B1630" s="27">
        <v>1992</v>
      </c>
      <c r="C1630" s="31" t="s">
        <v>323</v>
      </c>
      <c r="D1630" s="76" t="s">
        <v>393</v>
      </c>
      <c r="E1630" s="401">
        <v>500</v>
      </c>
      <c r="F1630" s="27"/>
      <c r="G1630" s="31">
        <v>25.8</v>
      </c>
      <c r="H1630" s="71" t="s">
        <v>4980</v>
      </c>
    </row>
    <row r="1631" spans="1:8" x14ac:dyDescent="0.3">
      <c r="A1631" s="8" t="s">
        <v>4533</v>
      </c>
      <c r="B1631" s="27">
        <v>1992</v>
      </c>
      <c r="C1631" s="31" t="s">
        <v>1719</v>
      </c>
      <c r="D1631" s="76" t="s">
        <v>43</v>
      </c>
      <c r="E1631" s="401">
        <v>680</v>
      </c>
      <c r="F1631" s="27"/>
      <c r="G1631" s="31">
        <v>8</v>
      </c>
      <c r="H1631" s="71" t="s">
        <v>4980</v>
      </c>
    </row>
    <row r="1632" spans="1:8" x14ac:dyDescent="0.3">
      <c r="A1632" s="8" t="s">
        <v>4533</v>
      </c>
      <c r="B1632" s="27">
        <v>1992</v>
      </c>
      <c r="C1632" s="31" t="s">
        <v>1719</v>
      </c>
      <c r="D1632" s="76" t="s">
        <v>387</v>
      </c>
      <c r="E1632" s="401">
        <v>850</v>
      </c>
      <c r="F1632" s="27"/>
      <c r="G1632" s="31">
        <v>10</v>
      </c>
      <c r="H1632" s="71" t="s">
        <v>4980</v>
      </c>
    </row>
    <row r="1633" spans="1:8" x14ac:dyDescent="0.3">
      <c r="A1633" s="8" t="s">
        <v>4533</v>
      </c>
      <c r="B1633" s="27">
        <v>1992</v>
      </c>
      <c r="C1633" s="31" t="s">
        <v>1719</v>
      </c>
      <c r="D1633" s="76" t="s">
        <v>380</v>
      </c>
      <c r="E1633" s="401">
        <v>447.5</v>
      </c>
      <c r="F1633" s="27"/>
      <c r="G1633" s="31">
        <v>5</v>
      </c>
      <c r="H1633" s="71" t="s">
        <v>4980</v>
      </c>
    </row>
    <row r="1634" spans="1:8" x14ac:dyDescent="0.3">
      <c r="A1634" s="8" t="s">
        <v>4533</v>
      </c>
      <c r="B1634" s="27">
        <v>1992</v>
      </c>
      <c r="C1634" s="31" t="s">
        <v>1719</v>
      </c>
      <c r="D1634" s="76" t="s">
        <v>4985</v>
      </c>
      <c r="E1634" s="401">
        <v>447.5</v>
      </c>
      <c r="F1634" s="27"/>
      <c r="G1634" s="31">
        <v>5</v>
      </c>
      <c r="H1634" s="71" t="s">
        <v>4980</v>
      </c>
    </row>
    <row r="1635" spans="1:8" x14ac:dyDescent="0.3">
      <c r="A1635" s="8" t="s">
        <v>4533</v>
      </c>
      <c r="B1635" s="27">
        <v>1992</v>
      </c>
      <c r="C1635" s="31" t="s">
        <v>1719</v>
      </c>
      <c r="D1635" s="76" t="s">
        <v>4986</v>
      </c>
      <c r="E1635" s="401">
        <v>985</v>
      </c>
      <c r="F1635" s="27"/>
      <c r="G1635" s="31">
        <v>11</v>
      </c>
      <c r="H1635" s="71" t="s">
        <v>4980</v>
      </c>
    </row>
    <row r="1636" spans="1:8" x14ac:dyDescent="0.3">
      <c r="A1636" s="8" t="s">
        <v>4533</v>
      </c>
      <c r="B1636" s="27">
        <v>1992</v>
      </c>
      <c r="C1636" s="31" t="s">
        <v>1719</v>
      </c>
      <c r="D1636" s="76" t="s">
        <v>4987</v>
      </c>
      <c r="E1636" s="401">
        <v>810</v>
      </c>
      <c r="F1636" s="27"/>
      <c r="G1636" s="31">
        <v>10.8</v>
      </c>
      <c r="H1636" s="71" t="s">
        <v>4980</v>
      </c>
    </row>
    <row r="1637" spans="1:8" x14ac:dyDescent="0.3">
      <c r="A1637" s="8" t="s">
        <v>4533</v>
      </c>
      <c r="B1637" s="27">
        <v>1992</v>
      </c>
      <c r="C1637" s="31" t="s">
        <v>1702</v>
      </c>
      <c r="D1637" s="76" t="s">
        <v>386</v>
      </c>
      <c r="E1637" s="401">
        <v>284</v>
      </c>
      <c r="F1637" s="27"/>
      <c r="G1637" s="31">
        <v>16</v>
      </c>
      <c r="H1637" s="71" t="s">
        <v>4980</v>
      </c>
    </row>
    <row r="1638" spans="1:8" x14ac:dyDescent="0.3">
      <c r="A1638" s="8" t="s">
        <v>4533</v>
      </c>
      <c r="B1638" s="27">
        <v>1992</v>
      </c>
      <c r="C1638" s="31" t="s">
        <v>1702</v>
      </c>
      <c r="D1638" s="76" t="s">
        <v>386</v>
      </c>
      <c r="E1638" s="401">
        <v>288</v>
      </c>
      <c r="F1638" s="27"/>
      <c r="G1638" s="31">
        <v>18.5</v>
      </c>
      <c r="H1638" s="71" t="s">
        <v>4980</v>
      </c>
    </row>
    <row r="1639" spans="1:8" x14ac:dyDescent="0.3">
      <c r="A1639" s="8" t="s">
        <v>4533</v>
      </c>
      <c r="B1639" s="27">
        <v>1992</v>
      </c>
      <c r="C1639" s="31" t="s">
        <v>1702</v>
      </c>
      <c r="D1639" s="76" t="s">
        <v>393</v>
      </c>
      <c r="E1639" s="401">
        <v>328</v>
      </c>
      <c r="F1639" s="27"/>
      <c r="G1639" s="31">
        <v>18.5</v>
      </c>
      <c r="H1639" s="71" t="s">
        <v>4980</v>
      </c>
    </row>
    <row r="1640" spans="1:8" x14ac:dyDescent="0.3">
      <c r="A1640" s="8" t="s">
        <v>4533</v>
      </c>
      <c r="B1640" s="27">
        <v>1992</v>
      </c>
      <c r="C1640" s="31" t="s">
        <v>1702</v>
      </c>
      <c r="D1640" s="76" t="s">
        <v>393</v>
      </c>
      <c r="E1640" s="401">
        <v>178</v>
      </c>
      <c r="F1640" s="27"/>
      <c r="G1640" s="31">
        <v>10</v>
      </c>
      <c r="H1640" s="71" t="s">
        <v>4980</v>
      </c>
    </row>
    <row r="1641" spans="1:8" x14ac:dyDescent="0.3">
      <c r="A1641" s="8" t="s">
        <v>4533</v>
      </c>
      <c r="B1641" s="27">
        <v>1992</v>
      </c>
      <c r="C1641" s="31" t="s">
        <v>1702</v>
      </c>
      <c r="D1641" s="76" t="s">
        <v>531</v>
      </c>
      <c r="E1641" s="401">
        <v>180</v>
      </c>
      <c r="F1641" s="27"/>
      <c r="G1641" s="31">
        <v>10</v>
      </c>
      <c r="H1641" s="71" t="s">
        <v>4980</v>
      </c>
    </row>
    <row r="1642" spans="1:8" x14ac:dyDescent="0.3">
      <c r="A1642" s="8" t="s">
        <v>4533</v>
      </c>
      <c r="B1642" s="27">
        <v>1992</v>
      </c>
      <c r="C1642" s="31" t="s">
        <v>1702</v>
      </c>
      <c r="D1642" s="76" t="s">
        <v>531</v>
      </c>
      <c r="E1642" s="401">
        <v>720</v>
      </c>
      <c r="F1642" s="27"/>
      <c r="G1642" s="31">
        <v>45.8</v>
      </c>
      <c r="H1642" s="71" t="s">
        <v>4980</v>
      </c>
    </row>
    <row r="1643" spans="1:8" x14ac:dyDescent="0.3">
      <c r="A1643" s="8" t="s">
        <v>4533</v>
      </c>
      <c r="B1643" s="27">
        <v>1992</v>
      </c>
      <c r="C1643" s="31" t="s">
        <v>1681</v>
      </c>
      <c r="D1643" s="76" t="s">
        <v>386</v>
      </c>
      <c r="E1643" s="401">
        <v>900</v>
      </c>
      <c r="F1643" s="27"/>
      <c r="G1643" s="31">
        <v>45.8</v>
      </c>
      <c r="H1643" s="71" t="s">
        <v>4980</v>
      </c>
    </row>
    <row r="1644" spans="1:8" x14ac:dyDescent="0.3">
      <c r="A1644" s="8" t="s">
        <v>4533</v>
      </c>
      <c r="B1644" s="27">
        <v>1992</v>
      </c>
      <c r="C1644" s="31" t="s">
        <v>1681</v>
      </c>
      <c r="D1644" s="76" t="s">
        <v>386</v>
      </c>
      <c r="E1644" s="401">
        <v>240</v>
      </c>
      <c r="F1644" s="27"/>
      <c r="G1644" s="31">
        <v>14.8</v>
      </c>
      <c r="H1644" s="71" t="s">
        <v>4980</v>
      </c>
    </row>
    <row r="1645" spans="1:8" x14ac:dyDescent="0.3">
      <c r="A1645" s="8" t="s">
        <v>4533</v>
      </c>
      <c r="B1645" s="27">
        <v>1992</v>
      </c>
      <c r="C1645" s="31" t="s">
        <v>1681</v>
      </c>
      <c r="D1645" s="76" t="s">
        <v>43</v>
      </c>
      <c r="E1645" s="401">
        <v>280</v>
      </c>
      <c r="F1645" s="27"/>
      <c r="G1645" s="31">
        <v>14.8</v>
      </c>
      <c r="H1645" s="71" t="s">
        <v>4980</v>
      </c>
    </row>
    <row r="1646" spans="1:8" x14ac:dyDescent="0.3">
      <c r="A1646" s="8" t="s">
        <v>4533</v>
      </c>
      <c r="B1646" s="27">
        <v>1992</v>
      </c>
      <c r="C1646" s="31" t="s">
        <v>1681</v>
      </c>
      <c r="D1646" s="76" t="s">
        <v>43</v>
      </c>
      <c r="E1646" s="401">
        <v>1325</v>
      </c>
      <c r="F1646" s="27"/>
      <c r="G1646" s="31">
        <v>18</v>
      </c>
      <c r="H1646" s="71" t="s">
        <v>4980</v>
      </c>
    </row>
    <row r="1647" spans="1:8" x14ac:dyDescent="0.3">
      <c r="A1647" s="8" t="s">
        <v>4533</v>
      </c>
      <c r="B1647" s="27">
        <v>1993</v>
      </c>
      <c r="C1647" s="31" t="s">
        <v>4988</v>
      </c>
      <c r="D1647" s="76" t="s">
        <v>386</v>
      </c>
      <c r="E1647" s="401">
        <v>1400</v>
      </c>
      <c r="F1647" s="27"/>
      <c r="G1647" s="31">
        <v>28.5</v>
      </c>
      <c r="H1647" s="71" t="s">
        <v>4980</v>
      </c>
    </row>
    <row r="1648" spans="1:8" x14ac:dyDescent="0.3">
      <c r="A1648" s="8" t="s">
        <v>4533</v>
      </c>
      <c r="B1648" s="27">
        <v>1993</v>
      </c>
      <c r="C1648" s="31" t="s">
        <v>4988</v>
      </c>
      <c r="D1648" s="76" t="s">
        <v>531</v>
      </c>
      <c r="E1648" s="401">
        <v>860</v>
      </c>
      <c r="F1648" s="27"/>
      <c r="G1648" s="31">
        <v>13.25</v>
      </c>
      <c r="H1648" s="71" t="s">
        <v>4980</v>
      </c>
    </row>
    <row r="1649" spans="1:8" x14ac:dyDescent="0.3">
      <c r="A1649" s="8" t="s">
        <v>4533</v>
      </c>
      <c r="B1649" s="27">
        <v>1993</v>
      </c>
      <c r="C1649" s="31" t="s">
        <v>1719</v>
      </c>
      <c r="D1649" s="76" t="s">
        <v>43</v>
      </c>
      <c r="E1649" s="401">
        <v>550</v>
      </c>
      <c r="F1649" s="27"/>
      <c r="G1649" s="31">
        <v>8</v>
      </c>
      <c r="H1649" s="71" t="s">
        <v>4980</v>
      </c>
    </row>
    <row r="1650" spans="1:8" x14ac:dyDescent="0.3">
      <c r="A1650" s="8" t="s">
        <v>4533</v>
      </c>
      <c r="B1650" s="27">
        <v>1993</v>
      </c>
      <c r="C1650" s="31" t="s">
        <v>1719</v>
      </c>
      <c r="D1650" s="76" t="s">
        <v>387</v>
      </c>
      <c r="E1650" s="401">
        <v>690</v>
      </c>
      <c r="F1650" s="27"/>
      <c r="G1650" s="31">
        <v>10</v>
      </c>
      <c r="H1650" s="71" t="s">
        <v>4980</v>
      </c>
    </row>
    <row r="1651" spans="1:8" x14ac:dyDescent="0.3">
      <c r="A1651" s="8" t="s">
        <v>4533</v>
      </c>
      <c r="B1651" s="27">
        <v>1993</v>
      </c>
      <c r="C1651" s="31" t="s">
        <v>1719</v>
      </c>
      <c r="D1651" s="76" t="s">
        <v>4989</v>
      </c>
      <c r="E1651" s="401">
        <v>1460</v>
      </c>
      <c r="F1651" s="27"/>
      <c r="G1651" s="31">
        <v>21</v>
      </c>
      <c r="H1651" s="71" t="s">
        <v>4980</v>
      </c>
    </row>
    <row r="1652" spans="1:8" x14ac:dyDescent="0.3">
      <c r="A1652" s="8" t="s">
        <v>4533</v>
      </c>
      <c r="B1652" s="27">
        <v>1993</v>
      </c>
      <c r="C1652" s="31" t="s">
        <v>1719</v>
      </c>
      <c r="D1652" s="76" t="s">
        <v>4990</v>
      </c>
      <c r="E1652" s="401">
        <v>600</v>
      </c>
      <c r="F1652" s="27"/>
      <c r="G1652" s="31">
        <v>9.4</v>
      </c>
      <c r="H1652" s="71" t="s">
        <v>4980</v>
      </c>
    </row>
    <row r="1653" spans="1:8" x14ac:dyDescent="0.3">
      <c r="A1653" s="8" t="s">
        <v>4533</v>
      </c>
      <c r="B1653" s="27">
        <v>1993</v>
      </c>
      <c r="C1653" s="31" t="s">
        <v>323</v>
      </c>
      <c r="D1653" s="76" t="s">
        <v>386</v>
      </c>
      <c r="E1653" s="401">
        <v>370</v>
      </c>
      <c r="F1653" s="27"/>
      <c r="G1653" s="31">
        <v>5.75</v>
      </c>
      <c r="H1653" s="71" t="s">
        <v>4980</v>
      </c>
    </row>
    <row r="1654" spans="1:8" x14ac:dyDescent="0.3">
      <c r="A1654" s="8" t="s">
        <v>4533</v>
      </c>
      <c r="B1654" s="27">
        <v>1993</v>
      </c>
      <c r="C1654" s="31" t="s">
        <v>323</v>
      </c>
      <c r="D1654" s="76" t="s">
        <v>393</v>
      </c>
      <c r="E1654" s="401">
        <v>1450</v>
      </c>
      <c r="F1654" s="27"/>
      <c r="G1654" s="31">
        <v>25.75</v>
      </c>
      <c r="H1654" s="71" t="s">
        <v>4980</v>
      </c>
    </row>
    <row r="1655" spans="1:8" x14ac:dyDescent="0.3">
      <c r="A1655" s="8" t="s">
        <v>4533</v>
      </c>
      <c r="B1655" s="27">
        <v>1993</v>
      </c>
      <c r="C1655" s="31" t="s">
        <v>1681</v>
      </c>
      <c r="D1655" s="76" t="s">
        <v>531</v>
      </c>
      <c r="E1655" s="401">
        <v>1160</v>
      </c>
      <c r="F1655" s="27"/>
      <c r="G1655" s="31">
        <v>18</v>
      </c>
      <c r="H1655" s="71" t="s">
        <v>4980</v>
      </c>
    </row>
    <row r="1656" spans="1:8" x14ac:dyDescent="0.3">
      <c r="A1656" s="8" t="s">
        <v>4533</v>
      </c>
      <c r="B1656" s="27">
        <v>1993</v>
      </c>
      <c r="C1656" s="31" t="s">
        <v>1681</v>
      </c>
      <c r="D1656" s="76" t="s">
        <v>386</v>
      </c>
      <c r="E1656" s="401">
        <v>420</v>
      </c>
      <c r="F1656" s="27"/>
      <c r="G1656" s="31">
        <v>6.25</v>
      </c>
      <c r="H1656" s="71" t="s">
        <v>4980</v>
      </c>
    </row>
    <row r="1657" spans="1:8" x14ac:dyDescent="0.3">
      <c r="A1657" s="8" t="s">
        <v>4533</v>
      </c>
      <c r="B1657" s="27">
        <v>1993</v>
      </c>
      <c r="C1657" s="31" t="s">
        <v>1681</v>
      </c>
      <c r="D1657" s="76" t="s">
        <v>386</v>
      </c>
      <c r="E1657" s="401">
        <v>255</v>
      </c>
      <c r="F1657" s="27"/>
      <c r="G1657" s="31">
        <v>15.5</v>
      </c>
      <c r="H1657" s="71" t="s">
        <v>4980</v>
      </c>
    </row>
    <row r="1658" spans="1:8" x14ac:dyDescent="0.3">
      <c r="A1658" s="8" t="s">
        <v>4533</v>
      </c>
      <c r="B1658" s="27">
        <v>1993</v>
      </c>
      <c r="C1658" s="31" t="s">
        <v>1681</v>
      </c>
      <c r="D1658" s="76" t="s">
        <v>386</v>
      </c>
      <c r="E1658" s="401">
        <v>260</v>
      </c>
      <c r="F1658" s="27"/>
      <c r="G1658" s="31">
        <v>15.5</v>
      </c>
      <c r="H1658" s="71" t="s">
        <v>4980</v>
      </c>
    </row>
    <row r="1659" spans="1:8" x14ac:dyDescent="0.3">
      <c r="A1659" s="8" t="s">
        <v>4533</v>
      </c>
      <c r="B1659" s="27">
        <v>1993</v>
      </c>
      <c r="C1659" s="31" t="s">
        <v>1681</v>
      </c>
      <c r="D1659" s="76" t="s">
        <v>43</v>
      </c>
      <c r="E1659" s="401">
        <v>244</v>
      </c>
      <c r="F1659" s="27"/>
      <c r="G1659" s="31">
        <v>14.75</v>
      </c>
      <c r="H1659" s="71" t="s">
        <v>4980</v>
      </c>
    </row>
    <row r="1660" spans="1:8" x14ac:dyDescent="0.3">
      <c r="A1660" s="8" t="s">
        <v>4533</v>
      </c>
      <c r="B1660" s="27">
        <v>1993</v>
      </c>
      <c r="C1660" s="31" t="s">
        <v>1681</v>
      </c>
      <c r="D1660" s="76" t="s">
        <v>43</v>
      </c>
      <c r="E1660" s="401">
        <v>240</v>
      </c>
      <c r="F1660" s="27"/>
      <c r="G1660" s="31">
        <v>14.75</v>
      </c>
      <c r="H1660" s="71" t="s">
        <v>4980</v>
      </c>
    </row>
    <row r="1661" spans="1:8" x14ac:dyDescent="0.3">
      <c r="A1661" s="8" t="s">
        <v>4533</v>
      </c>
      <c r="B1661" s="27">
        <v>1993</v>
      </c>
      <c r="C1661" s="31" t="s">
        <v>1702</v>
      </c>
      <c r="D1661" s="76" t="s">
        <v>386</v>
      </c>
      <c r="E1661" s="401">
        <v>273</v>
      </c>
      <c r="F1661" s="27"/>
      <c r="G1661" s="31">
        <v>16</v>
      </c>
      <c r="H1661" s="71" t="s">
        <v>4980</v>
      </c>
    </row>
    <row r="1662" spans="1:8" x14ac:dyDescent="0.3">
      <c r="A1662" s="8" t="s">
        <v>4533</v>
      </c>
      <c r="B1662" s="27">
        <v>1993</v>
      </c>
      <c r="C1662" s="31" t="s">
        <v>1702</v>
      </c>
      <c r="D1662" s="76" t="s">
        <v>386</v>
      </c>
      <c r="E1662" s="401">
        <v>320</v>
      </c>
      <c r="F1662" s="27"/>
      <c r="G1662" s="31">
        <v>16</v>
      </c>
      <c r="H1662" s="71" t="s">
        <v>4980</v>
      </c>
    </row>
    <row r="1663" spans="1:8" x14ac:dyDescent="0.3">
      <c r="A1663" s="8" t="s">
        <v>4533</v>
      </c>
      <c r="B1663" s="27">
        <v>1993</v>
      </c>
      <c r="C1663" s="31" t="s">
        <v>1702</v>
      </c>
      <c r="D1663" s="76" t="s">
        <v>393</v>
      </c>
      <c r="E1663" s="401">
        <v>317</v>
      </c>
      <c r="F1663" s="27"/>
      <c r="G1663" s="31">
        <v>18.5</v>
      </c>
      <c r="H1663" s="71" t="s">
        <v>4980</v>
      </c>
    </row>
    <row r="1664" spans="1:8" x14ac:dyDescent="0.3">
      <c r="A1664" s="8" t="s">
        <v>4533</v>
      </c>
      <c r="B1664" s="27">
        <v>1993</v>
      </c>
      <c r="C1664" s="31" t="s">
        <v>1702</v>
      </c>
      <c r="D1664" s="76" t="s">
        <v>393</v>
      </c>
      <c r="E1664" s="401">
        <v>1340</v>
      </c>
      <c r="F1664" s="27"/>
      <c r="G1664" s="31">
        <v>18.5</v>
      </c>
      <c r="H1664" s="71" t="s">
        <v>4980</v>
      </c>
    </row>
    <row r="1665" spans="1:8" x14ac:dyDescent="0.3">
      <c r="A1665" s="8" t="s">
        <v>4533</v>
      </c>
      <c r="B1665" s="27">
        <v>1993</v>
      </c>
      <c r="C1665" s="31" t="s">
        <v>1702</v>
      </c>
      <c r="D1665" s="76" t="s">
        <v>531</v>
      </c>
      <c r="E1665" s="401">
        <v>160</v>
      </c>
      <c r="F1665" s="27"/>
      <c r="G1665" s="31">
        <v>10</v>
      </c>
      <c r="H1665" s="71" t="s">
        <v>4980</v>
      </c>
    </row>
    <row r="1666" spans="1:8" x14ac:dyDescent="0.3">
      <c r="A1666" s="8" t="s">
        <v>4533</v>
      </c>
      <c r="B1666" s="27">
        <v>1993</v>
      </c>
      <c r="C1666" s="31" t="s">
        <v>1702</v>
      </c>
      <c r="D1666" s="76" t="s">
        <v>531</v>
      </c>
      <c r="E1666" s="401">
        <v>200</v>
      </c>
      <c r="F1666" s="27"/>
      <c r="G1666" s="31">
        <v>10</v>
      </c>
      <c r="H1666" s="71" t="s">
        <v>4980</v>
      </c>
    </row>
    <row r="1667" spans="1:8" x14ac:dyDescent="0.3">
      <c r="A1667" s="8" t="s">
        <v>4533</v>
      </c>
      <c r="B1667" s="27">
        <v>1993</v>
      </c>
      <c r="C1667" s="31" t="s">
        <v>91</v>
      </c>
      <c r="D1667" s="76" t="s">
        <v>386</v>
      </c>
      <c r="E1667" s="401">
        <v>280</v>
      </c>
      <c r="F1667" s="27"/>
      <c r="G1667" s="31">
        <v>14</v>
      </c>
      <c r="H1667" s="71" t="s">
        <v>4980</v>
      </c>
    </row>
    <row r="1668" spans="1:8" x14ac:dyDescent="0.3">
      <c r="A1668" s="327" t="s">
        <v>4533</v>
      </c>
      <c r="B1668" s="522">
        <v>1994</v>
      </c>
      <c r="C1668" s="522"/>
      <c r="D1668" s="529"/>
      <c r="E1668" s="531">
        <v>14119</v>
      </c>
      <c r="F1668" s="522"/>
      <c r="G1668" s="522"/>
      <c r="H1668" s="327" t="s">
        <v>5568</v>
      </c>
    </row>
    <row r="1669" spans="1:8" x14ac:dyDescent="0.3">
      <c r="A1669" s="8" t="s">
        <v>4533</v>
      </c>
      <c r="B1669" s="27">
        <v>1995</v>
      </c>
      <c r="C1669" s="31" t="s">
        <v>337</v>
      </c>
      <c r="D1669" s="76" t="s">
        <v>4996</v>
      </c>
      <c r="E1669" s="401">
        <v>700</v>
      </c>
      <c r="F1669" s="31"/>
      <c r="G1669" s="31">
        <v>10</v>
      </c>
      <c r="H1669" s="71" t="s">
        <v>4980</v>
      </c>
    </row>
    <row r="1670" spans="1:8" x14ac:dyDescent="0.3">
      <c r="A1670" s="8" t="s">
        <v>4533</v>
      </c>
      <c r="B1670" s="27">
        <v>1995</v>
      </c>
      <c r="C1670" s="31" t="s">
        <v>337</v>
      </c>
      <c r="D1670" s="76" t="s">
        <v>5004</v>
      </c>
      <c r="E1670" s="401">
        <v>452</v>
      </c>
      <c r="F1670" s="31"/>
      <c r="G1670" s="31">
        <v>7</v>
      </c>
      <c r="H1670" s="71" t="s">
        <v>4980</v>
      </c>
    </row>
    <row r="1671" spans="1:8" x14ac:dyDescent="0.3">
      <c r="A1671" s="8" t="s">
        <v>4533</v>
      </c>
      <c r="B1671" s="27">
        <v>1995</v>
      </c>
      <c r="C1671" s="31" t="s">
        <v>337</v>
      </c>
      <c r="D1671" s="76" t="s">
        <v>907</v>
      </c>
      <c r="E1671" s="401">
        <v>388</v>
      </c>
      <c r="F1671" s="31"/>
      <c r="G1671" s="31">
        <v>6</v>
      </c>
      <c r="H1671" s="71" t="s">
        <v>4980</v>
      </c>
    </row>
    <row r="1672" spans="1:8" x14ac:dyDescent="0.3">
      <c r="A1672" s="8" t="s">
        <v>4533</v>
      </c>
      <c r="B1672" s="27">
        <v>1995</v>
      </c>
      <c r="C1672" s="31" t="s">
        <v>337</v>
      </c>
      <c r="D1672" s="76" t="s">
        <v>1587</v>
      </c>
      <c r="E1672" s="401">
        <v>540</v>
      </c>
      <c r="F1672" s="31"/>
      <c r="G1672" s="31">
        <v>9</v>
      </c>
      <c r="H1672" s="71" t="s">
        <v>4980</v>
      </c>
    </row>
    <row r="1673" spans="1:8" x14ac:dyDescent="0.3">
      <c r="A1673" s="8" t="s">
        <v>4533</v>
      </c>
      <c r="B1673" s="27">
        <v>1995</v>
      </c>
      <c r="C1673" s="31" t="s">
        <v>337</v>
      </c>
      <c r="D1673" s="76" t="s">
        <v>5005</v>
      </c>
      <c r="E1673" s="401">
        <v>660</v>
      </c>
      <c r="F1673" s="31"/>
      <c r="G1673" s="31">
        <v>11</v>
      </c>
      <c r="H1673" s="71" t="s">
        <v>4980</v>
      </c>
    </row>
    <row r="1674" spans="1:8" x14ac:dyDescent="0.3">
      <c r="A1674" s="8" t="s">
        <v>4533</v>
      </c>
      <c r="B1674" s="27">
        <v>1995</v>
      </c>
      <c r="C1674" s="31" t="s">
        <v>1677</v>
      </c>
      <c r="D1674" s="76" t="s">
        <v>61</v>
      </c>
      <c r="E1674" s="401">
        <v>425</v>
      </c>
      <c r="F1674" s="31"/>
      <c r="G1674" s="31">
        <v>6</v>
      </c>
      <c r="H1674" s="71" t="s">
        <v>4980</v>
      </c>
    </row>
    <row r="1675" spans="1:8" x14ac:dyDescent="0.3">
      <c r="A1675" s="8" t="s">
        <v>4533</v>
      </c>
      <c r="B1675" s="27">
        <v>1995</v>
      </c>
      <c r="C1675" s="31" t="s">
        <v>1677</v>
      </c>
      <c r="D1675" s="76" t="s">
        <v>62</v>
      </c>
      <c r="E1675" s="401">
        <v>494</v>
      </c>
      <c r="F1675" s="31"/>
      <c r="G1675" s="31">
        <v>7</v>
      </c>
      <c r="H1675" s="71" t="s">
        <v>4980</v>
      </c>
    </row>
    <row r="1676" spans="1:8" x14ac:dyDescent="0.3">
      <c r="A1676" s="8" t="s">
        <v>4533</v>
      </c>
      <c r="B1676" s="27">
        <v>1995</v>
      </c>
      <c r="C1676" s="31" t="s">
        <v>1677</v>
      </c>
      <c r="D1676" s="76" t="s">
        <v>911</v>
      </c>
      <c r="E1676" s="401">
        <v>494</v>
      </c>
      <c r="F1676" s="31"/>
      <c r="G1676" s="31">
        <v>7</v>
      </c>
      <c r="H1676" s="71" t="s">
        <v>4980</v>
      </c>
    </row>
    <row r="1677" spans="1:8" x14ac:dyDescent="0.3">
      <c r="A1677" s="8" t="s">
        <v>4533</v>
      </c>
      <c r="B1677" s="27">
        <v>1995</v>
      </c>
      <c r="C1677" s="31" t="s">
        <v>1677</v>
      </c>
      <c r="D1677" s="76" t="s">
        <v>980</v>
      </c>
      <c r="E1677" s="401">
        <v>424</v>
      </c>
      <c r="F1677" s="31"/>
      <c r="G1677" s="31">
        <v>6</v>
      </c>
      <c r="H1677" s="71" t="s">
        <v>4980</v>
      </c>
    </row>
    <row r="1678" spans="1:8" x14ac:dyDescent="0.3">
      <c r="A1678" s="8" t="s">
        <v>4533</v>
      </c>
      <c r="B1678" s="27">
        <v>1995</v>
      </c>
      <c r="C1678" s="31" t="s">
        <v>1677</v>
      </c>
      <c r="D1678" s="76" t="s">
        <v>981</v>
      </c>
      <c r="E1678" s="401">
        <v>283</v>
      </c>
      <c r="F1678" s="31"/>
      <c r="G1678" s="31">
        <v>4</v>
      </c>
      <c r="H1678" s="71" t="s">
        <v>4980</v>
      </c>
    </row>
    <row r="1679" spans="1:8" x14ac:dyDescent="0.3">
      <c r="A1679" s="8" t="s">
        <v>4533</v>
      </c>
      <c r="B1679" s="27">
        <v>1995</v>
      </c>
      <c r="C1679" s="31" t="s">
        <v>1677</v>
      </c>
      <c r="D1679" s="76" t="s">
        <v>846</v>
      </c>
      <c r="E1679" s="401">
        <v>480</v>
      </c>
      <c r="F1679" s="31"/>
      <c r="G1679" s="31">
        <v>6.9</v>
      </c>
      <c r="H1679" s="71" t="s">
        <v>4980</v>
      </c>
    </row>
    <row r="1680" spans="1:8" x14ac:dyDescent="0.3">
      <c r="A1680" s="8" t="s">
        <v>4533</v>
      </c>
      <c r="B1680" s="27">
        <v>1995</v>
      </c>
      <c r="C1680" s="31" t="s">
        <v>1677</v>
      </c>
      <c r="D1680" s="76" t="s">
        <v>851</v>
      </c>
      <c r="E1680" s="401">
        <v>240</v>
      </c>
      <c r="F1680" s="31"/>
      <c r="G1680" s="31">
        <v>4.0999999999999996</v>
      </c>
      <c r="H1680" s="71" t="s">
        <v>4980</v>
      </c>
    </row>
    <row r="1681" spans="1:8" x14ac:dyDescent="0.3">
      <c r="A1681" s="8" t="s">
        <v>4533</v>
      </c>
      <c r="B1681" s="27">
        <v>1995</v>
      </c>
      <c r="C1681" s="31" t="s">
        <v>1677</v>
      </c>
      <c r="D1681" s="76" t="s">
        <v>2159</v>
      </c>
      <c r="E1681" s="401">
        <v>490</v>
      </c>
      <c r="F1681" s="31"/>
      <c r="G1681" s="31">
        <v>7</v>
      </c>
      <c r="H1681" s="71" t="s">
        <v>4980</v>
      </c>
    </row>
    <row r="1682" spans="1:8" x14ac:dyDescent="0.3">
      <c r="A1682" s="8" t="s">
        <v>4533</v>
      </c>
      <c r="B1682" s="27">
        <v>1995</v>
      </c>
      <c r="C1682" s="31" t="s">
        <v>1677</v>
      </c>
      <c r="D1682" s="76" t="s">
        <v>847</v>
      </c>
      <c r="E1682" s="401">
        <v>350</v>
      </c>
      <c r="F1682" s="31"/>
      <c r="G1682" s="31">
        <v>5</v>
      </c>
      <c r="H1682" s="71" t="s">
        <v>4980</v>
      </c>
    </row>
    <row r="1683" spans="1:8" x14ac:dyDescent="0.3">
      <c r="A1683" s="8" t="s">
        <v>4533</v>
      </c>
      <c r="B1683" s="27">
        <v>1995</v>
      </c>
      <c r="C1683" s="31" t="s">
        <v>1719</v>
      </c>
      <c r="D1683" s="76" t="s">
        <v>43</v>
      </c>
      <c r="E1683" s="401">
        <v>520</v>
      </c>
      <c r="F1683" s="31"/>
      <c r="G1683" s="31">
        <v>8</v>
      </c>
      <c r="H1683" s="71" t="s">
        <v>4980</v>
      </c>
    </row>
    <row r="1684" spans="1:8" x14ac:dyDescent="0.3">
      <c r="A1684" s="8" t="s">
        <v>4533</v>
      </c>
      <c r="B1684" s="27">
        <v>1995</v>
      </c>
      <c r="C1684" s="31" t="s">
        <v>1719</v>
      </c>
      <c r="D1684" s="76" t="s">
        <v>387</v>
      </c>
      <c r="E1684" s="401">
        <v>650</v>
      </c>
      <c r="F1684" s="31"/>
      <c r="G1684" s="31">
        <v>10</v>
      </c>
      <c r="H1684" s="71" t="s">
        <v>4980</v>
      </c>
    </row>
    <row r="1685" spans="1:8" x14ac:dyDescent="0.3">
      <c r="A1685" s="8" t="s">
        <v>4533</v>
      </c>
      <c r="B1685" s="27">
        <v>1995</v>
      </c>
      <c r="C1685" s="31" t="s">
        <v>1719</v>
      </c>
      <c r="D1685" s="76" t="s">
        <v>4991</v>
      </c>
      <c r="E1685" s="401">
        <v>330</v>
      </c>
      <c r="F1685" s="31"/>
      <c r="G1685" s="31">
        <v>5</v>
      </c>
      <c r="H1685" s="71" t="s">
        <v>4980</v>
      </c>
    </row>
    <row r="1686" spans="1:8" x14ac:dyDescent="0.3">
      <c r="A1686" s="8" t="s">
        <v>4533</v>
      </c>
      <c r="B1686" s="27">
        <v>1995</v>
      </c>
      <c r="C1686" s="31" t="s">
        <v>1719</v>
      </c>
      <c r="D1686" s="76" t="s">
        <v>4992</v>
      </c>
      <c r="E1686" s="401">
        <v>726</v>
      </c>
      <c r="F1686" s="31"/>
      <c r="G1686" s="31">
        <v>11</v>
      </c>
      <c r="H1686" s="71" t="s">
        <v>4980</v>
      </c>
    </row>
    <row r="1687" spans="1:8" x14ac:dyDescent="0.3">
      <c r="A1687" s="8" t="s">
        <v>4533</v>
      </c>
      <c r="B1687" s="27">
        <v>1995</v>
      </c>
      <c r="C1687" s="31" t="s">
        <v>1719</v>
      </c>
      <c r="D1687" s="76" t="s">
        <v>1325</v>
      </c>
      <c r="E1687" s="401">
        <v>560</v>
      </c>
      <c r="F1687" s="31"/>
      <c r="G1687" s="31">
        <v>12</v>
      </c>
      <c r="H1687" s="71" t="s">
        <v>4980</v>
      </c>
    </row>
    <row r="1688" spans="1:8" x14ac:dyDescent="0.3">
      <c r="A1688" s="8" t="s">
        <v>4533</v>
      </c>
      <c r="B1688" s="27">
        <v>1995</v>
      </c>
      <c r="C1688" s="31" t="s">
        <v>1719</v>
      </c>
      <c r="D1688" s="76" t="s">
        <v>554</v>
      </c>
      <c r="E1688" s="401">
        <v>264</v>
      </c>
      <c r="F1688" s="31"/>
      <c r="G1688" s="31">
        <v>4</v>
      </c>
      <c r="H1688" s="71" t="s">
        <v>4980</v>
      </c>
    </row>
    <row r="1689" spans="1:8" x14ac:dyDescent="0.3">
      <c r="A1689" s="8" t="s">
        <v>4533</v>
      </c>
      <c r="B1689" s="27">
        <v>1995</v>
      </c>
      <c r="C1689" s="31" t="s">
        <v>1702</v>
      </c>
      <c r="D1689" s="76" t="s">
        <v>846</v>
      </c>
      <c r="E1689" s="401">
        <v>480</v>
      </c>
      <c r="F1689" s="31"/>
      <c r="G1689" s="31">
        <v>8</v>
      </c>
      <c r="H1689" s="71" t="s">
        <v>4980</v>
      </c>
    </row>
    <row r="1690" spans="1:8" x14ac:dyDescent="0.3">
      <c r="A1690" s="8" t="s">
        <v>4533</v>
      </c>
      <c r="B1690" s="27">
        <v>1995</v>
      </c>
      <c r="C1690" s="31" t="s">
        <v>1702</v>
      </c>
      <c r="D1690" s="76" t="s">
        <v>851</v>
      </c>
      <c r="E1690" s="401">
        <v>420</v>
      </c>
      <c r="F1690" s="31"/>
      <c r="G1690" s="31">
        <v>7</v>
      </c>
      <c r="H1690" s="71" t="s">
        <v>4980</v>
      </c>
    </row>
    <row r="1691" spans="1:8" x14ac:dyDescent="0.3">
      <c r="A1691" s="8" t="s">
        <v>4533</v>
      </c>
      <c r="B1691" s="27">
        <v>1995</v>
      </c>
      <c r="C1691" s="31" t="s">
        <v>337</v>
      </c>
      <c r="D1691" s="76" t="s">
        <v>4993</v>
      </c>
      <c r="E1691" s="401">
        <v>99</v>
      </c>
      <c r="F1691" s="31"/>
      <c r="G1691" s="31">
        <v>6.5</v>
      </c>
      <c r="H1691" s="71" t="s">
        <v>4980</v>
      </c>
    </row>
    <row r="1692" spans="1:8" x14ac:dyDescent="0.3">
      <c r="A1692" s="8" t="s">
        <v>4533</v>
      </c>
      <c r="B1692" s="27">
        <v>1995</v>
      </c>
      <c r="C1692" s="31" t="s">
        <v>337</v>
      </c>
      <c r="D1692" s="76" t="s">
        <v>4994</v>
      </c>
      <c r="E1692" s="401">
        <v>99</v>
      </c>
      <c r="F1692" s="31"/>
      <c r="G1692" s="31">
        <v>6.5</v>
      </c>
      <c r="H1692" s="71" t="s">
        <v>4980</v>
      </c>
    </row>
    <row r="1693" spans="1:8" x14ac:dyDescent="0.3">
      <c r="A1693" s="8" t="s">
        <v>4533</v>
      </c>
      <c r="B1693" s="27">
        <v>1995</v>
      </c>
      <c r="C1693" s="31" t="s">
        <v>337</v>
      </c>
      <c r="D1693" s="76" t="s">
        <v>4995</v>
      </c>
      <c r="E1693" s="401">
        <v>26</v>
      </c>
      <c r="F1693" s="31"/>
      <c r="G1693" s="31">
        <v>1.75</v>
      </c>
      <c r="H1693" s="71" t="s">
        <v>4980</v>
      </c>
    </row>
    <row r="1694" spans="1:8" x14ac:dyDescent="0.3">
      <c r="A1694" s="8" t="s">
        <v>4533</v>
      </c>
      <c r="B1694" s="27">
        <v>1995</v>
      </c>
      <c r="C1694" s="31" t="s">
        <v>337</v>
      </c>
      <c r="D1694" s="76" t="s">
        <v>908</v>
      </c>
      <c r="E1694" s="401">
        <v>60</v>
      </c>
      <c r="F1694" s="31"/>
      <c r="G1694" s="31">
        <v>4</v>
      </c>
      <c r="H1694" s="71" t="s">
        <v>4980</v>
      </c>
    </row>
    <row r="1695" spans="1:8" x14ac:dyDescent="0.3">
      <c r="A1695" s="8" t="s">
        <v>4533</v>
      </c>
      <c r="B1695" s="27">
        <v>1995</v>
      </c>
      <c r="C1695" s="31" t="s">
        <v>337</v>
      </c>
      <c r="D1695" s="76" t="s">
        <v>1447</v>
      </c>
      <c r="E1695" s="401">
        <v>42</v>
      </c>
      <c r="F1695" s="31"/>
      <c r="G1695" s="31">
        <v>2.8</v>
      </c>
      <c r="H1695" s="71" t="s">
        <v>4980</v>
      </c>
    </row>
    <row r="1696" spans="1:8" x14ac:dyDescent="0.3">
      <c r="A1696" s="8" t="s">
        <v>4533</v>
      </c>
      <c r="B1696" s="27">
        <v>1995</v>
      </c>
      <c r="C1696" s="31" t="s">
        <v>337</v>
      </c>
      <c r="D1696" s="76" t="s">
        <v>1448</v>
      </c>
      <c r="E1696" s="401">
        <v>42</v>
      </c>
      <c r="F1696" s="31"/>
      <c r="G1696" s="31">
        <v>2.8</v>
      </c>
      <c r="H1696" s="71" t="s">
        <v>4980</v>
      </c>
    </row>
    <row r="1697" spans="1:8" x14ac:dyDescent="0.3">
      <c r="A1697" s="8" t="s">
        <v>4533</v>
      </c>
      <c r="B1697" s="27">
        <v>1995</v>
      </c>
      <c r="C1697" s="31" t="s">
        <v>337</v>
      </c>
      <c r="D1697" s="76" t="s">
        <v>1708</v>
      </c>
      <c r="E1697" s="401">
        <v>517</v>
      </c>
      <c r="F1697" s="31"/>
      <c r="G1697" s="31">
        <v>8.1</v>
      </c>
      <c r="H1697" s="71" t="s">
        <v>4980</v>
      </c>
    </row>
    <row r="1698" spans="1:8" x14ac:dyDescent="0.3">
      <c r="A1698" s="8" t="s">
        <v>4533</v>
      </c>
      <c r="B1698" s="27">
        <v>1995</v>
      </c>
      <c r="C1698" s="31" t="s">
        <v>337</v>
      </c>
      <c r="D1698" s="76" t="s">
        <v>1709</v>
      </c>
      <c r="E1698" s="401">
        <v>523</v>
      </c>
      <c r="F1698" s="31"/>
      <c r="G1698" s="31">
        <v>8.1999999999999993</v>
      </c>
      <c r="H1698" s="71" t="s">
        <v>4980</v>
      </c>
    </row>
    <row r="1699" spans="1:8" x14ac:dyDescent="0.3">
      <c r="A1699" s="8" t="s">
        <v>4533</v>
      </c>
      <c r="B1699" s="27">
        <v>1995</v>
      </c>
      <c r="C1699" s="31" t="s">
        <v>1395</v>
      </c>
      <c r="D1699" s="76" t="s">
        <v>43</v>
      </c>
      <c r="E1699" s="401">
        <v>110</v>
      </c>
      <c r="F1699" s="31"/>
      <c r="G1699" s="31">
        <v>7.5</v>
      </c>
      <c r="H1699" s="71" t="s">
        <v>4980</v>
      </c>
    </row>
    <row r="1700" spans="1:8" x14ac:dyDescent="0.3">
      <c r="A1700" s="8" t="s">
        <v>4533</v>
      </c>
      <c r="B1700" s="27">
        <v>1995</v>
      </c>
      <c r="C1700" s="31" t="s">
        <v>1395</v>
      </c>
      <c r="D1700" s="76" t="s">
        <v>44</v>
      </c>
      <c r="E1700" s="401">
        <v>110</v>
      </c>
      <c r="F1700" s="31"/>
      <c r="G1700" s="31">
        <v>7.5</v>
      </c>
      <c r="H1700" s="71" t="s">
        <v>4980</v>
      </c>
    </row>
    <row r="1701" spans="1:8" x14ac:dyDescent="0.3">
      <c r="A1701" s="8" t="s">
        <v>4533</v>
      </c>
      <c r="B1701" s="27">
        <v>1995</v>
      </c>
      <c r="C1701" s="31" t="s">
        <v>1395</v>
      </c>
      <c r="D1701" s="76" t="s">
        <v>81</v>
      </c>
      <c r="E1701" s="401">
        <v>110</v>
      </c>
      <c r="F1701" s="31"/>
      <c r="G1701" s="31">
        <v>7.5</v>
      </c>
      <c r="H1701" s="71" t="s">
        <v>4980</v>
      </c>
    </row>
    <row r="1702" spans="1:8" x14ac:dyDescent="0.3">
      <c r="A1702" s="8" t="s">
        <v>4533</v>
      </c>
      <c r="B1702" s="27">
        <v>1995</v>
      </c>
      <c r="C1702" s="31" t="s">
        <v>1395</v>
      </c>
      <c r="D1702" s="76" t="s">
        <v>45</v>
      </c>
      <c r="E1702" s="401">
        <v>110</v>
      </c>
      <c r="F1702" s="31"/>
      <c r="G1702" s="31">
        <v>7.5</v>
      </c>
      <c r="H1702" s="71" t="s">
        <v>4980</v>
      </c>
    </row>
    <row r="1703" spans="1:8" x14ac:dyDescent="0.3">
      <c r="A1703" s="8" t="s">
        <v>4533</v>
      </c>
      <c r="B1703" s="27">
        <v>1995</v>
      </c>
      <c r="C1703" s="31" t="s">
        <v>1395</v>
      </c>
      <c r="D1703" s="76" t="s">
        <v>394</v>
      </c>
      <c r="E1703" s="401">
        <v>120</v>
      </c>
      <c r="F1703" s="31"/>
      <c r="G1703" s="31">
        <v>8</v>
      </c>
      <c r="H1703" s="71" t="s">
        <v>4980</v>
      </c>
    </row>
    <row r="1704" spans="1:8" x14ac:dyDescent="0.3">
      <c r="A1704" s="8" t="s">
        <v>4533</v>
      </c>
      <c r="B1704" s="27">
        <v>1995</v>
      </c>
      <c r="C1704" s="31" t="s">
        <v>1395</v>
      </c>
      <c r="D1704" s="76" t="s">
        <v>379</v>
      </c>
      <c r="E1704" s="401">
        <v>120</v>
      </c>
      <c r="F1704" s="31"/>
      <c r="G1704" s="31">
        <v>8</v>
      </c>
      <c r="H1704" s="71" t="s">
        <v>4980</v>
      </c>
    </row>
    <row r="1705" spans="1:8" x14ac:dyDescent="0.3">
      <c r="A1705" s="8" t="s">
        <v>4533</v>
      </c>
      <c r="B1705" s="27">
        <v>1995</v>
      </c>
      <c r="C1705" s="31" t="s">
        <v>1316</v>
      </c>
      <c r="D1705" s="76" t="s">
        <v>43</v>
      </c>
      <c r="E1705" s="401">
        <v>76</v>
      </c>
      <c r="F1705" s="31"/>
      <c r="G1705" s="31">
        <v>5</v>
      </c>
      <c r="H1705" s="71" t="s">
        <v>4980</v>
      </c>
    </row>
    <row r="1706" spans="1:8" x14ac:dyDescent="0.3">
      <c r="A1706" s="8" t="s">
        <v>4533</v>
      </c>
      <c r="B1706" s="27">
        <v>1995</v>
      </c>
      <c r="C1706" s="31" t="s">
        <v>1316</v>
      </c>
      <c r="D1706" s="76" t="s">
        <v>44</v>
      </c>
      <c r="E1706" s="401">
        <v>84</v>
      </c>
      <c r="F1706" s="31"/>
      <c r="G1706" s="31">
        <v>5.5</v>
      </c>
      <c r="H1706" s="71" t="s">
        <v>4980</v>
      </c>
    </row>
    <row r="1707" spans="1:8" x14ac:dyDescent="0.3">
      <c r="A1707" s="8" t="s">
        <v>4533</v>
      </c>
      <c r="B1707" s="27">
        <v>1995</v>
      </c>
      <c r="C1707" s="31" t="s">
        <v>1316</v>
      </c>
      <c r="D1707" s="76" t="s">
        <v>394</v>
      </c>
      <c r="E1707" s="401">
        <v>73</v>
      </c>
      <c r="F1707" s="31"/>
      <c r="G1707" s="31">
        <v>5</v>
      </c>
      <c r="H1707" s="71" t="s">
        <v>4980</v>
      </c>
    </row>
    <row r="1708" spans="1:8" x14ac:dyDescent="0.3">
      <c r="A1708" s="8" t="s">
        <v>4533</v>
      </c>
      <c r="B1708" s="27">
        <v>1995</v>
      </c>
      <c r="C1708" s="31" t="s">
        <v>1316</v>
      </c>
      <c r="D1708" s="76" t="s">
        <v>379</v>
      </c>
      <c r="E1708" s="401">
        <v>44</v>
      </c>
      <c r="F1708" s="31"/>
      <c r="G1708" s="31">
        <v>3</v>
      </c>
      <c r="H1708" s="71" t="s">
        <v>4980</v>
      </c>
    </row>
    <row r="1709" spans="1:8" x14ac:dyDescent="0.3">
      <c r="A1709" s="8" t="s">
        <v>4533</v>
      </c>
      <c r="B1709" s="27">
        <v>1995</v>
      </c>
      <c r="C1709" s="31" t="s">
        <v>1316</v>
      </c>
      <c r="D1709" s="76" t="s">
        <v>635</v>
      </c>
      <c r="E1709" s="401">
        <v>58</v>
      </c>
      <c r="F1709" s="31"/>
      <c r="G1709" s="31">
        <v>4</v>
      </c>
      <c r="H1709" s="71" t="s">
        <v>4980</v>
      </c>
    </row>
    <row r="1710" spans="1:8" x14ac:dyDescent="0.3">
      <c r="A1710" s="8" t="s">
        <v>4533</v>
      </c>
      <c r="B1710" s="27">
        <v>1995</v>
      </c>
      <c r="C1710" s="31" t="s">
        <v>1316</v>
      </c>
      <c r="D1710" s="76" t="s">
        <v>631</v>
      </c>
      <c r="E1710" s="401">
        <v>73</v>
      </c>
      <c r="F1710" s="31"/>
      <c r="G1710" s="31">
        <v>5</v>
      </c>
      <c r="H1710" s="71" t="s">
        <v>4980</v>
      </c>
    </row>
    <row r="1711" spans="1:8" x14ac:dyDescent="0.3">
      <c r="A1711" s="8" t="s">
        <v>4533</v>
      </c>
      <c r="B1711" s="27">
        <v>1995</v>
      </c>
      <c r="C1711" s="31" t="s">
        <v>1316</v>
      </c>
      <c r="D1711" s="76" t="s">
        <v>1567</v>
      </c>
      <c r="E1711" s="401">
        <v>22</v>
      </c>
      <c r="F1711" s="31"/>
      <c r="G1711" s="31">
        <v>1.5</v>
      </c>
      <c r="H1711" s="71" t="s">
        <v>4980</v>
      </c>
    </row>
    <row r="1712" spans="1:8" x14ac:dyDescent="0.3">
      <c r="A1712" s="8" t="s">
        <v>4533</v>
      </c>
      <c r="B1712" s="27">
        <v>1995</v>
      </c>
      <c r="C1712" s="31" t="s">
        <v>1702</v>
      </c>
      <c r="D1712" s="76" t="s">
        <v>43</v>
      </c>
      <c r="E1712" s="401">
        <v>119</v>
      </c>
      <c r="F1712" s="31"/>
      <c r="G1712" s="31">
        <v>8.75</v>
      </c>
      <c r="H1712" s="71" t="s">
        <v>4980</v>
      </c>
    </row>
    <row r="1713" spans="1:8" x14ac:dyDescent="0.3">
      <c r="A1713" s="8" t="s">
        <v>4533</v>
      </c>
      <c r="B1713" s="27">
        <v>1995</v>
      </c>
      <c r="C1713" s="31" t="s">
        <v>1702</v>
      </c>
      <c r="D1713" s="76" t="s">
        <v>44</v>
      </c>
      <c r="E1713" s="401">
        <v>120</v>
      </c>
      <c r="F1713" s="31"/>
      <c r="G1713" s="31">
        <v>8.75</v>
      </c>
      <c r="H1713" s="71" t="s">
        <v>4980</v>
      </c>
    </row>
    <row r="1714" spans="1:8" x14ac:dyDescent="0.3">
      <c r="A1714" s="8" t="s">
        <v>4533</v>
      </c>
      <c r="B1714" s="27">
        <v>1995</v>
      </c>
      <c r="C1714" s="31" t="s">
        <v>1702</v>
      </c>
      <c r="D1714" s="76" t="s">
        <v>531</v>
      </c>
      <c r="E1714" s="401">
        <v>141</v>
      </c>
      <c r="F1714" s="31"/>
      <c r="G1714" s="31">
        <v>10.3</v>
      </c>
      <c r="H1714" s="71" t="s">
        <v>4980</v>
      </c>
    </row>
    <row r="1715" spans="1:8" x14ac:dyDescent="0.3">
      <c r="A1715" s="8" t="s">
        <v>4533</v>
      </c>
      <c r="B1715" s="27">
        <v>1995</v>
      </c>
      <c r="C1715" s="31" t="s">
        <v>1681</v>
      </c>
      <c r="D1715" s="76" t="s">
        <v>61</v>
      </c>
      <c r="E1715" s="401">
        <v>76</v>
      </c>
      <c r="F1715" s="31"/>
      <c r="G1715" s="31">
        <v>6</v>
      </c>
      <c r="H1715" s="71" t="s">
        <v>4980</v>
      </c>
    </row>
    <row r="1716" spans="1:8" x14ac:dyDescent="0.3">
      <c r="A1716" s="8" t="s">
        <v>4533</v>
      </c>
      <c r="B1716" s="27">
        <v>1995</v>
      </c>
      <c r="C1716" s="31" t="s">
        <v>1681</v>
      </c>
      <c r="D1716" s="76" t="s">
        <v>1445</v>
      </c>
      <c r="E1716" s="401">
        <v>44</v>
      </c>
      <c r="F1716" s="31"/>
      <c r="G1716" s="31">
        <v>3.5</v>
      </c>
      <c r="H1716" s="71" t="s">
        <v>4980</v>
      </c>
    </row>
    <row r="1717" spans="1:8" x14ac:dyDescent="0.3">
      <c r="A1717" s="8" t="s">
        <v>4533</v>
      </c>
      <c r="B1717" s="27">
        <v>1995</v>
      </c>
      <c r="C1717" s="31" t="s">
        <v>1681</v>
      </c>
      <c r="D1717" s="76" t="s">
        <v>5560</v>
      </c>
      <c r="E1717" s="401">
        <v>86</v>
      </c>
      <c r="F1717" s="31"/>
      <c r="G1717" s="31">
        <v>6.5</v>
      </c>
      <c r="H1717" s="71" t="s">
        <v>4980</v>
      </c>
    </row>
    <row r="1718" spans="1:8" x14ac:dyDescent="0.3">
      <c r="A1718" s="8" t="s">
        <v>4533</v>
      </c>
      <c r="B1718" s="27">
        <v>1995</v>
      </c>
      <c r="C1718" s="31" t="s">
        <v>1681</v>
      </c>
      <c r="D1718" s="76" t="s">
        <v>5561</v>
      </c>
      <c r="E1718" s="401">
        <v>34</v>
      </c>
      <c r="F1718" s="31"/>
      <c r="G1718" s="31">
        <v>2.5</v>
      </c>
      <c r="H1718" s="71" t="s">
        <v>4980</v>
      </c>
    </row>
    <row r="1719" spans="1:8" x14ac:dyDescent="0.3">
      <c r="A1719" s="8" t="s">
        <v>4533</v>
      </c>
      <c r="B1719" s="27">
        <v>1995</v>
      </c>
      <c r="C1719" s="31" t="s">
        <v>1681</v>
      </c>
      <c r="D1719" s="76" t="s">
        <v>394</v>
      </c>
      <c r="E1719" s="401">
        <v>97</v>
      </c>
      <c r="F1719" s="31"/>
      <c r="G1719" s="31">
        <v>6.2</v>
      </c>
      <c r="H1719" s="71" t="s">
        <v>4980</v>
      </c>
    </row>
    <row r="1720" spans="1:8" x14ac:dyDescent="0.3">
      <c r="A1720" s="8" t="s">
        <v>4533</v>
      </c>
      <c r="B1720" s="27">
        <v>1995</v>
      </c>
      <c r="C1720" s="31" t="s">
        <v>1681</v>
      </c>
      <c r="D1720" s="76" t="s">
        <v>379</v>
      </c>
      <c r="E1720" s="401">
        <v>162</v>
      </c>
      <c r="F1720" s="31"/>
      <c r="G1720" s="31">
        <v>10.3</v>
      </c>
      <c r="H1720" s="71" t="s">
        <v>4980</v>
      </c>
    </row>
    <row r="1721" spans="1:8" x14ac:dyDescent="0.3">
      <c r="A1721" s="8" t="s">
        <v>4533</v>
      </c>
      <c r="B1721" s="27">
        <v>1995</v>
      </c>
      <c r="C1721" s="31" t="s">
        <v>1681</v>
      </c>
      <c r="D1721" s="76" t="s">
        <v>635</v>
      </c>
      <c r="E1721" s="401">
        <v>91</v>
      </c>
      <c r="F1721" s="31"/>
      <c r="G1721" s="31">
        <v>5.8</v>
      </c>
      <c r="H1721" s="71" t="s">
        <v>4980</v>
      </c>
    </row>
    <row r="1722" spans="1:8" x14ac:dyDescent="0.3">
      <c r="A1722" s="8" t="s">
        <v>4533</v>
      </c>
      <c r="B1722" s="27">
        <v>1995</v>
      </c>
      <c r="C1722" s="31" t="s">
        <v>1681</v>
      </c>
      <c r="D1722" s="76" t="s">
        <v>631</v>
      </c>
      <c r="E1722" s="401">
        <v>97</v>
      </c>
      <c r="F1722" s="31"/>
      <c r="G1722" s="31">
        <v>6.5</v>
      </c>
      <c r="H1722" s="71" t="s">
        <v>4980</v>
      </c>
    </row>
    <row r="1723" spans="1:8" x14ac:dyDescent="0.3">
      <c r="A1723" s="8" t="s">
        <v>4533</v>
      </c>
      <c r="B1723" s="27">
        <v>1995</v>
      </c>
      <c r="C1723" s="31" t="s">
        <v>1681</v>
      </c>
      <c r="D1723" s="76" t="s">
        <v>1567</v>
      </c>
      <c r="E1723" s="401">
        <v>129</v>
      </c>
      <c r="F1723" s="31"/>
      <c r="G1723" s="31">
        <v>8.6</v>
      </c>
      <c r="H1723" s="71" t="s">
        <v>4980</v>
      </c>
    </row>
    <row r="1724" spans="1:8" x14ac:dyDescent="0.3">
      <c r="A1724" s="8" t="s">
        <v>4533</v>
      </c>
      <c r="B1724" s="27">
        <v>1995</v>
      </c>
      <c r="C1724" s="31" t="s">
        <v>1681</v>
      </c>
      <c r="D1724" s="76" t="s">
        <v>1484</v>
      </c>
      <c r="E1724" s="401">
        <v>74</v>
      </c>
      <c r="F1724" s="31"/>
      <c r="G1724" s="31">
        <v>4.9000000000000004</v>
      </c>
      <c r="H1724" s="71" t="s">
        <v>4980</v>
      </c>
    </row>
    <row r="1725" spans="1:8" x14ac:dyDescent="0.3">
      <c r="A1725" s="8" t="s">
        <v>4533</v>
      </c>
      <c r="B1725" s="27">
        <v>1995</v>
      </c>
      <c r="C1725" s="31" t="s">
        <v>1682</v>
      </c>
      <c r="D1725" s="76" t="s">
        <v>61</v>
      </c>
      <c r="E1725" s="401">
        <v>50</v>
      </c>
      <c r="F1725" s="31"/>
      <c r="G1725" s="31">
        <v>5</v>
      </c>
      <c r="H1725" s="71" t="s">
        <v>4980</v>
      </c>
    </row>
    <row r="1726" spans="1:8" x14ac:dyDescent="0.3">
      <c r="A1726" s="8" t="s">
        <v>4533</v>
      </c>
      <c r="B1726" s="27">
        <v>1995</v>
      </c>
      <c r="C1726" s="31" t="s">
        <v>1682</v>
      </c>
      <c r="D1726" s="76" t="s">
        <v>61</v>
      </c>
      <c r="E1726" s="401">
        <v>68.599999999999994</v>
      </c>
      <c r="F1726" s="31"/>
      <c r="G1726" s="31">
        <v>6</v>
      </c>
      <c r="H1726" s="71" t="s">
        <v>4980</v>
      </c>
    </row>
    <row r="1727" spans="1:8" x14ac:dyDescent="0.3">
      <c r="A1727" s="8" t="s">
        <v>4533</v>
      </c>
      <c r="B1727" s="27">
        <v>1995</v>
      </c>
      <c r="C1727" s="31" t="s">
        <v>1682</v>
      </c>
      <c r="D1727" s="76" t="s">
        <v>62</v>
      </c>
      <c r="E1727" s="401">
        <v>20</v>
      </c>
      <c r="F1727" s="31"/>
      <c r="G1727" s="31">
        <v>2</v>
      </c>
      <c r="H1727" s="71" t="s">
        <v>4980</v>
      </c>
    </row>
    <row r="1728" spans="1:8" x14ac:dyDescent="0.3">
      <c r="A1728" s="8" t="s">
        <v>4533</v>
      </c>
      <c r="B1728" s="27">
        <v>1995</v>
      </c>
      <c r="C1728" s="31" t="s">
        <v>1682</v>
      </c>
      <c r="D1728" s="76" t="s">
        <v>62</v>
      </c>
      <c r="E1728" s="401">
        <v>39.299999999999997</v>
      </c>
      <c r="F1728" s="31"/>
      <c r="G1728" s="31">
        <v>3</v>
      </c>
      <c r="H1728" s="71" t="s">
        <v>4980</v>
      </c>
    </row>
    <row r="1729" spans="1:8" x14ac:dyDescent="0.3">
      <c r="A1729" s="8" t="s">
        <v>4533</v>
      </c>
      <c r="B1729" s="27">
        <v>1995</v>
      </c>
      <c r="C1729" s="31" t="s">
        <v>1682</v>
      </c>
      <c r="D1729" s="76" t="s">
        <v>911</v>
      </c>
      <c r="E1729" s="401">
        <v>90</v>
      </c>
      <c r="F1729" s="31"/>
      <c r="G1729" s="31">
        <v>9</v>
      </c>
      <c r="H1729" s="71" t="s">
        <v>4980</v>
      </c>
    </row>
    <row r="1730" spans="1:8" x14ac:dyDescent="0.3">
      <c r="A1730" s="8" t="s">
        <v>4533</v>
      </c>
      <c r="B1730" s="27">
        <v>1995</v>
      </c>
      <c r="C1730" s="31" t="s">
        <v>1682</v>
      </c>
      <c r="D1730" s="76" t="s">
        <v>911</v>
      </c>
      <c r="E1730" s="401">
        <v>117.9</v>
      </c>
      <c r="F1730" s="31"/>
      <c r="G1730" s="31">
        <v>9</v>
      </c>
      <c r="H1730" s="71" t="s">
        <v>4980</v>
      </c>
    </row>
    <row r="1731" spans="1:8" x14ac:dyDescent="0.3">
      <c r="A1731" s="8" t="s">
        <v>4533</v>
      </c>
      <c r="B1731" s="27">
        <v>1995</v>
      </c>
      <c r="C1731" s="31" t="s">
        <v>1682</v>
      </c>
      <c r="D1731" s="76" t="s">
        <v>980</v>
      </c>
      <c r="E1731" s="401">
        <v>100</v>
      </c>
      <c r="F1731" s="31"/>
      <c r="G1731" s="31">
        <v>10</v>
      </c>
      <c r="H1731" s="71" t="s">
        <v>4980</v>
      </c>
    </row>
    <row r="1732" spans="1:8" x14ac:dyDescent="0.3">
      <c r="A1732" s="8" t="s">
        <v>4533</v>
      </c>
      <c r="B1732" s="27">
        <v>1995</v>
      </c>
      <c r="C1732" s="31" t="s">
        <v>1682</v>
      </c>
      <c r="D1732" s="76" t="s">
        <v>980</v>
      </c>
      <c r="E1732" s="401">
        <v>131</v>
      </c>
      <c r="F1732" s="31"/>
      <c r="G1732" s="31">
        <v>10</v>
      </c>
      <c r="H1732" s="71" t="s">
        <v>4980</v>
      </c>
    </row>
    <row r="1733" spans="1:8" x14ac:dyDescent="0.3">
      <c r="A1733" s="8" t="s">
        <v>4533</v>
      </c>
      <c r="B1733" s="27">
        <v>1995</v>
      </c>
      <c r="C1733" s="31" t="s">
        <v>1682</v>
      </c>
      <c r="D1733" s="76" t="s">
        <v>981</v>
      </c>
      <c r="E1733" s="401">
        <v>60</v>
      </c>
      <c r="F1733" s="31"/>
      <c r="G1733" s="31">
        <v>6</v>
      </c>
      <c r="H1733" s="71" t="s">
        <v>4980</v>
      </c>
    </row>
    <row r="1734" spans="1:8" x14ac:dyDescent="0.3">
      <c r="A1734" s="8" t="s">
        <v>4533</v>
      </c>
      <c r="B1734" s="27">
        <v>1995</v>
      </c>
      <c r="C1734" s="31" t="s">
        <v>1682</v>
      </c>
      <c r="D1734" s="76" t="s">
        <v>981</v>
      </c>
      <c r="E1734" s="401">
        <v>78.599999999999994</v>
      </c>
      <c r="F1734" s="31"/>
      <c r="G1734" s="31">
        <v>6</v>
      </c>
      <c r="H1734" s="71" t="s">
        <v>4980</v>
      </c>
    </row>
    <row r="1735" spans="1:8" x14ac:dyDescent="0.3">
      <c r="A1735" s="8" t="s">
        <v>4533</v>
      </c>
      <c r="B1735" s="27">
        <v>1995</v>
      </c>
      <c r="C1735" s="31" t="s">
        <v>1682</v>
      </c>
      <c r="D1735" s="76" t="s">
        <v>1433</v>
      </c>
      <c r="E1735" s="401">
        <v>120</v>
      </c>
      <c r="F1735" s="31"/>
      <c r="G1735" s="31">
        <v>12</v>
      </c>
      <c r="H1735" s="71" t="s">
        <v>4980</v>
      </c>
    </row>
    <row r="1736" spans="1:8" x14ac:dyDescent="0.3">
      <c r="A1736" s="8" t="s">
        <v>4533</v>
      </c>
      <c r="B1736" s="27">
        <v>1995</v>
      </c>
      <c r="C1736" s="31" t="s">
        <v>1682</v>
      </c>
      <c r="D1736" s="76" t="s">
        <v>1433</v>
      </c>
      <c r="E1736" s="401">
        <v>157.19999999999999</v>
      </c>
      <c r="F1736" s="31"/>
      <c r="G1736" s="31">
        <v>12</v>
      </c>
      <c r="H1736" s="71" t="s">
        <v>4980</v>
      </c>
    </row>
    <row r="1737" spans="1:8" x14ac:dyDescent="0.3">
      <c r="A1737" s="8" t="s">
        <v>4533</v>
      </c>
      <c r="B1737" s="27">
        <v>1995</v>
      </c>
      <c r="C1737" s="31" t="s">
        <v>1682</v>
      </c>
      <c r="D1737" s="76" t="s">
        <v>1434</v>
      </c>
      <c r="E1737" s="401">
        <v>120</v>
      </c>
      <c r="F1737" s="31"/>
      <c r="G1737" s="31">
        <v>12</v>
      </c>
      <c r="H1737" s="71" t="s">
        <v>4980</v>
      </c>
    </row>
    <row r="1738" spans="1:8" x14ac:dyDescent="0.3">
      <c r="A1738" s="8" t="s">
        <v>4533</v>
      </c>
      <c r="B1738" s="27">
        <v>1995</v>
      </c>
      <c r="C1738" s="31" t="s">
        <v>1682</v>
      </c>
      <c r="D1738" s="76" t="s">
        <v>1434</v>
      </c>
      <c r="E1738" s="401">
        <v>157</v>
      </c>
      <c r="F1738" s="31"/>
      <c r="G1738" s="31">
        <v>12</v>
      </c>
      <c r="H1738" s="71" t="s">
        <v>4980</v>
      </c>
    </row>
    <row r="1739" spans="1:8" x14ac:dyDescent="0.3">
      <c r="A1739" s="8" t="s">
        <v>4533</v>
      </c>
      <c r="B1739" s="27">
        <v>1995</v>
      </c>
      <c r="C1739" s="31" t="s">
        <v>1682</v>
      </c>
      <c r="D1739" s="76" t="s">
        <v>1445</v>
      </c>
      <c r="E1739" s="401">
        <v>70</v>
      </c>
      <c r="F1739" s="31"/>
      <c r="G1739" s="31">
        <v>7</v>
      </c>
      <c r="H1739" s="71" t="s">
        <v>4980</v>
      </c>
    </row>
    <row r="1740" spans="1:8" x14ac:dyDescent="0.3">
      <c r="A1740" s="8" t="s">
        <v>4533</v>
      </c>
      <c r="B1740" s="27">
        <v>1995</v>
      </c>
      <c r="C1740" s="31" t="s">
        <v>1682</v>
      </c>
      <c r="D1740" s="76" t="s">
        <v>1445</v>
      </c>
      <c r="E1740" s="401">
        <v>91.7</v>
      </c>
      <c r="F1740" s="31"/>
      <c r="G1740" s="31">
        <v>7</v>
      </c>
      <c r="H1740" s="71" t="s">
        <v>4980</v>
      </c>
    </row>
    <row r="1741" spans="1:8" x14ac:dyDescent="0.3">
      <c r="A1741" s="8" t="s">
        <v>4533</v>
      </c>
      <c r="B1741" s="27">
        <v>1995</v>
      </c>
      <c r="C1741" s="31" t="s">
        <v>1682</v>
      </c>
      <c r="D1741" s="76" t="s">
        <v>1710</v>
      </c>
      <c r="E1741" s="401">
        <v>60</v>
      </c>
      <c r="F1741" s="31"/>
      <c r="G1741" s="31">
        <v>6</v>
      </c>
      <c r="H1741" s="71" t="s">
        <v>4980</v>
      </c>
    </row>
    <row r="1742" spans="1:8" x14ac:dyDescent="0.3">
      <c r="A1742" s="8" t="s">
        <v>4533</v>
      </c>
      <c r="B1742" s="27">
        <v>1995</v>
      </c>
      <c r="C1742" s="31" t="s">
        <v>1682</v>
      </c>
      <c r="D1742" s="76" t="s">
        <v>1710</v>
      </c>
      <c r="E1742" s="401">
        <v>79</v>
      </c>
      <c r="F1742" s="31"/>
      <c r="G1742" s="31">
        <v>6</v>
      </c>
      <c r="H1742" s="71" t="s">
        <v>4980</v>
      </c>
    </row>
    <row r="1743" spans="1:8" x14ac:dyDescent="0.3">
      <c r="A1743" s="8" t="s">
        <v>4533</v>
      </c>
      <c r="B1743" s="27">
        <v>1995</v>
      </c>
      <c r="C1743" s="31" t="s">
        <v>1682</v>
      </c>
      <c r="D1743" s="76" t="s">
        <v>1716</v>
      </c>
      <c r="E1743" s="401">
        <v>140</v>
      </c>
      <c r="F1743" s="31"/>
      <c r="G1743" s="31">
        <v>14</v>
      </c>
      <c r="H1743" s="71" t="s">
        <v>4980</v>
      </c>
    </row>
    <row r="1744" spans="1:8" x14ac:dyDescent="0.3">
      <c r="A1744" s="8" t="s">
        <v>4533</v>
      </c>
      <c r="B1744" s="27">
        <v>1995</v>
      </c>
      <c r="C1744" s="31" t="s">
        <v>1682</v>
      </c>
      <c r="D1744" s="76" t="s">
        <v>1716</v>
      </c>
      <c r="E1744" s="401">
        <v>183</v>
      </c>
      <c r="F1744" s="31"/>
      <c r="G1744" s="31">
        <v>14</v>
      </c>
      <c r="H1744" s="71" t="s">
        <v>4980</v>
      </c>
    </row>
    <row r="1745" spans="1:8" x14ac:dyDescent="0.3">
      <c r="A1745" s="8" t="s">
        <v>4533</v>
      </c>
      <c r="B1745" s="27">
        <v>1995</v>
      </c>
      <c r="C1745" s="31" t="s">
        <v>1682</v>
      </c>
      <c r="D1745" s="76" t="s">
        <v>1717</v>
      </c>
      <c r="E1745" s="401">
        <v>120</v>
      </c>
      <c r="F1745" s="31"/>
      <c r="G1745" s="31">
        <v>12</v>
      </c>
      <c r="H1745" s="71" t="s">
        <v>4980</v>
      </c>
    </row>
    <row r="1746" spans="1:8" x14ac:dyDescent="0.3">
      <c r="A1746" s="8" t="s">
        <v>4533</v>
      </c>
      <c r="B1746" s="27">
        <v>1995</v>
      </c>
      <c r="C1746" s="31" t="s">
        <v>1682</v>
      </c>
      <c r="D1746" s="76" t="s">
        <v>1717</v>
      </c>
      <c r="E1746" s="401">
        <v>157</v>
      </c>
      <c r="F1746" s="31"/>
      <c r="G1746" s="31">
        <v>12</v>
      </c>
      <c r="H1746" s="71" t="s">
        <v>4980</v>
      </c>
    </row>
    <row r="1747" spans="1:8" x14ac:dyDescent="0.3">
      <c r="A1747" s="8" t="s">
        <v>4533</v>
      </c>
      <c r="B1747" s="27">
        <v>1995</v>
      </c>
      <c r="C1747" s="31" t="s">
        <v>1682</v>
      </c>
      <c r="D1747" s="76" t="s">
        <v>1718</v>
      </c>
      <c r="E1747" s="401">
        <v>90</v>
      </c>
      <c r="F1747" s="31"/>
      <c r="G1747" s="31">
        <v>9</v>
      </c>
      <c r="H1747" s="71" t="s">
        <v>4980</v>
      </c>
    </row>
    <row r="1748" spans="1:8" x14ac:dyDescent="0.3">
      <c r="A1748" s="8" t="s">
        <v>4533</v>
      </c>
      <c r="B1748" s="27">
        <v>1995</v>
      </c>
      <c r="C1748" s="31" t="s">
        <v>1682</v>
      </c>
      <c r="D1748" s="76" t="s">
        <v>1718</v>
      </c>
      <c r="E1748" s="401">
        <v>117.9</v>
      </c>
      <c r="F1748" s="31"/>
      <c r="G1748" s="31">
        <v>9</v>
      </c>
      <c r="H1748" s="71" t="s">
        <v>4980</v>
      </c>
    </row>
    <row r="1749" spans="1:8" x14ac:dyDescent="0.3">
      <c r="A1749" s="8" t="s">
        <v>4533</v>
      </c>
      <c r="B1749" s="27">
        <v>1995</v>
      </c>
      <c r="C1749" s="31" t="s">
        <v>1682</v>
      </c>
      <c r="D1749" s="76" t="s">
        <v>1713</v>
      </c>
      <c r="E1749" s="401">
        <v>110</v>
      </c>
      <c r="F1749" s="31"/>
      <c r="G1749" s="31">
        <v>11</v>
      </c>
      <c r="H1749" s="71" t="s">
        <v>4980</v>
      </c>
    </row>
    <row r="1750" spans="1:8" x14ac:dyDescent="0.3">
      <c r="A1750" s="8" t="s">
        <v>4533</v>
      </c>
      <c r="B1750" s="27">
        <v>1995</v>
      </c>
      <c r="C1750" s="31" t="s">
        <v>1682</v>
      </c>
      <c r="D1750" s="76" t="s">
        <v>1713</v>
      </c>
      <c r="E1750" s="401">
        <v>183</v>
      </c>
      <c r="F1750" s="31"/>
      <c r="G1750" s="31">
        <v>14</v>
      </c>
      <c r="H1750" s="71" t="s">
        <v>4980</v>
      </c>
    </row>
    <row r="1751" spans="1:8" x14ac:dyDescent="0.3">
      <c r="A1751" s="8" t="s">
        <v>4533</v>
      </c>
      <c r="B1751" s="27">
        <v>1995</v>
      </c>
      <c r="C1751" s="31" t="s">
        <v>1682</v>
      </c>
      <c r="D1751" s="76" t="s">
        <v>1714</v>
      </c>
      <c r="E1751" s="401">
        <v>100</v>
      </c>
      <c r="F1751" s="31"/>
      <c r="G1751" s="31">
        <v>10</v>
      </c>
      <c r="H1751" s="71" t="s">
        <v>4980</v>
      </c>
    </row>
    <row r="1752" spans="1:8" x14ac:dyDescent="0.3">
      <c r="A1752" s="8" t="s">
        <v>4533</v>
      </c>
      <c r="B1752" s="27">
        <v>1995</v>
      </c>
      <c r="C1752" s="31" t="s">
        <v>1682</v>
      </c>
      <c r="D1752" s="76" t="s">
        <v>1714</v>
      </c>
      <c r="E1752" s="401">
        <v>157</v>
      </c>
      <c r="F1752" s="31"/>
      <c r="G1752" s="31">
        <v>12</v>
      </c>
      <c r="H1752" s="71" t="s">
        <v>4980</v>
      </c>
    </row>
    <row r="1753" spans="1:8" x14ac:dyDescent="0.3">
      <c r="A1753" s="8" t="s">
        <v>4533</v>
      </c>
      <c r="B1753" s="27">
        <v>1995</v>
      </c>
      <c r="C1753" s="31" t="s">
        <v>1682</v>
      </c>
      <c r="D1753" s="76" t="s">
        <v>1715</v>
      </c>
      <c r="E1753" s="401">
        <v>131</v>
      </c>
      <c r="F1753" s="31"/>
      <c r="G1753" s="31">
        <v>10</v>
      </c>
      <c r="H1753" s="71" t="s">
        <v>4980</v>
      </c>
    </row>
    <row r="1754" spans="1:8" x14ac:dyDescent="0.3">
      <c r="A1754" s="8" t="s">
        <v>4533</v>
      </c>
      <c r="B1754" s="27">
        <v>1996</v>
      </c>
      <c r="C1754" s="31" t="s">
        <v>337</v>
      </c>
      <c r="D1754" s="76" t="s">
        <v>4996</v>
      </c>
      <c r="E1754" s="401">
        <v>610</v>
      </c>
      <c r="F1754" s="31"/>
      <c r="G1754" s="31">
        <v>10</v>
      </c>
      <c r="H1754" s="71" t="s">
        <v>4980</v>
      </c>
    </row>
    <row r="1755" spans="1:8" x14ac:dyDescent="0.3">
      <c r="A1755" s="8" t="s">
        <v>4533</v>
      </c>
      <c r="B1755" s="27">
        <v>1996</v>
      </c>
      <c r="C1755" s="31" t="s">
        <v>337</v>
      </c>
      <c r="D1755" s="76" t="s">
        <v>4997</v>
      </c>
      <c r="E1755" s="401">
        <v>690</v>
      </c>
      <c r="F1755" s="31"/>
      <c r="G1755" s="31">
        <v>12</v>
      </c>
      <c r="H1755" s="71" t="s">
        <v>4980</v>
      </c>
    </row>
    <row r="1756" spans="1:8" x14ac:dyDescent="0.3">
      <c r="A1756" s="8" t="s">
        <v>4533</v>
      </c>
      <c r="B1756" s="27">
        <v>1996</v>
      </c>
      <c r="C1756" s="31" t="s">
        <v>337</v>
      </c>
      <c r="D1756" s="76" t="s">
        <v>908</v>
      </c>
      <c r="E1756" s="401">
        <v>145.5</v>
      </c>
      <c r="F1756" s="31"/>
      <c r="G1756" s="31">
        <v>4</v>
      </c>
      <c r="H1756" s="71" t="s">
        <v>4980</v>
      </c>
    </row>
    <row r="1757" spans="1:8" x14ac:dyDescent="0.3">
      <c r="A1757" s="8" t="s">
        <v>4533</v>
      </c>
      <c r="B1757" s="27">
        <v>1996</v>
      </c>
      <c r="C1757" s="31" t="s">
        <v>337</v>
      </c>
      <c r="D1757" s="76" t="s">
        <v>908</v>
      </c>
      <c r="E1757" s="401">
        <v>180</v>
      </c>
      <c r="F1757" s="31"/>
      <c r="G1757" s="31">
        <v>2.5</v>
      </c>
      <c r="H1757" s="71" t="s">
        <v>4980</v>
      </c>
    </row>
    <row r="1758" spans="1:8" x14ac:dyDescent="0.3">
      <c r="A1758" s="8" t="s">
        <v>4533</v>
      </c>
      <c r="B1758" s="27">
        <v>1996</v>
      </c>
      <c r="C1758" s="31" t="s">
        <v>337</v>
      </c>
      <c r="D1758" s="76" t="s">
        <v>1447</v>
      </c>
      <c r="E1758" s="401">
        <v>145.5</v>
      </c>
      <c r="F1758" s="31"/>
      <c r="G1758" s="31">
        <v>3</v>
      </c>
      <c r="H1758" s="71" t="s">
        <v>4980</v>
      </c>
    </row>
    <row r="1759" spans="1:8" x14ac:dyDescent="0.3">
      <c r="A1759" s="8" t="s">
        <v>4533</v>
      </c>
      <c r="B1759" s="27">
        <v>1996</v>
      </c>
      <c r="C1759" s="31" t="s">
        <v>337</v>
      </c>
      <c r="D1759" s="76" t="s">
        <v>1447</v>
      </c>
      <c r="E1759" s="401">
        <v>135</v>
      </c>
      <c r="F1759" s="31"/>
      <c r="G1759" s="31">
        <v>2.5</v>
      </c>
      <c r="H1759" s="71" t="s">
        <v>4980</v>
      </c>
    </row>
    <row r="1760" spans="1:8" x14ac:dyDescent="0.3">
      <c r="A1760" s="8" t="s">
        <v>4533</v>
      </c>
      <c r="B1760" s="27">
        <v>1996</v>
      </c>
      <c r="C1760" s="31" t="s">
        <v>337</v>
      </c>
      <c r="D1760" s="76" t="s">
        <v>1448</v>
      </c>
      <c r="E1760" s="401">
        <v>135</v>
      </c>
      <c r="F1760" s="31"/>
      <c r="G1760" s="31">
        <v>3</v>
      </c>
      <c r="H1760" s="71" t="s">
        <v>4980</v>
      </c>
    </row>
    <row r="1761" spans="1:8" x14ac:dyDescent="0.3">
      <c r="A1761" s="8" t="s">
        <v>4533</v>
      </c>
      <c r="B1761" s="27">
        <v>1996</v>
      </c>
      <c r="C1761" s="31" t="s">
        <v>337</v>
      </c>
      <c r="D1761" s="76" t="s">
        <v>1448</v>
      </c>
      <c r="E1761" s="401">
        <v>239</v>
      </c>
      <c r="F1761" s="31"/>
      <c r="G1761" s="31">
        <v>4.0999999999999996</v>
      </c>
      <c r="H1761" s="71" t="s">
        <v>4980</v>
      </c>
    </row>
    <row r="1762" spans="1:8" x14ac:dyDescent="0.3">
      <c r="A1762" s="8" t="s">
        <v>4533</v>
      </c>
      <c r="B1762" s="27">
        <v>1996</v>
      </c>
      <c r="C1762" s="31" t="s">
        <v>337</v>
      </c>
      <c r="D1762" s="76" t="s">
        <v>1708</v>
      </c>
      <c r="E1762" s="401">
        <v>458</v>
      </c>
      <c r="F1762" s="31"/>
      <c r="G1762" s="31">
        <v>8.3000000000000007</v>
      </c>
      <c r="H1762" s="71" t="s">
        <v>4980</v>
      </c>
    </row>
    <row r="1763" spans="1:8" x14ac:dyDescent="0.3">
      <c r="A1763" s="8" t="s">
        <v>4533</v>
      </c>
      <c r="B1763" s="27">
        <v>1996</v>
      </c>
      <c r="C1763" s="31" t="s">
        <v>337</v>
      </c>
      <c r="D1763" s="76" t="s">
        <v>1709</v>
      </c>
      <c r="E1763" s="401">
        <v>442</v>
      </c>
      <c r="F1763" s="31"/>
      <c r="G1763" s="31">
        <v>8</v>
      </c>
      <c r="H1763" s="71" t="s">
        <v>4980</v>
      </c>
    </row>
    <row r="1764" spans="1:8" x14ac:dyDescent="0.3">
      <c r="A1764" s="8" t="s">
        <v>4533</v>
      </c>
      <c r="B1764" s="27">
        <v>1996</v>
      </c>
      <c r="C1764" s="31" t="s">
        <v>1719</v>
      </c>
      <c r="D1764" s="76" t="s">
        <v>554</v>
      </c>
      <c r="E1764" s="401">
        <v>232</v>
      </c>
      <c r="F1764" s="31"/>
      <c r="G1764" s="31">
        <v>4</v>
      </c>
      <c r="H1764" s="71" t="s">
        <v>4980</v>
      </c>
    </row>
    <row r="1765" spans="1:8" x14ac:dyDescent="0.3">
      <c r="A1765" s="8" t="s">
        <v>4533</v>
      </c>
      <c r="B1765" s="27">
        <v>1996</v>
      </c>
      <c r="C1765" s="31" t="s">
        <v>329</v>
      </c>
      <c r="D1765" s="76" t="s">
        <v>4998</v>
      </c>
      <c r="E1765" s="401">
        <v>533</v>
      </c>
      <c r="F1765" s="31"/>
      <c r="G1765" s="31">
        <v>10.5</v>
      </c>
      <c r="H1765" s="71" t="s">
        <v>4980</v>
      </c>
    </row>
    <row r="1766" spans="1:8" x14ac:dyDescent="0.3">
      <c r="A1766" s="8" t="s">
        <v>4533</v>
      </c>
      <c r="B1766" s="27">
        <v>1996</v>
      </c>
      <c r="C1766" s="31" t="s">
        <v>329</v>
      </c>
      <c r="D1766" s="76" t="s">
        <v>981</v>
      </c>
      <c r="E1766" s="401">
        <v>406</v>
      </c>
      <c r="F1766" s="31"/>
      <c r="G1766" s="31">
        <v>8</v>
      </c>
      <c r="H1766" s="71" t="s">
        <v>4980</v>
      </c>
    </row>
    <row r="1767" spans="1:8" x14ac:dyDescent="0.3">
      <c r="A1767" s="8" t="s">
        <v>4533</v>
      </c>
      <c r="B1767" s="27">
        <v>1996</v>
      </c>
      <c r="C1767" s="31" t="s">
        <v>329</v>
      </c>
      <c r="D1767" s="76" t="s">
        <v>1433</v>
      </c>
      <c r="E1767" s="401">
        <v>309</v>
      </c>
      <c r="F1767" s="31"/>
      <c r="G1767" s="31">
        <v>6.1</v>
      </c>
      <c r="H1767" s="71" t="s">
        <v>4980</v>
      </c>
    </row>
    <row r="1768" spans="1:8" x14ac:dyDescent="0.3">
      <c r="A1768" s="8" t="s">
        <v>4533</v>
      </c>
      <c r="B1768" s="27">
        <v>1996</v>
      </c>
      <c r="C1768" s="31" t="s">
        <v>1395</v>
      </c>
      <c r="D1768" s="76" t="s">
        <v>43</v>
      </c>
      <c r="E1768" s="401">
        <v>90</v>
      </c>
      <c r="F1768" s="31"/>
      <c r="G1768" s="31">
        <v>7.5</v>
      </c>
      <c r="H1768" s="71" t="s">
        <v>4980</v>
      </c>
    </row>
    <row r="1769" spans="1:8" x14ac:dyDescent="0.3">
      <c r="A1769" s="8" t="s">
        <v>4533</v>
      </c>
      <c r="B1769" s="27">
        <v>1996</v>
      </c>
      <c r="C1769" s="31" t="s">
        <v>1395</v>
      </c>
      <c r="D1769" s="76" t="s">
        <v>44</v>
      </c>
      <c r="E1769" s="401">
        <v>90</v>
      </c>
      <c r="F1769" s="31"/>
      <c r="G1769" s="31">
        <v>7.5</v>
      </c>
      <c r="H1769" s="71" t="s">
        <v>4980</v>
      </c>
    </row>
    <row r="1770" spans="1:8" x14ac:dyDescent="0.3">
      <c r="A1770" s="8" t="s">
        <v>4533</v>
      </c>
      <c r="B1770" s="27">
        <v>1996</v>
      </c>
      <c r="C1770" s="31" t="s">
        <v>1395</v>
      </c>
      <c r="D1770" s="76" t="s">
        <v>81</v>
      </c>
      <c r="E1770" s="401">
        <v>90</v>
      </c>
      <c r="F1770" s="31"/>
      <c r="G1770" s="31">
        <v>7.5</v>
      </c>
      <c r="H1770" s="71" t="s">
        <v>4980</v>
      </c>
    </row>
    <row r="1771" spans="1:8" x14ac:dyDescent="0.3">
      <c r="A1771" s="8" t="s">
        <v>4533</v>
      </c>
      <c r="B1771" s="27">
        <v>1996</v>
      </c>
      <c r="C1771" s="31" t="s">
        <v>1395</v>
      </c>
      <c r="D1771" s="76" t="s">
        <v>45</v>
      </c>
      <c r="E1771" s="401">
        <v>90</v>
      </c>
      <c r="F1771" s="31"/>
      <c r="G1771" s="31">
        <v>7.5</v>
      </c>
      <c r="H1771" s="71" t="s">
        <v>4980</v>
      </c>
    </row>
    <row r="1772" spans="1:8" x14ac:dyDescent="0.3">
      <c r="A1772" s="8" t="s">
        <v>4533</v>
      </c>
      <c r="B1772" s="27">
        <v>1996</v>
      </c>
      <c r="C1772" s="31" t="s">
        <v>1395</v>
      </c>
      <c r="D1772" s="76" t="s">
        <v>393</v>
      </c>
      <c r="E1772" s="401">
        <v>180</v>
      </c>
      <c r="F1772" s="31"/>
      <c r="G1772" s="31">
        <v>12</v>
      </c>
      <c r="H1772" s="71" t="s">
        <v>4980</v>
      </c>
    </row>
    <row r="1773" spans="1:8" x14ac:dyDescent="0.3">
      <c r="A1773" s="8" t="s">
        <v>4533</v>
      </c>
      <c r="B1773" s="27">
        <v>1996</v>
      </c>
      <c r="C1773" s="31" t="s">
        <v>4999</v>
      </c>
      <c r="D1773" s="76" t="s">
        <v>5000</v>
      </c>
      <c r="E1773" s="401">
        <v>660</v>
      </c>
      <c r="F1773" s="31"/>
      <c r="G1773" s="31">
        <v>12</v>
      </c>
      <c r="H1773" s="71" t="s">
        <v>4980</v>
      </c>
    </row>
    <row r="1774" spans="1:8" x14ac:dyDescent="0.3">
      <c r="A1774" s="8" t="s">
        <v>4533</v>
      </c>
      <c r="B1774" s="27">
        <v>1996</v>
      </c>
      <c r="C1774" s="31" t="s">
        <v>4999</v>
      </c>
      <c r="D1774" s="76" t="s">
        <v>61</v>
      </c>
      <c r="E1774" s="401">
        <v>180</v>
      </c>
      <c r="F1774" s="31"/>
      <c r="G1774" s="31">
        <v>9.25</v>
      </c>
      <c r="H1774" s="71" t="s">
        <v>4980</v>
      </c>
    </row>
    <row r="1775" spans="1:8" x14ac:dyDescent="0.3">
      <c r="A1775" s="8" t="s">
        <v>4533</v>
      </c>
      <c r="B1775" s="27">
        <v>1996</v>
      </c>
      <c r="C1775" s="31" t="s">
        <v>4999</v>
      </c>
      <c r="D1775" s="76" t="s">
        <v>980</v>
      </c>
      <c r="E1775" s="401">
        <v>140</v>
      </c>
      <c r="F1775" s="31"/>
      <c r="G1775" s="31">
        <v>7.25</v>
      </c>
      <c r="H1775" s="71" t="s">
        <v>4980</v>
      </c>
    </row>
    <row r="1776" spans="1:8" x14ac:dyDescent="0.3">
      <c r="A1776" s="8" t="s">
        <v>4533</v>
      </c>
      <c r="B1776" s="27">
        <v>1996</v>
      </c>
      <c r="C1776" s="31" t="s">
        <v>4999</v>
      </c>
      <c r="D1776" s="76" t="s">
        <v>846</v>
      </c>
      <c r="E1776" s="401">
        <v>128</v>
      </c>
      <c r="F1776" s="31"/>
      <c r="G1776" s="31">
        <v>6.4</v>
      </c>
      <c r="H1776" s="71" t="s">
        <v>4980</v>
      </c>
    </row>
    <row r="1777" spans="1:8" x14ac:dyDescent="0.3">
      <c r="A1777" s="8" t="s">
        <v>4533</v>
      </c>
      <c r="B1777" s="27">
        <v>1996</v>
      </c>
      <c r="C1777" s="31" t="s">
        <v>4999</v>
      </c>
      <c r="D1777" s="76" t="s">
        <v>851</v>
      </c>
      <c r="E1777" s="401">
        <v>98</v>
      </c>
      <c r="F1777" s="31"/>
      <c r="G1777" s="31">
        <v>4.9000000000000004</v>
      </c>
      <c r="H1777" s="71" t="s">
        <v>4980</v>
      </c>
    </row>
    <row r="1778" spans="1:8" x14ac:dyDescent="0.3">
      <c r="A1778" s="8" t="s">
        <v>4533</v>
      </c>
      <c r="B1778" s="27">
        <v>1996</v>
      </c>
      <c r="C1778" s="31" t="s">
        <v>4999</v>
      </c>
      <c r="D1778" s="76" t="s">
        <v>904</v>
      </c>
      <c r="E1778" s="401">
        <v>154</v>
      </c>
      <c r="F1778" s="31"/>
      <c r="G1778" s="31">
        <v>7.7</v>
      </c>
      <c r="H1778" s="71" t="s">
        <v>4980</v>
      </c>
    </row>
    <row r="1779" spans="1:8" x14ac:dyDescent="0.3">
      <c r="A1779" s="8" t="s">
        <v>4533</v>
      </c>
      <c r="B1779" s="27">
        <v>1996</v>
      </c>
      <c r="C1779" s="31" t="s">
        <v>4999</v>
      </c>
      <c r="D1779" s="76" t="s">
        <v>1435</v>
      </c>
      <c r="E1779" s="401">
        <v>120</v>
      </c>
      <c r="F1779" s="31"/>
      <c r="G1779" s="31">
        <v>6</v>
      </c>
      <c r="H1779" s="71" t="s">
        <v>4980</v>
      </c>
    </row>
    <row r="1780" spans="1:8" x14ac:dyDescent="0.3">
      <c r="A1780" s="8" t="s">
        <v>4533</v>
      </c>
      <c r="B1780" s="27">
        <v>1996</v>
      </c>
      <c r="C1780" s="31" t="s">
        <v>1316</v>
      </c>
      <c r="D1780" s="76" t="s">
        <v>386</v>
      </c>
      <c r="E1780" s="401">
        <v>120</v>
      </c>
      <c r="F1780" s="31"/>
      <c r="G1780" s="31">
        <v>8</v>
      </c>
      <c r="H1780" s="71" t="s">
        <v>4980</v>
      </c>
    </row>
    <row r="1781" spans="1:8" x14ac:dyDescent="0.3">
      <c r="A1781" s="8" t="s">
        <v>4533</v>
      </c>
      <c r="B1781" s="27">
        <v>1996</v>
      </c>
      <c r="C1781" s="31" t="s">
        <v>1316</v>
      </c>
      <c r="D1781" s="76" t="s">
        <v>394</v>
      </c>
      <c r="E1781" s="401">
        <v>90</v>
      </c>
      <c r="F1781" s="31"/>
      <c r="G1781" s="31">
        <v>6</v>
      </c>
      <c r="H1781" s="71" t="s">
        <v>4980</v>
      </c>
    </row>
    <row r="1782" spans="1:8" x14ac:dyDescent="0.3">
      <c r="A1782" s="8" t="s">
        <v>4533</v>
      </c>
      <c r="B1782" s="27">
        <v>1996</v>
      </c>
      <c r="C1782" s="31" t="s">
        <v>1316</v>
      </c>
      <c r="D1782" s="76" t="s">
        <v>379</v>
      </c>
      <c r="E1782" s="401">
        <v>38</v>
      </c>
      <c r="F1782" s="31"/>
      <c r="G1782" s="31">
        <v>2.5</v>
      </c>
      <c r="H1782" s="71" t="s">
        <v>4980</v>
      </c>
    </row>
    <row r="1783" spans="1:8" x14ac:dyDescent="0.3">
      <c r="A1783" s="8" t="s">
        <v>4533</v>
      </c>
      <c r="B1783" s="27">
        <v>1996</v>
      </c>
      <c r="C1783" s="31" t="s">
        <v>1316</v>
      </c>
      <c r="D1783" s="76" t="s">
        <v>635</v>
      </c>
      <c r="E1783" s="401">
        <v>45</v>
      </c>
      <c r="F1783" s="31"/>
      <c r="G1783" s="31">
        <v>3</v>
      </c>
      <c r="H1783" s="71" t="s">
        <v>4980</v>
      </c>
    </row>
    <row r="1784" spans="1:8" x14ac:dyDescent="0.3">
      <c r="A1784" s="8" t="s">
        <v>4533</v>
      </c>
      <c r="B1784" s="27">
        <v>1996</v>
      </c>
      <c r="C1784" s="31" t="s">
        <v>1316</v>
      </c>
      <c r="D1784" s="76" t="s">
        <v>631</v>
      </c>
      <c r="E1784" s="401">
        <v>83</v>
      </c>
      <c r="F1784" s="31"/>
      <c r="G1784" s="31">
        <v>5.5</v>
      </c>
      <c r="H1784" s="71" t="s">
        <v>4980</v>
      </c>
    </row>
    <row r="1785" spans="1:8" x14ac:dyDescent="0.3">
      <c r="A1785" s="8" t="s">
        <v>4533</v>
      </c>
      <c r="B1785" s="27">
        <v>1996</v>
      </c>
      <c r="C1785" s="31" t="s">
        <v>1316</v>
      </c>
      <c r="D1785" s="76" t="s">
        <v>1567</v>
      </c>
      <c r="E1785" s="401">
        <v>24</v>
      </c>
      <c r="F1785" s="31"/>
      <c r="G1785" s="31">
        <v>1.5</v>
      </c>
      <c r="H1785" s="71" t="s">
        <v>4980</v>
      </c>
    </row>
    <row r="1786" spans="1:8" x14ac:dyDescent="0.3">
      <c r="A1786" s="8" t="s">
        <v>4533</v>
      </c>
      <c r="B1786" s="27">
        <v>1996</v>
      </c>
      <c r="C1786" s="31" t="s">
        <v>1316</v>
      </c>
      <c r="D1786" s="76" t="s">
        <v>232</v>
      </c>
      <c r="E1786" s="401">
        <v>90</v>
      </c>
      <c r="F1786" s="31"/>
      <c r="G1786" s="31">
        <v>6</v>
      </c>
      <c r="H1786" s="71" t="s">
        <v>4980</v>
      </c>
    </row>
    <row r="1787" spans="1:8" x14ac:dyDescent="0.3">
      <c r="A1787" s="8" t="s">
        <v>4533</v>
      </c>
      <c r="B1787" s="27">
        <v>1996</v>
      </c>
      <c r="C1787" s="31" t="s">
        <v>319</v>
      </c>
      <c r="D1787" s="76" t="s">
        <v>846</v>
      </c>
      <c r="E1787" s="401">
        <v>100</v>
      </c>
      <c r="F1787" s="31"/>
      <c r="G1787" s="31">
        <v>5</v>
      </c>
      <c r="H1787" s="71" t="s">
        <v>4980</v>
      </c>
    </row>
    <row r="1788" spans="1:8" x14ac:dyDescent="0.3">
      <c r="A1788" s="8" t="s">
        <v>4533</v>
      </c>
      <c r="B1788" s="27">
        <v>1996</v>
      </c>
      <c r="C1788" s="31" t="s">
        <v>319</v>
      </c>
      <c r="D1788" s="76" t="s">
        <v>851</v>
      </c>
      <c r="E1788" s="401">
        <v>130</v>
      </c>
      <c r="F1788" s="31"/>
      <c r="G1788" s="31">
        <v>6.5</v>
      </c>
      <c r="H1788" s="71" t="s">
        <v>4980</v>
      </c>
    </row>
    <row r="1789" spans="1:8" x14ac:dyDescent="0.3">
      <c r="A1789" s="8" t="s">
        <v>4533</v>
      </c>
      <c r="B1789" s="27">
        <v>1996</v>
      </c>
      <c r="C1789" s="31" t="s">
        <v>319</v>
      </c>
      <c r="D1789" s="76" t="s">
        <v>904</v>
      </c>
      <c r="E1789" s="401">
        <v>130</v>
      </c>
      <c r="F1789" s="31"/>
      <c r="G1789" s="31">
        <v>6.5</v>
      </c>
      <c r="H1789" s="71" t="s">
        <v>4980</v>
      </c>
    </row>
    <row r="1790" spans="1:8" x14ac:dyDescent="0.3">
      <c r="A1790" s="8" t="s">
        <v>4533</v>
      </c>
      <c r="B1790" s="27">
        <v>1996</v>
      </c>
      <c r="C1790" s="31" t="s">
        <v>319</v>
      </c>
      <c r="D1790" s="76" t="s">
        <v>5001</v>
      </c>
      <c r="E1790" s="401">
        <v>120</v>
      </c>
      <c r="F1790" s="31"/>
      <c r="G1790" s="31">
        <v>6</v>
      </c>
      <c r="H1790" s="71" t="s">
        <v>4980</v>
      </c>
    </row>
    <row r="1791" spans="1:8" x14ac:dyDescent="0.3">
      <c r="A1791" s="8" t="s">
        <v>4533</v>
      </c>
      <c r="B1791" s="27">
        <v>1996</v>
      </c>
      <c r="C1791" s="31" t="s">
        <v>319</v>
      </c>
      <c r="D1791" s="76" t="s">
        <v>5002</v>
      </c>
      <c r="E1791" s="401">
        <v>120</v>
      </c>
      <c r="F1791" s="31"/>
      <c r="G1791" s="31">
        <v>6</v>
      </c>
      <c r="H1791" s="71" t="s">
        <v>4980</v>
      </c>
    </row>
    <row r="1792" spans="1:8" x14ac:dyDescent="0.3">
      <c r="A1792" s="8" t="s">
        <v>4533</v>
      </c>
      <c r="B1792" s="27">
        <v>1996</v>
      </c>
      <c r="C1792" s="31" t="s">
        <v>1702</v>
      </c>
      <c r="D1792" s="76" t="s">
        <v>846</v>
      </c>
      <c r="E1792" s="401">
        <v>437</v>
      </c>
      <c r="F1792" s="31"/>
      <c r="G1792" s="31">
        <v>8</v>
      </c>
      <c r="H1792" s="71" t="s">
        <v>4980</v>
      </c>
    </row>
    <row r="1793" spans="1:8" x14ac:dyDescent="0.3">
      <c r="A1793" s="8" t="s">
        <v>4533</v>
      </c>
      <c r="B1793" s="27">
        <v>1996</v>
      </c>
      <c r="C1793" s="31" t="s">
        <v>1702</v>
      </c>
      <c r="D1793" s="76" t="s">
        <v>851</v>
      </c>
      <c r="E1793" s="401">
        <v>383</v>
      </c>
      <c r="F1793" s="31"/>
      <c r="G1793" s="31">
        <v>7</v>
      </c>
      <c r="H1793" s="71" t="s">
        <v>4980</v>
      </c>
    </row>
    <row r="1794" spans="1:8" x14ac:dyDescent="0.3">
      <c r="A1794" s="8" t="s">
        <v>4533</v>
      </c>
      <c r="B1794" s="27">
        <v>1996</v>
      </c>
      <c r="C1794" s="31" t="s">
        <v>1702</v>
      </c>
      <c r="D1794" s="76" t="s">
        <v>43</v>
      </c>
      <c r="E1794" s="401">
        <v>170</v>
      </c>
      <c r="F1794" s="31"/>
      <c r="G1794" s="31">
        <v>8.75</v>
      </c>
      <c r="H1794" s="71" t="s">
        <v>4980</v>
      </c>
    </row>
    <row r="1795" spans="1:8" x14ac:dyDescent="0.3">
      <c r="A1795" s="8" t="s">
        <v>4533</v>
      </c>
      <c r="B1795" s="27">
        <v>1996</v>
      </c>
      <c r="C1795" s="31" t="s">
        <v>1702</v>
      </c>
      <c r="D1795" s="76" t="s">
        <v>44</v>
      </c>
      <c r="E1795" s="401">
        <v>170</v>
      </c>
      <c r="F1795" s="31"/>
      <c r="G1795" s="31">
        <v>8.75</v>
      </c>
      <c r="H1795" s="71" t="s">
        <v>4980</v>
      </c>
    </row>
    <row r="1796" spans="1:8" x14ac:dyDescent="0.3">
      <c r="A1796" s="8" t="s">
        <v>4533</v>
      </c>
      <c r="B1796" s="27">
        <v>1996</v>
      </c>
      <c r="C1796" s="31" t="s">
        <v>1702</v>
      </c>
      <c r="D1796" s="76" t="s">
        <v>531</v>
      </c>
      <c r="E1796" s="401">
        <v>200</v>
      </c>
      <c r="F1796" s="31"/>
      <c r="G1796" s="31">
        <v>10</v>
      </c>
      <c r="H1796" s="71" t="s">
        <v>4980</v>
      </c>
    </row>
    <row r="1797" spans="1:8" x14ac:dyDescent="0.3">
      <c r="A1797" s="8" t="s">
        <v>4533</v>
      </c>
      <c r="B1797" s="27">
        <v>1996</v>
      </c>
      <c r="C1797" s="31" t="s">
        <v>1677</v>
      </c>
      <c r="D1797" s="76" t="s">
        <v>61</v>
      </c>
      <c r="E1797" s="401">
        <v>281</v>
      </c>
      <c r="F1797" s="31"/>
      <c r="G1797" s="31">
        <v>5.5</v>
      </c>
      <c r="H1797" s="71" t="s">
        <v>4980</v>
      </c>
    </row>
    <row r="1798" spans="1:8" x14ac:dyDescent="0.3">
      <c r="A1798" s="8" t="s">
        <v>4533</v>
      </c>
      <c r="B1798" s="27">
        <v>1996</v>
      </c>
      <c r="C1798" s="31" t="s">
        <v>1677</v>
      </c>
      <c r="D1798" s="76" t="s">
        <v>62</v>
      </c>
      <c r="E1798" s="401">
        <v>333</v>
      </c>
      <c r="F1798" s="31"/>
      <c r="G1798" s="31">
        <v>6.5</v>
      </c>
      <c r="H1798" s="71" t="s">
        <v>4980</v>
      </c>
    </row>
    <row r="1799" spans="1:8" x14ac:dyDescent="0.3">
      <c r="A1799" s="8" t="s">
        <v>4533</v>
      </c>
      <c r="B1799" s="27">
        <v>1996</v>
      </c>
      <c r="C1799" s="31" t="s">
        <v>1677</v>
      </c>
      <c r="D1799" s="76" t="s">
        <v>911</v>
      </c>
      <c r="E1799" s="401">
        <v>333</v>
      </c>
      <c r="F1799" s="31"/>
      <c r="G1799" s="31">
        <v>6.5</v>
      </c>
      <c r="H1799" s="71" t="s">
        <v>4980</v>
      </c>
    </row>
    <row r="1800" spans="1:8" x14ac:dyDescent="0.3">
      <c r="A1800" s="8" t="s">
        <v>4533</v>
      </c>
      <c r="B1800" s="27">
        <v>1996</v>
      </c>
      <c r="C1800" s="31" t="s">
        <v>1677</v>
      </c>
      <c r="D1800" s="76" t="s">
        <v>980</v>
      </c>
      <c r="E1800" s="401">
        <v>179</v>
      </c>
      <c r="F1800" s="31"/>
      <c r="G1800" s="31">
        <v>3.5</v>
      </c>
      <c r="H1800" s="71" t="s">
        <v>4980</v>
      </c>
    </row>
    <row r="1801" spans="1:8" x14ac:dyDescent="0.3">
      <c r="A1801" s="8" t="s">
        <v>4533</v>
      </c>
      <c r="B1801" s="27">
        <v>1996</v>
      </c>
      <c r="C1801" s="31" t="s">
        <v>1677</v>
      </c>
      <c r="D1801" s="76" t="s">
        <v>981</v>
      </c>
      <c r="E1801" s="401">
        <v>154</v>
      </c>
      <c r="F1801" s="31"/>
      <c r="G1801" s="31">
        <v>3</v>
      </c>
      <c r="H1801" s="71" t="s">
        <v>4980</v>
      </c>
    </row>
    <row r="1802" spans="1:8" x14ac:dyDescent="0.3">
      <c r="A1802" s="8" t="s">
        <v>4533</v>
      </c>
      <c r="B1802" s="27">
        <v>1996</v>
      </c>
      <c r="C1802" s="31" t="s">
        <v>1677</v>
      </c>
      <c r="D1802" s="76" t="s">
        <v>846</v>
      </c>
      <c r="E1802" s="401">
        <v>400</v>
      </c>
      <c r="F1802" s="31"/>
      <c r="G1802" s="31">
        <v>6.9</v>
      </c>
      <c r="H1802" s="71" t="s">
        <v>4980</v>
      </c>
    </row>
    <row r="1803" spans="1:8" x14ac:dyDescent="0.3">
      <c r="A1803" s="8" t="s">
        <v>4533</v>
      </c>
      <c r="B1803" s="27">
        <v>1996</v>
      </c>
      <c r="C1803" s="31" t="s">
        <v>1677</v>
      </c>
      <c r="D1803" s="76" t="s">
        <v>851</v>
      </c>
      <c r="E1803" s="401">
        <v>230</v>
      </c>
      <c r="F1803" s="31"/>
      <c r="G1803" s="31">
        <v>5.0999999999999996</v>
      </c>
      <c r="H1803" s="71" t="s">
        <v>4980</v>
      </c>
    </row>
    <row r="1804" spans="1:8" x14ac:dyDescent="0.3">
      <c r="A1804" s="8" t="s">
        <v>4533</v>
      </c>
      <c r="B1804" s="27">
        <v>1996</v>
      </c>
      <c r="C1804" s="31" t="s">
        <v>1677</v>
      </c>
      <c r="D1804" s="76" t="s">
        <v>2159</v>
      </c>
      <c r="E1804" s="401">
        <v>374</v>
      </c>
      <c r="F1804" s="31"/>
      <c r="G1804" s="31">
        <v>7.3</v>
      </c>
      <c r="H1804" s="71" t="s">
        <v>4980</v>
      </c>
    </row>
    <row r="1805" spans="1:8" x14ac:dyDescent="0.3">
      <c r="A1805" s="8" t="s">
        <v>4533</v>
      </c>
      <c r="B1805" s="27">
        <v>1996</v>
      </c>
      <c r="C1805" s="31" t="s">
        <v>1677</v>
      </c>
      <c r="D1805" s="76" t="s">
        <v>847</v>
      </c>
      <c r="E1805" s="401">
        <v>256</v>
      </c>
      <c r="F1805" s="31"/>
      <c r="G1805" s="31">
        <v>5</v>
      </c>
      <c r="H1805" s="71" t="s">
        <v>4980</v>
      </c>
    </row>
    <row r="1806" spans="1:8" x14ac:dyDescent="0.3">
      <c r="A1806" s="8" t="s">
        <v>4533</v>
      </c>
      <c r="B1806" s="27">
        <v>1996</v>
      </c>
      <c r="C1806" s="31" t="s">
        <v>1681</v>
      </c>
      <c r="D1806" s="76" t="s">
        <v>394</v>
      </c>
      <c r="E1806" s="401">
        <v>122</v>
      </c>
      <c r="F1806" s="31"/>
      <c r="G1806" s="31">
        <v>6.2</v>
      </c>
      <c r="H1806" s="71" t="s">
        <v>4980</v>
      </c>
    </row>
    <row r="1807" spans="1:8" x14ac:dyDescent="0.3">
      <c r="A1807" s="8" t="s">
        <v>4533</v>
      </c>
      <c r="B1807" s="27">
        <v>1996</v>
      </c>
      <c r="C1807" s="31" t="s">
        <v>1681</v>
      </c>
      <c r="D1807" s="76" t="s">
        <v>379</v>
      </c>
      <c r="E1807" s="401">
        <v>203</v>
      </c>
      <c r="F1807" s="31"/>
      <c r="G1807" s="31">
        <v>10.3</v>
      </c>
      <c r="H1807" s="71" t="s">
        <v>4980</v>
      </c>
    </row>
    <row r="1808" spans="1:8" x14ac:dyDescent="0.3">
      <c r="A1808" s="8" t="s">
        <v>4533</v>
      </c>
      <c r="B1808" s="27">
        <v>1996</v>
      </c>
      <c r="C1808" s="31" t="s">
        <v>1681</v>
      </c>
      <c r="D1808" s="76" t="s">
        <v>635</v>
      </c>
      <c r="E1808" s="401">
        <v>115</v>
      </c>
      <c r="F1808" s="31"/>
      <c r="G1808" s="31">
        <v>5.8</v>
      </c>
      <c r="H1808" s="71" t="s">
        <v>4980</v>
      </c>
    </row>
    <row r="1809" spans="1:8" x14ac:dyDescent="0.3">
      <c r="A1809" s="8" t="s">
        <v>4533</v>
      </c>
      <c r="B1809" s="27">
        <v>1996</v>
      </c>
      <c r="C1809" s="31" t="s">
        <v>1681</v>
      </c>
      <c r="D1809" s="76" t="s">
        <v>631</v>
      </c>
      <c r="E1809" s="401">
        <v>127</v>
      </c>
      <c r="F1809" s="31"/>
      <c r="G1809" s="31">
        <v>6.5</v>
      </c>
      <c r="H1809" s="71" t="s">
        <v>4980</v>
      </c>
    </row>
    <row r="1810" spans="1:8" x14ac:dyDescent="0.3">
      <c r="A1810" s="8" t="s">
        <v>4533</v>
      </c>
      <c r="B1810" s="27">
        <v>1996</v>
      </c>
      <c r="C1810" s="31" t="s">
        <v>1681</v>
      </c>
      <c r="D1810" s="76" t="s">
        <v>1567</v>
      </c>
      <c r="E1810" s="401">
        <v>168</v>
      </c>
      <c r="F1810" s="31"/>
      <c r="G1810" s="31">
        <v>8.6</v>
      </c>
      <c r="H1810" s="71" t="s">
        <v>4980</v>
      </c>
    </row>
    <row r="1811" spans="1:8" x14ac:dyDescent="0.3">
      <c r="A1811" s="8" t="s">
        <v>4533</v>
      </c>
      <c r="B1811" s="27">
        <v>1996</v>
      </c>
      <c r="C1811" s="31" t="s">
        <v>1681</v>
      </c>
      <c r="D1811" s="76" t="s">
        <v>1484</v>
      </c>
      <c r="E1811" s="401">
        <v>95</v>
      </c>
      <c r="F1811" s="31"/>
      <c r="G1811" s="31">
        <v>4.9000000000000004</v>
      </c>
      <c r="H1811" s="71" t="s">
        <v>4980</v>
      </c>
    </row>
    <row r="1812" spans="1:8" x14ac:dyDescent="0.3">
      <c r="A1812" s="8" t="s">
        <v>4533</v>
      </c>
      <c r="B1812" s="27">
        <v>1996</v>
      </c>
      <c r="C1812" s="31" t="s">
        <v>5562</v>
      </c>
      <c r="D1812" s="76" t="s">
        <v>1623</v>
      </c>
      <c r="E1812" s="401">
        <v>105</v>
      </c>
      <c r="F1812" s="31"/>
      <c r="G1812" s="31">
        <v>7</v>
      </c>
      <c r="H1812" s="71" t="s">
        <v>4980</v>
      </c>
    </row>
    <row r="1813" spans="1:8" x14ac:dyDescent="0.3">
      <c r="A1813" s="8" t="s">
        <v>4533</v>
      </c>
      <c r="B1813" s="27">
        <v>1996</v>
      </c>
      <c r="C1813" s="31" t="s">
        <v>5562</v>
      </c>
      <c r="D1813" s="76" t="s">
        <v>5003</v>
      </c>
      <c r="E1813" s="401">
        <v>135</v>
      </c>
      <c r="F1813" s="31"/>
      <c r="G1813" s="31">
        <v>9</v>
      </c>
      <c r="H1813" s="71" t="s">
        <v>4980</v>
      </c>
    </row>
    <row r="1814" spans="1:8" x14ac:dyDescent="0.3">
      <c r="A1814" s="8" t="s">
        <v>4533</v>
      </c>
      <c r="B1814" s="27">
        <v>1996</v>
      </c>
      <c r="C1814" s="31" t="s">
        <v>1682</v>
      </c>
      <c r="D1814" s="76" t="s">
        <v>61</v>
      </c>
      <c r="E1814" s="401">
        <v>120</v>
      </c>
      <c r="F1814" s="31"/>
      <c r="G1814" s="31">
        <v>6</v>
      </c>
      <c r="H1814" s="71" t="s">
        <v>4980</v>
      </c>
    </row>
    <row r="1815" spans="1:8" x14ac:dyDescent="0.3">
      <c r="A1815" s="8" t="s">
        <v>4533</v>
      </c>
      <c r="B1815" s="27">
        <v>1996</v>
      </c>
      <c r="C1815" s="31" t="s">
        <v>1682</v>
      </c>
      <c r="D1815" s="76" t="s">
        <v>62</v>
      </c>
      <c r="E1815" s="401">
        <v>60</v>
      </c>
      <c r="F1815" s="31"/>
      <c r="G1815" s="31">
        <v>3</v>
      </c>
      <c r="H1815" s="71" t="s">
        <v>4980</v>
      </c>
    </row>
    <row r="1816" spans="1:8" x14ac:dyDescent="0.3">
      <c r="A1816" s="8" t="s">
        <v>4533</v>
      </c>
      <c r="B1816" s="27">
        <v>1996</v>
      </c>
      <c r="C1816" s="31" t="s">
        <v>1682</v>
      </c>
      <c r="D1816" s="76" t="s">
        <v>911</v>
      </c>
      <c r="E1816" s="401">
        <v>112</v>
      </c>
      <c r="F1816" s="31"/>
      <c r="G1816" s="31">
        <v>9</v>
      </c>
      <c r="H1816" s="71" t="s">
        <v>4980</v>
      </c>
    </row>
    <row r="1817" spans="1:8" x14ac:dyDescent="0.3">
      <c r="A1817" s="8" t="s">
        <v>4533</v>
      </c>
      <c r="B1817" s="27">
        <v>1996</v>
      </c>
      <c r="C1817" s="31" t="s">
        <v>1682</v>
      </c>
      <c r="D1817" s="76" t="s">
        <v>911</v>
      </c>
      <c r="E1817" s="401">
        <v>180</v>
      </c>
      <c r="F1817" s="31"/>
      <c r="G1817" s="31">
        <v>9</v>
      </c>
      <c r="H1817" s="71" t="s">
        <v>4980</v>
      </c>
    </row>
    <row r="1818" spans="1:8" x14ac:dyDescent="0.3">
      <c r="A1818" s="8" t="s">
        <v>4533</v>
      </c>
      <c r="B1818" s="27">
        <v>1996</v>
      </c>
      <c r="C1818" s="31" t="s">
        <v>1682</v>
      </c>
      <c r="D1818" s="76" t="s">
        <v>980</v>
      </c>
      <c r="E1818" s="401">
        <v>200</v>
      </c>
      <c r="F1818" s="31"/>
      <c r="G1818" s="31">
        <v>10</v>
      </c>
      <c r="H1818" s="71" t="s">
        <v>4980</v>
      </c>
    </row>
    <row r="1819" spans="1:8" x14ac:dyDescent="0.3">
      <c r="A1819" s="8" t="s">
        <v>4533</v>
      </c>
      <c r="B1819" s="27">
        <v>1996</v>
      </c>
      <c r="C1819" s="31" t="s">
        <v>1682</v>
      </c>
      <c r="D1819" s="76" t="s">
        <v>981</v>
      </c>
      <c r="E1819" s="401">
        <v>120</v>
      </c>
      <c r="F1819" s="31"/>
      <c r="G1819" s="31">
        <v>6</v>
      </c>
      <c r="H1819" s="71" t="s">
        <v>4980</v>
      </c>
    </row>
    <row r="1820" spans="1:8" x14ac:dyDescent="0.3">
      <c r="A1820" s="8" t="s">
        <v>4533</v>
      </c>
      <c r="B1820" s="27">
        <v>1996</v>
      </c>
      <c r="C1820" s="31" t="s">
        <v>1682</v>
      </c>
      <c r="D1820" s="76" t="s">
        <v>1433</v>
      </c>
      <c r="E1820" s="401">
        <v>154</v>
      </c>
      <c r="F1820" s="31"/>
      <c r="G1820" s="31">
        <v>12.3</v>
      </c>
      <c r="H1820" s="71" t="s">
        <v>4980</v>
      </c>
    </row>
    <row r="1821" spans="1:8" x14ac:dyDescent="0.3">
      <c r="A1821" s="8" t="s">
        <v>4533</v>
      </c>
      <c r="B1821" s="27">
        <v>1996</v>
      </c>
      <c r="C1821" s="31" t="s">
        <v>1682</v>
      </c>
      <c r="D1821" s="76" t="s">
        <v>1433</v>
      </c>
      <c r="E1821" s="401">
        <v>240</v>
      </c>
      <c r="F1821" s="31"/>
      <c r="G1821" s="31">
        <v>12</v>
      </c>
      <c r="H1821" s="71" t="s">
        <v>4980</v>
      </c>
    </row>
    <row r="1822" spans="1:8" x14ac:dyDescent="0.3">
      <c r="A1822" s="8" t="s">
        <v>4533</v>
      </c>
      <c r="B1822" s="27">
        <v>1996</v>
      </c>
      <c r="C1822" s="31" t="s">
        <v>1682</v>
      </c>
      <c r="D1822" s="76" t="s">
        <v>1434</v>
      </c>
      <c r="E1822" s="401">
        <v>156</v>
      </c>
      <c r="F1822" s="31"/>
      <c r="G1822" s="31">
        <v>12.5</v>
      </c>
      <c r="H1822" s="71" t="s">
        <v>4980</v>
      </c>
    </row>
    <row r="1823" spans="1:8" x14ac:dyDescent="0.3">
      <c r="A1823" s="8" t="s">
        <v>4533</v>
      </c>
      <c r="B1823" s="27">
        <v>1996</v>
      </c>
      <c r="C1823" s="31" t="s">
        <v>1682</v>
      </c>
      <c r="D1823" s="76" t="s">
        <v>1434</v>
      </c>
      <c r="E1823" s="401">
        <v>240</v>
      </c>
      <c r="F1823" s="31"/>
      <c r="G1823" s="31">
        <v>12</v>
      </c>
      <c r="H1823" s="71" t="s">
        <v>4980</v>
      </c>
    </row>
    <row r="1824" spans="1:8" x14ac:dyDescent="0.3">
      <c r="A1824" s="8" t="s">
        <v>4533</v>
      </c>
      <c r="B1824" s="27">
        <v>1996</v>
      </c>
      <c r="C1824" s="31" t="s">
        <v>1682</v>
      </c>
      <c r="D1824" s="76" t="s">
        <v>1445</v>
      </c>
      <c r="E1824" s="401">
        <v>98</v>
      </c>
      <c r="F1824" s="31"/>
      <c r="G1824" s="31">
        <v>7.8</v>
      </c>
      <c r="H1824" s="71" t="s">
        <v>4980</v>
      </c>
    </row>
    <row r="1825" spans="1:8" x14ac:dyDescent="0.3">
      <c r="A1825" s="8" t="s">
        <v>4533</v>
      </c>
      <c r="B1825" s="27">
        <v>1996</v>
      </c>
      <c r="C1825" s="31" t="s">
        <v>1682</v>
      </c>
      <c r="D1825" s="76" t="s">
        <v>1445</v>
      </c>
      <c r="E1825" s="401">
        <v>150</v>
      </c>
      <c r="F1825" s="31"/>
      <c r="G1825" s="31">
        <v>7.5</v>
      </c>
      <c r="H1825" s="71" t="s">
        <v>4980</v>
      </c>
    </row>
    <row r="1826" spans="1:8" x14ac:dyDescent="0.3">
      <c r="A1826" s="8" t="s">
        <v>4533</v>
      </c>
      <c r="B1826" s="27">
        <v>1996</v>
      </c>
      <c r="C1826" s="31" t="s">
        <v>1682</v>
      </c>
      <c r="D1826" s="76" t="s">
        <v>1710</v>
      </c>
      <c r="E1826" s="401">
        <v>83</v>
      </c>
      <c r="F1826" s="31"/>
      <c r="G1826" s="31">
        <v>6.6</v>
      </c>
      <c r="H1826" s="71" t="s">
        <v>4980</v>
      </c>
    </row>
    <row r="1827" spans="1:8" x14ac:dyDescent="0.3">
      <c r="A1827" s="8" t="s">
        <v>4533</v>
      </c>
      <c r="B1827" s="27">
        <v>1996</v>
      </c>
      <c r="C1827" s="31" t="s">
        <v>1682</v>
      </c>
      <c r="D1827" s="76" t="s">
        <v>1710</v>
      </c>
      <c r="E1827" s="401">
        <v>130</v>
      </c>
      <c r="F1827" s="31"/>
      <c r="G1827" s="31">
        <v>6.5</v>
      </c>
      <c r="H1827" s="71" t="s">
        <v>4980</v>
      </c>
    </row>
    <row r="1828" spans="1:8" x14ac:dyDescent="0.3">
      <c r="A1828" s="8" t="s">
        <v>4533</v>
      </c>
      <c r="B1828" s="27">
        <v>1996</v>
      </c>
      <c r="C1828" s="31" t="s">
        <v>1682</v>
      </c>
      <c r="D1828" s="76" t="s">
        <v>1716</v>
      </c>
      <c r="E1828" s="401">
        <v>185</v>
      </c>
      <c r="F1828" s="31"/>
      <c r="G1828" s="31">
        <v>14.8</v>
      </c>
      <c r="H1828" s="71" t="s">
        <v>4980</v>
      </c>
    </row>
    <row r="1829" spans="1:8" x14ac:dyDescent="0.3">
      <c r="A1829" s="8" t="s">
        <v>4533</v>
      </c>
      <c r="B1829" s="27">
        <v>1996</v>
      </c>
      <c r="C1829" s="31" t="s">
        <v>1682</v>
      </c>
      <c r="D1829" s="76" t="s">
        <v>1716</v>
      </c>
      <c r="E1829" s="401">
        <v>308</v>
      </c>
      <c r="F1829" s="31"/>
      <c r="G1829" s="31">
        <v>14.5</v>
      </c>
      <c r="H1829" s="71" t="s">
        <v>4980</v>
      </c>
    </row>
    <row r="1830" spans="1:8" x14ac:dyDescent="0.3">
      <c r="A1830" s="8" t="s">
        <v>4533</v>
      </c>
      <c r="B1830" s="27">
        <v>1996</v>
      </c>
      <c r="C1830" s="31" t="s">
        <v>1682</v>
      </c>
      <c r="D1830" s="76" t="s">
        <v>1717</v>
      </c>
      <c r="E1830" s="401">
        <v>150</v>
      </c>
      <c r="F1830" s="31"/>
      <c r="G1830" s="31">
        <v>12</v>
      </c>
      <c r="H1830" s="71" t="s">
        <v>4980</v>
      </c>
    </row>
    <row r="1831" spans="1:8" x14ac:dyDescent="0.3">
      <c r="A1831" s="8" t="s">
        <v>4533</v>
      </c>
      <c r="B1831" s="27">
        <v>1996</v>
      </c>
      <c r="C1831" s="31" t="s">
        <v>1682</v>
      </c>
      <c r="D1831" s="76" t="s">
        <v>1717</v>
      </c>
      <c r="E1831" s="401">
        <v>254</v>
      </c>
      <c r="F1831" s="31"/>
      <c r="G1831" s="31">
        <v>12</v>
      </c>
      <c r="H1831" s="71" t="s">
        <v>4980</v>
      </c>
    </row>
    <row r="1832" spans="1:8" x14ac:dyDescent="0.3">
      <c r="A1832" s="8" t="s">
        <v>4533</v>
      </c>
      <c r="B1832" s="27">
        <v>1996</v>
      </c>
      <c r="C1832" s="31" t="s">
        <v>1682</v>
      </c>
      <c r="D1832" s="76" t="s">
        <v>1718</v>
      </c>
      <c r="E1832" s="401">
        <v>146</v>
      </c>
      <c r="F1832" s="31"/>
      <c r="G1832" s="31">
        <v>4.7</v>
      </c>
      <c r="H1832" s="71" t="s">
        <v>4980</v>
      </c>
    </row>
    <row r="1833" spans="1:8" x14ac:dyDescent="0.3">
      <c r="A1833" s="8" t="s">
        <v>4533</v>
      </c>
      <c r="B1833" s="27">
        <v>1996</v>
      </c>
      <c r="C1833" s="31" t="s">
        <v>1682</v>
      </c>
      <c r="D1833" s="76" t="s">
        <v>1718</v>
      </c>
      <c r="E1833" s="401">
        <v>62</v>
      </c>
      <c r="F1833" s="31"/>
      <c r="G1833" s="31">
        <v>5</v>
      </c>
      <c r="H1833" s="71" t="s">
        <v>4980</v>
      </c>
    </row>
    <row r="1834" spans="1:8" x14ac:dyDescent="0.3">
      <c r="A1834" s="8" t="s">
        <v>4533</v>
      </c>
      <c r="B1834" s="27">
        <v>1996</v>
      </c>
      <c r="C1834" s="31" t="s">
        <v>1682</v>
      </c>
      <c r="D1834" s="76" t="s">
        <v>1718</v>
      </c>
      <c r="E1834" s="401">
        <v>106</v>
      </c>
      <c r="F1834" s="31"/>
      <c r="G1834" s="31">
        <v>5</v>
      </c>
      <c r="H1834" s="71" t="s">
        <v>4980</v>
      </c>
    </row>
    <row r="1835" spans="1:8" x14ac:dyDescent="0.3">
      <c r="A1835" s="8" t="s">
        <v>4533</v>
      </c>
      <c r="B1835" s="27">
        <v>1996</v>
      </c>
      <c r="C1835" s="31" t="s">
        <v>1682</v>
      </c>
      <c r="D1835" s="76" t="s">
        <v>1713</v>
      </c>
      <c r="E1835" s="401">
        <v>437</v>
      </c>
      <c r="F1835" s="31"/>
      <c r="G1835" s="31">
        <v>14.1</v>
      </c>
      <c r="H1835" s="71" t="s">
        <v>4980</v>
      </c>
    </row>
    <row r="1836" spans="1:8" x14ac:dyDescent="0.3">
      <c r="A1836" s="8" t="s">
        <v>4533</v>
      </c>
      <c r="B1836" s="27">
        <v>1996</v>
      </c>
      <c r="C1836" s="31" t="s">
        <v>1682</v>
      </c>
      <c r="D1836" s="76" t="s">
        <v>1714</v>
      </c>
      <c r="E1836" s="401">
        <v>372</v>
      </c>
      <c r="F1836" s="31"/>
      <c r="G1836" s="31">
        <v>12</v>
      </c>
      <c r="H1836" s="71" t="s">
        <v>4980</v>
      </c>
    </row>
    <row r="1837" spans="1:8" x14ac:dyDescent="0.3">
      <c r="A1837" s="8" t="s">
        <v>4533</v>
      </c>
      <c r="B1837" s="27">
        <v>1996</v>
      </c>
      <c r="C1837" s="31" t="s">
        <v>1682</v>
      </c>
      <c r="D1837" s="76" t="s">
        <v>1715</v>
      </c>
      <c r="E1837" s="401">
        <v>317</v>
      </c>
      <c r="F1837" s="31"/>
      <c r="G1837" s="31">
        <v>10.199999999999999</v>
      </c>
      <c r="H1837" s="71" t="s">
        <v>4980</v>
      </c>
    </row>
    <row r="1838" spans="1:8" x14ac:dyDescent="0.3">
      <c r="A1838" s="8" t="s">
        <v>4533</v>
      </c>
      <c r="B1838" s="27">
        <v>1997</v>
      </c>
      <c r="C1838" s="27" t="s">
        <v>337</v>
      </c>
      <c r="D1838" s="76" t="s">
        <v>1708</v>
      </c>
      <c r="E1838" s="388">
        <v>520</v>
      </c>
      <c r="F1838" s="27"/>
      <c r="G1838" s="27">
        <v>8</v>
      </c>
      <c r="H1838" s="71" t="s">
        <v>4980</v>
      </c>
    </row>
    <row r="1839" spans="1:8" x14ac:dyDescent="0.3">
      <c r="A1839" s="8" t="s">
        <v>4533</v>
      </c>
      <c r="B1839" s="27">
        <v>1997</v>
      </c>
      <c r="C1839" s="27" t="s">
        <v>337</v>
      </c>
      <c r="D1839" s="76" t="s">
        <v>1709</v>
      </c>
      <c r="E1839" s="388">
        <v>520</v>
      </c>
      <c r="F1839" s="27"/>
      <c r="G1839" s="27">
        <v>8</v>
      </c>
      <c r="H1839" s="71" t="s">
        <v>4980</v>
      </c>
    </row>
    <row r="1840" spans="1:8" x14ac:dyDescent="0.3">
      <c r="A1840" s="8" t="s">
        <v>4533</v>
      </c>
      <c r="B1840" s="27">
        <v>1997</v>
      </c>
      <c r="C1840" s="27" t="s">
        <v>1456</v>
      </c>
      <c r="D1840" s="76" t="s">
        <v>43</v>
      </c>
      <c r="E1840" s="388">
        <v>405</v>
      </c>
      <c r="F1840" s="27"/>
      <c r="G1840" s="27">
        <v>8.5</v>
      </c>
      <c r="H1840" s="71" t="s">
        <v>4980</v>
      </c>
    </row>
    <row r="1841" spans="1:8" x14ac:dyDescent="0.3">
      <c r="A1841" s="8" t="s">
        <v>4533</v>
      </c>
      <c r="B1841" s="27">
        <v>1997</v>
      </c>
      <c r="C1841" s="27" t="s">
        <v>1456</v>
      </c>
      <c r="D1841" s="76" t="s">
        <v>394</v>
      </c>
      <c r="E1841" s="388">
        <v>240</v>
      </c>
      <c r="F1841" s="27"/>
      <c r="G1841" s="31">
        <v>5</v>
      </c>
      <c r="H1841" s="71" t="s">
        <v>4980</v>
      </c>
    </row>
    <row r="1842" spans="1:8" x14ac:dyDescent="0.3">
      <c r="A1842" s="8" t="s">
        <v>4533</v>
      </c>
      <c r="B1842" s="27">
        <v>1997</v>
      </c>
      <c r="C1842" s="27" t="s">
        <v>1456</v>
      </c>
      <c r="D1842" s="76" t="s">
        <v>232</v>
      </c>
      <c r="E1842" s="388">
        <v>530</v>
      </c>
      <c r="F1842" s="27"/>
      <c r="G1842" s="31">
        <v>10.6</v>
      </c>
      <c r="H1842" s="71" t="s">
        <v>4980</v>
      </c>
    </row>
    <row r="1843" spans="1:8" x14ac:dyDescent="0.3">
      <c r="A1843" s="8" t="s">
        <v>4533</v>
      </c>
      <c r="B1843" s="27">
        <v>1997</v>
      </c>
      <c r="C1843" s="27" t="s">
        <v>1456</v>
      </c>
      <c r="D1843" s="76" t="s">
        <v>192</v>
      </c>
      <c r="E1843" s="388">
        <v>427</v>
      </c>
      <c r="F1843" s="27"/>
      <c r="G1843" s="31">
        <v>6</v>
      </c>
      <c r="H1843" s="71" t="s">
        <v>4980</v>
      </c>
    </row>
    <row r="1844" spans="1:8" x14ac:dyDescent="0.3">
      <c r="A1844" s="8" t="s">
        <v>4533</v>
      </c>
      <c r="B1844" s="27">
        <v>1997</v>
      </c>
      <c r="C1844" s="27" t="s">
        <v>1456</v>
      </c>
      <c r="D1844" s="76" t="s">
        <v>193</v>
      </c>
      <c r="E1844" s="388">
        <v>463</v>
      </c>
      <c r="F1844" s="27"/>
      <c r="G1844" s="31">
        <v>6.5</v>
      </c>
      <c r="H1844" s="71" t="s">
        <v>4980</v>
      </c>
    </row>
    <row r="1845" spans="1:8" x14ac:dyDescent="0.3">
      <c r="A1845" s="8" t="s">
        <v>4533</v>
      </c>
      <c r="B1845" s="27">
        <v>1997</v>
      </c>
      <c r="C1845" s="31" t="s">
        <v>1674</v>
      </c>
      <c r="D1845" s="76" t="s">
        <v>1438</v>
      </c>
      <c r="E1845" s="388">
        <v>192</v>
      </c>
      <c r="F1845" s="27"/>
      <c r="G1845" s="31">
        <v>4</v>
      </c>
      <c r="H1845" s="71" t="s">
        <v>4980</v>
      </c>
    </row>
    <row r="1846" spans="1:8" x14ac:dyDescent="0.3">
      <c r="A1846" s="8" t="s">
        <v>4533</v>
      </c>
      <c r="B1846" s="27">
        <v>1997</v>
      </c>
      <c r="C1846" s="31" t="s">
        <v>1674</v>
      </c>
      <c r="D1846" s="76" t="s">
        <v>1554</v>
      </c>
      <c r="E1846" s="388">
        <v>96</v>
      </c>
      <c r="F1846" s="27"/>
      <c r="G1846" s="31">
        <v>2</v>
      </c>
      <c r="H1846" s="71" t="s">
        <v>4980</v>
      </c>
    </row>
    <row r="1847" spans="1:8" x14ac:dyDescent="0.3">
      <c r="A1847" s="8" t="s">
        <v>4533</v>
      </c>
      <c r="B1847" s="27">
        <v>1997</v>
      </c>
      <c r="C1847" s="31" t="s">
        <v>1674</v>
      </c>
      <c r="D1847" s="76" t="s">
        <v>1433</v>
      </c>
      <c r="E1847" s="388">
        <v>456</v>
      </c>
      <c r="F1847" s="27"/>
      <c r="G1847" s="31">
        <v>9.5</v>
      </c>
      <c r="H1847" s="71" t="s">
        <v>4980</v>
      </c>
    </row>
    <row r="1848" spans="1:8" x14ac:dyDescent="0.3">
      <c r="A1848" s="8" t="s">
        <v>4533</v>
      </c>
      <c r="B1848" s="27">
        <v>1997</v>
      </c>
      <c r="C1848" s="31" t="s">
        <v>1674</v>
      </c>
      <c r="D1848" s="76" t="s">
        <v>1710</v>
      </c>
      <c r="E1848" s="388">
        <v>166</v>
      </c>
      <c r="F1848" s="27"/>
      <c r="G1848" s="31">
        <v>3.5</v>
      </c>
      <c r="H1848" s="71" t="s">
        <v>4980</v>
      </c>
    </row>
    <row r="1849" spans="1:8" x14ac:dyDescent="0.3">
      <c r="A1849" s="8" t="s">
        <v>4533</v>
      </c>
      <c r="B1849" s="27">
        <v>1997</v>
      </c>
      <c r="C1849" s="31" t="s">
        <v>1395</v>
      </c>
      <c r="D1849" s="76" t="s">
        <v>43</v>
      </c>
      <c r="E1849" s="388">
        <v>145</v>
      </c>
      <c r="F1849" s="27"/>
      <c r="G1849" s="31">
        <v>7.9</v>
      </c>
      <c r="H1849" s="71" t="s">
        <v>4980</v>
      </c>
    </row>
    <row r="1850" spans="1:8" x14ac:dyDescent="0.3">
      <c r="A1850" s="8" t="s">
        <v>4533</v>
      </c>
      <c r="B1850" s="27">
        <v>1997</v>
      </c>
      <c r="C1850" s="31" t="s">
        <v>1395</v>
      </c>
      <c r="D1850" s="76" t="s">
        <v>44</v>
      </c>
      <c r="E1850" s="388">
        <v>145</v>
      </c>
      <c r="F1850" s="27"/>
      <c r="G1850" s="31">
        <v>7.9</v>
      </c>
      <c r="H1850" s="71" t="s">
        <v>4980</v>
      </c>
    </row>
    <row r="1851" spans="1:8" x14ac:dyDescent="0.3">
      <c r="A1851" s="8" t="s">
        <v>4533</v>
      </c>
      <c r="B1851" s="27">
        <v>1997</v>
      </c>
      <c r="C1851" s="31" t="s">
        <v>1395</v>
      </c>
      <c r="D1851" s="76" t="s">
        <v>81</v>
      </c>
      <c r="E1851" s="388">
        <v>145</v>
      </c>
      <c r="F1851" s="27"/>
      <c r="G1851" s="31">
        <v>7.9</v>
      </c>
      <c r="H1851" s="71" t="s">
        <v>4980</v>
      </c>
    </row>
    <row r="1852" spans="1:8" x14ac:dyDescent="0.3">
      <c r="A1852" s="8" t="s">
        <v>4533</v>
      </c>
      <c r="B1852" s="27">
        <v>1997</v>
      </c>
      <c r="C1852" s="31" t="s">
        <v>1395</v>
      </c>
      <c r="D1852" s="76" t="s">
        <v>45</v>
      </c>
      <c r="E1852" s="388">
        <v>145</v>
      </c>
      <c r="F1852" s="27"/>
      <c r="G1852" s="31">
        <v>8</v>
      </c>
      <c r="H1852" s="71" t="s">
        <v>4980</v>
      </c>
    </row>
    <row r="1853" spans="1:8" x14ac:dyDescent="0.3">
      <c r="A1853" s="8" t="s">
        <v>4533</v>
      </c>
      <c r="B1853" s="27">
        <v>1997</v>
      </c>
      <c r="C1853" s="31" t="s">
        <v>1371</v>
      </c>
      <c r="D1853" s="76" t="s">
        <v>62</v>
      </c>
      <c r="E1853" s="388">
        <v>584</v>
      </c>
      <c r="F1853" s="27"/>
      <c r="G1853" s="31">
        <v>8.5</v>
      </c>
      <c r="H1853" s="71" t="s">
        <v>4980</v>
      </c>
    </row>
    <row r="1854" spans="1:8" x14ac:dyDescent="0.3">
      <c r="A1854" s="8" t="s">
        <v>4533</v>
      </c>
      <c r="B1854" s="27">
        <v>1997</v>
      </c>
      <c r="C1854" s="31" t="s">
        <v>1371</v>
      </c>
      <c r="D1854" s="76" t="s">
        <v>911</v>
      </c>
      <c r="E1854" s="388">
        <v>206</v>
      </c>
      <c r="F1854" s="27"/>
      <c r="G1854" s="31">
        <v>3</v>
      </c>
      <c r="H1854" s="71" t="s">
        <v>4980</v>
      </c>
    </row>
    <row r="1855" spans="1:8" x14ac:dyDescent="0.3">
      <c r="A1855" s="8" t="s">
        <v>4533</v>
      </c>
      <c r="B1855" s="27">
        <v>1997</v>
      </c>
      <c r="C1855" s="31" t="s">
        <v>1684</v>
      </c>
      <c r="D1855" s="76" t="s">
        <v>43</v>
      </c>
      <c r="E1855" s="388">
        <v>376</v>
      </c>
      <c r="F1855" s="27"/>
      <c r="G1855" s="31">
        <v>8</v>
      </c>
      <c r="H1855" s="71" t="s">
        <v>4980</v>
      </c>
    </row>
    <row r="1856" spans="1:8" x14ac:dyDescent="0.3">
      <c r="A1856" s="8" t="s">
        <v>4533</v>
      </c>
      <c r="B1856" s="27">
        <v>1997</v>
      </c>
      <c r="C1856" s="31" t="s">
        <v>1684</v>
      </c>
      <c r="D1856" s="76" t="s">
        <v>44</v>
      </c>
      <c r="E1856" s="388">
        <v>376</v>
      </c>
      <c r="F1856" s="27"/>
      <c r="G1856" s="31">
        <v>8</v>
      </c>
      <c r="H1856" s="71" t="s">
        <v>4980</v>
      </c>
    </row>
    <row r="1857" spans="1:8" x14ac:dyDescent="0.3">
      <c r="A1857" s="8" t="s">
        <v>4533</v>
      </c>
      <c r="B1857" s="27">
        <v>1997</v>
      </c>
      <c r="C1857" s="31" t="s">
        <v>1684</v>
      </c>
      <c r="D1857" s="76" t="s">
        <v>81</v>
      </c>
      <c r="E1857" s="388">
        <v>188</v>
      </c>
      <c r="F1857" s="27"/>
      <c r="G1857" s="31">
        <v>4</v>
      </c>
      <c r="H1857" s="71" t="s">
        <v>4980</v>
      </c>
    </row>
    <row r="1858" spans="1:8" x14ac:dyDescent="0.3">
      <c r="A1858" s="8" t="s">
        <v>4533</v>
      </c>
      <c r="B1858" s="27">
        <v>1997</v>
      </c>
      <c r="C1858" s="31" t="s">
        <v>1685</v>
      </c>
      <c r="D1858" s="76" t="s">
        <v>43</v>
      </c>
      <c r="E1858" s="388">
        <v>566</v>
      </c>
      <c r="F1858" s="27"/>
      <c r="G1858" s="27">
        <v>8</v>
      </c>
      <c r="H1858" s="71" t="s">
        <v>4980</v>
      </c>
    </row>
    <row r="1859" spans="1:8" x14ac:dyDescent="0.3">
      <c r="A1859" s="8" t="s">
        <v>4533</v>
      </c>
      <c r="B1859" s="27">
        <v>1997</v>
      </c>
      <c r="C1859" s="31" t="s">
        <v>1685</v>
      </c>
      <c r="D1859" s="76" t="s">
        <v>44</v>
      </c>
      <c r="E1859" s="388">
        <v>566</v>
      </c>
      <c r="F1859" s="27"/>
      <c r="G1859" s="27">
        <v>8</v>
      </c>
      <c r="H1859" s="71" t="s">
        <v>4980</v>
      </c>
    </row>
    <row r="1860" spans="1:8" x14ac:dyDescent="0.3">
      <c r="A1860" s="8" t="s">
        <v>4533</v>
      </c>
      <c r="B1860" s="27">
        <v>1997</v>
      </c>
      <c r="C1860" s="31" t="s">
        <v>1685</v>
      </c>
      <c r="D1860" s="76" t="s">
        <v>81</v>
      </c>
      <c r="E1860" s="388">
        <v>424</v>
      </c>
      <c r="F1860" s="27"/>
      <c r="G1860" s="27">
        <v>6</v>
      </c>
      <c r="H1860" s="71" t="s">
        <v>4980</v>
      </c>
    </row>
    <row r="1861" spans="1:8" x14ac:dyDescent="0.3">
      <c r="A1861" s="8" t="s">
        <v>4533</v>
      </c>
      <c r="B1861" s="27">
        <v>1997</v>
      </c>
      <c r="C1861" s="31" t="s">
        <v>319</v>
      </c>
      <c r="D1861" s="76" t="s">
        <v>393</v>
      </c>
      <c r="E1861" s="388">
        <v>270</v>
      </c>
      <c r="F1861" s="27"/>
      <c r="G1861" s="31">
        <v>4</v>
      </c>
      <c r="H1861" s="71" t="s">
        <v>4980</v>
      </c>
    </row>
    <row r="1862" spans="1:8" x14ac:dyDescent="0.3">
      <c r="A1862" s="8" t="s">
        <v>4533</v>
      </c>
      <c r="B1862" s="27">
        <v>1997</v>
      </c>
      <c r="C1862" s="31" t="s">
        <v>319</v>
      </c>
      <c r="D1862" s="76" t="s">
        <v>532</v>
      </c>
      <c r="E1862" s="388">
        <v>440</v>
      </c>
      <c r="F1862" s="27"/>
      <c r="G1862" s="31">
        <v>6.5</v>
      </c>
      <c r="H1862" s="71" t="s">
        <v>4980</v>
      </c>
    </row>
    <row r="1863" spans="1:8" x14ac:dyDescent="0.3">
      <c r="A1863" s="8" t="s">
        <v>4533</v>
      </c>
      <c r="B1863" s="27">
        <v>1997</v>
      </c>
      <c r="C1863" s="31" t="s">
        <v>319</v>
      </c>
      <c r="D1863" s="76" t="s">
        <v>61</v>
      </c>
      <c r="E1863" s="388">
        <v>143</v>
      </c>
      <c r="F1863" s="27"/>
      <c r="G1863" s="31">
        <v>11</v>
      </c>
      <c r="H1863" s="71" t="s">
        <v>4980</v>
      </c>
    </row>
    <row r="1864" spans="1:8" x14ac:dyDescent="0.3">
      <c r="A1864" s="8" t="s">
        <v>4533</v>
      </c>
      <c r="B1864" s="27">
        <v>1997</v>
      </c>
      <c r="C1864" s="31" t="s">
        <v>319</v>
      </c>
      <c r="D1864" s="76" t="s">
        <v>851</v>
      </c>
      <c r="E1864" s="388">
        <v>77</v>
      </c>
      <c r="F1864" s="27"/>
      <c r="G1864" s="31">
        <v>6</v>
      </c>
      <c r="H1864" s="71" t="s">
        <v>4980</v>
      </c>
    </row>
    <row r="1865" spans="1:8" x14ac:dyDescent="0.3">
      <c r="A1865" s="8" t="s">
        <v>4533</v>
      </c>
      <c r="B1865" s="27">
        <v>1997</v>
      </c>
      <c r="C1865" s="31" t="s">
        <v>319</v>
      </c>
      <c r="D1865" s="76" t="s">
        <v>531</v>
      </c>
      <c r="E1865" s="388">
        <v>180</v>
      </c>
      <c r="F1865" s="27"/>
      <c r="G1865" s="31">
        <v>12</v>
      </c>
      <c r="H1865" s="71" t="s">
        <v>4980</v>
      </c>
    </row>
    <row r="1866" spans="1:8" x14ac:dyDescent="0.3">
      <c r="A1866" s="8" t="s">
        <v>4533</v>
      </c>
      <c r="B1866" s="27">
        <v>1997</v>
      </c>
      <c r="C1866" s="31" t="s">
        <v>1681</v>
      </c>
      <c r="D1866" s="76" t="s">
        <v>394</v>
      </c>
      <c r="E1866" s="388">
        <v>122</v>
      </c>
      <c r="F1866" s="27"/>
      <c r="G1866" s="31">
        <v>6.2</v>
      </c>
      <c r="H1866" s="71" t="s">
        <v>4980</v>
      </c>
    </row>
    <row r="1867" spans="1:8" x14ac:dyDescent="0.3">
      <c r="A1867" s="8" t="s">
        <v>4533</v>
      </c>
      <c r="B1867" s="27">
        <v>1997</v>
      </c>
      <c r="C1867" s="31" t="s">
        <v>1681</v>
      </c>
      <c r="D1867" s="76" t="s">
        <v>379</v>
      </c>
      <c r="E1867" s="388">
        <v>203</v>
      </c>
      <c r="F1867" s="27"/>
      <c r="G1867" s="31">
        <v>10.3</v>
      </c>
      <c r="H1867" s="71" t="s">
        <v>4980</v>
      </c>
    </row>
    <row r="1868" spans="1:8" x14ac:dyDescent="0.3">
      <c r="A1868" s="8" t="s">
        <v>4533</v>
      </c>
      <c r="B1868" s="27">
        <v>1997</v>
      </c>
      <c r="C1868" s="31" t="s">
        <v>1681</v>
      </c>
      <c r="D1868" s="76" t="s">
        <v>635</v>
      </c>
      <c r="E1868" s="388">
        <v>114</v>
      </c>
      <c r="F1868" s="27"/>
      <c r="G1868" s="31">
        <v>5.8</v>
      </c>
      <c r="H1868" s="71" t="s">
        <v>4980</v>
      </c>
    </row>
    <row r="1869" spans="1:8" x14ac:dyDescent="0.3">
      <c r="A1869" s="8" t="s">
        <v>4533</v>
      </c>
      <c r="B1869" s="27">
        <v>1997</v>
      </c>
      <c r="C1869" s="31" t="s">
        <v>1681</v>
      </c>
      <c r="D1869" s="76" t="s">
        <v>1711</v>
      </c>
      <c r="E1869" s="388">
        <v>98</v>
      </c>
      <c r="F1869" s="27"/>
      <c r="G1869" s="31">
        <v>5</v>
      </c>
      <c r="H1869" s="71" t="s">
        <v>4980</v>
      </c>
    </row>
    <row r="1870" spans="1:8" x14ac:dyDescent="0.3">
      <c r="A1870" s="8" t="s">
        <v>4533</v>
      </c>
      <c r="B1870" s="27">
        <v>1997</v>
      </c>
      <c r="C1870" s="31" t="s">
        <v>1681</v>
      </c>
      <c r="D1870" s="76" t="s">
        <v>1712</v>
      </c>
      <c r="E1870" s="388">
        <v>93</v>
      </c>
      <c r="F1870" s="27"/>
      <c r="G1870" s="31">
        <v>4.7</v>
      </c>
      <c r="H1870" s="71" t="s">
        <v>4980</v>
      </c>
    </row>
    <row r="1871" spans="1:8" x14ac:dyDescent="0.3">
      <c r="A1871" s="8" t="s">
        <v>4533</v>
      </c>
      <c r="B1871" s="27">
        <v>1997</v>
      </c>
      <c r="C1871" s="31" t="s">
        <v>329</v>
      </c>
      <c r="D1871" s="76" t="s">
        <v>62</v>
      </c>
      <c r="E1871" s="388">
        <v>504</v>
      </c>
      <c r="F1871" s="27"/>
      <c r="G1871" s="31">
        <v>8</v>
      </c>
      <c r="H1871" s="71" t="s">
        <v>4980</v>
      </c>
    </row>
    <row r="1872" spans="1:8" x14ac:dyDescent="0.3">
      <c r="A1872" s="8" t="s">
        <v>4533</v>
      </c>
      <c r="B1872" s="27">
        <v>1997</v>
      </c>
      <c r="C1872" s="31" t="s">
        <v>329</v>
      </c>
      <c r="D1872" s="76" t="s">
        <v>911</v>
      </c>
      <c r="E1872" s="388">
        <v>156</v>
      </c>
      <c r="F1872" s="27"/>
      <c r="G1872" s="31">
        <v>2.5</v>
      </c>
      <c r="H1872" s="71" t="s">
        <v>4980</v>
      </c>
    </row>
    <row r="1873" spans="1:8" x14ac:dyDescent="0.3">
      <c r="A1873" s="8" t="s">
        <v>4533</v>
      </c>
      <c r="B1873" s="27">
        <v>1997</v>
      </c>
      <c r="C1873" s="31" t="s">
        <v>329</v>
      </c>
      <c r="D1873" s="76" t="s">
        <v>981</v>
      </c>
      <c r="E1873" s="388">
        <v>500</v>
      </c>
      <c r="F1873" s="27"/>
      <c r="G1873" s="31">
        <v>8</v>
      </c>
      <c r="H1873" s="71" t="s">
        <v>4980</v>
      </c>
    </row>
    <row r="1874" spans="1:8" x14ac:dyDescent="0.3">
      <c r="A1874" s="8" t="s">
        <v>4533</v>
      </c>
      <c r="B1874" s="27">
        <v>1997</v>
      </c>
      <c r="C1874" s="31" t="s">
        <v>329</v>
      </c>
      <c r="D1874" s="76" t="s">
        <v>1433</v>
      </c>
      <c r="E1874" s="388">
        <v>380</v>
      </c>
      <c r="F1874" s="27"/>
      <c r="G1874" s="31">
        <v>6</v>
      </c>
      <c r="H1874" s="71" t="s">
        <v>4980</v>
      </c>
    </row>
    <row r="1875" spans="1:8" x14ac:dyDescent="0.3">
      <c r="A1875" s="8" t="s">
        <v>4533</v>
      </c>
      <c r="B1875" s="27">
        <v>1997</v>
      </c>
      <c r="C1875" s="31" t="s">
        <v>329</v>
      </c>
      <c r="D1875" s="76" t="s">
        <v>61</v>
      </c>
      <c r="E1875" s="388">
        <v>156</v>
      </c>
      <c r="F1875" s="27"/>
      <c r="G1875" s="31">
        <v>13</v>
      </c>
      <c r="H1875" s="71" t="s">
        <v>4980</v>
      </c>
    </row>
    <row r="1876" spans="1:8" x14ac:dyDescent="0.3">
      <c r="A1876" s="8" t="s">
        <v>4533</v>
      </c>
      <c r="B1876" s="27">
        <v>1997</v>
      </c>
      <c r="C1876" s="31" t="s">
        <v>329</v>
      </c>
      <c r="D1876" s="76" t="s">
        <v>980</v>
      </c>
      <c r="E1876" s="388">
        <v>48</v>
      </c>
      <c r="F1876" s="27"/>
      <c r="G1876" s="31">
        <v>4</v>
      </c>
      <c r="H1876" s="71" t="s">
        <v>4980</v>
      </c>
    </row>
    <row r="1877" spans="1:8" x14ac:dyDescent="0.3">
      <c r="A1877" s="8" t="s">
        <v>4533</v>
      </c>
      <c r="B1877" s="27">
        <v>1997</v>
      </c>
      <c r="C1877" s="31" t="s">
        <v>329</v>
      </c>
      <c r="D1877" s="76" t="s">
        <v>1434</v>
      </c>
      <c r="E1877" s="388">
        <v>96</v>
      </c>
      <c r="F1877" s="27"/>
      <c r="G1877" s="31">
        <v>8</v>
      </c>
      <c r="H1877" s="71" t="s">
        <v>4980</v>
      </c>
    </row>
    <row r="1878" spans="1:8" x14ac:dyDescent="0.3">
      <c r="A1878" s="8" t="s">
        <v>4533</v>
      </c>
      <c r="B1878" s="27">
        <v>1997</v>
      </c>
      <c r="C1878" s="31" t="s">
        <v>329</v>
      </c>
      <c r="D1878" s="76" t="s">
        <v>1445</v>
      </c>
      <c r="E1878" s="388">
        <v>60</v>
      </c>
      <c r="F1878" s="27"/>
      <c r="G1878" s="31">
        <v>5</v>
      </c>
      <c r="H1878" s="71" t="s">
        <v>4980</v>
      </c>
    </row>
    <row r="1879" spans="1:8" x14ac:dyDescent="0.3">
      <c r="A1879" s="8" t="s">
        <v>4533</v>
      </c>
      <c r="B1879" s="27">
        <v>1997</v>
      </c>
      <c r="C1879" s="31" t="s">
        <v>1702</v>
      </c>
      <c r="D1879" s="76" t="s">
        <v>43</v>
      </c>
      <c r="E1879" s="388">
        <v>540</v>
      </c>
      <c r="F1879" s="27"/>
      <c r="G1879" s="31"/>
      <c r="H1879" s="71"/>
    </row>
    <row r="1880" spans="1:8" x14ac:dyDescent="0.3">
      <c r="A1880" s="8" t="s">
        <v>4533</v>
      </c>
      <c r="B1880" s="27">
        <v>1997</v>
      </c>
      <c r="C1880" s="31" t="s">
        <v>1702</v>
      </c>
      <c r="D1880" s="76" t="s">
        <v>44</v>
      </c>
      <c r="E1880" s="388">
        <v>540</v>
      </c>
      <c r="F1880" s="27"/>
      <c r="G1880" s="31"/>
      <c r="H1880" s="71"/>
    </row>
    <row r="1881" spans="1:8" x14ac:dyDescent="0.3">
      <c r="A1881" s="8" t="s">
        <v>4533</v>
      </c>
      <c r="B1881" s="27">
        <v>1997</v>
      </c>
      <c r="C1881" s="31" t="s">
        <v>1702</v>
      </c>
      <c r="D1881" s="76" t="s">
        <v>846</v>
      </c>
      <c r="E1881" s="388">
        <v>176</v>
      </c>
      <c r="F1881" s="27"/>
      <c r="G1881" s="31">
        <v>8</v>
      </c>
      <c r="H1881" s="71"/>
    </row>
    <row r="1882" spans="1:8" x14ac:dyDescent="0.3">
      <c r="A1882" s="8" t="s">
        <v>4533</v>
      </c>
      <c r="B1882" s="27">
        <v>1997</v>
      </c>
      <c r="C1882" s="31" t="s">
        <v>1702</v>
      </c>
      <c r="D1882" s="76" t="s">
        <v>851</v>
      </c>
      <c r="E1882" s="388">
        <v>154</v>
      </c>
      <c r="F1882" s="27"/>
      <c r="G1882" s="31">
        <v>7</v>
      </c>
      <c r="H1882" s="71"/>
    </row>
    <row r="1883" spans="1:8" x14ac:dyDescent="0.3">
      <c r="A1883" s="8" t="s">
        <v>4533</v>
      </c>
      <c r="B1883" s="27">
        <v>1997</v>
      </c>
      <c r="C1883" s="31" t="s">
        <v>1682</v>
      </c>
      <c r="D1883" s="76" t="s">
        <v>1713</v>
      </c>
      <c r="E1883" s="388">
        <v>676</v>
      </c>
      <c r="F1883" s="27"/>
      <c r="G1883" s="31">
        <v>14.1</v>
      </c>
      <c r="H1883" s="71" t="s">
        <v>4980</v>
      </c>
    </row>
    <row r="1884" spans="1:8" x14ac:dyDescent="0.3">
      <c r="A1884" s="8" t="s">
        <v>4533</v>
      </c>
      <c r="B1884" s="27">
        <v>1997</v>
      </c>
      <c r="C1884" s="31" t="s">
        <v>1682</v>
      </c>
      <c r="D1884" s="76" t="s">
        <v>1714</v>
      </c>
      <c r="E1884" s="388">
        <v>576</v>
      </c>
      <c r="F1884" s="27"/>
      <c r="G1884" s="31">
        <v>12</v>
      </c>
      <c r="H1884" s="71" t="s">
        <v>4980</v>
      </c>
    </row>
    <row r="1885" spans="1:8" x14ac:dyDescent="0.3">
      <c r="A1885" s="8" t="s">
        <v>4533</v>
      </c>
      <c r="B1885" s="27">
        <v>1997</v>
      </c>
      <c r="C1885" s="31" t="s">
        <v>1682</v>
      </c>
      <c r="D1885" s="76" t="s">
        <v>1715</v>
      </c>
      <c r="E1885" s="388">
        <v>480</v>
      </c>
      <c r="F1885" s="27"/>
      <c r="G1885" s="31">
        <v>10</v>
      </c>
      <c r="H1885" s="71" t="s">
        <v>4980</v>
      </c>
    </row>
    <row r="1886" spans="1:8" x14ac:dyDescent="0.3">
      <c r="A1886" s="8" t="s">
        <v>4533</v>
      </c>
      <c r="B1886" s="27">
        <v>1997</v>
      </c>
      <c r="C1886" s="31" t="s">
        <v>1682</v>
      </c>
      <c r="D1886" s="76" t="s">
        <v>1433</v>
      </c>
      <c r="E1886" s="388">
        <v>144</v>
      </c>
      <c r="F1886" s="27"/>
      <c r="G1886" s="31">
        <v>12</v>
      </c>
      <c r="H1886" s="71" t="s">
        <v>4980</v>
      </c>
    </row>
    <row r="1887" spans="1:8" x14ac:dyDescent="0.3">
      <c r="A1887" s="8" t="s">
        <v>4533</v>
      </c>
      <c r="B1887" s="27">
        <v>1997</v>
      </c>
      <c r="C1887" s="31" t="s">
        <v>1682</v>
      </c>
      <c r="D1887" s="76" t="s">
        <v>1445</v>
      </c>
      <c r="E1887" s="388">
        <v>94</v>
      </c>
      <c r="F1887" s="27"/>
      <c r="G1887" s="31">
        <v>7.8</v>
      </c>
      <c r="H1887" s="71" t="s">
        <v>4980</v>
      </c>
    </row>
    <row r="1888" spans="1:8" x14ac:dyDescent="0.3">
      <c r="A1888" s="8" t="s">
        <v>4533</v>
      </c>
      <c r="B1888" s="27">
        <v>1997</v>
      </c>
      <c r="C1888" s="31" t="s">
        <v>1682</v>
      </c>
      <c r="D1888" s="76" t="s">
        <v>1710</v>
      </c>
      <c r="E1888" s="388">
        <v>18</v>
      </c>
      <c r="F1888" s="27"/>
      <c r="G1888" s="31">
        <v>1.5</v>
      </c>
      <c r="H1888" s="71" t="s">
        <v>4980</v>
      </c>
    </row>
    <row r="1889" spans="1:8" x14ac:dyDescent="0.3">
      <c r="A1889" s="8" t="s">
        <v>4533</v>
      </c>
      <c r="B1889" s="27">
        <v>1997</v>
      </c>
      <c r="C1889" s="31" t="s">
        <v>1682</v>
      </c>
      <c r="D1889" s="76" t="s">
        <v>1716</v>
      </c>
      <c r="E1889" s="388">
        <v>180</v>
      </c>
      <c r="F1889" s="27"/>
      <c r="G1889" s="31">
        <v>14.8</v>
      </c>
      <c r="H1889" s="71" t="s">
        <v>4980</v>
      </c>
    </row>
    <row r="1890" spans="1:8" x14ac:dyDescent="0.3">
      <c r="A1890" s="8" t="s">
        <v>4533</v>
      </c>
      <c r="B1890" s="27">
        <v>1997</v>
      </c>
      <c r="C1890" s="31" t="s">
        <v>1682</v>
      </c>
      <c r="D1890" s="76" t="s">
        <v>1717</v>
      </c>
      <c r="E1890" s="388">
        <v>146</v>
      </c>
      <c r="F1890" s="27"/>
      <c r="G1890" s="31">
        <v>12</v>
      </c>
      <c r="H1890" s="71" t="s">
        <v>4980</v>
      </c>
    </row>
    <row r="1891" spans="1:8" x14ac:dyDescent="0.3">
      <c r="A1891" s="8" t="s">
        <v>4533</v>
      </c>
      <c r="B1891" s="27">
        <v>1997</v>
      </c>
      <c r="C1891" s="31" t="s">
        <v>1682</v>
      </c>
      <c r="D1891" s="76" t="s">
        <v>1718</v>
      </c>
      <c r="E1891" s="388">
        <v>120</v>
      </c>
      <c r="F1891" s="27"/>
      <c r="G1891" s="31">
        <v>9.6999999999999993</v>
      </c>
      <c r="H1891" s="71" t="s">
        <v>4980</v>
      </c>
    </row>
    <row r="1892" spans="1:8" x14ac:dyDescent="0.3">
      <c r="A1892" s="8" t="s">
        <v>4533</v>
      </c>
      <c r="B1892" s="376">
        <v>1998</v>
      </c>
      <c r="C1892" s="31" t="s">
        <v>1684</v>
      </c>
      <c r="D1892" s="76" t="s">
        <v>43</v>
      </c>
      <c r="E1892" s="403">
        <v>187</v>
      </c>
      <c r="F1892" s="27"/>
      <c r="G1892" s="31">
        <v>6.67</v>
      </c>
      <c r="H1892" s="71" t="s">
        <v>4980</v>
      </c>
    </row>
    <row r="1893" spans="1:8" x14ac:dyDescent="0.3">
      <c r="A1893" s="8" t="s">
        <v>4533</v>
      </c>
      <c r="B1893" s="376">
        <v>1998</v>
      </c>
      <c r="C1893" s="31" t="s">
        <v>1684</v>
      </c>
      <c r="D1893" s="76" t="s">
        <v>44</v>
      </c>
      <c r="E1893" s="403">
        <v>187</v>
      </c>
      <c r="F1893" s="27"/>
      <c r="G1893" s="31">
        <v>6.67</v>
      </c>
      <c r="H1893" s="71" t="s">
        <v>4980</v>
      </c>
    </row>
    <row r="1894" spans="1:8" x14ac:dyDescent="0.3">
      <c r="A1894" s="8" t="s">
        <v>4533</v>
      </c>
      <c r="B1894" s="376">
        <v>1998</v>
      </c>
      <c r="C1894" s="31" t="s">
        <v>1684</v>
      </c>
      <c r="D1894" s="76" t="s">
        <v>81</v>
      </c>
      <c r="E1894" s="403">
        <v>186</v>
      </c>
      <c r="F1894" s="27"/>
      <c r="G1894" s="31">
        <v>6.67</v>
      </c>
      <c r="H1894" s="71" t="s">
        <v>4980</v>
      </c>
    </row>
    <row r="1895" spans="1:8" x14ac:dyDescent="0.3">
      <c r="A1895" s="8" t="s">
        <v>4533</v>
      </c>
      <c r="B1895" s="376">
        <v>1998</v>
      </c>
      <c r="C1895" s="31" t="s">
        <v>1685</v>
      </c>
      <c r="D1895" s="76" t="s">
        <v>43</v>
      </c>
      <c r="E1895" s="403">
        <v>314</v>
      </c>
      <c r="F1895" s="27"/>
      <c r="G1895" s="31">
        <v>7.33</v>
      </c>
      <c r="H1895" s="71" t="s">
        <v>4980</v>
      </c>
    </row>
    <row r="1896" spans="1:8" x14ac:dyDescent="0.3">
      <c r="A1896" s="8" t="s">
        <v>4533</v>
      </c>
      <c r="B1896" s="376">
        <v>1998</v>
      </c>
      <c r="C1896" s="31" t="s">
        <v>1685</v>
      </c>
      <c r="D1896" s="76" t="s">
        <v>44</v>
      </c>
      <c r="E1896" s="403">
        <v>314</v>
      </c>
      <c r="F1896" s="27"/>
      <c r="G1896" s="31">
        <v>7.33</v>
      </c>
      <c r="H1896" s="71" t="s">
        <v>4980</v>
      </c>
    </row>
    <row r="1897" spans="1:8" x14ac:dyDescent="0.3">
      <c r="A1897" s="8" t="s">
        <v>4533</v>
      </c>
      <c r="B1897" s="376">
        <v>1998</v>
      </c>
      <c r="C1897" s="31" t="s">
        <v>1685</v>
      </c>
      <c r="D1897" s="76" t="s">
        <v>81</v>
      </c>
      <c r="E1897" s="403">
        <v>314</v>
      </c>
      <c r="F1897" s="27"/>
      <c r="G1897" s="31">
        <v>7.33</v>
      </c>
      <c r="H1897" s="71" t="s">
        <v>4980</v>
      </c>
    </row>
    <row r="1898" spans="1:8" x14ac:dyDescent="0.3">
      <c r="A1898" s="8" t="s">
        <v>4533</v>
      </c>
      <c r="B1898" s="376">
        <v>1998</v>
      </c>
      <c r="C1898" s="27" t="s">
        <v>5006</v>
      </c>
      <c r="D1898" s="76" t="s">
        <v>61</v>
      </c>
      <c r="E1898" s="403">
        <v>381</v>
      </c>
      <c r="F1898" s="27"/>
      <c r="G1898" s="31">
        <v>8.75</v>
      </c>
      <c r="H1898" s="71" t="s">
        <v>4980</v>
      </c>
    </row>
    <row r="1899" spans="1:8" x14ac:dyDescent="0.3">
      <c r="A1899" s="8" t="s">
        <v>4533</v>
      </c>
      <c r="B1899" s="376">
        <v>1998</v>
      </c>
      <c r="C1899" s="27" t="s">
        <v>5006</v>
      </c>
      <c r="D1899" s="76" t="s">
        <v>62</v>
      </c>
      <c r="E1899" s="403">
        <v>381</v>
      </c>
      <c r="F1899" s="27"/>
      <c r="G1899" s="31">
        <v>8.75</v>
      </c>
      <c r="H1899" s="71" t="s">
        <v>4980</v>
      </c>
    </row>
    <row r="1900" spans="1:8" x14ac:dyDescent="0.3">
      <c r="A1900" s="8" t="s">
        <v>4533</v>
      </c>
      <c r="B1900" s="376">
        <v>1998</v>
      </c>
      <c r="C1900" s="27" t="s">
        <v>4999</v>
      </c>
      <c r="D1900" s="76" t="s">
        <v>62</v>
      </c>
      <c r="E1900" s="403">
        <v>220</v>
      </c>
      <c r="F1900" s="27"/>
      <c r="G1900" s="31">
        <v>8.5</v>
      </c>
      <c r="H1900" s="71" t="s">
        <v>4980</v>
      </c>
    </row>
    <row r="1901" spans="1:8" x14ac:dyDescent="0.3">
      <c r="A1901" s="8" t="s">
        <v>4533</v>
      </c>
      <c r="B1901" s="376">
        <v>1998</v>
      </c>
      <c r="C1901" s="27" t="s">
        <v>4999</v>
      </c>
      <c r="D1901" s="76" t="s">
        <v>911</v>
      </c>
      <c r="E1901" s="403">
        <v>78</v>
      </c>
      <c r="F1901" s="27"/>
      <c r="G1901" s="31">
        <v>3</v>
      </c>
      <c r="H1901" s="71" t="s">
        <v>4980</v>
      </c>
    </row>
    <row r="1902" spans="1:8" x14ac:dyDescent="0.3">
      <c r="A1902" s="8" t="s">
        <v>4533</v>
      </c>
      <c r="B1902" s="376">
        <v>1998</v>
      </c>
      <c r="C1902" s="31" t="s">
        <v>329</v>
      </c>
      <c r="D1902" s="76" t="s">
        <v>62</v>
      </c>
      <c r="E1902" s="403">
        <v>313</v>
      </c>
      <c r="F1902" s="27"/>
      <c r="G1902" s="31">
        <v>8</v>
      </c>
      <c r="H1902" s="71" t="s">
        <v>4980</v>
      </c>
    </row>
    <row r="1903" spans="1:8" x14ac:dyDescent="0.3">
      <c r="A1903" s="8" t="s">
        <v>4533</v>
      </c>
      <c r="B1903" s="376">
        <v>1998</v>
      </c>
      <c r="C1903" s="31" t="s">
        <v>329</v>
      </c>
      <c r="D1903" s="76" t="s">
        <v>911</v>
      </c>
      <c r="E1903" s="403">
        <v>78</v>
      </c>
      <c r="F1903" s="27"/>
      <c r="G1903" s="31">
        <v>2</v>
      </c>
      <c r="H1903" s="71" t="s">
        <v>4980</v>
      </c>
    </row>
    <row r="1904" spans="1:8" x14ac:dyDescent="0.3">
      <c r="A1904" s="8" t="s">
        <v>4533</v>
      </c>
      <c r="B1904" s="376">
        <v>1998</v>
      </c>
      <c r="C1904" s="31" t="s">
        <v>329</v>
      </c>
      <c r="D1904" s="76" t="s">
        <v>554</v>
      </c>
      <c r="E1904" s="403">
        <v>268</v>
      </c>
      <c r="F1904" s="27"/>
      <c r="G1904" s="31">
        <v>8</v>
      </c>
      <c r="H1904" s="71" t="s">
        <v>4980</v>
      </c>
    </row>
    <row r="1905" spans="1:8" x14ac:dyDescent="0.3">
      <c r="A1905" s="8" t="s">
        <v>4533</v>
      </c>
      <c r="B1905" s="376">
        <v>1998</v>
      </c>
      <c r="C1905" s="31" t="s">
        <v>329</v>
      </c>
      <c r="D1905" s="76" t="s">
        <v>1442</v>
      </c>
      <c r="E1905" s="403">
        <v>116</v>
      </c>
      <c r="F1905" s="27"/>
      <c r="G1905" s="31">
        <v>3</v>
      </c>
      <c r="H1905" s="71" t="s">
        <v>4980</v>
      </c>
    </row>
    <row r="1906" spans="1:8" x14ac:dyDescent="0.3">
      <c r="A1906" s="8" t="s">
        <v>4533</v>
      </c>
      <c r="B1906" s="376">
        <v>1998</v>
      </c>
      <c r="C1906" s="31" t="s">
        <v>329</v>
      </c>
      <c r="D1906" s="76" t="s">
        <v>1443</v>
      </c>
      <c r="E1906" s="403">
        <v>116</v>
      </c>
      <c r="F1906" s="27"/>
      <c r="G1906" s="31">
        <v>3</v>
      </c>
      <c r="H1906" s="71" t="s">
        <v>4980</v>
      </c>
    </row>
    <row r="1907" spans="1:8" x14ac:dyDescent="0.3">
      <c r="A1907" s="8" t="s">
        <v>4533</v>
      </c>
      <c r="B1907" s="376">
        <v>1998</v>
      </c>
      <c r="C1907" s="31" t="s">
        <v>319</v>
      </c>
      <c r="D1907" s="76" t="s">
        <v>532</v>
      </c>
      <c r="E1907" s="403">
        <v>260</v>
      </c>
      <c r="F1907" s="27"/>
      <c r="G1907" s="31">
        <v>6.5</v>
      </c>
      <c r="H1907" s="71" t="s">
        <v>4980</v>
      </c>
    </row>
    <row r="1908" spans="1:8" x14ac:dyDescent="0.3">
      <c r="A1908" s="8" t="s">
        <v>4533</v>
      </c>
      <c r="B1908" s="376">
        <v>1998</v>
      </c>
      <c r="C1908" s="31" t="s">
        <v>1682</v>
      </c>
      <c r="D1908" s="76" t="s">
        <v>385</v>
      </c>
      <c r="E1908" s="403">
        <v>169</v>
      </c>
      <c r="F1908" s="27"/>
      <c r="G1908" s="31">
        <v>14.1</v>
      </c>
      <c r="H1908" s="71" t="s">
        <v>4980</v>
      </c>
    </row>
    <row r="1909" spans="1:8" x14ac:dyDescent="0.3">
      <c r="A1909" s="8" t="s">
        <v>4533</v>
      </c>
      <c r="B1909" s="376">
        <v>1998</v>
      </c>
      <c r="C1909" s="31" t="s">
        <v>1682</v>
      </c>
      <c r="D1909" s="76" t="s">
        <v>556</v>
      </c>
      <c r="E1909" s="403">
        <v>144</v>
      </c>
      <c r="F1909" s="27"/>
      <c r="G1909" s="31">
        <v>12</v>
      </c>
      <c r="H1909" s="71" t="s">
        <v>4980</v>
      </c>
    </row>
    <row r="1910" spans="1:8" x14ac:dyDescent="0.3">
      <c r="A1910" s="8" t="s">
        <v>4533</v>
      </c>
      <c r="B1910" s="376">
        <v>1998</v>
      </c>
      <c r="C1910" s="31" t="s">
        <v>1682</v>
      </c>
      <c r="D1910" s="76" t="s">
        <v>852</v>
      </c>
      <c r="E1910" s="403">
        <v>122</v>
      </c>
      <c r="F1910" s="27"/>
      <c r="G1910" s="31">
        <v>10.199999999999999</v>
      </c>
      <c r="H1910" s="71" t="s">
        <v>4980</v>
      </c>
    </row>
    <row r="1911" spans="1:8" x14ac:dyDescent="0.3">
      <c r="A1911" s="8" t="s">
        <v>4533</v>
      </c>
      <c r="B1911" s="376">
        <v>1998</v>
      </c>
      <c r="C1911" s="31" t="s">
        <v>1682</v>
      </c>
      <c r="D1911" s="76" t="s">
        <v>592</v>
      </c>
      <c r="E1911" s="403">
        <v>170</v>
      </c>
      <c r="F1911" s="27"/>
      <c r="G1911" s="31">
        <v>14.8</v>
      </c>
      <c r="H1911" s="71" t="s">
        <v>4980</v>
      </c>
    </row>
    <row r="1912" spans="1:8" x14ac:dyDescent="0.3">
      <c r="A1912" s="8" t="s">
        <v>4533</v>
      </c>
      <c r="B1912" s="376">
        <v>1998</v>
      </c>
      <c r="C1912" s="31" t="s">
        <v>1682</v>
      </c>
      <c r="D1912" s="76" t="s">
        <v>594</v>
      </c>
      <c r="E1912" s="403">
        <v>139</v>
      </c>
      <c r="F1912" s="27"/>
      <c r="G1912" s="31">
        <v>12</v>
      </c>
      <c r="H1912" s="71" t="s">
        <v>4980</v>
      </c>
    </row>
    <row r="1913" spans="1:8" x14ac:dyDescent="0.3">
      <c r="A1913" s="8" t="s">
        <v>4533</v>
      </c>
      <c r="B1913" s="376">
        <v>1998</v>
      </c>
      <c r="C1913" s="31" t="s">
        <v>1682</v>
      </c>
      <c r="D1913" s="76" t="s">
        <v>384</v>
      </c>
      <c r="E1913" s="403">
        <v>113</v>
      </c>
      <c r="F1913" s="27"/>
      <c r="G1913" s="31">
        <v>9.6999999999999993</v>
      </c>
      <c r="H1913" s="71" t="s">
        <v>4980</v>
      </c>
    </row>
    <row r="1914" spans="1:8" x14ac:dyDescent="0.3">
      <c r="A1914" s="8" t="s">
        <v>4533</v>
      </c>
      <c r="B1914" s="376">
        <v>1998</v>
      </c>
      <c r="C1914" s="31" t="s">
        <v>1682</v>
      </c>
      <c r="D1914" s="76" t="s">
        <v>531</v>
      </c>
      <c r="E1914" s="403">
        <v>104</v>
      </c>
      <c r="F1914" s="27"/>
      <c r="G1914" s="31">
        <v>9</v>
      </c>
      <c r="H1914" s="71" t="s">
        <v>4980</v>
      </c>
    </row>
    <row r="1915" spans="1:8" x14ac:dyDescent="0.3">
      <c r="A1915" s="8" t="s">
        <v>4533</v>
      </c>
      <c r="B1915" s="376">
        <v>1998</v>
      </c>
      <c r="C1915" s="31" t="s">
        <v>1682</v>
      </c>
      <c r="D1915" s="76" t="s">
        <v>532</v>
      </c>
      <c r="E1915" s="403">
        <v>141</v>
      </c>
      <c r="F1915" s="27"/>
      <c r="G1915" s="31">
        <v>12.3</v>
      </c>
      <c r="H1915" s="71" t="s">
        <v>4980</v>
      </c>
    </row>
    <row r="1916" spans="1:8" x14ac:dyDescent="0.3">
      <c r="A1916" s="8" t="s">
        <v>4533</v>
      </c>
      <c r="B1916" s="376">
        <v>1998</v>
      </c>
      <c r="C1916" s="31" t="s">
        <v>1682</v>
      </c>
      <c r="D1916" s="76" t="s">
        <v>546</v>
      </c>
      <c r="E1916" s="403">
        <v>143</v>
      </c>
      <c r="F1916" s="27"/>
      <c r="G1916" s="31">
        <v>12.5</v>
      </c>
      <c r="H1916" s="71" t="s">
        <v>4980</v>
      </c>
    </row>
    <row r="1917" spans="1:8" x14ac:dyDescent="0.3">
      <c r="A1917" s="8" t="s">
        <v>4533</v>
      </c>
      <c r="B1917" s="376">
        <v>1998</v>
      </c>
      <c r="C1917" s="31" t="s">
        <v>1682</v>
      </c>
      <c r="D1917" s="76" t="s">
        <v>1325</v>
      </c>
      <c r="E1917" s="403">
        <v>90</v>
      </c>
      <c r="F1917" s="27"/>
      <c r="G1917" s="31">
        <v>7.8</v>
      </c>
      <c r="H1917" s="71" t="s">
        <v>4980</v>
      </c>
    </row>
    <row r="1918" spans="1:8" x14ac:dyDescent="0.3">
      <c r="A1918" s="8" t="s">
        <v>4533</v>
      </c>
      <c r="B1918" s="376">
        <v>1998</v>
      </c>
      <c r="C1918" s="31" t="s">
        <v>1682</v>
      </c>
      <c r="D1918" s="76" t="s">
        <v>593</v>
      </c>
      <c r="E1918" s="403">
        <v>76</v>
      </c>
      <c r="F1918" s="27"/>
      <c r="G1918" s="31">
        <v>6.6</v>
      </c>
      <c r="H1918" s="71" t="s">
        <v>4980</v>
      </c>
    </row>
    <row r="1919" spans="1:8" x14ac:dyDescent="0.3">
      <c r="A1919" s="8" t="s">
        <v>4533</v>
      </c>
      <c r="B1919" s="376">
        <v>1998</v>
      </c>
      <c r="C1919" s="27" t="s">
        <v>1456</v>
      </c>
      <c r="D1919" s="76" t="s">
        <v>5007</v>
      </c>
      <c r="E1919" s="403">
        <v>252</v>
      </c>
      <c r="F1919" s="27"/>
      <c r="G1919" s="31">
        <v>6.25</v>
      </c>
      <c r="H1919" s="71" t="s">
        <v>4980</v>
      </c>
    </row>
    <row r="1920" spans="1:8" x14ac:dyDescent="0.3">
      <c r="A1920" s="8" t="s">
        <v>4533</v>
      </c>
      <c r="B1920" s="376">
        <v>1998</v>
      </c>
      <c r="C1920" s="27" t="s">
        <v>1456</v>
      </c>
      <c r="D1920" s="76" t="s">
        <v>5008</v>
      </c>
      <c r="E1920" s="403">
        <v>252</v>
      </c>
      <c r="F1920" s="27"/>
      <c r="G1920" s="31">
        <v>6.25</v>
      </c>
      <c r="H1920" s="71" t="s">
        <v>4980</v>
      </c>
    </row>
    <row r="1921" spans="1:8" x14ac:dyDescent="0.3">
      <c r="A1921" s="8" t="s">
        <v>4533</v>
      </c>
      <c r="B1921" s="376">
        <v>1998</v>
      </c>
      <c r="C1921" s="27" t="s">
        <v>1456</v>
      </c>
      <c r="D1921" s="76" t="s">
        <v>5009</v>
      </c>
      <c r="E1921" s="403">
        <v>378</v>
      </c>
      <c r="F1921" s="27"/>
      <c r="G1921" s="31">
        <v>9</v>
      </c>
      <c r="H1921" s="71" t="s">
        <v>4980</v>
      </c>
    </row>
    <row r="1922" spans="1:8" x14ac:dyDescent="0.3">
      <c r="A1922" s="8" t="s">
        <v>4533</v>
      </c>
      <c r="B1922" s="376">
        <v>1998</v>
      </c>
      <c r="C1922" s="27" t="s">
        <v>1456</v>
      </c>
      <c r="D1922" s="76" t="s">
        <v>267</v>
      </c>
      <c r="E1922" s="403">
        <v>198</v>
      </c>
      <c r="F1922" s="27"/>
      <c r="G1922" s="31">
        <v>7.5</v>
      </c>
      <c r="H1922" s="71" t="s">
        <v>4980</v>
      </c>
    </row>
    <row r="1923" spans="1:8" x14ac:dyDescent="0.3">
      <c r="A1923" s="8" t="s">
        <v>4533</v>
      </c>
      <c r="B1923" s="376">
        <v>1998</v>
      </c>
      <c r="C1923" s="27" t="s">
        <v>1456</v>
      </c>
      <c r="D1923" s="76" t="s">
        <v>918</v>
      </c>
      <c r="E1923" s="403">
        <v>132</v>
      </c>
      <c r="F1923" s="27"/>
      <c r="G1923" s="31">
        <v>5</v>
      </c>
      <c r="H1923" s="71" t="s">
        <v>4980</v>
      </c>
    </row>
    <row r="1924" spans="1:8" x14ac:dyDescent="0.3">
      <c r="A1924" s="8" t="s">
        <v>4533</v>
      </c>
      <c r="B1924" s="376">
        <v>1998</v>
      </c>
      <c r="C1924" s="31" t="s">
        <v>337</v>
      </c>
      <c r="D1924" s="76" t="s">
        <v>1708</v>
      </c>
      <c r="E1924" s="403">
        <v>270</v>
      </c>
      <c r="F1924" s="27"/>
      <c r="G1924" s="31">
        <v>8.1</v>
      </c>
      <c r="H1924" s="71" t="s">
        <v>4980</v>
      </c>
    </row>
    <row r="1925" spans="1:8" x14ac:dyDescent="0.3">
      <c r="A1925" s="8" t="s">
        <v>4533</v>
      </c>
      <c r="B1925" s="376">
        <v>1998</v>
      </c>
      <c r="C1925" s="31" t="s">
        <v>337</v>
      </c>
      <c r="D1925" s="76" t="s">
        <v>1709</v>
      </c>
      <c r="E1925" s="403">
        <v>270</v>
      </c>
      <c r="F1925" s="27"/>
      <c r="G1925" s="31">
        <v>8.1</v>
      </c>
      <c r="H1925" s="71" t="s">
        <v>4980</v>
      </c>
    </row>
    <row r="1926" spans="1:8" x14ac:dyDescent="0.3">
      <c r="A1926" s="8" t="s">
        <v>4533</v>
      </c>
      <c r="B1926" s="376">
        <v>1998</v>
      </c>
      <c r="C1926" s="31" t="s">
        <v>1693</v>
      </c>
      <c r="D1926" s="76" t="s">
        <v>61</v>
      </c>
      <c r="E1926" s="403">
        <v>89</v>
      </c>
      <c r="F1926" s="27"/>
      <c r="G1926" s="31">
        <v>7</v>
      </c>
      <c r="H1926" s="71" t="s">
        <v>4980</v>
      </c>
    </row>
    <row r="1927" spans="1:8" x14ac:dyDescent="0.3">
      <c r="A1927" s="8" t="s">
        <v>4533</v>
      </c>
      <c r="B1927" s="376">
        <v>1998</v>
      </c>
      <c r="C1927" s="31" t="s">
        <v>1693</v>
      </c>
      <c r="D1927" s="76" t="s">
        <v>62</v>
      </c>
      <c r="E1927" s="403">
        <v>89</v>
      </c>
      <c r="F1927" s="27"/>
      <c r="G1927" s="31">
        <v>7</v>
      </c>
      <c r="H1927" s="71" t="s">
        <v>4980</v>
      </c>
    </row>
    <row r="1928" spans="1:8" x14ac:dyDescent="0.3">
      <c r="A1928" s="8" t="s">
        <v>4533</v>
      </c>
      <c r="B1928" s="376">
        <v>1998</v>
      </c>
      <c r="C1928" s="31" t="s">
        <v>1693</v>
      </c>
      <c r="D1928" s="76" t="s">
        <v>1433</v>
      </c>
      <c r="E1928" s="403">
        <v>89</v>
      </c>
      <c r="F1928" s="27"/>
      <c r="G1928" s="31">
        <v>7</v>
      </c>
      <c r="H1928" s="71" t="s">
        <v>4980</v>
      </c>
    </row>
    <row r="1929" spans="1:8" x14ac:dyDescent="0.3">
      <c r="A1929" s="8" t="s">
        <v>4533</v>
      </c>
      <c r="B1929" s="376">
        <v>1998</v>
      </c>
      <c r="C1929" s="31" t="s">
        <v>1693</v>
      </c>
      <c r="D1929" s="76" t="s">
        <v>1434</v>
      </c>
      <c r="E1929" s="403">
        <v>89</v>
      </c>
      <c r="F1929" s="27"/>
      <c r="G1929" s="31">
        <v>7</v>
      </c>
      <c r="H1929" s="71" t="s">
        <v>4980</v>
      </c>
    </row>
    <row r="1930" spans="1:8" x14ac:dyDescent="0.3">
      <c r="A1930" s="8" t="s">
        <v>4533</v>
      </c>
      <c r="B1930" s="376">
        <v>1998</v>
      </c>
      <c r="C1930" s="31" t="s">
        <v>1316</v>
      </c>
      <c r="D1930" s="76" t="s">
        <v>5010</v>
      </c>
      <c r="E1930" s="403">
        <v>74</v>
      </c>
      <c r="F1930" s="27"/>
      <c r="G1930" s="31">
        <v>5.5</v>
      </c>
      <c r="H1930" s="71" t="s">
        <v>4980</v>
      </c>
    </row>
    <row r="1931" spans="1:8" x14ac:dyDescent="0.3">
      <c r="A1931" s="8" t="s">
        <v>4533</v>
      </c>
      <c r="B1931" s="376">
        <v>1998</v>
      </c>
      <c r="C1931" s="31" t="s">
        <v>1316</v>
      </c>
      <c r="D1931" s="76" t="s">
        <v>2159</v>
      </c>
      <c r="E1931" s="403">
        <v>89</v>
      </c>
      <c r="F1931" s="27"/>
      <c r="G1931" s="31">
        <v>6</v>
      </c>
      <c r="H1931" s="71" t="s">
        <v>4980</v>
      </c>
    </row>
    <row r="1932" spans="1:8" x14ac:dyDescent="0.3">
      <c r="A1932" s="8" t="s">
        <v>4533</v>
      </c>
      <c r="B1932" s="376">
        <v>1998</v>
      </c>
      <c r="C1932" s="31" t="s">
        <v>1316</v>
      </c>
      <c r="D1932" s="76" t="s">
        <v>847</v>
      </c>
      <c r="E1932" s="403">
        <v>89</v>
      </c>
      <c r="F1932" s="27"/>
      <c r="G1932" s="31">
        <v>6</v>
      </c>
      <c r="H1932" s="71" t="s">
        <v>4980</v>
      </c>
    </row>
    <row r="1933" spans="1:8" x14ac:dyDescent="0.3">
      <c r="A1933" s="8" t="s">
        <v>4533</v>
      </c>
      <c r="B1933" s="376">
        <v>1998</v>
      </c>
      <c r="C1933" s="31" t="s">
        <v>1395</v>
      </c>
      <c r="D1933" s="76" t="s">
        <v>43</v>
      </c>
      <c r="E1933" s="403">
        <v>107</v>
      </c>
      <c r="F1933" s="27"/>
      <c r="G1933" s="31">
        <v>7.75</v>
      </c>
      <c r="H1933" s="71" t="s">
        <v>4980</v>
      </c>
    </row>
    <row r="1934" spans="1:8" x14ac:dyDescent="0.3">
      <c r="A1934" s="8" t="s">
        <v>4533</v>
      </c>
      <c r="B1934" s="376">
        <v>1998</v>
      </c>
      <c r="C1934" s="31" t="s">
        <v>1395</v>
      </c>
      <c r="D1934" s="76" t="s">
        <v>44</v>
      </c>
      <c r="E1934" s="403">
        <v>107</v>
      </c>
      <c r="F1934" s="27"/>
      <c r="G1934" s="31">
        <v>7.75</v>
      </c>
      <c r="H1934" s="71" t="s">
        <v>4980</v>
      </c>
    </row>
    <row r="1935" spans="1:8" x14ac:dyDescent="0.3">
      <c r="A1935" s="8" t="s">
        <v>4533</v>
      </c>
      <c r="B1935" s="376">
        <v>1998</v>
      </c>
      <c r="C1935" s="31" t="s">
        <v>1395</v>
      </c>
      <c r="D1935" s="76" t="s">
        <v>81</v>
      </c>
      <c r="E1935" s="403">
        <v>107</v>
      </c>
      <c r="F1935" s="27"/>
      <c r="G1935" s="31">
        <v>7.75</v>
      </c>
      <c r="H1935" s="71" t="s">
        <v>4980</v>
      </c>
    </row>
    <row r="1936" spans="1:8" x14ac:dyDescent="0.3">
      <c r="A1936" s="8" t="s">
        <v>4533</v>
      </c>
      <c r="B1936" s="376">
        <v>1998</v>
      </c>
      <c r="C1936" s="31" t="s">
        <v>1395</v>
      </c>
      <c r="D1936" s="76" t="s">
        <v>45</v>
      </c>
      <c r="E1936" s="403">
        <v>108</v>
      </c>
      <c r="F1936" s="27"/>
      <c r="G1936" s="31">
        <v>7.75</v>
      </c>
      <c r="H1936" s="71" t="s">
        <v>4980</v>
      </c>
    </row>
    <row r="1937" spans="1:8" x14ac:dyDescent="0.3">
      <c r="A1937" s="8" t="s">
        <v>4533</v>
      </c>
      <c r="B1937" s="376">
        <v>1998</v>
      </c>
      <c r="C1937" s="31" t="s">
        <v>1395</v>
      </c>
      <c r="D1937" s="76" t="s">
        <v>394</v>
      </c>
      <c r="E1937" s="403">
        <v>111</v>
      </c>
      <c r="F1937" s="27"/>
      <c r="G1937" s="31">
        <v>7.5</v>
      </c>
      <c r="H1937" s="71" t="s">
        <v>4980</v>
      </c>
    </row>
    <row r="1938" spans="1:8" x14ac:dyDescent="0.3">
      <c r="A1938" s="8" t="s">
        <v>4533</v>
      </c>
      <c r="B1938" s="376">
        <v>1998</v>
      </c>
      <c r="C1938" s="31" t="s">
        <v>1395</v>
      </c>
      <c r="D1938" s="76" t="s">
        <v>379</v>
      </c>
      <c r="E1938" s="403">
        <v>111</v>
      </c>
      <c r="F1938" s="27"/>
      <c r="G1938" s="31">
        <v>7.5</v>
      </c>
      <c r="H1938" s="71" t="s">
        <v>4980</v>
      </c>
    </row>
    <row r="1939" spans="1:8" x14ac:dyDescent="0.3">
      <c r="A1939" s="8" t="s">
        <v>4533</v>
      </c>
      <c r="B1939" s="376">
        <v>1998</v>
      </c>
      <c r="C1939" s="31" t="s">
        <v>1681</v>
      </c>
      <c r="D1939" s="76" t="s">
        <v>394</v>
      </c>
      <c r="E1939" s="403">
        <v>126</v>
      </c>
      <c r="F1939" s="27"/>
      <c r="G1939" s="31">
        <v>6.2</v>
      </c>
      <c r="H1939" s="71" t="s">
        <v>4980</v>
      </c>
    </row>
    <row r="1940" spans="1:8" x14ac:dyDescent="0.3">
      <c r="A1940" s="8" t="s">
        <v>4533</v>
      </c>
      <c r="B1940" s="376">
        <v>1998</v>
      </c>
      <c r="C1940" s="31" t="s">
        <v>1681</v>
      </c>
      <c r="D1940" s="76" t="s">
        <v>379</v>
      </c>
      <c r="E1940" s="403">
        <v>210</v>
      </c>
      <c r="F1940" s="27"/>
      <c r="G1940" s="31">
        <v>10.3</v>
      </c>
      <c r="H1940" s="71" t="s">
        <v>4980</v>
      </c>
    </row>
    <row r="1941" spans="1:8" x14ac:dyDescent="0.3">
      <c r="A1941" s="8" t="s">
        <v>4533</v>
      </c>
      <c r="B1941" s="376">
        <v>1998</v>
      </c>
      <c r="C1941" s="31" t="s">
        <v>1681</v>
      </c>
      <c r="D1941" s="76" t="s">
        <v>635</v>
      </c>
      <c r="E1941" s="403">
        <v>118</v>
      </c>
      <c r="F1941" s="27"/>
      <c r="G1941" s="31">
        <v>5.8</v>
      </c>
      <c r="H1941" s="71" t="s">
        <v>4980</v>
      </c>
    </row>
    <row r="1942" spans="1:8" x14ac:dyDescent="0.3">
      <c r="A1942" s="8" t="s">
        <v>4533</v>
      </c>
      <c r="B1942" s="376">
        <v>1998</v>
      </c>
      <c r="C1942" s="31" t="s">
        <v>1681</v>
      </c>
      <c r="D1942" s="76" t="s">
        <v>631</v>
      </c>
      <c r="E1942" s="403">
        <v>133</v>
      </c>
      <c r="F1942" s="27"/>
      <c r="G1942" s="31">
        <v>6.5</v>
      </c>
      <c r="H1942" s="71" t="s">
        <v>4980</v>
      </c>
    </row>
    <row r="1943" spans="1:8" x14ac:dyDescent="0.3">
      <c r="A1943" s="8" t="s">
        <v>4533</v>
      </c>
      <c r="B1943" s="376">
        <v>1998</v>
      </c>
      <c r="C1943" s="31" t="s">
        <v>1681</v>
      </c>
      <c r="D1943" s="76" t="s">
        <v>1567</v>
      </c>
      <c r="E1943" s="403">
        <v>175</v>
      </c>
      <c r="F1943" s="27"/>
      <c r="G1943" s="31">
        <v>8.6</v>
      </c>
      <c r="H1943" s="71" t="s">
        <v>4980</v>
      </c>
    </row>
    <row r="1944" spans="1:8" x14ac:dyDescent="0.3">
      <c r="A1944" s="8" t="s">
        <v>4533</v>
      </c>
      <c r="B1944" s="376">
        <v>1998</v>
      </c>
      <c r="C1944" s="31" t="s">
        <v>1681</v>
      </c>
      <c r="D1944" s="76" t="s">
        <v>1484</v>
      </c>
      <c r="E1944" s="403">
        <v>100</v>
      </c>
      <c r="F1944" s="27"/>
      <c r="G1944" s="31">
        <v>4.9000000000000004</v>
      </c>
      <c r="H1944" s="71" t="s">
        <v>4980</v>
      </c>
    </row>
    <row r="1945" spans="1:8" x14ac:dyDescent="0.3">
      <c r="A1945" s="8" t="s">
        <v>4533</v>
      </c>
      <c r="B1945" s="376">
        <v>1998</v>
      </c>
      <c r="C1945" s="31" t="s">
        <v>1681</v>
      </c>
      <c r="D1945" s="76" t="s">
        <v>1711</v>
      </c>
      <c r="E1945" s="403">
        <v>122</v>
      </c>
      <c r="F1945" s="27"/>
      <c r="G1945" s="31">
        <v>6</v>
      </c>
      <c r="H1945" s="71" t="s">
        <v>4980</v>
      </c>
    </row>
    <row r="1946" spans="1:8" x14ac:dyDescent="0.3">
      <c r="A1946" s="8" t="s">
        <v>4533</v>
      </c>
      <c r="B1946" s="376">
        <v>1998</v>
      </c>
      <c r="C1946" s="31" t="s">
        <v>1681</v>
      </c>
      <c r="D1946" s="76" t="s">
        <v>1712</v>
      </c>
      <c r="E1946" s="403">
        <v>104</v>
      </c>
      <c r="F1946" s="27"/>
      <c r="G1946" s="31">
        <v>5.0999999999999996</v>
      </c>
      <c r="H1946" s="71" t="s">
        <v>4980</v>
      </c>
    </row>
    <row r="1947" spans="1:8" x14ac:dyDescent="0.3">
      <c r="A1947" s="8" t="s">
        <v>4533</v>
      </c>
      <c r="B1947" s="376">
        <v>1998</v>
      </c>
      <c r="C1947" s="31" t="s">
        <v>5006</v>
      </c>
      <c r="D1947" s="76" t="s">
        <v>531</v>
      </c>
      <c r="E1947" s="403">
        <v>154</v>
      </c>
      <c r="F1947" s="27"/>
      <c r="G1947" s="31">
        <v>9.5</v>
      </c>
      <c r="H1947" s="71" t="s">
        <v>4980</v>
      </c>
    </row>
    <row r="1948" spans="1:8" x14ac:dyDescent="0.3">
      <c r="A1948" s="8" t="s">
        <v>4533</v>
      </c>
      <c r="B1948" s="376">
        <v>1998</v>
      </c>
      <c r="C1948" s="31" t="s">
        <v>4999</v>
      </c>
      <c r="D1948" s="76" t="s">
        <v>61</v>
      </c>
      <c r="E1948" s="403">
        <v>141</v>
      </c>
      <c r="F1948" s="27"/>
      <c r="G1948" s="31">
        <v>4</v>
      </c>
      <c r="H1948" s="71" t="s">
        <v>4980</v>
      </c>
    </row>
    <row r="1949" spans="1:8" x14ac:dyDescent="0.3">
      <c r="A1949" s="8" t="s">
        <v>4533</v>
      </c>
      <c r="B1949" s="376">
        <v>1998</v>
      </c>
      <c r="C1949" s="31" t="s">
        <v>4999</v>
      </c>
      <c r="D1949" s="76" t="s">
        <v>980</v>
      </c>
      <c r="E1949" s="403">
        <v>59</v>
      </c>
      <c r="F1949" s="27"/>
      <c r="G1949" s="31">
        <v>6.4</v>
      </c>
      <c r="H1949" s="71" t="s">
        <v>4980</v>
      </c>
    </row>
    <row r="1950" spans="1:8" x14ac:dyDescent="0.3">
      <c r="A1950" s="8" t="s">
        <v>4533</v>
      </c>
      <c r="B1950" s="376">
        <v>1998</v>
      </c>
      <c r="C1950" s="31" t="s">
        <v>4999</v>
      </c>
      <c r="D1950" s="76" t="s">
        <v>846</v>
      </c>
      <c r="E1950" s="403">
        <v>96</v>
      </c>
      <c r="F1950" s="27"/>
      <c r="G1950" s="31">
        <v>4.9000000000000004</v>
      </c>
      <c r="H1950" s="71" t="s">
        <v>4980</v>
      </c>
    </row>
    <row r="1951" spans="1:8" x14ac:dyDescent="0.3">
      <c r="A1951" s="8" t="s">
        <v>4533</v>
      </c>
      <c r="B1951" s="376">
        <v>1998</v>
      </c>
      <c r="C1951" s="31" t="s">
        <v>4999</v>
      </c>
      <c r="D1951" s="76" t="s">
        <v>851</v>
      </c>
      <c r="E1951" s="403">
        <v>74</v>
      </c>
      <c r="F1951" s="27"/>
      <c r="G1951" s="31">
        <v>8</v>
      </c>
      <c r="H1951" s="71" t="s">
        <v>4980</v>
      </c>
    </row>
    <row r="1952" spans="1:8" x14ac:dyDescent="0.3">
      <c r="A1952" s="8" t="s">
        <v>4533</v>
      </c>
      <c r="B1952" s="376">
        <v>1998</v>
      </c>
      <c r="C1952" s="31" t="s">
        <v>4999</v>
      </c>
      <c r="D1952" s="76" t="s">
        <v>904</v>
      </c>
      <c r="E1952" s="403">
        <v>120</v>
      </c>
      <c r="F1952" s="27"/>
      <c r="G1952" s="31">
        <v>6</v>
      </c>
      <c r="H1952" s="71" t="s">
        <v>4980</v>
      </c>
    </row>
    <row r="1953" spans="1:8" x14ac:dyDescent="0.3">
      <c r="A1953" s="8" t="s">
        <v>4533</v>
      </c>
      <c r="B1953" s="376">
        <v>1998</v>
      </c>
      <c r="C1953" s="31" t="s">
        <v>4999</v>
      </c>
      <c r="D1953" s="76" t="s">
        <v>1435</v>
      </c>
      <c r="E1953" s="403">
        <v>90</v>
      </c>
      <c r="F1953" s="27"/>
      <c r="G1953" s="31">
        <v>4.4000000000000004</v>
      </c>
      <c r="H1953" s="71" t="s">
        <v>4980</v>
      </c>
    </row>
    <row r="1954" spans="1:8" x14ac:dyDescent="0.3">
      <c r="A1954" s="8" t="s">
        <v>4533</v>
      </c>
      <c r="B1954" s="376">
        <v>1998</v>
      </c>
      <c r="C1954" s="31" t="s">
        <v>1688</v>
      </c>
      <c r="D1954" s="76" t="s">
        <v>61</v>
      </c>
      <c r="E1954" s="403">
        <v>67</v>
      </c>
      <c r="F1954" s="27"/>
      <c r="G1954" s="31">
        <v>4.4000000000000004</v>
      </c>
      <c r="H1954" s="71" t="s">
        <v>4980</v>
      </c>
    </row>
    <row r="1955" spans="1:8" x14ac:dyDescent="0.3">
      <c r="A1955" s="8" t="s">
        <v>4533</v>
      </c>
      <c r="B1955" s="376">
        <v>1998</v>
      </c>
      <c r="C1955" s="31" t="s">
        <v>1688</v>
      </c>
      <c r="D1955" s="76" t="s">
        <v>62</v>
      </c>
      <c r="E1955" s="403">
        <v>67</v>
      </c>
      <c r="F1955" s="27"/>
      <c r="G1955" s="31">
        <v>4.4000000000000004</v>
      </c>
      <c r="H1955" s="71" t="s">
        <v>4980</v>
      </c>
    </row>
    <row r="1956" spans="1:8" x14ac:dyDescent="0.3">
      <c r="A1956" s="8" t="s">
        <v>4533</v>
      </c>
      <c r="B1956" s="376">
        <v>1998</v>
      </c>
      <c r="C1956" s="31" t="s">
        <v>1688</v>
      </c>
      <c r="D1956" s="76" t="s">
        <v>911</v>
      </c>
      <c r="E1956" s="403">
        <v>67</v>
      </c>
      <c r="F1956" s="27"/>
      <c r="G1956" s="31">
        <v>4.4000000000000004</v>
      </c>
      <c r="H1956" s="71" t="s">
        <v>4980</v>
      </c>
    </row>
    <row r="1957" spans="1:8" x14ac:dyDescent="0.3">
      <c r="A1957" s="8" t="s">
        <v>4533</v>
      </c>
      <c r="B1957" s="376">
        <v>1998</v>
      </c>
      <c r="C1957" s="31" t="s">
        <v>1688</v>
      </c>
      <c r="D1957" s="76" t="s">
        <v>980</v>
      </c>
      <c r="E1957" s="403">
        <v>67</v>
      </c>
      <c r="F1957" s="27"/>
      <c r="G1957" s="31">
        <v>4.4000000000000004</v>
      </c>
      <c r="H1957" s="71" t="s">
        <v>4980</v>
      </c>
    </row>
    <row r="1958" spans="1:8" x14ac:dyDescent="0.3">
      <c r="A1958" s="8" t="s">
        <v>4533</v>
      </c>
      <c r="B1958" s="376">
        <v>1998</v>
      </c>
      <c r="C1958" s="31" t="s">
        <v>1688</v>
      </c>
      <c r="D1958" s="76" t="s">
        <v>981</v>
      </c>
      <c r="E1958" s="403">
        <v>67</v>
      </c>
      <c r="F1958" s="27"/>
      <c r="G1958" s="31">
        <v>4.4000000000000004</v>
      </c>
      <c r="H1958" s="71" t="s">
        <v>4980</v>
      </c>
    </row>
    <row r="1959" spans="1:8" x14ac:dyDescent="0.3">
      <c r="A1959" s="8" t="s">
        <v>4533</v>
      </c>
      <c r="B1959" s="27">
        <v>1999</v>
      </c>
      <c r="C1959" s="31" t="s">
        <v>329</v>
      </c>
      <c r="D1959" s="76" t="s">
        <v>62</v>
      </c>
      <c r="E1959" s="401">
        <v>368</v>
      </c>
      <c r="F1959" s="27"/>
      <c r="G1959" s="31">
        <v>10</v>
      </c>
      <c r="H1959" s="71" t="s">
        <v>4980</v>
      </c>
    </row>
    <row r="1960" spans="1:8" x14ac:dyDescent="0.3">
      <c r="A1960" s="8" t="s">
        <v>4533</v>
      </c>
      <c r="B1960" s="27">
        <v>1999</v>
      </c>
      <c r="C1960" s="31" t="s">
        <v>329</v>
      </c>
      <c r="D1960" s="76" t="s">
        <v>1433</v>
      </c>
      <c r="E1960" s="401">
        <v>207</v>
      </c>
      <c r="F1960" s="27"/>
      <c r="G1960" s="31">
        <v>6</v>
      </c>
      <c r="H1960" s="71" t="s">
        <v>4980</v>
      </c>
    </row>
    <row r="1961" spans="1:8" x14ac:dyDescent="0.3">
      <c r="A1961" s="8" t="s">
        <v>4533</v>
      </c>
      <c r="B1961" s="27">
        <v>1999</v>
      </c>
      <c r="C1961" s="31" t="s">
        <v>329</v>
      </c>
      <c r="D1961" s="76" t="s">
        <v>1445</v>
      </c>
      <c r="E1961" s="401">
        <v>37</v>
      </c>
      <c r="F1961" s="27"/>
      <c r="G1961" s="31">
        <v>1.1000000000000001</v>
      </c>
      <c r="H1961" s="71" t="s">
        <v>4980</v>
      </c>
    </row>
    <row r="1962" spans="1:8" x14ac:dyDescent="0.3">
      <c r="A1962" s="8" t="s">
        <v>4533</v>
      </c>
      <c r="B1962" s="27">
        <v>1999</v>
      </c>
      <c r="C1962" s="31" t="s">
        <v>1684</v>
      </c>
      <c r="D1962" s="76" t="s">
        <v>1493</v>
      </c>
      <c r="E1962" s="401">
        <v>200</v>
      </c>
      <c r="F1962" s="27"/>
      <c r="G1962" s="31">
        <v>1.67</v>
      </c>
      <c r="H1962" s="71" t="s">
        <v>4980</v>
      </c>
    </row>
    <row r="1963" spans="1:8" x14ac:dyDescent="0.3">
      <c r="A1963" s="8" t="s">
        <v>4533</v>
      </c>
      <c r="B1963" s="27">
        <v>1999</v>
      </c>
      <c r="C1963" s="31" t="s">
        <v>1684</v>
      </c>
      <c r="D1963" s="76" t="s">
        <v>1494</v>
      </c>
      <c r="E1963" s="401">
        <v>200</v>
      </c>
      <c r="F1963" s="27"/>
      <c r="G1963" s="31">
        <v>6.67</v>
      </c>
      <c r="H1963" s="71" t="s">
        <v>4980</v>
      </c>
    </row>
    <row r="1964" spans="1:8" x14ac:dyDescent="0.3">
      <c r="A1964" s="8" t="s">
        <v>4533</v>
      </c>
      <c r="B1964" s="27">
        <v>1999</v>
      </c>
      <c r="C1964" s="31" t="s">
        <v>1684</v>
      </c>
      <c r="D1964" s="76" t="s">
        <v>1606</v>
      </c>
      <c r="E1964" s="401">
        <v>200</v>
      </c>
      <c r="F1964" s="27"/>
      <c r="G1964" s="31">
        <v>6.67</v>
      </c>
      <c r="H1964" s="71" t="s">
        <v>4980</v>
      </c>
    </row>
    <row r="1965" spans="1:8" x14ac:dyDescent="0.3">
      <c r="A1965" s="8" t="s">
        <v>4533</v>
      </c>
      <c r="B1965" s="27">
        <v>1999</v>
      </c>
      <c r="C1965" s="27" t="s">
        <v>337</v>
      </c>
      <c r="D1965" s="76" t="s">
        <v>908</v>
      </c>
      <c r="E1965" s="401">
        <v>265</v>
      </c>
      <c r="F1965" s="27"/>
      <c r="G1965" s="31">
        <v>6.9</v>
      </c>
      <c r="H1965" s="71" t="s">
        <v>4980</v>
      </c>
    </row>
    <row r="1966" spans="1:8" x14ac:dyDescent="0.3">
      <c r="A1966" s="8" t="s">
        <v>4533</v>
      </c>
      <c r="B1966" s="27">
        <v>1999</v>
      </c>
      <c r="C1966" s="27" t="s">
        <v>337</v>
      </c>
      <c r="D1966" s="76" t="s">
        <v>1447</v>
      </c>
      <c r="E1966" s="401">
        <v>265</v>
      </c>
      <c r="F1966" s="27"/>
      <c r="G1966" s="31">
        <v>6.9</v>
      </c>
      <c r="H1966" s="71" t="s">
        <v>4980</v>
      </c>
    </row>
    <row r="1967" spans="1:8" x14ac:dyDescent="0.3">
      <c r="A1967" s="8" t="s">
        <v>4533</v>
      </c>
      <c r="B1967" s="27">
        <v>1999</v>
      </c>
      <c r="C1967" s="27" t="s">
        <v>337</v>
      </c>
      <c r="D1967" s="76" t="s">
        <v>1448</v>
      </c>
      <c r="E1967" s="401">
        <v>265</v>
      </c>
      <c r="F1967" s="27"/>
      <c r="G1967" s="31">
        <v>6.9</v>
      </c>
      <c r="H1967" s="71" t="s">
        <v>4980</v>
      </c>
    </row>
    <row r="1968" spans="1:8" x14ac:dyDescent="0.3">
      <c r="A1968" s="8" t="s">
        <v>4533</v>
      </c>
      <c r="B1968" s="27">
        <v>1999</v>
      </c>
      <c r="C1968" s="27" t="s">
        <v>1456</v>
      </c>
      <c r="D1968" s="76" t="s">
        <v>1493</v>
      </c>
      <c r="E1968" s="401">
        <v>215</v>
      </c>
      <c r="F1968" s="27"/>
      <c r="G1968" s="31">
        <v>7.5</v>
      </c>
      <c r="H1968" s="71" t="s">
        <v>4980</v>
      </c>
    </row>
    <row r="1969" spans="1:8" x14ac:dyDescent="0.3">
      <c r="A1969" s="8" t="s">
        <v>4533</v>
      </c>
      <c r="B1969" s="27">
        <v>1999</v>
      </c>
      <c r="C1969" s="27" t="s">
        <v>1456</v>
      </c>
      <c r="D1969" s="76" t="s">
        <v>1607</v>
      </c>
      <c r="E1969" s="401">
        <v>139</v>
      </c>
      <c r="F1969" s="27"/>
      <c r="G1969" s="31">
        <v>5</v>
      </c>
      <c r="H1969" s="71" t="s">
        <v>4980</v>
      </c>
    </row>
    <row r="1970" spans="1:8" x14ac:dyDescent="0.3">
      <c r="A1970" s="8" t="s">
        <v>4533</v>
      </c>
      <c r="B1970" s="27">
        <v>1999</v>
      </c>
      <c r="C1970" s="27" t="s">
        <v>1456</v>
      </c>
      <c r="D1970" s="76" t="s">
        <v>1610</v>
      </c>
      <c r="E1970" s="401">
        <v>335</v>
      </c>
      <c r="F1970" s="27"/>
      <c r="G1970" s="31">
        <v>9</v>
      </c>
      <c r="H1970" s="71" t="s">
        <v>4980</v>
      </c>
    </row>
    <row r="1971" spans="1:8" x14ac:dyDescent="0.3">
      <c r="A1971" s="8" t="s">
        <v>4533</v>
      </c>
      <c r="B1971" s="27">
        <v>1999</v>
      </c>
      <c r="C1971" s="27" t="s">
        <v>1456</v>
      </c>
      <c r="D1971" s="76" t="s">
        <v>5012</v>
      </c>
      <c r="E1971" s="401">
        <v>237</v>
      </c>
      <c r="F1971" s="27"/>
      <c r="G1971" s="31">
        <v>6.25</v>
      </c>
      <c r="H1971" s="71" t="s">
        <v>4980</v>
      </c>
    </row>
    <row r="1972" spans="1:8" x14ac:dyDescent="0.3">
      <c r="A1972" s="8" t="s">
        <v>4533</v>
      </c>
      <c r="B1972" s="27">
        <v>1999</v>
      </c>
      <c r="C1972" s="27" t="s">
        <v>1456</v>
      </c>
      <c r="D1972" s="76" t="s">
        <v>5013</v>
      </c>
      <c r="E1972" s="401">
        <v>238</v>
      </c>
      <c r="F1972" s="27"/>
      <c r="G1972" s="31">
        <v>6.25</v>
      </c>
      <c r="H1972" s="71" t="s">
        <v>4980</v>
      </c>
    </row>
    <row r="1973" spans="1:8" x14ac:dyDescent="0.3">
      <c r="A1973" s="8" t="s">
        <v>4533</v>
      </c>
      <c r="B1973" s="27">
        <v>1999</v>
      </c>
      <c r="C1973" s="27" t="s">
        <v>1685</v>
      </c>
      <c r="D1973" s="76" t="s">
        <v>1493</v>
      </c>
      <c r="E1973" s="401">
        <v>304</v>
      </c>
      <c r="F1973" s="27"/>
      <c r="G1973" s="31">
        <v>7.33</v>
      </c>
      <c r="H1973" s="71" t="s">
        <v>4980</v>
      </c>
    </row>
    <row r="1974" spans="1:8" x14ac:dyDescent="0.3">
      <c r="A1974" s="8" t="s">
        <v>4533</v>
      </c>
      <c r="B1974" s="27">
        <v>1999</v>
      </c>
      <c r="C1974" s="27" t="s">
        <v>1685</v>
      </c>
      <c r="D1974" s="76" t="s">
        <v>1494</v>
      </c>
      <c r="E1974" s="401">
        <v>304</v>
      </c>
      <c r="F1974" s="27"/>
      <c r="G1974" s="31">
        <v>7.33</v>
      </c>
      <c r="H1974" s="71" t="s">
        <v>4980</v>
      </c>
    </row>
    <row r="1975" spans="1:8" x14ac:dyDescent="0.3">
      <c r="A1975" s="8" t="s">
        <v>4533</v>
      </c>
      <c r="B1975" s="27">
        <v>1999</v>
      </c>
      <c r="C1975" s="27" t="s">
        <v>1685</v>
      </c>
      <c r="D1975" s="76" t="s">
        <v>1606</v>
      </c>
      <c r="E1975" s="401">
        <v>305</v>
      </c>
      <c r="F1975" s="27"/>
      <c r="G1975" s="31">
        <v>7.33</v>
      </c>
      <c r="H1975" s="71" t="s">
        <v>4980</v>
      </c>
    </row>
    <row r="1976" spans="1:8" x14ac:dyDescent="0.3">
      <c r="A1976" s="8" t="s">
        <v>4533</v>
      </c>
      <c r="B1976" s="27">
        <v>1999</v>
      </c>
      <c r="C1976" s="27" t="s">
        <v>5014</v>
      </c>
      <c r="D1976" s="76" t="s">
        <v>846</v>
      </c>
      <c r="E1976" s="401">
        <v>192</v>
      </c>
      <c r="F1976" s="27"/>
      <c r="G1976" s="31">
        <v>6.75</v>
      </c>
      <c r="H1976" s="71" t="s">
        <v>4980</v>
      </c>
    </row>
    <row r="1977" spans="1:8" x14ac:dyDescent="0.3">
      <c r="A1977" s="8" t="s">
        <v>4533</v>
      </c>
      <c r="B1977" s="27">
        <v>1999</v>
      </c>
      <c r="C1977" s="27" t="s">
        <v>5014</v>
      </c>
      <c r="D1977" s="76" t="s">
        <v>851</v>
      </c>
      <c r="E1977" s="401">
        <v>193</v>
      </c>
      <c r="F1977" s="27"/>
      <c r="G1977" s="31">
        <v>6.75</v>
      </c>
      <c r="H1977" s="71" t="s">
        <v>4980</v>
      </c>
    </row>
    <row r="1978" spans="1:8" x14ac:dyDescent="0.3">
      <c r="A1978" s="8" t="s">
        <v>4533</v>
      </c>
      <c r="B1978" s="27">
        <v>1999</v>
      </c>
      <c r="C1978" s="31" t="s">
        <v>1674</v>
      </c>
      <c r="D1978" s="76" t="s">
        <v>1434</v>
      </c>
      <c r="E1978" s="401">
        <v>259</v>
      </c>
      <c r="F1978" s="27"/>
      <c r="G1978" s="31">
        <v>9</v>
      </c>
      <c r="H1978" s="71" t="s">
        <v>4980</v>
      </c>
    </row>
    <row r="1979" spans="1:8" x14ac:dyDescent="0.3">
      <c r="A1979" s="8" t="s">
        <v>4533</v>
      </c>
      <c r="B1979" s="27">
        <v>1999</v>
      </c>
      <c r="C1979" s="31" t="s">
        <v>1674</v>
      </c>
      <c r="D1979" s="76" t="s">
        <v>846</v>
      </c>
      <c r="E1979" s="401">
        <v>185</v>
      </c>
      <c r="F1979" s="27"/>
      <c r="G1979" s="31">
        <v>6.5</v>
      </c>
      <c r="H1979" s="71" t="s">
        <v>4980</v>
      </c>
    </row>
    <row r="1980" spans="1:8" x14ac:dyDescent="0.3">
      <c r="A1980" s="8" t="s">
        <v>4533</v>
      </c>
      <c r="B1980" s="27">
        <v>1999</v>
      </c>
      <c r="C1980" s="31" t="s">
        <v>1674</v>
      </c>
      <c r="D1980" s="76" t="s">
        <v>1518</v>
      </c>
      <c r="E1980" s="401">
        <v>211</v>
      </c>
      <c r="F1980" s="27"/>
      <c r="G1980" s="31">
        <v>5.5</v>
      </c>
      <c r="H1980" s="71" t="s">
        <v>4980</v>
      </c>
    </row>
    <row r="1981" spans="1:8" x14ac:dyDescent="0.3">
      <c r="A1981" s="8" t="s">
        <v>4533</v>
      </c>
      <c r="B1981" s="27">
        <v>1999</v>
      </c>
      <c r="C1981" s="31" t="s">
        <v>1674</v>
      </c>
      <c r="D1981" s="76" t="s">
        <v>1480</v>
      </c>
      <c r="E1981" s="401">
        <v>212</v>
      </c>
      <c r="F1981" s="27"/>
      <c r="G1981" s="31">
        <v>5.5</v>
      </c>
      <c r="H1981" s="71" t="s">
        <v>4980</v>
      </c>
    </row>
    <row r="1982" spans="1:8" x14ac:dyDescent="0.3">
      <c r="A1982" s="8" t="s">
        <v>4533</v>
      </c>
      <c r="B1982" s="27">
        <v>1999</v>
      </c>
      <c r="C1982" s="31" t="s">
        <v>1690</v>
      </c>
      <c r="D1982" s="76" t="s">
        <v>1493</v>
      </c>
      <c r="E1982" s="401">
        <v>74</v>
      </c>
      <c r="F1982" s="27"/>
      <c r="G1982" s="31">
        <v>5</v>
      </c>
      <c r="H1982" s="71" t="s">
        <v>4980</v>
      </c>
    </row>
    <row r="1983" spans="1:8" x14ac:dyDescent="0.3">
      <c r="A1983" s="8" t="s">
        <v>4533</v>
      </c>
      <c r="B1983" s="27">
        <v>1999</v>
      </c>
      <c r="C1983" s="31" t="s">
        <v>1690</v>
      </c>
      <c r="D1983" s="76" t="s">
        <v>1494</v>
      </c>
      <c r="E1983" s="401">
        <v>74</v>
      </c>
      <c r="F1983" s="27"/>
      <c r="G1983" s="31">
        <v>5</v>
      </c>
      <c r="H1983" s="71" t="s">
        <v>4980</v>
      </c>
    </row>
    <row r="1984" spans="1:8" x14ac:dyDescent="0.3">
      <c r="A1984" s="8" t="s">
        <v>4533</v>
      </c>
      <c r="B1984" s="27">
        <v>1999</v>
      </c>
      <c r="C1984" s="31" t="s">
        <v>1682</v>
      </c>
      <c r="D1984" s="76" t="s">
        <v>911</v>
      </c>
      <c r="E1984" s="401">
        <v>94</v>
      </c>
      <c r="F1984" s="27"/>
      <c r="G1984" s="31">
        <v>8</v>
      </c>
      <c r="H1984" s="71" t="s">
        <v>4980</v>
      </c>
    </row>
    <row r="1985" spans="1:8" x14ac:dyDescent="0.3">
      <c r="A1985" s="8" t="s">
        <v>4533</v>
      </c>
      <c r="B1985" s="27">
        <v>1999</v>
      </c>
      <c r="C1985" s="31" t="s">
        <v>1682</v>
      </c>
      <c r="D1985" s="76" t="s">
        <v>980</v>
      </c>
      <c r="E1985" s="401">
        <v>47</v>
      </c>
      <c r="F1985" s="27"/>
      <c r="G1985" s="31">
        <v>4</v>
      </c>
      <c r="H1985" s="71" t="s">
        <v>4980</v>
      </c>
    </row>
    <row r="1986" spans="1:8" x14ac:dyDescent="0.3">
      <c r="A1986" s="8" t="s">
        <v>4533</v>
      </c>
      <c r="B1986" s="27">
        <v>1999</v>
      </c>
      <c r="C1986" s="31" t="s">
        <v>1682</v>
      </c>
      <c r="D1986" s="76" t="s">
        <v>1433</v>
      </c>
      <c r="E1986" s="401">
        <v>139</v>
      </c>
      <c r="F1986" s="27"/>
      <c r="G1986" s="31">
        <v>12.3</v>
      </c>
      <c r="H1986" s="71" t="s">
        <v>4980</v>
      </c>
    </row>
    <row r="1987" spans="1:8" x14ac:dyDescent="0.3">
      <c r="A1987" s="8" t="s">
        <v>4533</v>
      </c>
      <c r="B1987" s="27">
        <v>1999</v>
      </c>
      <c r="C1987" s="31" t="s">
        <v>1682</v>
      </c>
      <c r="D1987" s="76" t="s">
        <v>1434</v>
      </c>
      <c r="E1987" s="401">
        <v>142</v>
      </c>
      <c r="F1987" s="27"/>
      <c r="G1987" s="31">
        <v>12.5</v>
      </c>
      <c r="H1987" s="71" t="s">
        <v>4980</v>
      </c>
    </row>
    <row r="1988" spans="1:8" x14ac:dyDescent="0.3">
      <c r="A1988" s="8" t="s">
        <v>4533</v>
      </c>
      <c r="B1988" s="27">
        <v>1999</v>
      </c>
      <c r="C1988" s="31" t="s">
        <v>1682</v>
      </c>
      <c r="D1988" s="76" t="s">
        <v>1445</v>
      </c>
      <c r="E1988" s="401">
        <v>88</v>
      </c>
      <c r="F1988" s="27"/>
      <c r="G1988" s="31">
        <v>7.8</v>
      </c>
      <c r="H1988" s="71" t="s">
        <v>4980</v>
      </c>
    </row>
    <row r="1989" spans="1:8" x14ac:dyDescent="0.3">
      <c r="A1989" s="8" t="s">
        <v>4533</v>
      </c>
      <c r="B1989" s="27">
        <v>1999</v>
      </c>
      <c r="C1989" s="31" t="s">
        <v>1682</v>
      </c>
      <c r="D1989" s="76" t="s">
        <v>1710</v>
      </c>
      <c r="E1989" s="401">
        <v>75</v>
      </c>
      <c r="F1989" s="27"/>
      <c r="G1989" s="31">
        <v>6.6</v>
      </c>
      <c r="H1989" s="71" t="s">
        <v>4980</v>
      </c>
    </row>
    <row r="1990" spans="1:8" x14ac:dyDescent="0.3">
      <c r="A1990" s="8" t="s">
        <v>4533</v>
      </c>
      <c r="B1990" s="27">
        <v>1999</v>
      </c>
      <c r="C1990" s="31" t="s">
        <v>1682</v>
      </c>
      <c r="D1990" s="76" t="s">
        <v>1716</v>
      </c>
      <c r="E1990" s="401">
        <v>156</v>
      </c>
      <c r="F1990" s="27"/>
      <c r="G1990" s="31">
        <v>14.8</v>
      </c>
      <c r="H1990" s="71" t="s">
        <v>4980</v>
      </c>
    </row>
    <row r="1991" spans="1:8" x14ac:dyDescent="0.3">
      <c r="A1991" s="8" t="s">
        <v>4533</v>
      </c>
      <c r="B1991" s="27">
        <v>1999</v>
      </c>
      <c r="C1991" s="31" t="s">
        <v>1682</v>
      </c>
      <c r="D1991" s="76" t="s">
        <v>1717</v>
      </c>
      <c r="E1991" s="401">
        <v>126</v>
      </c>
      <c r="F1991" s="27"/>
      <c r="G1991" s="31">
        <v>12</v>
      </c>
      <c r="H1991" s="71" t="s">
        <v>4980</v>
      </c>
    </row>
    <row r="1992" spans="1:8" x14ac:dyDescent="0.3">
      <c r="A1992" s="8" t="s">
        <v>4533</v>
      </c>
      <c r="B1992" s="27">
        <v>1999</v>
      </c>
      <c r="C1992" s="31" t="s">
        <v>1682</v>
      </c>
      <c r="D1992" s="76" t="s">
        <v>1718</v>
      </c>
      <c r="E1992" s="401">
        <v>103</v>
      </c>
      <c r="F1992" s="27"/>
      <c r="G1992" s="31">
        <v>9.6999999999999993</v>
      </c>
      <c r="H1992" s="71" t="s">
        <v>4980</v>
      </c>
    </row>
    <row r="1993" spans="1:8" x14ac:dyDescent="0.3">
      <c r="A1993" s="8" t="s">
        <v>4533</v>
      </c>
      <c r="B1993" s="27">
        <v>1999</v>
      </c>
      <c r="C1993" s="27" t="s">
        <v>1688</v>
      </c>
      <c r="D1993" s="76" t="s">
        <v>61</v>
      </c>
      <c r="E1993" s="401">
        <v>71</v>
      </c>
      <c r="F1993" s="27"/>
      <c r="G1993" s="31">
        <v>4</v>
      </c>
      <c r="H1993" s="71" t="s">
        <v>4980</v>
      </c>
    </row>
    <row r="1994" spans="1:8" x14ac:dyDescent="0.3">
      <c r="A1994" s="8" t="s">
        <v>4533</v>
      </c>
      <c r="B1994" s="27">
        <v>1999</v>
      </c>
      <c r="C1994" s="27" t="s">
        <v>1688</v>
      </c>
      <c r="D1994" s="76" t="s">
        <v>62</v>
      </c>
      <c r="E1994" s="401">
        <v>107</v>
      </c>
      <c r="F1994" s="27"/>
      <c r="G1994" s="31">
        <v>6</v>
      </c>
      <c r="H1994" s="71" t="s">
        <v>4980</v>
      </c>
    </row>
    <row r="1995" spans="1:8" x14ac:dyDescent="0.3">
      <c r="A1995" s="8" t="s">
        <v>4533</v>
      </c>
      <c r="B1995" s="27">
        <v>1999</v>
      </c>
      <c r="C1995" s="27" t="s">
        <v>1688</v>
      </c>
      <c r="D1995" s="76" t="s">
        <v>911</v>
      </c>
      <c r="E1995" s="401">
        <v>107</v>
      </c>
      <c r="F1995" s="27"/>
      <c r="G1995" s="31">
        <v>6</v>
      </c>
      <c r="H1995" s="71" t="s">
        <v>4980</v>
      </c>
    </row>
    <row r="1996" spans="1:8" x14ac:dyDescent="0.3">
      <c r="A1996" s="8" t="s">
        <v>4533</v>
      </c>
      <c r="B1996" s="27">
        <v>1999</v>
      </c>
      <c r="C1996" s="27" t="s">
        <v>1688</v>
      </c>
      <c r="D1996" s="76" t="s">
        <v>980</v>
      </c>
      <c r="E1996" s="401">
        <v>71</v>
      </c>
      <c r="F1996" s="27"/>
      <c r="G1996" s="31">
        <v>4</v>
      </c>
      <c r="H1996" s="71" t="s">
        <v>4980</v>
      </c>
    </row>
    <row r="1997" spans="1:8" x14ac:dyDescent="0.3">
      <c r="A1997" s="8" t="s">
        <v>4533</v>
      </c>
      <c r="B1997" s="27">
        <v>1999</v>
      </c>
      <c r="C1997" s="27" t="s">
        <v>1688</v>
      </c>
      <c r="D1997" s="76" t="s">
        <v>981</v>
      </c>
      <c r="E1997" s="401">
        <v>36</v>
      </c>
      <c r="F1997" s="27"/>
      <c r="G1997" s="31">
        <v>2</v>
      </c>
      <c r="H1997" s="71" t="s">
        <v>4980</v>
      </c>
    </row>
    <row r="1998" spans="1:8" x14ac:dyDescent="0.3">
      <c r="A1998" s="8" t="s">
        <v>4533</v>
      </c>
      <c r="B1998" s="27">
        <v>1999</v>
      </c>
      <c r="C1998" s="31" t="s">
        <v>5015</v>
      </c>
      <c r="D1998" s="76" t="s">
        <v>61</v>
      </c>
      <c r="E1998" s="401">
        <v>10</v>
      </c>
      <c r="F1998" s="27"/>
      <c r="G1998" s="31">
        <v>0.75</v>
      </c>
      <c r="H1998" s="71" t="s">
        <v>4980</v>
      </c>
    </row>
    <row r="1999" spans="1:8" x14ac:dyDescent="0.3">
      <c r="A1999" s="8" t="s">
        <v>4533</v>
      </c>
      <c r="B1999" s="27">
        <v>1999</v>
      </c>
      <c r="C1999" s="31" t="s">
        <v>1395</v>
      </c>
      <c r="D1999" s="76" t="s">
        <v>1493</v>
      </c>
      <c r="E1999" s="401">
        <v>106</v>
      </c>
      <c r="F1999" s="27"/>
      <c r="G1999" s="31">
        <v>7.9</v>
      </c>
      <c r="H1999" s="71" t="s">
        <v>4980</v>
      </c>
    </row>
    <row r="2000" spans="1:8" x14ac:dyDescent="0.3">
      <c r="A2000" s="8" t="s">
        <v>4533</v>
      </c>
      <c r="B2000" s="27">
        <v>1999</v>
      </c>
      <c r="C2000" s="31" t="s">
        <v>1395</v>
      </c>
      <c r="D2000" s="76" t="s">
        <v>1494</v>
      </c>
      <c r="E2000" s="401">
        <v>106</v>
      </c>
      <c r="F2000" s="27"/>
      <c r="G2000" s="31">
        <v>7.9</v>
      </c>
      <c r="H2000" s="71" t="s">
        <v>4980</v>
      </c>
    </row>
    <row r="2001" spans="1:8" x14ac:dyDescent="0.3">
      <c r="A2001" s="8" t="s">
        <v>4533</v>
      </c>
      <c r="B2001" s="27">
        <v>1999</v>
      </c>
      <c r="C2001" s="31" t="s">
        <v>1395</v>
      </c>
      <c r="D2001" s="76" t="s">
        <v>1606</v>
      </c>
      <c r="E2001" s="401">
        <v>106</v>
      </c>
      <c r="F2001" s="27"/>
      <c r="G2001" s="31">
        <v>7.9</v>
      </c>
      <c r="H2001" s="71" t="s">
        <v>4980</v>
      </c>
    </row>
    <row r="2002" spans="1:8" x14ac:dyDescent="0.3">
      <c r="A2002" s="8" t="s">
        <v>4533</v>
      </c>
      <c r="B2002" s="27">
        <v>1999</v>
      </c>
      <c r="C2002" s="31" t="s">
        <v>1395</v>
      </c>
      <c r="D2002" s="76" t="s">
        <v>5011</v>
      </c>
      <c r="E2002" s="401">
        <v>106</v>
      </c>
      <c r="F2002" s="27"/>
      <c r="G2002" s="31">
        <v>7.9</v>
      </c>
      <c r="H2002" s="71" t="s">
        <v>4980</v>
      </c>
    </row>
    <row r="2003" spans="1:8" x14ac:dyDescent="0.3">
      <c r="A2003" s="8" t="s">
        <v>4533</v>
      </c>
      <c r="B2003" s="27">
        <v>1999</v>
      </c>
      <c r="C2003" s="31" t="s">
        <v>1395</v>
      </c>
      <c r="D2003" s="76" t="s">
        <v>1607</v>
      </c>
      <c r="E2003" s="401">
        <v>113</v>
      </c>
      <c r="F2003" s="27"/>
      <c r="G2003" s="31">
        <v>7.5</v>
      </c>
      <c r="H2003" s="71" t="s">
        <v>4980</v>
      </c>
    </row>
    <row r="2004" spans="1:8" x14ac:dyDescent="0.3">
      <c r="A2004" s="8" t="s">
        <v>4533</v>
      </c>
      <c r="B2004" s="27">
        <v>1999</v>
      </c>
      <c r="C2004" s="31" t="s">
        <v>1395</v>
      </c>
      <c r="D2004" s="76" t="s">
        <v>1608</v>
      </c>
      <c r="E2004" s="401">
        <v>113</v>
      </c>
      <c r="F2004" s="27"/>
      <c r="G2004" s="31">
        <v>7.5</v>
      </c>
      <c r="H2004" s="71" t="s">
        <v>4980</v>
      </c>
    </row>
    <row r="2005" spans="1:8" x14ac:dyDescent="0.3">
      <c r="A2005" s="8" t="s">
        <v>4533</v>
      </c>
      <c r="B2005" s="27">
        <v>1999</v>
      </c>
      <c r="C2005" s="31" t="s">
        <v>329</v>
      </c>
      <c r="D2005" s="76" t="s">
        <v>1612</v>
      </c>
      <c r="E2005" s="401">
        <v>93</v>
      </c>
      <c r="F2005" s="27"/>
      <c r="G2005" s="31">
        <v>5.5</v>
      </c>
      <c r="H2005" s="71" t="s">
        <v>4980</v>
      </c>
    </row>
    <row r="2006" spans="1:8" x14ac:dyDescent="0.3">
      <c r="A2006" s="8" t="s">
        <v>4533</v>
      </c>
      <c r="B2006" s="27">
        <v>1999</v>
      </c>
      <c r="C2006" s="31" t="s">
        <v>329</v>
      </c>
      <c r="D2006" s="76" t="s">
        <v>1613</v>
      </c>
      <c r="E2006" s="401">
        <v>93</v>
      </c>
      <c r="F2006" s="27"/>
      <c r="G2006" s="31">
        <v>5.5</v>
      </c>
      <c r="H2006" s="71" t="s">
        <v>4980</v>
      </c>
    </row>
    <row r="2007" spans="1:8" x14ac:dyDescent="0.3">
      <c r="A2007" s="8" t="s">
        <v>4533</v>
      </c>
      <c r="B2007" s="27">
        <v>1999</v>
      </c>
      <c r="C2007" s="31" t="s">
        <v>329</v>
      </c>
      <c r="D2007" s="76" t="s">
        <v>980</v>
      </c>
      <c r="E2007" s="401">
        <v>71</v>
      </c>
      <c r="F2007" s="27"/>
      <c r="G2007" s="31">
        <v>4.2</v>
      </c>
      <c r="H2007" s="71" t="s">
        <v>4980</v>
      </c>
    </row>
    <row r="2008" spans="1:8" x14ac:dyDescent="0.3">
      <c r="A2008" s="8" t="s">
        <v>4533</v>
      </c>
      <c r="B2008" s="27">
        <v>1999</v>
      </c>
      <c r="C2008" s="31" t="s">
        <v>329</v>
      </c>
      <c r="D2008" s="76" t="s">
        <v>1434</v>
      </c>
      <c r="E2008" s="401">
        <v>134</v>
      </c>
      <c r="F2008" s="27"/>
      <c r="G2008" s="31">
        <v>8</v>
      </c>
      <c r="H2008" s="71" t="s">
        <v>4980</v>
      </c>
    </row>
    <row r="2009" spans="1:8" x14ac:dyDescent="0.3">
      <c r="A2009" s="8" t="s">
        <v>4533</v>
      </c>
      <c r="B2009" s="27">
        <v>1999</v>
      </c>
      <c r="C2009" s="31" t="s">
        <v>329</v>
      </c>
      <c r="D2009" s="76" t="s">
        <v>1445</v>
      </c>
      <c r="E2009" s="401">
        <v>59</v>
      </c>
      <c r="F2009" s="27"/>
      <c r="G2009" s="31">
        <v>3.5</v>
      </c>
      <c r="H2009" s="71" t="s">
        <v>4980</v>
      </c>
    </row>
    <row r="2010" spans="1:8" x14ac:dyDescent="0.3">
      <c r="A2010" s="8" t="s">
        <v>4533</v>
      </c>
      <c r="B2010" s="27">
        <v>1999</v>
      </c>
      <c r="C2010" s="31" t="s">
        <v>329</v>
      </c>
      <c r="D2010" s="76" t="s">
        <v>1710</v>
      </c>
      <c r="E2010" s="401">
        <v>16</v>
      </c>
      <c r="F2010" s="27"/>
      <c r="G2010" s="31">
        <v>1</v>
      </c>
      <c r="H2010" s="71" t="s">
        <v>4980</v>
      </c>
    </row>
    <row r="2011" spans="1:8" x14ac:dyDescent="0.3">
      <c r="A2011" s="8" t="s">
        <v>4533</v>
      </c>
      <c r="B2011" s="27">
        <v>2000</v>
      </c>
      <c r="C2011" s="31" t="s">
        <v>1682</v>
      </c>
      <c r="D2011" s="76" t="s">
        <v>386</v>
      </c>
      <c r="E2011" s="401">
        <v>59</v>
      </c>
      <c r="F2011" s="27"/>
      <c r="G2011" s="31">
        <v>4</v>
      </c>
      <c r="H2011" s="71" t="s">
        <v>4980</v>
      </c>
    </row>
    <row r="2012" spans="1:8" x14ac:dyDescent="0.3">
      <c r="A2012" s="8" t="s">
        <v>4533</v>
      </c>
      <c r="B2012" s="27">
        <v>2000</v>
      </c>
      <c r="C2012" s="31" t="s">
        <v>1682</v>
      </c>
      <c r="D2012" s="76" t="s">
        <v>393</v>
      </c>
      <c r="E2012" s="401">
        <v>44</v>
      </c>
      <c r="F2012" s="27"/>
      <c r="G2012" s="31">
        <v>3</v>
      </c>
      <c r="H2012" s="71" t="s">
        <v>4980</v>
      </c>
    </row>
    <row r="2013" spans="1:8" x14ac:dyDescent="0.3">
      <c r="A2013" s="8" t="s">
        <v>4533</v>
      </c>
      <c r="B2013" s="27">
        <v>2000</v>
      </c>
      <c r="C2013" s="31" t="s">
        <v>1682</v>
      </c>
      <c r="D2013" s="76" t="s">
        <v>531</v>
      </c>
      <c r="E2013" s="401">
        <v>134</v>
      </c>
      <c r="F2013" s="27"/>
      <c r="G2013" s="31">
        <v>9</v>
      </c>
      <c r="H2013" s="71" t="s">
        <v>4980</v>
      </c>
    </row>
    <row r="2014" spans="1:8" x14ac:dyDescent="0.3">
      <c r="A2014" s="8" t="s">
        <v>4533</v>
      </c>
      <c r="B2014" s="27">
        <v>2000</v>
      </c>
      <c r="C2014" s="31" t="s">
        <v>1682</v>
      </c>
      <c r="D2014" s="76" t="s">
        <v>387</v>
      </c>
      <c r="E2014" s="401">
        <v>120</v>
      </c>
      <c r="F2014" s="27"/>
      <c r="G2014" s="31">
        <v>8</v>
      </c>
      <c r="H2014" s="71" t="s">
        <v>4980</v>
      </c>
    </row>
    <row r="2015" spans="1:8" x14ac:dyDescent="0.3">
      <c r="A2015" s="8" t="s">
        <v>4533</v>
      </c>
      <c r="B2015" s="27">
        <v>2000</v>
      </c>
      <c r="C2015" s="31" t="s">
        <v>1682</v>
      </c>
      <c r="D2015" s="76" t="s">
        <v>554</v>
      </c>
      <c r="E2015" s="401">
        <v>30</v>
      </c>
      <c r="F2015" s="27"/>
      <c r="G2015" s="31">
        <v>2</v>
      </c>
      <c r="H2015" s="71" t="s">
        <v>4980</v>
      </c>
    </row>
    <row r="2016" spans="1:8" x14ac:dyDescent="0.3">
      <c r="A2016" s="8" t="s">
        <v>4533</v>
      </c>
      <c r="B2016" s="27">
        <v>2000</v>
      </c>
      <c r="C2016" s="31" t="s">
        <v>1682</v>
      </c>
      <c r="D2016" s="76" t="s">
        <v>593</v>
      </c>
      <c r="E2016" s="401">
        <v>99</v>
      </c>
      <c r="F2016" s="27"/>
      <c r="G2016" s="31">
        <v>6.6</v>
      </c>
      <c r="H2016" s="71" t="s">
        <v>4980</v>
      </c>
    </row>
    <row r="2017" spans="1:8" x14ac:dyDescent="0.3">
      <c r="A2017" s="8" t="s">
        <v>4533</v>
      </c>
      <c r="B2017" s="27">
        <v>2000</v>
      </c>
      <c r="C2017" s="31" t="s">
        <v>1682</v>
      </c>
      <c r="D2017" s="76" t="s">
        <v>592</v>
      </c>
      <c r="E2017" s="401">
        <v>71</v>
      </c>
      <c r="F2017" s="27"/>
      <c r="G2017" s="31">
        <v>5</v>
      </c>
      <c r="H2017" s="71" t="s">
        <v>4980</v>
      </c>
    </row>
    <row r="2018" spans="1:8" x14ac:dyDescent="0.3">
      <c r="A2018" s="8" t="s">
        <v>4533</v>
      </c>
      <c r="B2018" s="27">
        <v>2000</v>
      </c>
      <c r="C2018" s="31" t="s">
        <v>1682</v>
      </c>
      <c r="D2018" s="76" t="s">
        <v>594</v>
      </c>
      <c r="E2018" s="401">
        <v>71</v>
      </c>
      <c r="F2018" s="27"/>
      <c r="G2018" s="31">
        <v>5</v>
      </c>
      <c r="H2018" s="71" t="s">
        <v>4980</v>
      </c>
    </row>
    <row r="2019" spans="1:8" x14ac:dyDescent="0.3">
      <c r="A2019" s="8" t="s">
        <v>4533</v>
      </c>
      <c r="B2019" s="27">
        <v>2000</v>
      </c>
      <c r="C2019" s="31" t="s">
        <v>1682</v>
      </c>
      <c r="D2019" s="76" t="s">
        <v>385</v>
      </c>
      <c r="E2019" s="401">
        <v>212</v>
      </c>
      <c r="F2019" s="27"/>
      <c r="G2019" s="31">
        <v>14.1</v>
      </c>
      <c r="H2019" s="71" t="s">
        <v>4980</v>
      </c>
    </row>
    <row r="2020" spans="1:8" x14ac:dyDescent="0.3">
      <c r="A2020" s="8" t="s">
        <v>4533</v>
      </c>
      <c r="B2020" s="27">
        <v>2000</v>
      </c>
      <c r="C2020" s="31" t="s">
        <v>1682</v>
      </c>
      <c r="D2020" s="76" t="s">
        <v>556</v>
      </c>
      <c r="E2020" s="401">
        <v>180</v>
      </c>
      <c r="F2020" s="27"/>
      <c r="G2020" s="31">
        <v>12</v>
      </c>
      <c r="H2020" s="71" t="s">
        <v>4980</v>
      </c>
    </row>
    <row r="2021" spans="1:8" x14ac:dyDescent="0.3">
      <c r="A2021" s="8" t="s">
        <v>4533</v>
      </c>
      <c r="B2021" s="27">
        <v>2000</v>
      </c>
      <c r="C2021" s="31" t="s">
        <v>1682</v>
      </c>
      <c r="D2021" s="76" t="s">
        <v>852</v>
      </c>
      <c r="E2021" s="401">
        <v>153</v>
      </c>
      <c r="F2021" s="27"/>
      <c r="G2021" s="31">
        <v>10.199999999999999</v>
      </c>
      <c r="H2021" s="71" t="s">
        <v>4980</v>
      </c>
    </row>
    <row r="2022" spans="1:8" x14ac:dyDescent="0.3">
      <c r="A2022" s="8" t="s">
        <v>4533</v>
      </c>
      <c r="B2022" s="27">
        <v>2000</v>
      </c>
      <c r="C2022" s="27" t="s">
        <v>1395</v>
      </c>
      <c r="D2022" s="76" t="s">
        <v>43</v>
      </c>
      <c r="E2022" s="401">
        <v>90</v>
      </c>
      <c r="F2022" s="27"/>
      <c r="G2022" s="31">
        <v>7.8</v>
      </c>
      <c r="H2022" s="71" t="s">
        <v>4980</v>
      </c>
    </row>
    <row r="2023" spans="1:8" x14ac:dyDescent="0.3">
      <c r="A2023" s="8" t="s">
        <v>4533</v>
      </c>
      <c r="B2023" s="27">
        <v>2000</v>
      </c>
      <c r="C2023" s="27" t="s">
        <v>1395</v>
      </c>
      <c r="D2023" s="76" t="s">
        <v>44</v>
      </c>
      <c r="E2023" s="401">
        <v>90</v>
      </c>
      <c r="F2023" s="27"/>
      <c r="G2023" s="31">
        <v>7.8</v>
      </c>
      <c r="H2023" s="71" t="s">
        <v>4980</v>
      </c>
    </row>
    <row r="2024" spans="1:8" x14ac:dyDescent="0.3">
      <c r="A2024" s="8" t="s">
        <v>4533</v>
      </c>
      <c r="B2024" s="27">
        <v>2000</v>
      </c>
      <c r="C2024" s="27" t="s">
        <v>1395</v>
      </c>
      <c r="D2024" s="76" t="s">
        <v>81</v>
      </c>
      <c r="E2024" s="401">
        <v>90</v>
      </c>
      <c r="F2024" s="27"/>
      <c r="G2024" s="31">
        <v>7.8</v>
      </c>
      <c r="H2024" s="71" t="s">
        <v>4980</v>
      </c>
    </row>
    <row r="2025" spans="1:8" x14ac:dyDescent="0.3">
      <c r="A2025" s="8" t="s">
        <v>4533</v>
      </c>
      <c r="B2025" s="27">
        <v>2000</v>
      </c>
      <c r="C2025" s="27" t="s">
        <v>1395</v>
      </c>
      <c r="D2025" s="76" t="s">
        <v>45</v>
      </c>
      <c r="E2025" s="401">
        <v>90</v>
      </c>
      <c r="F2025" s="27"/>
      <c r="G2025" s="31">
        <v>7.8</v>
      </c>
      <c r="H2025" s="71" t="s">
        <v>4980</v>
      </c>
    </row>
    <row r="2026" spans="1:8" x14ac:dyDescent="0.3">
      <c r="A2026" s="8" t="s">
        <v>4533</v>
      </c>
      <c r="B2026" s="27">
        <v>2000</v>
      </c>
      <c r="C2026" s="27" t="s">
        <v>1395</v>
      </c>
      <c r="D2026" s="76" t="s">
        <v>394</v>
      </c>
      <c r="E2026" s="401">
        <v>109</v>
      </c>
      <c r="F2026" s="27"/>
      <c r="G2026" s="31">
        <v>7.5</v>
      </c>
      <c r="H2026" s="71" t="s">
        <v>4980</v>
      </c>
    </row>
    <row r="2027" spans="1:8" x14ac:dyDescent="0.3">
      <c r="A2027" s="8" t="s">
        <v>4533</v>
      </c>
      <c r="B2027" s="27">
        <v>2000</v>
      </c>
      <c r="C2027" s="27" t="s">
        <v>1395</v>
      </c>
      <c r="D2027" s="76" t="s">
        <v>379</v>
      </c>
      <c r="E2027" s="401">
        <v>109</v>
      </c>
      <c r="F2027" s="27"/>
      <c r="G2027" s="31">
        <v>7.5</v>
      </c>
      <c r="H2027" s="71" t="s">
        <v>4980</v>
      </c>
    </row>
    <row r="2028" spans="1:8" x14ac:dyDescent="0.3">
      <c r="A2028" s="8" t="s">
        <v>4533</v>
      </c>
      <c r="B2028" s="27">
        <v>2000</v>
      </c>
      <c r="C2028" s="27" t="s">
        <v>1316</v>
      </c>
      <c r="D2028" s="76" t="s">
        <v>2159</v>
      </c>
      <c r="E2028" s="401">
        <v>88</v>
      </c>
      <c r="F2028" s="27"/>
      <c r="G2028" s="31">
        <v>6</v>
      </c>
      <c r="H2028" s="71" t="s">
        <v>4980</v>
      </c>
    </row>
    <row r="2029" spans="1:8" x14ac:dyDescent="0.3">
      <c r="A2029" s="8" t="s">
        <v>4533</v>
      </c>
      <c r="B2029" s="27">
        <v>2000</v>
      </c>
      <c r="C2029" s="27" t="s">
        <v>1316</v>
      </c>
      <c r="D2029" s="76" t="s">
        <v>847</v>
      </c>
      <c r="E2029" s="401">
        <v>88</v>
      </c>
      <c r="F2029" s="27"/>
      <c r="G2029" s="31">
        <v>6</v>
      </c>
      <c r="H2029" s="71" t="s">
        <v>4980</v>
      </c>
    </row>
    <row r="2030" spans="1:8" x14ac:dyDescent="0.3">
      <c r="A2030" s="8" t="s">
        <v>4533</v>
      </c>
      <c r="B2030" s="27">
        <v>2000</v>
      </c>
      <c r="C2030" s="27" t="s">
        <v>1688</v>
      </c>
      <c r="D2030" s="76" t="s">
        <v>632</v>
      </c>
      <c r="E2030" s="401">
        <v>88</v>
      </c>
      <c r="F2030" s="27"/>
      <c r="G2030" s="31">
        <v>4.4000000000000004</v>
      </c>
      <c r="H2030" s="71" t="s">
        <v>4980</v>
      </c>
    </row>
    <row r="2031" spans="1:8" x14ac:dyDescent="0.3">
      <c r="A2031" s="8" t="s">
        <v>4533</v>
      </c>
      <c r="B2031" s="27">
        <v>2000</v>
      </c>
      <c r="C2031" s="27" t="s">
        <v>1688</v>
      </c>
      <c r="D2031" s="76" t="s">
        <v>633</v>
      </c>
      <c r="E2031" s="401">
        <v>88</v>
      </c>
      <c r="F2031" s="27"/>
      <c r="G2031" s="31">
        <v>4.4000000000000004</v>
      </c>
      <c r="H2031" s="71" t="s">
        <v>4980</v>
      </c>
    </row>
    <row r="2032" spans="1:8" x14ac:dyDescent="0.3">
      <c r="A2032" s="8" t="s">
        <v>4533</v>
      </c>
      <c r="B2032" s="27">
        <v>2000</v>
      </c>
      <c r="C2032" s="27" t="s">
        <v>1688</v>
      </c>
      <c r="D2032" s="76" t="s">
        <v>634</v>
      </c>
      <c r="E2032" s="401">
        <v>88</v>
      </c>
      <c r="F2032" s="27"/>
      <c r="G2032" s="31">
        <v>4.4000000000000004</v>
      </c>
      <c r="H2032" s="71" t="s">
        <v>4980</v>
      </c>
    </row>
    <row r="2033" spans="1:8" x14ac:dyDescent="0.3">
      <c r="A2033" s="8" t="s">
        <v>4533</v>
      </c>
      <c r="B2033" s="27">
        <v>2000</v>
      </c>
      <c r="C2033" s="27" t="s">
        <v>1688</v>
      </c>
      <c r="D2033" s="76" t="s">
        <v>57</v>
      </c>
      <c r="E2033" s="401">
        <v>88</v>
      </c>
      <c r="F2033" s="27"/>
      <c r="G2033" s="31">
        <v>4.4000000000000004</v>
      </c>
      <c r="H2033" s="71" t="s">
        <v>4980</v>
      </c>
    </row>
    <row r="2034" spans="1:8" x14ac:dyDescent="0.3">
      <c r="A2034" s="8" t="s">
        <v>4533</v>
      </c>
      <c r="B2034" s="27">
        <v>2000</v>
      </c>
      <c r="C2034" s="27" t="s">
        <v>1688</v>
      </c>
      <c r="D2034" s="76" t="s">
        <v>1851</v>
      </c>
      <c r="E2034" s="401">
        <v>88</v>
      </c>
      <c r="F2034" s="27"/>
      <c r="G2034" s="31">
        <v>4.9000000000000004</v>
      </c>
      <c r="H2034" s="71" t="s">
        <v>4980</v>
      </c>
    </row>
    <row r="2035" spans="1:8" x14ac:dyDescent="0.3">
      <c r="A2035" s="8" t="s">
        <v>4533</v>
      </c>
      <c r="B2035" s="27">
        <v>2000</v>
      </c>
      <c r="C2035" s="27" t="s">
        <v>329</v>
      </c>
      <c r="D2035" s="76" t="s">
        <v>61</v>
      </c>
      <c r="E2035" s="401">
        <v>149</v>
      </c>
      <c r="F2035" s="27"/>
      <c r="G2035" s="31">
        <v>10</v>
      </c>
      <c r="H2035" s="71" t="s">
        <v>4980</v>
      </c>
    </row>
    <row r="2036" spans="1:8" x14ac:dyDescent="0.3">
      <c r="A2036" s="8" t="s">
        <v>4533</v>
      </c>
      <c r="B2036" s="27">
        <v>2000</v>
      </c>
      <c r="C2036" s="27" t="s">
        <v>329</v>
      </c>
      <c r="D2036" s="76" t="s">
        <v>980</v>
      </c>
      <c r="E2036" s="401">
        <v>60</v>
      </c>
      <c r="F2036" s="27"/>
      <c r="G2036" s="31">
        <v>4</v>
      </c>
      <c r="H2036" s="71" t="s">
        <v>4980</v>
      </c>
    </row>
    <row r="2037" spans="1:8" x14ac:dyDescent="0.3">
      <c r="A2037" s="8" t="s">
        <v>4533</v>
      </c>
      <c r="B2037" s="27">
        <v>2000</v>
      </c>
      <c r="C2037" s="27" t="s">
        <v>329</v>
      </c>
      <c r="D2037" s="76" t="s">
        <v>1434</v>
      </c>
      <c r="E2037" s="401">
        <v>120</v>
      </c>
      <c r="F2037" s="27"/>
      <c r="G2037" s="31">
        <v>8</v>
      </c>
      <c r="H2037" s="71" t="s">
        <v>4980</v>
      </c>
    </row>
    <row r="2038" spans="1:8" x14ac:dyDescent="0.3">
      <c r="A2038" s="8" t="s">
        <v>4533</v>
      </c>
      <c r="B2038" s="27">
        <v>2000</v>
      </c>
      <c r="C2038" s="27" t="s">
        <v>329</v>
      </c>
      <c r="D2038" s="76" t="s">
        <v>1445</v>
      </c>
      <c r="E2038" s="401">
        <v>30</v>
      </c>
      <c r="F2038" s="27"/>
      <c r="G2038" s="31">
        <v>2</v>
      </c>
      <c r="H2038" s="71" t="s">
        <v>4980</v>
      </c>
    </row>
    <row r="2039" spans="1:8" x14ac:dyDescent="0.3">
      <c r="A2039" s="8" t="s">
        <v>4533</v>
      </c>
      <c r="B2039" s="27">
        <v>2000</v>
      </c>
      <c r="C2039" s="27" t="s">
        <v>329</v>
      </c>
      <c r="D2039" s="76" t="s">
        <v>62</v>
      </c>
      <c r="E2039" s="401">
        <v>554</v>
      </c>
      <c r="F2039" s="27"/>
      <c r="G2039" s="31">
        <v>10</v>
      </c>
      <c r="H2039" s="71" t="s">
        <v>4980</v>
      </c>
    </row>
    <row r="2040" spans="1:8" x14ac:dyDescent="0.3">
      <c r="A2040" s="8" t="s">
        <v>4533</v>
      </c>
      <c r="B2040" s="27">
        <v>2000</v>
      </c>
      <c r="C2040" s="27" t="s">
        <v>329</v>
      </c>
      <c r="D2040" s="76" t="s">
        <v>981</v>
      </c>
      <c r="E2040" s="401">
        <v>211</v>
      </c>
      <c r="F2040" s="27"/>
      <c r="G2040" s="31">
        <v>4</v>
      </c>
      <c r="H2040" s="71" t="s">
        <v>4980</v>
      </c>
    </row>
    <row r="2041" spans="1:8" x14ac:dyDescent="0.3">
      <c r="A2041" s="8" t="s">
        <v>4533</v>
      </c>
      <c r="B2041" s="27">
        <v>2000</v>
      </c>
      <c r="C2041" s="27" t="s">
        <v>329</v>
      </c>
      <c r="D2041" s="76" t="s">
        <v>1433</v>
      </c>
      <c r="E2041" s="401">
        <v>388</v>
      </c>
      <c r="F2041" s="27"/>
      <c r="G2041" s="31">
        <v>7</v>
      </c>
      <c r="H2041" s="71" t="s">
        <v>4980</v>
      </c>
    </row>
    <row r="2042" spans="1:8" x14ac:dyDescent="0.3">
      <c r="A2042" s="8" t="s">
        <v>4533</v>
      </c>
      <c r="B2042" s="27">
        <v>2000</v>
      </c>
      <c r="C2042" s="27" t="s">
        <v>1456</v>
      </c>
      <c r="D2042" s="76" t="s">
        <v>232</v>
      </c>
      <c r="E2042" s="401">
        <v>185</v>
      </c>
      <c r="F2042" s="27"/>
      <c r="G2042" s="31">
        <v>10</v>
      </c>
      <c r="H2042" s="71" t="s">
        <v>4980</v>
      </c>
    </row>
    <row r="2043" spans="1:8" x14ac:dyDescent="0.3">
      <c r="A2043" s="8" t="s">
        <v>4533</v>
      </c>
      <c r="B2043" s="27">
        <v>2000</v>
      </c>
      <c r="C2043" s="27" t="s">
        <v>1456</v>
      </c>
      <c r="D2043" s="76" t="s">
        <v>5007</v>
      </c>
      <c r="E2043" s="401">
        <v>200</v>
      </c>
      <c r="F2043" s="27"/>
      <c r="G2043" s="31">
        <v>8.5</v>
      </c>
      <c r="H2043" s="71" t="s">
        <v>4980</v>
      </c>
    </row>
    <row r="2044" spans="1:8" x14ac:dyDescent="0.3">
      <c r="A2044" s="8" t="s">
        <v>4533</v>
      </c>
      <c r="B2044" s="27">
        <v>2000</v>
      </c>
      <c r="C2044" s="27" t="s">
        <v>1456</v>
      </c>
      <c r="D2044" s="76" t="s">
        <v>5008</v>
      </c>
      <c r="E2044" s="401">
        <v>200</v>
      </c>
      <c r="F2044" s="27"/>
      <c r="G2044" s="31">
        <v>8.5</v>
      </c>
      <c r="H2044" s="71" t="s">
        <v>4980</v>
      </c>
    </row>
    <row r="2045" spans="1:8" x14ac:dyDescent="0.3">
      <c r="A2045" s="8" t="s">
        <v>4533</v>
      </c>
      <c r="B2045" s="27">
        <v>2000</v>
      </c>
      <c r="C2045" s="27" t="s">
        <v>1684</v>
      </c>
      <c r="D2045" s="76" t="s">
        <v>43</v>
      </c>
      <c r="E2045" s="401">
        <v>263</v>
      </c>
      <c r="F2045" s="27"/>
      <c r="G2045" s="31">
        <v>6.67</v>
      </c>
      <c r="H2045" s="71" t="s">
        <v>4980</v>
      </c>
    </row>
    <row r="2046" spans="1:8" x14ac:dyDescent="0.3">
      <c r="A2046" s="8" t="s">
        <v>4533</v>
      </c>
      <c r="B2046" s="27">
        <v>2000</v>
      </c>
      <c r="C2046" s="27" t="s">
        <v>1684</v>
      </c>
      <c r="D2046" s="76" t="s">
        <v>44</v>
      </c>
      <c r="E2046" s="401">
        <v>263</v>
      </c>
      <c r="F2046" s="27"/>
      <c r="G2046" s="31">
        <v>6.67</v>
      </c>
      <c r="H2046" s="71" t="s">
        <v>4980</v>
      </c>
    </row>
    <row r="2047" spans="1:8" x14ac:dyDescent="0.3">
      <c r="A2047" s="8" t="s">
        <v>4533</v>
      </c>
      <c r="B2047" s="27">
        <v>2000</v>
      </c>
      <c r="C2047" s="27" t="s">
        <v>1684</v>
      </c>
      <c r="D2047" s="76" t="s">
        <v>81</v>
      </c>
      <c r="E2047" s="401">
        <v>263</v>
      </c>
      <c r="F2047" s="27"/>
      <c r="G2047" s="31">
        <v>6.67</v>
      </c>
      <c r="H2047" s="71" t="s">
        <v>4980</v>
      </c>
    </row>
    <row r="2048" spans="1:8" x14ac:dyDescent="0.3">
      <c r="A2048" s="8" t="s">
        <v>4533</v>
      </c>
      <c r="B2048" s="27">
        <v>2000</v>
      </c>
      <c r="C2048" s="27" t="s">
        <v>1685</v>
      </c>
      <c r="D2048" s="76" t="s">
        <v>43</v>
      </c>
      <c r="E2048" s="401">
        <v>246</v>
      </c>
      <c r="F2048" s="27"/>
      <c r="G2048" s="31">
        <v>7.34</v>
      </c>
      <c r="H2048" s="71" t="s">
        <v>4980</v>
      </c>
    </row>
    <row r="2049" spans="1:8" x14ac:dyDescent="0.3">
      <c r="A2049" s="8" t="s">
        <v>4533</v>
      </c>
      <c r="B2049" s="27">
        <v>2000</v>
      </c>
      <c r="C2049" s="27" t="s">
        <v>1685</v>
      </c>
      <c r="D2049" s="76" t="s">
        <v>44</v>
      </c>
      <c r="E2049" s="401">
        <v>246</v>
      </c>
      <c r="F2049" s="27"/>
      <c r="G2049" s="31">
        <v>7.34</v>
      </c>
      <c r="H2049" s="71" t="s">
        <v>4980</v>
      </c>
    </row>
    <row r="2050" spans="1:8" x14ac:dyDescent="0.3">
      <c r="A2050" s="8" t="s">
        <v>4533</v>
      </c>
      <c r="B2050" s="27">
        <v>2000</v>
      </c>
      <c r="C2050" s="27" t="s">
        <v>1685</v>
      </c>
      <c r="D2050" s="76" t="s">
        <v>81</v>
      </c>
      <c r="E2050" s="401">
        <v>246</v>
      </c>
      <c r="F2050" s="27"/>
      <c r="G2050" s="31">
        <v>7.34</v>
      </c>
      <c r="H2050" s="71" t="s">
        <v>4980</v>
      </c>
    </row>
    <row r="2051" spans="1:8" x14ac:dyDescent="0.3">
      <c r="A2051" s="8" t="s">
        <v>4533</v>
      </c>
      <c r="B2051" s="27">
        <v>2000</v>
      </c>
      <c r="C2051" s="27" t="s">
        <v>5014</v>
      </c>
      <c r="D2051" s="76" t="s">
        <v>393</v>
      </c>
      <c r="E2051" s="401">
        <v>496</v>
      </c>
      <c r="F2051" s="27"/>
      <c r="G2051" s="31">
        <v>13.5</v>
      </c>
      <c r="H2051" s="71" t="s">
        <v>4980</v>
      </c>
    </row>
    <row r="2052" spans="1:8" x14ac:dyDescent="0.3">
      <c r="A2052" s="8" t="s">
        <v>4533</v>
      </c>
      <c r="B2052" s="27">
        <v>2000</v>
      </c>
      <c r="C2052" s="27" t="s">
        <v>1674</v>
      </c>
      <c r="D2052" s="76" t="s">
        <v>1518</v>
      </c>
      <c r="E2052" s="401">
        <v>144</v>
      </c>
      <c r="F2052" s="27"/>
      <c r="G2052" s="31">
        <v>5.5</v>
      </c>
      <c r="H2052" s="71" t="s">
        <v>4980</v>
      </c>
    </row>
    <row r="2053" spans="1:8" x14ac:dyDescent="0.3">
      <c r="A2053" s="8" t="s">
        <v>4533</v>
      </c>
      <c r="B2053" s="27">
        <v>2000</v>
      </c>
      <c r="C2053" s="27" t="s">
        <v>1674</v>
      </c>
      <c r="D2053" s="76" t="s">
        <v>1480</v>
      </c>
      <c r="E2053" s="401">
        <v>144</v>
      </c>
      <c r="F2053" s="27"/>
      <c r="G2053" s="31">
        <v>5.5</v>
      </c>
      <c r="H2053" s="71" t="s">
        <v>4980</v>
      </c>
    </row>
    <row r="2054" spans="1:8" x14ac:dyDescent="0.3">
      <c r="A2054" s="8" t="s">
        <v>4533</v>
      </c>
      <c r="B2054" s="27">
        <v>2000</v>
      </c>
      <c r="C2054" s="27" t="s">
        <v>1674</v>
      </c>
      <c r="D2054" s="76" t="s">
        <v>846</v>
      </c>
      <c r="E2054" s="401">
        <v>220</v>
      </c>
      <c r="F2054" s="27"/>
      <c r="G2054" s="31">
        <v>6.5</v>
      </c>
      <c r="H2054" s="71" t="s">
        <v>4980</v>
      </c>
    </row>
    <row r="2055" spans="1:8" x14ac:dyDescent="0.3">
      <c r="A2055" s="8" t="s">
        <v>4533</v>
      </c>
      <c r="B2055" s="27">
        <v>2000</v>
      </c>
      <c r="C2055" s="27" t="s">
        <v>337</v>
      </c>
      <c r="D2055" s="76" t="s">
        <v>82</v>
      </c>
      <c r="E2055" s="401">
        <v>535</v>
      </c>
      <c r="F2055" s="27"/>
      <c r="G2055" s="31">
        <v>10</v>
      </c>
      <c r="H2055" s="71" t="s">
        <v>4980</v>
      </c>
    </row>
    <row r="2056" spans="1:8" x14ac:dyDescent="0.3">
      <c r="A2056" s="8" t="s">
        <v>4533</v>
      </c>
      <c r="B2056" s="27">
        <v>2000</v>
      </c>
      <c r="C2056" s="27" t="s">
        <v>337</v>
      </c>
      <c r="D2056" s="76" t="s">
        <v>83</v>
      </c>
      <c r="E2056" s="401">
        <v>535</v>
      </c>
      <c r="F2056" s="27"/>
      <c r="G2056" s="31">
        <v>10</v>
      </c>
      <c r="H2056" s="71" t="s">
        <v>4980</v>
      </c>
    </row>
    <row r="2057" spans="1:8" x14ac:dyDescent="0.3">
      <c r="A2057" s="8" t="s">
        <v>4533</v>
      </c>
      <c r="B2057" s="27">
        <v>2000</v>
      </c>
      <c r="C2057" s="27" t="s">
        <v>314</v>
      </c>
      <c r="D2057" s="76" t="s">
        <v>386</v>
      </c>
      <c r="E2057" s="401">
        <v>170</v>
      </c>
      <c r="F2057" s="27"/>
      <c r="G2057" s="31">
        <v>5</v>
      </c>
      <c r="H2057" s="71" t="s">
        <v>4980</v>
      </c>
    </row>
    <row r="2058" spans="1:8" x14ac:dyDescent="0.3">
      <c r="A2058" s="8" t="s">
        <v>4533</v>
      </c>
      <c r="B2058" s="27">
        <v>2000</v>
      </c>
      <c r="C2058" s="27" t="s">
        <v>314</v>
      </c>
      <c r="D2058" s="76" t="s">
        <v>393</v>
      </c>
      <c r="E2058" s="401">
        <v>61</v>
      </c>
      <c r="F2058" s="27"/>
      <c r="G2058" s="31">
        <v>4.5</v>
      </c>
      <c r="H2058" s="71" t="s">
        <v>4980</v>
      </c>
    </row>
    <row r="2059" spans="1:8" x14ac:dyDescent="0.3">
      <c r="A2059" s="8" t="s">
        <v>4533</v>
      </c>
      <c r="B2059" s="27">
        <v>2000</v>
      </c>
      <c r="C2059" s="27" t="s">
        <v>314</v>
      </c>
      <c r="D2059" s="76" t="s">
        <v>531</v>
      </c>
      <c r="E2059" s="401">
        <v>491</v>
      </c>
      <c r="F2059" s="27"/>
      <c r="G2059" s="31">
        <v>10</v>
      </c>
      <c r="H2059" s="71" t="s">
        <v>4980</v>
      </c>
    </row>
    <row r="2060" spans="1:8" x14ac:dyDescent="0.3">
      <c r="A2060" s="8" t="s">
        <v>4533</v>
      </c>
      <c r="B2060" s="27">
        <v>2000</v>
      </c>
      <c r="C2060" s="27" t="s">
        <v>1702</v>
      </c>
      <c r="D2060" s="76" t="s">
        <v>5016</v>
      </c>
      <c r="E2060" s="401">
        <v>508</v>
      </c>
      <c r="F2060" s="27"/>
      <c r="G2060" s="31">
        <v>8.75</v>
      </c>
      <c r="H2060" s="71" t="s">
        <v>4980</v>
      </c>
    </row>
    <row r="2061" spans="1:8" x14ac:dyDescent="0.3">
      <c r="A2061" s="8" t="s">
        <v>4533</v>
      </c>
      <c r="B2061" s="27">
        <v>2000</v>
      </c>
      <c r="C2061" s="27" t="s">
        <v>1702</v>
      </c>
      <c r="D2061" s="76" t="s">
        <v>5017</v>
      </c>
      <c r="E2061" s="401">
        <v>508</v>
      </c>
      <c r="F2061" s="27"/>
      <c r="G2061" s="31">
        <v>8.75</v>
      </c>
      <c r="H2061" s="71" t="s">
        <v>4980</v>
      </c>
    </row>
    <row r="2062" spans="1:8" x14ac:dyDescent="0.3">
      <c r="A2062" s="8" t="s">
        <v>4533</v>
      </c>
      <c r="B2062" s="27">
        <v>2000</v>
      </c>
      <c r="C2062" s="27" t="s">
        <v>1702</v>
      </c>
      <c r="D2062" s="76" t="s">
        <v>5018</v>
      </c>
      <c r="E2062" s="401">
        <v>580</v>
      </c>
      <c r="F2062" s="27"/>
      <c r="G2062" s="31">
        <v>10</v>
      </c>
      <c r="H2062" s="71" t="s">
        <v>4980</v>
      </c>
    </row>
    <row r="2063" spans="1:8" x14ac:dyDescent="0.3">
      <c r="A2063" s="8" t="s">
        <v>4533</v>
      </c>
      <c r="B2063" s="27">
        <v>2000</v>
      </c>
      <c r="C2063" s="27" t="s">
        <v>1702</v>
      </c>
      <c r="D2063" s="76" t="s">
        <v>5019</v>
      </c>
      <c r="E2063" s="401">
        <v>125</v>
      </c>
      <c r="F2063" s="27"/>
      <c r="G2063" s="31">
        <v>6.5</v>
      </c>
      <c r="H2063" s="71" t="s">
        <v>4980</v>
      </c>
    </row>
    <row r="2064" spans="1:8" x14ac:dyDescent="0.3">
      <c r="A2064" s="8" t="s">
        <v>4533</v>
      </c>
      <c r="B2064" s="27">
        <v>2000</v>
      </c>
      <c r="C2064" s="27" t="s">
        <v>1702</v>
      </c>
      <c r="D2064" s="76" t="s">
        <v>5020</v>
      </c>
      <c r="E2064" s="401">
        <v>125</v>
      </c>
      <c r="F2064" s="27"/>
      <c r="G2064" s="31">
        <v>6.5</v>
      </c>
      <c r="H2064" s="71" t="s">
        <v>4980</v>
      </c>
    </row>
    <row r="2065" spans="1:8" x14ac:dyDescent="0.3">
      <c r="A2065" s="8" t="s">
        <v>4533</v>
      </c>
      <c r="B2065" s="27">
        <v>2001</v>
      </c>
      <c r="C2065" s="31" t="s">
        <v>1684</v>
      </c>
      <c r="D2065" s="76" t="s">
        <v>43</v>
      </c>
      <c r="E2065" s="401">
        <v>226</v>
      </c>
      <c r="F2065" s="27"/>
      <c r="G2065" s="31"/>
      <c r="H2065" s="71" t="s">
        <v>4980</v>
      </c>
    </row>
    <row r="2066" spans="1:8" x14ac:dyDescent="0.3">
      <c r="A2066" s="8" t="s">
        <v>4533</v>
      </c>
      <c r="B2066" s="27">
        <v>2001</v>
      </c>
      <c r="C2066" s="31" t="s">
        <v>1684</v>
      </c>
      <c r="D2066" s="76" t="s">
        <v>44</v>
      </c>
      <c r="E2066" s="401">
        <v>226</v>
      </c>
      <c r="F2066" s="27"/>
      <c r="G2066" s="31"/>
      <c r="H2066" s="71" t="s">
        <v>4980</v>
      </c>
    </row>
    <row r="2067" spans="1:8" x14ac:dyDescent="0.3">
      <c r="A2067" s="8" t="s">
        <v>4533</v>
      </c>
      <c r="B2067" s="27">
        <v>2001</v>
      </c>
      <c r="C2067" s="31" t="s">
        <v>1684</v>
      </c>
      <c r="D2067" s="76" t="s">
        <v>81</v>
      </c>
      <c r="E2067" s="401">
        <v>226</v>
      </c>
      <c r="F2067" s="27"/>
      <c r="G2067" s="31"/>
      <c r="H2067" s="71" t="s">
        <v>4980</v>
      </c>
    </row>
    <row r="2068" spans="1:8" x14ac:dyDescent="0.3">
      <c r="A2068" s="8" t="s">
        <v>4533</v>
      </c>
      <c r="B2068" s="27">
        <v>2001</v>
      </c>
      <c r="C2068" s="31" t="s">
        <v>1693</v>
      </c>
      <c r="D2068" s="76" t="s">
        <v>5024</v>
      </c>
      <c r="E2068" s="401">
        <v>74</v>
      </c>
      <c r="F2068" s="27"/>
      <c r="G2068" s="31"/>
      <c r="H2068" s="71" t="s">
        <v>4980</v>
      </c>
    </row>
    <row r="2069" spans="1:8" x14ac:dyDescent="0.3">
      <c r="A2069" s="8" t="s">
        <v>4533</v>
      </c>
      <c r="B2069" s="27">
        <v>2001</v>
      </c>
      <c r="C2069" s="31" t="s">
        <v>1693</v>
      </c>
      <c r="D2069" s="76" t="s">
        <v>566</v>
      </c>
      <c r="E2069" s="401">
        <v>74</v>
      </c>
      <c r="F2069" s="27"/>
      <c r="G2069" s="31"/>
      <c r="H2069" s="71" t="s">
        <v>4980</v>
      </c>
    </row>
    <row r="2070" spans="1:8" x14ac:dyDescent="0.3">
      <c r="A2070" s="8" t="s">
        <v>4533</v>
      </c>
      <c r="B2070" s="27">
        <v>2001</v>
      </c>
      <c r="C2070" s="31" t="s">
        <v>1693</v>
      </c>
      <c r="D2070" s="76" t="s">
        <v>5025</v>
      </c>
      <c r="E2070" s="401">
        <v>46</v>
      </c>
      <c r="F2070" s="27"/>
      <c r="G2070" s="31"/>
      <c r="H2070" s="71" t="s">
        <v>4980</v>
      </c>
    </row>
    <row r="2071" spans="1:8" x14ac:dyDescent="0.3">
      <c r="A2071" s="8" t="s">
        <v>4533</v>
      </c>
      <c r="B2071" s="27">
        <v>2001</v>
      </c>
      <c r="C2071" s="31" t="s">
        <v>1456</v>
      </c>
      <c r="D2071" s="76" t="s">
        <v>5007</v>
      </c>
      <c r="E2071" s="401">
        <v>193</v>
      </c>
      <c r="F2071" s="27"/>
      <c r="G2071" s="31"/>
      <c r="H2071" s="71" t="s">
        <v>4980</v>
      </c>
    </row>
    <row r="2072" spans="1:8" x14ac:dyDescent="0.3">
      <c r="A2072" s="8" t="s">
        <v>4533</v>
      </c>
      <c r="B2072" s="27">
        <v>2001</v>
      </c>
      <c r="C2072" s="31" t="s">
        <v>1456</v>
      </c>
      <c r="D2072" s="76" t="s">
        <v>5008</v>
      </c>
      <c r="E2072" s="401">
        <v>103</v>
      </c>
      <c r="F2072" s="27"/>
      <c r="G2072" s="31"/>
      <c r="H2072" s="71" t="s">
        <v>4980</v>
      </c>
    </row>
    <row r="2073" spans="1:8" x14ac:dyDescent="0.3">
      <c r="A2073" s="8" t="s">
        <v>4533</v>
      </c>
      <c r="B2073" s="27">
        <v>2001</v>
      </c>
      <c r="C2073" s="31" t="s">
        <v>1674</v>
      </c>
      <c r="D2073" s="76" t="s">
        <v>1518</v>
      </c>
      <c r="E2073" s="401">
        <v>193</v>
      </c>
      <c r="F2073" s="27"/>
      <c r="G2073" s="31"/>
      <c r="H2073" s="71" t="s">
        <v>4980</v>
      </c>
    </row>
    <row r="2074" spans="1:8" x14ac:dyDescent="0.3">
      <c r="A2074" s="8" t="s">
        <v>4533</v>
      </c>
      <c r="B2074" s="27">
        <v>2001</v>
      </c>
      <c r="C2074" s="31" t="s">
        <v>1674</v>
      </c>
      <c r="D2074" s="76" t="s">
        <v>1480</v>
      </c>
      <c r="E2074" s="401">
        <v>177</v>
      </c>
      <c r="F2074" s="27"/>
      <c r="G2074" s="31"/>
      <c r="H2074" s="71" t="s">
        <v>4980</v>
      </c>
    </row>
    <row r="2075" spans="1:8" x14ac:dyDescent="0.3">
      <c r="A2075" s="8" t="s">
        <v>4533</v>
      </c>
      <c r="B2075" s="27">
        <v>2001</v>
      </c>
      <c r="C2075" s="31" t="s">
        <v>1395</v>
      </c>
      <c r="D2075" s="76" t="s">
        <v>386</v>
      </c>
      <c r="E2075" s="401">
        <v>259</v>
      </c>
      <c r="F2075" s="27"/>
      <c r="G2075" s="31"/>
      <c r="H2075" s="71" t="s">
        <v>4980</v>
      </c>
    </row>
    <row r="2076" spans="1:8" x14ac:dyDescent="0.3">
      <c r="A2076" s="8" t="s">
        <v>4533</v>
      </c>
      <c r="B2076" s="27">
        <v>2001</v>
      </c>
      <c r="C2076" s="31" t="s">
        <v>1395</v>
      </c>
      <c r="D2076" s="76" t="s">
        <v>43</v>
      </c>
      <c r="E2076" s="401">
        <v>27</v>
      </c>
      <c r="F2076" s="27"/>
      <c r="G2076" s="31"/>
      <c r="H2076" s="71" t="s">
        <v>4980</v>
      </c>
    </row>
    <row r="2077" spans="1:8" x14ac:dyDescent="0.3">
      <c r="A2077" s="8" t="s">
        <v>4533</v>
      </c>
      <c r="B2077" s="27">
        <v>2001</v>
      </c>
      <c r="C2077" s="31" t="s">
        <v>1395</v>
      </c>
      <c r="D2077" s="76" t="s">
        <v>44</v>
      </c>
      <c r="E2077" s="401">
        <v>115</v>
      </c>
      <c r="F2077" s="27"/>
      <c r="G2077" s="31"/>
      <c r="H2077" s="71" t="s">
        <v>4980</v>
      </c>
    </row>
    <row r="2078" spans="1:8" x14ac:dyDescent="0.3">
      <c r="A2078" s="8" t="s">
        <v>4533</v>
      </c>
      <c r="B2078" s="27">
        <v>2001</v>
      </c>
      <c r="C2078" s="31" t="s">
        <v>1395</v>
      </c>
      <c r="D2078" s="76" t="s">
        <v>81</v>
      </c>
      <c r="E2078" s="401">
        <v>115</v>
      </c>
      <c r="F2078" s="27"/>
      <c r="G2078" s="31"/>
      <c r="H2078" s="71" t="s">
        <v>4980</v>
      </c>
    </row>
    <row r="2079" spans="1:8" x14ac:dyDescent="0.3">
      <c r="A2079" s="8" t="s">
        <v>4533</v>
      </c>
      <c r="B2079" s="27">
        <v>2001</v>
      </c>
      <c r="C2079" s="31" t="s">
        <v>1395</v>
      </c>
      <c r="D2079" s="76" t="s">
        <v>45</v>
      </c>
      <c r="E2079" s="401">
        <v>115</v>
      </c>
      <c r="F2079" s="27"/>
      <c r="G2079" s="31"/>
      <c r="H2079" s="71" t="s">
        <v>4980</v>
      </c>
    </row>
    <row r="2080" spans="1:8" x14ac:dyDescent="0.3">
      <c r="A2080" s="8" t="s">
        <v>4533</v>
      </c>
      <c r="B2080" s="27">
        <v>2001</v>
      </c>
      <c r="C2080" s="31" t="s">
        <v>1395</v>
      </c>
      <c r="D2080" s="76" t="s">
        <v>394</v>
      </c>
      <c r="E2080" s="401">
        <v>111</v>
      </c>
      <c r="F2080" s="27"/>
      <c r="G2080" s="31"/>
      <c r="H2080" s="71" t="s">
        <v>4980</v>
      </c>
    </row>
    <row r="2081" spans="1:8" x14ac:dyDescent="0.3">
      <c r="A2081" s="8" t="s">
        <v>4533</v>
      </c>
      <c r="B2081" s="27">
        <v>2001</v>
      </c>
      <c r="C2081" s="31" t="s">
        <v>1395</v>
      </c>
      <c r="D2081" s="76" t="s">
        <v>379</v>
      </c>
      <c r="E2081" s="401">
        <v>111</v>
      </c>
      <c r="F2081" s="27"/>
      <c r="G2081" s="31"/>
      <c r="H2081" s="71" t="s">
        <v>4980</v>
      </c>
    </row>
    <row r="2082" spans="1:8" x14ac:dyDescent="0.3">
      <c r="A2082" s="8" t="s">
        <v>4533</v>
      </c>
      <c r="B2082" s="27">
        <v>2001</v>
      </c>
      <c r="C2082" s="31" t="s">
        <v>314</v>
      </c>
      <c r="D2082" s="76" t="s">
        <v>386</v>
      </c>
      <c r="E2082" s="401">
        <v>154</v>
      </c>
      <c r="F2082" s="27"/>
      <c r="G2082" s="31"/>
      <c r="H2082" s="71" t="s">
        <v>4980</v>
      </c>
    </row>
    <row r="2083" spans="1:8" x14ac:dyDescent="0.3">
      <c r="A2083" s="8" t="s">
        <v>4533</v>
      </c>
      <c r="B2083" s="27">
        <v>2001</v>
      </c>
      <c r="C2083" s="31" t="s">
        <v>314</v>
      </c>
      <c r="D2083" s="76" t="s">
        <v>393</v>
      </c>
      <c r="E2083" s="401">
        <v>107</v>
      </c>
      <c r="F2083" s="27"/>
      <c r="G2083" s="31"/>
      <c r="H2083" s="71" t="s">
        <v>4980</v>
      </c>
    </row>
    <row r="2084" spans="1:8" x14ac:dyDescent="0.3">
      <c r="A2084" s="8" t="s">
        <v>4533</v>
      </c>
      <c r="B2084" s="27">
        <v>2001</v>
      </c>
      <c r="C2084" s="31" t="s">
        <v>314</v>
      </c>
      <c r="D2084" s="76" t="s">
        <v>531</v>
      </c>
      <c r="E2084" s="401">
        <v>305</v>
      </c>
      <c r="F2084" s="27"/>
      <c r="G2084" s="31"/>
      <c r="H2084" s="71" t="s">
        <v>4980</v>
      </c>
    </row>
    <row r="2085" spans="1:8" x14ac:dyDescent="0.3">
      <c r="A2085" s="8" t="s">
        <v>4533</v>
      </c>
      <c r="B2085" s="27">
        <v>2001</v>
      </c>
      <c r="C2085" s="31" t="s">
        <v>314</v>
      </c>
      <c r="D2085" s="76" t="s">
        <v>554</v>
      </c>
      <c r="E2085" s="401">
        <v>154</v>
      </c>
      <c r="F2085" s="27"/>
      <c r="G2085" s="31"/>
      <c r="H2085" s="71" t="s">
        <v>4980</v>
      </c>
    </row>
    <row r="2086" spans="1:8" x14ac:dyDescent="0.3">
      <c r="A2086" s="8" t="s">
        <v>4533</v>
      </c>
      <c r="B2086" s="27">
        <v>2001</v>
      </c>
      <c r="C2086" s="31" t="s">
        <v>314</v>
      </c>
      <c r="D2086" s="76" t="s">
        <v>554</v>
      </c>
      <c r="E2086" s="401">
        <v>182</v>
      </c>
      <c r="F2086" s="27"/>
      <c r="G2086" s="31"/>
      <c r="H2086" s="71" t="s">
        <v>4980</v>
      </c>
    </row>
    <row r="2087" spans="1:8" x14ac:dyDescent="0.3">
      <c r="A2087" s="8" t="s">
        <v>4533</v>
      </c>
      <c r="B2087" s="27">
        <v>2001</v>
      </c>
      <c r="C2087" s="31" t="s">
        <v>4999</v>
      </c>
      <c r="D2087" s="76" t="s">
        <v>61</v>
      </c>
      <c r="E2087" s="401">
        <v>68</v>
      </c>
      <c r="F2087" s="27"/>
      <c r="G2087" s="31"/>
      <c r="H2087" s="71" t="s">
        <v>4980</v>
      </c>
    </row>
    <row r="2088" spans="1:8" x14ac:dyDescent="0.3">
      <c r="A2088" s="8" t="s">
        <v>4533</v>
      </c>
      <c r="B2088" s="27">
        <v>2001</v>
      </c>
      <c r="C2088" s="31" t="s">
        <v>4999</v>
      </c>
      <c r="D2088" s="76" t="s">
        <v>980</v>
      </c>
      <c r="E2088" s="401">
        <v>45</v>
      </c>
      <c r="F2088" s="27"/>
      <c r="G2088" s="31"/>
      <c r="H2088" s="71" t="s">
        <v>4980</v>
      </c>
    </row>
    <row r="2089" spans="1:8" x14ac:dyDescent="0.3">
      <c r="A2089" s="8" t="s">
        <v>4533</v>
      </c>
      <c r="B2089" s="27">
        <v>2001</v>
      </c>
      <c r="C2089" s="31" t="s">
        <v>4999</v>
      </c>
      <c r="D2089" s="76" t="s">
        <v>980</v>
      </c>
      <c r="E2089" s="401">
        <v>41</v>
      </c>
      <c r="F2089" s="27"/>
      <c r="G2089" s="31"/>
      <c r="H2089" s="71" t="s">
        <v>4980</v>
      </c>
    </row>
    <row r="2090" spans="1:8" x14ac:dyDescent="0.3">
      <c r="A2090" s="8" t="s">
        <v>4533</v>
      </c>
      <c r="B2090" s="27">
        <v>2001</v>
      </c>
      <c r="C2090" s="31" t="s">
        <v>4999</v>
      </c>
      <c r="D2090" s="76" t="s">
        <v>61</v>
      </c>
      <c r="E2090" s="401">
        <v>23</v>
      </c>
      <c r="F2090" s="27"/>
      <c r="G2090" s="31"/>
      <c r="H2090" s="71" t="s">
        <v>4980</v>
      </c>
    </row>
    <row r="2091" spans="1:8" x14ac:dyDescent="0.3">
      <c r="A2091" s="8" t="s">
        <v>4533</v>
      </c>
      <c r="B2091" s="27">
        <v>2001</v>
      </c>
      <c r="C2091" s="31" t="s">
        <v>4999</v>
      </c>
      <c r="D2091" s="76" t="s">
        <v>911</v>
      </c>
      <c r="E2091" s="401">
        <v>68</v>
      </c>
      <c r="F2091" s="27"/>
      <c r="G2091" s="31"/>
      <c r="H2091" s="71" t="s">
        <v>4980</v>
      </c>
    </row>
    <row r="2092" spans="1:8" x14ac:dyDescent="0.3">
      <c r="A2092" s="8" t="s">
        <v>4533</v>
      </c>
      <c r="B2092" s="27">
        <v>2001</v>
      </c>
      <c r="C2092" s="31" t="s">
        <v>4999</v>
      </c>
      <c r="D2092" s="76" t="s">
        <v>846</v>
      </c>
      <c r="E2092" s="401">
        <v>94</v>
      </c>
      <c r="F2092" s="27"/>
      <c r="G2092" s="31"/>
      <c r="H2092" s="71" t="s">
        <v>4980</v>
      </c>
    </row>
    <row r="2093" spans="1:8" x14ac:dyDescent="0.3">
      <c r="A2093" s="8" t="s">
        <v>4533</v>
      </c>
      <c r="B2093" s="27">
        <v>2001</v>
      </c>
      <c r="C2093" s="31" t="s">
        <v>4999</v>
      </c>
      <c r="D2093" s="76" t="s">
        <v>851</v>
      </c>
      <c r="E2093" s="401">
        <v>94</v>
      </c>
      <c r="F2093" s="27"/>
      <c r="G2093" s="31"/>
      <c r="H2093" s="71" t="s">
        <v>4980</v>
      </c>
    </row>
    <row r="2094" spans="1:8" x14ac:dyDescent="0.3">
      <c r="A2094" s="8" t="s">
        <v>4533</v>
      </c>
      <c r="B2094" s="27">
        <v>2001</v>
      </c>
      <c r="C2094" s="31" t="s">
        <v>4999</v>
      </c>
      <c r="D2094" s="76" t="s">
        <v>904</v>
      </c>
      <c r="E2094" s="401">
        <v>94</v>
      </c>
      <c r="F2094" s="27"/>
      <c r="G2094" s="31"/>
      <c r="H2094" s="71" t="s">
        <v>4980</v>
      </c>
    </row>
    <row r="2095" spans="1:8" x14ac:dyDescent="0.3">
      <c r="A2095" s="8" t="s">
        <v>4533</v>
      </c>
      <c r="B2095" s="27">
        <v>2001</v>
      </c>
      <c r="C2095" s="31" t="s">
        <v>4999</v>
      </c>
      <c r="D2095" s="76" t="s">
        <v>1435</v>
      </c>
      <c r="E2095" s="401">
        <v>94</v>
      </c>
      <c r="F2095" s="27"/>
      <c r="G2095" s="31"/>
      <c r="H2095" s="71" t="s">
        <v>4980</v>
      </c>
    </row>
    <row r="2096" spans="1:8" x14ac:dyDescent="0.3">
      <c r="A2096" s="8" t="s">
        <v>4533</v>
      </c>
      <c r="B2096" s="27">
        <v>2001</v>
      </c>
      <c r="C2096" s="31" t="s">
        <v>1316</v>
      </c>
      <c r="D2096" s="76" t="s">
        <v>43</v>
      </c>
      <c r="E2096" s="401">
        <v>205</v>
      </c>
      <c r="F2096" s="27"/>
      <c r="G2096" s="31"/>
      <c r="H2096" s="71" t="s">
        <v>4980</v>
      </c>
    </row>
    <row r="2097" spans="1:8" x14ac:dyDescent="0.3">
      <c r="A2097" s="8" t="s">
        <v>4533</v>
      </c>
      <c r="B2097" s="27">
        <v>2001</v>
      </c>
      <c r="C2097" s="31" t="s">
        <v>1316</v>
      </c>
      <c r="D2097" s="76" t="s">
        <v>44</v>
      </c>
      <c r="E2097" s="401">
        <v>205</v>
      </c>
      <c r="F2097" s="27"/>
      <c r="G2097" s="31"/>
      <c r="H2097" s="71" t="s">
        <v>4980</v>
      </c>
    </row>
    <row r="2098" spans="1:8" x14ac:dyDescent="0.3">
      <c r="A2098" s="8" t="s">
        <v>4533</v>
      </c>
      <c r="B2098" s="27">
        <v>2001</v>
      </c>
      <c r="C2098" s="31" t="s">
        <v>1316</v>
      </c>
      <c r="D2098" s="76" t="s">
        <v>394</v>
      </c>
      <c r="E2098" s="401">
        <v>51</v>
      </c>
      <c r="F2098" s="27"/>
      <c r="G2098" s="31"/>
      <c r="H2098" s="71" t="s">
        <v>4980</v>
      </c>
    </row>
    <row r="2099" spans="1:8" x14ac:dyDescent="0.3">
      <c r="A2099" s="8" t="s">
        <v>4533</v>
      </c>
      <c r="B2099" s="27">
        <v>2001</v>
      </c>
      <c r="C2099" s="31" t="s">
        <v>1316</v>
      </c>
      <c r="D2099" s="76" t="s">
        <v>379</v>
      </c>
      <c r="E2099" s="401">
        <v>23</v>
      </c>
      <c r="F2099" s="27"/>
      <c r="G2099" s="31"/>
      <c r="H2099" s="71" t="s">
        <v>4980</v>
      </c>
    </row>
    <row r="2100" spans="1:8" x14ac:dyDescent="0.3">
      <c r="A2100" s="8" t="s">
        <v>4533</v>
      </c>
      <c r="B2100" s="27">
        <v>2001</v>
      </c>
      <c r="C2100" s="31" t="s">
        <v>1316</v>
      </c>
      <c r="D2100" s="76" t="s">
        <v>635</v>
      </c>
      <c r="E2100" s="401">
        <v>45</v>
      </c>
      <c r="F2100" s="27"/>
      <c r="G2100" s="31"/>
      <c r="H2100" s="71" t="s">
        <v>4980</v>
      </c>
    </row>
    <row r="2101" spans="1:8" x14ac:dyDescent="0.3">
      <c r="A2101" s="8" t="s">
        <v>4533</v>
      </c>
      <c r="B2101" s="27">
        <v>2001</v>
      </c>
      <c r="C2101" s="31" t="s">
        <v>1316</v>
      </c>
      <c r="D2101" s="76" t="s">
        <v>631</v>
      </c>
      <c r="E2101" s="401">
        <v>16</v>
      </c>
      <c r="F2101" s="27"/>
      <c r="G2101" s="31"/>
      <c r="H2101" s="71" t="s">
        <v>4980</v>
      </c>
    </row>
    <row r="2102" spans="1:8" x14ac:dyDescent="0.3">
      <c r="A2102" s="8" t="s">
        <v>4533</v>
      </c>
      <c r="B2102" s="27">
        <v>2001</v>
      </c>
      <c r="C2102" s="31" t="s">
        <v>1690</v>
      </c>
      <c r="D2102" s="76" t="s">
        <v>386</v>
      </c>
      <c r="E2102" s="401">
        <v>74</v>
      </c>
      <c r="F2102" s="27"/>
      <c r="G2102" s="31">
        <v>6.4</v>
      </c>
      <c r="H2102" s="71" t="s">
        <v>4980</v>
      </c>
    </row>
    <row r="2103" spans="1:8" x14ac:dyDescent="0.3">
      <c r="A2103" s="8" t="s">
        <v>4533</v>
      </c>
      <c r="B2103" s="27">
        <v>2001</v>
      </c>
      <c r="C2103" s="31" t="s">
        <v>1690</v>
      </c>
      <c r="D2103" s="76" t="s">
        <v>393</v>
      </c>
      <c r="E2103" s="401">
        <v>74</v>
      </c>
      <c r="F2103" s="27"/>
      <c r="G2103" s="31">
        <v>1.6</v>
      </c>
      <c r="H2103" s="71" t="s">
        <v>4980</v>
      </c>
    </row>
    <row r="2104" spans="1:8" x14ac:dyDescent="0.3">
      <c r="A2104" s="8" t="s">
        <v>4533</v>
      </c>
      <c r="B2104" s="27">
        <v>2001</v>
      </c>
      <c r="C2104" s="27" t="s">
        <v>1685</v>
      </c>
      <c r="D2104" s="76" t="s">
        <v>43</v>
      </c>
      <c r="E2104" s="401">
        <v>216</v>
      </c>
      <c r="F2104" s="27"/>
      <c r="G2104" s="31">
        <v>7.34</v>
      </c>
      <c r="H2104" s="71" t="s">
        <v>4980</v>
      </c>
    </row>
    <row r="2105" spans="1:8" x14ac:dyDescent="0.3">
      <c r="A2105" s="8" t="s">
        <v>4533</v>
      </c>
      <c r="B2105" s="27">
        <v>2001</v>
      </c>
      <c r="C2105" s="27" t="s">
        <v>1685</v>
      </c>
      <c r="D2105" s="76" t="s">
        <v>44</v>
      </c>
      <c r="E2105" s="401">
        <v>216</v>
      </c>
      <c r="F2105" s="27"/>
      <c r="G2105" s="31">
        <v>7.34</v>
      </c>
      <c r="H2105" s="71" t="s">
        <v>4980</v>
      </c>
    </row>
    <row r="2106" spans="1:8" x14ac:dyDescent="0.3">
      <c r="A2106" s="8" t="s">
        <v>4533</v>
      </c>
      <c r="B2106" s="27">
        <v>2001</v>
      </c>
      <c r="C2106" s="27" t="s">
        <v>1685</v>
      </c>
      <c r="D2106" s="76" t="s">
        <v>81</v>
      </c>
      <c r="E2106" s="401">
        <v>216</v>
      </c>
      <c r="F2106" s="27"/>
      <c r="G2106" s="31">
        <v>7.34</v>
      </c>
      <c r="H2106" s="71" t="s">
        <v>4980</v>
      </c>
    </row>
    <row r="2107" spans="1:8" x14ac:dyDescent="0.3">
      <c r="A2107" s="8" t="s">
        <v>4533</v>
      </c>
      <c r="B2107" s="27">
        <v>2001</v>
      </c>
      <c r="C2107" s="27" t="s">
        <v>5014</v>
      </c>
      <c r="D2107" s="76" t="s">
        <v>393</v>
      </c>
      <c r="E2107" s="401">
        <v>435</v>
      </c>
      <c r="F2107" s="27"/>
      <c r="G2107" s="31">
        <v>13.5</v>
      </c>
      <c r="H2107" s="71" t="s">
        <v>4980</v>
      </c>
    </row>
    <row r="2108" spans="1:8" x14ac:dyDescent="0.3">
      <c r="A2108" s="8" t="s">
        <v>4533</v>
      </c>
      <c r="B2108" s="27">
        <v>2001</v>
      </c>
      <c r="C2108" s="27" t="s">
        <v>1702</v>
      </c>
      <c r="D2108" s="76" t="s">
        <v>5016</v>
      </c>
      <c r="E2108" s="401">
        <v>256</v>
      </c>
      <c r="F2108" s="27"/>
      <c r="G2108" s="31">
        <v>8.75</v>
      </c>
      <c r="H2108" s="71" t="s">
        <v>4980</v>
      </c>
    </row>
    <row r="2109" spans="1:8" x14ac:dyDescent="0.3">
      <c r="A2109" s="8" t="s">
        <v>4533</v>
      </c>
      <c r="B2109" s="27">
        <v>2001</v>
      </c>
      <c r="C2109" s="27" t="s">
        <v>1702</v>
      </c>
      <c r="D2109" s="76" t="s">
        <v>5017</v>
      </c>
      <c r="E2109" s="401">
        <v>256</v>
      </c>
      <c r="F2109" s="27"/>
      <c r="G2109" s="31">
        <v>8.75</v>
      </c>
      <c r="H2109" s="71" t="s">
        <v>4980</v>
      </c>
    </row>
    <row r="2110" spans="1:8" x14ac:dyDescent="0.3">
      <c r="A2110" s="8" t="s">
        <v>4533</v>
      </c>
      <c r="B2110" s="27">
        <v>2001</v>
      </c>
      <c r="C2110" s="27" t="s">
        <v>1702</v>
      </c>
      <c r="D2110" s="76" t="s">
        <v>5018</v>
      </c>
      <c r="E2110" s="401">
        <v>315</v>
      </c>
      <c r="F2110" s="27"/>
      <c r="G2110" s="31">
        <v>10</v>
      </c>
      <c r="H2110" s="71" t="s">
        <v>4980</v>
      </c>
    </row>
    <row r="2111" spans="1:8" x14ac:dyDescent="0.3">
      <c r="A2111" s="8" t="s">
        <v>4533</v>
      </c>
      <c r="B2111" s="27">
        <v>2001</v>
      </c>
      <c r="C2111" s="27" t="s">
        <v>1702</v>
      </c>
      <c r="D2111" s="76" t="s">
        <v>5019</v>
      </c>
      <c r="E2111" s="401">
        <v>96</v>
      </c>
      <c r="F2111" s="27"/>
      <c r="G2111" s="31">
        <v>6.5</v>
      </c>
      <c r="H2111" s="71" t="s">
        <v>4980</v>
      </c>
    </row>
    <row r="2112" spans="1:8" x14ac:dyDescent="0.3">
      <c r="A2112" s="8" t="s">
        <v>4533</v>
      </c>
      <c r="B2112" s="27">
        <v>2001</v>
      </c>
      <c r="C2112" s="27" t="s">
        <v>1702</v>
      </c>
      <c r="D2112" s="76" t="s">
        <v>5020</v>
      </c>
      <c r="E2112" s="401">
        <v>96</v>
      </c>
      <c r="F2112" s="27"/>
      <c r="G2112" s="31">
        <v>6.5</v>
      </c>
      <c r="H2112" s="71" t="s">
        <v>4980</v>
      </c>
    </row>
    <row r="2113" spans="1:8" x14ac:dyDescent="0.3">
      <c r="A2113" s="8" t="s">
        <v>4533</v>
      </c>
      <c r="B2113" s="27">
        <v>2001</v>
      </c>
      <c r="C2113" s="31" t="s">
        <v>329</v>
      </c>
      <c r="D2113" s="76" t="s">
        <v>61</v>
      </c>
      <c r="E2113" s="401">
        <v>210</v>
      </c>
      <c r="F2113" s="27"/>
      <c r="G2113" s="31">
        <v>8</v>
      </c>
      <c r="H2113" s="71" t="s">
        <v>4980</v>
      </c>
    </row>
    <row r="2114" spans="1:8" x14ac:dyDescent="0.3">
      <c r="A2114" s="8" t="s">
        <v>4533</v>
      </c>
      <c r="B2114" s="27">
        <v>2001</v>
      </c>
      <c r="C2114" s="31" t="s">
        <v>329</v>
      </c>
      <c r="D2114" s="76" t="s">
        <v>62</v>
      </c>
      <c r="E2114" s="401">
        <v>53</v>
      </c>
      <c r="F2114" s="27"/>
      <c r="G2114" s="31">
        <v>2</v>
      </c>
      <c r="H2114" s="71" t="s">
        <v>4980</v>
      </c>
    </row>
    <row r="2115" spans="1:8" x14ac:dyDescent="0.3">
      <c r="A2115" s="8" t="s">
        <v>4533</v>
      </c>
      <c r="B2115" s="27">
        <v>2001</v>
      </c>
      <c r="C2115" s="31" t="s">
        <v>329</v>
      </c>
      <c r="D2115" s="76" t="s">
        <v>981</v>
      </c>
      <c r="E2115" s="401">
        <v>111</v>
      </c>
      <c r="F2115" s="27"/>
      <c r="G2115" s="31">
        <v>3.5</v>
      </c>
      <c r="H2115" s="71" t="s">
        <v>4980</v>
      </c>
    </row>
    <row r="2116" spans="1:8" x14ac:dyDescent="0.3">
      <c r="A2116" s="8" t="s">
        <v>4533</v>
      </c>
      <c r="B2116" s="27">
        <v>2001</v>
      </c>
      <c r="C2116" s="31" t="s">
        <v>329</v>
      </c>
      <c r="D2116" s="76" t="s">
        <v>1433</v>
      </c>
      <c r="E2116" s="401">
        <v>220</v>
      </c>
      <c r="F2116" s="27"/>
      <c r="G2116" s="31">
        <v>7</v>
      </c>
      <c r="H2116" s="71" t="s">
        <v>4980</v>
      </c>
    </row>
    <row r="2117" spans="1:8" x14ac:dyDescent="0.3">
      <c r="A2117" s="8" t="s">
        <v>4533</v>
      </c>
      <c r="B2117" s="27">
        <v>2001</v>
      </c>
      <c r="C2117" s="31" t="s">
        <v>329</v>
      </c>
      <c r="D2117" s="76" t="s">
        <v>61</v>
      </c>
      <c r="E2117" s="401">
        <v>81</v>
      </c>
      <c r="F2117" s="27"/>
      <c r="G2117" s="31">
        <v>5</v>
      </c>
      <c r="H2117" s="71" t="s">
        <v>4980</v>
      </c>
    </row>
    <row r="2118" spans="1:8" x14ac:dyDescent="0.3">
      <c r="A2118" s="8" t="s">
        <v>4533</v>
      </c>
      <c r="B2118" s="27">
        <v>2001</v>
      </c>
      <c r="C2118" s="31" t="s">
        <v>329</v>
      </c>
      <c r="D2118" s="76" t="s">
        <v>980</v>
      </c>
      <c r="E2118" s="401">
        <v>68</v>
      </c>
      <c r="F2118" s="27"/>
      <c r="G2118" s="31">
        <v>4.2</v>
      </c>
      <c r="H2118" s="71" t="s">
        <v>4980</v>
      </c>
    </row>
    <row r="2119" spans="1:8" x14ac:dyDescent="0.3">
      <c r="A2119" s="8" t="s">
        <v>4533</v>
      </c>
      <c r="B2119" s="27">
        <v>2001</v>
      </c>
      <c r="C2119" s="31" t="s">
        <v>329</v>
      </c>
      <c r="D2119" s="76" t="s">
        <v>981</v>
      </c>
      <c r="E2119" s="401">
        <v>73</v>
      </c>
      <c r="F2119" s="27"/>
      <c r="G2119" s="31">
        <v>4.5</v>
      </c>
      <c r="H2119" s="71" t="s">
        <v>4980</v>
      </c>
    </row>
    <row r="2120" spans="1:8" x14ac:dyDescent="0.3">
      <c r="A2120" s="8" t="s">
        <v>4533</v>
      </c>
      <c r="B2120" s="27">
        <v>2001</v>
      </c>
      <c r="C2120" s="31" t="s">
        <v>329</v>
      </c>
      <c r="D2120" s="76" t="s">
        <v>1434</v>
      </c>
      <c r="E2120" s="401">
        <v>99</v>
      </c>
      <c r="F2120" s="27"/>
      <c r="G2120" s="31">
        <v>7</v>
      </c>
      <c r="H2120" s="71" t="s">
        <v>4980</v>
      </c>
    </row>
    <row r="2121" spans="1:8" x14ac:dyDescent="0.3">
      <c r="A2121" s="8" t="s">
        <v>4533</v>
      </c>
      <c r="B2121" s="27">
        <v>2001</v>
      </c>
      <c r="C2121" s="31" t="s">
        <v>329</v>
      </c>
      <c r="D2121" s="76" t="s">
        <v>1445</v>
      </c>
      <c r="E2121" s="401">
        <v>71</v>
      </c>
      <c r="F2121" s="27"/>
      <c r="G2121" s="31">
        <v>5</v>
      </c>
      <c r="H2121" s="71" t="s">
        <v>4980</v>
      </c>
    </row>
    <row r="2122" spans="1:8" x14ac:dyDescent="0.3">
      <c r="A2122" s="8" t="s">
        <v>4533</v>
      </c>
      <c r="B2122" s="27">
        <v>2001</v>
      </c>
      <c r="C2122" s="31" t="s">
        <v>1681</v>
      </c>
      <c r="D2122" s="76" t="s">
        <v>61</v>
      </c>
      <c r="E2122" s="401">
        <v>90</v>
      </c>
      <c r="F2122" s="27"/>
      <c r="G2122" s="31">
        <v>6</v>
      </c>
      <c r="H2122" s="71" t="s">
        <v>4980</v>
      </c>
    </row>
    <row r="2123" spans="1:8" x14ac:dyDescent="0.3">
      <c r="A2123" s="8" t="s">
        <v>4533</v>
      </c>
      <c r="B2123" s="27">
        <v>2001</v>
      </c>
      <c r="C2123" s="31" t="s">
        <v>1681</v>
      </c>
      <c r="D2123" s="76" t="s">
        <v>911</v>
      </c>
      <c r="E2123" s="401">
        <v>94</v>
      </c>
      <c r="F2123" s="27"/>
      <c r="G2123" s="31">
        <v>6.25</v>
      </c>
      <c r="H2123" s="71" t="s">
        <v>4980</v>
      </c>
    </row>
    <row r="2124" spans="1:8" x14ac:dyDescent="0.3">
      <c r="A2124" s="8" t="s">
        <v>4533</v>
      </c>
      <c r="B2124" s="27">
        <v>2001</v>
      </c>
      <c r="C2124" s="31" t="s">
        <v>1681</v>
      </c>
      <c r="D2124" s="76" t="s">
        <v>5021</v>
      </c>
      <c r="E2124" s="401">
        <v>180</v>
      </c>
      <c r="F2124" s="27"/>
      <c r="G2124" s="31">
        <v>12</v>
      </c>
      <c r="H2124" s="71" t="s">
        <v>4980</v>
      </c>
    </row>
    <row r="2125" spans="1:8" x14ac:dyDescent="0.3">
      <c r="A2125" s="8" t="s">
        <v>4533</v>
      </c>
      <c r="B2125" s="27">
        <v>2001</v>
      </c>
      <c r="C2125" s="31" t="s">
        <v>1681</v>
      </c>
      <c r="D2125" s="76" t="s">
        <v>5022</v>
      </c>
      <c r="E2125" s="401">
        <v>139</v>
      </c>
      <c r="F2125" s="27"/>
      <c r="G2125" s="31">
        <v>9.25</v>
      </c>
      <c r="H2125" s="71" t="s">
        <v>4980</v>
      </c>
    </row>
    <row r="2126" spans="1:8" x14ac:dyDescent="0.3">
      <c r="A2126" s="8" t="s">
        <v>4533</v>
      </c>
      <c r="B2126" s="27">
        <v>2001</v>
      </c>
      <c r="C2126" s="31" t="s">
        <v>1681</v>
      </c>
      <c r="D2126" s="76" t="s">
        <v>1704</v>
      </c>
      <c r="E2126" s="401">
        <v>67</v>
      </c>
      <c r="F2126" s="27"/>
      <c r="G2126" s="31">
        <v>4.75</v>
      </c>
      <c r="H2126" s="71" t="s">
        <v>4980</v>
      </c>
    </row>
    <row r="2127" spans="1:8" x14ac:dyDescent="0.3">
      <c r="A2127" s="8" t="s">
        <v>4533</v>
      </c>
      <c r="B2127" s="27">
        <v>2001</v>
      </c>
      <c r="C2127" s="31" t="s">
        <v>1681</v>
      </c>
      <c r="D2127" s="76" t="s">
        <v>5023</v>
      </c>
      <c r="E2127" s="401">
        <v>88</v>
      </c>
      <c r="F2127" s="27"/>
      <c r="G2127" s="31">
        <v>6.25</v>
      </c>
      <c r="H2127" s="71" t="s">
        <v>4980</v>
      </c>
    </row>
    <row r="2128" spans="1:8" x14ac:dyDescent="0.3">
      <c r="A2128" s="8" t="s">
        <v>4533</v>
      </c>
      <c r="B2128" s="27">
        <v>2001</v>
      </c>
      <c r="C2128" s="27" t="s">
        <v>1682</v>
      </c>
      <c r="D2128" s="76" t="s">
        <v>386</v>
      </c>
      <c r="E2128" s="401">
        <v>90</v>
      </c>
      <c r="F2128" s="27"/>
      <c r="G2128" s="31">
        <v>6</v>
      </c>
      <c r="H2128" s="71" t="s">
        <v>4980</v>
      </c>
    </row>
    <row r="2129" spans="1:8" x14ac:dyDescent="0.3">
      <c r="A2129" s="8" t="s">
        <v>4533</v>
      </c>
      <c r="B2129" s="27">
        <v>2001</v>
      </c>
      <c r="C2129" s="27" t="s">
        <v>1682</v>
      </c>
      <c r="D2129" s="76" t="s">
        <v>393</v>
      </c>
      <c r="E2129" s="401">
        <v>60</v>
      </c>
      <c r="F2129" s="27"/>
      <c r="G2129" s="31">
        <v>4</v>
      </c>
      <c r="H2129" s="71" t="s">
        <v>4980</v>
      </c>
    </row>
    <row r="2130" spans="1:8" x14ac:dyDescent="0.3">
      <c r="A2130" s="8" t="s">
        <v>4533</v>
      </c>
      <c r="B2130" s="27">
        <v>2001</v>
      </c>
      <c r="C2130" s="27" t="s">
        <v>1682</v>
      </c>
      <c r="D2130" s="76" t="s">
        <v>531</v>
      </c>
      <c r="E2130" s="401">
        <v>90</v>
      </c>
      <c r="F2130" s="27"/>
      <c r="G2130" s="31">
        <v>6</v>
      </c>
      <c r="H2130" s="71" t="s">
        <v>4980</v>
      </c>
    </row>
    <row r="2131" spans="1:8" x14ac:dyDescent="0.3">
      <c r="A2131" s="8" t="s">
        <v>4533</v>
      </c>
      <c r="B2131" s="27">
        <v>2001</v>
      </c>
      <c r="C2131" s="27" t="s">
        <v>1682</v>
      </c>
      <c r="D2131" s="76" t="s">
        <v>387</v>
      </c>
      <c r="E2131" s="401">
        <v>120</v>
      </c>
      <c r="F2131" s="27"/>
      <c r="G2131" s="31">
        <v>8</v>
      </c>
      <c r="H2131" s="71" t="s">
        <v>4980</v>
      </c>
    </row>
    <row r="2132" spans="1:8" x14ac:dyDescent="0.3">
      <c r="A2132" s="8" t="s">
        <v>4533</v>
      </c>
      <c r="B2132" s="27">
        <v>2001</v>
      </c>
      <c r="C2132" s="27" t="s">
        <v>1682</v>
      </c>
      <c r="D2132" s="76" t="s">
        <v>554</v>
      </c>
      <c r="E2132" s="401">
        <v>90</v>
      </c>
      <c r="F2132" s="27"/>
      <c r="G2132" s="31">
        <v>6</v>
      </c>
      <c r="H2132" s="71" t="s">
        <v>4980</v>
      </c>
    </row>
    <row r="2133" spans="1:8" x14ac:dyDescent="0.3">
      <c r="A2133" s="8" t="s">
        <v>4533</v>
      </c>
      <c r="B2133" s="27">
        <v>2001</v>
      </c>
      <c r="C2133" s="27" t="s">
        <v>1682</v>
      </c>
      <c r="D2133" s="76" t="s">
        <v>184</v>
      </c>
      <c r="E2133" s="401">
        <v>93</v>
      </c>
      <c r="F2133" s="27"/>
      <c r="G2133" s="31">
        <v>6.2</v>
      </c>
      <c r="H2133" s="71" t="s">
        <v>4980</v>
      </c>
    </row>
    <row r="2134" spans="1:8" x14ac:dyDescent="0.3">
      <c r="A2134" s="8" t="s">
        <v>4533</v>
      </c>
      <c r="B2134" s="27">
        <v>2001</v>
      </c>
      <c r="C2134" s="27" t="s">
        <v>1682</v>
      </c>
      <c r="D2134" s="76" t="s">
        <v>185</v>
      </c>
      <c r="E2134" s="401">
        <v>91</v>
      </c>
      <c r="F2134" s="27"/>
      <c r="G2134" s="31">
        <v>6.1</v>
      </c>
      <c r="H2134" s="71" t="s">
        <v>4980</v>
      </c>
    </row>
    <row r="2135" spans="1:8" x14ac:dyDescent="0.3">
      <c r="A2135" s="8" t="s">
        <v>4533</v>
      </c>
      <c r="B2135" s="27">
        <v>2001</v>
      </c>
      <c r="C2135" s="27" t="s">
        <v>1682</v>
      </c>
      <c r="D2135" s="76" t="s">
        <v>191</v>
      </c>
      <c r="E2135" s="401">
        <v>94</v>
      </c>
      <c r="F2135" s="27"/>
      <c r="G2135" s="31">
        <v>6.25</v>
      </c>
      <c r="H2135" s="71" t="s">
        <v>4980</v>
      </c>
    </row>
    <row r="2136" spans="1:8" x14ac:dyDescent="0.3">
      <c r="A2136" s="8" t="s">
        <v>4533</v>
      </c>
      <c r="B2136" s="27">
        <v>2001</v>
      </c>
      <c r="C2136" s="27" t="s">
        <v>1682</v>
      </c>
      <c r="D2136" s="76" t="s">
        <v>192</v>
      </c>
      <c r="E2136" s="401">
        <v>94</v>
      </c>
      <c r="F2136" s="27"/>
      <c r="G2136" s="31">
        <v>6.25</v>
      </c>
      <c r="H2136" s="71" t="s">
        <v>4980</v>
      </c>
    </row>
    <row r="2137" spans="1:8" x14ac:dyDescent="0.3">
      <c r="A2137" s="8" t="s">
        <v>4533</v>
      </c>
      <c r="B2137" s="27">
        <v>2001</v>
      </c>
      <c r="C2137" s="27" t="s">
        <v>1682</v>
      </c>
      <c r="D2137" s="76" t="s">
        <v>1325</v>
      </c>
      <c r="E2137" s="401">
        <v>117</v>
      </c>
      <c r="F2137" s="27"/>
      <c r="G2137" s="31">
        <v>7.8</v>
      </c>
      <c r="H2137" s="71" t="s">
        <v>4980</v>
      </c>
    </row>
    <row r="2138" spans="1:8" x14ac:dyDescent="0.3">
      <c r="A2138" s="8" t="s">
        <v>4533</v>
      </c>
      <c r="B2138" s="27">
        <v>2001</v>
      </c>
      <c r="C2138" s="27" t="s">
        <v>1682</v>
      </c>
      <c r="D2138" s="76" t="s">
        <v>593</v>
      </c>
      <c r="E2138" s="401">
        <v>99</v>
      </c>
      <c r="F2138" s="27"/>
      <c r="G2138" s="31">
        <v>6.6</v>
      </c>
      <c r="H2138" s="71" t="s">
        <v>4980</v>
      </c>
    </row>
    <row r="2139" spans="1:8" x14ac:dyDescent="0.3">
      <c r="A2139" s="8" t="s">
        <v>4533</v>
      </c>
      <c r="B2139" s="27">
        <v>2001</v>
      </c>
      <c r="C2139" s="27" t="s">
        <v>1682</v>
      </c>
      <c r="D2139" s="76" t="s">
        <v>217</v>
      </c>
      <c r="E2139" s="401">
        <v>110</v>
      </c>
      <c r="F2139" s="27"/>
      <c r="G2139" s="31">
        <v>7.4</v>
      </c>
      <c r="H2139" s="71" t="s">
        <v>4980</v>
      </c>
    </row>
    <row r="2140" spans="1:8" x14ac:dyDescent="0.3">
      <c r="A2140" s="8" t="s">
        <v>4533</v>
      </c>
      <c r="B2140" s="27">
        <v>2001</v>
      </c>
      <c r="C2140" s="27" t="s">
        <v>1682</v>
      </c>
      <c r="D2140" s="76" t="s">
        <v>52</v>
      </c>
      <c r="E2140" s="401">
        <v>110</v>
      </c>
      <c r="F2140" s="27"/>
      <c r="G2140" s="31">
        <v>7.4</v>
      </c>
      <c r="H2140" s="71" t="s">
        <v>4980</v>
      </c>
    </row>
    <row r="2141" spans="1:8" x14ac:dyDescent="0.3">
      <c r="A2141" s="8" t="s">
        <v>4533</v>
      </c>
      <c r="B2141" s="27">
        <v>2001</v>
      </c>
      <c r="C2141" s="27" t="s">
        <v>1682</v>
      </c>
      <c r="D2141" s="76" t="s">
        <v>53</v>
      </c>
      <c r="E2141" s="401">
        <v>89</v>
      </c>
      <c r="F2141" s="27"/>
      <c r="G2141" s="31">
        <v>6</v>
      </c>
      <c r="H2141" s="71" t="s">
        <v>4980</v>
      </c>
    </row>
    <row r="2142" spans="1:8" x14ac:dyDescent="0.3">
      <c r="A2142" s="8" t="s">
        <v>4533</v>
      </c>
      <c r="B2142" s="27">
        <v>2001</v>
      </c>
      <c r="C2142" s="27" t="s">
        <v>1682</v>
      </c>
      <c r="D2142" s="76" t="s">
        <v>787</v>
      </c>
      <c r="E2142" s="401">
        <v>89</v>
      </c>
      <c r="F2142" s="27"/>
      <c r="G2142" s="31">
        <v>6</v>
      </c>
      <c r="H2142" s="71" t="s">
        <v>4980</v>
      </c>
    </row>
    <row r="2143" spans="1:8" x14ac:dyDescent="0.3">
      <c r="A2143" s="8" t="s">
        <v>4533</v>
      </c>
      <c r="B2143" s="27">
        <v>2001</v>
      </c>
      <c r="C2143" s="27" t="s">
        <v>1682</v>
      </c>
      <c r="D2143" s="76" t="s">
        <v>384</v>
      </c>
      <c r="E2143" s="401">
        <v>144</v>
      </c>
      <c r="F2143" s="27"/>
      <c r="G2143" s="31">
        <v>9.6999999999999993</v>
      </c>
      <c r="H2143" s="71" t="s">
        <v>4980</v>
      </c>
    </row>
    <row r="2144" spans="1:8" x14ac:dyDescent="0.3">
      <c r="A2144" s="8" t="s">
        <v>4533</v>
      </c>
      <c r="B2144" s="27">
        <v>2001</v>
      </c>
      <c r="C2144" s="27" t="s">
        <v>1682</v>
      </c>
      <c r="D2144" s="76" t="s">
        <v>403</v>
      </c>
      <c r="E2144" s="401">
        <v>104</v>
      </c>
      <c r="F2144" s="27"/>
      <c r="G2144" s="31">
        <v>7</v>
      </c>
      <c r="H2144" s="71" t="s">
        <v>4980</v>
      </c>
    </row>
    <row r="2145" spans="1:8" x14ac:dyDescent="0.3">
      <c r="A2145" s="8" t="s">
        <v>4533</v>
      </c>
      <c r="B2145" s="27">
        <v>2001</v>
      </c>
      <c r="C2145" s="27" t="s">
        <v>1682</v>
      </c>
      <c r="D2145" s="76" t="s">
        <v>404</v>
      </c>
      <c r="E2145" s="401">
        <v>105</v>
      </c>
      <c r="F2145" s="27"/>
      <c r="G2145" s="31">
        <v>7.1</v>
      </c>
      <c r="H2145" s="71" t="s">
        <v>4980</v>
      </c>
    </row>
    <row r="2146" spans="1:8" x14ac:dyDescent="0.3">
      <c r="A2146" s="8" t="s">
        <v>4533</v>
      </c>
      <c r="B2146" s="27">
        <v>2001</v>
      </c>
      <c r="C2146" s="27" t="s">
        <v>1682</v>
      </c>
      <c r="D2146" s="76" t="s">
        <v>198</v>
      </c>
      <c r="E2146" s="401">
        <v>89</v>
      </c>
      <c r="F2146" s="27"/>
      <c r="G2146" s="31">
        <v>6</v>
      </c>
      <c r="H2146" s="71" t="s">
        <v>4980</v>
      </c>
    </row>
    <row r="2147" spans="1:8" x14ac:dyDescent="0.3">
      <c r="A2147" s="8" t="s">
        <v>4533</v>
      </c>
      <c r="B2147" s="27">
        <v>2001</v>
      </c>
      <c r="C2147" s="27" t="s">
        <v>1682</v>
      </c>
      <c r="D2147" s="76" t="s">
        <v>199</v>
      </c>
      <c r="E2147" s="401">
        <v>89</v>
      </c>
      <c r="F2147" s="27"/>
      <c r="G2147" s="31">
        <v>6</v>
      </c>
      <c r="H2147" s="71" t="s">
        <v>4980</v>
      </c>
    </row>
    <row r="2148" spans="1:8" x14ac:dyDescent="0.3">
      <c r="A2148" s="8" t="s">
        <v>4533</v>
      </c>
      <c r="B2148" s="27">
        <v>2001</v>
      </c>
      <c r="C2148" s="27" t="s">
        <v>1682</v>
      </c>
      <c r="D2148" s="76" t="s">
        <v>852</v>
      </c>
      <c r="E2148" s="401">
        <v>152</v>
      </c>
      <c r="F2148" s="27"/>
      <c r="G2148" s="31">
        <v>10.199999999999999</v>
      </c>
      <c r="H2148" s="71" t="s">
        <v>4980</v>
      </c>
    </row>
    <row r="2149" spans="1:8" x14ac:dyDescent="0.3">
      <c r="A2149" s="8" t="s">
        <v>4533</v>
      </c>
      <c r="B2149" s="27">
        <v>2002</v>
      </c>
      <c r="C2149" s="31" t="s">
        <v>1684</v>
      </c>
      <c r="D2149" s="76" t="s">
        <v>43</v>
      </c>
      <c r="E2149" s="401">
        <v>143</v>
      </c>
      <c r="F2149" s="27"/>
      <c r="G2149" s="31">
        <v>7</v>
      </c>
      <c r="H2149" s="71" t="s">
        <v>4980</v>
      </c>
    </row>
    <row r="2150" spans="1:8" x14ac:dyDescent="0.3">
      <c r="A2150" s="8" t="s">
        <v>4533</v>
      </c>
      <c r="B2150" s="27">
        <v>2002</v>
      </c>
      <c r="C2150" s="31" t="s">
        <v>1684</v>
      </c>
      <c r="D2150" s="76" t="s">
        <v>44</v>
      </c>
      <c r="E2150" s="401">
        <v>143</v>
      </c>
      <c r="F2150" s="27"/>
      <c r="G2150" s="31">
        <v>7</v>
      </c>
      <c r="H2150" s="71" t="s">
        <v>4980</v>
      </c>
    </row>
    <row r="2151" spans="1:8" x14ac:dyDescent="0.3">
      <c r="A2151" s="8" t="s">
        <v>4533</v>
      </c>
      <c r="B2151" s="27">
        <v>2002</v>
      </c>
      <c r="C2151" s="31" t="s">
        <v>1684</v>
      </c>
      <c r="D2151" s="76" t="s">
        <v>81</v>
      </c>
      <c r="E2151" s="401">
        <v>143</v>
      </c>
      <c r="F2151" s="27"/>
      <c r="G2151" s="31">
        <v>7</v>
      </c>
      <c r="H2151" s="71" t="s">
        <v>4980</v>
      </c>
    </row>
    <row r="2152" spans="1:8" x14ac:dyDescent="0.3">
      <c r="A2152" s="8" t="s">
        <v>4533</v>
      </c>
      <c r="B2152" s="27">
        <v>2002</v>
      </c>
      <c r="C2152" s="31" t="s">
        <v>1696</v>
      </c>
      <c r="D2152" s="76" t="s">
        <v>43</v>
      </c>
      <c r="E2152" s="401">
        <v>98</v>
      </c>
      <c r="F2152" s="27"/>
      <c r="G2152" s="31">
        <v>5</v>
      </c>
      <c r="H2152" s="71" t="s">
        <v>4980</v>
      </c>
    </row>
    <row r="2153" spans="1:8" x14ac:dyDescent="0.3">
      <c r="A2153" s="8" t="s">
        <v>4533</v>
      </c>
      <c r="B2153" s="27">
        <v>2002</v>
      </c>
      <c r="C2153" s="31" t="s">
        <v>1696</v>
      </c>
      <c r="D2153" s="76" t="s">
        <v>44</v>
      </c>
      <c r="E2153" s="401">
        <v>98</v>
      </c>
      <c r="F2153" s="27"/>
      <c r="G2153" s="31">
        <v>5</v>
      </c>
      <c r="H2153" s="71" t="s">
        <v>4980</v>
      </c>
    </row>
    <row r="2154" spans="1:8" x14ac:dyDescent="0.3">
      <c r="A2154" s="8" t="s">
        <v>4533</v>
      </c>
      <c r="B2154" s="27">
        <v>2002</v>
      </c>
      <c r="C2154" s="31" t="s">
        <v>1696</v>
      </c>
      <c r="D2154" s="76" t="s">
        <v>81</v>
      </c>
      <c r="E2154" s="401">
        <v>98</v>
      </c>
      <c r="F2154" s="27"/>
      <c r="G2154" s="31">
        <v>5</v>
      </c>
      <c r="H2154" s="71" t="s">
        <v>4980</v>
      </c>
    </row>
    <row r="2155" spans="1:8" x14ac:dyDescent="0.3">
      <c r="A2155" s="8" t="s">
        <v>4533</v>
      </c>
      <c r="B2155" s="27">
        <v>2002</v>
      </c>
      <c r="C2155" s="31" t="s">
        <v>1696</v>
      </c>
      <c r="D2155" s="76" t="s">
        <v>45</v>
      </c>
      <c r="E2155" s="401">
        <v>75</v>
      </c>
      <c r="F2155" s="27"/>
      <c r="G2155" s="31">
        <v>4</v>
      </c>
      <c r="H2155" s="71" t="s">
        <v>4980</v>
      </c>
    </row>
    <row r="2156" spans="1:8" x14ac:dyDescent="0.3">
      <c r="A2156" s="8" t="s">
        <v>4533</v>
      </c>
      <c r="B2156" s="27">
        <v>2002</v>
      </c>
      <c r="C2156" s="31" t="s">
        <v>1696</v>
      </c>
      <c r="D2156" s="76" t="s">
        <v>152</v>
      </c>
      <c r="E2156" s="401">
        <v>118</v>
      </c>
      <c r="F2156" s="27"/>
      <c r="G2156" s="31">
        <v>6</v>
      </c>
      <c r="H2156" s="71" t="s">
        <v>4980</v>
      </c>
    </row>
    <row r="2157" spans="1:8" x14ac:dyDescent="0.3">
      <c r="A2157" s="8" t="s">
        <v>4533</v>
      </c>
      <c r="B2157" s="27">
        <v>2002</v>
      </c>
      <c r="C2157" s="31" t="s">
        <v>1696</v>
      </c>
      <c r="D2157" s="76" t="s">
        <v>394</v>
      </c>
      <c r="E2157" s="401">
        <v>66</v>
      </c>
      <c r="F2157" s="27"/>
      <c r="G2157" s="31">
        <v>3</v>
      </c>
      <c r="H2157" s="71" t="s">
        <v>4980</v>
      </c>
    </row>
    <row r="2158" spans="1:8" x14ac:dyDescent="0.3">
      <c r="A2158" s="8" t="s">
        <v>4533</v>
      </c>
      <c r="B2158" s="27">
        <v>2002</v>
      </c>
      <c r="C2158" s="31" t="s">
        <v>1696</v>
      </c>
      <c r="D2158" s="76" t="s">
        <v>379</v>
      </c>
      <c r="E2158" s="401">
        <v>72</v>
      </c>
      <c r="F2158" s="27"/>
      <c r="G2158" s="31">
        <v>3</v>
      </c>
      <c r="H2158" s="71" t="s">
        <v>4980</v>
      </c>
    </row>
    <row r="2159" spans="1:8" x14ac:dyDescent="0.3">
      <c r="A2159" s="8" t="s">
        <v>4533</v>
      </c>
      <c r="B2159" s="27">
        <v>2002</v>
      </c>
      <c r="C2159" s="31" t="s">
        <v>1456</v>
      </c>
      <c r="D2159" s="76" t="s">
        <v>5007</v>
      </c>
      <c r="E2159" s="401">
        <v>101</v>
      </c>
      <c r="F2159" s="27"/>
      <c r="G2159" s="31">
        <v>6.25</v>
      </c>
      <c r="H2159" s="71" t="s">
        <v>4980</v>
      </c>
    </row>
    <row r="2160" spans="1:8" x14ac:dyDescent="0.3">
      <c r="A2160" s="8" t="s">
        <v>4533</v>
      </c>
      <c r="B2160" s="27">
        <v>2002</v>
      </c>
      <c r="C2160" s="31" t="s">
        <v>1456</v>
      </c>
      <c r="D2160" s="76" t="s">
        <v>5008</v>
      </c>
      <c r="E2160" s="401">
        <v>146</v>
      </c>
      <c r="F2160" s="27"/>
      <c r="G2160" s="31">
        <v>6.25</v>
      </c>
      <c r="H2160" s="71" t="s">
        <v>4980</v>
      </c>
    </row>
    <row r="2161" spans="1:8" x14ac:dyDescent="0.3">
      <c r="A2161" s="8" t="s">
        <v>4533</v>
      </c>
      <c r="B2161" s="27">
        <v>2002</v>
      </c>
      <c r="C2161" s="31" t="s">
        <v>1395</v>
      </c>
      <c r="D2161" s="76" t="s">
        <v>386</v>
      </c>
      <c r="E2161" s="401">
        <v>149</v>
      </c>
      <c r="F2161" s="27"/>
      <c r="G2161" s="31">
        <v>5</v>
      </c>
      <c r="H2161" s="71" t="s">
        <v>4980</v>
      </c>
    </row>
    <row r="2162" spans="1:8" x14ac:dyDescent="0.3">
      <c r="A2162" s="8" t="s">
        <v>4533</v>
      </c>
      <c r="B2162" s="27">
        <v>2002</v>
      </c>
      <c r="C2162" s="31" t="s">
        <v>1395</v>
      </c>
      <c r="D2162" s="76" t="s">
        <v>43</v>
      </c>
      <c r="E2162" s="401">
        <v>27</v>
      </c>
      <c r="F2162" s="27"/>
      <c r="G2162" s="31">
        <v>1.8</v>
      </c>
      <c r="H2162" s="71" t="s">
        <v>4980</v>
      </c>
    </row>
    <row r="2163" spans="1:8" x14ac:dyDescent="0.3">
      <c r="A2163" s="8" t="s">
        <v>4533</v>
      </c>
      <c r="B2163" s="27">
        <v>2002</v>
      </c>
      <c r="C2163" s="31" t="s">
        <v>1395</v>
      </c>
      <c r="D2163" s="76" t="s">
        <v>44</v>
      </c>
      <c r="E2163" s="401">
        <v>131</v>
      </c>
      <c r="F2163" s="27"/>
      <c r="G2163" s="31">
        <v>7.8</v>
      </c>
      <c r="H2163" s="71" t="s">
        <v>4980</v>
      </c>
    </row>
    <row r="2164" spans="1:8" x14ac:dyDescent="0.3">
      <c r="A2164" s="8" t="s">
        <v>4533</v>
      </c>
      <c r="B2164" s="27">
        <v>2002</v>
      </c>
      <c r="C2164" s="31" t="s">
        <v>1395</v>
      </c>
      <c r="D2164" s="76" t="s">
        <v>81</v>
      </c>
      <c r="E2164" s="401">
        <v>131</v>
      </c>
      <c r="F2164" s="27"/>
      <c r="G2164" s="31">
        <v>7.8</v>
      </c>
      <c r="H2164" s="71" t="s">
        <v>4980</v>
      </c>
    </row>
    <row r="2165" spans="1:8" x14ac:dyDescent="0.3">
      <c r="A2165" s="8" t="s">
        <v>4533</v>
      </c>
      <c r="B2165" s="27">
        <v>2002</v>
      </c>
      <c r="C2165" s="31" t="s">
        <v>1395</v>
      </c>
      <c r="D2165" s="76" t="s">
        <v>45</v>
      </c>
      <c r="E2165" s="401">
        <v>131</v>
      </c>
      <c r="F2165" s="27"/>
      <c r="G2165" s="31">
        <v>7.8</v>
      </c>
      <c r="H2165" s="71" t="s">
        <v>4980</v>
      </c>
    </row>
    <row r="2166" spans="1:8" x14ac:dyDescent="0.3">
      <c r="A2166" s="8" t="s">
        <v>4533</v>
      </c>
      <c r="B2166" s="27">
        <v>2002</v>
      </c>
      <c r="C2166" s="31" t="s">
        <v>1395</v>
      </c>
      <c r="D2166" s="76" t="s">
        <v>394</v>
      </c>
      <c r="E2166" s="401">
        <v>129</v>
      </c>
      <c r="F2166" s="27"/>
      <c r="G2166" s="31">
        <v>7.5</v>
      </c>
      <c r="H2166" s="71" t="s">
        <v>4980</v>
      </c>
    </row>
    <row r="2167" spans="1:8" x14ac:dyDescent="0.3">
      <c r="A2167" s="8" t="s">
        <v>4533</v>
      </c>
      <c r="B2167" s="27">
        <v>2002</v>
      </c>
      <c r="C2167" s="31" t="s">
        <v>1395</v>
      </c>
      <c r="D2167" s="76" t="s">
        <v>379</v>
      </c>
      <c r="E2167" s="401">
        <v>129</v>
      </c>
      <c r="F2167" s="27"/>
      <c r="G2167" s="31">
        <v>7.5</v>
      </c>
      <c r="H2167" s="71" t="s">
        <v>4980</v>
      </c>
    </row>
    <row r="2168" spans="1:8" x14ac:dyDescent="0.3">
      <c r="A2168" s="8" t="s">
        <v>4533</v>
      </c>
      <c r="B2168" s="27">
        <v>2002</v>
      </c>
      <c r="C2168" s="31" t="s">
        <v>324</v>
      </c>
      <c r="D2168" s="76" t="s">
        <v>1697</v>
      </c>
      <c r="E2168" s="401">
        <v>149</v>
      </c>
      <c r="F2168" s="27"/>
      <c r="G2168" s="31">
        <v>6.5</v>
      </c>
      <c r="H2168" s="71" t="s">
        <v>4980</v>
      </c>
    </row>
    <row r="2169" spans="1:8" x14ac:dyDescent="0.3">
      <c r="A2169" s="8" t="s">
        <v>4533</v>
      </c>
      <c r="B2169" s="27">
        <v>2002</v>
      </c>
      <c r="C2169" s="31" t="s">
        <v>324</v>
      </c>
      <c r="D2169" s="76" t="s">
        <v>1698</v>
      </c>
      <c r="E2169" s="401">
        <v>151</v>
      </c>
      <c r="F2169" s="27"/>
      <c r="G2169" s="31">
        <v>5.5</v>
      </c>
      <c r="H2169" s="71" t="s">
        <v>4980</v>
      </c>
    </row>
    <row r="2170" spans="1:8" x14ac:dyDescent="0.3">
      <c r="A2170" s="8" t="s">
        <v>4533</v>
      </c>
      <c r="B2170" s="27">
        <v>2002</v>
      </c>
      <c r="C2170" s="31" t="s">
        <v>324</v>
      </c>
      <c r="D2170" s="76" t="s">
        <v>5026</v>
      </c>
      <c r="E2170" s="401">
        <v>189</v>
      </c>
      <c r="F2170" s="27"/>
      <c r="G2170" s="31">
        <v>6.5</v>
      </c>
      <c r="H2170" s="71" t="s">
        <v>4980</v>
      </c>
    </row>
    <row r="2171" spans="1:8" x14ac:dyDescent="0.3">
      <c r="A2171" s="8" t="s">
        <v>4533</v>
      </c>
      <c r="B2171" s="27">
        <v>2002</v>
      </c>
      <c r="C2171" s="31" t="s">
        <v>324</v>
      </c>
      <c r="D2171" s="76" t="s">
        <v>5027</v>
      </c>
      <c r="E2171" s="401">
        <v>59</v>
      </c>
      <c r="F2171" s="27"/>
      <c r="G2171" s="31">
        <v>2</v>
      </c>
      <c r="H2171" s="71" t="s">
        <v>4980</v>
      </c>
    </row>
    <row r="2172" spans="1:8" x14ac:dyDescent="0.3">
      <c r="A2172" s="8" t="s">
        <v>4533</v>
      </c>
      <c r="B2172" s="27">
        <v>2002</v>
      </c>
      <c r="C2172" s="31" t="s">
        <v>324</v>
      </c>
      <c r="D2172" s="76" t="s">
        <v>5028</v>
      </c>
      <c r="E2172" s="401">
        <v>133</v>
      </c>
      <c r="F2172" s="27"/>
      <c r="G2172" s="31">
        <v>8</v>
      </c>
      <c r="H2172" s="71" t="s">
        <v>4980</v>
      </c>
    </row>
    <row r="2173" spans="1:8" x14ac:dyDescent="0.3">
      <c r="A2173" s="8" t="s">
        <v>4533</v>
      </c>
      <c r="B2173" s="27">
        <v>2002</v>
      </c>
      <c r="C2173" s="31" t="s">
        <v>324</v>
      </c>
      <c r="D2173" s="76" t="s">
        <v>5029</v>
      </c>
      <c r="E2173" s="401">
        <v>111</v>
      </c>
      <c r="F2173" s="27"/>
      <c r="G2173" s="31">
        <v>8</v>
      </c>
      <c r="H2173" s="71" t="s">
        <v>4980</v>
      </c>
    </row>
    <row r="2174" spans="1:8" x14ac:dyDescent="0.3">
      <c r="A2174" s="8" t="s">
        <v>4533</v>
      </c>
      <c r="B2174" s="27">
        <v>2002</v>
      </c>
      <c r="C2174" s="31" t="s">
        <v>324</v>
      </c>
      <c r="D2174" s="76" t="s">
        <v>1468</v>
      </c>
      <c r="E2174" s="401">
        <v>107</v>
      </c>
      <c r="F2174" s="27"/>
      <c r="G2174" s="31">
        <v>6</v>
      </c>
      <c r="H2174" s="71" t="s">
        <v>4980</v>
      </c>
    </row>
    <row r="2175" spans="1:8" x14ac:dyDescent="0.3">
      <c r="A2175" s="8" t="s">
        <v>4533</v>
      </c>
      <c r="B2175" s="27">
        <v>2002</v>
      </c>
      <c r="C2175" s="31" t="s">
        <v>324</v>
      </c>
      <c r="D2175" s="76" t="s">
        <v>1699</v>
      </c>
      <c r="E2175" s="401">
        <v>63</v>
      </c>
      <c r="F2175" s="27"/>
      <c r="G2175" s="31">
        <v>3.5</v>
      </c>
      <c r="H2175" s="71" t="s">
        <v>4980</v>
      </c>
    </row>
    <row r="2176" spans="1:8" x14ac:dyDescent="0.3">
      <c r="A2176" s="8" t="s">
        <v>4533</v>
      </c>
      <c r="B2176" s="27">
        <v>2002</v>
      </c>
      <c r="C2176" s="31" t="s">
        <v>324</v>
      </c>
      <c r="D2176" s="76" t="s">
        <v>1700</v>
      </c>
      <c r="E2176" s="401">
        <v>111</v>
      </c>
      <c r="F2176" s="27"/>
      <c r="G2176" s="31">
        <v>6</v>
      </c>
      <c r="H2176" s="71" t="s">
        <v>4980</v>
      </c>
    </row>
    <row r="2177" spans="1:8" x14ac:dyDescent="0.3">
      <c r="A2177" s="8" t="s">
        <v>4533</v>
      </c>
      <c r="B2177" s="27">
        <v>2002</v>
      </c>
      <c r="C2177" s="31" t="s">
        <v>324</v>
      </c>
      <c r="D2177" s="76" t="s">
        <v>1701</v>
      </c>
      <c r="E2177" s="401">
        <v>35</v>
      </c>
      <c r="F2177" s="27"/>
      <c r="G2177" s="31">
        <v>2</v>
      </c>
      <c r="H2177" s="71" t="s">
        <v>4980</v>
      </c>
    </row>
    <row r="2178" spans="1:8" x14ac:dyDescent="0.3">
      <c r="A2178" s="8" t="s">
        <v>4533</v>
      </c>
      <c r="B2178" s="27">
        <v>2002</v>
      </c>
      <c r="C2178" s="31" t="s">
        <v>314</v>
      </c>
      <c r="D2178" s="76" t="s">
        <v>386</v>
      </c>
      <c r="E2178" s="401">
        <v>115</v>
      </c>
      <c r="F2178" s="27"/>
      <c r="G2178" s="31">
        <v>5</v>
      </c>
      <c r="H2178" s="71" t="s">
        <v>4980</v>
      </c>
    </row>
    <row r="2179" spans="1:8" x14ac:dyDescent="0.3">
      <c r="A2179" s="8" t="s">
        <v>4533</v>
      </c>
      <c r="B2179" s="27">
        <v>2002</v>
      </c>
      <c r="C2179" s="31" t="s">
        <v>314</v>
      </c>
      <c r="D2179" s="76" t="s">
        <v>393</v>
      </c>
      <c r="E2179" s="401">
        <v>60</v>
      </c>
      <c r="F2179" s="27"/>
      <c r="G2179" s="31">
        <v>2.5</v>
      </c>
      <c r="H2179" s="71" t="s">
        <v>4980</v>
      </c>
    </row>
    <row r="2180" spans="1:8" x14ac:dyDescent="0.3">
      <c r="A2180" s="8" t="s">
        <v>4533</v>
      </c>
      <c r="B2180" s="27">
        <v>2002</v>
      </c>
      <c r="C2180" s="31" t="s">
        <v>314</v>
      </c>
      <c r="D2180" s="76" t="s">
        <v>531</v>
      </c>
      <c r="E2180" s="401">
        <v>180</v>
      </c>
      <c r="F2180" s="27"/>
      <c r="G2180" s="31">
        <v>9</v>
      </c>
      <c r="H2180" s="71" t="s">
        <v>4980</v>
      </c>
    </row>
    <row r="2181" spans="1:8" x14ac:dyDescent="0.3">
      <c r="A2181" s="8" t="s">
        <v>4533</v>
      </c>
      <c r="B2181" s="27">
        <v>2002</v>
      </c>
      <c r="C2181" s="31" t="s">
        <v>314</v>
      </c>
      <c r="D2181" s="76" t="s">
        <v>554</v>
      </c>
      <c r="E2181" s="401">
        <v>115</v>
      </c>
      <c r="F2181" s="27"/>
      <c r="G2181" s="31">
        <v>5</v>
      </c>
      <c r="H2181" s="71" t="s">
        <v>4980</v>
      </c>
    </row>
    <row r="2182" spans="1:8" x14ac:dyDescent="0.3">
      <c r="A2182" s="8" t="s">
        <v>4533</v>
      </c>
      <c r="B2182" s="27">
        <v>2002</v>
      </c>
      <c r="C2182" s="31" t="s">
        <v>314</v>
      </c>
      <c r="D2182" s="76" t="s">
        <v>532</v>
      </c>
      <c r="E2182" s="401">
        <v>100</v>
      </c>
      <c r="F2182" s="27"/>
      <c r="G2182" s="31">
        <v>4</v>
      </c>
      <c r="H2182" s="71" t="s">
        <v>4980</v>
      </c>
    </row>
    <row r="2183" spans="1:8" x14ac:dyDescent="0.3">
      <c r="A2183" s="8" t="s">
        <v>4533</v>
      </c>
      <c r="B2183" s="27">
        <v>2002</v>
      </c>
      <c r="C2183" s="31" t="s">
        <v>4999</v>
      </c>
      <c r="D2183" s="76" t="s">
        <v>62</v>
      </c>
      <c r="E2183" s="401">
        <v>220</v>
      </c>
      <c r="F2183" s="27"/>
      <c r="G2183" s="31">
        <v>9</v>
      </c>
      <c r="H2183" s="71" t="s">
        <v>4980</v>
      </c>
    </row>
    <row r="2184" spans="1:8" x14ac:dyDescent="0.3">
      <c r="A2184" s="8" t="s">
        <v>4533</v>
      </c>
      <c r="B2184" s="27">
        <v>2002</v>
      </c>
      <c r="C2184" s="31" t="s">
        <v>4999</v>
      </c>
      <c r="D2184" s="76" t="s">
        <v>61</v>
      </c>
      <c r="E2184" s="401">
        <v>45</v>
      </c>
      <c r="F2184" s="27"/>
      <c r="G2184" s="31">
        <v>3.5</v>
      </c>
      <c r="H2184" s="71" t="s">
        <v>4980</v>
      </c>
    </row>
    <row r="2185" spans="1:8" x14ac:dyDescent="0.3">
      <c r="A2185" s="8" t="s">
        <v>4533</v>
      </c>
      <c r="B2185" s="27">
        <v>2002</v>
      </c>
      <c r="C2185" s="31" t="s">
        <v>4999</v>
      </c>
      <c r="D2185" s="76" t="s">
        <v>61</v>
      </c>
      <c r="E2185" s="401">
        <v>41</v>
      </c>
      <c r="F2185" s="27"/>
      <c r="G2185" s="31">
        <v>6</v>
      </c>
      <c r="H2185" s="71" t="s">
        <v>4980</v>
      </c>
    </row>
    <row r="2186" spans="1:8" x14ac:dyDescent="0.3">
      <c r="A2186" s="8" t="s">
        <v>4533</v>
      </c>
      <c r="B2186" s="27">
        <v>2002</v>
      </c>
      <c r="C2186" s="31" t="s">
        <v>4999</v>
      </c>
      <c r="D2186" s="76" t="s">
        <v>911</v>
      </c>
      <c r="E2186" s="401">
        <v>23</v>
      </c>
      <c r="F2186" s="27"/>
      <c r="G2186" s="31">
        <v>3</v>
      </c>
      <c r="H2186" s="71" t="s">
        <v>4980</v>
      </c>
    </row>
    <row r="2187" spans="1:8" x14ac:dyDescent="0.3">
      <c r="A2187" s="8" t="s">
        <v>4533</v>
      </c>
      <c r="B2187" s="27">
        <v>2002</v>
      </c>
      <c r="C2187" s="31" t="s">
        <v>4999</v>
      </c>
      <c r="D2187" s="76" t="s">
        <v>980</v>
      </c>
      <c r="E2187" s="401">
        <v>68</v>
      </c>
      <c r="F2187" s="27"/>
      <c r="G2187" s="31">
        <v>3.25</v>
      </c>
      <c r="H2187" s="71" t="s">
        <v>4980</v>
      </c>
    </row>
    <row r="2188" spans="1:8" x14ac:dyDescent="0.3">
      <c r="A2188" s="8" t="s">
        <v>4533</v>
      </c>
      <c r="B2188" s="27">
        <v>2002</v>
      </c>
      <c r="C2188" s="31" t="s">
        <v>4999</v>
      </c>
      <c r="D2188" s="76" t="s">
        <v>846</v>
      </c>
      <c r="E2188" s="401">
        <v>94</v>
      </c>
      <c r="F2188" s="27"/>
      <c r="G2188" s="31">
        <v>6.25</v>
      </c>
      <c r="H2188" s="71" t="s">
        <v>4980</v>
      </c>
    </row>
    <row r="2189" spans="1:8" x14ac:dyDescent="0.3">
      <c r="A2189" s="8" t="s">
        <v>4533</v>
      </c>
      <c r="B2189" s="27">
        <v>2002</v>
      </c>
      <c r="C2189" s="31" t="s">
        <v>4999</v>
      </c>
      <c r="D2189" s="76" t="s">
        <v>851</v>
      </c>
      <c r="E2189" s="401">
        <v>84</v>
      </c>
      <c r="F2189" s="27"/>
      <c r="G2189" s="31">
        <v>6.25</v>
      </c>
      <c r="H2189" s="71" t="s">
        <v>4980</v>
      </c>
    </row>
    <row r="2190" spans="1:8" x14ac:dyDescent="0.3">
      <c r="A2190" s="8" t="s">
        <v>4533</v>
      </c>
      <c r="B2190" s="27">
        <v>2002</v>
      </c>
      <c r="C2190" s="31" t="s">
        <v>4999</v>
      </c>
      <c r="D2190" s="76" t="s">
        <v>904</v>
      </c>
      <c r="E2190" s="401">
        <v>84</v>
      </c>
      <c r="F2190" s="27"/>
      <c r="G2190" s="31">
        <v>6.25</v>
      </c>
      <c r="H2190" s="71" t="s">
        <v>4980</v>
      </c>
    </row>
    <row r="2191" spans="1:8" x14ac:dyDescent="0.3">
      <c r="A2191" s="8" t="s">
        <v>4533</v>
      </c>
      <c r="B2191" s="27">
        <v>2002</v>
      </c>
      <c r="C2191" s="31" t="s">
        <v>4999</v>
      </c>
      <c r="D2191" s="76" t="s">
        <v>1435</v>
      </c>
      <c r="E2191" s="401">
        <v>94</v>
      </c>
      <c r="F2191" s="27"/>
      <c r="G2191" s="31">
        <v>6.25</v>
      </c>
      <c r="H2191" s="71" t="s">
        <v>4980</v>
      </c>
    </row>
    <row r="2192" spans="1:8" x14ac:dyDescent="0.3">
      <c r="A2192" s="8" t="s">
        <v>4533</v>
      </c>
      <c r="B2192" s="27">
        <v>2002</v>
      </c>
      <c r="C2192" s="31" t="s">
        <v>1316</v>
      </c>
      <c r="D2192" s="76" t="s">
        <v>43</v>
      </c>
      <c r="E2192" s="401">
        <v>101</v>
      </c>
      <c r="F2192" s="27"/>
      <c r="G2192" s="31">
        <v>5.25</v>
      </c>
      <c r="H2192" s="71" t="s">
        <v>4980</v>
      </c>
    </row>
    <row r="2193" spans="1:8" x14ac:dyDescent="0.3">
      <c r="A2193" s="8" t="s">
        <v>4533</v>
      </c>
      <c r="B2193" s="27">
        <v>2002</v>
      </c>
      <c r="C2193" s="31" t="s">
        <v>1316</v>
      </c>
      <c r="D2193" s="76" t="s">
        <v>44</v>
      </c>
      <c r="E2193" s="401">
        <v>101</v>
      </c>
      <c r="F2193" s="27"/>
      <c r="G2193" s="31">
        <v>5.24</v>
      </c>
      <c r="H2193" s="71" t="s">
        <v>4980</v>
      </c>
    </row>
    <row r="2194" spans="1:8" x14ac:dyDescent="0.3">
      <c r="A2194" s="8" t="s">
        <v>4533</v>
      </c>
      <c r="B2194" s="27">
        <v>2002</v>
      </c>
      <c r="C2194" s="31" t="s">
        <v>1316</v>
      </c>
      <c r="D2194" s="76" t="s">
        <v>394</v>
      </c>
      <c r="E2194" s="401">
        <v>119</v>
      </c>
      <c r="F2194" s="27"/>
      <c r="G2194" s="31">
        <v>4.5</v>
      </c>
      <c r="H2194" s="71" t="s">
        <v>4980</v>
      </c>
    </row>
    <row r="2195" spans="1:8" x14ac:dyDescent="0.3">
      <c r="A2195" s="8" t="s">
        <v>4533</v>
      </c>
      <c r="B2195" s="27">
        <v>2002</v>
      </c>
      <c r="C2195" s="31" t="s">
        <v>1316</v>
      </c>
      <c r="D2195" s="76" t="s">
        <v>631</v>
      </c>
      <c r="E2195" s="401">
        <v>126</v>
      </c>
      <c r="F2195" s="27"/>
      <c r="G2195" s="31">
        <v>4.5</v>
      </c>
      <c r="H2195" s="71" t="s">
        <v>4980</v>
      </c>
    </row>
    <row r="2196" spans="1:8" x14ac:dyDescent="0.3">
      <c r="A2196" s="8" t="s">
        <v>4533</v>
      </c>
      <c r="B2196" s="27">
        <v>2002</v>
      </c>
      <c r="C2196" s="27" t="s">
        <v>1685</v>
      </c>
      <c r="D2196" s="76" t="s">
        <v>43</v>
      </c>
      <c r="E2196" s="401">
        <v>143</v>
      </c>
      <c r="F2196" s="27"/>
      <c r="G2196" s="31">
        <v>7.34</v>
      </c>
      <c r="H2196" s="71" t="s">
        <v>4980</v>
      </c>
    </row>
    <row r="2197" spans="1:8" x14ac:dyDescent="0.3">
      <c r="A2197" s="8" t="s">
        <v>4533</v>
      </c>
      <c r="B2197" s="27">
        <v>2002</v>
      </c>
      <c r="C2197" s="27" t="s">
        <v>1685</v>
      </c>
      <c r="D2197" s="76" t="s">
        <v>44</v>
      </c>
      <c r="E2197" s="401">
        <v>143</v>
      </c>
      <c r="F2197" s="27"/>
      <c r="G2197" s="31">
        <v>7.34</v>
      </c>
      <c r="H2197" s="71" t="s">
        <v>4980</v>
      </c>
    </row>
    <row r="2198" spans="1:8" x14ac:dyDescent="0.3">
      <c r="A2198" s="8" t="s">
        <v>4533</v>
      </c>
      <c r="B2198" s="27">
        <v>2002</v>
      </c>
      <c r="C2198" s="27" t="s">
        <v>1685</v>
      </c>
      <c r="D2198" s="76" t="s">
        <v>81</v>
      </c>
      <c r="E2198" s="401">
        <v>143</v>
      </c>
      <c r="F2198" s="27"/>
      <c r="G2198" s="31">
        <v>7.34</v>
      </c>
      <c r="H2198" s="71" t="s">
        <v>4980</v>
      </c>
    </row>
    <row r="2199" spans="1:8" x14ac:dyDescent="0.3">
      <c r="A2199" s="8" t="s">
        <v>4533</v>
      </c>
      <c r="B2199" s="27">
        <v>2002</v>
      </c>
      <c r="C2199" s="27" t="s">
        <v>5014</v>
      </c>
      <c r="D2199" s="76" t="s">
        <v>393</v>
      </c>
      <c r="E2199" s="401">
        <v>296</v>
      </c>
      <c r="F2199" s="27"/>
      <c r="G2199" s="31">
        <v>13.5</v>
      </c>
      <c r="H2199" s="71" t="s">
        <v>4980</v>
      </c>
    </row>
    <row r="2200" spans="1:8" x14ac:dyDescent="0.3">
      <c r="A2200" s="8" t="s">
        <v>4533</v>
      </c>
      <c r="B2200" s="27">
        <v>2002</v>
      </c>
      <c r="C2200" s="27" t="s">
        <v>1702</v>
      </c>
      <c r="D2200" s="76" t="s">
        <v>5018</v>
      </c>
      <c r="E2200" s="401">
        <v>207</v>
      </c>
      <c r="F2200" s="27"/>
      <c r="G2200" s="31">
        <v>10</v>
      </c>
      <c r="H2200" s="71" t="s">
        <v>4980</v>
      </c>
    </row>
    <row r="2201" spans="1:8" x14ac:dyDescent="0.3">
      <c r="A2201" s="8" t="s">
        <v>4533</v>
      </c>
      <c r="B2201" s="27">
        <v>2002</v>
      </c>
      <c r="C2201" s="31" t="s">
        <v>329</v>
      </c>
      <c r="D2201" s="76" t="s">
        <v>61</v>
      </c>
      <c r="E2201" s="401">
        <v>193</v>
      </c>
      <c r="F2201" s="27"/>
      <c r="G2201" s="31">
        <v>9</v>
      </c>
      <c r="H2201" s="71" t="s">
        <v>4980</v>
      </c>
    </row>
    <row r="2202" spans="1:8" x14ac:dyDescent="0.3">
      <c r="A2202" s="8" t="s">
        <v>4533</v>
      </c>
      <c r="B2202" s="27">
        <v>2002</v>
      </c>
      <c r="C2202" s="31" t="s">
        <v>329</v>
      </c>
      <c r="D2202" s="76" t="s">
        <v>1433</v>
      </c>
      <c r="E2202" s="401">
        <v>141</v>
      </c>
      <c r="F2202" s="27"/>
      <c r="G2202" s="31">
        <v>6</v>
      </c>
      <c r="H2202" s="71" t="s">
        <v>4980</v>
      </c>
    </row>
    <row r="2203" spans="1:8" x14ac:dyDescent="0.3">
      <c r="A2203" s="8" t="s">
        <v>4533</v>
      </c>
      <c r="B2203" s="27">
        <v>2002</v>
      </c>
      <c r="C2203" s="31" t="s">
        <v>1681</v>
      </c>
      <c r="D2203" s="76" t="s">
        <v>61</v>
      </c>
      <c r="E2203" s="401">
        <v>110</v>
      </c>
      <c r="F2203" s="27"/>
      <c r="G2203" s="31">
        <v>6</v>
      </c>
      <c r="H2203" s="71" t="s">
        <v>4980</v>
      </c>
    </row>
    <row r="2204" spans="1:8" x14ac:dyDescent="0.3">
      <c r="A2204" s="8" t="s">
        <v>4533</v>
      </c>
      <c r="B2204" s="27">
        <v>2002</v>
      </c>
      <c r="C2204" s="31" t="s">
        <v>1681</v>
      </c>
      <c r="D2204" s="76" t="s">
        <v>911</v>
      </c>
      <c r="E2204" s="401">
        <v>91</v>
      </c>
      <c r="F2204" s="27"/>
      <c r="G2204" s="31">
        <v>5.25</v>
      </c>
      <c r="H2204" s="71" t="s">
        <v>4980</v>
      </c>
    </row>
    <row r="2205" spans="1:8" x14ac:dyDescent="0.3">
      <c r="A2205" s="8" t="s">
        <v>4533</v>
      </c>
      <c r="B2205" s="27">
        <v>2002</v>
      </c>
      <c r="C2205" s="31" t="s">
        <v>1681</v>
      </c>
      <c r="D2205" s="76" t="s">
        <v>911</v>
      </c>
      <c r="E2205" s="401">
        <v>12</v>
      </c>
      <c r="F2205" s="27"/>
      <c r="G2205" s="31">
        <v>1</v>
      </c>
      <c r="H2205" s="71" t="s">
        <v>4980</v>
      </c>
    </row>
    <row r="2206" spans="1:8" x14ac:dyDescent="0.3">
      <c r="A2206" s="8" t="s">
        <v>4533</v>
      </c>
      <c r="B2206" s="27">
        <v>2002</v>
      </c>
      <c r="C2206" s="31" t="s">
        <v>1681</v>
      </c>
      <c r="D2206" s="76" t="s">
        <v>981</v>
      </c>
      <c r="E2206" s="401">
        <v>64</v>
      </c>
      <c r="F2206" s="27"/>
      <c r="G2206" s="31">
        <v>3.5</v>
      </c>
      <c r="H2206" s="71" t="s">
        <v>4980</v>
      </c>
    </row>
    <row r="2207" spans="1:8" x14ac:dyDescent="0.3">
      <c r="A2207" s="8" t="s">
        <v>4533</v>
      </c>
      <c r="B2207" s="27">
        <v>2002</v>
      </c>
      <c r="C2207" s="31" t="s">
        <v>1681</v>
      </c>
      <c r="D2207" s="76" t="s">
        <v>981</v>
      </c>
      <c r="E2207" s="401">
        <v>31</v>
      </c>
      <c r="F2207" s="27"/>
      <c r="G2207" s="31">
        <v>2.5</v>
      </c>
      <c r="H2207" s="71" t="s">
        <v>4980</v>
      </c>
    </row>
    <row r="2208" spans="1:8" x14ac:dyDescent="0.3">
      <c r="A2208" s="8" t="s">
        <v>4533</v>
      </c>
      <c r="B2208" s="27">
        <v>2002</v>
      </c>
      <c r="C2208" s="31" t="s">
        <v>1681</v>
      </c>
      <c r="D2208" s="76" t="s">
        <v>1433</v>
      </c>
      <c r="E2208" s="401">
        <v>64</v>
      </c>
      <c r="F2208" s="27"/>
      <c r="G2208" s="31">
        <v>3.5</v>
      </c>
      <c r="H2208" s="71" t="s">
        <v>4980</v>
      </c>
    </row>
    <row r="2209" spans="1:8" x14ac:dyDescent="0.3">
      <c r="A2209" s="8" t="s">
        <v>4533</v>
      </c>
      <c r="B2209" s="27">
        <v>2002</v>
      </c>
      <c r="C2209" s="31" t="s">
        <v>1681</v>
      </c>
      <c r="D2209" s="76" t="s">
        <v>1433</v>
      </c>
      <c r="E2209" s="401">
        <v>31</v>
      </c>
      <c r="F2209" s="27"/>
      <c r="G2209" s="31">
        <v>2.5</v>
      </c>
      <c r="H2209" s="71" t="s">
        <v>4980</v>
      </c>
    </row>
    <row r="2210" spans="1:8" x14ac:dyDescent="0.3">
      <c r="A2210" s="8" t="s">
        <v>4533</v>
      </c>
      <c r="B2210" s="27">
        <v>2002</v>
      </c>
      <c r="C2210" s="31" t="s">
        <v>1681</v>
      </c>
      <c r="D2210" s="76" t="s">
        <v>1434</v>
      </c>
      <c r="E2210" s="401">
        <v>55</v>
      </c>
      <c r="F2210" s="27"/>
      <c r="G2210" s="31">
        <v>3</v>
      </c>
      <c r="H2210" s="71" t="s">
        <v>4980</v>
      </c>
    </row>
    <row r="2211" spans="1:8" x14ac:dyDescent="0.3">
      <c r="A2211" s="8" t="s">
        <v>4533</v>
      </c>
      <c r="B2211" s="27">
        <v>2002</v>
      </c>
      <c r="C2211" s="31" t="s">
        <v>1681</v>
      </c>
      <c r="D2211" s="76" t="s">
        <v>1434</v>
      </c>
      <c r="E2211" s="401">
        <v>34</v>
      </c>
      <c r="F2211" s="27"/>
      <c r="G2211" s="31">
        <v>2.75</v>
      </c>
      <c r="H2211" s="71" t="s">
        <v>4980</v>
      </c>
    </row>
    <row r="2212" spans="1:8" x14ac:dyDescent="0.3">
      <c r="A2212" s="8" t="s">
        <v>4533</v>
      </c>
      <c r="B2212" s="27">
        <v>2002</v>
      </c>
      <c r="C2212" s="31" t="s">
        <v>1681</v>
      </c>
      <c r="D2212" s="76" t="s">
        <v>1445</v>
      </c>
      <c r="E2212" s="401">
        <v>28</v>
      </c>
      <c r="F2212" s="27"/>
      <c r="G2212" s="31">
        <v>1.5</v>
      </c>
      <c r="H2212" s="71" t="s">
        <v>4980</v>
      </c>
    </row>
    <row r="2213" spans="1:8" x14ac:dyDescent="0.3">
      <c r="A2213" s="8" t="s">
        <v>4533</v>
      </c>
      <c r="B2213" s="27">
        <v>2002</v>
      </c>
      <c r="C2213" s="31" t="s">
        <v>1681</v>
      </c>
      <c r="D2213" s="76" t="s">
        <v>1445</v>
      </c>
      <c r="E2213" s="401">
        <v>24</v>
      </c>
      <c r="F2213" s="27"/>
      <c r="G2213" s="31">
        <v>2</v>
      </c>
      <c r="H2213" s="71" t="s">
        <v>4980</v>
      </c>
    </row>
    <row r="2214" spans="1:8" x14ac:dyDescent="0.3">
      <c r="A2214" s="8" t="s">
        <v>4533</v>
      </c>
      <c r="B2214" s="27">
        <v>2002</v>
      </c>
      <c r="C2214" s="31" t="s">
        <v>1681</v>
      </c>
      <c r="D2214" s="76" t="s">
        <v>5030</v>
      </c>
      <c r="E2214" s="401">
        <v>150</v>
      </c>
      <c r="F2214" s="27"/>
      <c r="G2214" s="31">
        <v>8</v>
      </c>
      <c r="H2214" s="71" t="s">
        <v>4980</v>
      </c>
    </row>
    <row r="2215" spans="1:8" x14ac:dyDescent="0.3">
      <c r="A2215" s="8" t="s">
        <v>4533</v>
      </c>
      <c r="B2215" s="27">
        <v>2002</v>
      </c>
      <c r="C2215" s="31" t="s">
        <v>1681</v>
      </c>
      <c r="D2215" s="76" t="s">
        <v>5031</v>
      </c>
      <c r="E2215" s="401">
        <v>24</v>
      </c>
      <c r="F2215" s="27"/>
      <c r="G2215" s="31">
        <v>2</v>
      </c>
      <c r="H2215" s="71" t="s">
        <v>4980</v>
      </c>
    </row>
    <row r="2216" spans="1:8" x14ac:dyDescent="0.3">
      <c r="A2216" s="8" t="s">
        <v>4533</v>
      </c>
      <c r="B2216" s="27">
        <v>2002</v>
      </c>
      <c r="C2216" s="27" t="s">
        <v>1682</v>
      </c>
      <c r="D2216" s="76" t="s">
        <v>386</v>
      </c>
      <c r="E2216" s="401">
        <v>86</v>
      </c>
      <c r="F2216" s="27"/>
      <c r="G2216" s="31">
        <v>6</v>
      </c>
      <c r="H2216" s="71" t="s">
        <v>4980</v>
      </c>
    </row>
    <row r="2217" spans="1:8" x14ac:dyDescent="0.3">
      <c r="A2217" s="8" t="s">
        <v>4533</v>
      </c>
      <c r="B2217" s="27">
        <v>2002</v>
      </c>
      <c r="C2217" s="27" t="s">
        <v>1682</v>
      </c>
      <c r="D2217" s="76" t="s">
        <v>393</v>
      </c>
      <c r="E2217" s="401">
        <v>57</v>
      </c>
      <c r="F2217" s="27"/>
      <c r="G2217" s="31">
        <v>4</v>
      </c>
      <c r="H2217" s="71" t="s">
        <v>4980</v>
      </c>
    </row>
    <row r="2218" spans="1:8" x14ac:dyDescent="0.3">
      <c r="A2218" s="8" t="s">
        <v>4533</v>
      </c>
      <c r="B2218" s="27">
        <v>2002</v>
      </c>
      <c r="C2218" s="27" t="s">
        <v>1682</v>
      </c>
      <c r="D2218" s="76" t="s">
        <v>531</v>
      </c>
      <c r="E2218" s="401">
        <v>86</v>
      </c>
      <c r="F2218" s="27"/>
      <c r="G2218" s="31">
        <v>6</v>
      </c>
      <c r="H2218" s="71" t="s">
        <v>4980</v>
      </c>
    </row>
    <row r="2219" spans="1:8" x14ac:dyDescent="0.3">
      <c r="A2219" s="8" t="s">
        <v>4533</v>
      </c>
      <c r="B2219" s="27">
        <v>2002</v>
      </c>
      <c r="C2219" s="27" t="s">
        <v>1682</v>
      </c>
      <c r="D2219" s="76" t="s">
        <v>387</v>
      </c>
      <c r="E2219" s="401">
        <v>114</v>
      </c>
      <c r="F2219" s="27"/>
      <c r="G2219" s="31">
        <v>8</v>
      </c>
      <c r="H2219" s="71" t="s">
        <v>4980</v>
      </c>
    </row>
    <row r="2220" spans="1:8" x14ac:dyDescent="0.3">
      <c r="A2220" s="8" t="s">
        <v>4533</v>
      </c>
      <c r="B2220" s="27">
        <v>2002</v>
      </c>
      <c r="C2220" s="27" t="s">
        <v>1682</v>
      </c>
      <c r="D2220" s="76" t="s">
        <v>554</v>
      </c>
      <c r="E2220" s="401">
        <v>86</v>
      </c>
      <c r="F2220" s="27"/>
      <c r="G2220" s="31">
        <v>6</v>
      </c>
      <c r="H2220" s="71" t="s">
        <v>4980</v>
      </c>
    </row>
    <row r="2221" spans="1:8" x14ac:dyDescent="0.3">
      <c r="A2221" s="8" t="s">
        <v>4533</v>
      </c>
      <c r="B2221" s="27">
        <v>2002</v>
      </c>
      <c r="C2221" s="27" t="s">
        <v>1682</v>
      </c>
      <c r="D2221" s="76" t="s">
        <v>184</v>
      </c>
      <c r="E2221" s="401">
        <v>174</v>
      </c>
      <c r="F2221" s="27"/>
      <c r="G2221" s="31">
        <v>12.3</v>
      </c>
      <c r="H2221" s="71" t="s">
        <v>4980</v>
      </c>
    </row>
    <row r="2222" spans="1:8" x14ac:dyDescent="0.3">
      <c r="A2222" s="8" t="s">
        <v>4533</v>
      </c>
      <c r="B2222" s="27">
        <v>2002</v>
      </c>
      <c r="C2222" s="27" t="s">
        <v>1682</v>
      </c>
      <c r="D2222" s="76" t="s">
        <v>191</v>
      </c>
      <c r="E2222" s="401">
        <v>89</v>
      </c>
      <c r="F2222" s="27"/>
      <c r="G2222" s="31">
        <v>6.25</v>
      </c>
      <c r="H2222" s="71" t="s">
        <v>4980</v>
      </c>
    </row>
    <row r="2223" spans="1:8" x14ac:dyDescent="0.3">
      <c r="A2223" s="8" t="s">
        <v>4533</v>
      </c>
      <c r="B2223" s="27">
        <v>2002</v>
      </c>
      <c r="C2223" s="27" t="s">
        <v>1682</v>
      </c>
      <c r="D2223" s="76" t="s">
        <v>192</v>
      </c>
      <c r="E2223" s="401">
        <v>89</v>
      </c>
      <c r="F2223" s="27"/>
      <c r="G2223" s="31">
        <v>6.25</v>
      </c>
      <c r="H2223" s="71" t="s">
        <v>4980</v>
      </c>
    </row>
    <row r="2224" spans="1:8" x14ac:dyDescent="0.3">
      <c r="A2224" s="8" t="s">
        <v>4533</v>
      </c>
      <c r="B2224" s="27">
        <v>2002</v>
      </c>
      <c r="C2224" s="27" t="s">
        <v>1682</v>
      </c>
      <c r="D2224" s="76" t="s">
        <v>1325</v>
      </c>
      <c r="E2224" s="401">
        <v>111</v>
      </c>
      <c r="F2224" s="27"/>
      <c r="G2224" s="31">
        <v>7.8</v>
      </c>
      <c r="H2224" s="71" t="s">
        <v>4980</v>
      </c>
    </row>
    <row r="2225" spans="1:8" x14ac:dyDescent="0.3">
      <c r="A2225" s="8" t="s">
        <v>4533</v>
      </c>
      <c r="B2225" s="27">
        <v>2002</v>
      </c>
      <c r="C2225" s="27" t="s">
        <v>1682</v>
      </c>
      <c r="D2225" s="76" t="s">
        <v>593</v>
      </c>
      <c r="E2225" s="401">
        <v>94</v>
      </c>
      <c r="F2225" s="27"/>
      <c r="G2225" s="31">
        <v>6.6</v>
      </c>
      <c r="H2225" s="71" t="s">
        <v>4980</v>
      </c>
    </row>
    <row r="2226" spans="1:8" x14ac:dyDescent="0.3">
      <c r="A2226" s="8" t="s">
        <v>4533</v>
      </c>
      <c r="B2226" s="27">
        <v>2002</v>
      </c>
      <c r="C2226" s="27" t="s">
        <v>1682</v>
      </c>
      <c r="D2226" s="76" t="s">
        <v>217</v>
      </c>
      <c r="E2226" s="401">
        <v>106</v>
      </c>
      <c r="F2226" s="27"/>
      <c r="G2226" s="31">
        <v>7.4</v>
      </c>
      <c r="H2226" s="71" t="s">
        <v>4980</v>
      </c>
    </row>
    <row r="2227" spans="1:8" x14ac:dyDescent="0.3">
      <c r="A2227" s="8" t="s">
        <v>4533</v>
      </c>
      <c r="B2227" s="27">
        <v>2002</v>
      </c>
      <c r="C2227" s="27" t="s">
        <v>1682</v>
      </c>
      <c r="D2227" s="76" t="s">
        <v>52</v>
      </c>
      <c r="E2227" s="401">
        <v>106</v>
      </c>
      <c r="F2227" s="27"/>
      <c r="G2227" s="31">
        <v>7.4</v>
      </c>
      <c r="H2227" s="71" t="s">
        <v>4980</v>
      </c>
    </row>
    <row r="2228" spans="1:8" x14ac:dyDescent="0.3">
      <c r="A2228" s="8" t="s">
        <v>4533</v>
      </c>
      <c r="B2228" s="27">
        <v>2002</v>
      </c>
      <c r="C2228" s="27" t="s">
        <v>1682</v>
      </c>
      <c r="D2228" s="76" t="s">
        <v>53</v>
      </c>
      <c r="E2228" s="401">
        <v>86</v>
      </c>
      <c r="F2228" s="27"/>
      <c r="G2228" s="31">
        <v>6</v>
      </c>
      <c r="H2228" s="71" t="s">
        <v>4980</v>
      </c>
    </row>
    <row r="2229" spans="1:8" x14ac:dyDescent="0.3">
      <c r="A2229" s="8" t="s">
        <v>4533</v>
      </c>
      <c r="B2229" s="27">
        <v>2002</v>
      </c>
      <c r="C2229" s="27" t="s">
        <v>1682</v>
      </c>
      <c r="D2229" s="76" t="s">
        <v>787</v>
      </c>
      <c r="E2229" s="401">
        <v>86</v>
      </c>
      <c r="F2229" s="27"/>
      <c r="G2229" s="31">
        <v>6</v>
      </c>
      <c r="H2229" s="71" t="s">
        <v>4980</v>
      </c>
    </row>
    <row r="2230" spans="1:8" x14ac:dyDescent="0.3">
      <c r="A2230" s="8" t="s">
        <v>4533</v>
      </c>
      <c r="B2230" s="27">
        <v>2002</v>
      </c>
      <c r="C2230" s="27" t="s">
        <v>1682</v>
      </c>
      <c r="D2230" s="76" t="s">
        <v>384</v>
      </c>
      <c r="E2230" s="401">
        <v>139</v>
      </c>
      <c r="F2230" s="27"/>
      <c r="G2230" s="31">
        <v>9.6999999999999993</v>
      </c>
      <c r="H2230" s="71" t="s">
        <v>4980</v>
      </c>
    </row>
    <row r="2231" spans="1:8" x14ac:dyDescent="0.3">
      <c r="A2231" s="8" t="s">
        <v>4533</v>
      </c>
      <c r="B2231" s="27">
        <v>2002</v>
      </c>
      <c r="C2231" s="27" t="s">
        <v>1682</v>
      </c>
      <c r="D2231" s="76" t="s">
        <v>403</v>
      </c>
      <c r="E2231" s="401">
        <v>101</v>
      </c>
      <c r="F2231" s="27"/>
      <c r="G2231" s="31">
        <v>7</v>
      </c>
      <c r="H2231" s="71" t="s">
        <v>4980</v>
      </c>
    </row>
    <row r="2232" spans="1:8" x14ac:dyDescent="0.3">
      <c r="A2232" s="8" t="s">
        <v>4533</v>
      </c>
      <c r="B2232" s="27">
        <v>2002</v>
      </c>
      <c r="C2232" s="27" t="s">
        <v>1682</v>
      </c>
      <c r="D2232" s="76" t="s">
        <v>404</v>
      </c>
      <c r="E2232" s="401">
        <v>102</v>
      </c>
      <c r="F2232" s="27"/>
      <c r="G2232" s="31">
        <v>7.1</v>
      </c>
      <c r="H2232" s="71" t="s">
        <v>4980</v>
      </c>
    </row>
    <row r="2233" spans="1:8" x14ac:dyDescent="0.3">
      <c r="A2233" s="8" t="s">
        <v>4533</v>
      </c>
      <c r="B2233" s="27">
        <v>2002</v>
      </c>
      <c r="C2233" s="27" t="s">
        <v>1682</v>
      </c>
      <c r="D2233" s="76" t="s">
        <v>198</v>
      </c>
      <c r="E2233" s="401">
        <v>86</v>
      </c>
      <c r="F2233" s="27"/>
      <c r="G2233" s="31">
        <v>6</v>
      </c>
      <c r="H2233" s="71" t="s">
        <v>4980</v>
      </c>
    </row>
    <row r="2234" spans="1:8" x14ac:dyDescent="0.3">
      <c r="A2234" s="8" t="s">
        <v>4533</v>
      </c>
      <c r="B2234" s="27">
        <v>2002</v>
      </c>
      <c r="C2234" s="27" t="s">
        <v>1682</v>
      </c>
      <c r="D2234" s="76" t="s">
        <v>199</v>
      </c>
      <c r="E2234" s="401">
        <v>86</v>
      </c>
      <c r="F2234" s="27"/>
      <c r="G2234" s="31">
        <v>6</v>
      </c>
      <c r="H2234" s="71" t="s">
        <v>4980</v>
      </c>
    </row>
    <row r="2235" spans="1:8" x14ac:dyDescent="0.3">
      <c r="A2235" s="8" t="s">
        <v>4533</v>
      </c>
      <c r="B2235" s="27">
        <v>2002</v>
      </c>
      <c r="C2235" s="27" t="s">
        <v>1682</v>
      </c>
      <c r="D2235" s="76" t="s">
        <v>852</v>
      </c>
      <c r="E2235" s="401">
        <v>146</v>
      </c>
      <c r="F2235" s="27"/>
      <c r="G2235" s="31">
        <v>10.199999999999999</v>
      </c>
      <c r="H2235" s="71" t="s">
        <v>4980</v>
      </c>
    </row>
    <row r="2236" spans="1:8" x14ac:dyDescent="0.3">
      <c r="A2236" s="8" t="s">
        <v>4533</v>
      </c>
      <c r="B2236" s="27">
        <v>2003</v>
      </c>
      <c r="C2236" s="27" t="s">
        <v>1682</v>
      </c>
      <c r="D2236" s="76" t="s">
        <v>386</v>
      </c>
      <c r="E2236" s="31">
        <v>73</v>
      </c>
      <c r="F2236" s="31"/>
      <c r="G2236" s="31">
        <v>5</v>
      </c>
      <c r="H2236" s="71" t="s">
        <v>4980</v>
      </c>
    </row>
    <row r="2237" spans="1:8" x14ac:dyDescent="0.3">
      <c r="A2237" s="8" t="s">
        <v>4533</v>
      </c>
      <c r="B2237" s="27">
        <v>2003</v>
      </c>
      <c r="C2237" s="27" t="s">
        <v>1682</v>
      </c>
      <c r="D2237" s="76" t="s">
        <v>393</v>
      </c>
      <c r="E2237" s="31">
        <v>73</v>
      </c>
      <c r="F2237" s="31"/>
      <c r="G2237" s="31">
        <v>5</v>
      </c>
      <c r="H2237" s="71" t="s">
        <v>4980</v>
      </c>
    </row>
    <row r="2238" spans="1:8" x14ac:dyDescent="0.3">
      <c r="A2238" s="8" t="s">
        <v>4533</v>
      </c>
      <c r="B2238" s="27">
        <v>2003</v>
      </c>
      <c r="C2238" s="27" t="s">
        <v>1682</v>
      </c>
      <c r="D2238" s="76" t="s">
        <v>531</v>
      </c>
      <c r="E2238" s="27">
        <v>58.4</v>
      </c>
      <c r="F2238" s="31"/>
      <c r="G2238" s="31">
        <v>4</v>
      </c>
      <c r="H2238" s="71" t="s">
        <v>4980</v>
      </c>
    </row>
    <row r="2239" spans="1:8" x14ac:dyDescent="0.3">
      <c r="A2239" s="8" t="s">
        <v>4533</v>
      </c>
      <c r="B2239" s="27">
        <v>2003</v>
      </c>
      <c r="C2239" s="27" t="s">
        <v>1682</v>
      </c>
      <c r="D2239" s="76" t="s">
        <v>387</v>
      </c>
      <c r="E2239" s="31">
        <v>87.6</v>
      </c>
      <c r="F2239" s="31"/>
      <c r="G2239" s="31">
        <v>6</v>
      </c>
      <c r="H2239" s="71" t="s">
        <v>4980</v>
      </c>
    </row>
    <row r="2240" spans="1:8" x14ac:dyDescent="0.3">
      <c r="A2240" s="8" t="s">
        <v>4533</v>
      </c>
      <c r="B2240" s="27">
        <v>2003</v>
      </c>
      <c r="C2240" s="27" t="s">
        <v>1682</v>
      </c>
      <c r="D2240" s="76" t="s">
        <v>554</v>
      </c>
      <c r="E2240" s="31">
        <v>43.5</v>
      </c>
      <c r="F2240" s="31"/>
      <c r="G2240" s="31">
        <v>3</v>
      </c>
      <c r="H2240" s="71" t="s">
        <v>4980</v>
      </c>
    </row>
    <row r="2241" spans="1:8" x14ac:dyDescent="0.3">
      <c r="A2241" s="8" t="s">
        <v>4533</v>
      </c>
      <c r="B2241" s="27">
        <v>2003</v>
      </c>
      <c r="C2241" s="27" t="s">
        <v>1682</v>
      </c>
      <c r="D2241" s="76" t="s">
        <v>184</v>
      </c>
      <c r="E2241" s="27">
        <v>47.5</v>
      </c>
      <c r="F2241" s="31"/>
      <c r="G2241" s="31">
        <v>3.3</v>
      </c>
      <c r="H2241" s="71" t="s">
        <v>4980</v>
      </c>
    </row>
    <row r="2242" spans="1:8" x14ac:dyDescent="0.3">
      <c r="A2242" s="8" t="s">
        <v>4533</v>
      </c>
      <c r="B2242" s="27">
        <v>2003</v>
      </c>
      <c r="C2242" s="27" t="s">
        <v>1682</v>
      </c>
      <c r="D2242" s="76" t="s">
        <v>185</v>
      </c>
      <c r="E2242" s="31">
        <v>114.7</v>
      </c>
      <c r="F2242" s="31"/>
      <c r="G2242" s="31">
        <v>7.8</v>
      </c>
      <c r="H2242" s="71" t="s">
        <v>4980</v>
      </c>
    </row>
    <row r="2243" spans="1:8" x14ac:dyDescent="0.3">
      <c r="A2243" s="8" t="s">
        <v>4533</v>
      </c>
      <c r="B2243" s="27">
        <v>2003</v>
      </c>
      <c r="C2243" s="27" t="s">
        <v>1682</v>
      </c>
      <c r="D2243" s="76" t="s">
        <v>191</v>
      </c>
      <c r="E2243" s="31">
        <v>114.7</v>
      </c>
      <c r="F2243" s="31"/>
      <c r="G2243" s="31">
        <v>7.8</v>
      </c>
      <c r="H2243" s="71" t="s">
        <v>4980</v>
      </c>
    </row>
    <row r="2244" spans="1:8" x14ac:dyDescent="0.3">
      <c r="A2244" s="8" t="s">
        <v>4533</v>
      </c>
      <c r="B2244" s="27">
        <v>2003</v>
      </c>
      <c r="C2244" s="27" t="s">
        <v>1682</v>
      </c>
      <c r="D2244" s="76" t="s">
        <v>192</v>
      </c>
      <c r="E2244" s="31">
        <v>114.7</v>
      </c>
      <c r="F2244" s="31"/>
      <c r="G2244" s="31">
        <v>7.8</v>
      </c>
      <c r="H2244" s="71" t="s">
        <v>4980</v>
      </c>
    </row>
    <row r="2245" spans="1:8" x14ac:dyDescent="0.3">
      <c r="A2245" s="8" t="s">
        <v>4533</v>
      </c>
      <c r="B2245" s="27">
        <v>2003</v>
      </c>
      <c r="C2245" s="27" t="s">
        <v>1682</v>
      </c>
      <c r="D2245" s="76" t="s">
        <v>1325</v>
      </c>
      <c r="E2245" s="31">
        <v>26.5</v>
      </c>
      <c r="F2245" s="31"/>
      <c r="G2245" s="31">
        <v>1.8</v>
      </c>
      <c r="H2245" s="71" t="s">
        <v>4980</v>
      </c>
    </row>
    <row r="2246" spans="1:8" x14ac:dyDescent="0.3">
      <c r="A2246" s="8" t="s">
        <v>4533</v>
      </c>
      <c r="B2246" s="27">
        <v>2003</v>
      </c>
      <c r="C2246" s="27" t="s">
        <v>1682</v>
      </c>
      <c r="D2246" s="76" t="s">
        <v>593</v>
      </c>
      <c r="E2246" s="31">
        <v>110.3</v>
      </c>
      <c r="F2246" s="31"/>
      <c r="G2246" s="31">
        <v>7.5</v>
      </c>
      <c r="H2246" s="71" t="s">
        <v>4980</v>
      </c>
    </row>
    <row r="2247" spans="1:8" x14ac:dyDescent="0.3">
      <c r="A2247" s="8" t="s">
        <v>4533</v>
      </c>
      <c r="B2247" s="27">
        <v>2003</v>
      </c>
      <c r="C2247" s="27" t="s">
        <v>1682</v>
      </c>
      <c r="D2247" s="76" t="s">
        <v>217</v>
      </c>
      <c r="E2247" s="27">
        <v>110.3</v>
      </c>
      <c r="F2247" s="31"/>
      <c r="G2247" s="31">
        <v>7.5</v>
      </c>
      <c r="H2247" s="71" t="s">
        <v>4980</v>
      </c>
    </row>
    <row r="2248" spans="1:8" x14ac:dyDescent="0.3">
      <c r="A2248" s="8" t="s">
        <v>4533</v>
      </c>
      <c r="B2248" s="27">
        <v>2003</v>
      </c>
      <c r="C2248" s="27" t="s">
        <v>1682</v>
      </c>
      <c r="D2248" s="76" t="s">
        <v>52</v>
      </c>
      <c r="E2248" s="31">
        <v>148</v>
      </c>
      <c r="F2248" s="31"/>
      <c r="G2248" s="31">
        <v>6.5</v>
      </c>
      <c r="H2248" s="71" t="s">
        <v>4980</v>
      </c>
    </row>
    <row r="2249" spans="1:8" x14ac:dyDescent="0.3">
      <c r="A2249" s="8" t="s">
        <v>4533</v>
      </c>
      <c r="B2249" s="27">
        <v>2003</v>
      </c>
      <c r="C2249" s="27" t="s">
        <v>1682</v>
      </c>
      <c r="D2249" s="76" t="s">
        <v>53</v>
      </c>
      <c r="E2249" s="31">
        <v>101</v>
      </c>
      <c r="F2249" s="31"/>
      <c r="G2249" s="31">
        <v>5.5</v>
      </c>
      <c r="H2249" s="71" t="s">
        <v>4980</v>
      </c>
    </row>
    <row r="2250" spans="1:8" x14ac:dyDescent="0.3">
      <c r="A2250" s="8" t="s">
        <v>4533</v>
      </c>
      <c r="B2250" s="27">
        <v>2003</v>
      </c>
      <c r="C2250" s="27" t="s">
        <v>1682</v>
      </c>
      <c r="D2250" s="76" t="s">
        <v>787</v>
      </c>
      <c r="E2250" s="27">
        <v>148</v>
      </c>
      <c r="F2250" s="31"/>
      <c r="G2250" s="31">
        <v>8</v>
      </c>
      <c r="H2250" s="71" t="s">
        <v>4980</v>
      </c>
    </row>
    <row r="2251" spans="1:8" x14ac:dyDescent="0.3">
      <c r="A2251" s="8" t="s">
        <v>4533</v>
      </c>
      <c r="B2251" s="27">
        <v>2003</v>
      </c>
      <c r="C2251" s="27" t="s">
        <v>1682</v>
      </c>
      <c r="D2251" s="76" t="s">
        <v>384</v>
      </c>
      <c r="E2251" s="31">
        <v>107</v>
      </c>
      <c r="F2251" s="31"/>
      <c r="G2251" s="31">
        <v>6</v>
      </c>
      <c r="H2251" s="71" t="s">
        <v>4980</v>
      </c>
    </row>
    <row r="2252" spans="1:8" x14ac:dyDescent="0.3">
      <c r="A2252" s="8" t="s">
        <v>4533</v>
      </c>
      <c r="B2252" s="27">
        <v>2003</v>
      </c>
      <c r="C2252" s="27" t="s">
        <v>1682</v>
      </c>
      <c r="D2252" s="76" t="s">
        <v>403</v>
      </c>
      <c r="E2252" s="31">
        <v>107</v>
      </c>
      <c r="F2252" s="31"/>
      <c r="G2252" s="31">
        <v>6</v>
      </c>
      <c r="H2252" s="71" t="s">
        <v>4980</v>
      </c>
    </row>
    <row r="2253" spans="1:8" x14ac:dyDescent="0.3">
      <c r="A2253" s="8" t="s">
        <v>4533</v>
      </c>
      <c r="B2253" s="27">
        <v>2003</v>
      </c>
      <c r="C2253" s="27" t="s">
        <v>1682</v>
      </c>
      <c r="D2253" s="76" t="s">
        <v>404</v>
      </c>
      <c r="E2253" s="27">
        <v>150</v>
      </c>
      <c r="F2253" s="31"/>
      <c r="G2253" s="31">
        <v>6</v>
      </c>
      <c r="H2253" s="71" t="s">
        <v>4980</v>
      </c>
    </row>
    <row r="2254" spans="1:8" x14ac:dyDescent="0.3">
      <c r="A2254" s="8" t="s">
        <v>4533</v>
      </c>
      <c r="B2254" s="27">
        <v>2003</v>
      </c>
      <c r="C2254" s="27" t="s">
        <v>1682</v>
      </c>
      <c r="D2254" s="76" t="s">
        <v>198</v>
      </c>
      <c r="E2254" s="31">
        <v>87</v>
      </c>
      <c r="F2254" s="31"/>
      <c r="G2254" s="31">
        <v>3.5</v>
      </c>
      <c r="H2254" s="71" t="s">
        <v>4980</v>
      </c>
    </row>
    <row r="2255" spans="1:8" x14ac:dyDescent="0.3">
      <c r="A2255" s="8" t="s">
        <v>4533</v>
      </c>
      <c r="B2255" s="27">
        <v>2003</v>
      </c>
      <c r="C2255" s="27" t="s">
        <v>1682</v>
      </c>
      <c r="D2255" s="76" t="s">
        <v>199</v>
      </c>
      <c r="E2255" s="31">
        <v>84</v>
      </c>
      <c r="F2255" s="31"/>
      <c r="G2255" s="31">
        <v>6</v>
      </c>
      <c r="H2255" s="71" t="s">
        <v>4980</v>
      </c>
    </row>
    <row r="2256" spans="1:8" x14ac:dyDescent="0.3">
      <c r="A2256" s="8" t="s">
        <v>4533</v>
      </c>
      <c r="B2256" s="27">
        <v>2003</v>
      </c>
      <c r="C2256" s="27" t="s">
        <v>1682</v>
      </c>
      <c r="D2256" s="76" t="s">
        <v>852</v>
      </c>
      <c r="E2256" s="27">
        <v>27</v>
      </c>
      <c r="F2256" s="31"/>
      <c r="G2256" s="31">
        <v>1.9</v>
      </c>
      <c r="H2256" s="71" t="s">
        <v>4980</v>
      </c>
    </row>
    <row r="2257" spans="1:8" x14ac:dyDescent="0.3">
      <c r="A2257" s="8" t="s">
        <v>4533</v>
      </c>
      <c r="B2257" s="27">
        <v>2003</v>
      </c>
      <c r="C2257" s="31" t="s">
        <v>1371</v>
      </c>
      <c r="D2257" s="76" t="s">
        <v>62</v>
      </c>
      <c r="E2257" s="31">
        <v>213.5</v>
      </c>
      <c r="F2257" s="31"/>
      <c r="G2257" s="31">
        <v>8.75</v>
      </c>
      <c r="H2257" s="71" t="s">
        <v>4980</v>
      </c>
    </row>
    <row r="2258" spans="1:8" x14ac:dyDescent="0.3">
      <c r="A2258" s="8" t="s">
        <v>4533</v>
      </c>
      <c r="B2258" s="27">
        <v>2003</v>
      </c>
      <c r="C2258" s="31" t="s">
        <v>1371</v>
      </c>
      <c r="D2258" s="77" t="s">
        <v>980</v>
      </c>
      <c r="E2258" s="31">
        <v>97.5</v>
      </c>
      <c r="F2258" s="31"/>
      <c r="G2258" s="31">
        <v>4</v>
      </c>
      <c r="H2258" s="71" t="s">
        <v>4980</v>
      </c>
    </row>
    <row r="2259" spans="1:8" x14ac:dyDescent="0.3">
      <c r="A2259" s="8" t="s">
        <v>4533</v>
      </c>
      <c r="B2259" s="27">
        <v>2003</v>
      </c>
      <c r="C2259" s="31" t="s">
        <v>1316</v>
      </c>
      <c r="D2259" s="77" t="s">
        <v>43</v>
      </c>
      <c r="E2259" s="27">
        <v>132.4</v>
      </c>
      <c r="F2259" s="31"/>
      <c r="G2259" s="31">
        <v>6</v>
      </c>
      <c r="H2259" s="71" t="s">
        <v>4980</v>
      </c>
    </row>
    <row r="2260" spans="1:8" x14ac:dyDescent="0.3">
      <c r="A2260" s="8" t="s">
        <v>4533</v>
      </c>
      <c r="B2260" s="27">
        <v>2003</v>
      </c>
      <c r="C2260" s="31" t="s">
        <v>1316</v>
      </c>
      <c r="D2260" s="77" t="s">
        <v>44</v>
      </c>
      <c r="E2260" s="31">
        <v>126.5</v>
      </c>
      <c r="F2260" s="31"/>
      <c r="G2260" s="31">
        <v>5.5</v>
      </c>
      <c r="H2260" s="71" t="s">
        <v>4980</v>
      </c>
    </row>
    <row r="2261" spans="1:8" x14ac:dyDescent="0.3">
      <c r="A2261" s="8" t="s">
        <v>4533</v>
      </c>
      <c r="B2261" s="27">
        <v>2003</v>
      </c>
      <c r="C2261" s="31" t="s">
        <v>1316</v>
      </c>
      <c r="D2261" s="77" t="s">
        <v>394</v>
      </c>
      <c r="E2261" s="31">
        <v>100</v>
      </c>
      <c r="F2261" s="31"/>
      <c r="G2261" s="31">
        <v>4.5</v>
      </c>
      <c r="H2261" s="71" t="s">
        <v>4980</v>
      </c>
    </row>
    <row r="2262" spans="1:8" x14ac:dyDescent="0.3">
      <c r="A2262" s="8" t="s">
        <v>4533</v>
      </c>
      <c r="B2262" s="27">
        <v>2003</v>
      </c>
      <c r="C2262" s="31" t="s">
        <v>1316</v>
      </c>
      <c r="D2262" s="77" t="s">
        <v>631</v>
      </c>
      <c r="E2262" s="27">
        <v>100</v>
      </c>
      <c r="F2262" s="31"/>
      <c r="G2262" s="31">
        <v>4.5</v>
      </c>
      <c r="H2262" s="71" t="s">
        <v>4980</v>
      </c>
    </row>
    <row r="2263" spans="1:8" x14ac:dyDescent="0.3">
      <c r="A2263" s="8" t="s">
        <v>4533</v>
      </c>
      <c r="B2263" s="27">
        <v>2003</v>
      </c>
      <c r="C2263" s="31" t="s">
        <v>1685</v>
      </c>
      <c r="D2263" s="77" t="s">
        <v>43</v>
      </c>
      <c r="E2263" s="31">
        <v>160.30000000000001</v>
      </c>
      <c r="F2263" s="31"/>
      <c r="G2263" s="31">
        <v>7.34</v>
      </c>
      <c r="H2263" s="71" t="s">
        <v>4980</v>
      </c>
    </row>
    <row r="2264" spans="1:8" x14ac:dyDescent="0.3">
      <c r="A2264" s="8" t="s">
        <v>4533</v>
      </c>
      <c r="B2264" s="27">
        <v>2003</v>
      </c>
      <c r="C2264" s="31" t="s">
        <v>1685</v>
      </c>
      <c r="D2264" s="76" t="s">
        <v>44</v>
      </c>
      <c r="E2264" s="31">
        <v>160.30000000000001</v>
      </c>
      <c r="F2264" s="31"/>
      <c r="G2264" s="31">
        <v>7.34</v>
      </c>
      <c r="H2264" s="71" t="s">
        <v>4980</v>
      </c>
    </row>
    <row r="2265" spans="1:8" x14ac:dyDescent="0.3">
      <c r="A2265" s="8" t="s">
        <v>4533</v>
      </c>
      <c r="B2265" s="27">
        <v>2003</v>
      </c>
      <c r="C2265" s="31" t="s">
        <v>1685</v>
      </c>
      <c r="D2265" s="77" t="s">
        <v>81</v>
      </c>
      <c r="E2265" s="31">
        <v>160.30000000000001</v>
      </c>
      <c r="F2265" s="31"/>
      <c r="G2265" s="31">
        <v>7.34</v>
      </c>
      <c r="H2265" s="71" t="s">
        <v>4980</v>
      </c>
    </row>
    <row r="2266" spans="1:8" x14ac:dyDescent="0.3">
      <c r="A2266" s="8" t="s">
        <v>4533</v>
      </c>
      <c r="B2266" s="27">
        <v>2003</v>
      </c>
      <c r="C2266" s="31" t="s">
        <v>1702</v>
      </c>
      <c r="D2266" s="77" t="s">
        <v>1703</v>
      </c>
      <c r="E2266" s="31">
        <v>222</v>
      </c>
      <c r="F2266" s="31"/>
      <c r="G2266" s="31">
        <v>10</v>
      </c>
      <c r="H2266" s="71" t="s">
        <v>4980</v>
      </c>
    </row>
    <row r="2267" spans="1:8" x14ac:dyDescent="0.3">
      <c r="A2267" s="8" t="s">
        <v>4533</v>
      </c>
      <c r="B2267" s="27">
        <v>2003</v>
      </c>
      <c r="C2267" s="31" t="s">
        <v>1681</v>
      </c>
      <c r="D2267" s="77" t="s">
        <v>61</v>
      </c>
      <c r="E2267" s="27">
        <v>89.3</v>
      </c>
      <c r="F2267" s="31"/>
      <c r="G2267" s="31">
        <v>6</v>
      </c>
      <c r="H2267" s="71" t="s">
        <v>4980</v>
      </c>
    </row>
    <row r="2268" spans="1:8" x14ac:dyDescent="0.3">
      <c r="A2268" s="8" t="s">
        <v>4533</v>
      </c>
      <c r="B2268" s="27">
        <v>2003</v>
      </c>
      <c r="C2268" s="31" t="s">
        <v>1681</v>
      </c>
      <c r="D2268" s="77" t="s">
        <v>911</v>
      </c>
      <c r="E2268" s="31">
        <v>93.1</v>
      </c>
      <c r="F2268" s="31"/>
      <c r="G2268" s="31">
        <v>6.25</v>
      </c>
      <c r="H2268" s="71" t="s">
        <v>4980</v>
      </c>
    </row>
    <row r="2269" spans="1:8" x14ac:dyDescent="0.3">
      <c r="A2269" s="8" t="s">
        <v>4533</v>
      </c>
      <c r="B2269" s="27">
        <v>2003</v>
      </c>
      <c r="C2269" s="31" t="s">
        <v>1681</v>
      </c>
      <c r="D2269" s="77" t="s">
        <v>981</v>
      </c>
      <c r="E2269" s="31">
        <v>89.3</v>
      </c>
      <c r="F2269" s="31"/>
      <c r="G2269" s="31">
        <v>6</v>
      </c>
      <c r="H2269" s="71" t="s">
        <v>4980</v>
      </c>
    </row>
    <row r="2270" spans="1:8" x14ac:dyDescent="0.3">
      <c r="A2270" s="8" t="s">
        <v>4533</v>
      </c>
      <c r="B2270" s="27">
        <v>2003</v>
      </c>
      <c r="C2270" s="31" t="s">
        <v>1681</v>
      </c>
      <c r="D2270" s="375" t="s">
        <v>1433</v>
      </c>
      <c r="E2270" s="27">
        <v>89.3</v>
      </c>
      <c r="F2270" s="31"/>
      <c r="G2270" s="31">
        <v>6</v>
      </c>
      <c r="H2270" s="71" t="s">
        <v>4980</v>
      </c>
    </row>
    <row r="2271" spans="1:8" x14ac:dyDescent="0.3">
      <c r="A2271" s="8" t="s">
        <v>4533</v>
      </c>
      <c r="B2271" s="27">
        <v>2003</v>
      </c>
      <c r="C2271" s="31" t="s">
        <v>1681</v>
      </c>
      <c r="D2271" s="77" t="s">
        <v>1434</v>
      </c>
      <c r="E2271" s="31">
        <v>85.6</v>
      </c>
      <c r="F2271" s="31"/>
      <c r="G2271" s="31">
        <v>5.75</v>
      </c>
      <c r="H2271" s="71" t="s">
        <v>4980</v>
      </c>
    </row>
    <row r="2272" spans="1:8" x14ac:dyDescent="0.3">
      <c r="A2272" s="8" t="s">
        <v>4533</v>
      </c>
      <c r="B2272" s="27">
        <v>2003</v>
      </c>
      <c r="C2272" s="31" t="s">
        <v>1681</v>
      </c>
      <c r="D2272" s="77" t="s">
        <v>1445</v>
      </c>
      <c r="E2272" s="31">
        <v>52.1</v>
      </c>
      <c r="F2272" s="31"/>
      <c r="G2272" s="31">
        <v>3.5</v>
      </c>
      <c r="H2272" s="71" t="s">
        <v>4980</v>
      </c>
    </row>
    <row r="2273" spans="1:8" x14ac:dyDescent="0.3">
      <c r="A2273" s="8" t="s">
        <v>4533</v>
      </c>
      <c r="B2273" s="27">
        <v>2003</v>
      </c>
      <c r="C2273" s="31" t="s">
        <v>1681</v>
      </c>
      <c r="D2273" s="77" t="s">
        <v>1704</v>
      </c>
      <c r="E2273" s="27">
        <v>70.3</v>
      </c>
      <c r="F2273" s="31"/>
      <c r="G2273" s="31">
        <v>4.75</v>
      </c>
      <c r="H2273" s="71" t="s">
        <v>4980</v>
      </c>
    </row>
    <row r="2274" spans="1:8" x14ac:dyDescent="0.3">
      <c r="A2274" s="8" t="s">
        <v>4533</v>
      </c>
      <c r="B2274" s="27">
        <v>2003</v>
      </c>
      <c r="C2274" s="31" t="s">
        <v>1681</v>
      </c>
      <c r="D2274" s="76" t="s">
        <v>1705</v>
      </c>
      <c r="E2274" s="31">
        <v>55.5</v>
      </c>
      <c r="F2274" s="31"/>
      <c r="G2274" s="31">
        <v>3.75</v>
      </c>
      <c r="H2274" s="71" t="s">
        <v>4980</v>
      </c>
    </row>
    <row r="2275" spans="1:8" x14ac:dyDescent="0.3">
      <c r="A2275" s="8" t="s">
        <v>4533</v>
      </c>
      <c r="B2275" s="27">
        <v>2003</v>
      </c>
      <c r="C2275" s="31" t="s">
        <v>1681</v>
      </c>
      <c r="D2275" s="76" t="s">
        <v>1706</v>
      </c>
      <c r="E2275" s="31">
        <v>92.5</v>
      </c>
      <c r="F2275" s="31"/>
      <c r="G2275" s="31">
        <v>6.25</v>
      </c>
      <c r="H2275" s="71" t="s">
        <v>4980</v>
      </c>
    </row>
    <row r="2276" spans="1:8" x14ac:dyDescent="0.3">
      <c r="A2276" s="8" t="s">
        <v>4533</v>
      </c>
      <c r="B2276" s="27">
        <v>2003</v>
      </c>
      <c r="C2276" s="31" t="s">
        <v>1682</v>
      </c>
      <c r="D2276" s="76" t="s">
        <v>184</v>
      </c>
      <c r="E2276" s="31">
        <v>67.599999999999994</v>
      </c>
      <c r="F2276" s="31"/>
      <c r="G2276" s="31">
        <v>6.3</v>
      </c>
      <c r="H2276" s="71" t="s">
        <v>4980</v>
      </c>
    </row>
    <row r="2277" spans="1:8" x14ac:dyDescent="0.3">
      <c r="A2277" s="8" t="s">
        <v>4533</v>
      </c>
      <c r="B2277" s="27">
        <v>2003</v>
      </c>
      <c r="C2277" s="31" t="s">
        <v>1682</v>
      </c>
      <c r="D2277" s="76" t="s">
        <v>185</v>
      </c>
      <c r="E2277" s="27">
        <v>64.400000000000006</v>
      </c>
      <c r="F2277" s="31"/>
      <c r="G2277" s="31">
        <v>6</v>
      </c>
      <c r="H2277" s="71" t="s">
        <v>4980</v>
      </c>
    </row>
    <row r="2278" spans="1:8" x14ac:dyDescent="0.3">
      <c r="A2278" s="8" t="s">
        <v>4533</v>
      </c>
      <c r="B2278" s="27">
        <v>2003</v>
      </c>
      <c r="C2278" s="31" t="s">
        <v>1682</v>
      </c>
      <c r="D2278" s="76" t="s">
        <v>191</v>
      </c>
      <c r="E2278" s="31">
        <v>73.599999999999994</v>
      </c>
      <c r="F2278" s="31"/>
      <c r="G2278" s="31">
        <v>6.25</v>
      </c>
      <c r="H2278" s="71" t="s">
        <v>4980</v>
      </c>
    </row>
    <row r="2279" spans="1:8" x14ac:dyDescent="0.3">
      <c r="A2279" s="8" t="s">
        <v>4533</v>
      </c>
      <c r="B2279" s="27">
        <v>2003</v>
      </c>
      <c r="C2279" s="31" t="s">
        <v>1682</v>
      </c>
      <c r="D2279" s="77" t="s">
        <v>192</v>
      </c>
      <c r="E2279" s="31">
        <v>73.599999999999994</v>
      </c>
      <c r="F2279" s="31"/>
      <c r="G2279" s="31">
        <v>6.25</v>
      </c>
      <c r="H2279" s="71" t="s">
        <v>4980</v>
      </c>
    </row>
    <row r="2280" spans="1:8" x14ac:dyDescent="0.3">
      <c r="A2280" s="8" t="s">
        <v>4533</v>
      </c>
      <c r="B2280" s="27">
        <v>2003</v>
      </c>
      <c r="C2280" s="31" t="s">
        <v>1682</v>
      </c>
      <c r="D2280" s="77" t="s">
        <v>1325</v>
      </c>
      <c r="E2280" s="31">
        <v>91.9</v>
      </c>
      <c r="F2280" s="31"/>
      <c r="G2280" s="31">
        <v>7.8</v>
      </c>
      <c r="H2280" s="71" t="s">
        <v>4980</v>
      </c>
    </row>
    <row r="2281" spans="1:8" x14ac:dyDescent="0.3">
      <c r="A2281" s="8" t="s">
        <v>4533</v>
      </c>
      <c r="B2281" s="27">
        <v>2003</v>
      </c>
      <c r="C2281" s="31" t="s">
        <v>1682</v>
      </c>
      <c r="D2281" s="76" t="s">
        <v>593</v>
      </c>
      <c r="E2281" s="27">
        <v>77.7</v>
      </c>
      <c r="F2281" s="27"/>
      <c r="G2281" s="27">
        <v>6.6</v>
      </c>
      <c r="H2281" s="71" t="s">
        <v>4980</v>
      </c>
    </row>
    <row r="2282" spans="1:8" x14ac:dyDescent="0.3">
      <c r="A2282" s="8" t="s">
        <v>4533</v>
      </c>
      <c r="B2282" s="27">
        <v>2003</v>
      </c>
      <c r="C2282" s="31" t="s">
        <v>1682</v>
      </c>
      <c r="D2282" s="76" t="s">
        <v>217</v>
      </c>
      <c r="E2282" s="27">
        <v>83.6</v>
      </c>
      <c r="F2282" s="518"/>
      <c r="G2282" s="518">
        <v>7.4</v>
      </c>
      <c r="H2282" s="71" t="s">
        <v>4980</v>
      </c>
    </row>
    <row r="2283" spans="1:8" x14ac:dyDescent="0.3">
      <c r="A2283" s="8" t="s">
        <v>4533</v>
      </c>
      <c r="B2283" s="27">
        <v>2003</v>
      </c>
      <c r="C2283" s="31" t="s">
        <v>1682</v>
      </c>
      <c r="D2283" s="76" t="s">
        <v>52</v>
      </c>
      <c r="E2283" s="31">
        <v>83.6</v>
      </c>
      <c r="F2283" s="27"/>
      <c r="G2283" s="31">
        <v>7.4</v>
      </c>
      <c r="H2283" s="71" t="s">
        <v>4980</v>
      </c>
    </row>
    <row r="2284" spans="1:8" x14ac:dyDescent="0.3">
      <c r="A2284" s="8" t="s">
        <v>4533</v>
      </c>
      <c r="B2284" s="27">
        <v>2003</v>
      </c>
      <c r="C2284" s="31" t="s">
        <v>1682</v>
      </c>
      <c r="D2284" s="76" t="s">
        <v>53</v>
      </c>
      <c r="E2284" s="31">
        <v>67.8</v>
      </c>
      <c r="F2284" s="27"/>
      <c r="G2284" s="31">
        <v>6</v>
      </c>
      <c r="H2284" s="71" t="s">
        <v>4980</v>
      </c>
    </row>
    <row r="2285" spans="1:8" x14ac:dyDescent="0.3">
      <c r="A2285" s="8" t="s">
        <v>4533</v>
      </c>
      <c r="B2285" s="27">
        <v>2003</v>
      </c>
      <c r="C2285" s="31" t="s">
        <v>1682</v>
      </c>
      <c r="D2285" s="76" t="s">
        <v>787</v>
      </c>
      <c r="E2285" s="31">
        <v>67.8</v>
      </c>
      <c r="F2285" s="27"/>
      <c r="G2285" s="31">
        <v>6</v>
      </c>
      <c r="H2285" s="71" t="s">
        <v>4980</v>
      </c>
    </row>
    <row r="2286" spans="1:8" x14ac:dyDescent="0.3">
      <c r="A2286" s="8" t="s">
        <v>4533</v>
      </c>
      <c r="B2286" s="27">
        <v>2003</v>
      </c>
      <c r="C2286" s="31" t="s">
        <v>1682</v>
      </c>
      <c r="D2286" s="76" t="s">
        <v>384</v>
      </c>
      <c r="E2286" s="31">
        <v>131.9</v>
      </c>
      <c r="F2286" s="27"/>
      <c r="G2286" s="31">
        <v>9.6999999999999993</v>
      </c>
      <c r="H2286" s="71" t="s">
        <v>4980</v>
      </c>
    </row>
    <row r="2287" spans="1:8" x14ac:dyDescent="0.3">
      <c r="A2287" s="8" t="s">
        <v>4533</v>
      </c>
      <c r="B2287" s="27">
        <v>2003</v>
      </c>
      <c r="C2287" s="31" t="s">
        <v>1682</v>
      </c>
      <c r="D2287" s="76" t="s">
        <v>403</v>
      </c>
      <c r="E2287" s="31">
        <v>96.6</v>
      </c>
      <c r="F2287" s="27"/>
      <c r="G2287" s="31">
        <v>7</v>
      </c>
      <c r="H2287" s="71" t="s">
        <v>4980</v>
      </c>
    </row>
    <row r="2288" spans="1:8" x14ac:dyDescent="0.3">
      <c r="A2288" s="8" t="s">
        <v>4533</v>
      </c>
      <c r="B2288" s="27">
        <v>2003</v>
      </c>
      <c r="C2288" s="31" t="s">
        <v>1682</v>
      </c>
      <c r="D2288" s="76" t="s">
        <v>404</v>
      </c>
      <c r="E2288" s="31">
        <v>98</v>
      </c>
      <c r="F2288" s="27"/>
      <c r="G2288" s="31">
        <v>7.1</v>
      </c>
      <c r="H2288" s="71" t="s">
        <v>4980</v>
      </c>
    </row>
    <row r="2289" spans="1:8" x14ac:dyDescent="0.3">
      <c r="A2289" s="8" t="s">
        <v>4533</v>
      </c>
      <c r="B2289" s="27">
        <v>2003</v>
      </c>
      <c r="C2289" s="31" t="s">
        <v>1682</v>
      </c>
      <c r="D2289" s="76" t="s">
        <v>198</v>
      </c>
      <c r="E2289" s="31">
        <v>82.8</v>
      </c>
      <c r="F2289" s="27"/>
      <c r="G2289" s="31">
        <v>6</v>
      </c>
      <c r="H2289" s="71" t="s">
        <v>4980</v>
      </c>
    </row>
    <row r="2290" spans="1:8" x14ac:dyDescent="0.3">
      <c r="A2290" s="8" t="s">
        <v>4533</v>
      </c>
      <c r="B2290" s="27">
        <v>2003</v>
      </c>
      <c r="C2290" s="31" t="s">
        <v>1682</v>
      </c>
      <c r="D2290" s="76" t="s">
        <v>199</v>
      </c>
      <c r="E2290" s="31">
        <v>82.8</v>
      </c>
      <c r="F2290" s="27"/>
      <c r="G2290" s="31">
        <v>6</v>
      </c>
      <c r="H2290" s="71" t="s">
        <v>4980</v>
      </c>
    </row>
    <row r="2291" spans="1:8" x14ac:dyDescent="0.3">
      <c r="A2291" s="8" t="s">
        <v>4533</v>
      </c>
      <c r="B2291" s="27">
        <v>2003</v>
      </c>
      <c r="C2291" s="31" t="s">
        <v>1682</v>
      </c>
      <c r="D2291" s="76" t="s">
        <v>852</v>
      </c>
      <c r="E2291" s="27">
        <v>140.80000000000001</v>
      </c>
      <c r="F2291" s="27"/>
      <c r="G2291" s="31">
        <v>10.199999999999999</v>
      </c>
      <c r="H2291" s="71" t="s">
        <v>4980</v>
      </c>
    </row>
    <row r="2292" spans="1:8" x14ac:dyDescent="0.3">
      <c r="A2292" s="8" t="s">
        <v>4533</v>
      </c>
      <c r="B2292" s="31">
        <v>2004</v>
      </c>
      <c r="C2292" s="76"/>
      <c r="D2292" s="388"/>
      <c r="E2292" s="31">
        <v>0</v>
      </c>
      <c r="F2292" s="27"/>
      <c r="G2292" s="27"/>
      <c r="H2292" s="8" t="s">
        <v>4740</v>
      </c>
    </row>
    <row r="2293" spans="1:8" x14ac:dyDescent="0.3">
      <c r="A2293" s="8" t="s">
        <v>4533</v>
      </c>
      <c r="B2293" s="31">
        <v>2005</v>
      </c>
      <c r="C2293" s="76"/>
      <c r="D2293" s="27"/>
      <c r="E2293" s="31">
        <v>0</v>
      </c>
      <c r="F2293" s="27"/>
      <c r="G2293" s="27"/>
      <c r="H2293" s="8" t="s">
        <v>4740</v>
      </c>
    </row>
    <row r="2294" spans="1:8" x14ac:dyDescent="0.3">
      <c r="A2294" s="8" t="s">
        <v>4533</v>
      </c>
      <c r="B2294" s="31">
        <v>2006</v>
      </c>
      <c r="C2294" s="76"/>
      <c r="D2294" s="27"/>
      <c r="E2294" s="31">
        <v>0</v>
      </c>
      <c r="F2294" s="27"/>
      <c r="G2294" s="27"/>
      <c r="H2294" s="8" t="s">
        <v>4740</v>
      </c>
    </row>
    <row r="2295" spans="1:8" x14ac:dyDescent="0.3">
      <c r="A2295" s="8" t="s">
        <v>4533</v>
      </c>
      <c r="B2295" s="31">
        <v>2007</v>
      </c>
      <c r="C2295" s="76"/>
      <c r="D2295" s="518"/>
      <c r="E2295" s="31">
        <v>0</v>
      </c>
      <c r="F2295" s="27"/>
      <c r="G2295" s="27"/>
      <c r="H2295" s="8" t="s">
        <v>4740</v>
      </c>
    </row>
    <row r="2296" spans="1:8" x14ac:dyDescent="0.3">
      <c r="A2296" s="8" t="s">
        <v>4533</v>
      </c>
      <c r="B2296" s="31">
        <v>2008</v>
      </c>
      <c r="C2296" s="76"/>
      <c r="D2296" s="27"/>
      <c r="E2296" s="31">
        <v>0</v>
      </c>
      <c r="F2296" s="27"/>
      <c r="G2296" s="27"/>
      <c r="H2296" s="8" t="s">
        <v>4740</v>
      </c>
    </row>
    <row r="2297" spans="1:8" x14ac:dyDescent="0.3">
      <c r="A2297" s="8" t="s">
        <v>4533</v>
      </c>
      <c r="B2297" s="31">
        <v>2009</v>
      </c>
      <c r="C2297" s="76"/>
      <c r="D2297" s="27"/>
      <c r="E2297" s="31">
        <v>0</v>
      </c>
      <c r="F2297" s="27"/>
      <c r="G2297" s="27"/>
      <c r="H2297" s="8" t="s">
        <v>4740</v>
      </c>
    </row>
    <row r="2298" spans="1:8" x14ac:dyDescent="0.3">
      <c r="A2298" s="8" t="s">
        <v>4533</v>
      </c>
      <c r="B2298" s="31">
        <v>2010</v>
      </c>
      <c r="C2298" s="76"/>
      <c r="D2298" s="27"/>
      <c r="E2298" s="31">
        <v>0</v>
      </c>
      <c r="F2298" s="27"/>
      <c r="G2298" s="27"/>
      <c r="H2298" s="8" t="s">
        <v>4740</v>
      </c>
    </row>
    <row r="2299" spans="1:8" x14ac:dyDescent="0.3">
      <c r="A2299" s="8" t="s">
        <v>4533</v>
      </c>
      <c r="B2299" s="31">
        <v>2011</v>
      </c>
      <c r="C2299" s="76"/>
      <c r="D2299" s="27"/>
      <c r="E2299" s="31">
        <v>0</v>
      </c>
      <c r="F2299" s="27"/>
      <c r="G2299" s="27"/>
      <c r="H2299" s="8" t="s">
        <v>4740</v>
      </c>
    </row>
    <row r="2300" spans="1:8" x14ac:dyDescent="0.3">
      <c r="A2300" s="8" t="s">
        <v>4533</v>
      </c>
      <c r="B2300" s="31">
        <v>2012</v>
      </c>
      <c r="C2300" s="76"/>
      <c r="D2300" s="27"/>
      <c r="E2300" s="31">
        <v>0</v>
      </c>
      <c r="F2300" s="27"/>
      <c r="G2300" s="27"/>
      <c r="H2300" s="8" t="s">
        <v>4740</v>
      </c>
    </row>
    <row r="2301" spans="1:8" x14ac:dyDescent="0.3">
      <c r="A2301" s="8" t="s">
        <v>4533</v>
      </c>
      <c r="B2301" s="31">
        <v>2013</v>
      </c>
      <c r="C2301" s="76"/>
      <c r="D2301" s="27"/>
      <c r="E2301" s="31">
        <v>0</v>
      </c>
      <c r="F2301" s="27"/>
      <c r="G2301" s="27"/>
      <c r="H2301" s="8" t="s">
        <v>4740</v>
      </c>
    </row>
    <row r="2302" spans="1:8" x14ac:dyDescent="0.3">
      <c r="A2302" s="8" t="s">
        <v>4533</v>
      </c>
      <c r="B2302" s="31">
        <v>2014</v>
      </c>
      <c r="C2302" s="76"/>
      <c r="D2302" s="27"/>
      <c r="E2302" s="31">
        <v>0</v>
      </c>
      <c r="F2302" s="27"/>
      <c r="G2302" s="27"/>
      <c r="H2302" s="8" t="s">
        <v>4740</v>
      </c>
    </row>
    <row r="2303" spans="1:8" x14ac:dyDescent="0.3">
      <c r="A2303" s="8" t="s">
        <v>4533</v>
      </c>
      <c r="B2303" s="31">
        <v>2015</v>
      </c>
      <c r="C2303" s="76"/>
      <c r="D2303" s="27"/>
      <c r="E2303" s="31">
        <v>0</v>
      </c>
      <c r="F2303" s="27"/>
      <c r="G2303" s="27"/>
      <c r="H2303" s="8" t="s">
        <v>4740</v>
      </c>
    </row>
    <row r="2304" spans="1:8" x14ac:dyDescent="0.3">
      <c r="A2304" s="8" t="s">
        <v>4533</v>
      </c>
      <c r="B2304" s="31">
        <v>2016</v>
      </c>
      <c r="C2304" s="76"/>
      <c r="D2304" s="27"/>
      <c r="E2304" s="31">
        <v>0</v>
      </c>
      <c r="F2304" s="27"/>
      <c r="G2304" s="27"/>
      <c r="H2304" s="8" t="s">
        <v>4740</v>
      </c>
    </row>
    <row r="2305" spans="1:8" x14ac:dyDescent="0.3">
      <c r="A2305" s="8" t="s">
        <v>4533</v>
      </c>
      <c r="B2305" s="31">
        <v>2017</v>
      </c>
      <c r="C2305" s="76"/>
      <c r="D2305" s="27"/>
      <c r="E2305" s="31">
        <v>0</v>
      </c>
      <c r="F2305" s="27"/>
      <c r="G2305" s="27"/>
      <c r="H2305" s="8" t="s">
        <v>4740</v>
      </c>
    </row>
    <row r="2306" spans="1:8" x14ac:dyDescent="0.3">
      <c r="A2306" s="8" t="s">
        <v>4533</v>
      </c>
      <c r="B2306" s="31">
        <v>2018</v>
      </c>
      <c r="C2306" s="76"/>
      <c r="D2306" s="27"/>
      <c r="E2306" s="31">
        <v>0</v>
      </c>
      <c r="F2306" s="27"/>
      <c r="G2306" s="27"/>
      <c r="H2306" s="8" t="s">
        <v>4740</v>
      </c>
    </row>
    <row r="2307" spans="1:8" x14ac:dyDescent="0.3">
      <c r="A2307" s="6" t="s">
        <v>4532</v>
      </c>
      <c r="B2307" s="375">
        <v>1989</v>
      </c>
      <c r="C2307" s="66" t="s">
        <v>10</v>
      </c>
      <c r="D2307" s="66"/>
      <c r="E2307" s="66">
        <v>507.4</v>
      </c>
      <c r="F2307" s="66"/>
      <c r="G2307" s="66"/>
      <c r="H2307" s="516"/>
    </row>
    <row r="2308" spans="1:8" x14ac:dyDescent="0.3">
      <c r="A2308" s="6" t="s">
        <v>4532</v>
      </c>
      <c r="B2308" s="375">
        <v>1989</v>
      </c>
      <c r="C2308" s="66" t="s">
        <v>16</v>
      </c>
      <c r="D2308" s="66"/>
      <c r="E2308" s="66">
        <v>205.2</v>
      </c>
      <c r="F2308" s="66"/>
      <c r="G2308" s="66"/>
      <c r="H2308" s="516"/>
    </row>
    <row r="2309" spans="1:8" x14ac:dyDescent="0.3">
      <c r="A2309" s="6" t="s">
        <v>4532</v>
      </c>
      <c r="B2309" s="375">
        <v>1989</v>
      </c>
      <c r="C2309" s="66" t="s">
        <v>14</v>
      </c>
      <c r="D2309" s="66"/>
      <c r="E2309" s="66">
        <v>296.3</v>
      </c>
      <c r="F2309" s="66"/>
      <c r="G2309" s="66"/>
      <c r="H2309" s="516"/>
    </row>
    <row r="2310" spans="1:8" x14ac:dyDescent="0.3">
      <c r="A2310" s="6" t="s">
        <v>4532</v>
      </c>
      <c r="B2310" s="375">
        <v>1990</v>
      </c>
      <c r="C2310" s="66" t="s">
        <v>10</v>
      </c>
      <c r="D2310" s="66"/>
      <c r="E2310" s="66">
        <v>725</v>
      </c>
      <c r="F2310" s="66">
        <v>41</v>
      </c>
      <c r="G2310" s="66">
        <v>0</v>
      </c>
      <c r="H2310" s="516" t="s">
        <v>30</v>
      </c>
    </row>
    <row r="2311" spans="1:8" x14ac:dyDescent="0.3">
      <c r="A2311" s="6" t="s">
        <v>4532</v>
      </c>
      <c r="B2311" s="375">
        <v>1990</v>
      </c>
      <c r="C2311" s="66" t="s">
        <v>16</v>
      </c>
      <c r="D2311" s="66">
        <v>4</v>
      </c>
      <c r="E2311" s="66">
        <v>25.7</v>
      </c>
      <c r="F2311" s="66">
        <v>16</v>
      </c>
      <c r="G2311" s="66">
        <v>2</v>
      </c>
      <c r="H2311" s="516"/>
    </row>
    <row r="2312" spans="1:8" x14ac:dyDescent="0.3">
      <c r="A2312" s="6" t="s">
        <v>4532</v>
      </c>
      <c r="B2312" s="375">
        <v>1990</v>
      </c>
      <c r="C2312" s="66" t="s">
        <v>14</v>
      </c>
      <c r="D2312" s="66">
        <v>1</v>
      </c>
      <c r="E2312" s="66">
        <v>133.6</v>
      </c>
      <c r="F2312" s="66">
        <v>17</v>
      </c>
      <c r="G2312" s="66">
        <v>10.5</v>
      </c>
      <c r="H2312" s="516"/>
    </row>
    <row r="2313" spans="1:8" x14ac:dyDescent="0.3">
      <c r="A2313" s="6" t="s">
        <v>4532</v>
      </c>
      <c r="B2313" s="375">
        <v>1990</v>
      </c>
      <c r="C2313" s="66" t="s">
        <v>14</v>
      </c>
      <c r="D2313" s="66">
        <v>2</v>
      </c>
      <c r="E2313" s="66">
        <v>61.1</v>
      </c>
      <c r="F2313" s="66">
        <v>8</v>
      </c>
      <c r="G2313" s="66">
        <v>8</v>
      </c>
      <c r="H2313" s="516"/>
    </row>
    <row r="2314" spans="1:8" x14ac:dyDescent="0.3">
      <c r="A2314" s="6" t="s">
        <v>4532</v>
      </c>
      <c r="B2314" s="375">
        <v>1990</v>
      </c>
      <c r="C2314" s="66" t="s">
        <v>13</v>
      </c>
      <c r="D2314" s="66">
        <v>1</v>
      </c>
      <c r="E2314" s="66">
        <v>286.8</v>
      </c>
      <c r="F2314" s="66">
        <v>15.25</v>
      </c>
      <c r="G2314" s="66">
        <v>15.25</v>
      </c>
      <c r="H2314" s="516"/>
    </row>
    <row r="2315" spans="1:8" x14ac:dyDescent="0.3">
      <c r="A2315" s="6" t="s">
        <v>4532</v>
      </c>
      <c r="B2315" s="69">
        <v>1992</v>
      </c>
      <c r="C2315" s="66" t="s">
        <v>10</v>
      </c>
      <c r="D2315" s="66">
        <v>8</v>
      </c>
      <c r="E2315" s="66">
        <v>28.9</v>
      </c>
      <c r="F2315" s="66">
        <v>2</v>
      </c>
      <c r="G2315" s="66">
        <v>2</v>
      </c>
      <c r="H2315" s="516"/>
    </row>
    <row r="2316" spans="1:8" x14ac:dyDescent="0.3">
      <c r="A2316" s="6" t="s">
        <v>4532</v>
      </c>
      <c r="B2316" s="69">
        <v>1992</v>
      </c>
      <c r="C2316" s="66" t="s">
        <v>10</v>
      </c>
      <c r="D2316" s="66">
        <v>10</v>
      </c>
      <c r="E2316" s="66">
        <v>65</v>
      </c>
      <c r="F2316" s="66">
        <v>12</v>
      </c>
      <c r="G2316" s="66">
        <v>5.5</v>
      </c>
      <c r="H2316" s="516"/>
    </row>
    <row r="2317" spans="1:8" x14ac:dyDescent="0.3">
      <c r="A2317" s="6" t="s">
        <v>4532</v>
      </c>
      <c r="B2317" s="69">
        <v>1992</v>
      </c>
      <c r="C2317" s="66" t="s">
        <v>10</v>
      </c>
      <c r="D2317" s="66">
        <v>11</v>
      </c>
      <c r="E2317" s="66">
        <v>129.6</v>
      </c>
      <c r="F2317" s="66">
        <v>12</v>
      </c>
      <c r="G2317" s="66">
        <v>12</v>
      </c>
      <c r="H2317" s="516"/>
    </row>
    <row r="2318" spans="1:8" x14ac:dyDescent="0.3">
      <c r="A2318" s="6" t="s">
        <v>4532</v>
      </c>
      <c r="B2318" s="69">
        <v>1992</v>
      </c>
      <c r="C2318" s="66" t="s">
        <v>16</v>
      </c>
      <c r="D2318" s="66"/>
      <c r="E2318" s="66">
        <v>32.299999999999997</v>
      </c>
      <c r="F2318" s="66">
        <v>16</v>
      </c>
      <c r="G2318" s="66">
        <v>3</v>
      </c>
      <c r="H2318" s="516"/>
    </row>
    <row r="2319" spans="1:8" x14ac:dyDescent="0.3">
      <c r="A2319" s="6" t="s">
        <v>4532</v>
      </c>
      <c r="B2319" s="69">
        <v>1992</v>
      </c>
      <c r="C2319" s="66" t="s">
        <v>14</v>
      </c>
      <c r="D2319" s="66"/>
      <c r="E2319" s="66"/>
      <c r="F2319" s="66"/>
      <c r="G2319" s="66"/>
      <c r="H2319" s="516"/>
    </row>
    <row r="2320" spans="1:8" x14ac:dyDescent="0.3">
      <c r="A2320" s="6" t="s">
        <v>4532</v>
      </c>
      <c r="B2320" s="69">
        <v>1992</v>
      </c>
      <c r="C2320" s="66" t="s">
        <v>13</v>
      </c>
      <c r="D2320" s="66"/>
      <c r="E2320" s="66">
        <v>59.6</v>
      </c>
      <c r="F2320" s="66">
        <v>20.75</v>
      </c>
      <c r="G2320" s="66">
        <v>5</v>
      </c>
      <c r="H2320" s="516"/>
    </row>
    <row r="2321" spans="1:8" x14ac:dyDescent="0.3">
      <c r="A2321" s="6" t="s">
        <v>4532</v>
      </c>
      <c r="B2321" s="69">
        <v>1992</v>
      </c>
      <c r="C2321" s="66" t="s">
        <v>15</v>
      </c>
      <c r="D2321" s="66">
        <v>2</v>
      </c>
      <c r="E2321" s="66">
        <v>140</v>
      </c>
      <c r="F2321" s="66">
        <v>22.7</v>
      </c>
      <c r="G2321" s="66">
        <v>14.1</v>
      </c>
      <c r="H2321" s="516" t="s">
        <v>31</v>
      </c>
    </row>
    <row r="2322" spans="1:8" x14ac:dyDescent="0.3">
      <c r="A2322" s="6" t="s">
        <v>4532</v>
      </c>
      <c r="B2322" s="69">
        <v>1992</v>
      </c>
      <c r="C2322" s="66" t="s">
        <v>15</v>
      </c>
      <c r="D2322" s="66">
        <v>3</v>
      </c>
      <c r="E2322" s="66">
        <v>200</v>
      </c>
      <c r="F2322" s="66">
        <v>50.2</v>
      </c>
      <c r="G2322" s="66">
        <v>10</v>
      </c>
      <c r="H2322" s="516" t="s">
        <v>32</v>
      </c>
    </row>
    <row r="2323" spans="1:8" x14ac:dyDescent="0.3">
      <c r="A2323" s="6" t="s">
        <v>4532</v>
      </c>
      <c r="B2323" s="69">
        <v>1992</v>
      </c>
      <c r="C2323" s="66" t="s">
        <v>15</v>
      </c>
      <c r="D2323" s="66">
        <v>1</v>
      </c>
      <c r="E2323" s="66">
        <v>100</v>
      </c>
      <c r="F2323" s="66">
        <v>28</v>
      </c>
      <c r="G2323" s="66">
        <v>9.4</v>
      </c>
      <c r="H2323" s="516" t="s">
        <v>33</v>
      </c>
    </row>
    <row r="2324" spans="1:8" x14ac:dyDescent="0.3">
      <c r="A2324" s="6" t="s">
        <v>4532</v>
      </c>
      <c r="B2324" s="69">
        <v>1993</v>
      </c>
      <c r="C2324" s="66" t="s">
        <v>10</v>
      </c>
      <c r="D2324" s="66">
        <v>6</v>
      </c>
      <c r="E2324" s="66">
        <v>73.599999999999994</v>
      </c>
      <c r="F2324" s="66">
        <v>5</v>
      </c>
      <c r="G2324" s="66">
        <v>5</v>
      </c>
      <c r="H2324" s="516"/>
    </row>
    <row r="2325" spans="1:8" x14ac:dyDescent="0.3">
      <c r="A2325" s="6" t="s">
        <v>4532</v>
      </c>
      <c r="B2325" s="69">
        <v>1993</v>
      </c>
      <c r="C2325" s="66" t="s">
        <v>10</v>
      </c>
      <c r="D2325" s="66">
        <v>7</v>
      </c>
      <c r="E2325" s="66">
        <v>34.799999999999997</v>
      </c>
      <c r="F2325" s="66">
        <v>3</v>
      </c>
      <c r="G2325" s="66">
        <v>3</v>
      </c>
      <c r="H2325" s="516"/>
    </row>
    <row r="2326" spans="1:8" x14ac:dyDescent="0.3">
      <c r="A2326" s="6" t="s">
        <v>4532</v>
      </c>
      <c r="B2326" s="69">
        <v>1993</v>
      </c>
      <c r="C2326" s="66" t="s">
        <v>10</v>
      </c>
      <c r="D2326" s="66">
        <v>8</v>
      </c>
      <c r="E2326" s="66">
        <v>35.799999999999997</v>
      </c>
      <c r="F2326" s="66">
        <v>2</v>
      </c>
      <c r="G2326" s="66">
        <v>2</v>
      </c>
      <c r="H2326" s="516"/>
    </row>
    <row r="2327" spans="1:8" x14ac:dyDescent="0.3">
      <c r="A2327" s="6" t="s">
        <v>4532</v>
      </c>
      <c r="B2327" s="69">
        <v>1993</v>
      </c>
      <c r="C2327" s="66" t="s">
        <v>10</v>
      </c>
      <c r="D2327" s="66">
        <v>10</v>
      </c>
      <c r="E2327" s="66">
        <v>91</v>
      </c>
      <c r="F2327" s="66">
        <v>12</v>
      </c>
      <c r="G2327" s="66">
        <v>12</v>
      </c>
      <c r="H2327" s="516"/>
    </row>
    <row r="2328" spans="1:8" x14ac:dyDescent="0.3">
      <c r="A2328" s="6" t="s">
        <v>4532</v>
      </c>
      <c r="B2328" s="69">
        <v>1993</v>
      </c>
      <c r="C2328" s="66" t="s">
        <v>10</v>
      </c>
      <c r="D2328" s="66">
        <v>11</v>
      </c>
      <c r="E2328" s="66">
        <v>192.6</v>
      </c>
      <c r="F2328" s="66">
        <v>12</v>
      </c>
      <c r="G2328" s="66">
        <v>12</v>
      </c>
      <c r="H2328" s="516" t="s">
        <v>34</v>
      </c>
    </row>
    <row r="2329" spans="1:8" x14ac:dyDescent="0.3">
      <c r="A2329" s="6" t="s">
        <v>4532</v>
      </c>
      <c r="B2329" s="69">
        <v>1993</v>
      </c>
      <c r="C2329" s="66" t="s">
        <v>16</v>
      </c>
      <c r="D2329" s="66" t="s">
        <v>35</v>
      </c>
      <c r="E2329" s="66">
        <v>39.700000000000003</v>
      </c>
      <c r="F2329" s="66">
        <v>16</v>
      </c>
      <c r="G2329" s="66">
        <v>4</v>
      </c>
      <c r="H2329" s="516"/>
    </row>
    <row r="2330" spans="1:8" x14ac:dyDescent="0.3">
      <c r="A2330" s="6" t="s">
        <v>4532</v>
      </c>
      <c r="B2330" s="69">
        <v>1993</v>
      </c>
      <c r="C2330" s="66" t="s">
        <v>14</v>
      </c>
      <c r="D2330" s="66" t="s">
        <v>35</v>
      </c>
      <c r="E2330" s="66">
        <v>100.8</v>
      </c>
      <c r="F2330" s="66">
        <v>34</v>
      </c>
      <c r="G2330" s="66">
        <v>10</v>
      </c>
      <c r="H2330" s="516" t="s">
        <v>36</v>
      </c>
    </row>
    <row r="2331" spans="1:8" x14ac:dyDescent="0.3">
      <c r="A2331" s="6" t="s">
        <v>4532</v>
      </c>
      <c r="B2331" s="69">
        <v>1993</v>
      </c>
      <c r="C2331" s="66" t="s">
        <v>15</v>
      </c>
      <c r="D2331" s="66">
        <v>2</v>
      </c>
      <c r="E2331" s="66">
        <v>251.8</v>
      </c>
      <c r="F2331" s="66">
        <v>22.7</v>
      </c>
      <c r="G2331" s="66">
        <v>21</v>
      </c>
      <c r="H2331" s="516" t="s">
        <v>31</v>
      </c>
    </row>
    <row r="2332" spans="1:8" x14ac:dyDescent="0.3">
      <c r="A2332" s="6" t="s">
        <v>4532</v>
      </c>
      <c r="B2332" s="69">
        <v>1993</v>
      </c>
      <c r="C2332" s="66" t="s">
        <v>15</v>
      </c>
      <c r="D2332" s="66">
        <v>3</v>
      </c>
      <c r="E2332" s="66">
        <v>274.39999999999998</v>
      </c>
      <c r="F2332" s="66">
        <v>50.2</v>
      </c>
      <c r="G2332" s="66">
        <v>23</v>
      </c>
      <c r="H2332" s="516" t="s">
        <v>31</v>
      </c>
    </row>
    <row r="2333" spans="1:8" x14ac:dyDescent="0.3">
      <c r="A2333" s="6" t="s">
        <v>4532</v>
      </c>
      <c r="B2333" s="69">
        <v>1994</v>
      </c>
      <c r="C2333" s="69" t="s">
        <v>15</v>
      </c>
      <c r="D2333" s="69">
        <v>2</v>
      </c>
      <c r="E2333" s="69">
        <v>198.8</v>
      </c>
      <c r="F2333" s="69">
        <v>22.7</v>
      </c>
      <c r="G2333" s="69">
        <v>14</v>
      </c>
      <c r="H2333" s="516" t="s">
        <v>37</v>
      </c>
    </row>
    <row r="2334" spans="1:8" x14ac:dyDescent="0.3">
      <c r="A2334" s="6" t="s">
        <v>4532</v>
      </c>
      <c r="B2334" s="69">
        <v>1994</v>
      </c>
      <c r="C2334" s="69" t="s">
        <v>15</v>
      </c>
      <c r="D2334" s="69">
        <v>2</v>
      </c>
      <c r="E2334" s="69">
        <v>57.5</v>
      </c>
      <c r="F2334" s="69">
        <v>22.7</v>
      </c>
      <c r="G2334" s="69">
        <v>3.5</v>
      </c>
      <c r="H2334" s="516" t="s">
        <v>38</v>
      </c>
    </row>
    <row r="2335" spans="1:8" x14ac:dyDescent="0.3">
      <c r="A2335" s="6" t="s">
        <v>4532</v>
      </c>
      <c r="B2335" s="69">
        <v>1994</v>
      </c>
      <c r="C2335" s="69" t="s">
        <v>15</v>
      </c>
      <c r="D2335" s="69">
        <v>3</v>
      </c>
      <c r="E2335" s="69">
        <v>234.8</v>
      </c>
      <c r="F2335" s="69">
        <v>50.2</v>
      </c>
      <c r="G2335" s="69">
        <v>40</v>
      </c>
      <c r="H2335" s="516" t="s">
        <v>39</v>
      </c>
    </row>
    <row r="2336" spans="1:8" x14ac:dyDescent="0.3">
      <c r="A2336" s="6" t="s">
        <v>4532</v>
      </c>
      <c r="B2336" s="69">
        <v>1994</v>
      </c>
      <c r="C2336" s="69" t="s">
        <v>10</v>
      </c>
      <c r="D2336" s="69">
        <v>8</v>
      </c>
      <c r="E2336" s="69">
        <v>20.8</v>
      </c>
      <c r="F2336" s="69">
        <v>2</v>
      </c>
      <c r="G2336" s="69">
        <v>2</v>
      </c>
      <c r="H2336" s="516"/>
    </row>
    <row r="2337" spans="1:8" x14ac:dyDescent="0.3">
      <c r="A2337" s="6" t="s">
        <v>4532</v>
      </c>
      <c r="B2337" s="69">
        <v>1994</v>
      </c>
      <c r="C2337" s="69" t="s">
        <v>10</v>
      </c>
      <c r="D2337" s="69">
        <v>10</v>
      </c>
      <c r="E2337" s="69">
        <v>162.19999999999999</v>
      </c>
      <c r="F2337" s="69">
        <v>12</v>
      </c>
      <c r="G2337" s="69">
        <v>12</v>
      </c>
      <c r="H2337" s="516"/>
    </row>
    <row r="2338" spans="1:8" x14ac:dyDescent="0.3">
      <c r="A2338" s="6" t="s">
        <v>4532</v>
      </c>
      <c r="B2338" s="69">
        <v>1994</v>
      </c>
      <c r="C2338" s="69" t="s">
        <v>10</v>
      </c>
      <c r="D2338" s="69">
        <v>11</v>
      </c>
      <c r="E2338" s="69">
        <v>50</v>
      </c>
      <c r="F2338" s="69">
        <v>12</v>
      </c>
      <c r="G2338" s="69">
        <v>6</v>
      </c>
      <c r="H2338" s="516"/>
    </row>
    <row r="2339" spans="1:8" x14ac:dyDescent="0.3">
      <c r="A2339" s="6" t="s">
        <v>4532</v>
      </c>
      <c r="B2339" s="69">
        <v>1994</v>
      </c>
      <c r="C2339" s="69" t="s">
        <v>14</v>
      </c>
      <c r="D2339" s="69">
        <v>1</v>
      </c>
      <c r="E2339" s="69">
        <v>131.80000000000001</v>
      </c>
      <c r="F2339" s="69">
        <v>17</v>
      </c>
      <c r="G2339" s="69">
        <v>17</v>
      </c>
      <c r="H2339" s="516" t="s">
        <v>40</v>
      </c>
    </row>
    <row r="2340" spans="1:8" x14ac:dyDescent="0.3">
      <c r="A2340" s="6" t="s">
        <v>4532</v>
      </c>
      <c r="B2340" s="69">
        <v>1994</v>
      </c>
      <c r="C2340" s="69" t="s">
        <v>13</v>
      </c>
      <c r="D2340" s="69">
        <v>1</v>
      </c>
      <c r="E2340" s="69">
        <v>180</v>
      </c>
      <c r="F2340" s="69">
        <v>15.25</v>
      </c>
      <c r="G2340" s="69">
        <v>15.25</v>
      </c>
      <c r="H2340" s="516"/>
    </row>
    <row r="2341" spans="1:8" x14ac:dyDescent="0.3">
      <c r="A2341" s="6" t="s">
        <v>4532</v>
      </c>
      <c r="B2341" s="69">
        <v>1995</v>
      </c>
      <c r="C2341" s="69" t="s">
        <v>10</v>
      </c>
      <c r="D2341" s="69">
        <v>10</v>
      </c>
      <c r="E2341" s="69">
        <v>95.2</v>
      </c>
      <c r="G2341" s="69">
        <v>14</v>
      </c>
      <c r="H2341" s="516"/>
    </row>
    <row r="2342" spans="1:8" x14ac:dyDescent="0.3">
      <c r="A2342" s="6" t="s">
        <v>4532</v>
      </c>
      <c r="B2342" s="69">
        <v>1995</v>
      </c>
      <c r="C2342" s="69" t="s">
        <v>10</v>
      </c>
      <c r="D2342" s="69">
        <v>6</v>
      </c>
      <c r="E2342" s="69">
        <v>78.400000000000006</v>
      </c>
      <c r="G2342" s="69">
        <v>7</v>
      </c>
      <c r="H2342" s="516"/>
    </row>
    <row r="2343" spans="1:8" x14ac:dyDescent="0.3">
      <c r="A2343" s="6" t="s">
        <v>4532</v>
      </c>
      <c r="B2343" s="69">
        <v>1995</v>
      </c>
      <c r="C2343" s="69" t="s">
        <v>10</v>
      </c>
      <c r="D2343" s="69">
        <v>12</v>
      </c>
      <c r="E2343" s="69">
        <v>176.4</v>
      </c>
      <c r="G2343" s="69">
        <v>14</v>
      </c>
      <c r="H2343" s="516"/>
    </row>
    <row r="2344" spans="1:8" x14ac:dyDescent="0.3">
      <c r="A2344" s="6" t="s">
        <v>4532</v>
      </c>
      <c r="B2344" s="69">
        <v>1995</v>
      </c>
      <c r="C2344" s="69" t="s">
        <v>15</v>
      </c>
      <c r="D2344" s="69" t="s">
        <v>41</v>
      </c>
      <c r="E2344" s="69">
        <v>108</v>
      </c>
      <c r="G2344" s="69">
        <v>9</v>
      </c>
      <c r="H2344" s="516"/>
    </row>
    <row r="2345" spans="1:8" x14ac:dyDescent="0.3">
      <c r="A2345" s="6" t="s">
        <v>4532</v>
      </c>
      <c r="B2345" s="69">
        <v>1995</v>
      </c>
      <c r="C2345" s="69" t="s">
        <v>15</v>
      </c>
      <c r="D2345" s="69" t="s">
        <v>42</v>
      </c>
      <c r="E2345" s="69">
        <v>90</v>
      </c>
      <c r="G2345" s="69">
        <v>10</v>
      </c>
      <c r="H2345" s="516"/>
    </row>
    <row r="2346" spans="1:8" x14ac:dyDescent="0.3">
      <c r="A2346" s="6" t="s">
        <v>4532</v>
      </c>
      <c r="B2346" s="69">
        <v>1995</v>
      </c>
      <c r="C2346" s="69" t="s">
        <v>15</v>
      </c>
      <c r="D2346" s="69" t="s">
        <v>43</v>
      </c>
      <c r="E2346" s="69">
        <v>29.6</v>
      </c>
      <c r="G2346" s="69">
        <v>4</v>
      </c>
      <c r="H2346" s="516"/>
    </row>
    <row r="2347" spans="1:8" x14ac:dyDescent="0.3">
      <c r="A2347" s="6" t="s">
        <v>4532</v>
      </c>
      <c r="B2347" s="69">
        <v>1995</v>
      </c>
      <c r="C2347" s="69" t="s">
        <v>15</v>
      </c>
      <c r="D2347" s="69" t="s">
        <v>44</v>
      </c>
      <c r="E2347" s="69">
        <v>51.8</v>
      </c>
      <c r="G2347" s="69">
        <v>7</v>
      </c>
      <c r="H2347" s="516"/>
    </row>
    <row r="2348" spans="1:8" x14ac:dyDescent="0.3">
      <c r="A2348" s="6" t="s">
        <v>4532</v>
      </c>
      <c r="B2348" s="69">
        <v>1995</v>
      </c>
      <c r="C2348" s="69" t="s">
        <v>15</v>
      </c>
      <c r="D2348" s="69" t="s">
        <v>45</v>
      </c>
      <c r="E2348" s="69">
        <v>44.4</v>
      </c>
      <c r="G2348" s="69">
        <v>6</v>
      </c>
      <c r="H2348" s="516"/>
    </row>
    <row r="2349" spans="1:8" x14ac:dyDescent="0.3">
      <c r="A2349" s="6" t="s">
        <v>4532</v>
      </c>
      <c r="B2349" s="69">
        <v>1996</v>
      </c>
      <c r="C2349" s="69" t="s">
        <v>13</v>
      </c>
      <c r="D2349" s="69">
        <v>1</v>
      </c>
      <c r="E2349" s="69">
        <v>198.9</v>
      </c>
      <c r="F2349" s="69">
        <v>22</v>
      </c>
      <c r="G2349" s="69">
        <v>16.5</v>
      </c>
      <c r="H2349" s="516"/>
    </row>
    <row r="2350" spans="1:8" x14ac:dyDescent="0.3">
      <c r="A2350" s="6" t="s">
        <v>4532</v>
      </c>
      <c r="B2350" s="69">
        <v>1996</v>
      </c>
      <c r="C2350" s="69" t="s">
        <v>10</v>
      </c>
      <c r="E2350" s="69">
        <v>518.6</v>
      </c>
      <c r="F2350" s="69">
        <v>115</v>
      </c>
      <c r="G2350" s="69">
        <v>30</v>
      </c>
      <c r="H2350" s="516" t="s">
        <v>46</v>
      </c>
    </row>
    <row r="2351" spans="1:8" x14ac:dyDescent="0.3">
      <c r="A2351" s="6" t="s">
        <v>4532</v>
      </c>
      <c r="B2351" s="69">
        <v>1996</v>
      </c>
      <c r="C2351" s="69" t="s">
        <v>15</v>
      </c>
      <c r="E2351" s="69">
        <v>485.4</v>
      </c>
      <c r="F2351" s="69">
        <v>105.5</v>
      </c>
      <c r="G2351" s="69">
        <v>49</v>
      </c>
      <c r="H2351" s="516" t="s">
        <v>47</v>
      </c>
    </row>
    <row r="2352" spans="1:8" x14ac:dyDescent="0.3">
      <c r="A2352" s="6" t="s">
        <v>4532</v>
      </c>
      <c r="B2352" s="69">
        <v>1997</v>
      </c>
      <c r="C2352" s="69" t="s">
        <v>9</v>
      </c>
      <c r="D2352" s="69" t="s">
        <v>48</v>
      </c>
      <c r="E2352" s="69">
        <v>54</v>
      </c>
      <c r="G2352" s="69">
        <v>8.5</v>
      </c>
      <c r="H2352" s="516" t="s">
        <v>49</v>
      </c>
    </row>
    <row r="2353" spans="1:8" x14ac:dyDescent="0.3">
      <c r="A2353" s="6" t="s">
        <v>4532</v>
      </c>
      <c r="B2353" s="69">
        <v>1997</v>
      </c>
      <c r="C2353" s="69" t="s">
        <v>9</v>
      </c>
      <c r="D2353" s="69" t="s">
        <v>50</v>
      </c>
      <c r="E2353" s="69">
        <v>108</v>
      </c>
      <c r="G2353" s="69">
        <v>6</v>
      </c>
      <c r="H2353" s="516"/>
    </row>
    <row r="2354" spans="1:8" x14ac:dyDescent="0.3">
      <c r="A2354" s="6" t="s">
        <v>4532</v>
      </c>
      <c r="B2354" s="69">
        <v>1997</v>
      </c>
      <c r="C2354" s="69" t="s">
        <v>9</v>
      </c>
      <c r="D2354" s="69" t="s">
        <v>51</v>
      </c>
      <c r="E2354" s="69">
        <v>117</v>
      </c>
      <c r="G2354" s="69">
        <v>8</v>
      </c>
      <c r="H2354" s="516"/>
    </row>
    <row r="2355" spans="1:8" x14ac:dyDescent="0.3">
      <c r="A2355" s="6" t="s">
        <v>4532</v>
      </c>
      <c r="B2355" s="69">
        <v>1997</v>
      </c>
      <c r="C2355" s="69" t="s">
        <v>10</v>
      </c>
      <c r="D2355" s="69">
        <v>8</v>
      </c>
      <c r="E2355" s="69">
        <v>88</v>
      </c>
      <c r="G2355" s="69">
        <v>3</v>
      </c>
      <c r="H2355" s="516"/>
    </row>
    <row r="2356" spans="1:8" x14ac:dyDescent="0.3">
      <c r="A2356" s="6" t="s">
        <v>4532</v>
      </c>
      <c r="B2356" s="69">
        <v>1997</v>
      </c>
      <c r="C2356" s="69" t="s">
        <v>10</v>
      </c>
      <c r="D2356" s="69" t="s">
        <v>52</v>
      </c>
      <c r="E2356" s="69">
        <v>64</v>
      </c>
      <c r="G2356" s="69">
        <v>7</v>
      </c>
      <c r="H2356" s="516"/>
    </row>
    <row r="2357" spans="1:8" x14ac:dyDescent="0.3">
      <c r="A2357" s="6" t="s">
        <v>4532</v>
      </c>
      <c r="B2357" s="69">
        <v>1997</v>
      </c>
      <c r="C2357" s="69" t="s">
        <v>10</v>
      </c>
      <c r="D2357" s="69" t="s">
        <v>53</v>
      </c>
      <c r="E2357" s="69">
        <v>56</v>
      </c>
      <c r="G2357" s="69">
        <v>6</v>
      </c>
      <c r="H2357" s="516"/>
    </row>
    <row r="2358" spans="1:8" x14ac:dyDescent="0.3">
      <c r="A2358" s="6" t="s">
        <v>4532</v>
      </c>
      <c r="B2358" s="69">
        <v>1997</v>
      </c>
      <c r="C2358" s="69" t="s">
        <v>13</v>
      </c>
      <c r="D2358" s="69" t="s">
        <v>50</v>
      </c>
      <c r="E2358" s="69">
        <v>6</v>
      </c>
      <c r="G2358" s="69">
        <v>9.5</v>
      </c>
      <c r="H2358" s="516"/>
    </row>
    <row r="2359" spans="1:8" x14ac:dyDescent="0.3">
      <c r="A2359" s="6" t="s">
        <v>4532</v>
      </c>
      <c r="B2359" s="69">
        <v>1997</v>
      </c>
      <c r="C2359" s="69" t="s">
        <v>13</v>
      </c>
      <c r="D2359" s="69" t="s">
        <v>51</v>
      </c>
      <c r="E2359" s="69">
        <v>24</v>
      </c>
      <c r="G2359" s="69">
        <v>3</v>
      </c>
      <c r="H2359" s="516"/>
    </row>
    <row r="2360" spans="1:8" x14ac:dyDescent="0.3">
      <c r="A2360" s="6" t="s">
        <v>4532</v>
      </c>
      <c r="B2360" s="69">
        <v>1997</v>
      </c>
      <c r="C2360" s="69" t="s">
        <v>15</v>
      </c>
      <c r="D2360" s="69" t="s">
        <v>54</v>
      </c>
      <c r="E2360" s="69">
        <v>144</v>
      </c>
      <c r="G2360" s="69">
        <v>8</v>
      </c>
      <c r="H2360" s="516"/>
    </row>
    <row r="2361" spans="1:8" x14ac:dyDescent="0.3">
      <c r="A2361" s="6" t="s">
        <v>4532</v>
      </c>
      <c r="B2361" s="69">
        <v>1997</v>
      </c>
      <c r="C2361" s="69" t="s">
        <v>15</v>
      </c>
      <c r="D2361" s="69" t="s">
        <v>55</v>
      </c>
      <c r="E2361" s="69">
        <v>118</v>
      </c>
      <c r="G2361" s="69">
        <v>8</v>
      </c>
      <c r="H2361" s="516"/>
    </row>
    <row r="2362" spans="1:8" x14ac:dyDescent="0.3">
      <c r="A2362" s="6" t="s">
        <v>4532</v>
      </c>
      <c r="B2362" s="69">
        <v>1997</v>
      </c>
      <c r="C2362" s="69" t="s">
        <v>15</v>
      </c>
      <c r="D2362" s="69" t="s">
        <v>56</v>
      </c>
      <c r="E2362" s="69">
        <v>90</v>
      </c>
      <c r="G2362" s="69">
        <v>5</v>
      </c>
      <c r="H2362" s="516"/>
    </row>
    <row r="2363" spans="1:8" x14ac:dyDescent="0.3">
      <c r="A2363" s="6" t="s">
        <v>4532</v>
      </c>
      <c r="B2363" s="69">
        <v>1997</v>
      </c>
      <c r="C2363" s="69" t="s">
        <v>15</v>
      </c>
      <c r="D2363" s="69" t="s">
        <v>57</v>
      </c>
      <c r="E2363" s="69">
        <v>64</v>
      </c>
      <c r="G2363" s="69">
        <v>7</v>
      </c>
      <c r="H2363" s="516"/>
    </row>
    <row r="2364" spans="1:8" x14ac:dyDescent="0.3">
      <c r="A2364" s="6" t="s">
        <v>4532</v>
      </c>
      <c r="B2364" s="69">
        <v>1997</v>
      </c>
      <c r="C2364" s="69" t="s">
        <v>15</v>
      </c>
      <c r="D2364" s="69" t="s">
        <v>58</v>
      </c>
      <c r="E2364" s="69">
        <v>134</v>
      </c>
      <c r="G2364" s="69">
        <v>10</v>
      </c>
      <c r="H2364" s="516"/>
    </row>
    <row r="2365" spans="1:8" x14ac:dyDescent="0.3">
      <c r="A2365" s="6" t="s">
        <v>4532</v>
      </c>
      <c r="B2365" s="69">
        <v>1997</v>
      </c>
      <c r="C2365" s="69" t="s">
        <v>15</v>
      </c>
      <c r="D2365" s="69" t="s">
        <v>59</v>
      </c>
      <c r="E2365" s="69">
        <v>144</v>
      </c>
      <c r="G2365" s="69">
        <v>6</v>
      </c>
      <c r="H2365" s="516"/>
    </row>
    <row r="2366" spans="1:8" x14ac:dyDescent="0.3">
      <c r="A2366" s="6" t="s">
        <v>4532</v>
      </c>
      <c r="B2366" s="69">
        <v>1997</v>
      </c>
      <c r="C2366" s="69" t="s">
        <v>15</v>
      </c>
      <c r="D2366" s="69" t="s">
        <v>60</v>
      </c>
      <c r="E2366" s="69">
        <v>72</v>
      </c>
      <c r="G2366" s="69">
        <v>8</v>
      </c>
      <c r="H2366" s="516"/>
    </row>
    <row r="2367" spans="1:8" x14ac:dyDescent="0.3">
      <c r="A2367" s="6" t="s">
        <v>4532</v>
      </c>
      <c r="B2367" s="69">
        <v>1998</v>
      </c>
      <c r="C2367" s="69" t="s">
        <v>15</v>
      </c>
      <c r="D2367" s="375" t="s">
        <v>61</v>
      </c>
      <c r="E2367" s="69">
        <v>97.2</v>
      </c>
      <c r="G2367" s="69">
        <v>6.6</v>
      </c>
      <c r="H2367" s="516"/>
    </row>
    <row r="2368" spans="1:8" x14ac:dyDescent="0.3">
      <c r="A2368" s="6" t="s">
        <v>4532</v>
      </c>
      <c r="B2368" s="69">
        <v>1998</v>
      </c>
      <c r="C2368" s="69" t="s">
        <v>15</v>
      </c>
      <c r="D2368" s="375" t="s">
        <v>62</v>
      </c>
      <c r="E2368" s="69">
        <v>97.2</v>
      </c>
      <c r="G2368" s="69">
        <v>6.5</v>
      </c>
      <c r="H2368" s="516"/>
    </row>
    <row r="2369" spans="1:8" x14ac:dyDescent="0.3">
      <c r="A2369" s="6" t="s">
        <v>4532</v>
      </c>
      <c r="B2369" s="69">
        <v>1998</v>
      </c>
      <c r="C2369" s="69" t="s">
        <v>15</v>
      </c>
      <c r="D2369" s="375" t="s">
        <v>63</v>
      </c>
      <c r="E2369" s="69">
        <v>41.6</v>
      </c>
      <c r="G2369" s="69">
        <v>3</v>
      </c>
      <c r="H2369" s="516"/>
    </row>
    <row r="2370" spans="1:8" x14ac:dyDescent="0.3">
      <c r="A2370" s="6" t="s">
        <v>4532</v>
      </c>
      <c r="B2370" s="69">
        <v>1998</v>
      </c>
      <c r="C2370" s="69" t="s">
        <v>15</v>
      </c>
      <c r="D2370" s="375" t="s">
        <v>64</v>
      </c>
      <c r="E2370" s="69">
        <v>40</v>
      </c>
      <c r="G2370" s="69">
        <v>8</v>
      </c>
      <c r="H2370" s="516"/>
    </row>
    <row r="2371" spans="1:8" x14ac:dyDescent="0.3">
      <c r="A2371" s="6" t="s">
        <v>4532</v>
      </c>
      <c r="B2371" s="69">
        <v>1998</v>
      </c>
      <c r="C2371" s="69" t="s">
        <v>15</v>
      </c>
      <c r="D2371" s="375" t="s">
        <v>65</v>
      </c>
      <c r="E2371" s="69">
        <v>58</v>
      </c>
      <c r="G2371" s="69">
        <v>8</v>
      </c>
      <c r="H2371" s="516"/>
    </row>
    <row r="2372" spans="1:8" x14ac:dyDescent="0.3">
      <c r="A2372" s="6" t="s">
        <v>4532</v>
      </c>
      <c r="B2372" s="69">
        <v>1998</v>
      </c>
      <c r="C2372" s="69" t="s">
        <v>15</v>
      </c>
      <c r="D2372" s="375" t="s">
        <v>66</v>
      </c>
      <c r="E2372" s="69">
        <v>52</v>
      </c>
      <c r="G2372" s="69">
        <v>6</v>
      </c>
      <c r="H2372" s="516"/>
    </row>
    <row r="2373" spans="1:8" x14ac:dyDescent="0.3">
      <c r="A2373" s="6" t="s">
        <v>4532</v>
      </c>
      <c r="B2373" s="69">
        <v>1998</v>
      </c>
      <c r="C2373" s="69" t="s">
        <v>15</v>
      </c>
      <c r="D2373" s="375" t="s">
        <v>67</v>
      </c>
      <c r="E2373" s="69">
        <v>100</v>
      </c>
      <c r="G2373" s="69">
        <v>8</v>
      </c>
      <c r="H2373" s="516"/>
    </row>
    <row r="2374" spans="1:8" x14ac:dyDescent="0.3">
      <c r="A2374" s="6" t="s">
        <v>4532</v>
      </c>
      <c r="B2374" s="69">
        <v>1998</v>
      </c>
      <c r="C2374" s="69" t="s">
        <v>15</v>
      </c>
      <c r="D2374" s="375" t="s">
        <v>68</v>
      </c>
      <c r="E2374" s="69">
        <v>86.4</v>
      </c>
      <c r="G2374" s="69">
        <v>6</v>
      </c>
      <c r="H2374" s="516"/>
    </row>
    <row r="2375" spans="1:8" x14ac:dyDescent="0.3">
      <c r="A2375" s="6" t="s">
        <v>4532</v>
      </c>
      <c r="B2375" s="69">
        <v>1998</v>
      </c>
      <c r="C2375" s="69" t="s">
        <v>15</v>
      </c>
      <c r="D2375" s="375" t="s">
        <v>69</v>
      </c>
      <c r="E2375" s="69">
        <v>86.4</v>
      </c>
      <c r="G2375" s="69">
        <v>7</v>
      </c>
      <c r="H2375" s="516"/>
    </row>
    <row r="2376" spans="1:8" x14ac:dyDescent="0.3">
      <c r="A2376" s="6" t="s">
        <v>4532</v>
      </c>
      <c r="B2376" s="69">
        <v>1998</v>
      </c>
      <c r="C2376" s="69" t="s">
        <v>13</v>
      </c>
      <c r="D2376" s="375" t="s">
        <v>43</v>
      </c>
      <c r="E2376" s="69">
        <v>20</v>
      </c>
      <c r="G2376" s="69">
        <v>4</v>
      </c>
      <c r="H2376" s="516"/>
    </row>
    <row r="2377" spans="1:8" x14ac:dyDescent="0.3">
      <c r="A2377" s="6" t="s">
        <v>4532</v>
      </c>
      <c r="B2377" s="69">
        <v>1998</v>
      </c>
      <c r="C2377" s="69" t="s">
        <v>13</v>
      </c>
      <c r="D2377" s="375" t="s">
        <v>44</v>
      </c>
      <c r="E2377" s="69">
        <v>60</v>
      </c>
      <c r="G2377" s="69">
        <v>8</v>
      </c>
      <c r="H2377" s="516"/>
    </row>
    <row r="2378" spans="1:8" x14ac:dyDescent="0.3">
      <c r="A2378" s="6" t="s">
        <v>4532</v>
      </c>
      <c r="B2378" s="69">
        <v>1998</v>
      </c>
      <c r="C2378" s="69" t="s">
        <v>9</v>
      </c>
      <c r="D2378" s="375" t="s">
        <v>48</v>
      </c>
      <c r="E2378" s="69">
        <v>120</v>
      </c>
      <c r="G2378" s="69">
        <v>8.5</v>
      </c>
      <c r="H2378" s="516"/>
    </row>
    <row r="2379" spans="1:8" x14ac:dyDescent="0.3">
      <c r="A2379" s="6" t="s">
        <v>4532</v>
      </c>
      <c r="B2379" s="69">
        <v>1998</v>
      </c>
      <c r="C2379" s="69" t="s">
        <v>9</v>
      </c>
      <c r="D2379" s="375" t="s">
        <v>51</v>
      </c>
      <c r="E2379" s="69">
        <v>108.8</v>
      </c>
      <c r="G2379" s="69">
        <v>8</v>
      </c>
      <c r="H2379" s="516"/>
    </row>
    <row r="2380" spans="1:8" x14ac:dyDescent="0.3">
      <c r="A2380" s="6" t="s">
        <v>4532</v>
      </c>
      <c r="B2380" s="69">
        <v>1999</v>
      </c>
      <c r="C2380" s="69" t="s">
        <v>9</v>
      </c>
      <c r="D2380" s="69" t="s">
        <v>48</v>
      </c>
      <c r="E2380" s="69">
        <v>93</v>
      </c>
      <c r="G2380" s="69">
        <v>6</v>
      </c>
      <c r="H2380" s="516"/>
    </row>
    <row r="2381" spans="1:8" x14ac:dyDescent="0.3">
      <c r="A2381" s="6" t="s">
        <v>4532</v>
      </c>
      <c r="B2381" s="69">
        <v>1999</v>
      </c>
      <c r="C2381" s="69" t="s">
        <v>9</v>
      </c>
      <c r="D2381" s="69" t="s">
        <v>50</v>
      </c>
      <c r="E2381" s="69">
        <v>63</v>
      </c>
      <c r="G2381" s="69">
        <v>8</v>
      </c>
      <c r="H2381" s="516"/>
    </row>
    <row r="2382" spans="1:8" x14ac:dyDescent="0.3">
      <c r="A2382" s="6" t="s">
        <v>4532</v>
      </c>
      <c r="B2382" s="69">
        <v>1999</v>
      </c>
      <c r="C2382" s="69" t="s">
        <v>9</v>
      </c>
      <c r="D2382" s="69" t="s">
        <v>51</v>
      </c>
      <c r="E2382" s="69">
        <v>63</v>
      </c>
      <c r="G2382" s="69">
        <v>8</v>
      </c>
      <c r="H2382" s="516"/>
    </row>
    <row r="2383" spans="1:8" x14ac:dyDescent="0.3">
      <c r="A2383" s="6" t="s">
        <v>4532</v>
      </c>
      <c r="B2383" s="69">
        <v>1999</v>
      </c>
      <c r="C2383" s="69" t="s">
        <v>15</v>
      </c>
      <c r="D2383" s="69" t="s">
        <v>70</v>
      </c>
      <c r="E2383" s="69">
        <v>59</v>
      </c>
      <c r="G2383" s="69">
        <v>7.5</v>
      </c>
      <c r="H2383" s="516"/>
    </row>
    <row r="2384" spans="1:8" x14ac:dyDescent="0.3">
      <c r="A2384" s="6" t="s">
        <v>4532</v>
      </c>
      <c r="B2384" s="69">
        <v>1999</v>
      </c>
      <c r="C2384" s="69" t="s">
        <v>15</v>
      </c>
      <c r="D2384" s="69" t="s">
        <v>71</v>
      </c>
      <c r="E2384" s="69">
        <v>92</v>
      </c>
      <c r="G2384" s="69">
        <v>5.9</v>
      </c>
      <c r="H2384" s="516"/>
    </row>
    <row r="2385" spans="1:8" x14ac:dyDescent="0.3">
      <c r="A2385" s="6" t="s">
        <v>4532</v>
      </c>
      <c r="B2385" s="69">
        <v>1999</v>
      </c>
      <c r="C2385" s="69" t="s">
        <v>15</v>
      </c>
      <c r="D2385" s="69" t="s">
        <v>72</v>
      </c>
      <c r="E2385" s="69">
        <v>73</v>
      </c>
      <c r="G2385" s="69">
        <v>9.1999999999999993</v>
      </c>
      <c r="H2385" s="516"/>
    </row>
    <row r="2386" spans="1:8" x14ac:dyDescent="0.3">
      <c r="A2386" s="6" t="s">
        <v>4532</v>
      </c>
      <c r="B2386" s="69">
        <v>1999</v>
      </c>
      <c r="C2386" s="69" t="s">
        <v>15</v>
      </c>
      <c r="D2386" s="69" t="s">
        <v>73</v>
      </c>
      <c r="E2386" s="69">
        <v>31</v>
      </c>
      <c r="G2386" s="69">
        <v>2</v>
      </c>
      <c r="H2386" s="516"/>
    </row>
    <row r="2387" spans="1:8" x14ac:dyDescent="0.3">
      <c r="A2387" s="6" t="s">
        <v>4532</v>
      </c>
      <c r="B2387" s="69">
        <v>1999</v>
      </c>
      <c r="C2387" s="69" t="s">
        <v>15</v>
      </c>
      <c r="D2387" s="69" t="s">
        <v>74</v>
      </c>
      <c r="E2387" s="69">
        <v>51</v>
      </c>
      <c r="G2387" s="69">
        <v>6.5</v>
      </c>
      <c r="H2387" s="516"/>
    </row>
    <row r="2388" spans="1:8" x14ac:dyDescent="0.3">
      <c r="A2388" s="6" t="s">
        <v>4532</v>
      </c>
      <c r="B2388" s="69">
        <v>1999</v>
      </c>
      <c r="C2388" s="69" t="s">
        <v>15</v>
      </c>
      <c r="D2388" s="69" t="s">
        <v>75</v>
      </c>
      <c r="E2388" s="69">
        <v>80</v>
      </c>
      <c r="G2388" s="69">
        <v>5.7</v>
      </c>
      <c r="H2388" s="516"/>
    </row>
    <row r="2389" spans="1:8" x14ac:dyDescent="0.3">
      <c r="A2389" s="6" t="s">
        <v>4532</v>
      </c>
      <c r="B2389" s="69">
        <v>1999</v>
      </c>
      <c r="C2389" s="69" t="s">
        <v>15</v>
      </c>
      <c r="D2389" s="69" t="s">
        <v>76</v>
      </c>
      <c r="E2389" s="69">
        <v>28</v>
      </c>
      <c r="G2389" s="69">
        <v>3.5</v>
      </c>
      <c r="H2389" s="516"/>
    </row>
    <row r="2390" spans="1:8" x14ac:dyDescent="0.3">
      <c r="A2390" s="6" t="s">
        <v>4532</v>
      </c>
      <c r="B2390" s="69">
        <v>1999</v>
      </c>
      <c r="C2390" s="69" t="s">
        <v>15</v>
      </c>
      <c r="D2390" s="69" t="s">
        <v>77</v>
      </c>
      <c r="E2390" s="69">
        <v>119</v>
      </c>
      <c r="G2390" s="69">
        <v>9</v>
      </c>
      <c r="H2390" s="516"/>
    </row>
    <row r="2391" spans="1:8" x14ac:dyDescent="0.3">
      <c r="A2391" s="6" t="s">
        <v>4532</v>
      </c>
      <c r="B2391" s="69">
        <v>1999</v>
      </c>
      <c r="C2391" s="69" t="s">
        <v>15</v>
      </c>
      <c r="D2391" s="69" t="s">
        <v>78</v>
      </c>
      <c r="E2391" s="69">
        <v>93.4</v>
      </c>
      <c r="G2391" s="69">
        <v>7</v>
      </c>
      <c r="H2391" s="516"/>
    </row>
    <row r="2392" spans="1:8" x14ac:dyDescent="0.3">
      <c r="A2392" s="6" t="s">
        <v>4532</v>
      </c>
      <c r="B2392" s="69">
        <v>1999</v>
      </c>
      <c r="C2392" s="69" t="s">
        <v>15</v>
      </c>
      <c r="D2392" s="69" t="s">
        <v>79</v>
      </c>
      <c r="E2392" s="69">
        <v>45.6</v>
      </c>
      <c r="G2392" s="69">
        <v>3.7</v>
      </c>
      <c r="H2392" s="516"/>
    </row>
    <row r="2393" spans="1:8" x14ac:dyDescent="0.3">
      <c r="A2393" s="6" t="s">
        <v>4532</v>
      </c>
      <c r="B2393" s="69">
        <v>1999</v>
      </c>
      <c r="C2393" s="69" t="s">
        <v>15</v>
      </c>
      <c r="D2393" s="69" t="s">
        <v>80</v>
      </c>
      <c r="E2393" s="69">
        <v>32.200000000000003</v>
      </c>
      <c r="G2393" s="69">
        <v>2.6</v>
      </c>
      <c r="H2393" s="516"/>
    </row>
    <row r="2394" spans="1:8" x14ac:dyDescent="0.3">
      <c r="A2394" s="6" t="s">
        <v>4532</v>
      </c>
      <c r="B2394" s="69">
        <v>2000</v>
      </c>
      <c r="C2394" s="69" t="s">
        <v>13</v>
      </c>
      <c r="D2394" s="69" t="s">
        <v>44</v>
      </c>
      <c r="E2394" s="69">
        <v>84</v>
      </c>
      <c r="G2394" s="69">
        <v>6.75</v>
      </c>
      <c r="H2394" s="516"/>
    </row>
    <row r="2395" spans="1:8" x14ac:dyDescent="0.3">
      <c r="A2395" s="6" t="s">
        <v>4532</v>
      </c>
      <c r="B2395" s="69">
        <v>2000</v>
      </c>
      <c r="C2395" s="69" t="s">
        <v>13</v>
      </c>
      <c r="D2395" s="69" t="s">
        <v>81</v>
      </c>
      <c r="E2395" s="69">
        <v>84</v>
      </c>
      <c r="G2395" s="69">
        <v>6.75</v>
      </c>
      <c r="H2395" s="516"/>
    </row>
    <row r="2396" spans="1:8" x14ac:dyDescent="0.3">
      <c r="A2396" s="6" t="s">
        <v>4532</v>
      </c>
      <c r="B2396" s="69">
        <v>2000</v>
      </c>
      <c r="C2396" s="69" t="s">
        <v>9</v>
      </c>
      <c r="D2396" s="69" t="s">
        <v>48</v>
      </c>
      <c r="E2396" s="69">
        <v>64.599999999999994</v>
      </c>
      <c r="G2396" s="69">
        <v>7.3</v>
      </c>
      <c r="H2396" s="516"/>
    </row>
    <row r="2397" spans="1:8" x14ac:dyDescent="0.3">
      <c r="A2397" s="6" t="s">
        <v>4532</v>
      </c>
      <c r="B2397" s="69">
        <v>2000</v>
      </c>
      <c r="C2397" s="69" t="s">
        <v>9</v>
      </c>
      <c r="D2397" s="69" t="s">
        <v>50</v>
      </c>
      <c r="E2397" s="69">
        <v>64.599999999999994</v>
      </c>
      <c r="G2397" s="69">
        <v>7.3</v>
      </c>
      <c r="H2397" s="516"/>
    </row>
    <row r="2398" spans="1:8" x14ac:dyDescent="0.3">
      <c r="A2398" s="6" t="s">
        <v>4532</v>
      </c>
      <c r="B2398" s="69">
        <v>2000</v>
      </c>
      <c r="C2398" s="69" t="s">
        <v>9</v>
      </c>
      <c r="D2398" s="69" t="s">
        <v>51</v>
      </c>
      <c r="E2398" s="69">
        <v>64.599999999999994</v>
      </c>
      <c r="G2398" s="69">
        <v>7.3</v>
      </c>
      <c r="H2398" s="516"/>
    </row>
    <row r="2399" spans="1:8" x14ac:dyDescent="0.3">
      <c r="A2399" s="6" t="s">
        <v>4532</v>
      </c>
      <c r="B2399" s="69">
        <v>2000</v>
      </c>
      <c r="C2399" s="69" t="s">
        <v>15</v>
      </c>
      <c r="D2399" s="69" t="s">
        <v>43</v>
      </c>
      <c r="E2399" s="69">
        <v>67.5</v>
      </c>
      <c r="G2399" s="69">
        <v>9</v>
      </c>
      <c r="H2399" s="516"/>
    </row>
    <row r="2400" spans="1:8" x14ac:dyDescent="0.3">
      <c r="A2400" s="6" t="s">
        <v>4532</v>
      </c>
      <c r="B2400" s="69">
        <v>2000</v>
      </c>
      <c r="C2400" s="69" t="s">
        <v>15</v>
      </c>
      <c r="D2400" s="69" t="s">
        <v>44</v>
      </c>
      <c r="E2400" s="69">
        <v>52.5</v>
      </c>
      <c r="G2400" s="69">
        <v>7</v>
      </c>
      <c r="H2400" s="516"/>
    </row>
    <row r="2401" spans="1:8" x14ac:dyDescent="0.3">
      <c r="A2401" s="6" t="s">
        <v>4532</v>
      </c>
      <c r="B2401" s="69">
        <v>2000</v>
      </c>
      <c r="C2401" s="69" t="s">
        <v>15</v>
      </c>
      <c r="D2401" s="69" t="s">
        <v>81</v>
      </c>
      <c r="E2401" s="69">
        <v>75</v>
      </c>
      <c r="G2401" s="69">
        <v>10</v>
      </c>
      <c r="H2401" s="516"/>
    </row>
    <row r="2402" spans="1:8" x14ac:dyDescent="0.3">
      <c r="A2402" s="6" t="s">
        <v>4532</v>
      </c>
      <c r="B2402" s="69">
        <v>2000</v>
      </c>
      <c r="C2402" s="69" t="s">
        <v>15</v>
      </c>
      <c r="D2402" s="69" t="s">
        <v>82</v>
      </c>
      <c r="E2402" s="69">
        <v>25</v>
      </c>
      <c r="G2402" s="69">
        <v>3.75</v>
      </c>
      <c r="H2402" s="516"/>
    </row>
    <row r="2403" spans="1:8" x14ac:dyDescent="0.3">
      <c r="A2403" s="6" t="s">
        <v>4532</v>
      </c>
      <c r="B2403" s="69">
        <v>2000</v>
      </c>
      <c r="C2403" s="69" t="s">
        <v>15</v>
      </c>
      <c r="D2403" s="69" t="s">
        <v>83</v>
      </c>
      <c r="E2403" s="69">
        <v>52</v>
      </c>
      <c r="G2403" s="69">
        <v>5.5</v>
      </c>
      <c r="H2403" s="516"/>
    </row>
    <row r="2404" spans="1:8" x14ac:dyDescent="0.3">
      <c r="A2404" s="6" t="s">
        <v>4532</v>
      </c>
      <c r="B2404" s="69">
        <v>2000</v>
      </c>
      <c r="C2404" s="69" t="s">
        <v>15</v>
      </c>
      <c r="D2404" s="69" t="s">
        <v>84</v>
      </c>
      <c r="E2404" s="69">
        <v>86</v>
      </c>
      <c r="G2404" s="69">
        <v>9</v>
      </c>
      <c r="H2404" s="516"/>
    </row>
    <row r="2405" spans="1:8" x14ac:dyDescent="0.3">
      <c r="A2405" s="6" t="s">
        <v>4532</v>
      </c>
      <c r="B2405" s="69">
        <v>2000</v>
      </c>
      <c r="C2405" s="69" t="s">
        <v>15</v>
      </c>
      <c r="D2405" s="69" t="s">
        <v>85</v>
      </c>
      <c r="E2405" s="69">
        <v>54</v>
      </c>
      <c r="G2405" s="69">
        <v>8</v>
      </c>
      <c r="H2405" s="516"/>
    </row>
    <row r="2406" spans="1:8" x14ac:dyDescent="0.3">
      <c r="A2406" s="6" t="s">
        <v>4532</v>
      </c>
      <c r="B2406" s="69">
        <v>2000</v>
      </c>
      <c r="C2406" s="69" t="s">
        <v>15</v>
      </c>
      <c r="D2406" s="69" t="s">
        <v>42</v>
      </c>
      <c r="E2406" s="69">
        <v>76</v>
      </c>
      <c r="G2406" s="69">
        <v>8</v>
      </c>
      <c r="H2406" s="516"/>
    </row>
    <row r="2407" spans="1:8" x14ac:dyDescent="0.3">
      <c r="A2407" s="6" t="s">
        <v>4532</v>
      </c>
      <c r="B2407" s="69">
        <v>2001</v>
      </c>
      <c r="C2407" s="69" t="s">
        <v>15</v>
      </c>
      <c r="D2407" s="69" t="s">
        <v>43</v>
      </c>
      <c r="E2407" s="69">
        <v>82.8</v>
      </c>
      <c r="G2407" s="69">
        <v>9</v>
      </c>
      <c r="H2407" s="516"/>
    </row>
    <row r="2408" spans="1:8" x14ac:dyDescent="0.3">
      <c r="A2408" s="6" t="s">
        <v>4532</v>
      </c>
      <c r="B2408" s="69">
        <v>2001</v>
      </c>
      <c r="C2408" s="69" t="s">
        <v>15</v>
      </c>
      <c r="D2408" s="69" t="s">
        <v>44</v>
      </c>
      <c r="E2408" s="69">
        <v>64.2</v>
      </c>
      <c r="G2408" s="69">
        <v>7</v>
      </c>
      <c r="H2408" s="516"/>
    </row>
    <row r="2409" spans="1:8" x14ac:dyDescent="0.3">
      <c r="A2409" s="6" t="s">
        <v>4532</v>
      </c>
      <c r="B2409" s="69">
        <v>2001</v>
      </c>
      <c r="C2409" s="69" t="s">
        <v>15</v>
      </c>
      <c r="D2409" s="69" t="s">
        <v>81</v>
      </c>
      <c r="E2409" s="69">
        <v>46</v>
      </c>
      <c r="G2409" s="69">
        <v>10</v>
      </c>
      <c r="H2409" s="516"/>
    </row>
    <row r="2410" spans="1:8" x14ac:dyDescent="0.3">
      <c r="A2410" s="6" t="s">
        <v>4532</v>
      </c>
      <c r="B2410" s="69">
        <v>2001</v>
      </c>
      <c r="C2410" s="69" t="s">
        <v>15</v>
      </c>
      <c r="D2410" s="69" t="s">
        <v>86</v>
      </c>
      <c r="E2410" s="69">
        <v>103.5</v>
      </c>
      <c r="G2410" s="69">
        <v>9</v>
      </c>
      <c r="H2410" s="516"/>
    </row>
    <row r="2411" spans="1:8" x14ac:dyDescent="0.3">
      <c r="A2411" s="6" t="s">
        <v>4532</v>
      </c>
      <c r="B2411" s="69">
        <v>2001</v>
      </c>
      <c r="C2411" s="69" t="s">
        <v>15</v>
      </c>
      <c r="D2411" s="69" t="s">
        <v>87</v>
      </c>
      <c r="E2411" s="69">
        <v>81.400000000000006</v>
      </c>
      <c r="G2411" s="69">
        <v>9.25</v>
      </c>
      <c r="H2411" s="516"/>
    </row>
    <row r="2412" spans="1:8" x14ac:dyDescent="0.3">
      <c r="A2412" s="6" t="s">
        <v>4532</v>
      </c>
      <c r="B2412" s="69">
        <v>2001</v>
      </c>
      <c r="C2412" s="69" t="s">
        <v>15</v>
      </c>
      <c r="D2412" s="69" t="s">
        <v>70</v>
      </c>
      <c r="E2412" s="69">
        <v>89.1</v>
      </c>
      <c r="G2412" s="69">
        <v>9</v>
      </c>
      <c r="H2412" s="516"/>
    </row>
    <row r="2413" spans="1:8" x14ac:dyDescent="0.3">
      <c r="A2413" s="6" t="s">
        <v>4532</v>
      </c>
      <c r="B2413" s="69">
        <v>2001</v>
      </c>
      <c r="C2413" s="69" t="s">
        <v>15</v>
      </c>
      <c r="D2413" s="69" t="s">
        <v>71</v>
      </c>
      <c r="E2413" s="69">
        <v>79.2</v>
      </c>
      <c r="G2413" s="69">
        <v>8</v>
      </c>
      <c r="H2413" s="516"/>
    </row>
    <row r="2414" spans="1:8" x14ac:dyDescent="0.3">
      <c r="A2414" s="6" t="s">
        <v>4532</v>
      </c>
      <c r="B2414" s="69">
        <v>2001</v>
      </c>
      <c r="C2414" s="69" t="s">
        <v>15</v>
      </c>
      <c r="D2414" s="69" t="s">
        <v>72</v>
      </c>
      <c r="E2414" s="69">
        <v>79.2</v>
      </c>
      <c r="G2414" s="69">
        <v>8</v>
      </c>
      <c r="H2414" s="516"/>
    </row>
    <row r="2415" spans="1:8" x14ac:dyDescent="0.3">
      <c r="A2415" s="6" t="s">
        <v>4532</v>
      </c>
      <c r="B2415" s="69">
        <v>2002</v>
      </c>
      <c r="H2415" s="516" t="s">
        <v>4722</v>
      </c>
    </row>
    <row r="2416" spans="1:8" x14ac:dyDescent="0.3">
      <c r="A2416" s="6" t="s">
        <v>4532</v>
      </c>
      <c r="B2416" s="69">
        <v>2002</v>
      </c>
      <c r="H2416" s="516" t="s">
        <v>4723</v>
      </c>
    </row>
    <row r="2417" spans="1:8" x14ac:dyDescent="0.3">
      <c r="A2417" s="6" t="s">
        <v>4532</v>
      </c>
      <c r="B2417" s="69">
        <v>2003</v>
      </c>
      <c r="H2417" s="516" t="s">
        <v>4724</v>
      </c>
    </row>
    <row r="2418" spans="1:8" x14ac:dyDescent="0.3">
      <c r="A2418" s="6" t="s">
        <v>4532</v>
      </c>
      <c r="B2418" s="69">
        <v>2004</v>
      </c>
      <c r="H2418" s="516" t="s">
        <v>4725</v>
      </c>
    </row>
    <row r="2419" spans="1:8" ht="16.2" x14ac:dyDescent="0.3">
      <c r="A2419" s="6" t="s">
        <v>4532</v>
      </c>
      <c r="B2419" s="69">
        <v>2005</v>
      </c>
      <c r="E2419" s="394"/>
      <c r="F2419" s="66"/>
      <c r="H2419" s="516" t="s">
        <v>4726</v>
      </c>
    </row>
    <row r="2420" spans="1:8" ht="16.2" x14ac:dyDescent="0.3">
      <c r="A2420" s="6" t="s">
        <v>4532</v>
      </c>
      <c r="B2420" s="69">
        <v>2006</v>
      </c>
      <c r="E2420" s="394"/>
      <c r="F2420" s="66"/>
      <c r="H2420" s="516" t="s">
        <v>4727</v>
      </c>
    </row>
    <row r="2421" spans="1:8" ht="16.2" x14ac:dyDescent="0.3">
      <c r="A2421" s="6" t="s">
        <v>4532</v>
      </c>
      <c r="B2421" s="69">
        <v>2007</v>
      </c>
      <c r="C2421" s="66"/>
      <c r="E2421" s="394"/>
      <c r="F2421" s="66"/>
      <c r="H2421" s="516" t="s">
        <v>4728</v>
      </c>
    </row>
    <row r="2422" spans="1:8" ht="16.2" x14ac:dyDescent="0.3">
      <c r="A2422" s="6" t="s">
        <v>4532</v>
      </c>
      <c r="B2422" s="69">
        <v>2008</v>
      </c>
      <c r="E2422" s="394"/>
      <c r="F2422" s="66"/>
      <c r="H2422" s="516" t="s">
        <v>4729</v>
      </c>
    </row>
    <row r="2423" spans="1:8" ht="16.2" x14ac:dyDescent="0.3">
      <c r="A2423" s="6" t="s">
        <v>4532</v>
      </c>
      <c r="B2423" s="69">
        <v>2009</v>
      </c>
      <c r="E2423" s="394"/>
      <c r="F2423" s="66"/>
      <c r="H2423" s="516" t="s">
        <v>4730</v>
      </c>
    </row>
    <row r="2424" spans="1:8" x14ac:dyDescent="0.3">
      <c r="A2424" s="6" t="s">
        <v>4532</v>
      </c>
      <c r="B2424" s="69">
        <v>2010</v>
      </c>
      <c r="F2424" s="66"/>
      <c r="H2424" s="516" t="s">
        <v>4731</v>
      </c>
    </row>
    <row r="2425" spans="1:8" ht="16.2" x14ac:dyDescent="0.3">
      <c r="A2425" s="6" t="s">
        <v>4532</v>
      </c>
      <c r="B2425" s="69">
        <v>2011</v>
      </c>
      <c r="E2425" s="394"/>
      <c r="F2425" s="66"/>
      <c r="H2425" s="516" t="s">
        <v>4732</v>
      </c>
    </row>
    <row r="2426" spans="1:8" x14ac:dyDescent="0.3">
      <c r="A2426" s="6" t="s">
        <v>4532</v>
      </c>
      <c r="B2426" s="69">
        <v>2012</v>
      </c>
      <c r="F2426" s="66"/>
      <c r="H2426" s="516" t="s">
        <v>4733</v>
      </c>
    </row>
    <row r="2427" spans="1:8" x14ac:dyDescent="0.3">
      <c r="A2427" s="6" t="s">
        <v>4532</v>
      </c>
      <c r="B2427" s="69">
        <v>2013</v>
      </c>
      <c r="F2427" s="66"/>
      <c r="H2427" s="516" t="s">
        <v>4734</v>
      </c>
    </row>
    <row r="2428" spans="1:8" x14ac:dyDescent="0.3">
      <c r="A2428" s="6" t="s">
        <v>4532</v>
      </c>
      <c r="B2428" s="69">
        <v>2014</v>
      </c>
      <c r="F2428" s="66"/>
      <c r="H2428" s="516" t="s">
        <v>4735</v>
      </c>
    </row>
    <row r="2429" spans="1:8" ht="16.2" x14ac:dyDescent="0.3">
      <c r="A2429" s="6" t="s">
        <v>4532</v>
      </c>
      <c r="B2429" s="69">
        <v>2015</v>
      </c>
      <c r="E2429" s="394"/>
      <c r="F2429" s="66"/>
      <c r="H2429" s="516" t="s">
        <v>4736</v>
      </c>
    </row>
    <row r="2430" spans="1:8" x14ac:dyDescent="0.3">
      <c r="A2430" s="6" t="s">
        <v>4532</v>
      </c>
      <c r="B2430" s="69">
        <v>2016</v>
      </c>
      <c r="E2430" s="394"/>
      <c r="F2430" s="66"/>
      <c r="H2430" s="516" t="s">
        <v>4737</v>
      </c>
    </row>
    <row r="2431" spans="1:8" x14ac:dyDescent="0.3">
      <c r="A2431" s="6" t="s">
        <v>4532</v>
      </c>
      <c r="B2431" s="69">
        <v>2017</v>
      </c>
      <c r="F2431" s="66"/>
      <c r="H2431" s="516" t="s">
        <v>4738</v>
      </c>
    </row>
    <row r="2432" spans="1:8" x14ac:dyDescent="0.3">
      <c r="A2432" s="6" t="s">
        <v>4532</v>
      </c>
      <c r="B2432" s="69">
        <v>2017</v>
      </c>
      <c r="F2432" s="66"/>
      <c r="H2432" s="516" t="s">
        <v>4739</v>
      </c>
    </row>
    <row r="2433" spans="1:8" x14ac:dyDescent="0.3">
      <c r="A2433" t="s">
        <v>5196</v>
      </c>
      <c r="B2433" s="66"/>
      <c r="C2433" s="66"/>
      <c r="D2433" s="66"/>
      <c r="E2433" s="66"/>
      <c r="F2433" s="66"/>
      <c r="G2433" s="66"/>
      <c r="H2433" t="s">
        <v>2590</v>
      </c>
    </row>
    <row r="2434" spans="1:8" x14ac:dyDescent="0.3">
      <c r="A2434" t="s">
        <v>3856</v>
      </c>
      <c r="B2434" s="27">
        <v>1996</v>
      </c>
      <c r="C2434" s="69" t="s">
        <v>1850</v>
      </c>
      <c r="D2434" s="27" t="s">
        <v>632</v>
      </c>
      <c r="E2434" s="532" t="e">
        <f>#REF!*1.33</f>
        <v>#REF!</v>
      </c>
      <c r="F2434" s="27"/>
      <c r="G2434" s="31">
        <v>8</v>
      </c>
      <c r="H2434" s="71" t="s">
        <v>1364</v>
      </c>
    </row>
    <row r="2435" spans="1:8" x14ac:dyDescent="0.3">
      <c r="A2435" t="s">
        <v>3856</v>
      </c>
      <c r="B2435" s="27">
        <v>1996</v>
      </c>
      <c r="C2435" s="69" t="s">
        <v>1850</v>
      </c>
      <c r="D2435" s="27" t="s">
        <v>633</v>
      </c>
      <c r="E2435" s="532" t="e">
        <f>#REF!*1.33</f>
        <v>#REF!</v>
      </c>
      <c r="F2435" s="27"/>
      <c r="G2435" s="31">
        <v>8</v>
      </c>
      <c r="H2435" s="71" t="s">
        <v>1364</v>
      </c>
    </row>
    <row r="2436" spans="1:8" x14ac:dyDescent="0.3">
      <c r="A2436" t="s">
        <v>3856</v>
      </c>
      <c r="B2436" s="27">
        <v>1996</v>
      </c>
      <c r="C2436" s="69" t="s">
        <v>1850</v>
      </c>
      <c r="D2436" s="27" t="s">
        <v>634</v>
      </c>
      <c r="E2436" s="532" t="e">
        <f>#REF!*1.33</f>
        <v>#REF!</v>
      </c>
      <c r="F2436" s="31"/>
      <c r="G2436" s="31">
        <v>9</v>
      </c>
      <c r="H2436" s="71" t="s">
        <v>1364</v>
      </c>
    </row>
    <row r="2437" spans="1:8" x14ac:dyDescent="0.3">
      <c r="A2437" t="s">
        <v>3856</v>
      </c>
      <c r="B2437" s="27">
        <v>1996</v>
      </c>
      <c r="C2437" s="69" t="s">
        <v>1850</v>
      </c>
      <c r="D2437" s="27" t="s">
        <v>57</v>
      </c>
      <c r="E2437" s="532" t="e">
        <f>#REF!*1.33</f>
        <v>#REF!</v>
      </c>
      <c r="F2437" s="31"/>
      <c r="G2437" s="31">
        <v>9</v>
      </c>
      <c r="H2437" s="71" t="s">
        <v>1364</v>
      </c>
    </row>
    <row r="2438" spans="1:8" x14ac:dyDescent="0.3">
      <c r="A2438" t="s">
        <v>3856</v>
      </c>
      <c r="B2438" s="27">
        <v>1996</v>
      </c>
      <c r="C2438" s="69" t="s">
        <v>1850</v>
      </c>
      <c r="D2438" s="27" t="s">
        <v>1851</v>
      </c>
      <c r="E2438" s="532" t="e">
        <f>#REF!*1.33</f>
        <v>#REF!</v>
      </c>
      <c r="F2438" s="31"/>
      <c r="G2438" s="31">
        <v>8</v>
      </c>
      <c r="H2438" s="71" t="s">
        <v>1364</v>
      </c>
    </row>
    <row r="2439" spans="1:8" x14ac:dyDescent="0.3">
      <c r="A2439" t="s">
        <v>3856</v>
      </c>
      <c r="B2439" s="27">
        <v>1996</v>
      </c>
      <c r="C2439" s="69" t="s">
        <v>1850</v>
      </c>
      <c r="D2439" s="31" t="s">
        <v>1852</v>
      </c>
      <c r="E2439" s="532" t="e">
        <f>#REF!*1.33</f>
        <v>#REF!</v>
      </c>
      <c r="F2439" s="31"/>
      <c r="G2439" s="31">
        <v>8</v>
      </c>
      <c r="H2439" s="71" t="s">
        <v>1364</v>
      </c>
    </row>
    <row r="2440" spans="1:8" x14ac:dyDescent="0.3">
      <c r="A2440" t="s">
        <v>3856</v>
      </c>
      <c r="B2440" s="27">
        <v>1996</v>
      </c>
      <c r="C2440" s="69">
        <v>2</v>
      </c>
      <c r="D2440" s="31" t="s">
        <v>632</v>
      </c>
      <c r="E2440" s="532" t="e">
        <f>#REF!*1.33</f>
        <v>#REF!</v>
      </c>
      <c r="F2440" s="31"/>
      <c r="G2440" s="31">
        <v>8</v>
      </c>
      <c r="H2440" s="71" t="s">
        <v>1364</v>
      </c>
    </row>
    <row r="2441" spans="1:8" x14ac:dyDescent="0.3">
      <c r="A2441" t="s">
        <v>3856</v>
      </c>
      <c r="B2441" s="27">
        <v>1996</v>
      </c>
      <c r="C2441" s="69">
        <v>2</v>
      </c>
      <c r="D2441" s="31" t="s">
        <v>633</v>
      </c>
      <c r="E2441" s="532" t="e">
        <f>#REF!*1.33</f>
        <v>#REF!</v>
      </c>
      <c r="F2441" s="31"/>
      <c r="G2441" s="31">
        <v>8</v>
      </c>
      <c r="H2441" s="71" t="s">
        <v>1364</v>
      </c>
    </row>
    <row r="2442" spans="1:8" x14ac:dyDescent="0.3">
      <c r="A2442" t="s">
        <v>3856</v>
      </c>
      <c r="B2442" s="27">
        <v>1996</v>
      </c>
      <c r="C2442" s="69" t="s">
        <v>1853</v>
      </c>
      <c r="D2442" s="27" t="s">
        <v>632</v>
      </c>
      <c r="E2442" s="532" t="e">
        <f>#REF!*1.33</f>
        <v>#REF!</v>
      </c>
      <c r="F2442" s="31"/>
      <c r="G2442" s="31">
        <v>7</v>
      </c>
      <c r="H2442" s="71" t="s">
        <v>1364</v>
      </c>
    </row>
    <row r="2443" spans="1:8" x14ac:dyDescent="0.3">
      <c r="A2443" t="s">
        <v>3856</v>
      </c>
      <c r="B2443" s="27">
        <v>1996</v>
      </c>
      <c r="C2443" s="69" t="s">
        <v>1853</v>
      </c>
      <c r="D2443" s="27" t="s">
        <v>633</v>
      </c>
      <c r="E2443" s="532" t="e">
        <f>#REF!*1.33</f>
        <v>#REF!</v>
      </c>
      <c r="F2443" s="31"/>
      <c r="G2443" s="31">
        <v>7</v>
      </c>
      <c r="H2443" s="71" t="s">
        <v>1364</v>
      </c>
    </row>
    <row r="2444" spans="1:8" x14ac:dyDescent="0.3">
      <c r="A2444" t="s">
        <v>3856</v>
      </c>
      <c r="B2444" s="27">
        <v>1996</v>
      </c>
      <c r="C2444" s="69" t="s">
        <v>1853</v>
      </c>
      <c r="D2444" s="27" t="s">
        <v>634</v>
      </c>
      <c r="E2444" s="532" t="e">
        <f>#REF!*1.33</f>
        <v>#REF!</v>
      </c>
      <c r="F2444" s="31"/>
      <c r="G2444" s="31">
        <v>7</v>
      </c>
      <c r="H2444" s="71" t="s">
        <v>1364</v>
      </c>
    </row>
    <row r="2445" spans="1:8" x14ac:dyDescent="0.3">
      <c r="A2445" t="s">
        <v>3856</v>
      </c>
      <c r="B2445" s="27">
        <v>1996</v>
      </c>
      <c r="C2445" s="69" t="s">
        <v>1269</v>
      </c>
      <c r="D2445" s="27" t="s">
        <v>633</v>
      </c>
      <c r="E2445" s="532" t="e">
        <f>#REF!*1.33</f>
        <v>#REF!</v>
      </c>
      <c r="F2445" s="31"/>
      <c r="G2445" s="31">
        <v>8</v>
      </c>
      <c r="H2445" s="71" t="s">
        <v>1364</v>
      </c>
    </row>
    <row r="2446" spans="1:8" x14ac:dyDescent="0.3">
      <c r="A2446" t="s">
        <v>3856</v>
      </c>
      <c r="B2446" s="27">
        <v>1996</v>
      </c>
      <c r="C2446" s="69" t="s">
        <v>1269</v>
      </c>
      <c r="D2446" s="27" t="s">
        <v>634</v>
      </c>
      <c r="E2446" s="532" t="e">
        <f>#REF!*1.33</f>
        <v>#REF!</v>
      </c>
      <c r="F2446" s="31"/>
      <c r="G2446" s="31">
        <v>8</v>
      </c>
      <c r="H2446" s="71" t="s">
        <v>1364</v>
      </c>
    </row>
    <row r="2447" spans="1:8" x14ac:dyDescent="0.3">
      <c r="A2447" t="s">
        <v>3856</v>
      </c>
      <c r="B2447" s="27">
        <v>1996</v>
      </c>
      <c r="C2447" s="69" t="s">
        <v>1269</v>
      </c>
      <c r="D2447" s="31" t="s">
        <v>57</v>
      </c>
      <c r="E2447" s="532" t="e">
        <f>#REF!*1.33</f>
        <v>#REF!</v>
      </c>
      <c r="F2447" s="31"/>
      <c r="G2447" s="31">
        <v>8</v>
      </c>
      <c r="H2447" s="71" t="s">
        <v>1364</v>
      </c>
    </row>
    <row r="2448" spans="1:8" x14ac:dyDescent="0.3">
      <c r="A2448" t="s">
        <v>3856</v>
      </c>
      <c r="B2448" s="27">
        <v>1996</v>
      </c>
      <c r="C2448" s="69" t="s">
        <v>1269</v>
      </c>
      <c r="D2448" s="31" t="s">
        <v>1851</v>
      </c>
      <c r="E2448" s="532" t="e">
        <f>#REF!*1.33</f>
        <v>#REF!</v>
      </c>
      <c r="F2448" s="31"/>
      <c r="G2448" s="31">
        <v>8</v>
      </c>
      <c r="H2448" s="71" t="s">
        <v>1364</v>
      </c>
    </row>
    <row r="2449" spans="1:8" x14ac:dyDescent="0.3">
      <c r="A2449" t="s">
        <v>3856</v>
      </c>
      <c r="B2449" s="27">
        <v>1996</v>
      </c>
      <c r="C2449" s="69" t="s">
        <v>1271</v>
      </c>
      <c r="D2449" s="31"/>
      <c r="E2449" s="532" t="e">
        <f>#REF!*1.33</f>
        <v>#REF!</v>
      </c>
      <c r="F2449" s="31"/>
      <c r="G2449" s="31">
        <v>8</v>
      </c>
      <c r="H2449" s="71" t="s">
        <v>1364</v>
      </c>
    </row>
    <row r="2450" spans="1:8" x14ac:dyDescent="0.3">
      <c r="A2450" t="s">
        <v>3856</v>
      </c>
      <c r="B2450" s="31">
        <v>1996</v>
      </c>
      <c r="C2450" s="69" t="s">
        <v>1854</v>
      </c>
      <c r="D2450" s="27" t="s">
        <v>1855</v>
      </c>
      <c r="E2450" s="532" t="e">
        <f>#REF!*1.33</f>
        <v>#REF!</v>
      </c>
      <c r="F2450" s="31"/>
      <c r="G2450" s="31">
        <v>12</v>
      </c>
      <c r="H2450" s="71" t="s">
        <v>1364</v>
      </c>
    </row>
    <row r="2451" spans="1:8" x14ac:dyDescent="0.3">
      <c r="A2451" t="s">
        <v>3856</v>
      </c>
      <c r="B2451" s="31">
        <v>1996</v>
      </c>
      <c r="C2451" s="69" t="s">
        <v>1854</v>
      </c>
      <c r="D2451" s="27" t="s">
        <v>1856</v>
      </c>
      <c r="E2451" s="532" t="e">
        <f>#REF!*1.33</f>
        <v>#REF!</v>
      </c>
      <c r="F2451" s="31"/>
      <c r="G2451" s="31">
        <v>12</v>
      </c>
      <c r="H2451" s="71" t="s">
        <v>1364</v>
      </c>
    </row>
    <row r="2452" spans="1:8" x14ac:dyDescent="0.3">
      <c r="A2452" t="s">
        <v>3856</v>
      </c>
      <c r="B2452" s="31">
        <v>1996</v>
      </c>
      <c r="C2452" s="69" t="s">
        <v>1857</v>
      </c>
      <c r="D2452" s="530" t="s">
        <v>1858</v>
      </c>
      <c r="E2452" s="532" t="e">
        <f>#REF!*1.33</f>
        <v>#REF!</v>
      </c>
      <c r="F2452" s="31"/>
      <c r="G2452" s="31">
        <v>7</v>
      </c>
      <c r="H2452" s="71" t="s">
        <v>1364</v>
      </c>
    </row>
    <row r="2453" spans="1:8" x14ac:dyDescent="0.3">
      <c r="A2453" t="s">
        <v>3856</v>
      </c>
      <c r="B2453" s="31">
        <v>1996</v>
      </c>
      <c r="C2453" s="69" t="s">
        <v>1857</v>
      </c>
      <c r="D2453" s="27" t="s">
        <v>1859</v>
      </c>
      <c r="E2453" s="532" t="e">
        <f>#REF!*1.33</f>
        <v>#REF!</v>
      </c>
      <c r="F2453" s="31"/>
      <c r="G2453" s="31">
        <v>7</v>
      </c>
      <c r="H2453" s="71" t="s">
        <v>1364</v>
      </c>
    </row>
    <row r="2454" spans="1:8" x14ac:dyDescent="0.3">
      <c r="A2454" t="s">
        <v>3856</v>
      </c>
      <c r="B2454" s="31">
        <v>1996</v>
      </c>
      <c r="C2454" s="69" t="s">
        <v>1857</v>
      </c>
      <c r="D2454" s="31" t="s">
        <v>1860</v>
      </c>
      <c r="E2454" s="532" t="e">
        <f>#REF!*1.33</f>
        <v>#REF!</v>
      </c>
      <c r="F2454" s="31"/>
      <c r="G2454" s="31">
        <v>7</v>
      </c>
      <c r="H2454" s="71" t="s">
        <v>1364</v>
      </c>
    </row>
    <row r="2455" spans="1:8" x14ac:dyDescent="0.3">
      <c r="A2455" t="s">
        <v>3856</v>
      </c>
      <c r="B2455" s="31">
        <v>1996</v>
      </c>
      <c r="C2455" s="69" t="s">
        <v>1857</v>
      </c>
      <c r="D2455" s="31" t="s">
        <v>1861</v>
      </c>
      <c r="E2455" s="532" t="e">
        <f>#REF!*1.33</f>
        <v>#REF!</v>
      </c>
      <c r="F2455" s="31"/>
      <c r="G2455" s="31">
        <v>8</v>
      </c>
      <c r="H2455" s="71" t="s">
        <v>1364</v>
      </c>
    </row>
    <row r="2456" spans="1:8" x14ac:dyDescent="0.3">
      <c r="A2456" t="s">
        <v>3856</v>
      </c>
      <c r="B2456" s="31">
        <v>1996</v>
      </c>
      <c r="C2456" s="69" t="s">
        <v>1857</v>
      </c>
      <c r="D2456" s="31" t="s">
        <v>1862</v>
      </c>
      <c r="E2456" s="532" t="e">
        <f>#REF!*1.33</f>
        <v>#REF!</v>
      </c>
      <c r="F2456" s="31"/>
      <c r="G2456" s="31">
        <v>8</v>
      </c>
      <c r="H2456" s="71" t="s">
        <v>1364</v>
      </c>
    </row>
    <row r="2457" spans="1:8" x14ac:dyDescent="0.3">
      <c r="A2457" t="s">
        <v>3856</v>
      </c>
      <c r="B2457" s="27">
        <v>1996</v>
      </c>
      <c r="C2457" s="69" t="s">
        <v>1857</v>
      </c>
      <c r="D2457" s="31" t="s">
        <v>1863</v>
      </c>
      <c r="E2457" s="532" t="e">
        <f>#REF!*1.33</f>
        <v>#REF!</v>
      </c>
      <c r="F2457" s="31"/>
      <c r="G2457" s="31">
        <v>8</v>
      </c>
      <c r="H2457" s="71" t="s">
        <v>1364</v>
      </c>
    </row>
    <row r="2458" spans="1:8" x14ac:dyDescent="0.3">
      <c r="A2458" t="s">
        <v>3856</v>
      </c>
      <c r="B2458" s="27">
        <v>1996</v>
      </c>
      <c r="C2458" s="69" t="s">
        <v>1857</v>
      </c>
      <c r="D2458" s="31" t="s">
        <v>1864</v>
      </c>
      <c r="E2458" s="532" t="e">
        <f>#REF!*1.33</f>
        <v>#REF!</v>
      </c>
      <c r="F2458" s="31"/>
      <c r="G2458" s="31">
        <v>8</v>
      </c>
      <c r="H2458" s="71" t="s">
        <v>1364</v>
      </c>
    </row>
    <row r="2459" spans="1:8" x14ac:dyDescent="0.3">
      <c r="A2459" t="s">
        <v>3856</v>
      </c>
      <c r="B2459" s="27">
        <v>1996</v>
      </c>
      <c r="C2459" s="69" t="s">
        <v>1865</v>
      </c>
      <c r="D2459" s="31" t="s">
        <v>1866</v>
      </c>
      <c r="E2459" s="532" t="e">
        <f>#REF!*1.33</f>
        <v>#REF!</v>
      </c>
      <c r="F2459" s="31"/>
      <c r="G2459" s="31">
        <v>7</v>
      </c>
      <c r="H2459" s="71" t="s">
        <v>1364</v>
      </c>
    </row>
    <row r="2460" spans="1:8" x14ac:dyDescent="0.3">
      <c r="A2460" t="s">
        <v>3856</v>
      </c>
      <c r="B2460" s="27">
        <v>1996</v>
      </c>
      <c r="C2460" s="69" t="s">
        <v>1865</v>
      </c>
      <c r="D2460" s="27" t="s">
        <v>633</v>
      </c>
      <c r="E2460" s="532" t="e">
        <f>#REF!*1.33</f>
        <v>#REF!</v>
      </c>
      <c r="F2460" s="31"/>
      <c r="G2460" s="31">
        <v>7</v>
      </c>
      <c r="H2460" s="71" t="s">
        <v>1364</v>
      </c>
    </row>
    <row r="2461" spans="1:8" x14ac:dyDescent="0.3">
      <c r="A2461" t="s">
        <v>3856</v>
      </c>
      <c r="B2461" s="27">
        <v>1996</v>
      </c>
      <c r="C2461" s="69" t="s">
        <v>1865</v>
      </c>
      <c r="D2461" s="27" t="s">
        <v>634</v>
      </c>
      <c r="E2461" s="532" t="e">
        <f>#REF!*1.33</f>
        <v>#REF!</v>
      </c>
      <c r="F2461" s="31"/>
      <c r="G2461" s="31">
        <v>5</v>
      </c>
      <c r="H2461" s="71" t="s">
        <v>1364</v>
      </c>
    </row>
    <row r="2462" spans="1:8" x14ac:dyDescent="0.3">
      <c r="A2462" t="s">
        <v>3856</v>
      </c>
      <c r="B2462" s="27">
        <v>1996</v>
      </c>
      <c r="C2462" s="69" t="s">
        <v>1865</v>
      </c>
      <c r="D2462" s="27" t="s">
        <v>57</v>
      </c>
      <c r="E2462" s="532" t="e">
        <f>#REF!*1.33</f>
        <v>#REF!</v>
      </c>
      <c r="F2462" s="31"/>
      <c r="G2462" s="31">
        <v>5</v>
      </c>
      <c r="H2462" s="71" t="s">
        <v>1364</v>
      </c>
    </row>
    <row r="2463" spans="1:8" x14ac:dyDescent="0.3">
      <c r="A2463" t="s">
        <v>3856</v>
      </c>
      <c r="B2463" s="27">
        <v>1996</v>
      </c>
      <c r="C2463" s="69" t="s">
        <v>1865</v>
      </c>
      <c r="D2463" s="27">
        <v>5</v>
      </c>
      <c r="E2463" s="532" t="e">
        <f>#REF!*1.33</f>
        <v>#REF!</v>
      </c>
      <c r="F2463" s="31"/>
      <c r="G2463" s="31">
        <v>5</v>
      </c>
      <c r="H2463" s="71" t="s">
        <v>1364</v>
      </c>
    </row>
    <row r="2464" spans="1:8" x14ac:dyDescent="0.3">
      <c r="A2464" t="s">
        <v>3856</v>
      </c>
      <c r="B2464" s="27">
        <v>1996</v>
      </c>
      <c r="C2464" s="31" t="s">
        <v>1865</v>
      </c>
      <c r="D2464" s="31">
        <v>6</v>
      </c>
      <c r="E2464" s="532" t="e">
        <f>#REF!*1.33</f>
        <v>#REF!</v>
      </c>
      <c r="F2464" s="31"/>
      <c r="G2464" s="31">
        <v>6</v>
      </c>
      <c r="H2464" s="71" t="s">
        <v>1364</v>
      </c>
    </row>
    <row r="2465" spans="1:8" x14ac:dyDescent="0.3">
      <c r="A2465" t="s">
        <v>3856</v>
      </c>
      <c r="B2465" s="27">
        <v>1996</v>
      </c>
      <c r="C2465" s="31" t="s">
        <v>1865</v>
      </c>
      <c r="D2465" s="31" t="s">
        <v>1867</v>
      </c>
      <c r="E2465" s="532" t="e">
        <f>#REF!*1.33</f>
        <v>#REF!</v>
      </c>
      <c r="F2465" s="31"/>
      <c r="G2465" s="31">
        <v>8</v>
      </c>
      <c r="H2465" s="71" t="s">
        <v>1364</v>
      </c>
    </row>
    <row r="2466" spans="1:8" x14ac:dyDescent="0.3">
      <c r="A2466" t="s">
        <v>3856</v>
      </c>
      <c r="B2466" s="27">
        <v>1996</v>
      </c>
      <c r="C2466" s="31" t="s">
        <v>1865</v>
      </c>
      <c r="D2466" s="31" t="s">
        <v>633</v>
      </c>
      <c r="E2466" s="532" t="e">
        <f>#REF!*1.33</f>
        <v>#REF!</v>
      </c>
      <c r="F2466" s="31"/>
      <c r="G2466" s="31">
        <v>8</v>
      </c>
      <c r="H2466" s="71" t="s">
        <v>1364</v>
      </c>
    </row>
    <row r="2467" spans="1:8" x14ac:dyDescent="0.3">
      <c r="A2467" t="s">
        <v>3856</v>
      </c>
      <c r="B2467" s="27">
        <v>1996</v>
      </c>
      <c r="C2467" s="31" t="s">
        <v>1865</v>
      </c>
      <c r="D2467" s="31" t="s">
        <v>1868</v>
      </c>
      <c r="E2467" s="532" t="e">
        <f>#REF!*1.33</f>
        <v>#REF!</v>
      </c>
      <c r="F2467" s="31"/>
      <c r="G2467" s="31">
        <v>5</v>
      </c>
      <c r="H2467" s="71" t="s">
        <v>1364</v>
      </c>
    </row>
    <row r="2468" spans="1:8" x14ac:dyDescent="0.3">
      <c r="A2468" t="s">
        <v>3856</v>
      </c>
      <c r="B2468" s="27">
        <v>1996</v>
      </c>
      <c r="C2468" s="31" t="s">
        <v>1865</v>
      </c>
      <c r="D2468" s="31" t="s">
        <v>633</v>
      </c>
      <c r="E2468" s="532" t="e">
        <f>#REF!*1.33</f>
        <v>#REF!</v>
      </c>
      <c r="F2468" s="31"/>
      <c r="G2468" s="31">
        <v>5</v>
      </c>
      <c r="H2468" s="71" t="s">
        <v>1364</v>
      </c>
    </row>
    <row r="2469" spans="1:8" x14ac:dyDescent="0.3">
      <c r="A2469" t="s">
        <v>3856</v>
      </c>
      <c r="B2469" s="27">
        <v>1996</v>
      </c>
      <c r="C2469" s="69" t="s">
        <v>1865</v>
      </c>
      <c r="D2469" s="27" t="s">
        <v>1869</v>
      </c>
      <c r="E2469" s="532" t="e">
        <f>#REF!*1.33</f>
        <v>#REF!</v>
      </c>
      <c r="F2469" s="31"/>
      <c r="G2469" s="31">
        <v>8</v>
      </c>
      <c r="H2469" s="71" t="s">
        <v>1364</v>
      </c>
    </row>
    <row r="2470" spans="1:8" x14ac:dyDescent="0.3">
      <c r="A2470" t="s">
        <v>3856</v>
      </c>
      <c r="B2470" s="27">
        <v>1996</v>
      </c>
      <c r="C2470" s="69" t="s">
        <v>1865</v>
      </c>
      <c r="D2470" s="27" t="s">
        <v>633</v>
      </c>
      <c r="E2470" s="532" t="e">
        <f>#REF!*1.33</f>
        <v>#REF!</v>
      </c>
      <c r="F2470" s="31"/>
      <c r="G2470" s="31">
        <v>7</v>
      </c>
      <c r="H2470" s="71" t="s">
        <v>1364</v>
      </c>
    </row>
    <row r="2471" spans="1:8" x14ac:dyDescent="0.3">
      <c r="A2471" t="s">
        <v>3856</v>
      </c>
      <c r="B2471" s="27">
        <v>1996</v>
      </c>
      <c r="C2471" s="69" t="s">
        <v>1870</v>
      </c>
      <c r="D2471" s="27">
        <v>1</v>
      </c>
      <c r="E2471" s="532" t="e">
        <f>#REF!*1.33</f>
        <v>#REF!</v>
      </c>
      <c r="F2471" s="31"/>
      <c r="G2471" s="31">
        <v>4</v>
      </c>
      <c r="H2471" s="71" t="s">
        <v>1364</v>
      </c>
    </row>
    <row r="2472" spans="1:8" x14ac:dyDescent="0.3">
      <c r="A2472" t="s">
        <v>3856</v>
      </c>
      <c r="B2472" s="27">
        <v>1996</v>
      </c>
      <c r="C2472" s="69" t="s">
        <v>1870</v>
      </c>
      <c r="D2472" s="27">
        <v>2</v>
      </c>
      <c r="E2472" s="532" t="e">
        <f>#REF!*1.33</f>
        <v>#REF!</v>
      </c>
      <c r="F2472" s="31"/>
      <c r="G2472" s="31">
        <v>4</v>
      </c>
      <c r="H2472" s="71" t="s">
        <v>1364</v>
      </c>
    </row>
    <row r="2473" spans="1:8" x14ac:dyDescent="0.3">
      <c r="A2473" t="s">
        <v>3856</v>
      </c>
      <c r="B2473" s="27">
        <v>1996</v>
      </c>
      <c r="C2473" s="69" t="s">
        <v>1870</v>
      </c>
      <c r="D2473" s="27">
        <v>3</v>
      </c>
      <c r="E2473" s="532" t="e">
        <f>#REF!*1.33</f>
        <v>#REF!</v>
      </c>
      <c r="F2473" s="31"/>
      <c r="G2473" s="31">
        <v>4</v>
      </c>
      <c r="H2473" s="71" t="s">
        <v>1364</v>
      </c>
    </row>
    <row r="2474" spans="1:8" x14ac:dyDescent="0.3">
      <c r="A2474" t="s">
        <v>3856</v>
      </c>
      <c r="B2474" s="27">
        <v>1996</v>
      </c>
      <c r="C2474" s="31" t="s">
        <v>1870</v>
      </c>
      <c r="D2474" s="31">
        <v>4</v>
      </c>
      <c r="E2474" s="532" t="e">
        <f>#REF!*1.33</f>
        <v>#REF!</v>
      </c>
      <c r="F2474" s="31"/>
      <c r="G2474" s="31">
        <v>4</v>
      </c>
      <c r="H2474" s="71" t="s">
        <v>1364</v>
      </c>
    </row>
    <row r="2475" spans="1:8" ht="15.6" x14ac:dyDescent="0.3">
      <c r="A2475" t="s">
        <v>3856</v>
      </c>
      <c r="B2475" s="27">
        <v>1996</v>
      </c>
      <c r="C2475" s="31" t="s">
        <v>1870</v>
      </c>
      <c r="D2475" s="32" t="s">
        <v>380</v>
      </c>
      <c r="E2475" s="532" t="e">
        <f>#REF!*1.33</f>
        <v>#REF!</v>
      </c>
      <c r="F2475" s="32"/>
      <c r="G2475" s="32">
        <v>5</v>
      </c>
      <c r="H2475" s="71" t="s">
        <v>1364</v>
      </c>
    </row>
    <row r="2476" spans="1:8" ht="15.6" x14ac:dyDescent="0.3">
      <c r="A2476" t="s">
        <v>3856</v>
      </c>
      <c r="B2476" s="27">
        <v>1996</v>
      </c>
      <c r="C2476" s="31" t="s">
        <v>1870</v>
      </c>
      <c r="D2476" s="32">
        <v>5</v>
      </c>
      <c r="E2476" s="532" t="e">
        <f>#REF!*1.33</f>
        <v>#REF!</v>
      </c>
      <c r="F2476" s="32"/>
      <c r="G2476" s="32">
        <v>6</v>
      </c>
      <c r="H2476" s="71" t="s">
        <v>1364</v>
      </c>
    </row>
    <row r="2477" spans="1:8" x14ac:dyDescent="0.3">
      <c r="A2477" t="s">
        <v>3856</v>
      </c>
      <c r="B2477" s="27">
        <v>1996</v>
      </c>
      <c r="C2477" s="31" t="s">
        <v>1870</v>
      </c>
      <c r="D2477" s="27">
        <v>6</v>
      </c>
      <c r="E2477" s="532" t="e">
        <f>#REF!*1.33</f>
        <v>#REF!</v>
      </c>
      <c r="F2477" s="27"/>
      <c r="G2477" s="31">
        <v>6</v>
      </c>
      <c r="H2477" s="71" t="s">
        <v>1364</v>
      </c>
    </row>
    <row r="2478" spans="1:8" x14ac:dyDescent="0.3">
      <c r="A2478" t="s">
        <v>3856</v>
      </c>
      <c r="B2478" s="27">
        <v>1996</v>
      </c>
      <c r="C2478" s="31" t="s">
        <v>1870</v>
      </c>
      <c r="D2478" s="27" t="s">
        <v>1867</v>
      </c>
      <c r="E2478" s="532" t="e">
        <f>#REF!*1.33</f>
        <v>#REF!</v>
      </c>
      <c r="F2478" s="27"/>
      <c r="G2478" s="31">
        <v>6</v>
      </c>
      <c r="H2478" s="71" t="s">
        <v>1364</v>
      </c>
    </row>
    <row r="2479" spans="1:8" x14ac:dyDescent="0.3">
      <c r="A2479" t="s">
        <v>3856</v>
      </c>
      <c r="B2479" s="27">
        <v>1996</v>
      </c>
      <c r="C2479" s="31" t="s">
        <v>1870</v>
      </c>
      <c r="D2479" s="27" t="s">
        <v>633</v>
      </c>
      <c r="E2479" s="532" t="e">
        <f>#REF!*1.33</f>
        <v>#REF!</v>
      </c>
      <c r="F2479" s="27"/>
      <c r="G2479" s="31">
        <v>6</v>
      </c>
      <c r="H2479" s="71" t="s">
        <v>1364</v>
      </c>
    </row>
    <row r="2480" spans="1:8" x14ac:dyDescent="0.3">
      <c r="A2480" t="s">
        <v>3856</v>
      </c>
      <c r="B2480" s="27">
        <v>1996</v>
      </c>
      <c r="C2480" s="31" t="s">
        <v>1870</v>
      </c>
      <c r="D2480" s="27" t="s">
        <v>634</v>
      </c>
      <c r="E2480" s="532" t="e">
        <f>#REF!*1.33</f>
        <v>#REF!</v>
      </c>
      <c r="F2480" s="27"/>
      <c r="G2480" s="31">
        <v>6</v>
      </c>
      <c r="H2480" s="71" t="s">
        <v>1364</v>
      </c>
    </row>
    <row r="2481" spans="1:8" x14ac:dyDescent="0.3">
      <c r="A2481" t="s">
        <v>3856</v>
      </c>
      <c r="B2481" s="27">
        <v>1996</v>
      </c>
      <c r="C2481" s="31" t="s">
        <v>1871</v>
      </c>
      <c r="D2481" s="27" t="s">
        <v>1872</v>
      </c>
      <c r="E2481" s="532" t="e">
        <f>#REF!*1.33</f>
        <v>#REF!</v>
      </c>
      <c r="F2481" s="27"/>
      <c r="G2481" s="31">
        <v>12</v>
      </c>
      <c r="H2481" s="71" t="s">
        <v>1364</v>
      </c>
    </row>
    <row r="2482" spans="1:8" x14ac:dyDescent="0.3">
      <c r="A2482" t="s">
        <v>3856</v>
      </c>
      <c r="B2482" s="27">
        <v>1996</v>
      </c>
      <c r="C2482" s="31" t="s">
        <v>1871</v>
      </c>
      <c r="D2482" s="27" t="s">
        <v>633</v>
      </c>
      <c r="E2482" s="532" t="e">
        <f>#REF!*1.33</f>
        <v>#REF!</v>
      </c>
      <c r="F2482" s="27"/>
      <c r="G2482" s="31">
        <v>12</v>
      </c>
      <c r="H2482" s="71" t="s">
        <v>1364</v>
      </c>
    </row>
    <row r="2483" spans="1:8" x14ac:dyDescent="0.3">
      <c r="A2483" t="s">
        <v>3856</v>
      </c>
      <c r="B2483" s="27">
        <v>1996</v>
      </c>
      <c r="C2483" s="31" t="s">
        <v>1871</v>
      </c>
      <c r="D2483" s="27" t="s">
        <v>634</v>
      </c>
      <c r="E2483" s="532" t="e">
        <f>#REF!*1.33</f>
        <v>#REF!</v>
      </c>
      <c r="F2483" s="27"/>
      <c r="G2483" s="31">
        <v>13</v>
      </c>
      <c r="H2483" s="71" t="s">
        <v>1364</v>
      </c>
    </row>
    <row r="2484" spans="1:8" x14ac:dyDescent="0.3">
      <c r="A2484" t="s">
        <v>3856</v>
      </c>
      <c r="B2484" s="27">
        <v>1996</v>
      </c>
      <c r="C2484" s="31" t="s">
        <v>1871</v>
      </c>
      <c r="D2484" s="27" t="s">
        <v>57</v>
      </c>
      <c r="E2484" s="532" t="e">
        <f>#REF!*1.33</f>
        <v>#REF!</v>
      </c>
      <c r="F2484" s="27"/>
      <c r="G2484" s="31">
        <v>13</v>
      </c>
      <c r="H2484" s="71" t="s">
        <v>1364</v>
      </c>
    </row>
    <row r="2485" spans="1:8" x14ac:dyDescent="0.3">
      <c r="A2485" t="s">
        <v>3856</v>
      </c>
      <c r="B2485" s="27">
        <v>1996</v>
      </c>
      <c r="C2485" s="31" t="s">
        <v>1873</v>
      </c>
      <c r="D2485" s="27" t="s">
        <v>1874</v>
      </c>
      <c r="E2485" s="532" t="e">
        <f>#REF!*1.33</f>
        <v>#REF!</v>
      </c>
      <c r="F2485" s="27"/>
      <c r="G2485" s="31">
        <v>7</v>
      </c>
      <c r="H2485" s="71" t="s">
        <v>1364</v>
      </c>
    </row>
    <row r="2486" spans="1:8" x14ac:dyDescent="0.3">
      <c r="A2486" t="s">
        <v>3856</v>
      </c>
      <c r="B2486" s="27">
        <v>1996</v>
      </c>
      <c r="C2486" s="31" t="s">
        <v>1873</v>
      </c>
      <c r="D2486" s="27" t="s">
        <v>633</v>
      </c>
      <c r="E2486" s="532" t="e">
        <f>#REF!*1.33</f>
        <v>#REF!</v>
      </c>
      <c r="F2486" s="27"/>
      <c r="G2486" s="31">
        <v>7</v>
      </c>
      <c r="H2486" s="71" t="s">
        <v>1364</v>
      </c>
    </row>
    <row r="2487" spans="1:8" x14ac:dyDescent="0.3">
      <c r="A2487" t="s">
        <v>3856</v>
      </c>
      <c r="B2487" s="27">
        <v>1996</v>
      </c>
      <c r="C2487" s="31" t="s">
        <v>1873</v>
      </c>
      <c r="D2487" s="27" t="s">
        <v>57</v>
      </c>
      <c r="E2487" s="532" t="e">
        <f>#REF!*1.33</f>
        <v>#REF!</v>
      </c>
      <c r="F2487" s="27"/>
      <c r="G2487" s="31">
        <v>7</v>
      </c>
      <c r="H2487" s="71" t="s">
        <v>1364</v>
      </c>
    </row>
    <row r="2488" spans="1:8" x14ac:dyDescent="0.3">
      <c r="A2488" t="s">
        <v>3856</v>
      </c>
      <c r="B2488" s="27">
        <v>1996</v>
      </c>
      <c r="C2488" s="31" t="s">
        <v>1875</v>
      </c>
      <c r="D2488" s="27" t="s">
        <v>1872</v>
      </c>
      <c r="E2488" s="532" t="e">
        <f>#REF!*1.33</f>
        <v>#REF!</v>
      </c>
      <c r="F2488" s="27"/>
      <c r="G2488" s="31">
        <v>8</v>
      </c>
      <c r="H2488" s="71" t="s">
        <v>1364</v>
      </c>
    </row>
    <row r="2489" spans="1:8" x14ac:dyDescent="0.3">
      <c r="A2489" t="s">
        <v>3856</v>
      </c>
      <c r="B2489" s="27">
        <v>1996</v>
      </c>
      <c r="C2489" s="31" t="s">
        <v>319</v>
      </c>
      <c r="D2489" s="27">
        <v>1</v>
      </c>
      <c r="E2489" s="532" t="e">
        <f>#REF!*1.33</f>
        <v>#REF!</v>
      </c>
      <c r="F2489" s="27"/>
      <c r="G2489" s="31">
        <v>7</v>
      </c>
      <c r="H2489" s="71" t="s">
        <v>1364</v>
      </c>
    </row>
    <row r="2490" spans="1:8" x14ac:dyDescent="0.3">
      <c r="A2490" t="s">
        <v>3856</v>
      </c>
      <c r="B2490" s="27">
        <v>1996</v>
      </c>
      <c r="C2490" s="31" t="s">
        <v>319</v>
      </c>
      <c r="D2490" s="27">
        <v>2</v>
      </c>
      <c r="E2490" s="532" t="e">
        <f>#REF!*1.33</f>
        <v>#REF!</v>
      </c>
      <c r="F2490" s="27"/>
      <c r="G2490" s="31">
        <v>5</v>
      </c>
      <c r="H2490" s="71" t="s">
        <v>1364</v>
      </c>
    </row>
    <row r="2491" spans="1:8" x14ac:dyDescent="0.3">
      <c r="A2491" t="s">
        <v>3856</v>
      </c>
      <c r="B2491" s="27">
        <v>1996</v>
      </c>
      <c r="C2491" s="31" t="s">
        <v>319</v>
      </c>
      <c r="D2491" s="27" t="s">
        <v>394</v>
      </c>
      <c r="E2491" s="532" t="e">
        <f>#REF!*1.33</f>
        <v>#REF!</v>
      </c>
      <c r="F2491" s="27"/>
      <c r="G2491" s="31">
        <v>2</v>
      </c>
      <c r="H2491" s="71" t="s">
        <v>1364</v>
      </c>
    </row>
    <row r="2492" spans="1:8" x14ac:dyDescent="0.3">
      <c r="A2492" t="s">
        <v>3856</v>
      </c>
      <c r="B2492" s="27">
        <v>1996</v>
      </c>
      <c r="C2492" s="31" t="s">
        <v>319</v>
      </c>
      <c r="D2492" s="27">
        <v>3</v>
      </c>
      <c r="E2492" s="532" t="e">
        <f>#REF!*1.33</f>
        <v>#REF!</v>
      </c>
      <c r="F2492" s="27"/>
      <c r="G2492" s="31">
        <v>8</v>
      </c>
      <c r="H2492" s="71" t="s">
        <v>1364</v>
      </c>
    </row>
    <row r="2493" spans="1:8" x14ac:dyDescent="0.3">
      <c r="A2493" t="s">
        <v>3856</v>
      </c>
      <c r="B2493" s="27">
        <v>1996</v>
      </c>
      <c r="C2493" s="31" t="s">
        <v>319</v>
      </c>
      <c r="D2493" s="27">
        <v>4</v>
      </c>
      <c r="E2493" s="532" t="e">
        <f>#REF!*1.33</f>
        <v>#REF!</v>
      </c>
      <c r="F2493" s="27"/>
      <c r="G2493" s="31">
        <v>8</v>
      </c>
      <c r="H2493" s="71" t="s">
        <v>1364</v>
      </c>
    </row>
    <row r="2494" spans="1:8" x14ac:dyDescent="0.3">
      <c r="A2494" t="s">
        <v>3856</v>
      </c>
      <c r="B2494" s="31">
        <v>1996</v>
      </c>
      <c r="C2494" s="31" t="s">
        <v>319</v>
      </c>
      <c r="D2494" s="27">
        <v>5</v>
      </c>
      <c r="E2494" s="532" t="e">
        <f>#REF!*1.33</f>
        <v>#REF!</v>
      </c>
      <c r="F2494" s="27"/>
      <c r="G2494" s="31">
        <v>8</v>
      </c>
      <c r="H2494" s="71" t="s">
        <v>1364</v>
      </c>
    </row>
    <row r="2495" spans="1:8" x14ac:dyDescent="0.3">
      <c r="A2495" t="s">
        <v>3856</v>
      </c>
      <c r="B2495" s="31">
        <v>1996</v>
      </c>
      <c r="C2495" s="31" t="s">
        <v>1873</v>
      </c>
      <c r="D2495" s="27">
        <v>1</v>
      </c>
      <c r="E2495" s="532" t="e">
        <f>#REF!*1.33</f>
        <v>#REF!</v>
      </c>
      <c r="F2495" s="27"/>
      <c r="G2495" s="31">
        <v>8</v>
      </c>
      <c r="H2495" s="71" t="s">
        <v>1364</v>
      </c>
    </row>
    <row r="2496" spans="1:8" x14ac:dyDescent="0.3">
      <c r="A2496" t="s">
        <v>3856</v>
      </c>
      <c r="B2496" s="31">
        <v>1996</v>
      </c>
      <c r="C2496" s="31" t="s">
        <v>1873</v>
      </c>
      <c r="D2496" s="27" t="s">
        <v>1876</v>
      </c>
      <c r="E2496" s="532" t="e">
        <f>#REF!*1.33</f>
        <v>#REF!</v>
      </c>
      <c r="F2496" s="27"/>
      <c r="G2496" s="31">
        <v>8</v>
      </c>
      <c r="H2496" s="71" t="s">
        <v>1364</v>
      </c>
    </row>
    <row r="2497" spans="1:8" x14ac:dyDescent="0.3">
      <c r="A2497" t="s">
        <v>3856</v>
      </c>
      <c r="B2497" s="31">
        <v>1996</v>
      </c>
      <c r="C2497" s="31" t="s">
        <v>1873</v>
      </c>
      <c r="D2497" s="27" t="s">
        <v>633</v>
      </c>
      <c r="E2497" s="532" t="e">
        <f>#REF!*1.33</f>
        <v>#REF!</v>
      </c>
      <c r="F2497" s="27"/>
      <c r="G2497" s="31">
        <v>8</v>
      </c>
      <c r="H2497" s="71" t="s">
        <v>1364</v>
      </c>
    </row>
    <row r="2498" spans="1:8" x14ac:dyDescent="0.3">
      <c r="A2498" t="s">
        <v>3856</v>
      </c>
      <c r="B2498" s="31">
        <v>1996</v>
      </c>
      <c r="C2498" s="31" t="s">
        <v>1873</v>
      </c>
      <c r="D2498" s="27" t="s">
        <v>634</v>
      </c>
      <c r="E2498" s="532" t="e">
        <f>#REF!*1.33</f>
        <v>#REF!</v>
      </c>
      <c r="F2498" s="27"/>
      <c r="G2498" s="31">
        <v>8</v>
      </c>
      <c r="H2498" s="71" t="s">
        <v>1364</v>
      </c>
    </row>
    <row r="2499" spans="1:8" x14ac:dyDescent="0.3">
      <c r="A2499" t="s">
        <v>3856</v>
      </c>
      <c r="B2499" s="31">
        <v>1996</v>
      </c>
      <c r="C2499" s="31" t="s">
        <v>1873</v>
      </c>
      <c r="D2499" s="27" t="s">
        <v>1851</v>
      </c>
      <c r="E2499" s="532" t="e">
        <f>#REF!*1.33</f>
        <v>#REF!</v>
      </c>
      <c r="F2499" s="27"/>
      <c r="G2499" s="31">
        <v>5</v>
      </c>
      <c r="H2499" s="71" t="s">
        <v>1364</v>
      </c>
    </row>
    <row r="2500" spans="1:8" x14ac:dyDescent="0.3">
      <c r="A2500" t="s">
        <v>3856</v>
      </c>
      <c r="B2500" s="31">
        <v>1996</v>
      </c>
      <c r="C2500" s="31" t="s">
        <v>1873</v>
      </c>
      <c r="D2500" s="27">
        <v>3</v>
      </c>
      <c r="E2500" s="532" t="e">
        <f>#REF!*1.33</f>
        <v>#REF!</v>
      </c>
      <c r="F2500" s="27"/>
      <c r="G2500" s="31">
        <v>8</v>
      </c>
      <c r="H2500" s="71" t="s">
        <v>1364</v>
      </c>
    </row>
    <row r="2501" spans="1:8" x14ac:dyDescent="0.3">
      <c r="A2501" t="s">
        <v>3856</v>
      </c>
      <c r="B2501" s="31">
        <v>1996</v>
      </c>
      <c r="C2501" s="31" t="s">
        <v>1873</v>
      </c>
      <c r="D2501" s="27">
        <v>4</v>
      </c>
      <c r="E2501" s="532" t="e">
        <f>#REF!*1.33</f>
        <v>#REF!</v>
      </c>
      <c r="F2501" s="27"/>
      <c r="G2501" s="31">
        <v>8</v>
      </c>
      <c r="H2501" s="71" t="s">
        <v>1364</v>
      </c>
    </row>
    <row r="2502" spans="1:8" x14ac:dyDescent="0.3">
      <c r="A2502" t="s">
        <v>3856</v>
      </c>
      <c r="B2502" s="31">
        <v>1996</v>
      </c>
      <c r="C2502" s="31" t="s">
        <v>1873</v>
      </c>
      <c r="D2502" s="27" t="s">
        <v>1244</v>
      </c>
      <c r="E2502" s="532" t="e">
        <f>#REF!*1.33</f>
        <v>#REF!</v>
      </c>
      <c r="F2502" s="27"/>
      <c r="G2502" s="31">
        <v>7</v>
      </c>
      <c r="H2502" s="71" t="s">
        <v>1364</v>
      </c>
    </row>
    <row r="2503" spans="1:8" x14ac:dyDescent="0.3">
      <c r="A2503" t="s">
        <v>3856</v>
      </c>
      <c r="B2503" s="31">
        <v>1996</v>
      </c>
      <c r="C2503" s="31" t="s">
        <v>1877</v>
      </c>
      <c r="D2503" s="27" t="s">
        <v>1872</v>
      </c>
      <c r="E2503" s="532" t="e">
        <f>#REF!*1.33</f>
        <v>#REF!</v>
      </c>
      <c r="F2503" s="27"/>
      <c r="G2503" s="31">
        <v>5</v>
      </c>
      <c r="H2503" s="71" t="s">
        <v>1364</v>
      </c>
    </row>
    <row r="2504" spans="1:8" x14ac:dyDescent="0.3">
      <c r="A2504" t="s">
        <v>3856</v>
      </c>
      <c r="B2504" s="31">
        <v>1996</v>
      </c>
      <c r="C2504" s="31" t="s">
        <v>1877</v>
      </c>
      <c r="D2504" s="27" t="s">
        <v>633</v>
      </c>
      <c r="E2504" s="532" t="e">
        <f>#REF!*1.33</f>
        <v>#REF!</v>
      </c>
      <c r="F2504" s="27"/>
      <c r="G2504" s="31">
        <v>4</v>
      </c>
      <c r="H2504" s="71" t="s">
        <v>1364</v>
      </c>
    </row>
    <row r="2505" spans="1:8" x14ac:dyDescent="0.3">
      <c r="A2505" t="s">
        <v>3856</v>
      </c>
      <c r="B2505" s="31">
        <v>1996</v>
      </c>
      <c r="C2505" s="31" t="s">
        <v>1877</v>
      </c>
      <c r="D2505" s="27" t="s">
        <v>1878</v>
      </c>
      <c r="E2505" s="532" t="e">
        <f>#REF!*1.33</f>
        <v>#REF!</v>
      </c>
      <c r="F2505" s="27"/>
      <c r="G2505" s="31">
        <v>5</v>
      </c>
      <c r="H2505" s="71" t="s">
        <v>1364</v>
      </c>
    </row>
    <row r="2506" spans="1:8" x14ac:dyDescent="0.3">
      <c r="A2506" t="s">
        <v>3856</v>
      </c>
      <c r="B2506" s="31">
        <v>1996</v>
      </c>
      <c r="C2506" s="31" t="s">
        <v>1877</v>
      </c>
      <c r="D2506" s="27" t="s">
        <v>1879</v>
      </c>
      <c r="E2506" s="532" t="e">
        <f>#REF!*1.33</f>
        <v>#REF!</v>
      </c>
      <c r="F2506" s="27"/>
      <c r="G2506" s="31">
        <v>5</v>
      </c>
      <c r="H2506" s="71" t="s">
        <v>1364</v>
      </c>
    </row>
    <row r="2507" spans="1:8" x14ac:dyDescent="0.3">
      <c r="A2507" t="s">
        <v>3856</v>
      </c>
      <c r="B2507" s="31">
        <v>1996</v>
      </c>
      <c r="C2507" s="31" t="s">
        <v>1877</v>
      </c>
      <c r="D2507" s="27" t="s">
        <v>1876</v>
      </c>
      <c r="E2507" s="532" t="e">
        <f>#REF!*1.33</f>
        <v>#REF!</v>
      </c>
      <c r="F2507" s="27"/>
      <c r="G2507" s="31">
        <v>4</v>
      </c>
      <c r="H2507" s="71" t="s">
        <v>1364</v>
      </c>
    </row>
    <row r="2508" spans="1:8" x14ac:dyDescent="0.3">
      <c r="A2508" t="s">
        <v>3856</v>
      </c>
      <c r="B2508" s="31">
        <v>1996</v>
      </c>
      <c r="C2508" s="31" t="s">
        <v>1877</v>
      </c>
      <c r="D2508" s="27" t="s">
        <v>1880</v>
      </c>
      <c r="E2508" s="532" t="e">
        <f>#REF!*1.33</f>
        <v>#REF!</v>
      </c>
      <c r="F2508" s="27"/>
      <c r="G2508" s="31">
        <v>6</v>
      </c>
      <c r="H2508" s="71" t="s">
        <v>1364</v>
      </c>
    </row>
    <row r="2509" spans="1:8" x14ac:dyDescent="0.3">
      <c r="A2509" t="s">
        <v>3856</v>
      </c>
      <c r="B2509" s="31">
        <v>1996</v>
      </c>
      <c r="C2509" s="31" t="s">
        <v>1877</v>
      </c>
      <c r="D2509" s="27" t="s">
        <v>1881</v>
      </c>
      <c r="E2509" s="532" t="e">
        <f>#REF!*1.33</f>
        <v>#REF!</v>
      </c>
      <c r="F2509" s="27"/>
      <c r="G2509" s="31">
        <v>6</v>
      </c>
      <c r="H2509" s="71" t="s">
        <v>1364</v>
      </c>
    </row>
    <row r="2510" spans="1:8" x14ac:dyDescent="0.3">
      <c r="A2510" t="s">
        <v>3856</v>
      </c>
      <c r="B2510" s="31">
        <v>1996</v>
      </c>
      <c r="C2510" s="31" t="s">
        <v>1877</v>
      </c>
      <c r="D2510" s="27" t="s">
        <v>1882</v>
      </c>
      <c r="E2510" s="532" t="e">
        <f>#REF!*1.33</f>
        <v>#REF!</v>
      </c>
      <c r="F2510" s="27"/>
      <c r="G2510" s="31">
        <v>6</v>
      </c>
      <c r="H2510" s="71" t="s">
        <v>1364</v>
      </c>
    </row>
    <row r="2511" spans="1:8" x14ac:dyDescent="0.3">
      <c r="A2511" t="s">
        <v>3856</v>
      </c>
      <c r="B2511" s="31">
        <v>1996</v>
      </c>
      <c r="C2511" s="31" t="s">
        <v>1877</v>
      </c>
      <c r="D2511" s="27" t="s">
        <v>1883</v>
      </c>
      <c r="E2511" s="532" t="e">
        <f>#REF!*1.33</f>
        <v>#REF!</v>
      </c>
      <c r="F2511" s="27"/>
      <c r="G2511" s="31">
        <v>7</v>
      </c>
      <c r="H2511" s="71" t="s">
        <v>1364</v>
      </c>
    </row>
    <row r="2512" spans="1:8" x14ac:dyDescent="0.3">
      <c r="A2512" t="s">
        <v>3856</v>
      </c>
      <c r="B2512" s="31">
        <v>1996</v>
      </c>
      <c r="C2512" s="31" t="s">
        <v>1877</v>
      </c>
      <c r="D2512" s="27" t="s">
        <v>1884</v>
      </c>
      <c r="E2512" s="532" t="e">
        <f>#REF!*1.33</f>
        <v>#REF!</v>
      </c>
      <c r="F2512" s="27"/>
      <c r="G2512" s="31">
        <v>8</v>
      </c>
      <c r="H2512" s="71" t="s">
        <v>1364</v>
      </c>
    </row>
    <row r="2513" spans="1:8" x14ac:dyDescent="0.3">
      <c r="A2513" t="s">
        <v>3856</v>
      </c>
      <c r="B2513" s="31">
        <v>1996</v>
      </c>
      <c r="C2513" s="31" t="s">
        <v>1877</v>
      </c>
      <c r="D2513" s="27" t="s">
        <v>1885</v>
      </c>
      <c r="E2513" s="532" t="e">
        <f>#REF!*1.33</f>
        <v>#REF!</v>
      </c>
      <c r="F2513" s="27"/>
      <c r="G2513" s="31">
        <v>4</v>
      </c>
      <c r="H2513" s="71" t="s">
        <v>1364</v>
      </c>
    </row>
    <row r="2514" spans="1:8" x14ac:dyDescent="0.3">
      <c r="A2514" t="s">
        <v>3856</v>
      </c>
      <c r="B2514" s="31">
        <v>1996</v>
      </c>
      <c r="C2514" s="31" t="s">
        <v>1877</v>
      </c>
      <c r="D2514" s="27" t="s">
        <v>1866</v>
      </c>
      <c r="E2514" s="532" t="e">
        <f>#REF!*1.33</f>
        <v>#REF!</v>
      </c>
      <c r="F2514" s="27"/>
      <c r="G2514" s="31">
        <v>6</v>
      </c>
      <c r="H2514" s="71" t="s">
        <v>1364</v>
      </c>
    </row>
    <row r="2515" spans="1:8" x14ac:dyDescent="0.3">
      <c r="A2515" t="s">
        <v>3856</v>
      </c>
      <c r="B2515" s="31">
        <v>1996</v>
      </c>
      <c r="C2515" s="31" t="s">
        <v>1877</v>
      </c>
      <c r="D2515" s="76" t="s">
        <v>1886</v>
      </c>
      <c r="E2515" s="532" t="e">
        <f>#REF!*1.33</f>
        <v>#REF!</v>
      </c>
      <c r="F2515" s="27"/>
      <c r="G2515" s="31">
        <v>2</v>
      </c>
      <c r="H2515" s="71" t="s">
        <v>1364</v>
      </c>
    </row>
    <row r="2516" spans="1:8" x14ac:dyDescent="0.3">
      <c r="A2516" t="s">
        <v>3856</v>
      </c>
      <c r="B2516" s="31">
        <v>1996</v>
      </c>
      <c r="C2516" s="31" t="s">
        <v>1877</v>
      </c>
      <c r="D2516" s="76" t="s">
        <v>1887</v>
      </c>
      <c r="E2516" s="532" t="e">
        <f>#REF!*1.33</f>
        <v>#REF!</v>
      </c>
      <c r="F2516" s="27"/>
      <c r="G2516" s="31">
        <v>7</v>
      </c>
      <c r="H2516" s="71" t="s">
        <v>1364</v>
      </c>
    </row>
    <row r="2517" spans="1:8" x14ac:dyDescent="0.3">
      <c r="A2517" t="s">
        <v>3856</v>
      </c>
      <c r="B2517" s="31">
        <v>1996</v>
      </c>
      <c r="C2517" s="31" t="s">
        <v>1877</v>
      </c>
      <c r="D2517" s="76" t="s">
        <v>1888</v>
      </c>
      <c r="E2517" s="532" t="e">
        <f>#REF!*1.33</f>
        <v>#REF!</v>
      </c>
      <c r="F2517" s="27"/>
      <c r="G2517" s="31">
        <v>6</v>
      </c>
      <c r="H2517" s="71" t="s">
        <v>1364</v>
      </c>
    </row>
    <row r="2518" spans="1:8" x14ac:dyDescent="0.3">
      <c r="A2518" t="s">
        <v>3856</v>
      </c>
      <c r="B2518" s="31">
        <v>1996</v>
      </c>
      <c r="C2518" s="31" t="s">
        <v>1877</v>
      </c>
      <c r="D2518" s="76" t="s">
        <v>1889</v>
      </c>
      <c r="E2518" s="532" t="e">
        <f>#REF!*1.33</f>
        <v>#REF!</v>
      </c>
      <c r="F2518" s="27"/>
      <c r="G2518" s="31">
        <v>6</v>
      </c>
      <c r="H2518" s="71" t="s">
        <v>1364</v>
      </c>
    </row>
    <row r="2519" spans="1:8" x14ac:dyDescent="0.3">
      <c r="A2519" t="s">
        <v>3856</v>
      </c>
      <c r="B2519" s="31">
        <v>1996</v>
      </c>
      <c r="C2519" s="31" t="s">
        <v>1877</v>
      </c>
      <c r="D2519" s="76" t="s">
        <v>1890</v>
      </c>
      <c r="E2519" s="532" t="e">
        <f>#REF!*1.33</f>
        <v>#REF!</v>
      </c>
      <c r="F2519" s="27"/>
      <c r="G2519" s="31">
        <v>6</v>
      </c>
      <c r="H2519" s="71" t="s">
        <v>1364</v>
      </c>
    </row>
    <row r="2520" spans="1:8" x14ac:dyDescent="0.3">
      <c r="A2520" t="s">
        <v>3856</v>
      </c>
      <c r="B2520" s="31">
        <v>1996</v>
      </c>
      <c r="C2520" s="31" t="s">
        <v>1877</v>
      </c>
      <c r="D2520" s="76" t="s">
        <v>1891</v>
      </c>
      <c r="E2520" s="532" t="e">
        <f>#REF!*1.33</f>
        <v>#REF!</v>
      </c>
      <c r="F2520" s="27"/>
      <c r="G2520" s="31">
        <v>6</v>
      </c>
      <c r="H2520" s="71" t="s">
        <v>1364</v>
      </c>
    </row>
    <row r="2521" spans="1:8" x14ac:dyDescent="0.3">
      <c r="A2521" t="s">
        <v>3856</v>
      </c>
      <c r="B2521" s="31">
        <v>1996</v>
      </c>
      <c r="C2521" s="31" t="s">
        <v>1892</v>
      </c>
      <c r="D2521" s="76" t="s">
        <v>1872</v>
      </c>
      <c r="E2521" s="532" t="e">
        <f>#REF!*1.33</f>
        <v>#REF!</v>
      </c>
      <c r="F2521" s="27"/>
      <c r="G2521" s="31">
        <v>8</v>
      </c>
      <c r="H2521" s="71" t="s">
        <v>1364</v>
      </c>
    </row>
    <row r="2522" spans="1:8" x14ac:dyDescent="0.3">
      <c r="A2522" t="s">
        <v>3856</v>
      </c>
      <c r="B2522" s="31">
        <v>1996</v>
      </c>
      <c r="C2522" s="31" t="s">
        <v>1892</v>
      </c>
      <c r="D2522" s="76" t="s">
        <v>633</v>
      </c>
      <c r="E2522" s="532" t="e">
        <f>#REF!*1.33</f>
        <v>#REF!</v>
      </c>
      <c r="F2522" s="27"/>
      <c r="G2522" s="31">
        <v>8</v>
      </c>
      <c r="H2522" s="71" t="s">
        <v>1364</v>
      </c>
    </row>
    <row r="2523" spans="1:8" x14ac:dyDescent="0.3">
      <c r="A2523" t="s">
        <v>3856</v>
      </c>
      <c r="B2523" s="31">
        <v>1996</v>
      </c>
      <c r="C2523" s="31" t="s">
        <v>1892</v>
      </c>
      <c r="D2523" s="76" t="s">
        <v>634</v>
      </c>
      <c r="E2523" s="532" t="e">
        <f>#REF!*1.33</f>
        <v>#REF!</v>
      </c>
      <c r="F2523" s="27"/>
      <c r="G2523" s="31">
        <v>8</v>
      </c>
      <c r="H2523" s="71" t="s">
        <v>1364</v>
      </c>
    </row>
    <row r="2524" spans="1:8" x14ac:dyDescent="0.3">
      <c r="A2524" t="s">
        <v>3856</v>
      </c>
      <c r="B2524" s="31">
        <v>1996</v>
      </c>
      <c r="C2524" s="31" t="s">
        <v>1892</v>
      </c>
      <c r="D2524" s="76" t="s">
        <v>57</v>
      </c>
      <c r="E2524" s="532" t="e">
        <f>#REF!*1.33</f>
        <v>#REF!</v>
      </c>
      <c r="F2524" s="27"/>
      <c r="G2524" s="31">
        <v>8</v>
      </c>
      <c r="H2524" s="71" t="s">
        <v>1364</v>
      </c>
    </row>
    <row r="2525" spans="1:8" x14ac:dyDescent="0.3">
      <c r="A2525" t="s">
        <v>3856</v>
      </c>
      <c r="B2525" s="31">
        <v>1996</v>
      </c>
      <c r="C2525" s="31" t="s">
        <v>1892</v>
      </c>
      <c r="D2525" s="76" t="s">
        <v>1851</v>
      </c>
      <c r="E2525" s="532" t="e">
        <f>#REF!*1.33</f>
        <v>#REF!</v>
      </c>
      <c r="F2525" s="27"/>
      <c r="G2525" s="31">
        <v>9</v>
      </c>
      <c r="H2525" s="71" t="s">
        <v>1364</v>
      </c>
    </row>
    <row r="2526" spans="1:8" x14ac:dyDescent="0.3">
      <c r="A2526" t="s">
        <v>3856</v>
      </c>
      <c r="B2526" s="31">
        <v>1996</v>
      </c>
      <c r="C2526" s="31" t="s">
        <v>1892</v>
      </c>
      <c r="D2526" s="76" t="s">
        <v>1852</v>
      </c>
      <c r="E2526" s="532" t="e">
        <f>#REF!*1.33</f>
        <v>#REF!</v>
      </c>
      <c r="F2526" s="27"/>
      <c r="G2526" s="31">
        <v>9</v>
      </c>
      <c r="H2526" s="71" t="s">
        <v>1364</v>
      </c>
    </row>
    <row r="2527" spans="1:8" x14ac:dyDescent="0.3">
      <c r="A2527" t="s">
        <v>3856</v>
      </c>
      <c r="B2527" s="31">
        <v>1996</v>
      </c>
      <c r="C2527" s="27" t="s">
        <v>1892</v>
      </c>
      <c r="D2527" s="76" t="s">
        <v>1893</v>
      </c>
      <c r="E2527" s="532" t="e">
        <f>#REF!*1.33</f>
        <v>#REF!</v>
      </c>
      <c r="F2527" s="27"/>
      <c r="G2527" s="31">
        <v>9</v>
      </c>
      <c r="H2527" s="71" t="s">
        <v>1364</v>
      </c>
    </row>
    <row r="2528" spans="1:8" x14ac:dyDescent="0.3">
      <c r="A2528" t="s">
        <v>3856</v>
      </c>
      <c r="B2528" s="31">
        <v>1996</v>
      </c>
      <c r="C2528" s="31" t="s">
        <v>1892</v>
      </c>
      <c r="D2528" s="76" t="s">
        <v>1894</v>
      </c>
      <c r="E2528" s="532" t="e">
        <f>#REF!*1.33</f>
        <v>#REF!</v>
      </c>
      <c r="F2528" s="27"/>
      <c r="G2528" s="31">
        <v>9</v>
      </c>
      <c r="H2528" s="71" t="s">
        <v>1364</v>
      </c>
    </row>
    <row r="2529" spans="1:8" x14ac:dyDescent="0.3">
      <c r="A2529" t="s">
        <v>3856</v>
      </c>
      <c r="B2529" s="27">
        <v>1996</v>
      </c>
      <c r="C2529" s="31" t="s">
        <v>1892</v>
      </c>
      <c r="D2529" s="27" t="s">
        <v>1895</v>
      </c>
      <c r="E2529" s="532" t="e">
        <f>#REF!*1.33</f>
        <v>#REF!</v>
      </c>
      <c r="F2529" s="27"/>
      <c r="G2529" s="31">
        <v>9</v>
      </c>
      <c r="H2529" s="71" t="s">
        <v>1364</v>
      </c>
    </row>
    <row r="2530" spans="1:8" x14ac:dyDescent="0.3">
      <c r="A2530" t="s">
        <v>3856</v>
      </c>
      <c r="B2530" s="31">
        <v>1996</v>
      </c>
      <c r="C2530" s="31" t="s">
        <v>1892</v>
      </c>
      <c r="D2530" s="27" t="s">
        <v>1896</v>
      </c>
      <c r="E2530" s="532" t="e">
        <f>#REF!*1.33</f>
        <v>#REF!</v>
      </c>
      <c r="F2530" s="27"/>
      <c r="G2530" s="31">
        <v>8</v>
      </c>
      <c r="H2530" s="71" t="s">
        <v>1364</v>
      </c>
    </row>
    <row r="2531" spans="1:8" x14ac:dyDescent="0.3">
      <c r="A2531" t="s">
        <v>3856</v>
      </c>
      <c r="B2531" s="31">
        <v>1996</v>
      </c>
      <c r="C2531" s="31" t="s">
        <v>1892</v>
      </c>
      <c r="D2531" s="27" t="s">
        <v>634</v>
      </c>
      <c r="E2531" s="532" t="e">
        <f>#REF!*1.33</f>
        <v>#REF!</v>
      </c>
      <c r="F2531" s="27"/>
      <c r="G2531" s="31">
        <v>8</v>
      </c>
      <c r="H2531" s="71" t="s">
        <v>1364</v>
      </c>
    </row>
    <row r="2532" spans="1:8" x14ac:dyDescent="0.3">
      <c r="A2532" t="s">
        <v>3856</v>
      </c>
      <c r="B2532" s="31">
        <v>1996</v>
      </c>
      <c r="C2532" s="31" t="s">
        <v>1892</v>
      </c>
      <c r="D2532" s="27" t="s">
        <v>1851</v>
      </c>
      <c r="E2532" s="532" t="e">
        <f>#REF!*1.33</f>
        <v>#REF!</v>
      </c>
      <c r="F2532" s="27"/>
      <c r="G2532" s="31">
        <v>8</v>
      </c>
      <c r="H2532" s="71" t="s">
        <v>1364</v>
      </c>
    </row>
    <row r="2533" spans="1:8" x14ac:dyDescent="0.3">
      <c r="A2533" t="s">
        <v>3856</v>
      </c>
      <c r="B2533" s="31">
        <v>1996</v>
      </c>
      <c r="C2533" s="31" t="s">
        <v>1892</v>
      </c>
      <c r="D2533" s="27" t="s">
        <v>1852</v>
      </c>
      <c r="E2533" s="532" t="e">
        <f>#REF!*1.33</f>
        <v>#REF!</v>
      </c>
      <c r="F2533" s="27"/>
      <c r="G2533" s="31">
        <v>8</v>
      </c>
      <c r="H2533" s="71" t="s">
        <v>1364</v>
      </c>
    </row>
    <row r="2534" spans="1:8" x14ac:dyDescent="0.3">
      <c r="A2534" t="s">
        <v>3856</v>
      </c>
      <c r="B2534" s="31">
        <v>1996</v>
      </c>
      <c r="C2534" s="31" t="s">
        <v>1897</v>
      </c>
      <c r="D2534" s="27" t="s">
        <v>1872</v>
      </c>
      <c r="E2534" s="532" t="e">
        <f>#REF!*1.33</f>
        <v>#REF!</v>
      </c>
      <c r="F2534" s="27"/>
      <c r="G2534" s="31">
        <v>8</v>
      </c>
      <c r="H2534" s="71" t="s">
        <v>1364</v>
      </c>
    </row>
    <row r="2535" spans="1:8" x14ac:dyDescent="0.3">
      <c r="A2535" t="s">
        <v>3856</v>
      </c>
      <c r="B2535" s="31">
        <v>1996</v>
      </c>
      <c r="C2535" s="31" t="s">
        <v>1897</v>
      </c>
      <c r="D2535" s="27" t="s">
        <v>633</v>
      </c>
      <c r="E2535" s="532" t="e">
        <f>#REF!*1.33</f>
        <v>#REF!</v>
      </c>
      <c r="F2535" s="27"/>
      <c r="G2535" s="31">
        <v>8</v>
      </c>
      <c r="H2535" s="71" t="s">
        <v>1364</v>
      </c>
    </row>
    <row r="2536" spans="1:8" x14ac:dyDescent="0.3">
      <c r="A2536" t="s">
        <v>3856</v>
      </c>
      <c r="B2536" s="31">
        <v>1996</v>
      </c>
      <c r="C2536" s="31" t="s">
        <v>1897</v>
      </c>
      <c r="D2536" s="27" t="s">
        <v>634</v>
      </c>
      <c r="E2536" s="532" t="e">
        <f>#REF!*1.33</f>
        <v>#REF!</v>
      </c>
      <c r="F2536" s="27"/>
      <c r="G2536" s="31">
        <v>7</v>
      </c>
      <c r="H2536" s="71" t="s">
        <v>1364</v>
      </c>
    </row>
    <row r="2537" spans="1:8" x14ac:dyDescent="0.3">
      <c r="A2537" t="s">
        <v>3856</v>
      </c>
      <c r="B2537" s="31">
        <v>1996</v>
      </c>
      <c r="C2537" s="31" t="s">
        <v>1898</v>
      </c>
      <c r="D2537" s="27" t="s">
        <v>1872</v>
      </c>
      <c r="E2537" s="532" t="e">
        <f>#REF!*1.33</f>
        <v>#REF!</v>
      </c>
      <c r="F2537" s="27"/>
      <c r="G2537" s="31">
        <v>8</v>
      </c>
      <c r="H2537" s="71" t="s">
        <v>1364</v>
      </c>
    </row>
    <row r="2538" spans="1:8" x14ac:dyDescent="0.3">
      <c r="A2538" t="s">
        <v>3856</v>
      </c>
      <c r="B2538" s="31">
        <v>1996</v>
      </c>
      <c r="C2538" s="31" t="s">
        <v>1898</v>
      </c>
      <c r="D2538" s="27" t="s">
        <v>633</v>
      </c>
      <c r="E2538" s="532" t="e">
        <f>#REF!*1.33</f>
        <v>#REF!</v>
      </c>
      <c r="F2538" s="27"/>
      <c r="G2538" s="31">
        <v>8</v>
      </c>
      <c r="H2538" s="71" t="s">
        <v>1364</v>
      </c>
    </row>
    <row r="2539" spans="1:8" x14ac:dyDescent="0.3">
      <c r="A2539" t="s">
        <v>3856</v>
      </c>
      <c r="B2539" s="31">
        <v>1996</v>
      </c>
      <c r="C2539" s="31" t="s">
        <v>1898</v>
      </c>
      <c r="D2539" s="27" t="s">
        <v>634</v>
      </c>
      <c r="E2539" s="532" t="e">
        <f>#REF!*1.33</f>
        <v>#REF!</v>
      </c>
      <c r="F2539" s="27"/>
      <c r="G2539" s="31">
        <v>8</v>
      </c>
      <c r="H2539" s="71" t="s">
        <v>1364</v>
      </c>
    </row>
    <row r="2540" spans="1:8" x14ac:dyDescent="0.3">
      <c r="A2540" t="s">
        <v>3856</v>
      </c>
      <c r="B2540" s="31">
        <v>1996</v>
      </c>
      <c r="C2540" s="31" t="s">
        <v>1898</v>
      </c>
      <c r="D2540" s="27" t="s">
        <v>57</v>
      </c>
      <c r="E2540" s="532" t="e">
        <f>#REF!*1.33</f>
        <v>#REF!</v>
      </c>
      <c r="F2540" s="27"/>
      <c r="G2540" s="31">
        <v>7</v>
      </c>
      <c r="H2540" s="71" t="s">
        <v>1364</v>
      </c>
    </row>
    <row r="2541" spans="1:8" x14ac:dyDescent="0.3">
      <c r="A2541" t="s">
        <v>3856</v>
      </c>
      <c r="B2541" s="31">
        <v>1996</v>
      </c>
      <c r="C2541" s="31" t="s">
        <v>1898</v>
      </c>
      <c r="D2541" s="27" t="s">
        <v>1851</v>
      </c>
      <c r="E2541" s="532" t="e">
        <f>#REF!*1.33</f>
        <v>#REF!</v>
      </c>
      <c r="F2541" s="27"/>
      <c r="G2541" s="31">
        <v>7</v>
      </c>
      <c r="H2541" s="71" t="s">
        <v>1364</v>
      </c>
    </row>
    <row r="2542" spans="1:8" x14ac:dyDescent="0.3">
      <c r="A2542" t="s">
        <v>3856</v>
      </c>
      <c r="B2542" s="31">
        <v>1996</v>
      </c>
      <c r="C2542" s="31" t="s">
        <v>1898</v>
      </c>
      <c r="D2542" s="27" t="s">
        <v>1852</v>
      </c>
      <c r="E2542" s="532" t="e">
        <f>#REF!*1.33</f>
        <v>#REF!</v>
      </c>
      <c r="F2542" s="27"/>
      <c r="G2542" s="31">
        <v>7</v>
      </c>
      <c r="H2542" s="71" t="s">
        <v>1364</v>
      </c>
    </row>
    <row r="2543" spans="1:8" x14ac:dyDescent="0.3">
      <c r="A2543" t="s">
        <v>3856</v>
      </c>
      <c r="B2543" s="31">
        <v>1996</v>
      </c>
      <c r="C2543" s="31" t="s">
        <v>1898</v>
      </c>
      <c r="D2543" s="27" t="s">
        <v>1893</v>
      </c>
      <c r="E2543" s="532" t="e">
        <f>#REF!*1.33</f>
        <v>#REF!</v>
      </c>
      <c r="F2543" s="27"/>
      <c r="G2543" s="31">
        <v>7</v>
      </c>
      <c r="H2543" s="71" t="s">
        <v>1364</v>
      </c>
    </row>
    <row r="2544" spans="1:8" x14ac:dyDescent="0.3">
      <c r="A2544" t="s">
        <v>3856</v>
      </c>
      <c r="B2544" s="31">
        <v>1996</v>
      </c>
      <c r="C2544" s="27" t="s">
        <v>1898</v>
      </c>
      <c r="D2544" s="27" t="s">
        <v>1876</v>
      </c>
      <c r="E2544" s="532" t="e">
        <f>#REF!*1.33</f>
        <v>#REF!</v>
      </c>
      <c r="F2544" s="27"/>
      <c r="G2544" s="31">
        <v>6</v>
      </c>
      <c r="H2544" s="71" t="s">
        <v>1364</v>
      </c>
    </row>
    <row r="2545" spans="1:8" x14ac:dyDescent="0.3">
      <c r="A2545" t="s">
        <v>3856</v>
      </c>
      <c r="B2545" s="31">
        <v>1996</v>
      </c>
      <c r="C2545" s="31" t="s">
        <v>1898</v>
      </c>
      <c r="D2545" s="31" t="s">
        <v>633</v>
      </c>
      <c r="E2545" s="532" t="e">
        <f>#REF!*1.33</f>
        <v>#REF!</v>
      </c>
      <c r="F2545" s="27"/>
      <c r="G2545" s="31">
        <v>5</v>
      </c>
      <c r="H2545" s="71" t="s">
        <v>1364</v>
      </c>
    </row>
    <row r="2546" spans="1:8" x14ac:dyDescent="0.3">
      <c r="A2546" t="s">
        <v>3856</v>
      </c>
      <c r="B2546" s="27">
        <v>1996</v>
      </c>
      <c r="C2546" s="31" t="s">
        <v>1898</v>
      </c>
      <c r="D2546" s="31" t="s">
        <v>634</v>
      </c>
      <c r="E2546" s="532" t="e">
        <f>#REF!*1.33</f>
        <v>#REF!</v>
      </c>
      <c r="F2546" s="27"/>
      <c r="G2546" s="31">
        <v>5</v>
      </c>
      <c r="H2546" s="71" t="s">
        <v>1364</v>
      </c>
    </row>
    <row r="2547" spans="1:8" x14ac:dyDescent="0.3">
      <c r="A2547" t="s">
        <v>3856</v>
      </c>
      <c r="B2547" s="31">
        <v>1996</v>
      </c>
      <c r="C2547" s="31" t="s">
        <v>1898</v>
      </c>
      <c r="D2547" s="31" t="s">
        <v>57</v>
      </c>
      <c r="E2547" s="532" t="e">
        <f>#REF!*1.33</f>
        <v>#REF!</v>
      </c>
      <c r="F2547" s="27"/>
      <c r="G2547" s="31">
        <v>5</v>
      </c>
      <c r="H2547" s="71" t="s">
        <v>1364</v>
      </c>
    </row>
    <row r="2548" spans="1:8" x14ac:dyDescent="0.3">
      <c r="A2548" t="s">
        <v>3856</v>
      </c>
      <c r="B2548" s="31">
        <v>1996</v>
      </c>
      <c r="C2548" s="31" t="s">
        <v>1897</v>
      </c>
      <c r="D2548" s="31" t="s">
        <v>1876</v>
      </c>
      <c r="E2548" s="532" t="e">
        <f>#REF!*1.33</f>
        <v>#REF!</v>
      </c>
      <c r="F2548" s="27"/>
      <c r="G2548" s="31">
        <v>8</v>
      </c>
      <c r="H2548" s="71" t="s">
        <v>1364</v>
      </c>
    </row>
    <row r="2549" spans="1:8" x14ac:dyDescent="0.3">
      <c r="A2549" t="s">
        <v>3856</v>
      </c>
      <c r="B2549" s="31">
        <v>1996</v>
      </c>
      <c r="C2549" s="27" t="s">
        <v>1897</v>
      </c>
      <c r="D2549" s="31" t="s">
        <v>633</v>
      </c>
      <c r="E2549" s="532" t="e">
        <f>#REF!*1.33</f>
        <v>#REF!</v>
      </c>
      <c r="F2549" s="27"/>
      <c r="G2549" s="31">
        <v>10</v>
      </c>
      <c r="H2549" s="71" t="s">
        <v>1364</v>
      </c>
    </row>
    <row r="2550" spans="1:8" x14ac:dyDescent="0.3">
      <c r="A2550" t="s">
        <v>3856</v>
      </c>
      <c r="B2550" s="31">
        <v>1996</v>
      </c>
      <c r="C2550" s="31" t="s">
        <v>1897</v>
      </c>
      <c r="D2550" s="31" t="s">
        <v>634</v>
      </c>
      <c r="E2550" s="532" t="e">
        <f>#REF!*1.33</f>
        <v>#REF!</v>
      </c>
      <c r="F2550" s="27"/>
      <c r="G2550" s="31">
        <v>10</v>
      </c>
      <c r="H2550" s="71" t="s">
        <v>1364</v>
      </c>
    </row>
    <row r="2551" spans="1:8" x14ac:dyDescent="0.3">
      <c r="A2551" t="s">
        <v>3856</v>
      </c>
      <c r="B2551" s="27">
        <v>1996</v>
      </c>
      <c r="C2551" s="31" t="s">
        <v>1897</v>
      </c>
      <c r="D2551" s="31" t="s">
        <v>1866</v>
      </c>
      <c r="E2551" s="532" t="e">
        <f>#REF!*1.33</f>
        <v>#REF!</v>
      </c>
      <c r="F2551" s="27"/>
      <c r="G2551" s="31">
        <v>8</v>
      </c>
      <c r="H2551" s="71" t="s">
        <v>1364</v>
      </c>
    </row>
    <row r="2552" spans="1:8" x14ac:dyDescent="0.3">
      <c r="A2552" t="s">
        <v>3856</v>
      </c>
      <c r="B2552" s="31">
        <v>1996</v>
      </c>
      <c r="C2552" s="31" t="s">
        <v>1897</v>
      </c>
      <c r="D2552" s="31" t="s">
        <v>633</v>
      </c>
      <c r="E2552" s="532" t="e">
        <f>#REF!*1.33</f>
        <v>#REF!</v>
      </c>
      <c r="F2552" s="27"/>
      <c r="G2552" s="31">
        <v>8</v>
      </c>
      <c r="H2552" s="71" t="s">
        <v>1364</v>
      </c>
    </row>
    <row r="2553" spans="1:8" x14ac:dyDescent="0.3">
      <c r="A2553" t="s">
        <v>3856</v>
      </c>
      <c r="B2553" s="31">
        <v>1996</v>
      </c>
      <c r="C2553" s="31" t="s">
        <v>1897</v>
      </c>
      <c r="D2553" s="31" t="s">
        <v>634</v>
      </c>
      <c r="E2553" s="532" t="e">
        <f>#REF!*1.33</f>
        <v>#REF!</v>
      </c>
      <c r="F2553" s="27"/>
      <c r="G2553" s="31">
        <v>8</v>
      </c>
      <c r="H2553" s="71" t="s">
        <v>1364</v>
      </c>
    </row>
    <row r="2554" spans="1:8" x14ac:dyDescent="0.3">
      <c r="A2554" t="s">
        <v>3856</v>
      </c>
      <c r="B2554" s="31">
        <v>1996</v>
      </c>
      <c r="C2554" s="31" t="s">
        <v>1897</v>
      </c>
      <c r="D2554" s="27" t="s">
        <v>57</v>
      </c>
      <c r="E2554" s="532" t="e">
        <f>#REF!*1.33</f>
        <v>#REF!</v>
      </c>
      <c r="F2554" s="27"/>
      <c r="G2554" s="31">
        <v>4</v>
      </c>
      <c r="H2554" s="71" t="s">
        <v>1364</v>
      </c>
    </row>
    <row r="2555" spans="1:8" x14ac:dyDescent="0.3">
      <c r="A2555" t="s">
        <v>3856</v>
      </c>
      <c r="B2555" s="31">
        <v>1996</v>
      </c>
      <c r="C2555" s="31" t="s">
        <v>1897</v>
      </c>
      <c r="D2555" s="27" t="s">
        <v>1851</v>
      </c>
      <c r="E2555" s="532" t="e">
        <f>#REF!*1.33</f>
        <v>#REF!</v>
      </c>
      <c r="F2555" s="27"/>
      <c r="G2555" s="31">
        <v>5</v>
      </c>
      <c r="H2555" s="71" t="s">
        <v>1364</v>
      </c>
    </row>
    <row r="2556" spans="1:8" x14ac:dyDescent="0.3">
      <c r="A2556" t="s">
        <v>3856</v>
      </c>
      <c r="B2556" s="31">
        <v>1996</v>
      </c>
      <c r="C2556" s="31" t="s">
        <v>1899</v>
      </c>
      <c r="D2556" s="27">
        <v>1</v>
      </c>
      <c r="E2556" s="532" t="e">
        <f>#REF!*1.33</f>
        <v>#REF!</v>
      </c>
      <c r="F2556" s="27"/>
      <c r="G2556" s="31">
        <v>1</v>
      </c>
      <c r="H2556" s="71" t="s">
        <v>1364</v>
      </c>
    </row>
    <row r="2557" spans="1:8" x14ac:dyDescent="0.3">
      <c r="A2557" t="s">
        <v>3856</v>
      </c>
      <c r="B2557" s="31">
        <v>1996</v>
      </c>
      <c r="C2557" s="31" t="s">
        <v>1899</v>
      </c>
      <c r="D2557" s="27">
        <v>2</v>
      </c>
      <c r="E2557" s="532" t="e">
        <f>#REF!*1.33</f>
        <v>#REF!</v>
      </c>
      <c r="F2557" s="27"/>
      <c r="G2557" s="31">
        <v>4</v>
      </c>
      <c r="H2557" s="71" t="s">
        <v>1364</v>
      </c>
    </row>
    <row r="2558" spans="1:8" x14ac:dyDescent="0.3">
      <c r="A2558" t="s">
        <v>3856</v>
      </c>
      <c r="B2558" s="31">
        <v>1996</v>
      </c>
      <c r="C2558" s="31" t="s">
        <v>1899</v>
      </c>
      <c r="D2558" s="27">
        <v>4</v>
      </c>
      <c r="E2558" s="532" t="e">
        <f>#REF!*1.33</f>
        <v>#REF!</v>
      </c>
      <c r="F2558" s="27"/>
      <c r="G2558" s="31">
        <v>7</v>
      </c>
      <c r="H2558" s="71" t="s">
        <v>1364</v>
      </c>
    </row>
    <row r="2559" spans="1:8" x14ac:dyDescent="0.3">
      <c r="A2559" t="s">
        <v>3856</v>
      </c>
      <c r="B2559" s="31">
        <v>1996</v>
      </c>
      <c r="C2559" s="27" t="s">
        <v>1899</v>
      </c>
      <c r="D2559" s="27">
        <v>5</v>
      </c>
      <c r="E2559" s="532" t="e">
        <f>#REF!*1.33</f>
        <v>#REF!</v>
      </c>
      <c r="F2559" s="27"/>
      <c r="G2559" s="31">
        <v>5</v>
      </c>
      <c r="H2559" s="71" t="s">
        <v>1364</v>
      </c>
    </row>
    <row r="2560" spans="1:8" x14ac:dyDescent="0.3">
      <c r="A2560" t="s">
        <v>3856</v>
      </c>
      <c r="B2560" s="31">
        <v>1996</v>
      </c>
      <c r="C2560" s="31" t="s">
        <v>1899</v>
      </c>
      <c r="D2560" s="31">
        <v>6</v>
      </c>
      <c r="E2560" s="532" t="e">
        <f>#REF!*1.33</f>
        <v>#REF!</v>
      </c>
      <c r="F2560" s="27"/>
      <c r="G2560" s="31">
        <v>5</v>
      </c>
      <c r="H2560" s="71" t="s">
        <v>1364</v>
      </c>
    </row>
    <row r="2561" spans="1:8" x14ac:dyDescent="0.3">
      <c r="A2561" t="s">
        <v>3856</v>
      </c>
      <c r="B2561" s="27">
        <v>1996</v>
      </c>
      <c r="C2561" s="31" t="s">
        <v>1899</v>
      </c>
      <c r="D2561" s="27" t="s">
        <v>184</v>
      </c>
      <c r="E2561" s="532" t="e">
        <f>#REF!*1.33</f>
        <v>#REF!</v>
      </c>
      <c r="F2561" s="27"/>
      <c r="G2561" s="31">
        <v>5</v>
      </c>
      <c r="H2561" s="71" t="s">
        <v>1364</v>
      </c>
    </row>
    <row r="2562" spans="1:8" x14ac:dyDescent="0.3">
      <c r="A2562" t="s">
        <v>3856</v>
      </c>
      <c r="B2562" s="27">
        <v>1997</v>
      </c>
      <c r="C2562" s="31" t="s">
        <v>1900</v>
      </c>
      <c r="D2562" s="27" t="s">
        <v>1901</v>
      </c>
      <c r="E2562" s="532" t="e">
        <f>#REF!*1.33</f>
        <v>#REF!</v>
      </c>
      <c r="F2562" s="27"/>
      <c r="G2562" s="31">
        <v>8</v>
      </c>
      <c r="H2562" s="71" t="s">
        <v>1364</v>
      </c>
    </row>
    <row r="2563" spans="1:8" x14ac:dyDescent="0.3">
      <c r="A2563" t="s">
        <v>3856</v>
      </c>
      <c r="B2563" s="27">
        <v>1997</v>
      </c>
      <c r="C2563" s="31" t="s">
        <v>1900</v>
      </c>
      <c r="D2563" s="27" t="s">
        <v>1270</v>
      </c>
      <c r="E2563" s="532" t="e">
        <f>#REF!*1.33</f>
        <v>#REF!</v>
      </c>
      <c r="F2563" s="27"/>
      <c r="G2563" s="31">
        <v>8</v>
      </c>
      <c r="H2563" s="71" t="s">
        <v>1364</v>
      </c>
    </row>
    <row r="2564" spans="1:8" x14ac:dyDescent="0.3">
      <c r="A2564" t="s">
        <v>3856</v>
      </c>
      <c r="B2564" s="27">
        <v>1997</v>
      </c>
      <c r="C2564" s="31" t="s">
        <v>1900</v>
      </c>
      <c r="D2564" s="31" t="s">
        <v>1274</v>
      </c>
      <c r="E2564" s="532" t="e">
        <f>#REF!*1.33</f>
        <v>#REF!</v>
      </c>
      <c r="F2564" s="27"/>
      <c r="G2564" s="31">
        <v>8</v>
      </c>
      <c r="H2564" s="71" t="s">
        <v>1364</v>
      </c>
    </row>
    <row r="2565" spans="1:8" x14ac:dyDescent="0.3">
      <c r="A2565" t="s">
        <v>3856</v>
      </c>
      <c r="B2565" s="31">
        <v>1997</v>
      </c>
      <c r="C2565" s="31" t="s">
        <v>1900</v>
      </c>
      <c r="D2565" s="31" t="s">
        <v>1902</v>
      </c>
      <c r="E2565" s="532" t="e">
        <f>#REF!*1.33</f>
        <v>#REF!</v>
      </c>
      <c r="F2565" s="27"/>
      <c r="G2565" s="31">
        <v>7</v>
      </c>
      <c r="H2565" s="71" t="s">
        <v>1364</v>
      </c>
    </row>
    <row r="2566" spans="1:8" x14ac:dyDescent="0.3">
      <c r="A2566" t="s">
        <v>3856</v>
      </c>
      <c r="B2566" s="27">
        <v>1997</v>
      </c>
      <c r="C2566" s="31" t="s">
        <v>1900</v>
      </c>
      <c r="D2566" s="31" t="s">
        <v>1903</v>
      </c>
      <c r="E2566" s="532" t="e">
        <f>#REF!*1.33</f>
        <v>#REF!</v>
      </c>
      <c r="F2566" s="27"/>
      <c r="G2566" s="31">
        <v>8</v>
      </c>
      <c r="H2566" s="71" t="s">
        <v>1364</v>
      </c>
    </row>
    <row r="2567" spans="1:8" x14ac:dyDescent="0.3">
      <c r="A2567" t="s">
        <v>3856</v>
      </c>
      <c r="B2567" s="27">
        <v>1997</v>
      </c>
      <c r="C2567" s="27" t="s">
        <v>1900</v>
      </c>
      <c r="D2567" s="27">
        <v>2</v>
      </c>
      <c r="E2567" s="532" t="e">
        <f>#REF!*1.33</f>
        <v>#REF!</v>
      </c>
      <c r="F2567" s="27"/>
      <c r="G2567" s="103">
        <v>8</v>
      </c>
      <c r="H2567" s="71" t="s">
        <v>1364</v>
      </c>
    </row>
    <row r="2568" spans="1:8" x14ac:dyDescent="0.3">
      <c r="A2568" t="s">
        <v>3856</v>
      </c>
      <c r="B2568" s="27">
        <v>1997</v>
      </c>
      <c r="C2568" s="31" t="s">
        <v>1900</v>
      </c>
      <c r="D2568" s="31" t="s">
        <v>1904</v>
      </c>
      <c r="E2568" s="532" t="e">
        <f>#REF!*1.33</f>
        <v>#REF!</v>
      </c>
      <c r="F2568" s="27"/>
      <c r="G2568" s="31">
        <v>4</v>
      </c>
      <c r="H2568" s="71" t="s">
        <v>1364</v>
      </c>
    </row>
    <row r="2569" spans="1:8" x14ac:dyDescent="0.3">
      <c r="A2569" t="s">
        <v>3856</v>
      </c>
      <c r="B2569" s="27">
        <v>1997</v>
      </c>
      <c r="C2569" s="31" t="s">
        <v>1900</v>
      </c>
      <c r="D2569" s="117">
        <v>2</v>
      </c>
      <c r="E2569" s="532" t="e">
        <f>#REF!*1.33</f>
        <v>#REF!</v>
      </c>
      <c r="F2569" s="117"/>
      <c r="G2569" s="31">
        <v>8</v>
      </c>
      <c r="H2569" s="71" t="s">
        <v>1364</v>
      </c>
    </row>
    <row r="2570" spans="1:8" x14ac:dyDescent="0.3">
      <c r="A2570" t="s">
        <v>3856</v>
      </c>
      <c r="B2570" s="31">
        <v>1997</v>
      </c>
      <c r="C2570" s="31" t="s">
        <v>1900</v>
      </c>
      <c r="D2570" s="117">
        <v>3</v>
      </c>
      <c r="E2570" s="532" t="e">
        <f>#REF!*1.33</f>
        <v>#REF!</v>
      </c>
      <c r="F2570" s="117"/>
      <c r="G2570" s="31">
        <v>8</v>
      </c>
      <c r="H2570" s="71" t="s">
        <v>1364</v>
      </c>
    </row>
    <row r="2571" spans="1:8" x14ac:dyDescent="0.3">
      <c r="A2571" t="s">
        <v>3856</v>
      </c>
      <c r="B2571" s="31">
        <v>1997</v>
      </c>
      <c r="C2571" s="31" t="s">
        <v>1900</v>
      </c>
      <c r="D2571" s="117" t="s">
        <v>664</v>
      </c>
      <c r="E2571" s="532" t="e">
        <f>#REF!*1.33</f>
        <v>#REF!</v>
      </c>
      <c r="F2571" s="117"/>
      <c r="G2571" s="31">
        <v>6</v>
      </c>
      <c r="H2571" s="71" t="s">
        <v>1364</v>
      </c>
    </row>
    <row r="2572" spans="1:8" x14ac:dyDescent="0.3">
      <c r="A2572" t="s">
        <v>3856</v>
      </c>
      <c r="B2572" s="31">
        <v>1997</v>
      </c>
      <c r="C2572" s="31" t="s">
        <v>1900</v>
      </c>
      <c r="D2572" s="117" t="s">
        <v>1619</v>
      </c>
      <c r="E2572" s="532" t="e">
        <f>#REF!*1.33</f>
        <v>#REF!</v>
      </c>
      <c r="F2572" s="117"/>
      <c r="G2572" s="31">
        <v>6</v>
      </c>
      <c r="H2572" s="71" t="s">
        <v>1364</v>
      </c>
    </row>
    <row r="2573" spans="1:8" x14ac:dyDescent="0.3">
      <c r="A2573" t="s">
        <v>3856</v>
      </c>
      <c r="B2573" s="31">
        <v>1997</v>
      </c>
      <c r="C2573" s="31" t="s">
        <v>1900</v>
      </c>
      <c r="D2573" s="528" t="s">
        <v>1905</v>
      </c>
      <c r="E2573" s="532" t="e">
        <f>#REF!*1.33</f>
        <v>#REF!</v>
      </c>
      <c r="F2573" s="117"/>
      <c r="G2573" s="31">
        <v>6</v>
      </c>
      <c r="H2573" s="71" t="s">
        <v>1364</v>
      </c>
    </row>
    <row r="2574" spans="1:8" x14ac:dyDescent="0.3">
      <c r="A2574" t="s">
        <v>3856</v>
      </c>
      <c r="B2574" s="31">
        <v>1997</v>
      </c>
      <c r="C2574" s="31" t="s">
        <v>1900</v>
      </c>
      <c r="D2574" s="528"/>
      <c r="E2574" s="532" t="e">
        <f>#REF!*1.33</f>
        <v>#REF!</v>
      </c>
      <c r="F2574" s="117"/>
      <c r="G2574" s="31">
        <v>11</v>
      </c>
      <c r="H2574" s="71" t="s">
        <v>1364</v>
      </c>
    </row>
    <row r="2575" spans="1:8" x14ac:dyDescent="0.3">
      <c r="A2575" t="s">
        <v>3856</v>
      </c>
      <c r="B2575" s="31">
        <v>1997</v>
      </c>
      <c r="C2575" s="31" t="s">
        <v>1906</v>
      </c>
      <c r="D2575" s="528" t="s">
        <v>1907</v>
      </c>
      <c r="E2575" s="532" t="e">
        <f>#REF!*1.33</f>
        <v>#REF!</v>
      </c>
      <c r="F2575" s="117"/>
      <c r="G2575" s="528">
        <v>14</v>
      </c>
      <c r="H2575" s="71" t="s">
        <v>1364</v>
      </c>
    </row>
    <row r="2576" spans="1:8" x14ac:dyDescent="0.3">
      <c r="A2576" t="s">
        <v>3856</v>
      </c>
      <c r="B2576" s="31">
        <v>1997</v>
      </c>
      <c r="C2576" s="31" t="s">
        <v>1906</v>
      </c>
      <c r="D2576" s="528" t="s">
        <v>1908</v>
      </c>
      <c r="E2576" s="532" t="e">
        <f>#REF!*1.33</f>
        <v>#REF!</v>
      </c>
      <c r="F2576" s="117"/>
      <c r="G2576" s="528">
        <v>14</v>
      </c>
      <c r="H2576" s="71" t="s">
        <v>1364</v>
      </c>
    </row>
    <row r="2577" spans="1:8" x14ac:dyDescent="0.3">
      <c r="A2577" t="s">
        <v>3856</v>
      </c>
      <c r="B2577" s="31">
        <v>1997</v>
      </c>
      <c r="C2577" s="31" t="s">
        <v>1906</v>
      </c>
      <c r="D2577" s="528" t="s">
        <v>1909</v>
      </c>
      <c r="E2577" s="532" t="e">
        <f>#REF!*1.33</f>
        <v>#REF!</v>
      </c>
      <c r="F2577" s="117"/>
      <c r="G2577" s="528">
        <v>5</v>
      </c>
      <c r="H2577" s="71" t="s">
        <v>1364</v>
      </c>
    </row>
    <row r="2578" spans="1:8" x14ac:dyDescent="0.3">
      <c r="A2578" t="s">
        <v>3856</v>
      </c>
      <c r="B2578" s="31">
        <v>1997</v>
      </c>
      <c r="C2578" s="27" t="s">
        <v>1906</v>
      </c>
      <c r="D2578" s="117"/>
      <c r="E2578" s="532" t="e">
        <f>#REF!*1.33</f>
        <v>#REF!</v>
      </c>
      <c r="F2578" s="117"/>
      <c r="G2578" s="528">
        <v>5</v>
      </c>
      <c r="H2578" s="71" t="s">
        <v>1364</v>
      </c>
    </row>
    <row r="2579" spans="1:8" x14ac:dyDescent="0.3">
      <c r="A2579" t="s">
        <v>3856</v>
      </c>
      <c r="B2579" s="31">
        <v>1997</v>
      </c>
      <c r="C2579" s="528" t="s">
        <v>1910</v>
      </c>
      <c r="D2579" s="117" t="s">
        <v>632</v>
      </c>
      <c r="E2579" s="532" t="e">
        <f>#REF!*1.33</f>
        <v>#REF!</v>
      </c>
      <c r="F2579" s="117"/>
      <c r="G2579" s="528">
        <v>8</v>
      </c>
      <c r="H2579" s="71" t="s">
        <v>1364</v>
      </c>
    </row>
    <row r="2580" spans="1:8" x14ac:dyDescent="0.3">
      <c r="A2580" t="s">
        <v>3856</v>
      </c>
      <c r="B2580" s="31">
        <v>1997</v>
      </c>
      <c r="C2580" s="528" t="s">
        <v>1910</v>
      </c>
      <c r="D2580" s="117" t="s">
        <v>633</v>
      </c>
      <c r="E2580" s="532" t="e">
        <f>#REF!*1.33</f>
        <v>#REF!</v>
      </c>
      <c r="F2580" s="117"/>
      <c r="G2580" s="528">
        <v>8</v>
      </c>
      <c r="H2580" s="71" t="s">
        <v>1364</v>
      </c>
    </row>
    <row r="2581" spans="1:8" x14ac:dyDescent="0.3">
      <c r="A2581" t="s">
        <v>3856</v>
      </c>
      <c r="B2581" s="31">
        <v>1997</v>
      </c>
      <c r="C2581" s="528" t="s">
        <v>1910</v>
      </c>
      <c r="D2581" s="117" t="s">
        <v>634</v>
      </c>
      <c r="E2581" s="532" t="e">
        <f>#REF!*1.33</f>
        <v>#REF!</v>
      </c>
      <c r="F2581" s="117"/>
      <c r="G2581" s="528">
        <v>8</v>
      </c>
      <c r="H2581" s="71" t="s">
        <v>1364</v>
      </c>
    </row>
    <row r="2582" spans="1:8" x14ac:dyDescent="0.3">
      <c r="A2582" t="s">
        <v>3856</v>
      </c>
      <c r="B2582" s="31">
        <v>1997</v>
      </c>
      <c r="C2582" s="528" t="s">
        <v>1910</v>
      </c>
      <c r="D2582" s="528" t="s">
        <v>57</v>
      </c>
      <c r="E2582" s="532" t="e">
        <f>#REF!*1.33</f>
        <v>#REF!</v>
      </c>
      <c r="F2582" s="117"/>
      <c r="G2582" s="528">
        <v>7</v>
      </c>
      <c r="H2582" s="71" t="s">
        <v>1364</v>
      </c>
    </row>
    <row r="2583" spans="1:8" x14ac:dyDescent="0.3">
      <c r="A2583" t="s">
        <v>3856</v>
      </c>
      <c r="B2583" s="31">
        <v>1997</v>
      </c>
      <c r="C2583" s="528" t="s">
        <v>1910</v>
      </c>
      <c r="D2583" s="528" t="s">
        <v>1851</v>
      </c>
      <c r="E2583" s="532" t="e">
        <f>#REF!*1.33</f>
        <v>#REF!</v>
      </c>
      <c r="F2583" s="117"/>
      <c r="G2583" s="528">
        <v>7</v>
      </c>
      <c r="H2583" s="71" t="s">
        <v>1364</v>
      </c>
    </row>
    <row r="2584" spans="1:8" x14ac:dyDescent="0.3">
      <c r="A2584" t="s">
        <v>3856</v>
      </c>
      <c r="B2584" s="31">
        <v>1997</v>
      </c>
      <c r="C2584" s="528" t="s">
        <v>1910</v>
      </c>
      <c r="D2584" s="528" t="s">
        <v>1852</v>
      </c>
      <c r="E2584" s="532" t="e">
        <f>#REF!*1.33</f>
        <v>#REF!</v>
      </c>
      <c r="F2584" s="117"/>
      <c r="G2584" s="528">
        <v>7</v>
      </c>
      <c r="H2584" s="71" t="s">
        <v>1364</v>
      </c>
    </row>
    <row r="2585" spans="1:8" x14ac:dyDescent="0.3">
      <c r="A2585" t="s">
        <v>3856</v>
      </c>
      <c r="B2585" s="31">
        <v>1997</v>
      </c>
      <c r="C2585" s="528" t="s">
        <v>1910</v>
      </c>
      <c r="D2585" s="528" t="s">
        <v>1893</v>
      </c>
      <c r="E2585" s="532" t="e">
        <f>#REF!*1.33</f>
        <v>#REF!</v>
      </c>
      <c r="F2585" s="66"/>
      <c r="G2585" s="528">
        <v>7</v>
      </c>
      <c r="H2585" s="71" t="s">
        <v>1364</v>
      </c>
    </row>
    <row r="2586" spans="1:8" x14ac:dyDescent="0.3">
      <c r="A2586" t="s">
        <v>3856</v>
      </c>
      <c r="B2586" s="31">
        <v>1997</v>
      </c>
      <c r="C2586" s="528" t="s">
        <v>1910</v>
      </c>
      <c r="D2586" s="528" t="s">
        <v>1911</v>
      </c>
      <c r="E2586" s="532" t="e">
        <f>#REF!*1.33</f>
        <v>#REF!</v>
      </c>
      <c r="F2586" s="66"/>
      <c r="G2586" s="528">
        <v>6</v>
      </c>
      <c r="H2586" s="71" t="s">
        <v>1364</v>
      </c>
    </row>
    <row r="2587" spans="1:8" x14ac:dyDescent="0.3">
      <c r="A2587" t="s">
        <v>3856</v>
      </c>
      <c r="B2587" s="31">
        <v>1997</v>
      </c>
      <c r="C2587" s="528" t="s">
        <v>1910</v>
      </c>
      <c r="D2587" s="528" t="s">
        <v>633</v>
      </c>
      <c r="E2587" s="532" t="e">
        <f>#REF!*1.33</f>
        <v>#REF!</v>
      </c>
      <c r="F2587" s="66"/>
      <c r="G2587" s="528">
        <v>6</v>
      </c>
      <c r="H2587" s="71" t="s">
        <v>1364</v>
      </c>
    </row>
    <row r="2588" spans="1:8" x14ac:dyDescent="0.3">
      <c r="A2588" t="s">
        <v>3856</v>
      </c>
      <c r="B2588" s="31">
        <v>1997</v>
      </c>
      <c r="C2588" s="528" t="s">
        <v>1910</v>
      </c>
      <c r="D2588" s="528" t="s">
        <v>634</v>
      </c>
      <c r="E2588" s="532" t="e">
        <f>#REF!*1.33</f>
        <v>#REF!</v>
      </c>
      <c r="F2588" s="66"/>
      <c r="G2588" s="528">
        <v>6</v>
      </c>
      <c r="H2588" s="71" t="s">
        <v>1364</v>
      </c>
    </row>
    <row r="2589" spans="1:8" x14ac:dyDescent="0.3">
      <c r="A2589" t="s">
        <v>3856</v>
      </c>
      <c r="B2589" s="66">
        <v>1997</v>
      </c>
      <c r="C2589" s="66" t="s">
        <v>1912</v>
      </c>
      <c r="D2589" s="66" t="s">
        <v>632</v>
      </c>
      <c r="E2589" s="532" t="e">
        <f>#REF!*1.33</f>
        <v>#REF!</v>
      </c>
      <c r="F2589" s="66"/>
      <c r="G2589" s="66">
        <v>5</v>
      </c>
      <c r="H2589" s="71" t="s">
        <v>1364</v>
      </c>
    </row>
    <row r="2590" spans="1:8" x14ac:dyDescent="0.3">
      <c r="A2590" t="s">
        <v>3856</v>
      </c>
      <c r="B2590" s="66">
        <v>1997</v>
      </c>
      <c r="C2590" s="66" t="s">
        <v>1912</v>
      </c>
      <c r="D2590" s="66" t="s">
        <v>633</v>
      </c>
      <c r="E2590" s="532" t="e">
        <f>#REF!*1.33</f>
        <v>#REF!</v>
      </c>
      <c r="F2590" s="66"/>
      <c r="G2590" s="66">
        <v>4</v>
      </c>
      <c r="H2590" s="71" t="s">
        <v>1364</v>
      </c>
    </row>
    <row r="2591" spans="1:8" x14ac:dyDescent="0.3">
      <c r="A2591" t="s">
        <v>3856</v>
      </c>
      <c r="B2591" s="66">
        <v>1997</v>
      </c>
      <c r="C2591" s="66" t="s">
        <v>1912</v>
      </c>
      <c r="D2591" s="66" t="s">
        <v>634</v>
      </c>
      <c r="E2591" s="532" t="e">
        <f>#REF!*1.33</f>
        <v>#REF!</v>
      </c>
      <c r="F2591" s="66"/>
      <c r="G2591" s="66">
        <v>5</v>
      </c>
      <c r="H2591" s="71" t="s">
        <v>1364</v>
      </c>
    </row>
    <row r="2592" spans="1:8" x14ac:dyDescent="0.3">
      <c r="A2592" t="s">
        <v>3856</v>
      </c>
      <c r="B2592" s="66">
        <v>1997</v>
      </c>
      <c r="C2592" s="66" t="s">
        <v>1912</v>
      </c>
      <c r="D2592" s="66" t="s">
        <v>57</v>
      </c>
      <c r="E2592" s="532" t="e">
        <f>#REF!*1.33</f>
        <v>#REF!</v>
      </c>
      <c r="F2592" s="66"/>
      <c r="G2592" s="66">
        <v>5</v>
      </c>
      <c r="H2592" s="71" t="s">
        <v>1364</v>
      </c>
    </row>
    <row r="2593" spans="1:8" x14ac:dyDescent="0.3">
      <c r="A2593" t="s">
        <v>3856</v>
      </c>
      <c r="B2593" s="66">
        <v>1997</v>
      </c>
      <c r="C2593" s="66" t="s">
        <v>1913</v>
      </c>
      <c r="D2593" s="66" t="s">
        <v>632</v>
      </c>
      <c r="E2593" s="532" t="e">
        <f>#REF!*1.33</f>
        <v>#REF!</v>
      </c>
      <c r="F2593" s="66"/>
      <c r="G2593" s="66">
        <v>4</v>
      </c>
      <c r="H2593" s="71" t="s">
        <v>1364</v>
      </c>
    </row>
    <row r="2594" spans="1:8" x14ac:dyDescent="0.3">
      <c r="A2594" t="s">
        <v>3856</v>
      </c>
      <c r="B2594" s="66">
        <v>1997</v>
      </c>
      <c r="C2594" s="66" t="s">
        <v>1913</v>
      </c>
      <c r="D2594" s="66" t="s">
        <v>633</v>
      </c>
      <c r="E2594" s="532" t="e">
        <f>#REF!*1.33</f>
        <v>#REF!</v>
      </c>
      <c r="F2594" s="66"/>
      <c r="G2594" s="66">
        <v>8</v>
      </c>
      <c r="H2594" s="71" t="s">
        <v>1364</v>
      </c>
    </row>
    <row r="2595" spans="1:8" x14ac:dyDescent="0.3">
      <c r="A2595" t="s">
        <v>3856</v>
      </c>
      <c r="B2595" s="66">
        <v>1997</v>
      </c>
      <c r="C2595" s="66" t="s">
        <v>1913</v>
      </c>
      <c r="D2595" s="66" t="s">
        <v>634</v>
      </c>
      <c r="E2595" s="532" t="e">
        <f>#REF!*1.33</f>
        <v>#REF!</v>
      </c>
      <c r="F2595" s="66"/>
      <c r="G2595" s="66">
        <v>4</v>
      </c>
      <c r="H2595" s="71" t="s">
        <v>1364</v>
      </c>
    </row>
    <row r="2596" spans="1:8" x14ac:dyDescent="0.3">
      <c r="A2596" t="s">
        <v>3856</v>
      </c>
      <c r="B2596" s="66">
        <v>1997</v>
      </c>
      <c r="C2596" s="66" t="s">
        <v>1914</v>
      </c>
      <c r="D2596" s="66">
        <v>5</v>
      </c>
      <c r="E2596" s="532" t="e">
        <f>#REF!*1.33</f>
        <v>#REF!</v>
      </c>
      <c r="F2596" s="66"/>
      <c r="G2596" s="66">
        <v>5</v>
      </c>
      <c r="H2596" s="71" t="s">
        <v>1364</v>
      </c>
    </row>
    <row r="2597" spans="1:8" x14ac:dyDescent="0.3">
      <c r="A2597" t="s">
        <v>3856</v>
      </c>
      <c r="B2597" s="66">
        <v>1997</v>
      </c>
      <c r="C2597" s="66" t="s">
        <v>1914</v>
      </c>
      <c r="D2597" s="66">
        <v>6</v>
      </c>
      <c r="E2597" s="532" t="e">
        <f>#REF!*1.33</f>
        <v>#REF!</v>
      </c>
      <c r="F2597" s="66"/>
      <c r="G2597" s="66">
        <v>6</v>
      </c>
      <c r="H2597" s="71" t="s">
        <v>1364</v>
      </c>
    </row>
    <row r="2598" spans="1:8" x14ac:dyDescent="0.3">
      <c r="A2598" t="s">
        <v>3856</v>
      </c>
      <c r="B2598" s="66">
        <v>1997</v>
      </c>
      <c r="C2598" s="66" t="s">
        <v>1914</v>
      </c>
      <c r="D2598" s="66">
        <v>8</v>
      </c>
      <c r="E2598" s="532" t="e">
        <f>#REF!*1.33</f>
        <v>#REF!</v>
      </c>
      <c r="F2598" s="66"/>
      <c r="G2598" s="66">
        <v>8</v>
      </c>
      <c r="H2598" s="71" t="s">
        <v>1364</v>
      </c>
    </row>
    <row r="2599" spans="1:8" x14ac:dyDescent="0.3">
      <c r="A2599" t="s">
        <v>3856</v>
      </c>
      <c r="B2599" s="66">
        <v>1997</v>
      </c>
      <c r="C2599" s="66" t="s">
        <v>1914</v>
      </c>
      <c r="D2599" s="66">
        <v>8</v>
      </c>
      <c r="E2599" s="532" t="e">
        <f>#REF!*1.33</f>
        <v>#REF!</v>
      </c>
      <c r="F2599" s="66"/>
      <c r="G2599" s="66">
        <v>8</v>
      </c>
      <c r="H2599" s="71" t="s">
        <v>1364</v>
      </c>
    </row>
    <row r="2600" spans="1:8" x14ac:dyDescent="0.3">
      <c r="A2600" t="s">
        <v>3856</v>
      </c>
      <c r="B2600" s="66">
        <v>1997</v>
      </c>
      <c r="C2600" s="66" t="s">
        <v>1914</v>
      </c>
      <c r="D2600" s="66">
        <v>9</v>
      </c>
      <c r="E2600" s="532" t="e">
        <f>#REF!*1.33</f>
        <v>#REF!</v>
      </c>
      <c r="F2600" s="66"/>
      <c r="G2600" s="66">
        <v>10</v>
      </c>
      <c r="H2600" s="71" t="s">
        <v>1364</v>
      </c>
    </row>
    <row r="2601" spans="1:8" x14ac:dyDescent="0.3">
      <c r="A2601" t="s">
        <v>3856</v>
      </c>
      <c r="B2601" s="66">
        <v>1997</v>
      </c>
      <c r="C2601" s="66" t="s">
        <v>1914</v>
      </c>
      <c r="D2601" s="66" t="s">
        <v>1915</v>
      </c>
      <c r="E2601" s="532" t="e">
        <f>#REF!*1.33</f>
        <v>#REF!</v>
      </c>
      <c r="F2601" s="66"/>
      <c r="G2601" s="66">
        <v>8</v>
      </c>
      <c r="H2601" s="71" t="s">
        <v>1364</v>
      </c>
    </row>
    <row r="2602" spans="1:8" x14ac:dyDescent="0.3">
      <c r="A2602" t="s">
        <v>3856</v>
      </c>
      <c r="B2602" s="66">
        <v>1997</v>
      </c>
      <c r="C2602" s="66" t="s">
        <v>1914</v>
      </c>
      <c r="D2602" s="66" t="s">
        <v>633</v>
      </c>
      <c r="E2602" s="532" t="e">
        <f>#REF!*1.33</f>
        <v>#REF!</v>
      </c>
      <c r="F2602" s="66"/>
      <c r="G2602" s="66">
        <v>7</v>
      </c>
      <c r="H2602" s="71" t="s">
        <v>1364</v>
      </c>
    </row>
    <row r="2603" spans="1:8" x14ac:dyDescent="0.3">
      <c r="A2603" t="s">
        <v>3856</v>
      </c>
      <c r="B2603" s="66">
        <v>1997</v>
      </c>
      <c r="C2603" s="66" t="s">
        <v>1899</v>
      </c>
      <c r="D2603" s="66">
        <v>3</v>
      </c>
      <c r="E2603" s="532" t="e">
        <f>#REF!*1.33</f>
        <v>#REF!</v>
      </c>
      <c r="F2603" s="66"/>
      <c r="G2603" s="66">
        <v>4</v>
      </c>
      <c r="H2603" s="71" t="s">
        <v>1364</v>
      </c>
    </row>
    <row r="2604" spans="1:8" x14ac:dyDescent="0.3">
      <c r="A2604" t="s">
        <v>3856</v>
      </c>
      <c r="B2604" s="66">
        <v>1997</v>
      </c>
      <c r="C2604" s="66" t="s">
        <v>1899</v>
      </c>
      <c r="D2604" s="66">
        <v>4</v>
      </c>
      <c r="E2604" s="532" t="e">
        <f>#REF!*1.33</f>
        <v>#REF!</v>
      </c>
      <c r="F2604" s="66"/>
      <c r="G2604" s="66">
        <v>7</v>
      </c>
      <c r="H2604" s="71" t="s">
        <v>1364</v>
      </c>
    </row>
    <row r="2605" spans="1:8" x14ac:dyDescent="0.3">
      <c r="A2605" t="s">
        <v>3856</v>
      </c>
      <c r="B2605" s="66">
        <v>1997</v>
      </c>
      <c r="C2605" s="66" t="s">
        <v>1899</v>
      </c>
      <c r="D2605" s="66">
        <v>5</v>
      </c>
      <c r="E2605" s="532" t="e">
        <f>#REF!*1.33</f>
        <v>#REF!</v>
      </c>
      <c r="F2605" s="66"/>
      <c r="G2605" s="66">
        <v>7</v>
      </c>
      <c r="H2605" s="71" t="s">
        <v>1364</v>
      </c>
    </row>
    <row r="2606" spans="1:8" x14ac:dyDescent="0.3">
      <c r="A2606" t="s">
        <v>3856</v>
      </c>
      <c r="B2606" s="66">
        <v>1997</v>
      </c>
      <c r="C2606" s="66" t="s">
        <v>1899</v>
      </c>
      <c r="D2606" s="66">
        <v>6</v>
      </c>
      <c r="E2606" s="532" t="e">
        <f>#REF!*1.33</f>
        <v>#REF!</v>
      </c>
      <c r="F2606" s="66"/>
      <c r="G2606" s="66">
        <v>8</v>
      </c>
      <c r="H2606" s="71" t="s">
        <v>1364</v>
      </c>
    </row>
    <row r="2607" spans="1:8" x14ac:dyDescent="0.3">
      <c r="A2607" t="s">
        <v>3856</v>
      </c>
      <c r="B2607" s="66">
        <v>1997</v>
      </c>
      <c r="C2607" s="66" t="s">
        <v>1897</v>
      </c>
      <c r="D2607" s="66" t="s">
        <v>1881</v>
      </c>
      <c r="E2607" s="532" t="e">
        <f>#REF!*1.33</f>
        <v>#REF!</v>
      </c>
      <c r="F2607" s="66"/>
      <c r="G2607" s="66">
        <v>8</v>
      </c>
      <c r="H2607" s="71" t="s">
        <v>1364</v>
      </c>
    </row>
    <row r="2608" spans="1:8" x14ac:dyDescent="0.3">
      <c r="A2608" t="s">
        <v>3856</v>
      </c>
      <c r="B2608" s="66">
        <v>1997</v>
      </c>
      <c r="C2608" s="66" t="s">
        <v>1897</v>
      </c>
      <c r="D2608" s="66" t="s">
        <v>1866</v>
      </c>
      <c r="E2608" s="532" t="e">
        <f>#REF!*1.33</f>
        <v>#REF!</v>
      </c>
      <c r="F2608" s="66"/>
      <c r="G2608" s="66">
        <v>8</v>
      </c>
      <c r="H2608" s="71" t="s">
        <v>1364</v>
      </c>
    </row>
    <row r="2609" spans="1:8" x14ac:dyDescent="0.3">
      <c r="A2609" t="s">
        <v>3856</v>
      </c>
      <c r="B2609" s="66">
        <v>1997</v>
      </c>
      <c r="C2609" s="66" t="s">
        <v>1897</v>
      </c>
      <c r="D2609" s="66" t="s">
        <v>634</v>
      </c>
      <c r="E2609" s="532" t="e">
        <f>#REF!*1.33</f>
        <v>#REF!</v>
      </c>
      <c r="F2609" s="66"/>
      <c r="G2609" s="66">
        <v>8</v>
      </c>
      <c r="H2609" s="71" t="s">
        <v>1364</v>
      </c>
    </row>
    <row r="2610" spans="1:8" x14ac:dyDescent="0.3">
      <c r="A2610" t="s">
        <v>3856</v>
      </c>
      <c r="B2610" s="66">
        <v>1997</v>
      </c>
      <c r="C2610" s="66" t="s">
        <v>1897</v>
      </c>
      <c r="D2610" s="66" t="s">
        <v>57</v>
      </c>
      <c r="E2610" s="532" t="e">
        <f>#REF!*1.33</f>
        <v>#REF!</v>
      </c>
      <c r="F2610" s="66"/>
      <c r="G2610" s="66">
        <v>4</v>
      </c>
      <c r="H2610" s="71" t="s">
        <v>1364</v>
      </c>
    </row>
    <row r="2611" spans="1:8" x14ac:dyDescent="0.3">
      <c r="A2611" t="s">
        <v>3856</v>
      </c>
      <c r="B2611" s="66">
        <v>1997</v>
      </c>
      <c r="C2611" s="66" t="s">
        <v>1916</v>
      </c>
      <c r="D2611" s="66">
        <v>4</v>
      </c>
      <c r="E2611" s="532" t="e">
        <f>#REF!*1.33</f>
        <v>#REF!</v>
      </c>
      <c r="F2611" s="66"/>
      <c r="G2611" s="66">
        <v>4</v>
      </c>
      <c r="H2611" s="71" t="s">
        <v>1364</v>
      </c>
    </row>
    <row r="2612" spans="1:8" x14ac:dyDescent="0.3">
      <c r="A2612" t="s">
        <v>3856</v>
      </c>
      <c r="B2612" s="66">
        <v>1997</v>
      </c>
      <c r="C2612" s="66" t="s">
        <v>1916</v>
      </c>
      <c r="D2612" s="66">
        <v>5</v>
      </c>
      <c r="E2612" s="532" t="e">
        <f>#REF!*1.33</f>
        <v>#REF!</v>
      </c>
      <c r="F2612" s="66"/>
      <c r="G2612" s="66">
        <v>7</v>
      </c>
      <c r="H2612" s="71" t="s">
        <v>1364</v>
      </c>
    </row>
    <row r="2613" spans="1:8" x14ac:dyDescent="0.3">
      <c r="A2613" t="s">
        <v>3856</v>
      </c>
      <c r="B2613" s="66">
        <v>1997</v>
      </c>
      <c r="C2613" s="66" t="s">
        <v>1275</v>
      </c>
      <c r="D2613" s="66" t="s">
        <v>632</v>
      </c>
      <c r="E2613" s="532" t="e">
        <f>#REF!*1.33</f>
        <v>#REF!</v>
      </c>
      <c r="F2613" s="66"/>
      <c r="G2613" s="66">
        <v>6</v>
      </c>
      <c r="H2613" s="71" t="s">
        <v>1364</v>
      </c>
    </row>
    <row r="2614" spans="1:8" x14ac:dyDescent="0.3">
      <c r="A2614" t="s">
        <v>3856</v>
      </c>
      <c r="B2614" s="66">
        <v>1997</v>
      </c>
      <c r="C2614" s="66" t="s">
        <v>1275</v>
      </c>
      <c r="D2614" s="66" t="s">
        <v>633</v>
      </c>
      <c r="E2614" s="532" t="e">
        <f>#REF!*1.33</f>
        <v>#REF!</v>
      </c>
      <c r="F2614" s="66"/>
      <c r="G2614" s="66">
        <v>8</v>
      </c>
      <c r="H2614" s="71" t="s">
        <v>1364</v>
      </c>
    </row>
    <row r="2615" spans="1:8" x14ac:dyDescent="0.3">
      <c r="A2615" t="s">
        <v>3856</v>
      </c>
      <c r="B2615" s="66">
        <v>1997</v>
      </c>
      <c r="C2615" s="66" t="s">
        <v>1275</v>
      </c>
      <c r="D2615" s="66" t="s">
        <v>634</v>
      </c>
      <c r="E2615" s="532" t="e">
        <f>#REF!*1.33</f>
        <v>#REF!</v>
      </c>
      <c r="F2615" s="66"/>
      <c r="G2615" s="66">
        <v>6</v>
      </c>
      <c r="H2615" s="71" t="s">
        <v>1364</v>
      </c>
    </row>
    <row r="2616" spans="1:8" x14ac:dyDescent="0.3">
      <c r="A2616" t="s">
        <v>3856</v>
      </c>
      <c r="B2616" s="66">
        <v>1997</v>
      </c>
      <c r="C2616" s="66" t="s">
        <v>1917</v>
      </c>
      <c r="D2616" s="66" t="s">
        <v>632</v>
      </c>
      <c r="E2616" s="532" t="e">
        <f>#REF!*1.33</f>
        <v>#REF!</v>
      </c>
      <c r="F2616" s="66"/>
      <c r="G2616" s="66">
        <v>6</v>
      </c>
      <c r="H2616" s="71" t="s">
        <v>1364</v>
      </c>
    </row>
    <row r="2617" spans="1:8" x14ac:dyDescent="0.3">
      <c r="A2617" t="s">
        <v>3856</v>
      </c>
      <c r="B2617" s="66">
        <v>1997</v>
      </c>
      <c r="C2617" s="66" t="s">
        <v>1917</v>
      </c>
      <c r="D2617" s="66">
        <v>2</v>
      </c>
      <c r="E2617" s="532" t="e">
        <f>#REF!*1.33</f>
        <v>#REF!</v>
      </c>
      <c r="F2617" s="66"/>
      <c r="G2617" s="66">
        <v>6</v>
      </c>
      <c r="H2617" s="71" t="s">
        <v>1364</v>
      </c>
    </row>
    <row r="2618" spans="1:8" x14ac:dyDescent="0.3">
      <c r="A2618" t="s">
        <v>3856</v>
      </c>
      <c r="B2618" s="66">
        <v>1997</v>
      </c>
      <c r="C2618" s="66" t="s">
        <v>1917</v>
      </c>
      <c r="D2618" s="66">
        <v>3</v>
      </c>
      <c r="E2618" s="532" t="e">
        <f>#REF!*1.33</f>
        <v>#REF!</v>
      </c>
      <c r="F2618" s="66"/>
      <c r="G2618" s="66">
        <v>8</v>
      </c>
      <c r="H2618" s="71" t="s">
        <v>1364</v>
      </c>
    </row>
    <row r="2619" spans="1:8" x14ac:dyDescent="0.3">
      <c r="A2619" t="s">
        <v>3856</v>
      </c>
      <c r="B2619" s="66">
        <v>1997</v>
      </c>
      <c r="C2619" s="66">
        <v>4</v>
      </c>
      <c r="D2619" s="66" t="s">
        <v>632</v>
      </c>
      <c r="E2619" s="532" t="e">
        <f>#REF!*1.33</f>
        <v>#REF!</v>
      </c>
      <c r="F2619" s="66"/>
      <c r="G2619" s="66">
        <v>8</v>
      </c>
      <c r="H2619" s="71" t="s">
        <v>1364</v>
      </c>
    </row>
    <row r="2620" spans="1:8" x14ac:dyDescent="0.3">
      <c r="A2620" t="s">
        <v>3856</v>
      </c>
      <c r="B2620" s="66">
        <v>1997</v>
      </c>
      <c r="C2620" s="66">
        <v>4</v>
      </c>
      <c r="D2620" s="66" t="s">
        <v>634</v>
      </c>
      <c r="E2620" s="532" t="e">
        <f>#REF!*1.33</f>
        <v>#REF!</v>
      </c>
      <c r="F2620" s="66"/>
      <c r="G2620" s="66">
        <v>5</v>
      </c>
      <c r="H2620" s="71" t="s">
        <v>1364</v>
      </c>
    </row>
    <row r="2621" spans="1:8" x14ac:dyDescent="0.3">
      <c r="A2621" t="s">
        <v>3856</v>
      </c>
      <c r="B2621" s="66">
        <v>1997</v>
      </c>
      <c r="C2621" s="66">
        <v>4</v>
      </c>
      <c r="D2621" s="66" t="s">
        <v>57</v>
      </c>
      <c r="E2621" s="532" t="e">
        <f>#REF!*1.33</f>
        <v>#REF!</v>
      </c>
      <c r="F2621" s="66"/>
      <c r="G2621" s="66">
        <v>6</v>
      </c>
      <c r="H2621" s="71" t="s">
        <v>1364</v>
      </c>
    </row>
    <row r="2622" spans="1:8" x14ac:dyDescent="0.3">
      <c r="A2622" t="s">
        <v>3856</v>
      </c>
      <c r="B2622" s="66">
        <v>1997</v>
      </c>
      <c r="C2622" s="66">
        <v>4</v>
      </c>
      <c r="D2622" s="66" t="s">
        <v>1851</v>
      </c>
      <c r="E2622" s="532" t="e">
        <f>#REF!*1.33</f>
        <v>#REF!</v>
      </c>
      <c r="F2622" s="66"/>
      <c r="G2622" s="66">
        <v>6</v>
      </c>
      <c r="H2622" s="71" t="s">
        <v>1364</v>
      </c>
    </row>
    <row r="2623" spans="1:8" x14ac:dyDescent="0.3">
      <c r="A2623" t="s">
        <v>3856</v>
      </c>
      <c r="B2623" s="66">
        <v>1997</v>
      </c>
      <c r="C2623" s="66">
        <v>4</v>
      </c>
      <c r="D2623" s="66" t="s">
        <v>1852</v>
      </c>
      <c r="E2623" s="532" t="e">
        <f>#REF!*1.33</f>
        <v>#REF!</v>
      </c>
      <c r="F2623" s="66"/>
      <c r="G2623" s="66">
        <v>8</v>
      </c>
      <c r="H2623" s="71" t="s">
        <v>1364</v>
      </c>
    </row>
    <row r="2624" spans="1:8" x14ac:dyDescent="0.3">
      <c r="A2624" t="s">
        <v>3856</v>
      </c>
      <c r="B2624" s="66">
        <v>1997</v>
      </c>
      <c r="C2624" s="66">
        <v>4</v>
      </c>
      <c r="D2624" s="66" t="s">
        <v>1893</v>
      </c>
      <c r="E2624" s="532" t="e">
        <f>#REF!*1.33</f>
        <v>#REF!</v>
      </c>
      <c r="F2624" s="66"/>
      <c r="G2624" s="66">
        <v>8</v>
      </c>
      <c r="H2624" s="71" t="s">
        <v>1364</v>
      </c>
    </row>
    <row r="2625" spans="1:8" x14ac:dyDescent="0.3">
      <c r="A2625" t="s">
        <v>3856</v>
      </c>
      <c r="B2625" s="66">
        <v>1997</v>
      </c>
      <c r="C2625" s="66">
        <v>4</v>
      </c>
      <c r="D2625" s="66" t="s">
        <v>1894</v>
      </c>
      <c r="E2625" s="532" t="e">
        <f>#REF!*1.33</f>
        <v>#REF!</v>
      </c>
      <c r="F2625" s="66"/>
      <c r="G2625" s="66">
        <v>8</v>
      </c>
      <c r="H2625" s="71" t="s">
        <v>1364</v>
      </c>
    </row>
    <row r="2626" spans="1:8" x14ac:dyDescent="0.3">
      <c r="A2626" t="s">
        <v>3856</v>
      </c>
      <c r="B2626" s="66">
        <v>1997</v>
      </c>
      <c r="C2626" s="66" t="s">
        <v>1919</v>
      </c>
      <c r="D2626" s="66" t="s">
        <v>43</v>
      </c>
      <c r="E2626" s="532" t="e">
        <f>#REF!*1.33</f>
        <v>#REF!</v>
      </c>
      <c r="F2626" s="66"/>
      <c r="G2626" s="66">
        <v>7</v>
      </c>
      <c r="H2626" s="71" t="s">
        <v>1364</v>
      </c>
    </row>
    <row r="2627" spans="1:8" x14ac:dyDescent="0.3">
      <c r="A2627" t="s">
        <v>3856</v>
      </c>
      <c r="B2627" s="66">
        <v>1997</v>
      </c>
      <c r="C2627" s="66" t="s">
        <v>1919</v>
      </c>
      <c r="D2627" s="66" t="s">
        <v>394</v>
      </c>
      <c r="E2627" s="532" t="e">
        <f>#REF!*1.33</f>
        <v>#REF!</v>
      </c>
      <c r="F2627" s="66"/>
      <c r="G2627" s="66">
        <v>7</v>
      </c>
      <c r="H2627" s="71" t="s">
        <v>1364</v>
      </c>
    </row>
    <row r="2628" spans="1:8" x14ac:dyDescent="0.3">
      <c r="A2628" t="s">
        <v>3856</v>
      </c>
      <c r="B2628" s="66">
        <v>1997</v>
      </c>
      <c r="C2628" s="66" t="s">
        <v>1919</v>
      </c>
      <c r="D2628" s="66">
        <v>3</v>
      </c>
      <c r="E2628" s="532" t="e">
        <f>#REF!*1.33</f>
        <v>#REF!</v>
      </c>
      <c r="F2628" s="66"/>
      <c r="G2628" s="66">
        <v>8</v>
      </c>
      <c r="H2628" s="71" t="s">
        <v>1364</v>
      </c>
    </row>
    <row r="2629" spans="1:8" x14ac:dyDescent="0.3">
      <c r="A2629" t="s">
        <v>3856</v>
      </c>
      <c r="B2629" s="66">
        <v>1997</v>
      </c>
      <c r="C2629" s="66" t="s">
        <v>1919</v>
      </c>
      <c r="D2629" s="66">
        <v>4</v>
      </c>
      <c r="E2629" s="532" t="e">
        <f>#REF!*1.33</f>
        <v>#REF!</v>
      </c>
      <c r="F2629" s="66"/>
      <c r="G2629" s="66">
        <v>8</v>
      </c>
      <c r="H2629" s="71" t="s">
        <v>1364</v>
      </c>
    </row>
    <row r="2630" spans="1:8" x14ac:dyDescent="0.3">
      <c r="A2630" t="s">
        <v>3856</v>
      </c>
      <c r="B2630" s="66">
        <v>1997</v>
      </c>
      <c r="C2630" s="66" t="s">
        <v>1919</v>
      </c>
      <c r="D2630" s="66">
        <v>5</v>
      </c>
      <c r="E2630" s="532" t="e">
        <f>#REF!*1.33</f>
        <v>#REF!</v>
      </c>
      <c r="F2630" s="66"/>
      <c r="G2630" s="66">
        <v>8</v>
      </c>
      <c r="H2630" s="71" t="s">
        <v>1364</v>
      </c>
    </row>
    <row r="2631" spans="1:8" x14ac:dyDescent="0.3">
      <c r="A2631" t="s">
        <v>3856</v>
      </c>
      <c r="B2631" s="66">
        <v>1997</v>
      </c>
      <c r="C2631" s="66" t="s">
        <v>1871</v>
      </c>
      <c r="D2631" s="66" t="s">
        <v>48</v>
      </c>
      <c r="E2631" s="532" t="e">
        <f>#REF!*1.33</f>
        <v>#REF!</v>
      </c>
      <c r="F2631" s="66"/>
      <c r="G2631" s="66">
        <v>7</v>
      </c>
      <c r="H2631" s="71" t="s">
        <v>1364</v>
      </c>
    </row>
    <row r="2632" spans="1:8" x14ac:dyDescent="0.3">
      <c r="A2632" t="s">
        <v>3856</v>
      </c>
      <c r="B2632" s="66">
        <v>1997</v>
      </c>
      <c r="C2632" s="66" t="s">
        <v>1871</v>
      </c>
      <c r="D2632" s="66" t="s">
        <v>50</v>
      </c>
      <c r="E2632" s="532" t="e">
        <f>#REF!*1.33</f>
        <v>#REF!</v>
      </c>
      <c r="F2632" s="66"/>
      <c r="G2632" s="66">
        <v>8</v>
      </c>
      <c r="H2632" s="71" t="s">
        <v>1364</v>
      </c>
    </row>
    <row r="2633" spans="1:8" x14ac:dyDescent="0.3">
      <c r="A2633" t="s">
        <v>3856</v>
      </c>
      <c r="B2633" s="66">
        <v>1997</v>
      </c>
      <c r="C2633" s="66" t="s">
        <v>1920</v>
      </c>
      <c r="D2633" s="66" t="s">
        <v>632</v>
      </c>
      <c r="E2633" s="532" t="e">
        <f>#REF!*1.33</f>
        <v>#REF!</v>
      </c>
      <c r="F2633" s="66"/>
      <c r="G2633" s="66">
        <v>6</v>
      </c>
      <c r="H2633" s="71" t="s">
        <v>1364</v>
      </c>
    </row>
    <row r="2634" spans="1:8" x14ac:dyDescent="0.3">
      <c r="A2634" t="s">
        <v>3856</v>
      </c>
      <c r="B2634" s="66">
        <v>1997</v>
      </c>
      <c r="C2634" s="66" t="s">
        <v>1920</v>
      </c>
      <c r="D2634" s="66" t="s">
        <v>633</v>
      </c>
      <c r="E2634" s="532" t="e">
        <f>#REF!*1.33</f>
        <v>#REF!</v>
      </c>
      <c r="F2634" s="66"/>
      <c r="G2634" s="66">
        <v>6</v>
      </c>
      <c r="H2634" s="71" t="s">
        <v>1364</v>
      </c>
    </row>
    <row r="2635" spans="1:8" x14ac:dyDescent="0.3">
      <c r="A2635" t="s">
        <v>3856</v>
      </c>
      <c r="B2635" s="66">
        <v>1997</v>
      </c>
      <c r="C2635" s="66" t="s">
        <v>1920</v>
      </c>
      <c r="D2635" s="66">
        <v>2</v>
      </c>
      <c r="E2635" s="532" t="e">
        <f>#REF!*1.33</f>
        <v>#REF!</v>
      </c>
      <c r="F2635" s="66"/>
      <c r="G2635" s="66">
        <v>7</v>
      </c>
      <c r="H2635" s="71" t="s">
        <v>1364</v>
      </c>
    </row>
    <row r="2636" spans="1:8" x14ac:dyDescent="0.3">
      <c r="A2636" t="s">
        <v>3856</v>
      </c>
      <c r="B2636" s="66">
        <v>1997</v>
      </c>
      <c r="C2636" s="66" t="s">
        <v>1921</v>
      </c>
      <c r="D2636" s="66"/>
      <c r="E2636" s="532" t="e">
        <f>#REF!*1.33</f>
        <v>#REF!</v>
      </c>
      <c r="F2636" s="66"/>
      <c r="G2636" s="66">
        <v>7</v>
      </c>
      <c r="H2636" s="71" t="s">
        <v>1364</v>
      </c>
    </row>
    <row r="2637" spans="1:8" x14ac:dyDescent="0.3">
      <c r="A2637" t="s">
        <v>3856</v>
      </c>
      <c r="B2637" s="66">
        <v>1997</v>
      </c>
      <c r="C2637" s="66" t="s">
        <v>1922</v>
      </c>
      <c r="D2637" s="66"/>
      <c r="E2637" s="532" t="e">
        <f>#REF!*1.33</f>
        <v>#REF!</v>
      </c>
      <c r="F2637" s="66"/>
      <c r="G2637" s="66">
        <v>6</v>
      </c>
      <c r="H2637" s="71" t="s">
        <v>1364</v>
      </c>
    </row>
    <row r="2638" spans="1:8" x14ac:dyDescent="0.3">
      <c r="A2638" t="s">
        <v>3856</v>
      </c>
      <c r="B2638" s="66">
        <v>1997</v>
      </c>
      <c r="C2638" s="66" t="s">
        <v>1924</v>
      </c>
      <c r="D2638" s="66" t="s">
        <v>1925</v>
      </c>
      <c r="E2638" s="532" t="e">
        <f>#REF!*1.33</f>
        <v>#REF!</v>
      </c>
      <c r="F2638" s="66"/>
      <c r="G2638" s="66">
        <v>6</v>
      </c>
      <c r="H2638" s="71" t="s">
        <v>1364</v>
      </c>
    </row>
    <row r="2639" spans="1:8" x14ac:dyDescent="0.3">
      <c r="A2639" t="s">
        <v>3856</v>
      </c>
      <c r="B2639" s="66">
        <v>1997</v>
      </c>
      <c r="C2639" s="66" t="s">
        <v>1924</v>
      </c>
      <c r="D2639" s="66" t="s">
        <v>633</v>
      </c>
      <c r="E2639" s="532" t="e">
        <f>#REF!*1.33</f>
        <v>#REF!</v>
      </c>
      <c r="F2639" s="66"/>
      <c r="G2639" s="66">
        <v>6</v>
      </c>
      <c r="H2639" s="71" t="s">
        <v>1364</v>
      </c>
    </row>
    <row r="2640" spans="1:8" x14ac:dyDescent="0.3">
      <c r="A2640" t="s">
        <v>3856</v>
      </c>
      <c r="B2640" s="66">
        <v>1997</v>
      </c>
      <c r="C2640" s="66" t="s">
        <v>1924</v>
      </c>
      <c r="D2640" s="66" t="s">
        <v>634</v>
      </c>
      <c r="E2640" s="532" t="e">
        <f>#REF!*1.33</f>
        <v>#REF!</v>
      </c>
      <c r="F2640" s="66"/>
      <c r="G2640" s="66">
        <v>6</v>
      </c>
      <c r="H2640" s="71" t="s">
        <v>1364</v>
      </c>
    </row>
    <row r="2641" spans="1:8" x14ac:dyDescent="0.3">
      <c r="A2641" t="s">
        <v>3856</v>
      </c>
      <c r="B2641" s="66">
        <v>1997</v>
      </c>
      <c r="C2641" s="66" t="s">
        <v>1924</v>
      </c>
      <c r="D2641" s="66" t="s">
        <v>1872</v>
      </c>
      <c r="E2641" s="532" t="e">
        <f>#REF!*1.33</f>
        <v>#REF!</v>
      </c>
      <c r="F2641" s="66"/>
      <c r="G2641" s="66">
        <v>7</v>
      </c>
      <c r="H2641" s="71" t="s">
        <v>1364</v>
      </c>
    </row>
    <row r="2642" spans="1:8" x14ac:dyDescent="0.3">
      <c r="A2642" t="s">
        <v>3856</v>
      </c>
      <c r="B2642" s="66">
        <v>1997</v>
      </c>
      <c r="C2642" s="66" t="s">
        <v>1924</v>
      </c>
      <c r="D2642" s="66" t="s">
        <v>633</v>
      </c>
      <c r="E2642" s="532" t="e">
        <f>#REF!*1.33</f>
        <v>#REF!</v>
      </c>
      <c r="F2642" s="66"/>
      <c r="G2642" s="66">
        <v>8</v>
      </c>
      <c r="H2642" s="71" t="s">
        <v>1364</v>
      </c>
    </row>
    <row r="2643" spans="1:8" x14ac:dyDescent="0.3">
      <c r="A2643" t="s">
        <v>3856</v>
      </c>
      <c r="B2643" s="66">
        <v>1997</v>
      </c>
      <c r="C2643" s="66" t="s">
        <v>1927</v>
      </c>
      <c r="D2643" s="66" t="s">
        <v>632</v>
      </c>
      <c r="E2643" s="532" t="e">
        <f>#REF!*1.33</f>
        <v>#REF!</v>
      </c>
      <c r="F2643" s="66"/>
      <c r="G2643" s="66">
        <v>7</v>
      </c>
      <c r="H2643" s="71" t="s">
        <v>1364</v>
      </c>
    </row>
    <row r="2644" spans="1:8" x14ac:dyDescent="0.3">
      <c r="A2644" t="s">
        <v>3856</v>
      </c>
      <c r="B2644" s="66">
        <v>1997</v>
      </c>
      <c r="C2644" s="66" t="s">
        <v>1927</v>
      </c>
      <c r="D2644" s="66" t="s">
        <v>633</v>
      </c>
      <c r="E2644" s="532" t="e">
        <f>#REF!*1.33</f>
        <v>#REF!</v>
      </c>
      <c r="F2644" s="66"/>
      <c r="G2644" s="66">
        <v>6</v>
      </c>
      <c r="H2644" s="71" t="s">
        <v>1364</v>
      </c>
    </row>
    <row r="2645" spans="1:8" x14ac:dyDescent="0.3">
      <c r="A2645" t="s">
        <v>3856</v>
      </c>
      <c r="B2645" s="66">
        <v>1997</v>
      </c>
      <c r="C2645" s="66" t="s">
        <v>1927</v>
      </c>
      <c r="D2645" s="66" t="s">
        <v>394</v>
      </c>
      <c r="E2645" s="532" t="e">
        <f>#REF!*1.33</f>
        <v>#REF!</v>
      </c>
      <c r="F2645" s="66"/>
      <c r="G2645" s="66">
        <v>5</v>
      </c>
      <c r="H2645" s="71" t="s">
        <v>1364</v>
      </c>
    </row>
    <row r="2646" spans="1:8" x14ac:dyDescent="0.3">
      <c r="A2646" t="s">
        <v>3856</v>
      </c>
      <c r="B2646" s="66">
        <v>1997</v>
      </c>
      <c r="C2646" s="66" t="s">
        <v>1927</v>
      </c>
      <c r="D2646" s="66" t="s">
        <v>379</v>
      </c>
      <c r="E2646" s="532" t="e">
        <f>#REF!*1.33</f>
        <v>#REF!</v>
      </c>
      <c r="F2646" s="66"/>
      <c r="G2646" s="66">
        <v>4</v>
      </c>
      <c r="H2646" s="71" t="s">
        <v>1364</v>
      </c>
    </row>
    <row r="2647" spans="1:8" x14ac:dyDescent="0.3">
      <c r="A2647" t="s">
        <v>3856</v>
      </c>
      <c r="B2647" s="66">
        <v>1997</v>
      </c>
      <c r="C2647" s="66" t="s">
        <v>1927</v>
      </c>
      <c r="D2647" s="66" t="s">
        <v>635</v>
      </c>
      <c r="E2647" s="532" t="e">
        <f>#REF!*1.33</f>
        <v>#REF!</v>
      </c>
      <c r="F2647" s="66"/>
      <c r="G2647" s="66">
        <v>6</v>
      </c>
      <c r="H2647" s="71" t="s">
        <v>1364</v>
      </c>
    </row>
    <row r="2648" spans="1:8" x14ac:dyDescent="0.3">
      <c r="A2648" t="s">
        <v>3856</v>
      </c>
      <c r="B2648" s="66">
        <v>1997</v>
      </c>
      <c r="C2648" s="66" t="s">
        <v>1927</v>
      </c>
      <c r="D2648" s="66" t="s">
        <v>1567</v>
      </c>
      <c r="E2648" s="532" t="e">
        <f>#REF!*1.33</f>
        <v>#REF!</v>
      </c>
      <c r="F2648" s="66"/>
      <c r="G2648" s="66">
        <v>2</v>
      </c>
      <c r="H2648" s="71" t="s">
        <v>1364</v>
      </c>
    </row>
    <row r="2649" spans="1:8" x14ac:dyDescent="0.3">
      <c r="A2649" t="s">
        <v>3856</v>
      </c>
      <c r="B2649" s="66">
        <v>1997</v>
      </c>
      <c r="C2649" s="66">
        <v>5</v>
      </c>
      <c r="D2649" s="66" t="s">
        <v>632</v>
      </c>
      <c r="E2649" s="532" t="e">
        <f>#REF!*1.33</f>
        <v>#REF!</v>
      </c>
      <c r="F2649" s="66"/>
      <c r="G2649" s="66">
        <v>8</v>
      </c>
      <c r="H2649" s="71" t="s">
        <v>1364</v>
      </c>
    </row>
    <row r="2650" spans="1:8" x14ac:dyDescent="0.3">
      <c r="A2650" t="s">
        <v>3856</v>
      </c>
      <c r="B2650" s="66">
        <v>1997</v>
      </c>
      <c r="C2650" s="66">
        <v>5</v>
      </c>
      <c r="D2650" s="66" t="s">
        <v>633</v>
      </c>
      <c r="E2650" s="532" t="e">
        <f>#REF!*1.33</f>
        <v>#REF!</v>
      </c>
      <c r="F2650" s="66"/>
      <c r="G2650" s="66">
        <v>4</v>
      </c>
      <c r="H2650" s="71" t="s">
        <v>1364</v>
      </c>
    </row>
    <row r="2651" spans="1:8" x14ac:dyDescent="0.3">
      <c r="A2651" t="s">
        <v>3856</v>
      </c>
      <c r="B2651" s="66">
        <v>1997</v>
      </c>
      <c r="C2651" s="66" t="s">
        <v>1928</v>
      </c>
      <c r="D2651" s="66" t="s">
        <v>1872</v>
      </c>
      <c r="E2651" s="532" t="e">
        <f>#REF!*1.33</f>
        <v>#REF!</v>
      </c>
      <c r="F2651" s="66"/>
      <c r="G2651" s="66">
        <v>8</v>
      </c>
      <c r="H2651" s="71" t="s">
        <v>1364</v>
      </c>
    </row>
    <row r="2652" spans="1:8" x14ac:dyDescent="0.3">
      <c r="A2652" t="s">
        <v>3856</v>
      </c>
      <c r="B2652" s="66">
        <v>1997</v>
      </c>
      <c r="C2652" s="66" t="s">
        <v>1928</v>
      </c>
      <c r="D2652" s="66" t="s">
        <v>633</v>
      </c>
      <c r="E2652" s="532" t="e">
        <f>#REF!*1.33</f>
        <v>#REF!</v>
      </c>
      <c r="F2652" s="66"/>
      <c r="G2652" s="66">
        <v>4</v>
      </c>
      <c r="H2652" s="71" t="s">
        <v>1364</v>
      </c>
    </row>
    <row r="2653" spans="1:8" x14ac:dyDescent="0.3">
      <c r="A2653" t="s">
        <v>3856</v>
      </c>
      <c r="B2653" s="66">
        <v>1997</v>
      </c>
      <c r="C2653" s="66" t="s">
        <v>1928</v>
      </c>
      <c r="D2653" s="66" t="s">
        <v>1876</v>
      </c>
      <c r="E2653" s="532" t="e">
        <f>#REF!*1.33</f>
        <v>#REF!</v>
      </c>
      <c r="F2653" s="66"/>
      <c r="G2653" s="66">
        <v>7</v>
      </c>
      <c r="H2653" s="71" t="s">
        <v>1364</v>
      </c>
    </row>
    <row r="2654" spans="1:8" x14ac:dyDescent="0.3">
      <c r="A2654" t="s">
        <v>3856</v>
      </c>
      <c r="B2654" s="66">
        <v>1997</v>
      </c>
      <c r="C2654" s="66" t="s">
        <v>1928</v>
      </c>
      <c r="D2654" s="66" t="s">
        <v>633</v>
      </c>
      <c r="E2654" s="532" t="e">
        <f>#REF!*1.33</f>
        <v>#REF!</v>
      </c>
      <c r="F2654" s="66"/>
      <c r="G2654" s="66">
        <v>7</v>
      </c>
      <c r="H2654" s="71" t="s">
        <v>1364</v>
      </c>
    </row>
    <row r="2655" spans="1:8" x14ac:dyDescent="0.3">
      <c r="A2655" t="s">
        <v>3856</v>
      </c>
      <c r="B2655" s="66">
        <v>1997</v>
      </c>
      <c r="C2655" s="66" t="s">
        <v>1928</v>
      </c>
      <c r="D2655" s="66" t="s">
        <v>634</v>
      </c>
      <c r="E2655" s="532" t="e">
        <f>#REF!*1.33</f>
        <v>#REF!</v>
      </c>
      <c r="F2655" s="66"/>
      <c r="G2655" s="66">
        <v>6</v>
      </c>
      <c r="H2655" s="71" t="s">
        <v>1364</v>
      </c>
    </row>
    <row r="2656" spans="1:8" x14ac:dyDescent="0.3">
      <c r="A2656" t="s">
        <v>3856</v>
      </c>
      <c r="B2656" s="66">
        <v>1997</v>
      </c>
      <c r="C2656" s="66" t="s">
        <v>1928</v>
      </c>
      <c r="D2656" s="66" t="s">
        <v>1866</v>
      </c>
      <c r="E2656" s="532" t="e">
        <f>#REF!*1.33</f>
        <v>#REF!</v>
      </c>
      <c r="F2656" s="66"/>
      <c r="G2656" s="66">
        <v>2</v>
      </c>
      <c r="H2656" s="71" t="s">
        <v>1364</v>
      </c>
    </row>
    <row r="2657" spans="1:8" x14ac:dyDescent="0.3">
      <c r="A2657" t="s">
        <v>3856</v>
      </c>
      <c r="B2657" s="66">
        <v>1997</v>
      </c>
      <c r="C2657" s="66" t="s">
        <v>1928</v>
      </c>
      <c r="D2657" s="66" t="s">
        <v>633</v>
      </c>
      <c r="E2657" s="532" t="e">
        <f>#REF!*1.33</f>
        <v>#REF!</v>
      </c>
      <c r="F2657" s="66"/>
      <c r="G2657" s="66">
        <v>7</v>
      </c>
      <c r="H2657" s="71" t="s">
        <v>1364</v>
      </c>
    </row>
    <row r="2658" spans="1:8" x14ac:dyDescent="0.3">
      <c r="A2658" t="s">
        <v>3856</v>
      </c>
      <c r="B2658" s="66">
        <v>1997</v>
      </c>
      <c r="C2658" s="66" t="s">
        <v>1929</v>
      </c>
      <c r="D2658" s="66" t="s">
        <v>634</v>
      </c>
      <c r="E2658" s="532" t="e">
        <f>#REF!*1.33</f>
        <v>#REF!</v>
      </c>
      <c r="F2658" s="66"/>
      <c r="G2658" s="66">
        <v>9</v>
      </c>
      <c r="H2658" s="71" t="s">
        <v>1364</v>
      </c>
    </row>
    <row r="2659" spans="1:8" x14ac:dyDescent="0.3">
      <c r="A2659" t="s">
        <v>3856</v>
      </c>
      <c r="B2659" s="66">
        <v>1997</v>
      </c>
      <c r="C2659" s="66" t="s">
        <v>1929</v>
      </c>
      <c r="D2659" s="66" t="s">
        <v>1851</v>
      </c>
      <c r="E2659" s="532" t="e">
        <f>#REF!*1.33</f>
        <v>#REF!</v>
      </c>
      <c r="F2659" s="66"/>
      <c r="G2659" s="66">
        <v>9</v>
      </c>
      <c r="H2659" s="71" t="s">
        <v>1364</v>
      </c>
    </row>
    <row r="2660" spans="1:8" x14ac:dyDescent="0.3">
      <c r="A2660" t="s">
        <v>3856</v>
      </c>
      <c r="B2660" s="66">
        <v>1997</v>
      </c>
      <c r="C2660" s="66" t="s">
        <v>1877</v>
      </c>
      <c r="D2660" s="66" t="s">
        <v>1930</v>
      </c>
      <c r="E2660" s="532" t="e">
        <f>#REF!*1.33</f>
        <v>#REF!</v>
      </c>
      <c r="F2660" s="66"/>
      <c r="G2660" s="66">
        <v>4</v>
      </c>
      <c r="H2660" s="71" t="s">
        <v>1364</v>
      </c>
    </row>
    <row r="2661" spans="1:8" x14ac:dyDescent="0.3">
      <c r="A2661" t="s">
        <v>3856</v>
      </c>
      <c r="B2661" s="66">
        <v>1997</v>
      </c>
      <c r="C2661" s="66" t="s">
        <v>1877</v>
      </c>
      <c r="D2661" s="66" t="s">
        <v>1931</v>
      </c>
      <c r="E2661" s="532" t="e">
        <f>#REF!*1.33</f>
        <v>#REF!</v>
      </c>
      <c r="F2661" s="66"/>
      <c r="G2661" s="66">
        <v>6</v>
      </c>
      <c r="H2661" s="71" t="s">
        <v>1364</v>
      </c>
    </row>
    <row r="2662" spans="1:8" x14ac:dyDescent="0.3">
      <c r="A2662" t="s">
        <v>3856</v>
      </c>
      <c r="B2662" s="66">
        <v>1997</v>
      </c>
      <c r="C2662" s="66" t="s">
        <v>1877</v>
      </c>
      <c r="D2662" s="66" t="s">
        <v>1932</v>
      </c>
      <c r="E2662" s="532" t="e">
        <f>#REF!*1.33</f>
        <v>#REF!</v>
      </c>
      <c r="F2662" s="66"/>
      <c r="G2662" s="66">
        <v>4</v>
      </c>
      <c r="H2662" s="71" t="s">
        <v>1364</v>
      </c>
    </row>
    <row r="2663" spans="1:8" x14ac:dyDescent="0.3">
      <c r="A2663" t="s">
        <v>3856</v>
      </c>
      <c r="B2663" s="66">
        <v>1997</v>
      </c>
      <c r="C2663" s="66" t="s">
        <v>1877</v>
      </c>
      <c r="D2663" s="66" t="s">
        <v>1852</v>
      </c>
      <c r="E2663" s="532" t="e">
        <f>#REF!*1.33</f>
        <v>#REF!</v>
      </c>
      <c r="F2663" s="66"/>
      <c r="G2663" s="66">
        <v>5</v>
      </c>
      <c r="H2663" s="71" t="s">
        <v>1364</v>
      </c>
    </row>
    <row r="2664" spans="1:8" x14ac:dyDescent="0.3">
      <c r="A2664" t="s">
        <v>3856</v>
      </c>
      <c r="B2664" s="66">
        <v>1997</v>
      </c>
      <c r="C2664" s="66" t="s">
        <v>1877</v>
      </c>
      <c r="D2664" s="66" t="s">
        <v>1893</v>
      </c>
      <c r="E2664" s="532" t="e">
        <f>#REF!*1.33</f>
        <v>#REF!</v>
      </c>
      <c r="F2664" s="66"/>
      <c r="G2664" s="66">
        <v>5</v>
      </c>
      <c r="H2664" s="71" t="s">
        <v>1364</v>
      </c>
    </row>
    <row r="2665" spans="1:8" x14ac:dyDescent="0.3">
      <c r="A2665" t="s">
        <v>3856</v>
      </c>
      <c r="B2665" s="66">
        <v>1997</v>
      </c>
      <c r="C2665" s="66" t="s">
        <v>1877</v>
      </c>
      <c r="D2665" s="66" t="s">
        <v>1866</v>
      </c>
      <c r="E2665" s="532" t="e">
        <f>#REF!*1.33</f>
        <v>#REF!</v>
      </c>
      <c r="F2665" s="66"/>
      <c r="G2665" s="66">
        <v>5</v>
      </c>
      <c r="H2665" s="71" t="s">
        <v>1364</v>
      </c>
    </row>
    <row r="2666" spans="1:8" x14ac:dyDescent="0.3">
      <c r="A2666" t="s">
        <v>3856</v>
      </c>
      <c r="B2666" s="66">
        <v>1997</v>
      </c>
      <c r="C2666" s="66" t="s">
        <v>1877</v>
      </c>
      <c r="D2666" s="66" t="s">
        <v>633</v>
      </c>
      <c r="E2666" s="532" t="e">
        <f>#REF!*1.33</f>
        <v>#REF!</v>
      </c>
      <c r="F2666" s="66"/>
      <c r="G2666" s="66">
        <v>3</v>
      </c>
      <c r="H2666" s="71" t="s">
        <v>1364</v>
      </c>
    </row>
    <row r="2667" spans="1:8" x14ac:dyDescent="0.3">
      <c r="A2667" t="s">
        <v>3856</v>
      </c>
      <c r="B2667" s="66">
        <v>1997</v>
      </c>
      <c r="C2667" s="66" t="s">
        <v>1877</v>
      </c>
      <c r="D2667" s="66" t="s">
        <v>634</v>
      </c>
      <c r="E2667" s="532" t="e">
        <f>#REF!*1.33</f>
        <v>#REF!</v>
      </c>
      <c r="F2667" s="66"/>
      <c r="G2667" s="66">
        <v>10</v>
      </c>
      <c r="H2667" s="71" t="s">
        <v>1364</v>
      </c>
    </row>
    <row r="2668" spans="1:8" x14ac:dyDescent="0.3">
      <c r="A2668" t="s">
        <v>3856</v>
      </c>
      <c r="B2668" s="66">
        <v>1997</v>
      </c>
      <c r="C2668" s="66" t="s">
        <v>1877</v>
      </c>
      <c r="D2668" s="66" t="s">
        <v>57</v>
      </c>
      <c r="E2668" s="532" t="e">
        <f>#REF!*1.33</f>
        <v>#REF!</v>
      </c>
      <c r="F2668" s="66"/>
      <c r="G2668" s="66">
        <v>4</v>
      </c>
      <c r="H2668" s="71" t="s">
        <v>1364</v>
      </c>
    </row>
    <row r="2669" spans="1:8" x14ac:dyDescent="0.3">
      <c r="A2669" t="s">
        <v>3856</v>
      </c>
      <c r="B2669" s="66">
        <v>1997</v>
      </c>
      <c r="C2669" s="66" t="s">
        <v>1877</v>
      </c>
      <c r="D2669" s="66" t="s">
        <v>1851</v>
      </c>
      <c r="E2669" s="532" t="e">
        <f>#REF!*1.33</f>
        <v>#REF!</v>
      </c>
      <c r="F2669" s="66"/>
      <c r="G2669" s="66">
        <v>4</v>
      </c>
      <c r="H2669" s="71" t="s">
        <v>1364</v>
      </c>
    </row>
    <row r="2670" spans="1:8" x14ac:dyDescent="0.3">
      <c r="A2670" t="s">
        <v>3856</v>
      </c>
      <c r="B2670" s="66">
        <v>1997</v>
      </c>
      <c r="C2670" s="66" t="s">
        <v>1877</v>
      </c>
      <c r="D2670" s="66" t="s">
        <v>1893</v>
      </c>
      <c r="E2670" s="532" t="e">
        <f>#REF!*1.33</f>
        <v>#REF!</v>
      </c>
      <c r="F2670" s="66"/>
      <c r="G2670" s="66">
        <v>8</v>
      </c>
      <c r="H2670" s="71" t="s">
        <v>1364</v>
      </c>
    </row>
    <row r="2671" spans="1:8" x14ac:dyDescent="0.3">
      <c r="A2671" t="s">
        <v>3856</v>
      </c>
      <c r="B2671" s="66">
        <v>1997</v>
      </c>
      <c r="C2671" s="66" t="s">
        <v>1857</v>
      </c>
      <c r="D2671" s="66" t="s">
        <v>1883</v>
      </c>
      <c r="E2671" s="532" t="e">
        <f>#REF!*1.33</f>
        <v>#REF!</v>
      </c>
      <c r="F2671" s="66"/>
      <c r="G2671" s="66">
        <v>8</v>
      </c>
      <c r="H2671" s="71" t="s">
        <v>1364</v>
      </c>
    </row>
    <row r="2672" spans="1:8" x14ac:dyDescent="0.3">
      <c r="A2672" t="s">
        <v>3856</v>
      </c>
      <c r="B2672" s="66">
        <v>1997</v>
      </c>
      <c r="C2672" s="66" t="s">
        <v>1857</v>
      </c>
      <c r="D2672" s="66" t="s">
        <v>1893</v>
      </c>
      <c r="E2672" s="532" t="e">
        <f>#REF!*1.33</f>
        <v>#REF!</v>
      </c>
      <c r="F2672" s="66"/>
      <c r="G2672" s="66">
        <v>8</v>
      </c>
      <c r="H2672" s="71" t="s">
        <v>1364</v>
      </c>
    </row>
    <row r="2673" spans="1:8" x14ac:dyDescent="0.3">
      <c r="A2673" t="s">
        <v>3856</v>
      </c>
      <c r="B2673" s="66">
        <v>1997</v>
      </c>
      <c r="C2673" s="66" t="s">
        <v>1857</v>
      </c>
      <c r="D2673" s="66" t="s">
        <v>634</v>
      </c>
      <c r="E2673" s="532" t="e">
        <f>#REF!*1.33</f>
        <v>#REF!</v>
      </c>
      <c r="F2673" s="66"/>
      <c r="G2673" s="66">
        <v>8</v>
      </c>
      <c r="H2673" s="71" t="s">
        <v>1364</v>
      </c>
    </row>
    <row r="2674" spans="1:8" x14ac:dyDescent="0.3">
      <c r="A2674" t="s">
        <v>3856</v>
      </c>
      <c r="B2674" s="66">
        <v>1997</v>
      </c>
      <c r="C2674" s="66" t="s">
        <v>1857</v>
      </c>
      <c r="D2674" s="66" t="s">
        <v>57</v>
      </c>
      <c r="E2674" s="532" t="e">
        <f>#REF!*1.33</f>
        <v>#REF!</v>
      </c>
      <c r="F2674" s="66"/>
      <c r="G2674" s="66">
        <v>8</v>
      </c>
      <c r="H2674" s="71" t="s">
        <v>1364</v>
      </c>
    </row>
    <row r="2675" spans="1:8" x14ac:dyDescent="0.3">
      <c r="A2675" s="8" t="s">
        <v>4536</v>
      </c>
      <c r="B2675" s="69">
        <v>1995</v>
      </c>
      <c r="E2675" s="69">
        <v>0</v>
      </c>
      <c r="H2675" s="8" t="s">
        <v>4652</v>
      </c>
    </row>
    <row r="2676" spans="1:8" x14ac:dyDescent="0.3">
      <c r="A2676" s="8" t="s">
        <v>4536</v>
      </c>
      <c r="B2676" s="69">
        <v>1996</v>
      </c>
      <c r="E2676" s="69">
        <v>1278</v>
      </c>
      <c r="H2676" s="8" t="s">
        <v>4652</v>
      </c>
    </row>
    <row r="2677" spans="1:8" x14ac:dyDescent="0.3">
      <c r="A2677" s="8" t="s">
        <v>4536</v>
      </c>
      <c r="B2677" s="69">
        <v>1997</v>
      </c>
      <c r="E2677" s="69">
        <v>1329</v>
      </c>
      <c r="H2677" s="8" t="s">
        <v>4652</v>
      </c>
    </row>
    <row r="2678" spans="1:8" x14ac:dyDescent="0.3">
      <c r="A2678" s="8" t="s">
        <v>4536</v>
      </c>
      <c r="B2678" s="69">
        <v>1998</v>
      </c>
      <c r="E2678" s="69">
        <v>1630</v>
      </c>
      <c r="H2678" s="8" t="s">
        <v>4652</v>
      </c>
    </row>
    <row r="2679" spans="1:8" x14ac:dyDescent="0.3">
      <c r="A2679" s="8" t="s">
        <v>4536</v>
      </c>
      <c r="B2679" s="69">
        <v>1999</v>
      </c>
      <c r="E2679" s="69">
        <v>1279</v>
      </c>
      <c r="H2679" s="8" t="s">
        <v>4652</v>
      </c>
    </row>
    <row r="2680" spans="1:8" x14ac:dyDescent="0.3">
      <c r="A2680" s="8" t="s">
        <v>4536</v>
      </c>
      <c r="B2680" s="69">
        <v>2000</v>
      </c>
      <c r="C2680" s="69" t="s">
        <v>915</v>
      </c>
      <c r="D2680" s="69">
        <v>1</v>
      </c>
      <c r="E2680" s="69">
        <v>80</v>
      </c>
      <c r="F2680" s="69">
        <v>7</v>
      </c>
      <c r="G2680" s="69">
        <v>7</v>
      </c>
      <c r="H2680" s="8" t="s">
        <v>917</v>
      </c>
    </row>
    <row r="2681" spans="1:8" x14ac:dyDescent="0.3">
      <c r="A2681" s="8" t="s">
        <v>4536</v>
      </c>
      <c r="B2681" s="27">
        <v>2000</v>
      </c>
      <c r="C2681" s="27" t="s">
        <v>915</v>
      </c>
      <c r="D2681" s="27">
        <v>1</v>
      </c>
      <c r="E2681" s="27">
        <v>73</v>
      </c>
      <c r="F2681" s="27">
        <v>7</v>
      </c>
      <c r="G2681" s="31">
        <v>7</v>
      </c>
      <c r="H2681" s="71" t="s">
        <v>917</v>
      </c>
    </row>
    <row r="2682" spans="1:8" x14ac:dyDescent="0.3">
      <c r="A2682" s="8" t="s">
        <v>4536</v>
      </c>
      <c r="B2682" s="27">
        <v>2000</v>
      </c>
      <c r="C2682" s="31" t="s">
        <v>915</v>
      </c>
      <c r="D2682" s="27" t="s">
        <v>918</v>
      </c>
      <c r="E2682" s="27">
        <v>75</v>
      </c>
      <c r="F2682" s="27">
        <v>6.5</v>
      </c>
      <c r="G2682" s="31">
        <v>6.5</v>
      </c>
      <c r="H2682" s="29" t="s">
        <v>917</v>
      </c>
    </row>
    <row r="2683" spans="1:8" x14ac:dyDescent="0.3">
      <c r="A2683" s="8" t="s">
        <v>4536</v>
      </c>
      <c r="B2683" s="27">
        <v>2000</v>
      </c>
      <c r="C2683" s="31" t="s">
        <v>915</v>
      </c>
      <c r="D2683" s="27" t="s">
        <v>918</v>
      </c>
      <c r="E2683" s="31">
        <v>68</v>
      </c>
      <c r="F2683" s="31">
        <v>6.5</v>
      </c>
      <c r="G2683" s="31">
        <v>6.5</v>
      </c>
      <c r="H2683" s="29" t="s">
        <v>917</v>
      </c>
    </row>
    <row r="2684" spans="1:8" x14ac:dyDescent="0.3">
      <c r="A2684" s="8" t="s">
        <v>4536</v>
      </c>
      <c r="B2684" s="27">
        <v>2000</v>
      </c>
      <c r="C2684" s="31" t="s">
        <v>915</v>
      </c>
      <c r="D2684" s="27" t="s">
        <v>919</v>
      </c>
      <c r="E2684" s="31">
        <v>75</v>
      </c>
      <c r="F2684" s="31">
        <v>6.5</v>
      </c>
      <c r="G2684" s="31">
        <v>6.5</v>
      </c>
      <c r="H2684" s="29" t="s">
        <v>917</v>
      </c>
    </row>
    <row r="2685" spans="1:8" x14ac:dyDescent="0.3">
      <c r="A2685" s="8" t="s">
        <v>4536</v>
      </c>
      <c r="B2685" s="27">
        <v>2000</v>
      </c>
      <c r="C2685" s="31" t="s">
        <v>915</v>
      </c>
      <c r="D2685" s="27" t="s">
        <v>919</v>
      </c>
      <c r="E2685" s="27">
        <v>68</v>
      </c>
      <c r="F2685" s="31">
        <v>6.5</v>
      </c>
      <c r="G2685" s="31">
        <v>6.5</v>
      </c>
      <c r="H2685" s="29" t="s">
        <v>917</v>
      </c>
    </row>
    <row r="2686" spans="1:8" x14ac:dyDescent="0.3">
      <c r="A2686" s="8" t="s">
        <v>4536</v>
      </c>
      <c r="B2686" s="27">
        <v>2000</v>
      </c>
      <c r="C2686" s="31" t="s">
        <v>915</v>
      </c>
      <c r="D2686" s="31" t="s">
        <v>920</v>
      </c>
      <c r="E2686" s="31">
        <v>61</v>
      </c>
      <c r="F2686" s="31">
        <v>6.5</v>
      </c>
      <c r="G2686" s="31">
        <v>6.5</v>
      </c>
      <c r="H2686" s="29" t="s">
        <v>917</v>
      </c>
    </row>
    <row r="2687" spans="1:8" x14ac:dyDescent="0.3">
      <c r="A2687" s="8" t="s">
        <v>4536</v>
      </c>
      <c r="B2687" s="27">
        <v>2000</v>
      </c>
      <c r="C2687" s="31" t="s">
        <v>915</v>
      </c>
      <c r="D2687" s="31" t="s">
        <v>920</v>
      </c>
      <c r="E2687" s="31">
        <v>65</v>
      </c>
      <c r="F2687" s="31">
        <v>6.5</v>
      </c>
      <c r="G2687" s="31">
        <v>6.5</v>
      </c>
      <c r="H2687" s="29" t="s">
        <v>917</v>
      </c>
    </row>
    <row r="2688" spans="1:8" x14ac:dyDescent="0.3">
      <c r="A2688" s="8" t="s">
        <v>4536</v>
      </c>
      <c r="B2688" s="27">
        <v>2000</v>
      </c>
      <c r="C2688" s="31" t="s">
        <v>915</v>
      </c>
      <c r="D2688" s="31" t="s">
        <v>921</v>
      </c>
      <c r="E2688" s="27">
        <v>62.5</v>
      </c>
      <c r="F2688" s="31">
        <v>6.5</v>
      </c>
      <c r="G2688" s="31">
        <v>6.5</v>
      </c>
      <c r="H2688" s="29" t="s">
        <v>917</v>
      </c>
    </row>
    <row r="2689" spans="1:8" x14ac:dyDescent="0.3">
      <c r="A2689" s="8" t="s">
        <v>4536</v>
      </c>
      <c r="B2689" s="27">
        <v>2000</v>
      </c>
      <c r="C2689" s="31" t="s">
        <v>915</v>
      </c>
      <c r="D2689" s="31" t="s">
        <v>921</v>
      </c>
      <c r="E2689" s="31">
        <v>25</v>
      </c>
      <c r="F2689" s="31">
        <v>6.5</v>
      </c>
      <c r="G2689" s="31">
        <v>6.5</v>
      </c>
      <c r="H2689" s="29" t="s">
        <v>917</v>
      </c>
    </row>
    <row r="2690" spans="1:8" x14ac:dyDescent="0.3">
      <c r="A2690" s="8" t="s">
        <v>4536</v>
      </c>
      <c r="B2690" s="27">
        <v>2000</v>
      </c>
      <c r="C2690" s="31" t="s">
        <v>915</v>
      </c>
      <c r="D2690" s="31" t="s">
        <v>236</v>
      </c>
      <c r="E2690" s="31">
        <v>35</v>
      </c>
      <c r="F2690" s="31">
        <v>7</v>
      </c>
      <c r="G2690" s="31">
        <v>7</v>
      </c>
      <c r="H2690" s="71"/>
    </row>
    <row r="2691" spans="1:8" x14ac:dyDescent="0.3">
      <c r="A2691" s="8" t="s">
        <v>4536</v>
      </c>
      <c r="B2691" s="31">
        <v>2000</v>
      </c>
      <c r="C2691" s="31" t="s">
        <v>915</v>
      </c>
      <c r="D2691" s="31" t="s">
        <v>226</v>
      </c>
      <c r="E2691" s="27">
        <v>80</v>
      </c>
      <c r="F2691" s="31">
        <v>6.5</v>
      </c>
      <c r="G2691" s="31">
        <v>6.5</v>
      </c>
      <c r="H2691" s="71"/>
    </row>
    <row r="2692" spans="1:8" x14ac:dyDescent="0.3">
      <c r="A2692" s="8" t="s">
        <v>4536</v>
      </c>
      <c r="B2692" s="31">
        <v>2000</v>
      </c>
      <c r="C2692" s="31" t="s">
        <v>915</v>
      </c>
      <c r="D2692" s="31" t="s">
        <v>237</v>
      </c>
      <c r="E2692" s="31">
        <v>55</v>
      </c>
      <c r="F2692" s="31">
        <v>4.5</v>
      </c>
      <c r="G2692" s="31">
        <v>4.5</v>
      </c>
      <c r="H2692" s="71"/>
    </row>
    <row r="2693" spans="1:8" x14ac:dyDescent="0.3">
      <c r="A2693" s="8" t="s">
        <v>4536</v>
      </c>
      <c r="B2693" s="31">
        <v>2000</v>
      </c>
      <c r="C2693" s="31" t="s">
        <v>360</v>
      </c>
      <c r="D2693" s="27">
        <v>9</v>
      </c>
      <c r="E2693" s="31">
        <v>60</v>
      </c>
      <c r="F2693" s="31">
        <v>9</v>
      </c>
      <c r="G2693" s="31">
        <v>9</v>
      </c>
      <c r="H2693" s="71"/>
    </row>
    <row r="2694" spans="1:8" x14ac:dyDescent="0.3">
      <c r="A2694" s="8" t="s">
        <v>4536</v>
      </c>
      <c r="B2694" s="31">
        <v>2000</v>
      </c>
      <c r="C2694" s="31" t="s">
        <v>360</v>
      </c>
      <c r="D2694" s="27">
        <v>10</v>
      </c>
      <c r="E2694" s="27">
        <v>22</v>
      </c>
      <c r="F2694" s="31">
        <v>4</v>
      </c>
      <c r="G2694" s="31">
        <v>4</v>
      </c>
      <c r="H2694" s="71"/>
    </row>
    <row r="2695" spans="1:8" x14ac:dyDescent="0.3">
      <c r="A2695" s="8" t="s">
        <v>4536</v>
      </c>
      <c r="B2695" s="31">
        <v>2000</v>
      </c>
      <c r="C2695" s="31" t="s">
        <v>360</v>
      </c>
      <c r="D2695" s="31" t="s">
        <v>922</v>
      </c>
      <c r="E2695" s="31">
        <v>50</v>
      </c>
      <c r="F2695" s="31">
        <v>6</v>
      </c>
      <c r="G2695" s="31">
        <v>6</v>
      </c>
      <c r="H2695" s="71" t="s">
        <v>917</v>
      </c>
    </row>
    <row r="2696" spans="1:8" x14ac:dyDescent="0.3">
      <c r="A2696" s="8" t="s">
        <v>4536</v>
      </c>
      <c r="B2696" s="31">
        <v>2000</v>
      </c>
      <c r="C2696" s="31" t="s">
        <v>360</v>
      </c>
      <c r="D2696" s="31" t="s">
        <v>922</v>
      </c>
      <c r="E2696" s="31">
        <v>35</v>
      </c>
      <c r="F2696" s="31">
        <v>6</v>
      </c>
      <c r="G2696" s="31">
        <v>6</v>
      </c>
      <c r="H2696" s="71" t="s">
        <v>917</v>
      </c>
    </row>
    <row r="2697" spans="1:8" x14ac:dyDescent="0.3">
      <c r="A2697" s="8" t="s">
        <v>4536</v>
      </c>
      <c r="B2697" s="31">
        <v>2000</v>
      </c>
      <c r="C2697" s="31" t="s">
        <v>360</v>
      </c>
      <c r="D2697" s="31" t="s">
        <v>923</v>
      </c>
      <c r="E2697" s="27">
        <v>28</v>
      </c>
      <c r="F2697" s="31">
        <v>8</v>
      </c>
      <c r="G2697" s="31">
        <v>8</v>
      </c>
      <c r="H2697" s="71" t="s">
        <v>917</v>
      </c>
    </row>
    <row r="2698" spans="1:8" x14ac:dyDescent="0.3">
      <c r="A2698" s="8" t="s">
        <v>4536</v>
      </c>
      <c r="B2698" s="31">
        <v>2000</v>
      </c>
      <c r="C2698" s="31" t="s">
        <v>360</v>
      </c>
      <c r="D2698" s="31" t="s">
        <v>923</v>
      </c>
      <c r="E2698" s="31">
        <v>33</v>
      </c>
      <c r="F2698" s="31">
        <v>8</v>
      </c>
      <c r="G2698" s="31">
        <v>8</v>
      </c>
      <c r="H2698" s="29" t="s">
        <v>917</v>
      </c>
    </row>
    <row r="2699" spans="1:8" x14ac:dyDescent="0.3">
      <c r="A2699" s="8" t="s">
        <v>4536</v>
      </c>
      <c r="B2699" s="31">
        <v>2000</v>
      </c>
      <c r="C2699" s="31" t="s">
        <v>360</v>
      </c>
      <c r="D2699" s="27">
        <v>12</v>
      </c>
      <c r="E2699" s="31">
        <v>20</v>
      </c>
      <c r="F2699" s="31">
        <v>8</v>
      </c>
      <c r="G2699" s="31">
        <v>8</v>
      </c>
      <c r="H2699" s="71"/>
    </row>
    <row r="2700" spans="1:8" x14ac:dyDescent="0.3">
      <c r="A2700" s="8" t="s">
        <v>4536</v>
      </c>
      <c r="B2700" s="31">
        <v>2000</v>
      </c>
      <c r="C2700" s="27" t="s">
        <v>360</v>
      </c>
      <c r="D2700" s="31" t="s">
        <v>924</v>
      </c>
      <c r="E2700" s="27">
        <v>47</v>
      </c>
      <c r="F2700" s="31">
        <v>8</v>
      </c>
      <c r="G2700" s="31">
        <v>8</v>
      </c>
      <c r="H2700" s="29" t="s">
        <v>917</v>
      </c>
    </row>
    <row r="2701" spans="1:8" x14ac:dyDescent="0.3">
      <c r="A2701" s="8" t="s">
        <v>4536</v>
      </c>
      <c r="B2701" s="31">
        <v>2000</v>
      </c>
      <c r="C2701" s="31" t="s">
        <v>360</v>
      </c>
      <c r="D2701" s="31" t="s">
        <v>924</v>
      </c>
      <c r="E2701" s="31">
        <v>60.5</v>
      </c>
      <c r="F2701" s="31">
        <v>8</v>
      </c>
      <c r="G2701" s="31">
        <v>8</v>
      </c>
      <c r="H2701" s="29" t="s">
        <v>917</v>
      </c>
    </row>
    <row r="2702" spans="1:8" x14ac:dyDescent="0.3">
      <c r="A2702" s="341" t="s">
        <v>4537</v>
      </c>
      <c r="B2702" s="373">
        <v>2001</v>
      </c>
      <c r="C2702" s="69" t="s">
        <v>946</v>
      </c>
      <c r="D2702" s="375" t="s">
        <v>1620</v>
      </c>
      <c r="E2702" s="69">
        <v>76.5</v>
      </c>
      <c r="G2702" s="69">
        <v>7.5</v>
      </c>
    </row>
    <row r="2703" spans="1:8" x14ac:dyDescent="0.3">
      <c r="A2703" s="341" t="s">
        <v>4537</v>
      </c>
      <c r="B2703" s="373">
        <v>2001</v>
      </c>
      <c r="C2703" s="69" t="s">
        <v>946</v>
      </c>
      <c r="D2703" s="375" t="s">
        <v>1621</v>
      </c>
      <c r="E2703" s="69">
        <v>76.5</v>
      </c>
      <c r="G2703" s="69">
        <v>7.5</v>
      </c>
    </row>
    <row r="2704" spans="1:8" x14ac:dyDescent="0.3">
      <c r="A2704" s="341" t="s">
        <v>4537</v>
      </c>
      <c r="B2704" s="373">
        <v>2001</v>
      </c>
      <c r="C2704" s="69" t="s">
        <v>1399</v>
      </c>
      <c r="D2704" s="375" t="s">
        <v>48</v>
      </c>
      <c r="E2704" s="69">
        <v>72</v>
      </c>
      <c r="G2704" s="69">
        <v>6</v>
      </c>
    </row>
    <row r="2705" spans="1:7" x14ac:dyDescent="0.3">
      <c r="A2705" s="341" t="s">
        <v>4537</v>
      </c>
      <c r="B2705" s="373">
        <v>2001</v>
      </c>
      <c r="C2705" s="69" t="s">
        <v>1399</v>
      </c>
      <c r="D2705" s="375" t="s">
        <v>50</v>
      </c>
      <c r="E2705" s="69">
        <v>72</v>
      </c>
      <c r="G2705" s="69">
        <v>6</v>
      </c>
    </row>
    <row r="2706" spans="1:7" x14ac:dyDescent="0.3">
      <c r="A2706" s="341" t="s">
        <v>4537</v>
      </c>
      <c r="B2706" s="373">
        <v>2001</v>
      </c>
      <c r="C2706" s="69" t="s">
        <v>1399</v>
      </c>
      <c r="D2706" s="375" t="s">
        <v>51</v>
      </c>
      <c r="E2706" s="69">
        <v>72</v>
      </c>
      <c r="G2706" s="69">
        <v>6</v>
      </c>
    </row>
    <row r="2707" spans="1:7" x14ac:dyDescent="0.3">
      <c r="A2707" s="341" t="s">
        <v>4537</v>
      </c>
      <c r="B2707" s="373">
        <v>2001</v>
      </c>
      <c r="C2707" s="69" t="s">
        <v>1399</v>
      </c>
      <c r="D2707" s="375" t="s">
        <v>756</v>
      </c>
      <c r="E2707" s="69">
        <v>60</v>
      </c>
      <c r="G2707" s="69">
        <v>5</v>
      </c>
    </row>
    <row r="2708" spans="1:7" x14ac:dyDescent="0.3">
      <c r="A2708" s="341" t="s">
        <v>4537</v>
      </c>
      <c r="B2708" s="373">
        <v>2001</v>
      </c>
      <c r="C2708" s="69" t="s">
        <v>1399</v>
      </c>
      <c r="D2708" s="375" t="s">
        <v>757</v>
      </c>
      <c r="E2708" s="69">
        <v>24</v>
      </c>
      <c r="G2708" s="69">
        <v>2</v>
      </c>
    </row>
    <row r="2709" spans="1:7" x14ac:dyDescent="0.3">
      <c r="A2709" s="341" t="s">
        <v>4537</v>
      </c>
      <c r="B2709" s="373">
        <v>2001</v>
      </c>
      <c r="C2709" s="69" t="s">
        <v>1399</v>
      </c>
      <c r="D2709" s="375" t="s">
        <v>758</v>
      </c>
      <c r="E2709" s="69">
        <v>24</v>
      </c>
      <c r="G2709" s="69">
        <v>2</v>
      </c>
    </row>
    <row r="2710" spans="1:7" x14ac:dyDescent="0.3">
      <c r="A2710" s="341" t="s">
        <v>4537</v>
      </c>
      <c r="B2710" s="373">
        <v>2001</v>
      </c>
      <c r="C2710" s="69" t="s">
        <v>1389</v>
      </c>
      <c r="D2710" s="375" t="s">
        <v>61</v>
      </c>
      <c r="E2710" s="69">
        <v>27.3</v>
      </c>
      <c r="G2710" s="69">
        <v>3</v>
      </c>
    </row>
    <row r="2711" spans="1:7" x14ac:dyDescent="0.3">
      <c r="A2711" s="341" t="s">
        <v>4537</v>
      </c>
      <c r="B2711" s="373">
        <v>2001</v>
      </c>
      <c r="C2711" s="69" t="s">
        <v>1389</v>
      </c>
      <c r="D2711" s="375" t="s">
        <v>62</v>
      </c>
      <c r="E2711" s="69">
        <v>47.8</v>
      </c>
      <c r="G2711" s="69">
        <v>5.25</v>
      </c>
    </row>
    <row r="2712" spans="1:7" x14ac:dyDescent="0.3">
      <c r="A2712" s="341" t="s">
        <v>4537</v>
      </c>
      <c r="B2712" s="373">
        <v>2001</v>
      </c>
      <c r="C2712" s="69" t="s">
        <v>1389</v>
      </c>
      <c r="D2712" s="375" t="s">
        <v>911</v>
      </c>
      <c r="E2712" s="69">
        <v>29.5</v>
      </c>
      <c r="G2712" s="69">
        <v>3.25</v>
      </c>
    </row>
    <row r="2713" spans="1:7" x14ac:dyDescent="0.3">
      <c r="A2713" s="341" t="s">
        <v>4537</v>
      </c>
      <c r="B2713" s="373">
        <v>2001</v>
      </c>
      <c r="C2713" s="69" t="s">
        <v>1389</v>
      </c>
      <c r="D2713" s="375" t="s">
        <v>980</v>
      </c>
      <c r="E2713" s="69">
        <v>20.399999999999999</v>
      </c>
      <c r="G2713" s="69">
        <v>2.25</v>
      </c>
    </row>
    <row r="2714" spans="1:7" x14ac:dyDescent="0.3">
      <c r="A2714" s="341" t="s">
        <v>4537</v>
      </c>
      <c r="B2714" s="373">
        <v>2002</v>
      </c>
      <c r="C2714" s="69" t="s">
        <v>1377</v>
      </c>
      <c r="D2714" s="375" t="s">
        <v>1468</v>
      </c>
      <c r="E2714" s="69">
        <v>107</v>
      </c>
      <c r="G2714" s="69">
        <v>6</v>
      </c>
    </row>
    <row r="2715" spans="1:7" x14ac:dyDescent="0.3">
      <c r="A2715" s="341" t="s">
        <v>4537</v>
      </c>
      <c r="B2715" s="373">
        <v>2002</v>
      </c>
      <c r="C2715" s="69" t="s">
        <v>1379</v>
      </c>
      <c r="D2715" s="375" t="s">
        <v>43</v>
      </c>
      <c r="E2715" s="69">
        <v>82</v>
      </c>
      <c r="G2715" s="69">
        <v>8</v>
      </c>
    </row>
    <row r="2716" spans="1:7" x14ac:dyDescent="0.3">
      <c r="A2716" s="341" t="s">
        <v>4537</v>
      </c>
      <c r="B2716" s="373">
        <v>2002</v>
      </c>
      <c r="C2716" s="69" t="s">
        <v>1379</v>
      </c>
      <c r="D2716" s="375" t="s">
        <v>44</v>
      </c>
      <c r="E2716" s="69">
        <v>82</v>
      </c>
      <c r="G2716" s="69">
        <v>8</v>
      </c>
    </row>
    <row r="2717" spans="1:7" x14ac:dyDescent="0.3">
      <c r="A2717" s="341" t="s">
        <v>4537</v>
      </c>
      <c r="B2717" s="373">
        <v>2002</v>
      </c>
      <c r="C2717" s="69" t="s">
        <v>1379</v>
      </c>
      <c r="D2717" s="375" t="s">
        <v>81</v>
      </c>
      <c r="E2717" s="69">
        <v>73</v>
      </c>
      <c r="G2717" s="69">
        <v>7</v>
      </c>
    </row>
    <row r="2718" spans="1:7" x14ac:dyDescent="0.3">
      <c r="A2718" s="341" t="s">
        <v>4537</v>
      </c>
      <c r="B2718" s="373">
        <v>2002</v>
      </c>
      <c r="C2718" s="69" t="s">
        <v>1379</v>
      </c>
      <c r="D2718" s="375" t="s">
        <v>394</v>
      </c>
      <c r="E2718" s="69">
        <v>83</v>
      </c>
      <c r="G2718" s="69">
        <v>8</v>
      </c>
    </row>
    <row r="2719" spans="1:7" x14ac:dyDescent="0.3">
      <c r="A2719" s="341" t="s">
        <v>4537</v>
      </c>
      <c r="B2719" s="373">
        <v>2002</v>
      </c>
      <c r="C2719" s="69" t="s">
        <v>1379</v>
      </c>
      <c r="D2719" s="375" t="s">
        <v>379</v>
      </c>
      <c r="E2719" s="69">
        <v>78</v>
      </c>
      <c r="G2719" s="69">
        <v>7.75</v>
      </c>
    </row>
    <row r="2720" spans="1:7" x14ac:dyDescent="0.3">
      <c r="A2720" s="341" t="s">
        <v>4537</v>
      </c>
      <c r="B2720" s="373">
        <v>2002</v>
      </c>
      <c r="C2720" s="69" t="s">
        <v>1379</v>
      </c>
      <c r="D2720" s="375" t="s">
        <v>387</v>
      </c>
      <c r="E2720" s="69">
        <v>42</v>
      </c>
      <c r="G2720" s="69">
        <v>4</v>
      </c>
    </row>
    <row r="2721" spans="1:7" x14ac:dyDescent="0.3">
      <c r="A2721" s="341" t="s">
        <v>4537</v>
      </c>
      <c r="B2721" s="373">
        <v>2002</v>
      </c>
      <c r="C2721" s="69" t="s">
        <v>331</v>
      </c>
      <c r="D2721" s="375" t="s">
        <v>43</v>
      </c>
      <c r="E2721" s="69">
        <v>121</v>
      </c>
      <c r="G2721" s="69">
        <v>12</v>
      </c>
    </row>
    <row r="2722" spans="1:7" x14ac:dyDescent="0.3">
      <c r="A2722" s="341" t="s">
        <v>4537</v>
      </c>
      <c r="B2722" s="373">
        <v>2002</v>
      </c>
      <c r="C2722" s="69" t="s">
        <v>331</v>
      </c>
      <c r="D2722" s="375" t="s">
        <v>1544</v>
      </c>
      <c r="E2722" s="69">
        <v>90</v>
      </c>
      <c r="G2722" s="69">
        <v>9</v>
      </c>
    </row>
    <row r="2723" spans="1:7" x14ac:dyDescent="0.3">
      <c r="A2723" s="341" t="s">
        <v>4537</v>
      </c>
      <c r="B2723" s="373">
        <v>2002</v>
      </c>
      <c r="C2723" s="69" t="s">
        <v>331</v>
      </c>
      <c r="D2723" s="375" t="s">
        <v>1545</v>
      </c>
      <c r="E2723" s="69">
        <v>90</v>
      </c>
      <c r="G2723" s="69">
        <v>9</v>
      </c>
    </row>
    <row r="2724" spans="1:7" x14ac:dyDescent="0.3">
      <c r="A2724" s="341" t="s">
        <v>4537</v>
      </c>
      <c r="B2724" s="373">
        <v>2002</v>
      </c>
      <c r="C2724" s="69" t="s">
        <v>331</v>
      </c>
      <c r="D2724" s="375" t="s">
        <v>1546</v>
      </c>
      <c r="E2724" s="69">
        <v>90</v>
      </c>
      <c r="G2724" s="69">
        <v>9</v>
      </c>
    </row>
    <row r="2725" spans="1:7" x14ac:dyDescent="0.3">
      <c r="A2725" s="341" t="s">
        <v>4537</v>
      </c>
      <c r="B2725" s="373">
        <v>2002</v>
      </c>
      <c r="C2725" s="69" t="s">
        <v>331</v>
      </c>
      <c r="D2725" s="375" t="s">
        <v>1566</v>
      </c>
      <c r="E2725" s="69">
        <v>126</v>
      </c>
      <c r="G2725" s="69">
        <v>12.5</v>
      </c>
    </row>
    <row r="2726" spans="1:7" x14ac:dyDescent="0.3">
      <c r="A2726" s="341" t="s">
        <v>4537</v>
      </c>
      <c r="B2726" s="373">
        <v>2002</v>
      </c>
      <c r="C2726" s="69" t="s">
        <v>331</v>
      </c>
      <c r="D2726" s="375" t="s">
        <v>1547</v>
      </c>
      <c r="E2726" s="69">
        <v>126</v>
      </c>
      <c r="G2726" s="69">
        <v>12.5</v>
      </c>
    </row>
    <row r="2727" spans="1:7" x14ac:dyDescent="0.3">
      <c r="A2727" s="341" t="s">
        <v>4537</v>
      </c>
      <c r="B2727" s="373">
        <v>2002</v>
      </c>
      <c r="C2727" s="69" t="s">
        <v>331</v>
      </c>
      <c r="D2727" s="375" t="s">
        <v>1548</v>
      </c>
      <c r="E2727" s="69">
        <v>50</v>
      </c>
      <c r="G2727" s="69">
        <v>5</v>
      </c>
    </row>
    <row r="2728" spans="1:7" x14ac:dyDescent="0.3">
      <c r="A2728" s="341" t="s">
        <v>4537</v>
      </c>
      <c r="B2728" s="373">
        <v>2002</v>
      </c>
      <c r="C2728" s="69" t="s">
        <v>1023</v>
      </c>
      <c r="D2728" s="375" t="s">
        <v>44</v>
      </c>
      <c r="E2728" s="69">
        <v>55</v>
      </c>
      <c r="G2728" s="69">
        <v>3.5</v>
      </c>
    </row>
    <row r="2729" spans="1:7" x14ac:dyDescent="0.3">
      <c r="A2729" s="341" t="s">
        <v>4537</v>
      </c>
      <c r="B2729" s="373">
        <v>2002</v>
      </c>
      <c r="C2729" s="69" t="s">
        <v>1023</v>
      </c>
      <c r="D2729" s="375" t="s">
        <v>45</v>
      </c>
      <c r="E2729" s="69">
        <v>96</v>
      </c>
      <c r="G2729" s="69">
        <v>6</v>
      </c>
    </row>
    <row r="2730" spans="1:7" x14ac:dyDescent="0.3">
      <c r="A2730" s="341" t="s">
        <v>4537</v>
      </c>
      <c r="B2730" s="373">
        <v>2002</v>
      </c>
      <c r="C2730" s="69" t="s">
        <v>1023</v>
      </c>
      <c r="D2730" s="375" t="s">
        <v>1612</v>
      </c>
      <c r="E2730" s="69">
        <v>176</v>
      </c>
      <c r="G2730" s="69">
        <v>9</v>
      </c>
    </row>
    <row r="2731" spans="1:7" x14ac:dyDescent="0.3">
      <c r="A2731" s="341" t="s">
        <v>4537</v>
      </c>
      <c r="B2731" s="373">
        <v>2002</v>
      </c>
      <c r="C2731" s="69" t="s">
        <v>1023</v>
      </c>
      <c r="D2731" s="375" t="s">
        <v>1613</v>
      </c>
      <c r="E2731" s="69">
        <v>192</v>
      </c>
      <c r="G2731" s="69">
        <v>10</v>
      </c>
    </row>
    <row r="2732" spans="1:7" x14ac:dyDescent="0.3">
      <c r="A2732" s="341" t="s">
        <v>4537</v>
      </c>
      <c r="B2732" s="373">
        <v>2002</v>
      </c>
      <c r="C2732" s="69" t="s">
        <v>1023</v>
      </c>
      <c r="D2732" s="375" t="s">
        <v>1614</v>
      </c>
      <c r="E2732" s="69">
        <v>173</v>
      </c>
      <c r="G2732" s="69">
        <v>9</v>
      </c>
    </row>
    <row r="2733" spans="1:7" x14ac:dyDescent="0.3">
      <c r="A2733" s="341" t="s">
        <v>4537</v>
      </c>
      <c r="B2733" s="373">
        <v>2002</v>
      </c>
      <c r="C2733" s="69" t="s">
        <v>1023</v>
      </c>
      <c r="D2733" s="375" t="s">
        <v>1615</v>
      </c>
      <c r="E2733" s="69">
        <v>173</v>
      </c>
      <c r="G2733" s="69">
        <v>9</v>
      </c>
    </row>
    <row r="2734" spans="1:7" x14ac:dyDescent="0.3">
      <c r="A2734" s="341" t="s">
        <v>4537</v>
      </c>
      <c r="B2734" s="373">
        <v>2002</v>
      </c>
      <c r="C2734" s="69" t="s">
        <v>1551</v>
      </c>
      <c r="D2734" s="375" t="s">
        <v>43</v>
      </c>
      <c r="E2734" s="69">
        <v>82</v>
      </c>
      <c r="G2734" s="69">
        <v>8</v>
      </c>
    </row>
    <row r="2735" spans="1:7" x14ac:dyDescent="0.3">
      <c r="A2735" s="341" t="s">
        <v>4537</v>
      </c>
      <c r="B2735" s="373">
        <v>2002</v>
      </c>
      <c r="C2735" s="69" t="s">
        <v>1551</v>
      </c>
      <c r="D2735" s="375" t="s">
        <v>44</v>
      </c>
      <c r="E2735" s="69">
        <v>82</v>
      </c>
      <c r="G2735" s="69">
        <v>8</v>
      </c>
    </row>
    <row r="2736" spans="1:7" x14ac:dyDescent="0.3">
      <c r="A2736" s="341" t="s">
        <v>4537</v>
      </c>
      <c r="B2736" s="373">
        <v>2002</v>
      </c>
      <c r="C2736" s="69" t="s">
        <v>1551</v>
      </c>
      <c r="D2736" s="375" t="s">
        <v>81</v>
      </c>
      <c r="E2736" s="69">
        <v>82</v>
      </c>
      <c r="G2736" s="69">
        <v>8</v>
      </c>
    </row>
    <row r="2737" spans="1:7" x14ac:dyDescent="0.3">
      <c r="A2737" s="341" t="s">
        <v>4537</v>
      </c>
      <c r="B2737" s="373">
        <v>2002</v>
      </c>
      <c r="C2737" s="69" t="s">
        <v>1372</v>
      </c>
      <c r="D2737" s="375" t="s">
        <v>81</v>
      </c>
      <c r="E2737" s="69">
        <v>71</v>
      </c>
      <c r="G2737" s="69">
        <v>6.5</v>
      </c>
    </row>
    <row r="2738" spans="1:7" x14ac:dyDescent="0.3">
      <c r="A2738" s="341" t="s">
        <v>4537</v>
      </c>
      <c r="B2738" s="373">
        <v>2002</v>
      </c>
      <c r="C2738" s="69" t="s">
        <v>1372</v>
      </c>
      <c r="D2738" s="375" t="s">
        <v>393</v>
      </c>
      <c r="E2738" s="69">
        <v>156</v>
      </c>
      <c r="G2738" s="69">
        <v>14</v>
      </c>
    </row>
    <row r="2739" spans="1:7" x14ac:dyDescent="0.3">
      <c r="A2739" s="341" t="s">
        <v>4537</v>
      </c>
      <c r="B2739" s="373">
        <v>2002</v>
      </c>
      <c r="C2739" s="69" t="s">
        <v>946</v>
      </c>
      <c r="D2739" s="375" t="s">
        <v>1616</v>
      </c>
      <c r="E2739" s="69">
        <v>121</v>
      </c>
      <c r="G2739" s="69">
        <v>11</v>
      </c>
    </row>
    <row r="2740" spans="1:7" x14ac:dyDescent="0.3">
      <c r="A2740" s="341" t="s">
        <v>4537</v>
      </c>
      <c r="B2740" s="373">
        <v>2002</v>
      </c>
      <c r="C2740" s="69" t="s">
        <v>946</v>
      </c>
      <c r="D2740" s="375" t="s">
        <v>1616</v>
      </c>
      <c r="E2740" s="69">
        <v>8</v>
      </c>
      <c r="G2740" s="69">
        <v>7.5</v>
      </c>
    </row>
    <row r="2741" spans="1:7" x14ac:dyDescent="0.3">
      <c r="A2741" s="341" t="s">
        <v>4537</v>
      </c>
      <c r="B2741" s="373">
        <v>2002</v>
      </c>
      <c r="C2741" s="69" t="s">
        <v>946</v>
      </c>
      <c r="D2741" s="375" t="s">
        <v>393</v>
      </c>
      <c r="E2741" s="69">
        <v>96</v>
      </c>
      <c r="G2741" s="69">
        <v>8</v>
      </c>
    </row>
    <row r="2742" spans="1:7" x14ac:dyDescent="0.3">
      <c r="A2742" s="341" t="s">
        <v>4537</v>
      </c>
      <c r="B2742" s="373">
        <v>2002</v>
      </c>
      <c r="C2742" s="69" t="s">
        <v>946</v>
      </c>
      <c r="D2742" s="375" t="s">
        <v>1610</v>
      </c>
      <c r="E2742" s="69">
        <v>96</v>
      </c>
      <c r="G2742" s="69">
        <v>8</v>
      </c>
    </row>
    <row r="2743" spans="1:7" x14ac:dyDescent="0.3">
      <c r="A2743" s="341" t="s">
        <v>4537</v>
      </c>
      <c r="B2743" s="373">
        <v>2002</v>
      </c>
      <c r="C2743" s="69" t="s">
        <v>946</v>
      </c>
      <c r="D2743" s="375" t="s">
        <v>1611</v>
      </c>
      <c r="E2743" s="69">
        <v>96</v>
      </c>
      <c r="G2743" s="69">
        <v>8</v>
      </c>
    </row>
    <row r="2744" spans="1:7" x14ac:dyDescent="0.3">
      <c r="A2744" s="341" t="s">
        <v>4537</v>
      </c>
      <c r="B2744" s="373">
        <v>2002</v>
      </c>
      <c r="C2744" s="69" t="s">
        <v>946</v>
      </c>
      <c r="D2744" s="375" t="s">
        <v>1617</v>
      </c>
      <c r="E2744" s="69">
        <v>60</v>
      </c>
      <c r="G2744" s="69">
        <v>8</v>
      </c>
    </row>
    <row r="2745" spans="1:7" x14ac:dyDescent="0.3">
      <c r="A2745" s="341" t="s">
        <v>4537</v>
      </c>
      <c r="B2745" s="373">
        <v>2002</v>
      </c>
      <c r="C2745" s="69" t="s">
        <v>946</v>
      </c>
      <c r="D2745" s="375" t="s">
        <v>1617</v>
      </c>
      <c r="E2745" s="69">
        <v>4</v>
      </c>
      <c r="G2745" s="69">
        <v>0.7</v>
      </c>
    </row>
    <row r="2746" spans="1:7" x14ac:dyDescent="0.3">
      <c r="A2746" s="341" t="s">
        <v>4537</v>
      </c>
      <c r="B2746" s="373">
        <v>2002</v>
      </c>
      <c r="C2746" s="69" t="s">
        <v>346</v>
      </c>
      <c r="D2746" s="375" t="s">
        <v>1618</v>
      </c>
      <c r="E2746" s="69">
        <v>75</v>
      </c>
      <c r="G2746" s="69">
        <v>8</v>
      </c>
    </row>
    <row r="2747" spans="1:7" x14ac:dyDescent="0.3">
      <c r="A2747" s="341" t="s">
        <v>4537</v>
      </c>
      <c r="B2747" s="373">
        <v>2002</v>
      </c>
      <c r="C2747" s="69" t="s">
        <v>346</v>
      </c>
      <c r="D2747" s="375" t="s">
        <v>662</v>
      </c>
      <c r="E2747" s="69">
        <v>75</v>
      </c>
      <c r="G2747" s="69">
        <v>8</v>
      </c>
    </row>
    <row r="2748" spans="1:7" x14ac:dyDescent="0.3">
      <c r="A2748" s="341" t="s">
        <v>4537</v>
      </c>
      <c r="B2748" s="373">
        <v>2002</v>
      </c>
      <c r="C2748" s="69" t="s">
        <v>346</v>
      </c>
      <c r="D2748" s="375" t="s">
        <v>664</v>
      </c>
      <c r="E2748" s="69">
        <v>122</v>
      </c>
      <c r="G2748" s="69">
        <v>8</v>
      </c>
    </row>
    <row r="2749" spans="1:7" x14ac:dyDescent="0.3">
      <c r="A2749" s="341" t="s">
        <v>4537</v>
      </c>
      <c r="B2749" s="373">
        <v>2002</v>
      </c>
      <c r="C2749" s="69" t="s">
        <v>346</v>
      </c>
      <c r="D2749" s="375" t="s">
        <v>1619</v>
      </c>
      <c r="E2749" s="69">
        <v>122</v>
      </c>
      <c r="G2749" s="69">
        <v>8</v>
      </c>
    </row>
    <row r="2750" spans="1:7" x14ac:dyDescent="0.3">
      <c r="A2750" s="341" t="s">
        <v>4537</v>
      </c>
      <c r="B2750" s="373">
        <v>2002</v>
      </c>
      <c r="C2750" s="69" t="s">
        <v>346</v>
      </c>
      <c r="D2750" s="375" t="s">
        <v>393</v>
      </c>
      <c r="E2750" s="69">
        <v>122</v>
      </c>
      <c r="G2750" s="69">
        <v>8</v>
      </c>
    </row>
    <row r="2751" spans="1:7" x14ac:dyDescent="0.3">
      <c r="A2751" s="341" t="s">
        <v>4537</v>
      </c>
      <c r="B2751" s="373">
        <v>2002</v>
      </c>
      <c r="C2751" s="69" t="s">
        <v>1389</v>
      </c>
      <c r="D2751" s="375" t="s">
        <v>61</v>
      </c>
      <c r="E2751" s="69">
        <v>32</v>
      </c>
      <c r="G2751" s="69">
        <v>3</v>
      </c>
    </row>
    <row r="2752" spans="1:7" x14ac:dyDescent="0.3">
      <c r="A2752" s="341" t="s">
        <v>4537</v>
      </c>
      <c r="B2752" s="373">
        <v>2002</v>
      </c>
      <c r="C2752" s="69" t="s">
        <v>1389</v>
      </c>
      <c r="D2752" s="375" t="s">
        <v>62</v>
      </c>
      <c r="E2752" s="69">
        <v>56</v>
      </c>
      <c r="G2752" s="69">
        <v>5.25</v>
      </c>
    </row>
    <row r="2753" spans="1:7" x14ac:dyDescent="0.3">
      <c r="A2753" s="341" t="s">
        <v>4537</v>
      </c>
      <c r="B2753" s="373">
        <v>2002</v>
      </c>
      <c r="C2753" s="69" t="s">
        <v>1389</v>
      </c>
      <c r="D2753" s="375" t="s">
        <v>911</v>
      </c>
      <c r="E2753" s="69">
        <v>35</v>
      </c>
      <c r="G2753" s="69">
        <v>3.25</v>
      </c>
    </row>
    <row r="2754" spans="1:7" x14ac:dyDescent="0.3">
      <c r="A2754" s="341" t="s">
        <v>4537</v>
      </c>
      <c r="B2754" s="373">
        <v>2002</v>
      </c>
      <c r="C2754" s="69" t="s">
        <v>1389</v>
      </c>
      <c r="D2754" s="375" t="s">
        <v>980</v>
      </c>
      <c r="E2754" s="69">
        <v>24</v>
      </c>
      <c r="G2754" s="69">
        <v>2.25</v>
      </c>
    </row>
    <row r="2755" spans="1:7" x14ac:dyDescent="0.3">
      <c r="A2755" s="341" t="s">
        <v>4537</v>
      </c>
      <c r="B2755" s="373">
        <v>2002</v>
      </c>
      <c r="C2755" s="69" t="s">
        <v>116</v>
      </c>
      <c r="D2755" s="375" t="s">
        <v>1493</v>
      </c>
      <c r="E2755" s="69">
        <v>84</v>
      </c>
      <c r="G2755" s="69">
        <v>6.1</v>
      </c>
    </row>
    <row r="2756" spans="1:7" x14ac:dyDescent="0.3">
      <c r="A2756" s="341" t="s">
        <v>4537</v>
      </c>
      <c r="B2756" s="373">
        <v>2002</v>
      </c>
      <c r="C2756" s="69" t="s">
        <v>116</v>
      </c>
      <c r="D2756" s="375" t="s">
        <v>1494</v>
      </c>
      <c r="E2756" s="69">
        <v>136</v>
      </c>
      <c r="G2756" s="69">
        <v>9.8000000000000007</v>
      </c>
    </row>
    <row r="2757" spans="1:7" x14ac:dyDescent="0.3">
      <c r="A2757" s="341" t="s">
        <v>4537</v>
      </c>
      <c r="B2757" s="373">
        <v>2002</v>
      </c>
      <c r="C2757" s="69" t="s">
        <v>116</v>
      </c>
      <c r="D2757" s="375" t="s">
        <v>1606</v>
      </c>
      <c r="E2757" s="69">
        <v>136</v>
      </c>
      <c r="G2757" s="69">
        <v>9.8000000000000007</v>
      </c>
    </row>
    <row r="2758" spans="1:7" x14ac:dyDescent="0.3">
      <c r="A2758" s="341" t="s">
        <v>4537</v>
      </c>
      <c r="B2758" s="373">
        <v>2002</v>
      </c>
      <c r="C2758" s="69" t="s">
        <v>116</v>
      </c>
      <c r="D2758" s="375" t="s">
        <v>1607</v>
      </c>
      <c r="E2758" s="69">
        <v>75</v>
      </c>
      <c r="G2758" s="69">
        <v>5.4</v>
      </c>
    </row>
    <row r="2759" spans="1:7" x14ac:dyDescent="0.3">
      <c r="A2759" s="341" t="s">
        <v>4537</v>
      </c>
      <c r="B2759" s="373">
        <v>2002</v>
      </c>
      <c r="C2759" s="69" t="s">
        <v>116</v>
      </c>
      <c r="D2759" s="375" t="s">
        <v>1608</v>
      </c>
      <c r="E2759" s="69">
        <v>144</v>
      </c>
      <c r="G2759" s="69">
        <v>10.4</v>
      </c>
    </row>
    <row r="2760" spans="1:7" x14ac:dyDescent="0.3">
      <c r="A2760" s="341" t="s">
        <v>4537</v>
      </c>
      <c r="B2760" s="373">
        <v>2002</v>
      </c>
      <c r="C2760" s="69" t="s">
        <v>116</v>
      </c>
      <c r="D2760" s="375" t="s">
        <v>1609</v>
      </c>
      <c r="E2760" s="69">
        <v>144</v>
      </c>
      <c r="G2760" s="69">
        <v>10.4</v>
      </c>
    </row>
    <row r="2761" spans="1:7" x14ac:dyDescent="0.3">
      <c r="A2761" s="341" t="s">
        <v>4537</v>
      </c>
      <c r="B2761" s="373">
        <v>2002</v>
      </c>
      <c r="C2761" s="69" t="s">
        <v>116</v>
      </c>
      <c r="D2761" s="375" t="s">
        <v>1610</v>
      </c>
      <c r="E2761" s="69">
        <v>109</v>
      </c>
      <c r="G2761" s="69">
        <v>7.9</v>
      </c>
    </row>
    <row r="2762" spans="1:7" x14ac:dyDescent="0.3">
      <c r="A2762" s="341" t="s">
        <v>4537</v>
      </c>
      <c r="B2762" s="373">
        <v>2002</v>
      </c>
      <c r="C2762" s="69" t="s">
        <v>116</v>
      </c>
      <c r="D2762" s="375" t="s">
        <v>1611</v>
      </c>
      <c r="E2762" s="69">
        <v>89</v>
      </c>
      <c r="G2762" s="69">
        <v>6.5</v>
      </c>
    </row>
    <row r="2763" spans="1:7" x14ac:dyDescent="0.3">
      <c r="A2763" s="341" t="s">
        <v>4537</v>
      </c>
      <c r="B2763" s="373">
        <v>2002</v>
      </c>
      <c r="C2763" s="69" t="s">
        <v>360</v>
      </c>
      <c r="D2763" s="375" t="s">
        <v>593</v>
      </c>
      <c r="E2763" s="69">
        <v>120</v>
      </c>
      <c r="G2763" s="69">
        <v>11</v>
      </c>
    </row>
    <row r="2764" spans="1:7" x14ac:dyDescent="0.3">
      <c r="A2764" s="341" t="s">
        <v>4537</v>
      </c>
      <c r="B2764" s="373">
        <v>2002</v>
      </c>
      <c r="C2764" s="69" t="s">
        <v>360</v>
      </c>
      <c r="D2764" s="375" t="s">
        <v>594</v>
      </c>
      <c r="E2764" s="69">
        <v>140</v>
      </c>
      <c r="G2764" s="69">
        <v>10</v>
      </c>
    </row>
    <row r="2765" spans="1:7" x14ac:dyDescent="0.3">
      <c r="A2765" s="341" t="s">
        <v>4537</v>
      </c>
      <c r="B2765" s="373">
        <v>2003</v>
      </c>
      <c r="C2765" s="69" t="s">
        <v>1374</v>
      </c>
      <c r="D2765" s="375" t="s">
        <v>386</v>
      </c>
      <c r="E2765" s="69">
        <v>184</v>
      </c>
      <c r="G2765" s="69">
        <v>14.2</v>
      </c>
    </row>
    <row r="2766" spans="1:7" x14ac:dyDescent="0.3">
      <c r="A2766" s="341" t="s">
        <v>4537</v>
      </c>
      <c r="B2766" s="373">
        <v>2003</v>
      </c>
      <c r="C2766" s="69" t="s">
        <v>1374</v>
      </c>
      <c r="D2766" s="375" t="s">
        <v>1600</v>
      </c>
      <c r="E2766" s="69">
        <v>115</v>
      </c>
      <c r="G2766" s="69">
        <v>6.5</v>
      </c>
    </row>
    <row r="2767" spans="1:7" x14ac:dyDescent="0.3">
      <c r="A2767" s="341" t="s">
        <v>4537</v>
      </c>
      <c r="B2767" s="373">
        <v>2003</v>
      </c>
      <c r="C2767" s="69" t="s">
        <v>1374</v>
      </c>
      <c r="D2767" s="375" t="s">
        <v>1325</v>
      </c>
      <c r="E2767" s="69">
        <v>81</v>
      </c>
      <c r="G2767" s="69">
        <v>10</v>
      </c>
    </row>
    <row r="2768" spans="1:7" x14ac:dyDescent="0.3">
      <c r="A2768" s="341" t="s">
        <v>4537</v>
      </c>
      <c r="B2768" s="373">
        <v>2003</v>
      </c>
      <c r="C2768" s="69" t="s">
        <v>1379</v>
      </c>
      <c r="D2768" s="375" t="s">
        <v>43</v>
      </c>
      <c r="E2768" s="69">
        <v>81</v>
      </c>
      <c r="G2768" s="69">
        <v>8</v>
      </c>
    </row>
    <row r="2769" spans="1:7" x14ac:dyDescent="0.3">
      <c r="A2769" s="341" t="s">
        <v>4537</v>
      </c>
      <c r="B2769" s="373">
        <v>2003</v>
      </c>
      <c r="C2769" s="69" t="s">
        <v>1379</v>
      </c>
      <c r="D2769" s="375" t="s">
        <v>44</v>
      </c>
      <c r="E2769" s="69">
        <v>81</v>
      </c>
      <c r="G2769" s="69">
        <v>8</v>
      </c>
    </row>
    <row r="2770" spans="1:7" x14ac:dyDescent="0.3">
      <c r="A2770" s="341" t="s">
        <v>4537</v>
      </c>
      <c r="B2770" s="373">
        <v>2003</v>
      </c>
      <c r="C2770" s="69" t="s">
        <v>1379</v>
      </c>
      <c r="D2770" s="375" t="s">
        <v>81</v>
      </c>
      <c r="E2770" s="69">
        <v>68</v>
      </c>
      <c r="G2770" s="69">
        <v>7</v>
      </c>
    </row>
    <row r="2771" spans="1:7" x14ac:dyDescent="0.3">
      <c r="A2771" s="341" t="s">
        <v>4537</v>
      </c>
      <c r="B2771" s="373">
        <v>2003</v>
      </c>
      <c r="C2771" s="69" t="s">
        <v>1379</v>
      </c>
      <c r="D2771" s="375" t="s">
        <v>394</v>
      </c>
      <c r="E2771" s="69">
        <v>81</v>
      </c>
      <c r="G2771" s="69">
        <v>8</v>
      </c>
    </row>
    <row r="2772" spans="1:7" x14ac:dyDescent="0.3">
      <c r="A2772" s="341" t="s">
        <v>4537</v>
      </c>
      <c r="B2772" s="373">
        <v>2003</v>
      </c>
      <c r="C2772" s="69" t="s">
        <v>1379</v>
      </c>
      <c r="D2772" s="375" t="s">
        <v>379</v>
      </c>
      <c r="E2772" s="69">
        <v>76</v>
      </c>
      <c r="G2772" s="69">
        <v>7.75</v>
      </c>
    </row>
    <row r="2773" spans="1:7" x14ac:dyDescent="0.3">
      <c r="A2773" s="341" t="s">
        <v>4537</v>
      </c>
      <c r="B2773" s="373">
        <v>2003</v>
      </c>
      <c r="C2773" s="69" t="s">
        <v>1379</v>
      </c>
      <c r="D2773" s="375" t="s">
        <v>387</v>
      </c>
      <c r="E2773" s="69">
        <v>31</v>
      </c>
      <c r="G2773" s="69">
        <v>4</v>
      </c>
    </row>
    <row r="2774" spans="1:7" x14ac:dyDescent="0.3">
      <c r="A2774" s="341" t="s">
        <v>4537</v>
      </c>
      <c r="B2774" s="373">
        <v>2003</v>
      </c>
      <c r="C2774" s="69" t="s">
        <v>1387</v>
      </c>
      <c r="D2774" s="375" t="s">
        <v>1601</v>
      </c>
      <c r="E2774" s="69">
        <v>80</v>
      </c>
      <c r="G2774" s="69">
        <v>13</v>
      </c>
    </row>
    <row r="2775" spans="1:7" x14ac:dyDescent="0.3">
      <c r="A2775" s="341" t="s">
        <v>4537</v>
      </c>
      <c r="B2775" s="373">
        <v>2003</v>
      </c>
      <c r="C2775" s="69" t="s">
        <v>1387</v>
      </c>
      <c r="D2775" s="375" t="s">
        <v>1602</v>
      </c>
      <c r="E2775" s="69">
        <v>44</v>
      </c>
      <c r="G2775" s="69">
        <v>7.25</v>
      </c>
    </row>
    <row r="2776" spans="1:7" x14ac:dyDescent="0.3">
      <c r="A2776" s="341" t="s">
        <v>4537</v>
      </c>
      <c r="B2776" s="373">
        <v>2003</v>
      </c>
      <c r="C2776" s="69" t="s">
        <v>1387</v>
      </c>
      <c r="D2776" s="375" t="s">
        <v>1603</v>
      </c>
      <c r="E2776" s="69">
        <v>57</v>
      </c>
      <c r="G2776" s="69">
        <v>9.25</v>
      </c>
    </row>
    <row r="2777" spans="1:7" x14ac:dyDescent="0.3">
      <c r="A2777" s="341" t="s">
        <v>4537</v>
      </c>
      <c r="B2777" s="373">
        <v>2003</v>
      </c>
      <c r="C2777" s="69" t="s">
        <v>1023</v>
      </c>
      <c r="D2777" s="375" t="s">
        <v>386</v>
      </c>
      <c r="E2777" s="69">
        <v>155</v>
      </c>
      <c r="G2777" s="69">
        <v>9.5</v>
      </c>
    </row>
    <row r="2778" spans="1:7" x14ac:dyDescent="0.3">
      <c r="A2778" s="341" t="s">
        <v>4537</v>
      </c>
      <c r="B2778" s="373">
        <v>2003</v>
      </c>
      <c r="C2778" s="69" t="s">
        <v>1023</v>
      </c>
      <c r="D2778" s="375" t="s">
        <v>393</v>
      </c>
      <c r="E2778" s="69">
        <v>114</v>
      </c>
      <c r="G2778" s="69">
        <v>7</v>
      </c>
    </row>
    <row r="2779" spans="1:7" x14ac:dyDescent="0.3">
      <c r="A2779" s="341" t="s">
        <v>4537</v>
      </c>
      <c r="B2779" s="373">
        <v>2003</v>
      </c>
      <c r="C2779" s="69" t="s">
        <v>1023</v>
      </c>
      <c r="D2779" s="375" t="s">
        <v>531</v>
      </c>
      <c r="E2779" s="69">
        <v>147</v>
      </c>
      <c r="G2779" s="69">
        <v>9</v>
      </c>
    </row>
    <row r="2780" spans="1:7" x14ac:dyDescent="0.3">
      <c r="A2780" s="341" t="s">
        <v>4537</v>
      </c>
      <c r="B2780" s="373">
        <v>2003</v>
      </c>
      <c r="C2780" s="69" t="s">
        <v>1023</v>
      </c>
      <c r="D2780" s="375" t="s">
        <v>387</v>
      </c>
      <c r="E2780" s="69">
        <v>139</v>
      </c>
      <c r="G2780" s="69">
        <v>8.5</v>
      </c>
    </row>
    <row r="2781" spans="1:7" x14ac:dyDescent="0.3">
      <c r="A2781" s="341" t="s">
        <v>4537</v>
      </c>
      <c r="B2781" s="373">
        <v>2003</v>
      </c>
      <c r="C2781" s="69" t="s">
        <v>1023</v>
      </c>
      <c r="D2781" s="375" t="s">
        <v>554</v>
      </c>
      <c r="E2781" s="69">
        <v>123</v>
      </c>
      <c r="G2781" s="69">
        <v>7.5</v>
      </c>
    </row>
    <row r="2782" spans="1:7" x14ac:dyDescent="0.3">
      <c r="A2782" s="341" t="s">
        <v>4537</v>
      </c>
      <c r="B2782" s="373">
        <v>2003</v>
      </c>
      <c r="C2782" s="69" t="s">
        <v>331</v>
      </c>
      <c r="D2782" s="375" t="s">
        <v>43</v>
      </c>
      <c r="E2782" s="69">
        <v>115</v>
      </c>
      <c r="G2782" s="69">
        <v>12</v>
      </c>
    </row>
    <row r="2783" spans="1:7" x14ac:dyDescent="0.3">
      <c r="A2783" s="341" t="s">
        <v>4537</v>
      </c>
      <c r="B2783" s="373">
        <v>2003</v>
      </c>
      <c r="C2783" s="69" t="s">
        <v>331</v>
      </c>
      <c r="D2783" s="375" t="s">
        <v>1544</v>
      </c>
      <c r="E2783" s="69">
        <v>87</v>
      </c>
      <c r="G2783" s="69">
        <v>9</v>
      </c>
    </row>
    <row r="2784" spans="1:7" x14ac:dyDescent="0.3">
      <c r="A2784" s="341" t="s">
        <v>4537</v>
      </c>
      <c r="B2784" s="373">
        <v>2003</v>
      </c>
      <c r="C2784" s="69" t="s">
        <v>331</v>
      </c>
      <c r="D2784" s="375" t="s">
        <v>1545</v>
      </c>
      <c r="E2784" s="69">
        <v>87</v>
      </c>
      <c r="G2784" s="69">
        <v>9</v>
      </c>
    </row>
    <row r="2785" spans="1:7" x14ac:dyDescent="0.3">
      <c r="A2785" s="341" t="s">
        <v>4537</v>
      </c>
      <c r="B2785" s="373">
        <v>2003</v>
      </c>
      <c r="C2785" s="69" t="s">
        <v>331</v>
      </c>
      <c r="D2785" s="375" t="s">
        <v>1546</v>
      </c>
      <c r="E2785" s="69">
        <v>58</v>
      </c>
      <c r="G2785" s="69">
        <v>9</v>
      </c>
    </row>
    <row r="2786" spans="1:7" x14ac:dyDescent="0.3">
      <c r="A2786" s="341" t="s">
        <v>4537</v>
      </c>
      <c r="B2786" s="373">
        <v>2003</v>
      </c>
      <c r="C2786" s="69" t="s">
        <v>331</v>
      </c>
      <c r="D2786" s="375" t="s">
        <v>1566</v>
      </c>
      <c r="E2786" s="69">
        <v>120</v>
      </c>
      <c r="G2786" s="69">
        <v>12.5</v>
      </c>
    </row>
    <row r="2787" spans="1:7" x14ac:dyDescent="0.3">
      <c r="A2787" s="341" t="s">
        <v>4537</v>
      </c>
      <c r="B2787" s="373">
        <v>2003</v>
      </c>
      <c r="C2787" s="69" t="s">
        <v>331</v>
      </c>
      <c r="D2787" s="375" t="s">
        <v>1547</v>
      </c>
      <c r="E2787" s="69">
        <v>120</v>
      </c>
      <c r="G2787" s="69">
        <v>12.5</v>
      </c>
    </row>
    <row r="2788" spans="1:7" x14ac:dyDescent="0.3">
      <c r="A2788" s="341" t="s">
        <v>4537</v>
      </c>
      <c r="B2788" s="373">
        <v>2003</v>
      </c>
      <c r="C2788" s="69" t="s">
        <v>331</v>
      </c>
      <c r="D2788" s="375" t="s">
        <v>1548</v>
      </c>
      <c r="E2788" s="69">
        <v>48</v>
      </c>
      <c r="G2788" s="69">
        <v>5</v>
      </c>
    </row>
    <row r="2789" spans="1:7" x14ac:dyDescent="0.3">
      <c r="A2789" s="341" t="s">
        <v>4537</v>
      </c>
      <c r="B2789" s="373">
        <v>2003</v>
      </c>
      <c r="C2789" s="69" t="s">
        <v>13</v>
      </c>
      <c r="D2789" s="375" t="s">
        <v>267</v>
      </c>
      <c r="E2789" s="69">
        <v>55</v>
      </c>
      <c r="G2789" s="69">
        <v>4</v>
      </c>
    </row>
    <row r="2790" spans="1:7" x14ac:dyDescent="0.3">
      <c r="A2790" s="341" t="s">
        <v>4537</v>
      </c>
      <c r="B2790" s="373">
        <v>2003</v>
      </c>
      <c r="C2790" s="69" t="s">
        <v>13</v>
      </c>
      <c r="D2790" s="375" t="s">
        <v>268</v>
      </c>
      <c r="E2790" s="69">
        <v>110</v>
      </c>
      <c r="G2790" s="69">
        <v>8</v>
      </c>
    </row>
    <row r="2791" spans="1:7" x14ac:dyDescent="0.3">
      <c r="A2791" s="341" t="s">
        <v>4537</v>
      </c>
      <c r="B2791" s="373">
        <v>2003</v>
      </c>
      <c r="C2791" s="69" t="s">
        <v>13</v>
      </c>
      <c r="D2791" s="375" t="s">
        <v>269</v>
      </c>
      <c r="E2791" s="69">
        <v>45</v>
      </c>
      <c r="G2791" s="69">
        <v>3.25</v>
      </c>
    </row>
    <row r="2792" spans="1:7" x14ac:dyDescent="0.3">
      <c r="A2792" s="341" t="s">
        <v>4537</v>
      </c>
      <c r="B2792" s="373">
        <v>2003</v>
      </c>
      <c r="C2792" s="69" t="s">
        <v>360</v>
      </c>
      <c r="D2792" s="375" t="s">
        <v>593</v>
      </c>
      <c r="E2792" s="69">
        <v>117</v>
      </c>
      <c r="G2792" s="69">
        <v>11</v>
      </c>
    </row>
    <row r="2793" spans="1:7" x14ac:dyDescent="0.3">
      <c r="A2793" s="341" t="s">
        <v>4537</v>
      </c>
      <c r="B2793" s="373">
        <v>2003</v>
      </c>
      <c r="C2793" s="69" t="s">
        <v>360</v>
      </c>
      <c r="D2793" s="375" t="s">
        <v>594</v>
      </c>
      <c r="E2793" s="69">
        <v>99</v>
      </c>
      <c r="G2793" s="69">
        <v>10</v>
      </c>
    </row>
    <row r="2794" spans="1:7" x14ac:dyDescent="0.3">
      <c r="A2794" s="341" t="s">
        <v>4537</v>
      </c>
      <c r="B2794" s="373">
        <v>2003</v>
      </c>
      <c r="C2794" s="69" t="s">
        <v>1551</v>
      </c>
      <c r="D2794" s="375" t="s">
        <v>43</v>
      </c>
      <c r="E2794" s="69">
        <v>95</v>
      </c>
      <c r="G2794" s="69">
        <v>8</v>
      </c>
    </row>
    <row r="2795" spans="1:7" x14ac:dyDescent="0.3">
      <c r="A2795" s="341" t="s">
        <v>4537</v>
      </c>
      <c r="B2795" s="373">
        <v>2003</v>
      </c>
      <c r="C2795" s="69" t="s">
        <v>1551</v>
      </c>
      <c r="D2795" s="375" t="s">
        <v>44</v>
      </c>
      <c r="E2795" s="69">
        <v>101</v>
      </c>
      <c r="G2795" s="69">
        <v>8</v>
      </c>
    </row>
    <row r="2796" spans="1:7" x14ac:dyDescent="0.3">
      <c r="A2796" s="341" t="s">
        <v>4537</v>
      </c>
      <c r="B2796" s="373">
        <v>2003</v>
      </c>
      <c r="C2796" s="69" t="s">
        <v>1551</v>
      </c>
      <c r="D2796" s="375" t="s">
        <v>81</v>
      </c>
      <c r="E2796" s="69">
        <v>104</v>
      </c>
      <c r="G2796" s="69">
        <v>8</v>
      </c>
    </row>
    <row r="2797" spans="1:7" x14ac:dyDescent="0.3">
      <c r="A2797" s="341" t="s">
        <v>4537</v>
      </c>
      <c r="B2797" s="373">
        <v>2003</v>
      </c>
      <c r="C2797" s="69" t="s">
        <v>946</v>
      </c>
      <c r="D2797" s="375" t="s">
        <v>1604</v>
      </c>
      <c r="E2797" s="69">
        <v>102</v>
      </c>
      <c r="G2797" s="69">
        <v>11</v>
      </c>
    </row>
    <row r="2798" spans="1:7" x14ac:dyDescent="0.3">
      <c r="A2798" s="341" t="s">
        <v>4537</v>
      </c>
      <c r="B2798" s="373">
        <v>2003</v>
      </c>
      <c r="C2798" s="69" t="s">
        <v>946</v>
      </c>
      <c r="D2798" s="375" t="s">
        <v>1605</v>
      </c>
      <c r="E2798" s="69">
        <v>14</v>
      </c>
      <c r="G2798" s="69">
        <v>7.5</v>
      </c>
    </row>
    <row r="2799" spans="1:7" x14ac:dyDescent="0.3">
      <c r="A2799" s="341" t="s">
        <v>4537</v>
      </c>
      <c r="B2799" s="373">
        <v>2003</v>
      </c>
      <c r="C2799" s="69" t="s">
        <v>946</v>
      </c>
      <c r="D2799" s="375" t="s">
        <v>394</v>
      </c>
      <c r="E2799" s="69">
        <v>14</v>
      </c>
      <c r="G2799" s="69">
        <v>8</v>
      </c>
    </row>
    <row r="2800" spans="1:7" x14ac:dyDescent="0.3">
      <c r="A2800" s="341" t="s">
        <v>4537</v>
      </c>
      <c r="B2800" s="373">
        <v>2003</v>
      </c>
      <c r="C2800" s="69" t="s">
        <v>116</v>
      </c>
      <c r="D2800" s="375" t="s">
        <v>1493</v>
      </c>
      <c r="E2800" s="69">
        <v>48</v>
      </c>
      <c r="G2800" s="69">
        <v>6.1</v>
      </c>
    </row>
    <row r="2801" spans="1:7" x14ac:dyDescent="0.3">
      <c r="A2801" s="341" t="s">
        <v>4537</v>
      </c>
      <c r="B2801" s="373">
        <v>2003</v>
      </c>
      <c r="C2801" s="69" t="s">
        <v>116</v>
      </c>
      <c r="D2801" s="375" t="s">
        <v>1494</v>
      </c>
      <c r="E2801" s="69">
        <v>78</v>
      </c>
      <c r="G2801" s="69">
        <v>9.8000000000000007</v>
      </c>
    </row>
    <row r="2802" spans="1:7" x14ac:dyDescent="0.3">
      <c r="A2802" s="341" t="s">
        <v>4537</v>
      </c>
      <c r="B2802" s="373">
        <v>2003</v>
      </c>
      <c r="C2802" s="69" t="s">
        <v>116</v>
      </c>
      <c r="D2802" s="375" t="s">
        <v>1606</v>
      </c>
      <c r="E2802" s="69">
        <v>78</v>
      </c>
      <c r="G2802" s="69">
        <v>9.8000000000000007</v>
      </c>
    </row>
    <row r="2803" spans="1:7" x14ac:dyDescent="0.3">
      <c r="A2803" s="341" t="s">
        <v>4537</v>
      </c>
      <c r="B2803" s="373">
        <v>2003</v>
      </c>
      <c r="C2803" s="69" t="s">
        <v>116</v>
      </c>
      <c r="D2803" s="375" t="s">
        <v>1607</v>
      </c>
      <c r="E2803" s="69">
        <v>43</v>
      </c>
      <c r="G2803" s="69">
        <v>5.4</v>
      </c>
    </row>
    <row r="2804" spans="1:7" x14ac:dyDescent="0.3">
      <c r="A2804" s="341" t="s">
        <v>4537</v>
      </c>
      <c r="B2804" s="373">
        <v>2003</v>
      </c>
      <c r="C2804" s="69" t="s">
        <v>116</v>
      </c>
      <c r="D2804" s="375" t="s">
        <v>1608</v>
      </c>
      <c r="E2804" s="69">
        <v>82</v>
      </c>
      <c r="G2804" s="69">
        <v>10.4</v>
      </c>
    </row>
    <row r="2805" spans="1:7" x14ac:dyDescent="0.3">
      <c r="A2805" s="341" t="s">
        <v>4537</v>
      </c>
      <c r="B2805" s="373">
        <v>2003</v>
      </c>
      <c r="C2805" s="69" t="s">
        <v>116</v>
      </c>
      <c r="D2805" s="375" t="s">
        <v>1609</v>
      </c>
      <c r="E2805" s="69">
        <v>82</v>
      </c>
      <c r="G2805" s="69">
        <v>10.4</v>
      </c>
    </row>
    <row r="2806" spans="1:7" x14ac:dyDescent="0.3">
      <c r="A2806" s="341" t="s">
        <v>4537</v>
      </c>
      <c r="B2806" s="373">
        <v>2003</v>
      </c>
      <c r="C2806" s="69" t="s">
        <v>116</v>
      </c>
      <c r="D2806" s="375" t="s">
        <v>1610</v>
      </c>
      <c r="E2806" s="69">
        <v>63</v>
      </c>
      <c r="G2806" s="69">
        <v>7.9</v>
      </c>
    </row>
    <row r="2807" spans="1:7" x14ac:dyDescent="0.3">
      <c r="A2807" s="341" t="s">
        <v>4537</v>
      </c>
      <c r="B2807" s="373">
        <v>2003</v>
      </c>
      <c r="C2807" s="69" t="s">
        <v>116</v>
      </c>
      <c r="D2807" s="375" t="s">
        <v>1611</v>
      </c>
      <c r="E2807" s="69">
        <v>52</v>
      </c>
      <c r="G2807" s="69">
        <v>6.5</v>
      </c>
    </row>
    <row r="2808" spans="1:7" x14ac:dyDescent="0.3">
      <c r="A2808" s="341" t="s">
        <v>4537</v>
      </c>
      <c r="B2808" s="373">
        <v>2004</v>
      </c>
      <c r="C2808" s="69" t="s">
        <v>1374</v>
      </c>
      <c r="D2808" s="375" t="s">
        <v>43</v>
      </c>
      <c r="E2808" s="69">
        <v>78</v>
      </c>
      <c r="G2808" s="69">
        <v>7.1</v>
      </c>
    </row>
    <row r="2809" spans="1:7" x14ac:dyDescent="0.3">
      <c r="A2809" s="341" t="s">
        <v>4537</v>
      </c>
      <c r="B2809" s="373">
        <v>2004</v>
      </c>
      <c r="C2809" s="69" t="s">
        <v>1374</v>
      </c>
      <c r="D2809" s="375" t="s">
        <v>44</v>
      </c>
      <c r="E2809" s="69">
        <v>78</v>
      </c>
      <c r="G2809" s="69">
        <v>7.1</v>
      </c>
    </row>
    <row r="2810" spans="1:7" x14ac:dyDescent="0.3">
      <c r="A2810" s="341" t="s">
        <v>4537</v>
      </c>
      <c r="B2810" s="373">
        <v>2004</v>
      </c>
      <c r="C2810" s="69" t="s">
        <v>1374</v>
      </c>
      <c r="D2810" s="375" t="s">
        <v>1325</v>
      </c>
      <c r="E2810" s="69">
        <v>123</v>
      </c>
      <c r="G2810" s="69">
        <v>10</v>
      </c>
    </row>
    <row r="2811" spans="1:7" x14ac:dyDescent="0.3">
      <c r="A2811" s="341" t="s">
        <v>4537</v>
      </c>
      <c r="B2811" s="373">
        <v>2004</v>
      </c>
      <c r="C2811" s="69" t="s">
        <v>1374</v>
      </c>
      <c r="D2811" s="375" t="s">
        <v>196</v>
      </c>
      <c r="E2811" s="69">
        <v>120</v>
      </c>
      <c r="G2811" s="69">
        <v>10</v>
      </c>
    </row>
    <row r="2812" spans="1:7" x14ac:dyDescent="0.3">
      <c r="A2812" s="341" t="s">
        <v>4537</v>
      </c>
      <c r="B2812" s="373">
        <v>2004</v>
      </c>
      <c r="C2812" s="69" t="s">
        <v>1374</v>
      </c>
      <c r="D2812" s="375" t="s">
        <v>1599</v>
      </c>
      <c r="E2812" s="69">
        <v>87</v>
      </c>
      <c r="G2812" s="69">
        <v>10</v>
      </c>
    </row>
    <row r="2813" spans="1:7" x14ac:dyDescent="0.3">
      <c r="A2813" s="341" t="s">
        <v>4537</v>
      </c>
      <c r="B2813" s="373">
        <v>2004</v>
      </c>
      <c r="C2813" s="69" t="s">
        <v>1377</v>
      </c>
      <c r="D2813" s="375" t="s">
        <v>82</v>
      </c>
      <c r="E2813" s="69">
        <v>75</v>
      </c>
      <c r="G2813" s="69">
        <v>5</v>
      </c>
    </row>
    <row r="2814" spans="1:7" x14ac:dyDescent="0.3">
      <c r="A2814" s="341" t="s">
        <v>4537</v>
      </c>
      <c r="B2814" s="373">
        <v>2004</v>
      </c>
      <c r="C2814" s="69" t="s">
        <v>1377</v>
      </c>
      <c r="D2814" s="375" t="s">
        <v>83</v>
      </c>
      <c r="E2814" s="69">
        <v>75</v>
      </c>
      <c r="G2814" s="69">
        <v>5</v>
      </c>
    </row>
    <row r="2815" spans="1:7" x14ac:dyDescent="0.3">
      <c r="A2815" s="341" t="s">
        <v>4537</v>
      </c>
      <c r="B2815" s="373">
        <v>2004</v>
      </c>
      <c r="C2815" s="69" t="s">
        <v>1377</v>
      </c>
      <c r="D2815" s="375" t="s">
        <v>1507</v>
      </c>
      <c r="E2815" s="69">
        <v>75</v>
      </c>
      <c r="G2815" s="69">
        <v>5</v>
      </c>
    </row>
    <row r="2816" spans="1:7" x14ac:dyDescent="0.3">
      <c r="A2816" s="341" t="s">
        <v>4537</v>
      </c>
      <c r="B2816" s="373">
        <v>2004</v>
      </c>
      <c r="C2816" s="69" t="s">
        <v>1379</v>
      </c>
      <c r="D2816" s="375" t="s">
        <v>43</v>
      </c>
      <c r="E2816" s="69">
        <v>70</v>
      </c>
      <c r="G2816" s="69">
        <v>8</v>
      </c>
    </row>
    <row r="2817" spans="1:7" x14ac:dyDescent="0.3">
      <c r="A2817" s="341" t="s">
        <v>4537</v>
      </c>
      <c r="B2817" s="373">
        <v>2004</v>
      </c>
      <c r="C2817" s="69" t="s">
        <v>1379</v>
      </c>
      <c r="D2817" s="375" t="s">
        <v>44</v>
      </c>
      <c r="E2817" s="69">
        <v>70</v>
      </c>
      <c r="G2817" s="69">
        <v>8</v>
      </c>
    </row>
    <row r="2818" spans="1:7" x14ac:dyDescent="0.3">
      <c r="A2818" s="341" t="s">
        <v>4537</v>
      </c>
      <c r="B2818" s="373">
        <v>2004</v>
      </c>
      <c r="C2818" s="69" t="s">
        <v>1379</v>
      </c>
      <c r="D2818" s="375" t="s">
        <v>81</v>
      </c>
      <c r="E2818" s="69">
        <v>68</v>
      </c>
      <c r="G2818" s="69">
        <v>7</v>
      </c>
    </row>
    <row r="2819" spans="1:7" x14ac:dyDescent="0.3">
      <c r="A2819" s="341" t="s">
        <v>4537</v>
      </c>
      <c r="B2819" s="373">
        <v>2004</v>
      </c>
      <c r="C2819" s="69" t="s">
        <v>1379</v>
      </c>
      <c r="D2819" s="375" t="s">
        <v>394</v>
      </c>
      <c r="E2819" s="69">
        <v>75</v>
      </c>
      <c r="G2819" s="69">
        <v>8</v>
      </c>
    </row>
    <row r="2820" spans="1:7" x14ac:dyDescent="0.3">
      <c r="A2820" s="341" t="s">
        <v>4537</v>
      </c>
      <c r="B2820" s="373">
        <v>2004</v>
      </c>
      <c r="C2820" s="69" t="s">
        <v>1379</v>
      </c>
      <c r="D2820" s="375" t="s">
        <v>379</v>
      </c>
      <c r="E2820" s="69">
        <v>69</v>
      </c>
      <c r="G2820" s="69">
        <v>7.75</v>
      </c>
    </row>
    <row r="2821" spans="1:7" x14ac:dyDescent="0.3">
      <c r="A2821" s="341" t="s">
        <v>4537</v>
      </c>
      <c r="B2821" s="373">
        <v>2004</v>
      </c>
      <c r="C2821" s="69" t="s">
        <v>1379</v>
      </c>
      <c r="D2821" s="375" t="s">
        <v>387</v>
      </c>
      <c r="E2821" s="69">
        <v>25</v>
      </c>
      <c r="G2821" s="69">
        <v>4</v>
      </c>
    </row>
    <row r="2822" spans="1:7" x14ac:dyDescent="0.3">
      <c r="A2822" s="341" t="s">
        <v>4537</v>
      </c>
      <c r="B2822" s="373">
        <v>2004</v>
      </c>
      <c r="C2822" s="69" t="s">
        <v>1023</v>
      </c>
      <c r="D2822" s="375" t="s">
        <v>386</v>
      </c>
      <c r="E2822" s="69">
        <v>115</v>
      </c>
      <c r="G2822" s="69">
        <v>8</v>
      </c>
    </row>
    <row r="2823" spans="1:7" x14ac:dyDescent="0.3">
      <c r="A2823" s="341" t="s">
        <v>4537</v>
      </c>
      <c r="B2823" s="373">
        <v>2004</v>
      </c>
      <c r="C2823" s="69" t="s">
        <v>1023</v>
      </c>
      <c r="D2823" s="375" t="s">
        <v>393</v>
      </c>
      <c r="E2823" s="69">
        <v>100</v>
      </c>
      <c r="G2823" s="69">
        <v>7</v>
      </c>
    </row>
    <row r="2824" spans="1:7" x14ac:dyDescent="0.3">
      <c r="A2824" s="341" t="s">
        <v>4537</v>
      </c>
      <c r="B2824" s="373">
        <v>2004</v>
      </c>
      <c r="C2824" s="69" t="s">
        <v>1023</v>
      </c>
      <c r="D2824" s="375" t="s">
        <v>531</v>
      </c>
      <c r="E2824" s="69">
        <v>115</v>
      </c>
      <c r="G2824" s="69">
        <v>8</v>
      </c>
    </row>
    <row r="2825" spans="1:7" x14ac:dyDescent="0.3">
      <c r="A2825" s="341" t="s">
        <v>4537</v>
      </c>
      <c r="B2825" s="373">
        <v>2004</v>
      </c>
      <c r="C2825" s="69" t="s">
        <v>1023</v>
      </c>
      <c r="D2825" s="375" t="s">
        <v>387</v>
      </c>
      <c r="E2825" s="69">
        <v>115</v>
      </c>
      <c r="G2825" s="69">
        <v>8</v>
      </c>
    </row>
    <row r="2826" spans="1:7" x14ac:dyDescent="0.3">
      <c r="A2826" s="341" t="s">
        <v>4537</v>
      </c>
      <c r="B2826" s="373">
        <v>2004</v>
      </c>
      <c r="C2826" s="69" t="s">
        <v>1023</v>
      </c>
      <c r="D2826" s="375" t="s">
        <v>554</v>
      </c>
      <c r="E2826" s="69">
        <v>86</v>
      </c>
      <c r="G2826" s="69">
        <v>6</v>
      </c>
    </row>
    <row r="2827" spans="1:7" x14ac:dyDescent="0.3">
      <c r="A2827" s="341" t="s">
        <v>4537</v>
      </c>
      <c r="B2827" s="373">
        <v>2004</v>
      </c>
      <c r="C2827" s="69" t="s">
        <v>331</v>
      </c>
      <c r="D2827" s="375" t="s">
        <v>43</v>
      </c>
      <c r="E2827" s="69">
        <v>141</v>
      </c>
      <c r="G2827" s="69">
        <v>12</v>
      </c>
    </row>
    <row r="2828" spans="1:7" x14ac:dyDescent="0.3">
      <c r="A2828" s="341" t="s">
        <v>4537</v>
      </c>
      <c r="B2828" s="373">
        <v>2004</v>
      </c>
      <c r="C2828" s="69" t="s">
        <v>331</v>
      </c>
      <c r="D2828" s="375" t="s">
        <v>1544</v>
      </c>
      <c r="E2828" s="69">
        <v>105</v>
      </c>
      <c r="G2828" s="69">
        <v>9</v>
      </c>
    </row>
    <row r="2829" spans="1:7" x14ac:dyDescent="0.3">
      <c r="A2829" s="341" t="s">
        <v>4537</v>
      </c>
      <c r="B2829" s="373">
        <v>2004</v>
      </c>
      <c r="C2829" s="69" t="s">
        <v>331</v>
      </c>
      <c r="D2829" s="375" t="s">
        <v>1545</v>
      </c>
      <c r="E2829" s="69">
        <v>105</v>
      </c>
      <c r="G2829" s="69">
        <v>9</v>
      </c>
    </row>
    <row r="2830" spans="1:7" x14ac:dyDescent="0.3">
      <c r="A2830" s="341" t="s">
        <v>4537</v>
      </c>
      <c r="B2830" s="373">
        <v>2004</v>
      </c>
      <c r="C2830" s="69" t="s">
        <v>331</v>
      </c>
      <c r="D2830" s="375" t="s">
        <v>1546</v>
      </c>
      <c r="E2830" s="69">
        <v>105</v>
      </c>
      <c r="G2830" s="69">
        <v>9</v>
      </c>
    </row>
    <row r="2831" spans="1:7" x14ac:dyDescent="0.3">
      <c r="A2831" s="341" t="s">
        <v>4537</v>
      </c>
      <c r="B2831" s="373">
        <v>2004</v>
      </c>
      <c r="C2831" s="69" t="s">
        <v>331</v>
      </c>
      <c r="D2831" s="375" t="s">
        <v>1566</v>
      </c>
      <c r="E2831" s="69">
        <v>70</v>
      </c>
      <c r="G2831" s="69">
        <v>6</v>
      </c>
    </row>
    <row r="2832" spans="1:7" x14ac:dyDescent="0.3">
      <c r="A2832" s="341" t="s">
        <v>4537</v>
      </c>
      <c r="B2832" s="373">
        <v>2004</v>
      </c>
      <c r="C2832" s="69" t="s">
        <v>331</v>
      </c>
      <c r="D2832" s="375" t="s">
        <v>1547</v>
      </c>
      <c r="E2832" s="69">
        <v>70</v>
      </c>
      <c r="G2832" s="69">
        <v>6</v>
      </c>
    </row>
    <row r="2833" spans="1:7" x14ac:dyDescent="0.3">
      <c r="A2833" s="341" t="s">
        <v>4537</v>
      </c>
      <c r="B2833" s="373">
        <v>2004</v>
      </c>
      <c r="C2833" s="69" t="s">
        <v>331</v>
      </c>
      <c r="D2833" s="375" t="s">
        <v>1548</v>
      </c>
      <c r="E2833" s="69">
        <v>59</v>
      </c>
      <c r="G2833" s="69">
        <v>5</v>
      </c>
    </row>
    <row r="2834" spans="1:7" x14ac:dyDescent="0.3">
      <c r="A2834" s="341" t="s">
        <v>4537</v>
      </c>
      <c r="B2834" s="373">
        <v>2004</v>
      </c>
      <c r="C2834" s="69" t="s">
        <v>346</v>
      </c>
      <c r="D2834" s="375" t="s">
        <v>1589</v>
      </c>
      <c r="E2834" s="69">
        <v>150</v>
      </c>
      <c r="G2834" s="69">
        <v>8</v>
      </c>
    </row>
    <row r="2835" spans="1:7" x14ac:dyDescent="0.3">
      <c r="A2835" s="341" t="s">
        <v>4537</v>
      </c>
      <c r="B2835" s="373">
        <v>2004</v>
      </c>
      <c r="C2835" s="69" t="s">
        <v>346</v>
      </c>
      <c r="D2835" s="375" t="s">
        <v>1590</v>
      </c>
      <c r="E2835" s="69">
        <v>150</v>
      </c>
      <c r="G2835" s="69">
        <v>8</v>
      </c>
    </row>
    <row r="2836" spans="1:7" x14ac:dyDescent="0.3">
      <c r="A2836" s="341" t="s">
        <v>4537</v>
      </c>
      <c r="B2836" s="373">
        <v>2004</v>
      </c>
      <c r="C2836" s="69" t="s">
        <v>346</v>
      </c>
      <c r="D2836" s="375" t="s">
        <v>1591</v>
      </c>
      <c r="E2836" s="69">
        <v>170</v>
      </c>
      <c r="G2836" s="69">
        <v>9</v>
      </c>
    </row>
    <row r="2837" spans="1:7" x14ac:dyDescent="0.3">
      <c r="A2837" s="341" t="s">
        <v>4537</v>
      </c>
      <c r="B2837" s="373">
        <v>2004</v>
      </c>
      <c r="C2837" s="69" t="s">
        <v>346</v>
      </c>
      <c r="D2837" s="375" t="s">
        <v>1592</v>
      </c>
      <c r="E2837" s="69">
        <v>149</v>
      </c>
      <c r="G2837" s="69">
        <v>8</v>
      </c>
    </row>
    <row r="2838" spans="1:7" x14ac:dyDescent="0.3">
      <c r="A2838" s="341" t="s">
        <v>4537</v>
      </c>
      <c r="B2838" s="373">
        <v>2004</v>
      </c>
      <c r="C2838" s="69" t="s">
        <v>346</v>
      </c>
      <c r="D2838" s="375" t="s">
        <v>1580</v>
      </c>
      <c r="E2838" s="69">
        <v>130</v>
      </c>
      <c r="G2838" s="69">
        <v>7</v>
      </c>
    </row>
    <row r="2839" spans="1:7" x14ac:dyDescent="0.3">
      <c r="A2839" s="341" t="s">
        <v>4537</v>
      </c>
      <c r="B2839" s="373">
        <v>2004</v>
      </c>
      <c r="C2839" s="69" t="s">
        <v>346</v>
      </c>
      <c r="D2839" s="375" t="s">
        <v>1581</v>
      </c>
      <c r="E2839" s="69">
        <v>130</v>
      </c>
      <c r="G2839" s="69">
        <v>7.5</v>
      </c>
    </row>
    <row r="2840" spans="1:7" x14ac:dyDescent="0.3">
      <c r="A2840" s="341" t="s">
        <v>4537</v>
      </c>
      <c r="B2840" s="373">
        <v>2004</v>
      </c>
      <c r="C2840" s="69" t="s">
        <v>360</v>
      </c>
      <c r="D2840" s="375" t="s">
        <v>593</v>
      </c>
      <c r="E2840" s="69">
        <v>63</v>
      </c>
      <c r="G2840" s="69">
        <v>6.5</v>
      </c>
    </row>
    <row r="2841" spans="1:7" x14ac:dyDescent="0.3">
      <c r="A2841" s="341" t="s">
        <v>4537</v>
      </c>
      <c r="B2841" s="373">
        <v>2004</v>
      </c>
      <c r="C2841" s="69" t="s">
        <v>360</v>
      </c>
      <c r="D2841" s="375" t="s">
        <v>592</v>
      </c>
      <c r="E2841" s="69">
        <v>21</v>
      </c>
      <c r="G2841" s="69">
        <v>2.2000000000000002</v>
      </c>
    </row>
    <row r="2842" spans="1:7" x14ac:dyDescent="0.3">
      <c r="A2842" s="341" t="s">
        <v>4537</v>
      </c>
      <c r="B2842" s="373">
        <v>2004</v>
      </c>
      <c r="C2842" s="69" t="s">
        <v>360</v>
      </c>
      <c r="D2842" s="375" t="s">
        <v>594</v>
      </c>
      <c r="E2842" s="69">
        <v>101</v>
      </c>
      <c r="G2842" s="69">
        <v>10.5</v>
      </c>
    </row>
    <row r="2843" spans="1:7" x14ac:dyDescent="0.3">
      <c r="A2843" s="341" t="s">
        <v>4537</v>
      </c>
      <c r="B2843" s="373">
        <v>2004</v>
      </c>
      <c r="C2843" s="69" t="s">
        <v>360</v>
      </c>
      <c r="D2843" s="375" t="s">
        <v>384</v>
      </c>
      <c r="E2843" s="69">
        <v>24</v>
      </c>
      <c r="G2843" s="69">
        <v>2.5</v>
      </c>
    </row>
    <row r="2844" spans="1:7" x14ac:dyDescent="0.3">
      <c r="A2844" s="341" t="s">
        <v>4537</v>
      </c>
      <c r="B2844" s="373">
        <v>2004</v>
      </c>
      <c r="C2844" s="69" t="s">
        <v>1395</v>
      </c>
      <c r="D2844" s="375" t="s">
        <v>43</v>
      </c>
      <c r="E2844" s="69">
        <v>32</v>
      </c>
      <c r="G2844" s="69">
        <v>2.5</v>
      </c>
    </row>
    <row r="2845" spans="1:7" x14ac:dyDescent="0.3">
      <c r="A2845" s="341" t="s">
        <v>4537</v>
      </c>
      <c r="B2845" s="373">
        <v>2004</v>
      </c>
      <c r="C2845" s="69" t="s">
        <v>1395</v>
      </c>
      <c r="D2845" s="375" t="s">
        <v>44</v>
      </c>
      <c r="E2845" s="69">
        <v>109</v>
      </c>
      <c r="G2845" s="69">
        <v>8.5</v>
      </c>
    </row>
    <row r="2846" spans="1:7" x14ac:dyDescent="0.3">
      <c r="A2846" s="341" t="s">
        <v>4537</v>
      </c>
      <c r="B2846" s="373">
        <v>2004</v>
      </c>
      <c r="C2846" s="69" t="s">
        <v>1395</v>
      </c>
      <c r="D2846" s="375" t="s">
        <v>81</v>
      </c>
      <c r="E2846" s="69">
        <v>109</v>
      </c>
      <c r="G2846" s="69">
        <v>8.5</v>
      </c>
    </row>
    <row r="2847" spans="1:7" x14ac:dyDescent="0.3">
      <c r="A2847" s="341" t="s">
        <v>4537</v>
      </c>
      <c r="B2847" s="373">
        <v>2004</v>
      </c>
      <c r="C2847" s="69" t="s">
        <v>1395</v>
      </c>
      <c r="D2847" s="375" t="s">
        <v>45</v>
      </c>
      <c r="E2847" s="69">
        <v>109</v>
      </c>
      <c r="G2847" s="69">
        <v>8.5</v>
      </c>
    </row>
    <row r="2848" spans="1:7" x14ac:dyDescent="0.3">
      <c r="A2848" s="341" t="s">
        <v>4537</v>
      </c>
      <c r="B2848" s="373">
        <v>2004</v>
      </c>
      <c r="C2848" s="69" t="s">
        <v>1395</v>
      </c>
      <c r="D2848" s="375" t="s">
        <v>394</v>
      </c>
      <c r="E2848" s="69">
        <v>89</v>
      </c>
      <c r="G2848" s="69">
        <v>7.5</v>
      </c>
    </row>
    <row r="2849" spans="1:7" x14ac:dyDescent="0.3">
      <c r="A2849" s="341" t="s">
        <v>4537</v>
      </c>
      <c r="B2849" s="373">
        <v>2004</v>
      </c>
      <c r="C2849" s="69" t="s">
        <v>1395</v>
      </c>
      <c r="D2849" s="375" t="s">
        <v>379</v>
      </c>
      <c r="E2849" s="69">
        <v>89</v>
      </c>
      <c r="G2849" s="69">
        <v>7.5</v>
      </c>
    </row>
    <row r="2850" spans="1:7" x14ac:dyDescent="0.3">
      <c r="A2850" s="341" t="s">
        <v>4537</v>
      </c>
      <c r="B2850" s="373">
        <v>2004</v>
      </c>
      <c r="C2850" s="69" t="s">
        <v>15</v>
      </c>
      <c r="D2850" s="375" t="s">
        <v>43</v>
      </c>
      <c r="E2850" s="69">
        <v>116</v>
      </c>
      <c r="G2850" s="69">
        <v>8</v>
      </c>
    </row>
    <row r="2851" spans="1:7" x14ac:dyDescent="0.3">
      <c r="A2851" s="341" t="s">
        <v>4537</v>
      </c>
      <c r="B2851" s="373">
        <v>2004</v>
      </c>
      <c r="C2851" s="69" t="s">
        <v>15</v>
      </c>
      <c r="D2851" s="375" t="s">
        <v>43</v>
      </c>
      <c r="E2851" s="69">
        <v>12.5</v>
      </c>
      <c r="G2851" s="69">
        <v>2.5</v>
      </c>
    </row>
    <row r="2852" spans="1:7" x14ac:dyDescent="0.3">
      <c r="A2852" s="341" t="s">
        <v>4537</v>
      </c>
      <c r="B2852" s="373">
        <v>2004</v>
      </c>
      <c r="C2852" s="69" t="s">
        <v>15</v>
      </c>
      <c r="D2852" s="375" t="s">
        <v>44</v>
      </c>
      <c r="E2852" s="69">
        <v>116</v>
      </c>
      <c r="G2852" s="69">
        <v>8</v>
      </c>
    </row>
    <row r="2853" spans="1:7" x14ac:dyDescent="0.3">
      <c r="A2853" s="341" t="s">
        <v>4537</v>
      </c>
      <c r="B2853" s="373">
        <v>2004</v>
      </c>
      <c r="C2853" s="69" t="s">
        <v>15</v>
      </c>
      <c r="D2853" s="375" t="s">
        <v>44</v>
      </c>
      <c r="E2853" s="69">
        <v>12.5</v>
      </c>
      <c r="G2853" s="69">
        <v>2.5</v>
      </c>
    </row>
    <row r="2854" spans="1:7" x14ac:dyDescent="0.3">
      <c r="A2854" s="341" t="s">
        <v>4537</v>
      </c>
      <c r="B2854" s="373">
        <v>2004</v>
      </c>
      <c r="C2854" s="69" t="s">
        <v>15</v>
      </c>
      <c r="D2854" s="375" t="s">
        <v>81</v>
      </c>
      <c r="E2854" s="69">
        <v>117</v>
      </c>
      <c r="G2854" s="69">
        <v>8</v>
      </c>
    </row>
    <row r="2855" spans="1:7" x14ac:dyDescent="0.3">
      <c r="A2855" s="341" t="s">
        <v>4537</v>
      </c>
      <c r="B2855" s="373">
        <v>2004</v>
      </c>
      <c r="C2855" s="69" t="s">
        <v>15</v>
      </c>
      <c r="D2855" s="375" t="s">
        <v>394</v>
      </c>
      <c r="E2855" s="69">
        <v>58</v>
      </c>
      <c r="G2855" s="69">
        <v>4</v>
      </c>
    </row>
    <row r="2856" spans="1:7" x14ac:dyDescent="0.3">
      <c r="A2856" s="341" t="s">
        <v>4537</v>
      </c>
      <c r="B2856" s="373">
        <v>2004</v>
      </c>
      <c r="C2856" s="69" t="s">
        <v>15</v>
      </c>
      <c r="D2856" s="375" t="s">
        <v>379</v>
      </c>
      <c r="E2856" s="69">
        <v>58</v>
      </c>
      <c r="G2856" s="69">
        <v>4</v>
      </c>
    </row>
    <row r="2857" spans="1:7" x14ac:dyDescent="0.3">
      <c r="A2857" s="341" t="s">
        <v>4537</v>
      </c>
      <c r="B2857" s="373">
        <v>2004</v>
      </c>
      <c r="C2857" s="69" t="s">
        <v>15</v>
      </c>
      <c r="D2857" s="375" t="s">
        <v>635</v>
      </c>
      <c r="E2857" s="69">
        <v>35</v>
      </c>
      <c r="G2857" s="69">
        <v>7</v>
      </c>
    </row>
    <row r="2858" spans="1:7" x14ac:dyDescent="0.3">
      <c r="A2858" s="341" t="s">
        <v>4537</v>
      </c>
      <c r="B2858" s="373">
        <v>2004</v>
      </c>
      <c r="C2858" s="69" t="s">
        <v>15</v>
      </c>
      <c r="D2858" s="375" t="s">
        <v>1481</v>
      </c>
      <c r="E2858" s="69">
        <v>65</v>
      </c>
      <c r="G2858" s="69">
        <v>4.5</v>
      </c>
    </row>
    <row r="2859" spans="1:7" x14ac:dyDescent="0.3">
      <c r="A2859" s="341" t="s">
        <v>4537</v>
      </c>
      <c r="B2859" s="373">
        <v>2004</v>
      </c>
      <c r="C2859" s="69" t="s">
        <v>15</v>
      </c>
      <c r="D2859" s="375" t="s">
        <v>1481</v>
      </c>
      <c r="E2859" s="69">
        <v>22</v>
      </c>
      <c r="G2859" s="69">
        <v>4.5</v>
      </c>
    </row>
    <row r="2860" spans="1:7" x14ac:dyDescent="0.3">
      <c r="A2860" s="341" t="s">
        <v>4537</v>
      </c>
      <c r="B2860" s="373">
        <v>2004</v>
      </c>
      <c r="C2860" s="69" t="s">
        <v>15</v>
      </c>
      <c r="D2860" s="375" t="s">
        <v>1482</v>
      </c>
      <c r="E2860" s="69">
        <v>116</v>
      </c>
      <c r="G2860" s="69">
        <v>8</v>
      </c>
    </row>
    <row r="2861" spans="1:7" x14ac:dyDescent="0.3">
      <c r="A2861" s="341" t="s">
        <v>4537</v>
      </c>
      <c r="B2861" s="373">
        <v>2004</v>
      </c>
      <c r="C2861" s="69" t="s">
        <v>15</v>
      </c>
      <c r="D2861" s="375" t="s">
        <v>1483</v>
      </c>
      <c r="E2861" s="69">
        <v>40</v>
      </c>
      <c r="G2861" s="69">
        <v>8</v>
      </c>
    </row>
    <row r="2862" spans="1:7" x14ac:dyDescent="0.3">
      <c r="A2862" s="341" t="s">
        <v>4537</v>
      </c>
      <c r="B2862" s="373">
        <v>2004</v>
      </c>
      <c r="C2862" s="69" t="s">
        <v>1389</v>
      </c>
      <c r="D2862" s="375" t="s">
        <v>61</v>
      </c>
      <c r="E2862" s="69">
        <v>42</v>
      </c>
      <c r="G2862" s="69">
        <v>3</v>
      </c>
    </row>
    <row r="2863" spans="1:7" x14ac:dyDescent="0.3">
      <c r="A2863" s="341" t="s">
        <v>4537</v>
      </c>
      <c r="B2863" s="373">
        <v>2004</v>
      </c>
      <c r="C2863" s="69" t="s">
        <v>1389</v>
      </c>
      <c r="D2863" s="375" t="s">
        <v>62</v>
      </c>
      <c r="E2863" s="69">
        <v>74</v>
      </c>
      <c r="G2863" s="69">
        <v>5.25</v>
      </c>
    </row>
    <row r="2864" spans="1:7" x14ac:dyDescent="0.3">
      <c r="A2864" s="341" t="s">
        <v>4537</v>
      </c>
      <c r="B2864" s="373">
        <v>2004</v>
      </c>
      <c r="C2864" s="69" t="s">
        <v>1389</v>
      </c>
      <c r="D2864" s="375" t="s">
        <v>911</v>
      </c>
      <c r="E2864" s="69">
        <v>46</v>
      </c>
      <c r="G2864" s="69">
        <v>3.25</v>
      </c>
    </row>
    <row r="2865" spans="1:7" x14ac:dyDescent="0.3">
      <c r="A2865" s="341" t="s">
        <v>4537</v>
      </c>
      <c r="B2865" s="373">
        <v>2004</v>
      </c>
      <c r="C2865" s="69" t="s">
        <v>1389</v>
      </c>
      <c r="D2865" s="375" t="s">
        <v>980</v>
      </c>
      <c r="E2865" s="69">
        <v>33</v>
      </c>
      <c r="G2865" s="69">
        <v>2.25</v>
      </c>
    </row>
    <row r="2866" spans="1:7" x14ac:dyDescent="0.3">
      <c r="A2866" s="341" t="s">
        <v>4537</v>
      </c>
      <c r="B2866" s="373">
        <v>2004</v>
      </c>
      <c r="C2866" s="69" t="s">
        <v>116</v>
      </c>
      <c r="D2866" s="375" t="s">
        <v>43</v>
      </c>
      <c r="E2866" s="69">
        <v>82.5</v>
      </c>
      <c r="G2866" s="69">
        <v>6.1</v>
      </c>
    </row>
    <row r="2867" spans="1:7" x14ac:dyDescent="0.3">
      <c r="A2867" s="341" t="s">
        <v>4537</v>
      </c>
      <c r="B2867" s="373">
        <v>2004</v>
      </c>
      <c r="C2867" s="69" t="s">
        <v>116</v>
      </c>
      <c r="D2867" s="375" t="s">
        <v>44</v>
      </c>
      <c r="E2867" s="69">
        <v>132</v>
      </c>
      <c r="G2867" s="69">
        <v>9.8000000000000007</v>
      </c>
    </row>
    <row r="2868" spans="1:7" x14ac:dyDescent="0.3">
      <c r="A2868" s="341" t="s">
        <v>4537</v>
      </c>
      <c r="B2868" s="373">
        <v>2004</v>
      </c>
      <c r="C2868" s="69" t="s">
        <v>116</v>
      </c>
      <c r="D2868" s="375" t="s">
        <v>81</v>
      </c>
      <c r="E2868" s="69">
        <v>132</v>
      </c>
      <c r="G2868" s="69">
        <v>9.8000000000000007</v>
      </c>
    </row>
    <row r="2869" spans="1:7" x14ac:dyDescent="0.3">
      <c r="A2869" s="341" t="s">
        <v>4537</v>
      </c>
      <c r="B2869" s="373">
        <v>2004</v>
      </c>
      <c r="C2869" s="69" t="s">
        <v>116</v>
      </c>
      <c r="D2869" s="375" t="s">
        <v>394</v>
      </c>
      <c r="E2869" s="69">
        <v>73</v>
      </c>
      <c r="G2869" s="69">
        <v>5.4</v>
      </c>
    </row>
    <row r="2870" spans="1:7" x14ac:dyDescent="0.3">
      <c r="A2870" s="341" t="s">
        <v>4537</v>
      </c>
      <c r="B2870" s="373">
        <v>2004</v>
      </c>
      <c r="C2870" s="69" t="s">
        <v>116</v>
      </c>
      <c r="D2870" s="375" t="s">
        <v>379</v>
      </c>
      <c r="E2870" s="69">
        <v>140.5</v>
      </c>
      <c r="G2870" s="69">
        <v>10.4</v>
      </c>
    </row>
    <row r="2871" spans="1:7" x14ac:dyDescent="0.3">
      <c r="A2871" s="341" t="s">
        <v>4537</v>
      </c>
      <c r="B2871" s="373">
        <v>2004</v>
      </c>
      <c r="C2871" s="69" t="s">
        <v>116</v>
      </c>
      <c r="D2871" s="375" t="s">
        <v>635</v>
      </c>
      <c r="E2871" s="69">
        <v>140.5</v>
      </c>
      <c r="G2871" s="69">
        <v>10.4</v>
      </c>
    </row>
    <row r="2872" spans="1:7" x14ac:dyDescent="0.3">
      <c r="A2872" s="341" t="s">
        <v>4537</v>
      </c>
      <c r="B2872" s="373">
        <v>2004</v>
      </c>
      <c r="C2872" s="69" t="s">
        <v>116</v>
      </c>
      <c r="D2872" s="375" t="s">
        <v>232</v>
      </c>
      <c r="E2872" s="69">
        <v>107</v>
      </c>
      <c r="G2872" s="69">
        <v>7.9</v>
      </c>
    </row>
    <row r="2873" spans="1:7" x14ac:dyDescent="0.3">
      <c r="A2873" s="341" t="s">
        <v>4537</v>
      </c>
      <c r="B2873" s="373">
        <v>2004</v>
      </c>
      <c r="C2873" s="69" t="s">
        <v>116</v>
      </c>
      <c r="D2873" s="375" t="s">
        <v>244</v>
      </c>
      <c r="E2873" s="69">
        <v>88.5</v>
      </c>
      <c r="G2873" s="69">
        <v>6.5</v>
      </c>
    </row>
    <row r="2874" spans="1:7" x14ac:dyDescent="0.3">
      <c r="A2874" s="341" t="s">
        <v>4537</v>
      </c>
      <c r="B2874" s="373">
        <v>2004</v>
      </c>
      <c r="C2874" s="69" t="s">
        <v>329</v>
      </c>
      <c r="D2874" s="375" t="s">
        <v>62</v>
      </c>
      <c r="E2874" s="69">
        <v>34</v>
      </c>
      <c r="G2874" s="69">
        <v>2</v>
      </c>
    </row>
    <row r="2875" spans="1:7" x14ac:dyDescent="0.3">
      <c r="A2875" s="341" t="s">
        <v>4537</v>
      </c>
      <c r="B2875" s="373">
        <v>2004</v>
      </c>
      <c r="C2875" s="69" t="s">
        <v>329</v>
      </c>
      <c r="D2875" s="375" t="s">
        <v>1433</v>
      </c>
      <c r="E2875" s="69">
        <v>119</v>
      </c>
      <c r="G2875" s="69">
        <v>7</v>
      </c>
    </row>
    <row r="2876" spans="1:7" x14ac:dyDescent="0.3">
      <c r="A2876" s="341" t="s">
        <v>4537</v>
      </c>
      <c r="B2876" s="373">
        <v>2004</v>
      </c>
      <c r="C2876" s="69" t="s">
        <v>329</v>
      </c>
      <c r="D2876" s="375" t="s">
        <v>61</v>
      </c>
      <c r="E2876" s="69">
        <v>116</v>
      </c>
      <c r="G2876" s="69">
        <v>8</v>
      </c>
    </row>
    <row r="2877" spans="1:7" x14ac:dyDescent="0.3">
      <c r="A2877" s="341" t="s">
        <v>4537</v>
      </c>
      <c r="B2877" s="373">
        <v>2004</v>
      </c>
      <c r="C2877" s="69" t="s">
        <v>329</v>
      </c>
      <c r="D2877" s="375" t="s">
        <v>911</v>
      </c>
      <c r="E2877" s="69">
        <v>44</v>
      </c>
      <c r="G2877" s="69">
        <v>3</v>
      </c>
    </row>
    <row r="2878" spans="1:7" x14ac:dyDescent="0.3">
      <c r="A2878" s="341" t="s">
        <v>4537</v>
      </c>
      <c r="B2878" s="373">
        <v>2004</v>
      </c>
      <c r="C2878" s="69" t="s">
        <v>329</v>
      </c>
      <c r="D2878" s="375" t="s">
        <v>981</v>
      </c>
      <c r="E2878" s="69">
        <v>87</v>
      </c>
      <c r="G2878" s="69">
        <v>6</v>
      </c>
    </row>
    <row r="2879" spans="1:7" x14ac:dyDescent="0.3">
      <c r="A2879" s="341" t="s">
        <v>4537</v>
      </c>
      <c r="B2879" s="373">
        <v>2004</v>
      </c>
      <c r="C2879" s="69" t="s">
        <v>40</v>
      </c>
      <c r="D2879" s="375" t="s">
        <v>43</v>
      </c>
      <c r="E2879" s="69">
        <v>48</v>
      </c>
      <c r="G2879" s="69">
        <v>4</v>
      </c>
    </row>
    <row r="2880" spans="1:7" x14ac:dyDescent="0.3">
      <c r="A2880" s="341" t="s">
        <v>4537</v>
      </c>
      <c r="B2880" s="373">
        <v>2004</v>
      </c>
      <c r="C2880" s="69" t="s">
        <v>40</v>
      </c>
      <c r="D2880" s="375" t="s">
        <v>232</v>
      </c>
      <c r="E2880" s="69">
        <v>72</v>
      </c>
      <c r="G2880" s="69">
        <v>6</v>
      </c>
    </row>
    <row r="2881" spans="1:7" x14ac:dyDescent="0.3">
      <c r="A2881" s="341" t="s">
        <v>4537</v>
      </c>
      <c r="B2881" s="373">
        <v>2004</v>
      </c>
      <c r="C2881" s="69" t="s">
        <v>40</v>
      </c>
      <c r="D2881" s="375" t="s">
        <v>244</v>
      </c>
      <c r="E2881" s="69">
        <v>85</v>
      </c>
      <c r="G2881" s="69">
        <v>7</v>
      </c>
    </row>
    <row r="2882" spans="1:7" x14ac:dyDescent="0.3">
      <c r="A2882" s="341" t="s">
        <v>4537</v>
      </c>
      <c r="B2882" s="373">
        <v>2004</v>
      </c>
      <c r="C2882" s="69" t="s">
        <v>40</v>
      </c>
      <c r="D2882" s="375" t="s">
        <v>1436</v>
      </c>
      <c r="E2882" s="69">
        <v>85</v>
      </c>
      <c r="G2882" s="69">
        <v>7</v>
      </c>
    </row>
    <row r="2883" spans="1:7" x14ac:dyDescent="0.3">
      <c r="A2883" s="341" t="s">
        <v>4537</v>
      </c>
      <c r="B2883" s="373">
        <v>2005</v>
      </c>
      <c r="C2883" s="69" t="s">
        <v>1377</v>
      </c>
      <c r="D2883" s="375" t="s">
        <v>1468</v>
      </c>
      <c r="E2883" s="69">
        <v>77</v>
      </c>
      <c r="G2883" s="69">
        <v>7</v>
      </c>
    </row>
    <row r="2884" spans="1:7" x14ac:dyDescent="0.3">
      <c r="A2884" s="341" t="s">
        <v>4537</v>
      </c>
      <c r="B2884" s="373">
        <v>2005</v>
      </c>
      <c r="C2884" s="69" t="s">
        <v>1377</v>
      </c>
      <c r="D2884" s="375" t="s">
        <v>1540</v>
      </c>
      <c r="E2884" s="69">
        <v>88</v>
      </c>
      <c r="G2884" s="69">
        <v>8</v>
      </c>
    </row>
    <row r="2885" spans="1:7" x14ac:dyDescent="0.3">
      <c r="A2885" s="341" t="s">
        <v>4537</v>
      </c>
      <c r="B2885" s="373">
        <v>2005</v>
      </c>
      <c r="C2885" s="69" t="s">
        <v>1377</v>
      </c>
      <c r="D2885" s="375" t="s">
        <v>1588</v>
      </c>
      <c r="E2885" s="69">
        <v>66</v>
      </c>
      <c r="G2885" s="69">
        <v>6</v>
      </c>
    </row>
    <row r="2886" spans="1:7" x14ac:dyDescent="0.3">
      <c r="A2886" s="341" t="s">
        <v>4537</v>
      </c>
      <c r="B2886" s="373">
        <v>2005</v>
      </c>
      <c r="C2886" s="69" t="s">
        <v>1379</v>
      </c>
      <c r="D2886" s="375" t="s">
        <v>43</v>
      </c>
      <c r="E2886" s="69">
        <v>117</v>
      </c>
      <c r="G2886" s="69">
        <v>8</v>
      </c>
    </row>
    <row r="2887" spans="1:7" x14ac:dyDescent="0.3">
      <c r="A2887" s="341" t="s">
        <v>4537</v>
      </c>
      <c r="B2887" s="373">
        <v>2005</v>
      </c>
      <c r="C2887" s="69" t="s">
        <v>1379</v>
      </c>
      <c r="D2887" s="375" t="s">
        <v>44</v>
      </c>
      <c r="E2887" s="69">
        <v>117</v>
      </c>
      <c r="G2887" s="69">
        <v>8</v>
      </c>
    </row>
    <row r="2888" spans="1:7" x14ac:dyDescent="0.3">
      <c r="A2888" s="341" t="s">
        <v>4537</v>
      </c>
      <c r="B2888" s="373">
        <v>2005</v>
      </c>
      <c r="C2888" s="69" t="s">
        <v>1379</v>
      </c>
      <c r="D2888" s="375" t="s">
        <v>81</v>
      </c>
      <c r="E2888" s="69">
        <v>99</v>
      </c>
      <c r="G2888" s="69">
        <v>7</v>
      </c>
    </row>
    <row r="2889" spans="1:7" x14ac:dyDescent="0.3">
      <c r="A2889" s="341" t="s">
        <v>4537</v>
      </c>
      <c r="B2889" s="373">
        <v>2005</v>
      </c>
      <c r="C2889" s="69" t="s">
        <v>1379</v>
      </c>
      <c r="D2889" s="375" t="s">
        <v>394</v>
      </c>
      <c r="E2889" s="69">
        <v>115</v>
      </c>
      <c r="G2889" s="69">
        <v>8</v>
      </c>
    </row>
    <row r="2890" spans="1:7" x14ac:dyDescent="0.3">
      <c r="A2890" s="341" t="s">
        <v>4537</v>
      </c>
      <c r="B2890" s="373">
        <v>2005</v>
      </c>
      <c r="C2890" s="69" t="s">
        <v>1379</v>
      </c>
      <c r="D2890" s="375" t="s">
        <v>379</v>
      </c>
      <c r="E2890" s="69">
        <v>115</v>
      </c>
      <c r="G2890" s="69">
        <v>7.75</v>
      </c>
    </row>
    <row r="2891" spans="1:7" x14ac:dyDescent="0.3">
      <c r="A2891" s="341" t="s">
        <v>4537</v>
      </c>
      <c r="B2891" s="373">
        <v>2005</v>
      </c>
      <c r="C2891" s="69" t="s">
        <v>1379</v>
      </c>
      <c r="D2891" s="375" t="s">
        <v>387</v>
      </c>
      <c r="E2891" s="69">
        <v>61</v>
      </c>
      <c r="G2891" s="69">
        <v>4</v>
      </c>
    </row>
    <row r="2892" spans="1:7" x14ac:dyDescent="0.3">
      <c r="A2892" s="341" t="s">
        <v>4537</v>
      </c>
      <c r="B2892" s="373">
        <v>2005</v>
      </c>
      <c r="C2892" s="69" t="s">
        <v>1023</v>
      </c>
      <c r="D2892" s="375" t="s">
        <v>386</v>
      </c>
      <c r="E2892" s="69">
        <v>151</v>
      </c>
      <c r="G2892" s="69">
        <v>8</v>
      </c>
    </row>
    <row r="2893" spans="1:7" x14ac:dyDescent="0.3">
      <c r="A2893" s="341" t="s">
        <v>4537</v>
      </c>
      <c r="B2893" s="373">
        <v>2005</v>
      </c>
      <c r="C2893" s="69" t="s">
        <v>1023</v>
      </c>
      <c r="D2893" s="375" t="s">
        <v>393</v>
      </c>
      <c r="E2893" s="69">
        <v>132</v>
      </c>
      <c r="G2893" s="69">
        <v>7</v>
      </c>
    </row>
    <row r="2894" spans="1:7" x14ac:dyDescent="0.3">
      <c r="A2894" s="341" t="s">
        <v>4537</v>
      </c>
      <c r="B2894" s="373">
        <v>2005</v>
      </c>
      <c r="C2894" s="69" t="s">
        <v>1023</v>
      </c>
      <c r="D2894" s="375" t="s">
        <v>531</v>
      </c>
      <c r="E2894" s="69">
        <v>151</v>
      </c>
      <c r="G2894" s="69">
        <v>8</v>
      </c>
    </row>
    <row r="2895" spans="1:7" x14ac:dyDescent="0.3">
      <c r="A2895" s="341" t="s">
        <v>4537</v>
      </c>
      <c r="B2895" s="373">
        <v>2005</v>
      </c>
      <c r="C2895" s="69" t="s">
        <v>1023</v>
      </c>
      <c r="D2895" s="375" t="s">
        <v>387</v>
      </c>
      <c r="E2895" s="69">
        <v>151</v>
      </c>
      <c r="G2895" s="69">
        <v>8</v>
      </c>
    </row>
    <row r="2896" spans="1:7" x14ac:dyDescent="0.3">
      <c r="A2896" s="341" t="s">
        <v>4537</v>
      </c>
      <c r="B2896" s="373">
        <v>2005</v>
      </c>
      <c r="C2896" s="69" t="s">
        <v>1023</v>
      </c>
      <c r="D2896" s="375" t="s">
        <v>554</v>
      </c>
      <c r="E2896" s="69">
        <v>113</v>
      </c>
      <c r="G2896" s="69">
        <v>6</v>
      </c>
    </row>
    <row r="2897" spans="1:7" x14ac:dyDescent="0.3">
      <c r="A2897" s="341" t="s">
        <v>4537</v>
      </c>
      <c r="B2897" s="373">
        <v>2005</v>
      </c>
      <c r="C2897" s="69" t="s">
        <v>331</v>
      </c>
      <c r="D2897" s="375" t="s">
        <v>43</v>
      </c>
      <c r="E2897" s="69">
        <v>138</v>
      </c>
      <c r="G2897" s="69">
        <v>12</v>
      </c>
    </row>
    <row r="2898" spans="1:7" x14ac:dyDescent="0.3">
      <c r="A2898" s="341" t="s">
        <v>4537</v>
      </c>
      <c r="B2898" s="373">
        <v>2005</v>
      </c>
      <c r="C2898" s="69" t="s">
        <v>331</v>
      </c>
      <c r="D2898" s="375" t="s">
        <v>1544</v>
      </c>
      <c r="E2898" s="69">
        <v>103</v>
      </c>
      <c r="G2898" s="69">
        <v>9</v>
      </c>
    </row>
    <row r="2899" spans="1:7" x14ac:dyDescent="0.3">
      <c r="A2899" s="341" t="s">
        <v>4537</v>
      </c>
      <c r="B2899" s="373">
        <v>2005</v>
      </c>
      <c r="C2899" s="69" t="s">
        <v>331</v>
      </c>
      <c r="D2899" s="375" t="s">
        <v>1545</v>
      </c>
      <c r="E2899" s="69">
        <v>103</v>
      </c>
      <c r="G2899" s="69">
        <v>9</v>
      </c>
    </row>
    <row r="2900" spans="1:7" x14ac:dyDescent="0.3">
      <c r="A2900" s="341" t="s">
        <v>4537</v>
      </c>
      <c r="B2900" s="373">
        <v>2005</v>
      </c>
      <c r="C2900" s="69" t="s">
        <v>331</v>
      </c>
      <c r="D2900" s="375" t="s">
        <v>1546</v>
      </c>
      <c r="E2900" s="69">
        <v>108</v>
      </c>
      <c r="G2900" s="69">
        <v>9</v>
      </c>
    </row>
    <row r="2901" spans="1:7" x14ac:dyDescent="0.3">
      <c r="A2901" s="341" t="s">
        <v>4537</v>
      </c>
      <c r="B2901" s="373">
        <v>2005</v>
      </c>
      <c r="C2901" s="69" t="s">
        <v>331</v>
      </c>
      <c r="D2901" s="375" t="s">
        <v>1566</v>
      </c>
      <c r="E2901" s="69">
        <v>79</v>
      </c>
      <c r="G2901" s="69">
        <v>6</v>
      </c>
    </row>
    <row r="2902" spans="1:7" x14ac:dyDescent="0.3">
      <c r="A2902" s="341" t="s">
        <v>4537</v>
      </c>
      <c r="B2902" s="373">
        <v>2005</v>
      </c>
      <c r="C2902" s="69" t="s">
        <v>331</v>
      </c>
      <c r="D2902" s="375" t="s">
        <v>1547</v>
      </c>
      <c r="E2902" s="69">
        <v>79</v>
      </c>
      <c r="G2902" s="69">
        <v>6</v>
      </c>
    </row>
    <row r="2903" spans="1:7" x14ac:dyDescent="0.3">
      <c r="A2903" s="341" t="s">
        <v>4537</v>
      </c>
      <c r="B2903" s="373">
        <v>2005</v>
      </c>
      <c r="C2903" s="69" t="s">
        <v>331</v>
      </c>
      <c r="D2903" s="375" t="s">
        <v>1548</v>
      </c>
      <c r="E2903" s="69">
        <v>57</v>
      </c>
      <c r="G2903" s="69">
        <v>5</v>
      </c>
    </row>
    <row r="2904" spans="1:7" x14ac:dyDescent="0.3">
      <c r="A2904" s="341" t="s">
        <v>4537</v>
      </c>
      <c r="B2904" s="373">
        <v>2005</v>
      </c>
      <c r="C2904" s="69" t="s">
        <v>331</v>
      </c>
      <c r="D2904" s="375" t="s">
        <v>1549</v>
      </c>
      <c r="E2904" s="69">
        <v>92</v>
      </c>
      <c r="G2904" s="69">
        <v>7</v>
      </c>
    </row>
    <row r="2905" spans="1:7" x14ac:dyDescent="0.3">
      <c r="A2905" s="341" t="s">
        <v>4537</v>
      </c>
      <c r="B2905" s="373">
        <v>2005</v>
      </c>
      <c r="C2905" s="69" t="s">
        <v>331</v>
      </c>
      <c r="D2905" s="375" t="s">
        <v>1325</v>
      </c>
      <c r="E2905" s="69">
        <v>136</v>
      </c>
      <c r="G2905" s="69">
        <v>8</v>
      </c>
    </row>
    <row r="2906" spans="1:7" x14ac:dyDescent="0.3">
      <c r="A2906" s="341" t="s">
        <v>4537</v>
      </c>
      <c r="B2906" s="373">
        <v>2005</v>
      </c>
      <c r="C2906" s="69" t="s">
        <v>331</v>
      </c>
      <c r="D2906" s="375" t="s">
        <v>592</v>
      </c>
      <c r="E2906" s="69">
        <v>169</v>
      </c>
      <c r="G2906" s="69">
        <v>10</v>
      </c>
    </row>
    <row r="2907" spans="1:7" x14ac:dyDescent="0.3">
      <c r="A2907" s="341" t="s">
        <v>4537</v>
      </c>
      <c r="B2907" s="373">
        <v>2005</v>
      </c>
      <c r="C2907" s="69" t="s">
        <v>346</v>
      </c>
      <c r="D2907" s="375" t="s">
        <v>1592</v>
      </c>
      <c r="E2907" s="69">
        <v>91</v>
      </c>
      <c r="G2907" s="69">
        <v>8</v>
      </c>
    </row>
    <row r="2908" spans="1:7" x14ac:dyDescent="0.3">
      <c r="A2908" s="341" t="s">
        <v>4537</v>
      </c>
      <c r="B2908" s="373">
        <v>2005</v>
      </c>
      <c r="C2908" s="69" t="s">
        <v>346</v>
      </c>
      <c r="D2908" s="375" t="s">
        <v>1580</v>
      </c>
      <c r="E2908" s="69">
        <v>80</v>
      </c>
      <c r="G2908" s="69">
        <v>7</v>
      </c>
    </row>
    <row r="2909" spans="1:7" x14ac:dyDescent="0.3">
      <c r="A2909" s="341" t="s">
        <v>4537</v>
      </c>
      <c r="B2909" s="373">
        <v>2005</v>
      </c>
      <c r="C2909" s="69" t="s">
        <v>346</v>
      </c>
      <c r="D2909" s="375" t="s">
        <v>1597</v>
      </c>
      <c r="E2909" s="69">
        <v>85</v>
      </c>
      <c r="G2909" s="69">
        <v>7.5</v>
      </c>
    </row>
    <row r="2910" spans="1:7" x14ac:dyDescent="0.3">
      <c r="A2910" s="341" t="s">
        <v>4537</v>
      </c>
      <c r="B2910" s="373">
        <v>2005</v>
      </c>
      <c r="C2910" s="69" t="s">
        <v>346</v>
      </c>
      <c r="D2910" s="375" t="s">
        <v>1582</v>
      </c>
      <c r="E2910" s="69">
        <v>68</v>
      </c>
      <c r="G2910" s="69">
        <v>6</v>
      </c>
    </row>
    <row r="2911" spans="1:7" x14ac:dyDescent="0.3">
      <c r="A2911" s="341" t="s">
        <v>4537</v>
      </c>
      <c r="B2911" s="373">
        <v>2005</v>
      </c>
      <c r="C2911" s="69" t="s">
        <v>13</v>
      </c>
      <c r="D2911" s="375" t="s">
        <v>267</v>
      </c>
      <c r="E2911" s="69">
        <v>90</v>
      </c>
      <c r="G2911" s="69">
        <v>5</v>
      </c>
    </row>
    <row r="2912" spans="1:7" x14ac:dyDescent="0.3">
      <c r="A2912" s="341" t="s">
        <v>4537</v>
      </c>
      <c r="B2912" s="373">
        <v>2005</v>
      </c>
      <c r="C2912" s="69" t="s">
        <v>13</v>
      </c>
      <c r="D2912" s="375" t="s">
        <v>268</v>
      </c>
      <c r="E2912" s="69">
        <v>146</v>
      </c>
      <c r="G2912" s="69">
        <v>8</v>
      </c>
    </row>
    <row r="2913" spans="1:7" x14ac:dyDescent="0.3">
      <c r="A2913" s="341" t="s">
        <v>4537</v>
      </c>
      <c r="B2913" s="373">
        <v>2005</v>
      </c>
      <c r="C2913" s="69" t="s">
        <v>13</v>
      </c>
      <c r="D2913" s="375" t="s">
        <v>269</v>
      </c>
      <c r="E2913" s="69">
        <v>36</v>
      </c>
      <c r="G2913" s="69">
        <v>2</v>
      </c>
    </row>
    <row r="2914" spans="1:7" x14ac:dyDescent="0.3">
      <c r="A2914" s="341" t="s">
        <v>4537</v>
      </c>
      <c r="B2914" s="373">
        <v>2005</v>
      </c>
      <c r="C2914" s="69" t="s">
        <v>1395</v>
      </c>
      <c r="D2914" s="375" t="s">
        <v>81</v>
      </c>
      <c r="E2914" s="69">
        <v>51</v>
      </c>
      <c r="G2914" s="69">
        <v>8.5</v>
      </c>
    </row>
    <row r="2915" spans="1:7" x14ac:dyDescent="0.3">
      <c r="A2915" s="341" t="s">
        <v>4537</v>
      </c>
      <c r="B2915" s="373">
        <v>2005</v>
      </c>
      <c r="C2915" s="69" t="s">
        <v>1395</v>
      </c>
      <c r="D2915" s="375" t="s">
        <v>45</v>
      </c>
      <c r="E2915" s="69">
        <v>85</v>
      </c>
      <c r="G2915" s="69">
        <v>8.5</v>
      </c>
    </row>
    <row r="2916" spans="1:7" x14ac:dyDescent="0.3">
      <c r="A2916" s="341" t="s">
        <v>4537</v>
      </c>
      <c r="B2916" s="373">
        <v>2005</v>
      </c>
      <c r="C2916" s="69" t="s">
        <v>1395</v>
      </c>
      <c r="D2916" s="375" t="s">
        <v>394</v>
      </c>
      <c r="E2916" s="69">
        <v>85</v>
      </c>
      <c r="G2916" s="69">
        <v>7.5</v>
      </c>
    </row>
    <row r="2917" spans="1:7" x14ac:dyDescent="0.3">
      <c r="A2917" s="341" t="s">
        <v>4537</v>
      </c>
      <c r="B2917" s="373">
        <v>2005</v>
      </c>
      <c r="C2917" s="69" t="s">
        <v>1395</v>
      </c>
      <c r="D2917" s="375" t="s">
        <v>379</v>
      </c>
      <c r="E2917" s="69">
        <v>102</v>
      </c>
      <c r="G2917" s="69">
        <v>7.5</v>
      </c>
    </row>
    <row r="2918" spans="1:7" x14ac:dyDescent="0.3">
      <c r="A2918" s="341" t="s">
        <v>4537</v>
      </c>
      <c r="B2918" s="373">
        <v>2005</v>
      </c>
      <c r="C2918" s="69" t="s">
        <v>15</v>
      </c>
      <c r="D2918" s="375" t="s">
        <v>43</v>
      </c>
      <c r="E2918" s="69">
        <v>171</v>
      </c>
      <c r="G2918" s="69">
        <v>10.5</v>
      </c>
    </row>
    <row r="2919" spans="1:7" x14ac:dyDescent="0.3">
      <c r="A2919" s="341" t="s">
        <v>4537</v>
      </c>
      <c r="B2919" s="373">
        <v>2005</v>
      </c>
      <c r="C2919" s="69" t="s">
        <v>15</v>
      </c>
      <c r="D2919" s="375" t="s">
        <v>44</v>
      </c>
      <c r="E2919" s="69">
        <v>171</v>
      </c>
      <c r="G2919" s="69">
        <v>10.5</v>
      </c>
    </row>
    <row r="2920" spans="1:7" x14ac:dyDescent="0.3">
      <c r="A2920" s="341" t="s">
        <v>4537</v>
      </c>
      <c r="B2920" s="373">
        <v>2005</v>
      </c>
      <c r="C2920" s="69" t="s">
        <v>15</v>
      </c>
      <c r="D2920" s="375" t="s">
        <v>81</v>
      </c>
      <c r="E2920" s="69">
        <v>130</v>
      </c>
      <c r="G2920" s="69">
        <v>8</v>
      </c>
    </row>
    <row r="2921" spans="1:7" x14ac:dyDescent="0.3">
      <c r="A2921" s="341" t="s">
        <v>4537</v>
      </c>
      <c r="B2921" s="373">
        <v>2005</v>
      </c>
      <c r="C2921" s="69" t="s">
        <v>15</v>
      </c>
      <c r="D2921" s="375" t="s">
        <v>394</v>
      </c>
      <c r="E2921" s="69">
        <v>101</v>
      </c>
      <c r="G2921" s="69">
        <v>6.7</v>
      </c>
    </row>
    <row r="2922" spans="1:7" x14ac:dyDescent="0.3">
      <c r="A2922" s="341" t="s">
        <v>4537</v>
      </c>
      <c r="B2922" s="373">
        <v>2005</v>
      </c>
      <c r="C2922" s="69" t="s">
        <v>15</v>
      </c>
      <c r="D2922" s="375" t="s">
        <v>1567</v>
      </c>
      <c r="E2922" s="69">
        <v>63</v>
      </c>
      <c r="G2922" s="69">
        <v>3</v>
      </c>
    </row>
    <row r="2923" spans="1:7" x14ac:dyDescent="0.3">
      <c r="A2923" s="341" t="s">
        <v>4537</v>
      </c>
      <c r="B2923" s="373">
        <v>2005</v>
      </c>
      <c r="C2923" s="69" t="s">
        <v>15</v>
      </c>
      <c r="D2923" s="375" t="s">
        <v>1484</v>
      </c>
      <c r="E2923" s="69">
        <v>148</v>
      </c>
      <c r="G2923" s="69">
        <v>7</v>
      </c>
    </row>
    <row r="2924" spans="1:7" x14ac:dyDescent="0.3">
      <c r="A2924" s="341" t="s">
        <v>4537</v>
      </c>
      <c r="B2924" s="373">
        <v>2005</v>
      </c>
      <c r="C2924" s="69" t="s">
        <v>15</v>
      </c>
      <c r="D2924" s="375" t="s">
        <v>232</v>
      </c>
      <c r="E2924" s="69">
        <v>77</v>
      </c>
      <c r="G2924" s="69">
        <v>4</v>
      </c>
    </row>
    <row r="2925" spans="1:7" x14ac:dyDescent="0.3">
      <c r="A2925" s="341" t="s">
        <v>4537</v>
      </c>
      <c r="B2925" s="373">
        <v>2005</v>
      </c>
      <c r="C2925" s="69" t="s">
        <v>15</v>
      </c>
      <c r="D2925" s="375" t="s">
        <v>244</v>
      </c>
      <c r="E2925" s="69">
        <v>116</v>
      </c>
      <c r="G2925" s="69">
        <v>6</v>
      </c>
    </row>
    <row r="2926" spans="1:7" x14ac:dyDescent="0.3">
      <c r="A2926" s="341" t="s">
        <v>4537</v>
      </c>
      <c r="B2926" s="373">
        <v>2005</v>
      </c>
      <c r="C2926" s="69" t="s">
        <v>15</v>
      </c>
      <c r="D2926" s="375" t="s">
        <v>1436</v>
      </c>
      <c r="E2926" s="69">
        <v>96</v>
      </c>
      <c r="G2926" s="69">
        <v>5</v>
      </c>
    </row>
    <row r="2927" spans="1:7" x14ac:dyDescent="0.3">
      <c r="A2927" s="341" t="s">
        <v>4537</v>
      </c>
      <c r="B2927" s="373">
        <v>2005</v>
      </c>
      <c r="C2927" s="69" t="s">
        <v>15</v>
      </c>
      <c r="D2927" s="375" t="s">
        <v>1481</v>
      </c>
      <c r="E2927" s="69">
        <v>158</v>
      </c>
      <c r="G2927" s="69">
        <v>9</v>
      </c>
    </row>
    <row r="2928" spans="1:7" x14ac:dyDescent="0.3">
      <c r="A2928" s="341" t="s">
        <v>4537</v>
      </c>
      <c r="B2928" s="373">
        <v>2005</v>
      </c>
      <c r="C2928" s="69" t="s">
        <v>15</v>
      </c>
      <c r="D2928" s="375" t="s">
        <v>1482</v>
      </c>
      <c r="E2928" s="69">
        <v>140</v>
      </c>
      <c r="G2928" s="69">
        <v>8</v>
      </c>
    </row>
    <row r="2929" spans="1:7" x14ac:dyDescent="0.3">
      <c r="A2929" s="341" t="s">
        <v>4537</v>
      </c>
      <c r="B2929" s="373">
        <v>2005</v>
      </c>
      <c r="C2929" s="69" t="s">
        <v>15</v>
      </c>
      <c r="D2929" s="375" t="s">
        <v>1483</v>
      </c>
      <c r="E2929" s="69">
        <v>140</v>
      </c>
      <c r="G2929" s="69">
        <v>8</v>
      </c>
    </row>
    <row r="2930" spans="1:7" x14ac:dyDescent="0.3">
      <c r="A2930" s="341" t="s">
        <v>4537</v>
      </c>
      <c r="B2930" s="373">
        <v>2005</v>
      </c>
      <c r="C2930" s="69" t="s">
        <v>15</v>
      </c>
      <c r="D2930" s="375" t="s">
        <v>1525</v>
      </c>
      <c r="E2930" s="69">
        <v>119</v>
      </c>
      <c r="G2930" s="69">
        <v>6.5</v>
      </c>
    </row>
    <row r="2931" spans="1:7" x14ac:dyDescent="0.3">
      <c r="A2931" s="341" t="s">
        <v>4537</v>
      </c>
      <c r="B2931" s="373">
        <v>2005</v>
      </c>
      <c r="C2931" s="69" t="s">
        <v>15</v>
      </c>
      <c r="D2931" s="375" t="s">
        <v>1485</v>
      </c>
      <c r="E2931" s="69">
        <v>86</v>
      </c>
      <c r="G2931" s="69">
        <v>4.75</v>
      </c>
    </row>
    <row r="2932" spans="1:7" x14ac:dyDescent="0.3">
      <c r="A2932" s="341" t="s">
        <v>4537</v>
      </c>
      <c r="B2932" s="373">
        <v>2005</v>
      </c>
      <c r="C2932" s="69" t="s">
        <v>15</v>
      </c>
      <c r="D2932" s="375" t="s">
        <v>1486</v>
      </c>
      <c r="E2932" s="69">
        <v>45</v>
      </c>
      <c r="G2932" s="69">
        <v>2.5</v>
      </c>
    </row>
    <row r="2933" spans="1:7" x14ac:dyDescent="0.3">
      <c r="A2933" s="341" t="s">
        <v>4537</v>
      </c>
      <c r="B2933" s="373">
        <v>2005</v>
      </c>
      <c r="C2933" s="69" t="s">
        <v>116</v>
      </c>
      <c r="D2933" s="375" t="s">
        <v>43</v>
      </c>
      <c r="E2933" s="69">
        <v>67</v>
      </c>
      <c r="G2933" s="69">
        <v>6.1</v>
      </c>
    </row>
    <row r="2934" spans="1:7" x14ac:dyDescent="0.3">
      <c r="A2934" s="341" t="s">
        <v>4537</v>
      </c>
      <c r="B2934" s="373">
        <v>2005</v>
      </c>
      <c r="C2934" s="69" t="s">
        <v>116</v>
      </c>
      <c r="D2934" s="375" t="s">
        <v>44</v>
      </c>
      <c r="E2934" s="69">
        <v>107</v>
      </c>
      <c r="G2934" s="69">
        <v>9.8000000000000007</v>
      </c>
    </row>
    <row r="2935" spans="1:7" x14ac:dyDescent="0.3">
      <c r="A2935" s="341" t="s">
        <v>4537</v>
      </c>
      <c r="B2935" s="373">
        <v>2005</v>
      </c>
      <c r="C2935" s="69" t="s">
        <v>116</v>
      </c>
      <c r="D2935" s="375" t="s">
        <v>81</v>
      </c>
      <c r="E2935" s="69">
        <v>107</v>
      </c>
      <c r="G2935" s="69">
        <v>9.8000000000000007</v>
      </c>
    </row>
    <row r="2936" spans="1:7" x14ac:dyDescent="0.3">
      <c r="A2936" s="341" t="s">
        <v>4537</v>
      </c>
      <c r="B2936" s="373">
        <v>2005</v>
      </c>
      <c r="C2936" s="69" t="s">
        <v>116</v>
      </c>
      <c r="D2936" s="375" t="s">
        <v>394</v>
      </c>
      <c r="E2936" s="69">
        <v>59</v>
      </c>
      <c r="G2936" s="69">
        <v>5.4</v>
      </c>
    </row>
    <row r="2937" spans="1:7" x14ac:dyDescent="0.3">
      <c r="A2937" s="341" t="s">
        <v>4537</v>
      </c>
      <c r="B2937" s="373">
        <v>2005</v>
      </c>
      <c r="C2937" s="69" t="s">
        <v>116</v>
      </c>
      <c r="D2937" s="375" t="s">
        <v>379</v>
      </c>
      <c r="E2937" s="69">
        <v>114</v>
      </c>
      <c r="G2937" s="69">
        <v>10.4</v>
      </c>
    </row>
    <row r="2938" spans="1:7" x14ac:dyDescent="0.3">
      <c r="A2938" s="341" t="s">
        <v>4537</v>
      </c>
      <c r="B2938" s="373">
        <v>2005</v>
      </c>
      <c r="C2938" s="69" t="s">
        <v>116</v>
      </c>
      <c r="D2938" s="375" t="s">
        <v>635</v>
      </c>
      <c r="E2938" s="69">
        <v>114</v>
      </c>
      <c r="G2938" s="69">
        <v>10.4</v>
      </c>
    </row>
    <row r="2939" spans="1:7" x14ac:dyDescent="0.3">
      <c r="A2939" s="341" t="s">
        <v>4537</v>
      </c>
      <c r="B2939" s="373">
        <v>2005</v>
      </c>
      <c r="C2939" s="69" t="s">
        <v>116</v>
      </c>
      <c r="D2939" s="375" t="s">
        <v>232</v>
      </c>
      <c r="E2939" s="69">
        <v>86</v>
      </c>
      <c r="G2939" s="69">
        <v>7.9</v>
      </c>
    </row>
    <row r="2940" spans="1:7" x14ac:dyDescent="0.3">
      <c r="A2940" s="341" t="s">
        <v>4537</v>
      </c>
      <c r="B2940" s="373">
        <v>2005</v>
      </c>
      <c r="C2940" s="69" t="s">
        <v>116</v>
      </c>
      <c r="D2940" s="375" t="s">
        <v>244</v>
      </c>
      <c r="E2940" s="69">
        <v>78</v>
      </c>
      <c r="G2940" s="69">
        <v>6.5</v>
      </c>
    </row>
    <row r="2941" spans="1:7" x14ac:dyDescent="0.3">
      <c r="A2941" s="341" t="s">
        <v>4537</v>
      </c>
      <c r="B2941" s="373">
        <v>2005</v>
      </c>
      <c r="C2941" s="69" t="s">
        <v>1382</v>
      </c>
      <c r="D2941" s="375" t="s">
        <v>386</v>
      </c>
      <c r="E2941" s="69">
        <v>106</v>
      </c>
      <c r="G2941" s="69">
        <v>5</v>
      </c>
    </row>
    <row r="2942" spans="1:7" x14ac:dyDescent="0.3">
      <c r="A2942" s="341" t="s">
        <v>4537</v>
      </c>
      <c r="B2942" s="373">
        <v>2005</v>
      </c>
      <c r="C2942" s="69" t="s">
        <v>1382</v>
      </c>
      <c r="D2942" s="375" t="s">
        <v>393</v>
      </c>
      <c r="E2942" s="69">
        <v>140</v>
      </c>
      <c r="G2942" s="69">
        <v>6.6</v>
      </c>
    </row>
    <row r="2943" spans="1:7" x14ac:dyDescent="0.3">
      <c r="A2943" s="341" t="s">
        <v>4537</v>
      </c>
      <c r="B2943" s="373">
        <v>2005</v>
      </c>
      <c r="C2943" s="69" t="s">
        <v>1382</v>
      </c>
      <c r="D2943" s="375" t="s">
        <v>531</v>
      </c>
      <c r="E2943" s="69">
        <v>233</v>
      </c>
      <c r="G2943" s="69">
        <v>11</v>
      </c>
    </row>
    <row r="2944" spans="1:7" x14ac:dyDescent="0.3">
      <c r="A2944" s="341" t="s">
        <v>4537</v>
      </c>
      <c r="B2944" s="373">
        <v>2005</v>
      </c>
      <c r="C2944" s="69" t="s">
        <v>1382</v>
      </c>
      <c r="D2944" s="375" t="s">
        <v>387</v>
      </c>
      <c r="E2944" s="69">
        <v>182</v>
      </c>
      <c r="G2944" s="69">
        <v>8.6</v>
      </c>
    </row>
    <row r="2945" spans="1:7" x14ac:dyDescent="0.3">
      <c r="A2945" s="341" t="s">
        <v>4537</v>
      </c>
      <c r="B2945" s="373">
        <v>2005</v>
      </c>
      <c r="C2945" s="69" t="s">
        <v>329</v>
      </c>
      <c r="D2945" s="375" t="s">
        <v>61</v>
      </c>
      <c r="E2945" s="69">
        <v>50</v>
      </c>
      <c r="G2945" s="69">
        <v>2.2000000000000002</v>
      </c>
    </row>
    <row r="2946" spans="1:7" x14ac:dyDescent="0.3">
      <c r="A2946" s="341" t="s">
        <v>4537</v>
      </c>
      <c r="B2946" s="373">
        <v>2005</v>
      </c>
      <c r="C2946" s="69" t="s">
        <v>329</v>
      </c>
      <c r="D2946" s="375" t="s">
        <v>62</v>
      </c>
      <c r="E2946" s="69">
        <v>110</v>
      </c>
      <c r="G2946" s="69">
        <v>4.7</v>
      </c>
    </row>
    <row r="2947" spans="1:7" x14ac:dyDescent="0.3">
      <c r="A2947" s="341" t="s">
        <v>4537</v>
      </c>
      <c r="B2947" s="373">
        <v>2005</v>
      </c>
      <c r="C2947" s="69" t="s">
        <v>329</v>
      </c>
      <c r="D2947" s="375" t="s">
        <v>1598</v>
      </c>
      <c r="E2947" s="69">
        <v>50</v>
      </c>
      <c r="G2947" s="69">
        <v>2.5</v>
      </c>
    </row>
    <row r="2948" spans="1:7" x14ac:dyDescent="0.3">
      <c r="A2948" s="341" t="s">
        <v>4537</v>
      </c>
      <c r="B2948" s="373">
        <v>2005</v>
      </c>
      <c r="C2948" s="69" t="s">
        <v>329</v>
      </c>
      <c r="D2948" s="375" t="s">
        <v>981</v>
      </c>
      <c r="E2948" s="69">
        <v>95</v>
      </c>
      <c r="G2948" s="69">
        <v>4.2</v>
      </c>
    </row>
    <row r="2949" spans="1:7" x14ac:dyDescent="0.3">
      <c r="A2949" s="341" t="s">
        <v>4537</v>
      </c>
      <c r="B2949" s="373">
        <v>2005</v>
      </c>
      <c r="C2949" s="69" t="s">
        <v>329</v>
      </c>
      <c r="D2949" s="375" t="s">
        <v>1433</v>
      </c>
      <c r="E2949" s="69">
        <v>120</v>
      </c>
      <c r="G2949" s="69">
        <v>4.0999999999999996</v>
      </c>
    </row>
    <row r="2950" spans="1:7" x14ac:dyDescent="0.3">
      <c r="A2950" s="341" t="s">
        <v>4537</v>
      </c>
      <c r="B2950" s="373">
        <v>2005</v>
      </c>
      <c r="C2950" s="69" t="s">
        <v>40</v>
      </c>
      <c r="D2950" s="375" t="s">
        <v>43</v>
      </c>
      <c r="E2950" s="69">
        <v>55</v>
      </c>
      <c r="G2950" s="69">
        <v>4</v>
      </c>
    </row>
    <row r="2951" spans="1:7" x14ac:dyDescent="0.3">
      <c r="A2951" s="341" t="s">
        <v>4537</v>
      </c>
      <c r="B2951" s="373">
        <v>2005</v>
      </c>
      <c r="C2951" s="69" t="s">
        <v>40</v>
      </c>
      <c r="D2951" s="375" t="s">
        <v>232</v>
      </c>
      <c r="E2951" s="69">
        <v>82</v>
      </c>
      <c r="G2951" s="69">
        <v>6</v>
      </c>
    </row>
    <row r="2952" spans="1:7" x14ac:dyDescent="0.3">
      <c r="A2952" s="341" t="s">
        <v>4537</v>
      </c>
      <c r="B2952" s="373">
        <v>2005</v>
      </c>
      <c r="C2952" s="69" t="s">
        <v>40</v>
      </c>
      <c r="D2952" s="375" t="s">
        <v>244</v>
      </c>
      <c r="E2952" s="69">
        <v>96</v>
      </c>
      <c r="G2952" s="69">
        <v>7</v>
      </c>
    </row>
    <row r="2953" spans="1:7" x14ac:dyDescent="0.3">
      <c r="A2953" s="341" t="s">
        <v>4537</v>
      </c>
      <c r="B2953" s="373">
        <v>2005</v>
      </c>
      <c r="C2953" s="69" t="s">
        <v>40</v>
      </c>
      <c r="D2953" s="375" t="s">
        <v>1436</v>
      </c>
      <c r="E2953" s="69">
        <v>96</v>
      </c>
      <c r="G2953" s="69">
        <v>7</v>
      </c>
    </row>
    <row r="2954" spans="1:7" x14ac:dyDescent="0.3">
      <c r="A2954" s="341" t="s">
        <v>4537</v>
      </c>
      <c r="B2954" s="373">
        <v>2006</v>
      </c>
      <c r="C2954" s="69" t="s">
        <v>324</v>
      </c>
      <c r="D2954" s="375" t="s">
        <v>531</v>
      </c>
      <c r="E2954" s="69">
        <v>35.6</v>
      </c>
      <c r="G2954" s="69">
        <v>2.2000000000000002</v>
      </c>
    </row>
    <row r="2955" spans="1:7" x14ac:dyDescent="0.3">
      <c r="A2955" s="341" t="s">
        <v>4537</v>
      </c>
      <c r="B2955" s="373">
        <v>2006</v>
      </c>
      <c r="C2955" s="69" t="s">
        <v>324</v>
      </c>
      <c r="D2955" s="375" t="s">
        <v>1325</v>
      </c>
      <c r="E2955" s="69">
        <v>65</v>
      </c>
      <c r="G2955" s="69">
        <v>4</v>
      </c>
    </row>
    <row r="2956" spans="1:7" x14ac:dyDescent="0.3">
      <c r="A2956" s="341" t="s">
        <v>4537</v>
      </c>
      <c r="B2956" s="373">
        <v>2006</v>
      </c>
      <c r="C2956" s="69" t="s">
        <v>324</v>
      </c>
      <c r="D2956" s="375" t="s">
        <v>592</v>
      </c>
      <c r="E2956" s="69">
        <v>66.3</v>
      </c>
      <c r="G2956" s="69">
        <v>4.0999999999999996</v>
      </c>
    </row>
    <row r="2957" spans="1:7" x14ac:dyDescent="0.3">
      <c r="A2957" s="341" t="s">
        <v>4537</v>
      </c>
      <c r="B2957" s="373">
        <v>2006</v>
      </c>
      <c r="C2957" s="69" t="s">
        <v>324</v>
      </c>
      <c r="D2957" s="375" t="s">
        <v>594</v>
      </c>
      <c r="E2957" s="69">
        <v>72.7</v>
      </c>
      <c r="G2957" s="69">
        <v>4.5</v>
      </c>
    </row>
    <row r="2958" spans="1:7" x14ac:dyDescent="0.3">
      <c r="A2958" s="341" t="s">
        <v>4537</v>
      </c>
      <c r="B2958" s="373">
        <v>2006</v>
      </c>
      <c r="C2958" s="69" t="s">
        <v>324</v>
      </c>
      <c r="D2958" s="375" t="s">
        <v>385</v>
      </c>
      <c r="E2958" s="69">
        <v>113.1</v>
      </c>
      <c r="G2958" s="69">
        <v>7</v>
      </c>
    </row>
    <row r="2959" spans="1:7" x14ac:dyDescent="0.3">
      <c r="A2959" s="341" t="s">
        <v>4537</v>
      </c>
      <c r="B2959" s="373">
        <v>2006</v>
      </c>
      <c r="C2959" s="69" t="s">
        <v>324</v>
      </c>
      <c r="D2959" s="375" t="s">
        <v>852</v>
      </c>
      <c r="E2959" s="69">
        <v>48.5</v>
      </c>
      <c r="G2959" s="69">
        <v>3</v>
      </c>
    </row>
    <row r="2960" spans="1:7" x14ac:dyDescent="0.3">
      <c r="A2960" s="341" t="s">
        <v>4537</v>
      </c>
      <c r="B2960" s="373">
        <v>2006</v>
      </c>
      <c r="C2960" s="69" t="s">
        <v>324</v>
      </c>
      <c r="D2960" s="375" t="s">
        <v>1571</v>
      </c>
      <c r="E2960" s="69">
        <v>86</v>
      </c>
      <c r="G2960" s="69">
        <v>5</v>
      </c>
    </row>
    <row r="2961" spans="1:7" x14ac:dyDescent="0.3">
      <c r="A2961" s="341" t="s">
        <v>4537</v>
      </c>
      <c r="B2961" s="373">
        <v>2006</v>
      </c>
      <c r="C2961" s="69" t="s">
        <v>324</v>
      </c>
      <c r="D2961" s="375" t="s">
        <v>1572</v>
      </c>
      <c r="E2961" s="69">
        <v>86</v>
      </c>
      <c r="G2961" s="69">
        <v>5</v>
      </c>
    </row>
    <row r="2962" spans="1:7" x14ac:dyDescent="0.3">
      <c r="A2962" s="341" t="s">
        <v>4537</v>
      </c>
      <c r="B2962" s="373">
        <v>2006</v>
      </c>
      <c r="C2962" s="69" t="s">
        <v>324</v>
      </c>
      <c r="D2962" s="375" t="s">
        <v>1573</v>
      </c>
      <c r="E2962" s="69">
        <v>51.6</v>
      </c>
      <c r="G2962" s="69">
        <v>3</v>
      </c>
    </row>
    <row r="2963" spans="1:7" x14ac:dyDescent="0.3">
      <c r="A2963" s="341" t="s">
        <v>4537</v>
      </c>
      <c r="B2963" s="373">
        <v>2006</v>
      </c>
      <c r="C2963" s="69" t="s">
        <v>324</v>
      </c>
      <c r="D2963" s="375" t="s">
        <v>1557</v>
      </c>
      <c r="E2963" s="69">
        <v>55</v>
      </c>
      <c r="G2963" s="69">
        <v>3.2</v>
      </c>
    </row>
    <row r="2964" spans="1:7" x14ac:dyDescent="0.3">
      <c r="A2964" s="341" t="s">
        <v>4537</v>
      </c>
      <c r="B2964" s="373">
        <v>2006</v>
      </c>
      <c r="C2964" s="69" t="s">
        <v>324</v>
      </c>
      <c r="D2964" s="375" t="s">
        <v>1566</v>
      </c>
      <c r="E2964" s="69">
        <v>94.6</v>
      </c>
      <c r="G2964" s="69">
        <v>5.5</v>
      </c>
    </row>
    <row r="2965" spans="1:7" x14ac:dyDescent="0.3">
      <c r="A2965" s="341" t="s">
        <v>4537</v>
      </c>
      <c r="B2965" s="373">
        <v>2006</v>
      </c>
      <c r="C2965" s="69" t="s">
        <v>324</v>
      </c>
      <c r="D2965" s="375" t="s">
        <v>1547</v>
      </c>
      <c r="E2965" s="69">
        <v>94.6</v>
      </c>
      <c r="G2965" s="69">
        <v>5.5</v>
      </c>
    </row>
    <row r="2966" spans="1:7" x14ac:dyDescent="0.3">
      <c r="A2966" s="341" t="s">
        <v>4537</v>
      </c>
      <c r="B2966" s="373">
        <v>2006</v>
      </c>
      <c r="C2966" s="69" t="s">
        <v>324</v>
      </c>
      <c r="D2966" s="375" t="s">
        <v>1574</v>
      </c>
      <c r="E2966" s="69">
        <v>83</v>
      </c>
      <c r="G2966" s="69">
        <v>5</v>
      </c>
    </row>
    <row r="2967" spans="1:7" x14ac:dyDescent="0.3">
      <c r="A2967" s="341" t="s">
        <v>4537</v>
      </c>
      <c r="B2967" s="373">
        <v>2006</v>
      </c>
      <c r="C2967" s="69" t="s">
        <v>324</v>
      </c>
      <c r="D2967" s="375" t="s">
        <v>1575</v>
      </c>
      <c r="E2967" s="69">
        <v>147.80000000000001</v>
      </c>
      <c r="G2967" s="69">
        <v>8.9</v>
      </c>
    </row>
    <row r="2968" spans="1:7" x14ac:dyDescent="0.3">
      <c r="A2968" s="341" t="s">
        <v>4537</v>
      </c>
      <c r="B2968" s="373">
        <v>2006</v>
      </c>
      <c r="C2968" s="69" t="s">
        <v>324</v>
      </c>
      <c r="D2968" s="375" t="s">
        <v>1560</v>
      </c>
      <c r="E2968" s="69">
        <v>33.200000000000003</v>
      </c>
      <c r="G2968" s="69">
        <v>2</v>
      </c>
    </row>
    <row r="2969" spans="1:7" x14ac:dyDescent="0.3">
      <c r="A2969" s="341" t="s">
        <v>4537</v>
      </c>
      <c r="B2969" s="373">
        <v>2006</v>
      </c>
      <c r="C2969" s="69" t="s">
        <v>324</v>
      </c>
      <c r="D2969" s="375" t="s">
        <v>1561</v>
      </c>
      <c r="E2969" s="69">
        <v>43.2</v>
      </c>
      <c r="G2969" s="69">
        <v>2.6</v>
      </c>
    </row>
    <row r="2970" spans="1:7" x14ac:dyDescent="0.3">
      <c r="A2970" s="341" t="s">
        <v>4537</v>
      </c>
      <c r="B2970" s="373">
        <v>2006</v>
      </c>
      <c r="C2970" s="69" t="s">
        <v>324</v>
      </c>
      <c r="D2970" s="375" t="s">
        <v>1576</v>
      </c>
      <c r="E2970" s="69">
        <v>132.9</v>
      </c>
      <c r="G2970" s="69">
        <v>8</v>
      </c>
    </row>
    <row r="2971" spans="1:7" x14ac:dyDescent="0.3">
      <c r="A2971" s="341" t="s">
        <v>4537</v>
      </c>
      <c r="B2971" s="373">
        <v>2006</v>
      </c>
      <c r="C2971" s="69" t="s">
        <v>1489</v>
      </c>
      <c r="D2971" s="375" t="s">
        <v>1529</v>
      </c>
      <c r="E2971" s="69">
        <v>112</v>
      </c>
      <c r="G2971" s="69">
        <v>6.3</v>
      </c>
    </row>
    <row r="2972" spans="1:7" x14ac:dyDescent="0.3">
      <c r="A2972" s="341" t="s">
        <v>4537</v>
      </c>
      <c r="B2972" s="373">
        <v>2006</v>
      </c>
      <c r="C2972" s="69" t="s">
        <v>1489</v>
      </c>
      <c r="D2972" s="375" t="s">
        <v>1530</v>
      </c>
      <c r="E2972" s="69">
        <v>112</v>
      </c>
      <c r="G2972" s="69">
        <v>6.3</v>
      </c>
    </row>
    <row r="2973" spans="1:7" x14ac:dyDescent="0.3">
      <c r="A2973" s="341" t="s">
        <v>4537</v>
      </c>
      <c r="B2973" s="373">
        <v>2006</v>
      </c>
      <c r="C2973" s="69" t="s">
        <v>1489</v>
      </c>
      <c r="D2973" s="375" t="s">
        <v>1593</v>
      </c>
      <c r="E2973" s="69">
        <v>112</v>
      </c>
      <c r="G2973" s="69">
        <v>6.3</v>
      </c>
    </row>
    <row r="2974" spans="1:7" x14ac:dyDescent="0.3">
      <c r="A2974" s="341" t="s">
        <v>4537</v>
      </c>
      <c r="B2974" s="373">
        <v>2006</v>
      </c>
      <c r="C2974" s="69" t="s">
        <v>1489</v>
      </c>
      <c r="D2974" s="375" t="s">
        <v>1532</v>
      </c>
      <c r="E2974" s="69">
        <v>112</v>
      </c>
      <c r="G2974" s="69">
        <v>6.3</v>
      </c>
    </row>
    <row r="2975" spans="1:7" x14ac:dyDescent="0.3">
      <c r="A2975" s="341" t="s">
        <v>4537</v>
      </c>
      <c r="B2975" s="373">
        <v>2006</v>
      </c>
      <c r="C2975" s="69" t="s">
        <v>1374</v>
      </c>
      <c r="D2975" s="375" t="s">
        <v>43</v>
      </c>
      <c r="E2975" s="69">
        <v>160</v>
      </c>
      <c r="G2975" s="69">
        <v>7.1</v>
      </c>
    </row>
    <row r="2976" spans="1:7" x14ac:dyDescent="0.3">
      <c r="A2976" s="341" t="s">
        <v>4537</v>
      </c>
      <c r="B2976" s="373">
        <v>2006</v>
      </c>
      <c r="C2976" s="69" t="s">
        <v>1374</v>
      </c>
      <c r="D2976" s="375" t="s">
        <v>44</v>
      </c>
      <c r="E2976" s="69">
        <v>160</v>
      </c>
      <c r="G2976" s="69">
        <v>7.1</v>
      </c>
    </row>
    <row r="2977" spans="1:7" x14ac:dyDescent="0.3">
      <c r="A2977" s="341" t="s">
        <v>4537</v>
      </c>
      <c r="B2977" s="373">
        <v>2006</v>
      </c>
      <c r="C2977" s="69" t="s">
        <v>1374</v>
      </c>
      <c r="D2977" s="375" t="s">
        <v>554</v>
      </c>
      <c r="E2977" s="69">
        <v>121</v>
      </c>
      <c r="G2977" s="69">
        <v>5</v>
      </c>
    </row>
    <row r="2978" spans="1:7" x14ac:dyDescent="0.3">
      <c r="A2978" s="341" t="s">
        <v>4537</v>
      </c>
      <c r="B2978" s="373">
        <v>2006</v>
      </c>
      <c r="C2978" s="69" t="s">
        <v>1374</v>
      </c>
      <c r="D2978" s="375" t="s">
        <v>1594</v>
      </c>
      <c r="E2978" s="69">
        <v>150</v>
      </c>
      <c r="G2978" s="69">
        <v>6</v>
      </c>
    </row>
    <row r="2979" spans="1:7" x14ac:dyDescent="0.3">
      <c r="A2979" s="341" t="s">
        <v>4537</v>
      </c>
      <c r="B2979" s="373">
        <v>2006</v>
      </c>
      <c r="C2979" s="69" t="s">
        <v>1374</v>
      </c>
      <c r="D2979" s="375" t="s">
        <v>1595</v>
      </c>
      <c r="E2979" s="69">
        <v>150</v>
      </c>
      <c r="G2979" s="69">
        <v>6</v>
      </c>
    </row>
    <row r="2980" spans="1:7" x14ac:dyDescent="0.3">
      <c r="A2980" s="341" t="s">
        <v>4537</v>
      </c>
      <c r="B2980" s="373">
        <v>2006</v>
      </c>
      <c r="C2980" s="69" t="s">
        <v>1374</v>
      </c>
      <c r="D2980" s="375" t="s">
        <v>1577</v>
      </c>
      <c r="E2980" s="69">
        <v>215</v>
      </c>
      <c r="G2980" s="69">
        <v>9</v>
      </c>
    </row>
    <row r="2981" spans="1:7" x14ac:dyDescent="0.3">
      <c r="A2981" s="341" t="s">
        <v>4537</v>
      </c>
      <c r="B2981" s="373">
        <v>2006</v>
      </c>
      <c r="C2981" s="69" t="s">
        <v>1374</v>
      </c>
      <c r="D2981" s="375" t="s">
        <v>1578</v>
      </c>
      <c r="E2981" s="69">
        <v>215</v>
      </c>
      <c r="G2981" s="69">
        <v>9</v>
      </c>
    </row>
    <row r="2982" spans="1:7" x14ac:dyDescent="0.3">
      <c r="A2982" s="341" t="s">
        <v>4537</v>
      </c>
      <c r="B2982" s="373">
        <v>2006</v>
      </c>
      <c r="C2982" s="69" t="s">
        <v>1374</v>
      </c>
      <c r="D2982" s="375" t="s">
        <v>1594</v>
      </c>
      <c r="E2982" s="69">
        <v>99.8</v>
      </c>
      <c r="G2982" s="69">
        <v>8</v>
      </c>
    </row>
    <row r="2983" spans="1:7" x14ac:dyDescent="0.3">
      <c r="A2983" s="341" t="s">
        <v>4537</v>
      </c>
      <c r="B2983" s="373">
        <v>2006</v>
      </c>
      <c r="C2983" s="69" t="s">
        <v>1374</v>
      </c>
      <c r="D2983" s="375" t="s">
        <v>1595</v>
      </c>
      <c r="E2983" s="69">
        <v>99.8</v>
      </c>
      <c r="G2983" s="69">
        <v>8</v>
      </c>
    </row>
    <row r="2984" spans="1:7" x14ac:dyDescent="0.3">
      <c r="A2984" s="341" t="s">
        <v>4537</v>
      </c>
      <c r="B2984" s="373">
        <v>2006</v>
      </c>
      <c r="C2984" s="69" t="s">
        <v>1374</v>
      </c>
      <c r="D2984" s="375" t="s">
        <v>1430</v>
      </c>
      <c r="E2984" s="69">
        <v>99.1</v>
      </c>
      <c r="G2984" s="69">
        <v>8</v>
      </c>
    </row>
    <row r="2985" spans="1:7" x14ac:dyDescent="0.3">
      <c r="A2985" s="341" t="s">
        <v>4537</v>
      </c>
      <c r="B2985" s="373">
        <v>2006</v>
      </c>
      <c r="C2985" s="69" t="s">
        <v>1374</v>
      </c>
      <c r="D2985" s="375" t="s">
        <v>1431</v>
      </c>
      <c r="E2985" s="69">
        <v>99.1</v>
      </c>
      <c r="G2985" s="69">
        <v>8</v>
      </c>
    </row>
    <row r="2986" spans="1:7" x14ac:dyDescent="0.3">
      <c r="A2986" s="341" t="s">
        <v>4537</v>
      </c>
      <c r="B2986" s="373">
        <v>2006</v>
      </c>
      <c r="C2986" s="69" t="s">
        <v>1374</v>
      </c>
      <c r="D2986" s="375" t="s">
        <v>1427</v>
      </c>
      <c r="E2986" s="69">
        <v>49.5</v>
      </c>
      <c r="G2986" s="69">
        <v>4</v>
      </c>
    </row>
    <row r="2987" spans="1:7" x14ac:dyDescent="0.3">
      <c r="A2987" s="341" t="s">
        <v>4537</v>
      </c>
      <c r="B2987" s="373">
        <v>2006</v>
      </c>
      <c r="C2987" s="69" t="s">
        <v>1374</v>
      </c>
      <c r="D2987" s="375" t="s">
        <v>1596</v>
      </c>
      <c r="E2987" s="69">
        <v>74.3</v>
      </c>
      <c r="G2987" s="69">
        <v>6</v>
      </c>
    </row>
    <row r="2988" spans="1:7" x14ac:dyDescent="0.3">
      <c r="A2988" s="341" t="s">
        <v>4537</v>
      </c>
      <c r="B2988" s="373">
        <v>2006</v>
      </c>
      <c r="C2988" s="69" t="s">
        <v>1379</v>
      </c>
      <c r="D2988" s="375" t="s">
        <v>43</v>
      </c>
      <c r="E2988" s="69">
        <v>104</v>
      </c>
      <c r="G2988" s="69">
        <v>8</v>
      </c>
    </row>
    <row r="2989" spans="1:7" x14ac:dyDescent="0.3">
      <c r="A2989" s="341" t="s">
        <v>4537</v>
      </c>
      <c r="B2989" s="373">
        <v>2006</v>
      </c>
      <c r="C2989" s="69" t="s">
        <v>1379</v>
      </c>
      <c r="D2989" s="375" t="s">
        <v>44</v>
      </c>
      <c r="E2989" s="69">
        <v>104</v>
      </c>
      <c r="G2989" s="69">
        <v>8</v>
      </c>
    </row>
    <row r="2990" spans="1:7" x14ac:dyDescent="0.3">
      <c r="A2990" s="341" t="s">
        <v>4537</v>
      </c>
      <c r="B2990" s="373">
        <v>2006</v>
      </c>
      <c r="C2990" s="69" t="s">
        <v>1379</v>
      </c>
      <c r="D2990" s="375" t="s">
        <v>81</v>
      </c>
      <c r="E2990" s="69">
        <v>90</v>
      </c>
      <c r="G2990" s="69">
        <v>7</v>
      </c>
    </row>
    <row r="2991" spans="1:7" x14ac:dyDescent="0.3">
      <c r="A2991" s="341" t="s">
        <v>4537</v>
      </c>
      <c r="B2991" s="373">
        <v>2006</v>
      </c>
      <c r="C2991" s="69" t="s">
        <v>1379</v>
      </c>
      <c r="D2991" s="375" t="s">
        <v>394</v>
      </c>
      <c r="E2991" s="69">
        <v>103</v>
      </c>
      <c r="G2991" s="69">
        <v>8</v>
      </c>
    </row>
    <row r="2992" spans="1:7" x14ac:dyDescent="0.3">
      <c r="A2992" s="341" t="s">
        <v>4537</v>
      </c>
      <c r="B2992" s="373">
        <v>2006</v>
      </c>
      <c r="C2992" s="69" t="s">
        <v>1379</v>
      </c>
      <c r="D2992" s="375" t="s">
        <v>379</v>
      </c>
      <c r="E2992" s="69">
        <v>100</v>
      </c>
      <c r="G2992" s="69">
        <v>7.75</v>
      </c>
    </row>
    <row r="2993" spans="1:7" x14ac:dyDescent="0.3">
      <c r="A2993" s="341" t="s">
        <v>4537</v>
      </c>
      <c r="B2993" s="373">
        <v>2006</v>
      </c>
      <c r="C2993" s="69" t="s">
        <v>1379</v>
      </c>
      <c r="D2993" s="375" t="s">
        <v>387</v>
      </c>
      <c r="E2993" s="69">
        <v>53</v>
      </c>
      <c r="G2993" s="69">
        <v>4</v>
      </c>
    </row>
    <row r="2994" spans="1:7" x14ac:dyDescent="0.3">
      <c r="A2994" s="341" t="s">
        <v>4537</v>
      </c>
      <c r="B2994" s="373">
        <v>2006</v>
      </c>
      <c r="C2994" s="69" t="s">
        <v>1023</v>
      </c>
      <c r="D2994" s="375" t="s">
        <v>386</v>
      </c>
      <c r="E2994" s="69">
        <v>143</v>
      </c>
      <c r="G2994" s="69">
        <v>8</v>
      </c>
    </row>
    <row r="2995" spans="1:7" x14ac:dyDescent="0.3">
      <c r="A2995" s="341" t="s">
        <v>4537</v>
      </c>
      <c r="B2995" s="373">
        <v>2006</v>
      </c>
      <c r="C2995" s="69" t="s">
        <v>1023</v>
      </c>
      <c r="D2995" s="375" t="s">
        <v>393</v>
      </c>
      <c r="E2995" s="69">
        <v>129</v>
      </c>
      <c r="G2995" s="69">
        <v>7</v>
      </c>
    </row>
    <row r="2996" spans="1:7" x14ac:dyDescent="0.3">
      <c r="A2996" s="341" t="s">
        <v>4537</v>
      </c>
      <c r="B2996" s="373">
        <v>2006</v>
      </c>
      <c r="C2996" s="69" t="s">
        <v>1023</v>
      </c>
      <c r="D2996" s="375" t="s">
        <v>531</v>
      </c>
      <c r="E2996" s="69">
        <v>140</v>
      </c>
      <c r="G2996" s="69">
        <v>8</v>
      </c>
    </row>
    <row r="2997" spans="1:7" x14ac:dyDescent="0.3">
      <c r="A2997" s="341" t="s">
        <v>4537</v>
      </c>
      <c r="B2997" s="373">
        <v>2006</v>
      </c>
      <c r="C2997" s="69" t="s">
        <v>1023</v>
      </c>
      <c r="D2997" s="375" t="s">
        <v>387</v>
      </c>
      <c r="E2997" s="69">
        <v>140</v>
      </c>
      <c r="G2997" s="69">
        <v>8</v>
      </c>
    </row>
    <row r="2998" spans="1:7" x14ac:dyDescent="0.3">
      <c r="A2998" s="341" t="s">
        <v>4537</v>
      </c>
      <c r="B2998" s="373">
        <v>2006</v>
      </c>
      <c r="C2998" s="69" t="s">
        <v>1023</v>
      </c>
      <c r="D2998" s="375" t="s">
        <v>554</v>
      </c>
      <c r="E2998" s="69">
        <v>117</v>
      </c>
      <c r="G2998" s="69">
        <v>6</v>
      </c>
    </row>
    <row r="2999" spans="1:7" x14ac:dyDescent="0.3">
      <c r="A2999" s="341" t="s">
        <v>4537</v>
      </c>
      <c r="B2999" s="373">
        <v>2006</v>
      </c>
      <c r="C2999" s="69" t="s">
        <v>331</v>
      </c>
      <c r="D2999" s="375" t="s">
        <v>43</v>
      </c>
      <c r="E2999" s="69">
        <v>147</v>
      </c>
      <c r="G2999" s="69">
        <v>12</v>
      </c>
    </row>
    <row r="3000" spans="1:7" x14ac:dyDescent="0.3">
      <c r="A3000" s="341" t="s">
        <v>4537</v>
      </c>
      <c r="B3000" s="373">
        <v>2006</v>
      </c>
      <c r="C3000" s="69" t="s">
        <v>331</v>
      </c>
      <c r="D3000" s="375" t="s">
        <v>1544</v>
      </c>
      <c r="E3000" s="69">
        <v>111</v>
      </c>
      <c r="G3000" s="69">
        <v>9</v>
      </c>
    </row>
    <row r="3001" spans="1:7" x14ac:dyDescent="0.3">
      <c r="A3001" s="341" t="s">
        <v>4537</v>
      </c>
      <c r="B3001" s="373">
        <v>2006</v>
      </c>
      <c r="C3001" s="69" t="s">
        <v>331</v>
      </c>
      <c r="D3001" s="375" t="s">
        <v>1545</v>
      </c>
      <c r="E3001" s="69">
        <v>111</v>
      </c>
      <c r="G3001" s="69">
        <v>9</v>
      </c>
    </row>
    <row r="3002" spans="1:7" x14ac:dyDescent="0.3">
      <c r="A3002" s="341" t="s">
        <v>4537</v>
      </c>
      <c r="B3002" s="373">
        <v>2006</v>
      </c>
      <c r="C3002" s="69" t="s">
        <v>331</v>
      </c>
      <c r="D3002" s="375" t="s">
        <v>1546</v>
      </c>
      <c r="E3002" s="69">
        <v>112</v>
      </c>
      <c r="G3002" s="69">
        <v>9</v>
      </c>
    </row>
    <row r="3003" spans="1:7" x14ac:dyDescent="0.3">
      <c r="A3003" s="341" t="s">
        <v>4537</v>
      </c>
      <c r="B3003" s="373">
        <v>2006</v>
      </c>
      <c r="C3003" s="69" t="s">
        <v>331</v>
      </c>
      <c r="D3003" s="375" t="s">
        <v>1566</v>
      </c>
      <c r="E3003" s="69">
        <v>88</v>
      </c>
      <c r="G3003" s="69">
        <v>6</v>
      </c>
    </row>
    <row r="3004" spans="1:7" x14ac:dyDescent="0.3">
      <c r="A3004" s="341" t="s">
        <v>4537</v>
      </c>
      <c r="B3004" s="373">
        <v>2006</v>
      </c>
      <c r="C3004" s="69" t="s">
        <v>331</v>
      </c>
      <c r="D3004" s="375" t="s">
        <v>1547</v>
      </c>
      <c r="E3004" s="69">
        <v>88</v>
      </c>
      <c r="G3004" s="69">
        <v>6</v>
      </c>
    </row>
    <row r="3005" spans="1:7" x14ac:dyDescent="0.3">
      <c r="A3005" s="341" t="s">
        <v>4537</v>
      </c>
      <c r="B3005" s="373">
        <v>2006</v>
      </c>
      <c r="C3005" s="69" t="s">
        <v>331</v>
      </c>
      <c r="D3005" s="375" t="s">
        <v>1548</v>
      </c>
      <c r="E3005" s="69">
        <v>62</v>
      </c>
      <c r="G3005" s="69">
        <v>5</v>
      </c>
    </row>
    <row r="3006" spans="1:7" x14ac:dyDescent="0.3">
      <c r="A3006" s="341" t="s">
        <v>4537</v>
      </c>
      <c r="B3006" s="373">
        <v>2006</v>
      </c>
      <c r="C3006" s="69" t="s">
        <v>331</v>
      </c>
      <c r="D3006" s="375" t="s">
        <v>1549</v>
      </c>
      <c r="E3006" s="69">
        <v>86</v>
      </c>
      <c r="G3006" s="69">
        <v>7</v>
      </c>
    </row>
    <row r="3007" spans="1:7" x14ac:dyDescent="0.3">
      <c r="A3007" s="341" t="s">
        <v>4537</v>
      </c>
      <c r="B3007" s="373">
        <v>2006</v>
      </c>
      <c r="C3007" s="69" t="s">
        <v>331</v>
      </c>
      <c r="D3007" s="375" t="s">
        <v>1325</v>
      </c>
      <c r="E3007" s="69">
        <v>107</v>
      </c>
      <c r="G3007" s="69">
        <v>8</v>
      </c>
    </row>
    <row r="3008" spans="1:7" x14ac:dyDescent="0.3">
      <c r="A3008" s="341" t="s">
        <v>4537</v>
      </c>
      <c r="B3008" s="373">
        <v>2006</v>
      </c>
      <c r="C3008" s="69" t="s">
        <v>331</v>
      </c>
      <c r="D3008" s="375" t="s">
        <v>592</v>
      </c>
      <c r="E3008" s="69">
        <v>133</v>
      </c>
      <c r="G3008" s="69">
        <v>10</v>
      </c>
    </row>
    <row r="3009" spans="1:7" x14ac:dyDescent="0.3">
      <c r="A3009" s="341" t="s">
        <v>4537</v>
      </c>
      <c r="B3009" s="373">
        <v>2006</v>
      </c>
      <c r="C3009" s="69" t="s">
        <v>346</v>
      </c>
      <c r="D3009" s="375" t="s">
        <v>1589</v>
      </c>
      <c r="E3009" s="69">
        <v>126</v>
      </c>
      <c r="G3009" s="69">
        <v>8</v>
      </c>
    </row>
    <row r="3010" spans="1:7" x14ac:dyDescent="0.3">
      <c r="A3010" s="341" t="s">
        <v>4537</v>
      </c>
      <c r="B3010" s="373">
        <v>2006</v>
      </c>
      <c r="C3010" s="69" t="s">
        <v>346</v>
      </c>
      <c r="D3010" s="375" t="s">
        <v>1590</v>
      </c>
      <c r="E3010" s="69">
        <v>126</v>
      </c>
      <c r="G3010" s="69">
        <v>8</v>
      </c>
    </row>
    <row r="3011" spans="1:7" x14ac:dyDescent="0.3">
      <c r="A3011" s="341" t="s">
        <v>4537</v>
      </c>
      <c r="B3011" s="373">
        <v>2006</v>
      </c>
      <c r="C3011" s="69" t="s">
        <v>346</v>
      </c>
      <c r="D3011" s="375" t="s">
        <v>1591</v>
      </c>
      <c r="E3011" s="69">
        <v>142</v>
      </c>
      <c r="G3011" s="69">
        <v>9</v>
      </c>
    </row>
    <row r="3012" spans="1:7" x14ac:dyDescent="0.3">
      <c r="A3012" s="341" t="s">
        <v>4537</v>
      </c>
      <c r="B3012" s="373">
        <v>2006</v>
      </c>
      <c r="C3012" s="69" t="s">
        <v>346</v>
      </c>
      <c r="D3012" s="375" t="s">
        <v>1592</v>
      </c>
      <c r="E3012" s="69">
        <v>101</v>
      </c>
      <c r="G3012" s="69">
        <v>8</v>
      </c>
    </row>
    <row r="3013" spans="1:7" x14ac:dyDescent="0.3">
      <c r="A3013" s="341" t="s">
        <v>4537</v>
      </c>
      <c r="B3013" s="373">
        <v>2006</v>
      </c>
      <c r="C3013" s="69" t="s">
        <v>346</v>
      </c>
      <c r="D3013" s="375" t="s">
        <v>1580</v>
      </c>
      <c r="E3013" s="69">
        <v>88</v>
      </c>
      <c r="G3013" s="69">
        <v>7</v>
      </c>
    </row>
    <row r="3014" spans="1:7" x14ac:dyDescent="0.3">
      <c r="A3014" s="341" t="s">
        <v>4537</v>
      </c>
      <c r="B3014" s="373">
        <v>2006</v>
      </c>
      <c r="C3014" s="69" t="s">
        <v>346</v>
      </c>
      <c r="D3014" s="109" t="s">
        <v>1582</v>
      </c>
      <c r="E3014" s="69">
        <v>103</v>
      </c>
      <c r="G3014" s="69">
        <v>7.5</v>
      </c>
    </row>
    <row r="3015" spans="1:7" x14ac:dyDescent="0.3">
      <c r="A3015" s="341" t="s">
        <v>4537</v>
      </c>
      <c r="B3015" s="373">
        <v>2006</v>
      </c>
      <c r="C3015" s="69" t="s">
        <v>346</v>
      </c>
      <c r="D3015" s="375" t="s">
        <v>1582</v>
      </c>
      <c r="E3015" s="69">
        <v>83</v>
      </c>
      <c r="G3015" s="69">
        <v>6</v>
      </c>
    </row>
    <row r="3016" spans="1:7" x14ac:dyDescent="0.3">
      <c r="A3016" s="341" t="s">
        <v>4537</v>
      </c>
      <c r="B3016" s="373">
        <v>2006</v>
      </c>
      <c r="C3016" s="69" t="s">
        <v>346</v>
      </c>
      <c r="D3016" s="375" t="s">
        <v>1583</v>
      </c>
      <c r="E3016" s="69">
        <v>127</v>
      </c>
      <c r="G3016" s="69">
        <v>7</v>
      </c>
    </row>
    <row r="3017" spans="1:7" x14ac:dyDescent="0.3">
      <c r="A3017" s="341" t="s">
        <v>4537</v>
      </c>
      <c r="B3017" s="373">
        <v>2006</v>
      </c>
      <c r="C3017" s="69" t="s">
        <v>346</v>
      </c>
      <c r="D3017" s="375" t="s">
        <v>1584</v>
      </c>
      <c r="E3017" s="69">
        <v>127</v>
      </c>
      <c r="G3017" s="69">
        <v>7</v>
      </c>
    </row>
    <row r="3018" spans="1:7" x14ac:dyDescent="0.3">
      <c r="A3018" s="341" t="s">
        <v>4537</v>
      </c>
      <c r="B3018" s="373">
        <v>2006</v>
      </c>
      <c r="C3018" s="69" t="s">
        <v>346</v>
      </c>
      <c r="D3018" s="375" t="s">
        <v>1585</v>
      </c>
      <c r="E3018" s="69">
        <v>127</v>
      </c>
      <c r="G3018" s="69">
        <v>7</v>
      </c>
    </row>
    <row r="3019" spans="1:7" x14ac:dyDescent="0.3">
      <c r="A3019" s="341" t="s">
        <v>4537</v>
      </c>
      <c r="B3019" s="373">
        <v>2006</v>
      </c>
      <c r="C3019" s="69" t="s">
        <v>346</v>
      </c>
      <c r="D3019" s="375" t="s">
        <v>1586</v>
      </c>
      <c r="E3019" s="69">
        <v>127</v>
      </c>
      <c r="G3019" s="69">
        <v>7</v>
      </c>
    </row>
    <row r="3020" spans="1:7" x14ac:dyDescent="0.3">
      <c r="A3020" s="341" t="s">
        <v>4537</v>
      </c>
      <c r="B3020" s="373">
        <v>2006</v>
      </c>
      <c r="C3020" s="69" t="s">
        <v>360</v>
      </c>
      <c r="D3020" s="375" t="s">
        <v>593</v>
      </c>
      <c r="E3020" s="69">
        <v>88</v>
      </c>
      <c r="G3020" s="69">
        <v>6.5</v>
      </c>
    </row>
    <row r="3021" spans="1:7" x14ac:dyDescent="0.3">
      <c r="A3021" s="341" t="s">
        <v>4537</v>
      </c>
      <c r="B3021" s="373">
        <v>2006</v>
      </c>
      <c r="C3021" s="69" t="s">
        <v>360</v>
      </c>
      <c r="D3021" s="375" t="s">
        <v>592</v>
      </c>
      <c r="E3021" s="69">
        <v>30</v>
      </c>
      <c r="G3021" s="69">
        <v>2.2000000000000002</v>
      </c>
    </row>
    <row r="3022" spans="1:7" x14ac:dyDescent="0.3">
      <c r="A3022" s="341" t="s">
        <v>4537</v>
      </c>
      <c r="B3022" s="373">
        <v>2006</v>
      </c>
      <c r="C3022" s="69" t="s">
        <v>360</v>
      </c>
      <c r="D3022" s="375" t="s">
        <v>594</v>
      </c>
      <c r="E3022" s="69">
        <v>140</v>
      </c>
      <c r="G3022" s="69">
        <v>10.5</v>
      </c>
    </row>
    <row r="3023" spans="1:7" x14ac:dyDescent="0.3">
      <c r="A3023" s="341" t="s">
        <v>4537</v>
      </c>
      <c r="B3023" s="373">
        <v>2006</v>
      </c>
      <c r="C3023" s="69" t="s">
        <v>360</v>
      </c>
      <c r="D3023" s="375" t="s">
        <v>384</v>
      </c>
      <c r="E3023" s="69">
        <v>34</v>
      </c>
      <c r="G3023" s="69">
        <v>2.5</v>
      </c>
    </row>
    <row r="3024" spans="1:7" x14ac:dyDescent="0.3">
      <c r="A3024" s="341" t="s">
        <v>4537</v>
      </c>
      <c r="B3024" s="373">
        <v>2006</v>
      </c>
      <c r="C3024" s="69" t="s">
        <v>1395</v>
      </c>
      <c r="D3024" s="375" t="s">
        <v>43</v>
      </c>
      <c r="E3024" s="69">
        <v>87</v>
      </c>
      <c r="G3024" s="69">
        <v>6.2</v>
      </c>
    </row>
    <row r="3025" spans="1:7" x14ac:dyDescent="0.3">
      <c r="A3025" s="341" t="s">
        <v>4537</v>
      </c>
      <c r="B3025" s="373">
        <v>2006</v>
      </c>
      <c r="C3025" s="69" t="s">
        <v>1395</v>
      </c>
      <c r="D3025" s="375" t="s">
        <v>44</v>
      </c>
      <c r="E3025" s="69">
        <v>120</v>
      </c>
      <c r="G3025" s="69">
        <v>8.5</v>
      </c>
    </row>
    <row r="3026" spans="1:7" x14ac:dyDescent="0.3">
      <c r="A3026" s="341" t="s">
        <v>4537</v>
      </c>
      <c r="B3026" s="373">
        <v>2006</v>
      </c>
      <c r="C3026" s="69" t="s">
        <v>1395</v>
      </c>
      <c r="D3026" s="375" t="s">
        <v>81</v>
      </c>
      <c r="E3026" s="69">
        <v>120</v>
      </c>
      <c r="G3026" s="69">
        <v>8.5</v>
      </c>
    </row>
    <row r="3027" spans="1:7" x14ac:dyDescent="0.3">
      <c r="A3027" s="341" t="s">
        <v>4537</v>
      </c>
      <c r="B3027" s="373">
        <v>2006</v>
      </c>
      <c r="C3027" s="69" t="s">
        <v>1395</v>
      </c>
      <c r="D3027" s="375" t="s">
        <v>45</v>
      </c>
      <c r="E3027" s="69">
        <v>120</v>
      </c>
      <c r="G3027" s="69">
        <v>8.5</v>
      </c>
    </row>
    <row r="3028" spans="1:7" x14ac:dyDescent="0.3">
      <c r="A3028" s="341" t="s">
        <v>4537</v>
      </c>
      <c r="B3028" s="373">
        <v>2006</v>
      </c>
      <c r="C3028" s="69" t="s">
        <v>15</v>
      </c>
      <c r="D3028" s="375" t="s">
        <v>43</v>
      </c>
      <c r="E3028" s="69">
        <v>90</v>
      </c>
      <c r="G3028" s="69">
        <v>7.25</v>
      </c>
    </row>
    <row r="3029" spans="1:7" x14ac:dyDescent="0.3">
      <c r="A3029" s="341" t="s">
        <v>4537</v>
      </c>
      <c r="B3029" s="373">
        <v>2006</v>
      </c>
      <c r="C3029" s="69" t="s">
        <v>15</v>
      </c>
      <c r="D3029" s="375" t="s">
        <v>44</v>
      </c>
      <c r="E3029" s="69">
        <v>90</v>
      </c>
      <c r="G3029" s="69">
        <v>7.25</v>
      </c>
    </row>
    <row r="3030" spans="1:7" x14ac:dyDescent="0.3">
      <c r="A3030" s="341" t="s">
        <v>4537</v>
      </c>
      <c r="B3030" s="373">
        <v>2006</v>
      </c>
      <c r="C3030" s="69" t="s">
        <v>15</v>
      </c>
      <c r="D3030" s="375" t="s">
        <v>81</v>
      </c>
      <c r="E3030" s="69">
        <v>90</v>
      </c>
      <c r="G3030" s="69">
        <v>7.25</v>
      </c>
    </row>
    <row r="3031" spans="1:7" x14ac:dyDescent="0.3">
      <c r="A3031" s="341" t="s">
        <v>4537</v>
      </c>
      <c r="B3031" s="373">
        <v>2006</v>
      </c>
      <c r="C3031" s="69" t="s">
        <v>15</v>
      </c>
      <c r="D3031" s="375" t="s">
        <v>45</v>
      </c>
      <c r="E3031" s="69">
        <v>89</v>
      </c>
      <c r="G3031" s="69">
        <v>7.25</v>
      </c>
    </row>
    <row r="3032" spans="1:7" x14ac:dyDescent="0.3">
      <c r="A3032" s="341" t="s">
        <v>4537</v>
      </c>
      <c r="B3032" s="373">
        <v>2006</v>
      </c>
      <c r="C3032" s="69" t="s">
        <v>15</v>
      </c>
      <c r="D3032" s="375" t="s">
        <v>394</v>
      </c>
      <c r="E3032" s="69">
        <v>88</v>
      </c>
      <c r="G3032" s="69">
        <v>6.7</v>
      </c>
    </row>
    <row r="3033" spans="1:7" x14ac:dyDescent="0.3">
      <c r="A3033" s="341" t="s">
        <v>4537</v>
      </c>
      <c r="B3033" s="373">
        <v>2006</v>
      </c>
      <c r="C3033" s="69" t="s">
        <v>15</v>
      </c>
      <c r="D3033" s="375" t="s">
        <v>379</v>
      </c>
      <c r="E3033" s="69">
        <v>39</v>
      </c>
      <c r="G3033" s="69">
        <v>3</v>
      </c>
    </row>
    <row r="3034" spans="1:7" x14ac:dyDescent="0.3">
      <c r="A3034" s="341" t="s">
        <v>4537</v>
      </c>
      <c r="B3034" s="373">
        <v>2006</v>
      </c>
      <c r="C3034" s="69" t="s">
        <v>15</v>
      </c>
      <c r="D3034" s="375" t="s">
        <v>232</v>
      </c>
      <c r="E3034" s="69">
        <v>89</v>
      </c>
      <c r="G3034" s="69">
        <v>6</v>
      </c>
    </row>
    <row r="3035" spans="1:7" x14ac:dyDescent="0.3">
      <c r="A3035" s="341" t="s">
        <v>4537</v>
      </c>
      <c r="B3035" s="373">
        <v>2006</v>
      </c>
      <c r="C3035" s="69" t="s">
        <v>15</v>
      </c>
      <c r="D3035" s="375" t="s">
        <v>244</v>
      </c>
      <c r="E3035" s="69">
        <v>89</v>
      </c>
      <c r="G3035" s="69">
        <v>6</v>
      </c>
    </row>
    <row r="3036" spans="1:7" x14ac:dyDescent="0.3">
      <c r="A3036" s="341" t="s">
        <v>4537</v>
      </c>
      <c r="B3036" s="373">
        <v>2006</v>
      </c>
      <c r="C3036" s="69" t="s">
        <v>15</v>
      </c>
      <c r="D3036" s="375" t="s">
        <v>1481</v>
      </c>
      <c r="E3036" s="69">
        <v>52</v>
      </c>
      <c r="G3036" s="69">
        <v>4</v>
      </c>
    </row>
    <row r="3037" spans="1:7" x14ac:dyDescent="0.3">
      <c r="A3037" s="341" t="s">
        <v>4537</v>
      </c>
      <c r="B3037" s="373">
        <v>2006</v>
      </c>
      <c r="C3037" s="69" t="s">
        <v>15</v>
      </c>
      <c r="D3037" s="375" t="s">
        <v>1482</v>
      </c>
      <c r="E3037" s="69">
        <v>92</v>
      </c>
      <c r="G3037" s="69">
        <v>7</v>
      </c>
    </row>
    <row r="3038" spans="1:7" x14ac:dyDescent="0.3">
      <c r="A3038" s="341" t="s">
        <v>4537</v>
      </c>
      <c r="B3038" s="373">
        <v>2006</v>
      </c>
      <c r="C3038" s="69" t="s">
        <v>15</v>
      </c>
      <c r="D3038" s="375" t="s">
        <v>1483</v>
      </c>
      <c r="E3038" s="69">
        <v>78</v>
      </c>
      <c r="G3038" s="69">
        <v>6</v>
      </c>
    </row>
    <row r="3039" spans="1:7" x14ac:dyDescent="0.3">
      <c r="A3039" s="341" t="s">
        <v>4537</v>
      </c>
      <c r="B3039" s="373">
        <v>2006</v>
      </c>
      <c r="C3039" s="69" t="s">
        <v>15</v>
      </c>
      <c r="D3039" s="375" t="s">
        <v>1525</v>
      </c>
      <c r="E3039" s="69">
        <v>45</v>
      </c>
      <c r="G3039" s="69">
        <v>3</v>
      </c>
    </row>
    <row r="3040" spans="1:7" x14ac:dyDescent="0.3">
      <c r="A3040" s="341" t="s">
        <v>4537</v>
      </c>
      <c r="B3040" s="373">
        <v>2006</v>
      </c>
      <c r="C3040" s="69" t="s">
        <v>15</v>
      </c>
      <c r="D3040" s="375" t="s">
        <v>1567</v>
      </c>
      <c r="E3040" s="69">
        <v>43</v>
      </c>
      <c r="G3040" s="69">
        <v>3</v>
      </c>
    </row>
    <row r="3041" spans="1:7" x14ac:dyDescent="0.3">
      <c r="A3041" s="341" t="s">
        <v>4537</v>
      </c>
      <c r="B3041" s="373">
        <v>2006</v>
      </c>
      <c r="C3041" s="69" t="s">
        <v>15</v>
      </c>
      <c r="D3041" s="375" t="s">
        <v>1484</v>
      </c>
      <c r="E3041" s="69">
        <v>96</v>
      </c>
      <c r="G3041" s="69">
        <v>7</v>
      </c>
    </row>
    <row r="3042" spans="1:7" x14ac:dyDescent="0.3">
      <c r="A3042" s="341" t="s">
        <v>4537</v>
      </c>
      <c r="B3042" s="373">
        <v>2006</v>
      </c>
      <c r="C3042" s="69" t="s">
        <v>15</v>
      </c>
      <c r="D3042" s="375" t="s">
        <v>1486</v>
      </c>
      <c r="E3042" s="69">
        <v>55</v>
      </c>
      <c r="G3042" s="69">
        <v>6</v>
      </c>
    </row>
    <row r="3043" spans="1:7" x14ac:dyDescent="0.3">
      <c r="A3043" s="341" t="s">
        <v>4537</v>
      </c>
      <c r="B3043" s="373">
        <v>2006</v>
      </c>
      <c r="C3043" s="69" t="s">
        <v>116</v>
      </c>
      <c r="D3043" s="375" t="s">
        <v>43</v>
      </c>
      <c r="E3043" s="69">
        <v>67</v>
      </c>
      <c r="G3043" s="69">
        <v>6.1</v>
      </c>
    </row>
    <row r="3044" spans="1:7" x14ac:dyDescent="0.3">
      <c r="A3044" s="341" t="s">
        <v>4537</v>
      </c>
      <c r="B3044" s="373">
        <v>2006</v>
      </c>
      <c r="C3044" s="69" t="s">
        <v>116</v>
      </c>
      <c r="D3044" s="375" t="s">
        <v>44</v>
      </c>
      <c r="E3044" s="69">
        <v>107</v>
      </c>
      <c r="G3044" s="69">
        <v>9.8000000000000007</v>
      </c>
    </row>
    <row r="3045" spans="1:7" x14ac:dyDescent="0.3">
      <c r="A3045" s="341" t="s">
        <v>4537</v>
      </c>
      <c r="B3045" s="373">
        <v>2006</v>
      </c>
      <c r="C3045" s="69" t="s">
        <v>116</v>
      </c>
      <c r="D3045" s="375" t="s">
        <v>81</v>
      </c>
      <c r="E3045" s="69">
        <v>107</v>
      </c>
      <c r="G3045" s="69">
        <v>9.8000000000000007</v>
      </c>
    </row>
    <row r="3046" spans="1:7" x14ac:dyDescent="0.3">
      <c r="A3046" s="341" t="s">
        <v>4537</v>
      </c>
      <c r="B3046" s="373">
        <v>2006</v>
      </c>
      <c r="C3046" s="69" t="s">
        <v>116</v>
      </c>
      <c r="D3046" s="375" t="s">
        <v>394</v>
      </c>
      <c r="E3046" s="69">
        <v>59</v>
      </c>
      <c r="G3046" s="69">
        <v>5.4</v>
      </c>
    </row>
    <row r="3047" spans="1:7" x14ac:dyDescent="0.3">
      <c r="A3047" s="341" t="s">
        <v>4537</v>
      </c>
      <c r="B3047" s="373">
        <v>2006</v>
      </c>
      <c r="C3047" s="69" t="s">
        <v>116</v>
      </c>
      <c r="D3047" s="375" t="s">
        <v>379</v>
      </c>
      <c r="E3047" s="69">
        <v>114</v>
      </c>
      <c r="G3047" s="69">
        <v>10.4</v>
      </c>
    </row>
    <row r="3048" spans="1:7" x14ac:dyDescent="0.3">
      <c r="A3048" s="341" t="s">
        <v>4537</v>
      </c>
      <c r="B3048" s="373">
        <v>2006</v>
      </c>
      <c r="C3048" s="69" t="s">
        <v>116</v>
      </c>
      <c r="D3048" s="375" t="s">
        <v>635</v>
      </c>
      <c r="E3048" s="69">
        <v>114</v>
      </c>
      <c r="G3048" s="69">
        <v>10.4</v>
      </c>
    </row>
    <row r="3049" spans="1:7" x14ac:dyDescent="0.3">
      <c r="A3049" s="341" t="s">
        <v>4537</v>
      </c>
      <c r="B3049" s="373">
        <v>2006</v>
      </c>
      <c r="C3049" s="69" t="s">
        <v>116</v>
      </c>
      <c r="D3049" s="375" t="s">
        <v>232</v>
      </c>
      <c r="E3049" s="69">
        <v>86</v>
      </c>
      <c r="G3049" s="69">
        <v>7.9</v>
      </c>
    </row>
    <row r="3050" spans="1:7" x14ac:dyDescent="0.3">
      <c r="A3050" s="341" t="s">
        <v>4537</v>
      </c>
      <c r="B3050" s="373">
        <v>2006</v>
      </c>
      <c r="C3050" s="69" t="s">
        <v>116</v>
      </c>
      <c r="D3050" s="375" t="s">
        <v>244</v>
      </c>
      <c r="E3050" s="69">
        <v>77</v>
      </c>
      <c r="G3050" s="69">
        <v>6.5</v>
      </c>
    </row>
    <row r="3051" spans="1:7" x14ac:dyDescent="0.3">
      <c r="A3051" s="341" t="s">
        <v>4537</v>
      </c>
      <c r="B3051" s="373">
        <v>2006</v>
      </c>
      <c r="C3051" s="69" t="s">
        <v>329</v>
      </c>
      <c r="D3051" s="375" t="s">
        <v>62</v>
      </c>
      <c r="E3051" s="69">
        <v>87</v>
      </c>
      <c r="G3051" s="69">
        <v>4.0999999999999996</v>
      </c>
    </row>
    <row r="3052" spans="1:7" x14ac:dyDescent="0.3">
      <c r="A3052" s="341" t="s">
        <v>4537</v>
      </c>
      <c r="B3052" s="373">
        <v>2006</v>
      </c>
      <c r="C3052" s="69" t="s">
        <v>329</v>
      </c>
      <c r="D3052" s="375" t="s">
        <v>981</v>
      </c>
      <c r="E3052" s="69">
        <v>85</v>
      </c>
      <c r="G3052" s="69">
        <v>4</v>
      </c>
    </row>
    <row r="3053" spans="1:7" x14ac:dyDescent="0.3">
      <c r="A3053" s="341" t="s">
        <v>4537</v>
      </c>
      <c r="B3053" s="373">
        <v>2006</v>
      </c>
      <c r="C3053" s="69" t="s">
        <v>329</v>
      </c>
      <c r="D3053" s="375" t="s">
        <v>1433</v>
      </c>
      <c r="E3053" s="69">
        <v>84</v>
      </c>
      <c r="G3053" s="69">
        <v>3.5</v>
      </c>
    </row>
    <row r="3054" spans="1:7" x14ac:dyDescent="0.3">
      <c r="A3054" s="341" t="s">
        <v>4537</v>
      </c>
      <c r="B3054" s="31">
        <v>2007</v>
      </c>
      <c r="C3054" s="31" t="s">
        <v>324</v>
      </c>
      <c r="D3054" s="375" t="s">
        <v>1325</v>
      </c>
      <c r="E3054" s="69">
        <v>74.3</v>
      </c>
      <c r="G3054" s="31">
        <v>5.5</v>
      </c>
    </row>
    <row r="3055" spans="1:7" x14ac:dyDescent="0.3">
      <c r="A3055" s="341" t="s">
        <v>4537</v>
      </c>
      <c r="B3055" s="31">
        <v>2007</v>
      </c>
      <c r="C3055" s="31" t="s">
        <v>324</v>
      </c>
      <c r="D3055" s="375" t="s">
        <v>592</v>
      </c>
      <c r="E3055" s="69">
        <v>54</v>
      </c>
      <c r="G3055" s="31">
        <v>4</v>
      </c>
    </row>
    <row r="3056" spans="1:7" x14ac:dyDescent="0.3">
      <c r="A3056" s="341" t="s">
        <v>4537</v>
      </c>
      <c r="B3056" s="31">
        <v>2007</v>
      </c>
      <c r="C3056" s="31" t="s">
        <v>324</v>
      </c>
      <c r="D3056" s="375" t="s">
        <v>594</v>
      </c>
      <c r="E3056" s="69">
        <v>60.8</v>
      </c>
      <c r="G3056" s="31">
        <v>4.5</v>
      </c>
    </row>
    <row r="3057" spans="1:7" x14ac:dyDescent="0.3">
      <c r="A3057" s="341" t="s">
        <v>4537</v>
      </c>
      <c r="B3057" s="31">
        <v>2007</v>
      </c>
      <c r="C3057" s="31" t="s">
        <v>324</v>
      </c>
      <c r="D3057" s="375" t="s">
        <v>385</v>
      </c>
      <c r="E3057" s="69">
        <v>94.5</v>
      </c>
      <c r="G3057" s="31">
        <v>7</v>
      </c>
    </row>
    <row r="3058" spans="1:7" x14ac:dyDescent="0.3">
      <c r="A3058" s="341" t="s">
        <v>4537</v>
      </c>
      <c r="B3058" s="31">
        <v>2007</v>
      </c>
      <c r="C3058" s="31" t="s">
        <v>324</v>
      </c>
      <c r="D3058" s="375" t="s">
        <v>852</v>
      </c>
      <c r="E3058" s="69">
        <v>40.5</v>
      </c>
      <c r="G3058" s="31">
        <v>3</v>
      </c>
    </row>
    <row r="3059" spans="1:7" x14ac:dyDescent="0.3">
      <c r="A3059" s="341" t="s">
        <v>4537</v>
      </c>
      <c r="B3059" s="31">
        <v>2007</v>
      </c>
      <c r="C3059" s="31" t="s">
        <v>324</v>
      </c>
      <c r="D3059" s="375" t="s">
        <v>1571</v>
      </c>
      <c r="E3059" s="69">
        <v>77.099999999999994</v>
      </c>
      <c r="G3059" s="31">
        <v>5</v>
      </c>
    </row>
    <row r="3060" spans="1:7" x14ac:dyDescent="0.3">
      <c r="A3060" s="341" t="s">
        <v>4537</v>
      </c>
      <c r="B3060" s="31">
        <v>2007</v>
      </c>
      <c r="C3060" s="31" t="s">
        <v>324</v>
      </c>
      <c r="D3060" s="375" t="s">
        <v>1572</v>
      </c>
      <c r="E3060" s="69">
        <v>77.099999999999994</v>
      </c>
      <c r="G3060" s="31">
        <v>5</v>
      </c>
    </row>
    <row r="3061" spans="1:7" x14ac:dyDescent="0.3">
      <c r="A3061" s="341" t="s">
        <v>4537</v>
      </c>
      <c r="B3061" s="31">
        <v>2007</v>
      </c>
      <c r="C3061" s="31" t="s">
        <v>324</v>
      </c>
      <c r="D3061" s="375" t="s">
        <v>1573</v>
      </c>
      <c r="E3061" s="69">
        <v>46.2</v>
      </c>
      <c r="G3061" s="31">
        <v>3</v>
      </c>
    </row>
    <row r="3062" spans="1:7" x14ac:dyDescent="0.3">
      <c r="A3062" s="341" t="s">
        <v>4537</v>
      </c>
      <c r="B3062" s="31">
        <v>2007</v>
      </c>
      <c r="C3062" s="31" t="s">
        <v>324</v>
      </c>
      <c r="D3062" s="375" t="s">
        <v>1574</v>
      </c>
      <c r="E3062" s="69">
        <v>70.7</v>
      </c>
      <c r="G3062" s="31">
        <v>5</v>
      </c>
    </row>
    <row r="3063" spans="1:7" x14ac:dyDescent="0.3">
      <c r="A3063" s="341" t="s">
        <v>4537</v>
      </c>
      <c r="B3063" s="31">
        <v>2007</v>
      </c>
      <c r="C3063" s="31" t="s">
        <v>324</v>
      </c>
      <c r="D3063" s="375" t="s">
        <v>1575</v>
      </c>
      <c r="E3063" s="69">
        <v>123</v>
      </c>
      <c r="G3063" s="31">
        <v>8.8000000000000007</v>
      </c>
    </row>
    <row r="3064" spans="1:7" x14ac:dyDescent="0.3">
      <c r="A3064" s="341" t="s">
        <v>4537</v>
      </c>
      <c r="B3064" s="31">
        <v>2007</v>
      </c>
      <c r="C3064" s="31" t="s">
        <v>324</v>
      </c>
      <c r="D3064" s="375" t="s">
        <v>1560</v>
      </c>
      <c r="E3064" s="69">
        <v>28.3</v>
      </c>
      <c r="G3064" s="31">
        <v>2</v>
      </c>
    </row>
    <row r="3065" spans="1:7" x14ac:dyDescent="0.3">
      <c r="A3065" s="341" t="s">
        <v>4537</v>
      </c>
      <c r="B3065" s="31">
        <v>2007</v>
      </c>
      <c r="C3065" s="31" t="s">
        <v>324</v>
      </c>
      <c r="D3065" s="375" t="s">
        <v>1561</v>
      </c>
      <c r="E3065" s="69">
        <v>37</v>
      </c>
      <c r="G3065" s="31">
        <v>2.6</v>
      </c>
    </row>
    <row r="3066" spans="1:7" x14ac:dyDescent="0.3">
      <c r="A3066" s="341" t="s">
        <v>4537</v>
      </c>
      <c r="B3066" s="31">
        <v>2007</v>
      </c>
      <c r="C3066" s="31" t="s">
        <v>324</v>
      </c>
      <c r="D3066" s="375" t="s">
        <v>1576</v>
      </c>
      <c r="E3066" s="69">
        <v>113.2</v>
      </c>
      <c r="G3066" s="31">
        <v>8</v>
      </c>
    </row>
    <row r="3067" spans="1:7" x14ac:dyDescent="0.3">
      <c r="A3067" s="341" t="s">
        <v>4537</v>
      </c>
      <c r="B3067" s="31">
        <v>2007</v>
      </c>
      <c r="C3067" s="31" t="s">
        <v>1489</v>
      </c>
      <c r="D3067" s="375" t="s">
        <v>1526</v>
      </c>
      <c r="E3067" s="69">
        <v>112</v>
      </c>
      <c r="G3067" s="31">
        <v>6.7</v>
      </c>
    </row>
    <row r="3068" spans="1:7" x14ac:dyDescent="0.3">
      <c r="A3068" s="341" t="s">
        <v>4537</v>
      </c>
      <c r="B3068" s="31">
        <v>2007</v>
      </c>
      <c r="C3068" s="31" t="s">
        <v>1489</v>
      </c>
      <c r="D3068" s="375" t="s">
        <v>1527</v>
      </c>
      <c r="E3068" s="69">
        <v>112</v>
      </c>
      <c r="G3068" s="31">
        <v>6.7</v>
      </c>
    </row>
    <row r="3069" spans="1:7" x14ac:dyDescent="0.3">
      <c r="A3069" s="341" t="s">
        <v>4537</v>
      </c>
      <c r="B3069" s="31">
        <v>2007</v>
      </c>
      <c r="C3069" s="31" t="s">
        <v>1489</v>
      </c>
      <c r="D3069" s="375" t="s">
        <v>1528</v>
      </c>
      <c r="E3069" s="69">
        <v>112</v>
      </c>
      <c r="G3069" s="31">
        <v>6.7</v>
      </c>
    </row>
    <row r="3070" spans="1:7" x14ac:dyDescent="0.3">
      <c r="A3070" s="341" t="s">
        <v>4537</v>
      </c>
      <c r="B3070" s="31">
        <v>2007</v>
      </c>
      <c r="C3070" s="31" t="s">
        <v>1489</v>
      </c>
      <c r="D3070" s="375" t="s">
        <v>1529</v>
      </c>
      <c r="E3070" s="69">
        <v>75</v>
      </c>
      <c r="G3070" s="31">
        <v>6.3</v>
      </c>
    </row>
    <row r="3071" spans="1:7" x14ac:dyDescent="0.3">
      <c r="A3071" s="341" t="s">
        <v>4537</v>
      </c>
      <c r="B3071" s="31">
        <v>2007</v>
      </c>
      <c r="C3071" s="31" t="s">
        <v>1489</v>
      </c>
      <c r="D3071" s="375" t="s">
        <v>1530</v>
      </c>
      <c r="E3071" s="69">
        <v>75</v>
      </c>
      <c r="G3071" s="31">
        <v>6.3</v>
      </c>
    </row>
    <row r="3072" spans="1:7" x14ac:dyDescent="0.3">
      <c r="A3072" s="341" t="s">
        <v>4537</v>
      </c>
      <c r="B3072" s="31">
        <v>2007</v>
      </c>
      <c r="C3072" s="31" t="s">
        <v>1489</v>
      </c>
      <c r="D3072" s="375" t="s">
        <v>1531</v>
      </c>
      <c r="E3072" s="69">
        <v>75</v>
      </c>
      <c r="G3072" s="31">
        <v>6.3</v>
      </c>
    </row>
    <row r="3073" spans="1:7" x14ac:dyDescent="0.3">
      <c r="A3073" s="341" t="s">
        <v>4537</v>
      </c>
      <c r="B3073" s="31">
        <v>2007</v>
      </c>
      <c r="C3073" s="31" t="s">
        <v>1489</v>
      </c>
      <c r="D3073" s="375" t="s">
        <v>1532</v>
      </c>
      <c r="E3073" s="69">
        <v>75</v>
      </c>
      <c r="G3073" s="31">
        <v>6.3</v>
      </c>
    </row>
    <row r="3074" spans="1:7" x14ac:dyDescent="0.3">
      <c r="A3074" s="341" t="s">
        <v>4537</v>
      </c>
      <c r="B3074" s="31">
        <v>2007</v>
      </c>
      <c r="C3074" s="31" t="s">
        <v>1489</v>
      </c>
      <c r="D3074" s="375" t="s">
        <v>1523</v>
      </c>
      <c r="E3074" s="69">
        <v>118</v>
      </c>
      <c r="G3074" s="31">
        <v>6.8</v>
      </c>
    </row>
    <row r="3075" spans="1:7" x14ac:dyDescent="0.3">
      <c r="A3075" s="341" t="s">
        <v>4537</v>
      </c>
      <c r="B3075" s="31">
        <v>2007</v>
      </c>
      <c r="C3075" s="31" t="s">
        <v>1489</v>
      </c>
      <c r="D3075" s="375" t="s">
        <v>1524</v>
      </c>
      <c r="E3075" s="69">
        <v>60</v>
      </c>
      <c r="G3075" s="31">
        <v>3.7</v>
      </c>
    </row>
    <row r="3076" spans="1:7" x14ac:dyDescent="0.3">
      <c r="A3076" s="341" t="s">
        <v>4537</v>
      </c>
      <c r="B3076" s="31">
        <v>2007</v>
      </c>
      <c r="C3076" s="31" t="s">
        <v>1489</v>
      </c>
      <c r="D3076" s="375" t="s">
        <v>1533</v>
      </c>
      <c r="E3076" s="69">
        <v>100</v>
      </c>
      <c r="G3076" s="31">
        <v>5.8</v>
      </c>
    </row>
    <row r="3077" spans="1:7" x14ac:dyDescent="0.3">
      <c r="A3077" s="341" t="s">
        <v>4537</v>
      </c>
      <c r="B3077" s="31">
        <v>2007</v>
      </c>
      <c r="C3077" s="31" t="s">
        <v>1374</v>
      </c>
      <c r="D3077" s="375" t="s">
        <v>43</v>
      </c>
      <c r="E3077" s="69">
        <v>137.69999999999999</v>
      </c>
      <c r="G3077" s="31">
        <v>7.1</v>
      </c>
    </row>
    <row r="3078" spans="1:7" x14ac:dyDescent="0.3">
      <c r="A3078" s="341" t="s">
        <v>4537</v>
      </c>
      <c r="B3078" s="31">
        <v>2007</v>
      </c>
      <c r="C3078" s="31" t="s">
        <v>1374</v>
      </c>
      <c r="D3078" s="375" t="s">
        <v>44</v>
      </c>
      <c r="E3078" s="69">
        <v>137.69999999999999</v>
      </c>
      <c r="G3078" s="31">
        <v>7.1</v>
      </c>
    </row>
    <row r="3079" spans="1:7" x14ac:dyDescent="0.3">
      <c r="A3079" s="341" t="s">
        <v>4537</v>
      </c>
      <c r="B3079" s="31">
        <v>2007</v>
      </c>
      <c r="C3079" s="31" t="s">
        <v>1374</v>
      </c>
      <c r="D3079" s="375" t="s">
        <v>1577</v>
      </c>
      <c r="E3079" s="69">
        <v>195</v>
      </c>
      <c r="G3079" s="31">
        <v>10</v>
      </c>
    </row>
    <row r="3080" spans="1:7" x14ac:dyDescent="0.3">
      <c r="A3080" s="341" t="s">
        <v>4537</v>
      </c>
      <c r="B3080" s="31">
        <v>2007</v>
      </c>
      <c r="C3080" s="31" t="s">
        <v>1374</v>
      </c>
      <c r="D3080" s="375" t="s">
        <v>1578</v>
      </c>
      <c r="E3080" s="69">
        <v>195</v>
      </c>
      <c r="G3080" s="31">
        <v>10</v>
      </c>
    </row>
    <row r="3081" spans="1:7" x14ac:dyDescent="0.3">
      <c r="A3081" s="341" t="s">
        <v>4537</v>
      </c>
      <c r="B3081" s="31">
        <v>2007</v>
      </c>
      <c r="C3081" s="31" t="s">
        <v>1374</v>
      </c>
      <c r="D3081" s="375" t="s">
        <v>1325</v>
      </c>
      <c r="E3081" s="69">
        <v>91.7</v>
      </c>
      <c r="G3081" s="31">
        <v>6</v>
      </c>
    </row>
    <row r="3082" spans="1:7" x14ac:dyDescent="0.3">
      <c r="A3082" s="341" t="s">
        <v>4537</v>
      </c>
      <c r="B3082" s="31">
        <v>2007</v>
      </c>
      <c r="C3082" s="31" t="s">
        <v>1374</v>
      </c>
      <c r="D3082" s="375" t="s">
        <v>1428</v>
      </c>
      <c r="E3082" s="69">
        <v>62.3</v>
      </c>
      <c r="G3082" s="31">
        <v>5</v>
      </c>
    </row>
    <row r="3083" spans="1:7" x14ac:dyDescent="0.3">
      <c r="A3083" s="341" t="s">
        <v>4537</v>
      </c>
      <c r="B3083" s="31">
        <v>2007</v>
      </c>
      <c r="C3083" s="31" t="s">
        <v>1374</v>
      </c>
      <c r="D3083" s="375" t="s">
        <v>1429</v>
      </c>
      <c r="E3083" s="69">
        <v>62.3</v>
      </c>
      <c r="G3083" s="31">
        <v>5</v>
      </c>
    </row>
    <row r="3084" spans="1:7" x14ac:dyDescent="0.3">
      <c r="A3084" s="341" t="s">
        <v>4537</v>
      </c>
      <c r="B3084" s="31">
        <v>2007</v>
      </c>
      <c r="C3084" s="31" t="s">
        <v>1374</v>
      </c>
      <c r="D3084" s="375" t="s">
        <v>53</v>
      </c>
      <c r="E3084" s="69">
        <v>103.8</v>
      </c>
      <c r="G3084" s="31">
        <v>8</v>
      </c>
    </row>
    <row r="3085" spans="1:7" x14ac:dyDescent="0.3">
      <c r="A3085" s="341" t="s">
        <v>4537</v>
      </c>
      <c r="B3085" s="31">
        <v>2007</v>
      </c>
      <c r="C3085" s="31" t="s">
        <v>1374</v>
      </c>
      <c r="D3085" s="375" t="s">
        <v>787</v>
      </c>
      <c r="E3085" s="69">
        <v>103.8</v>
      </c>
      <c r="G3085" s="31">
        <v>8</v>
      </c>
    </row>
    <row r="3086" spans="1:7" x14ac:dyDescent="0.3">
      <c r="A3086" s="341" t="s">
        <v>4537</v>
      </c>
      <c r="B3086" s="31">
        <v>2007</v>
      </c>
      <c r="C3086" s="31" t="s">
        <v>1374</v>
      </c>
      <c r="D3086" s="375" t="s">
        <v>1431</v>
      </c>
      <c r="E3086" s="69">
        <v>101.9</v>
      </c>
      <c r="G3086" s="31">
        <v>8</v>
      </c>
    </row>
    <row r="3087" spans="1:7" x14ac:dyDescent="0.3">
      <c r="A3087" s="341" t="s">
        <v>4537</v>
      </c>
      <c r="B3087" s="31">
        <v>2007</v>
      </c>
      <c r="C3087" s="31" t="s">
        <v>1374</v>
      </c>
      <c r="D3087" s="375" t="s">
        <v>1427</v>
      </c>
      <c r="E3087" s="69">
        <v>101.9</v>
      </c>
      <c r="G3087" s="31">
        <v>8</v>
      </c>
    </row>
    <row r="3088" spans="1:7" x14ac:dyDescent="0.3">
      <c r="A3088" s="341" t="s">
        <v>4537</v>
      </c>
      <c r="B3088" s="31">
        <v>2007</v>
      </c>
      <c r="C3088" s="31" t="s">
        <v>1374</v>
      </c>
      <c r="D3088" s="375" t="s">
        <v>1579</v>
      </c>
      <c r="E3088" s="69">
        <v>111.1</v>
      </c>
      <c r="G3088" s="31">
        <v>8</v>
      </c>
    </row>
    <row r="3089" spans="1:7" x14ac:dyDescent="0.3">
      <c r="A3089" s="341" t="s">
        <v>4537</v>
      </c>
      <c r="B3089" s="31">
        <v>2007</v>
      </c>
      <c r="C3089" s="31" t="s">
        <v>1377</v>
      </c>
      <c r="D3089" s="375" t="s">
        <v>82</v>
      </c>
      <c r="E3089" s="69">
        <v>55</v>
      </c>
      <c r="G3089" s="31">
        <v>6.6</v>
      </c>
    </row>
    <row r="3090" spans="1:7" x14ac:dyDescent="0.3">
      <c r="A3090" s="341" t="s">
        <v>4537</v>
      </c>
      <c r="B3090" s="31">
        <v>2007</v>
      </c>
      <c r="C3090" s="31" t="s">
        <v>1377</v>
      </c>
      <c r="D3090" s="375" t="s">
        <v>83</v>
      </c>
      <c r="E3090" s="69">
        <v>55</v>
      </c>
      <c r="G3090" s="31">
        <v>6.6</v>
      </c>
    </row>
    <row r="3091" spans="1:7" x14ac:dyDescent="0.3">
      <c r="A3091" s="341" t="s">
        <v>4537</v>
      </c>
      <c r="B3091" s="31">
        <v>2007</v>
      </c>
      <c r="C3091" s="31" t="s">
        <v>1377</v>
      </c>
      <c r="D3091" s="375" t="s">
        <v>1507</v>
      </c>
      <c r="E3091" s="69">
        <v>57</v>
      </c>
      <c r="G3091" s="31">
        <v>6.6</v>
      </c>
    </row>
    <row r="3092" spans="1:7" x14ac:dyDescent="0.3">
      <c r="A3092" s="341" t="s">
        <v>4537</v>
      </c>
      <c r="B3092" s="31">
        <v>2007</v>
      </c>
      <c r="C3092" s="31" t="s">
        <v>1377</v>
      </c>
      <c r="D3092" s="375" t="s">
        <v>852</v>
      </c>
      <c r="E3092" s="69">
        <v>67</v>
      </c>
      <c r="G3092" s="31">
        <v>8</v>
      </c>
    </row>
    <row r="3093" spans="1:7" x14ac:dyDescent="0.3">
      <c r="A3093" s="341" t="s">
        <v>4537</v>
      </c>
      <c r="B3093" s="31">
        <v>2007</v>
      </c>
      <c r="C3093" s="31" t="s">
        <v>1377</v>
      </c>
      <c r="D3093" s="375" t="s">
        <v>1536</v>
      </c>
      <c r="E3093" s="69">
        <v>67</v>
      </c>
      <c r="G3093" s="31">
        <v>8</v>
      </c>
    </row>
    <row r="3094" spans="1:7" x14ac:dyDescent="0.3">
      <c r="A3094" s="341" t="s">
        <v>4537</v>
      </c>
      <c r="B3094" s="31">
        <v>2007</v>
      </c>
      <c r="C3094" s="31" t="s">
        <v>1377</v>
      </c>
      <c r="D3094" s="375" t="s">
        <v>1537</v>
      </c>
      <c r="E3094" s="69">
        <v>67</v>
      </c>
      <c r="G3094" s="31">
        <v>8</v>
      </c>
    </row>
    <row r="3095" spans="1:7" x14ac:dyDescent="0.3">
      <c r="A3095" s="341" t="s">
        <v>4537</v>
      </c>
      <c r="B3095" s="31">
        <v>2007</v>
      </c>
      <c r="C3095" s="31" t="s">
        <v>1377</v>
      </c>
      <c r="D3095" s="375" t="s">
        <v>1540</v>
      </c>
      <c r="E3095" s="69">
        <v>67</v>
      </c>
      <c r="G3095" s="31">
        <v>8</v>
      </c>
    </row>
    <row r="3096" spans="1:7" x14ac:dyDescent="0.3">
      <c r="A3096" s="341" t="s">
        <v>4537</v>
      </c>
      <c r="B3096" s="31">
        <v>2007</v>
      </c>
      <c r="C3096" s="31" t="s">
        <v>1377</v>
      </c>
      <c r="D3096" s="375" t="s">
        <v>1588</v>
      </c>
      <c r="E3096" s="69">
        <v>67</v>
      </c>
      <c r="G3096" s="31">
        <v>8</v>
      </c>
    </row>
    <row r="3097" spans="1:7" x14ac:dyDescent="0.3">
      <c r="A3097" s="341" t="s">
        <v>4537</v>
      </c>
      <c r="B3097" s="31">
        <v>2007</v>
      </c>
      <c r="C3097" s="31" t="s">
        <v>1379</v>
      </c>
      <c r="D3097" s="375" t="s">
        <v>43</v>
      </c>
      <c r="E3097" s="69">
        <v>93</v>
      </c>
      <c r="G3097" s="31">
        <v>8</v>
      </c>
    </row>
    <row r="3098" spans="1:7" x14ac:dyDescent="0.3">
      <c r="A3098" s="341" t="s">
        <v>4537</v>
      </c>
      <c r="B3098" s="31">
        <v>2007</v>
      </c>
      <c r="C3098" s="31" t="s">
        <v>1379</v>
      </c>
      <c r="D3098" s="375" t="s">
        <v>44</v>
      </c>
      <c r="E3098" s="69">
        <v>93</v>
      </c>
      <c r="G3098" s="31">
        <v>8</v>
      </c>
    </row>
    <row r="3099" spans="1:7" x14ac:dyDescent="0.3">
      <c r="A3099" s="341" t="s">
        <v>4537</v>
      </c>
      <c r="B3099" s="31">
        <v>2007</v>
      </c>
      <c r="C3099" s="31" t="s">
        <v>1379</v>
      </c>
      <c r="D3099" s="375" t="s">
        <v>81</v>
      </c>
      <c r="E3099" s="69">
        <v>80</v>
      </c>
      <c r="G3099" s="31">
        <v>7</v>
      </c>
    </row>
    <row r="3100" spans="1:7" x14ac:dyDescent="0.3">
      <c r="A3100" s="341" t="s">
        <v>4537</v>
      </c>
      <c r="B3100" s="31">
        <v>2007</v>
      </c>
      <c r="C3100" s="31" t="s">
        <v>1379</v>
      </c>
      <c r="D3100" s="375" t="s">
        <v>394</v>
      </c>
      <c r="E3100" s="69">
        <v>93</v>
      </c>
      <c r="G3100" s="31">
        <v>8</v>
      </c>
    </row>
    <row r="3101" spans="1:7" x14ac:dyDescent="0.3">
      <c r="A3101" s="341" t="s">
        <v>4537</v>
      </c>
      <c r="B3101" s="31">
        <v>2007</v>
      </c>
      <c r="C3101" s="31" t="s">
        <v>1379</v>
      </c>
      <c r="D3101" s="375" t="s">
        <v>379</v>
      </c>
      <c r="E3101" s="69">
        <v>90</v>
      </c>
      <c r="G3101" s="31">
        <v>7.75</v>
      </c>
    </row>
    <row r="3102" spans="1:7" x14ac:dyDescent="0.3">
      <c r="A3102" s="341" t="s">
        <v>4537</v>
      </c>
      <c r="B3102" s="31">
        <v>2007</v>
      </c>
      <c r="C3102" s="31" t="s">
        <v>1379</v>
      </c>
      <c r="D3102" s="375" t="s">
        <v>531</v>
      </c>
      <c r="E3102" s="69">
        <v>130</v>
      </c>
      <c r="G3102" s="31">
        <v>7.25</v>
      </c>
    </row>
    <row r="3103" spans="1:7" x14ac:dyDescent="0.3">
      <c r="A3103" s="341" t="s">
        <v>4537</v>
      </c>
      <c r="B3103" s="31">
        <v>2007</v>
      </c>
      <c r="C3103" s="31" t="s">
        <v>1379</v>
      </c>
      <c r="D3103" s="375" t="s">
        <v>387</v>
      </c>
      <c r="E3103" s="69">
        <v>46</v>
      </c>
      <c r="G3103" s="31">
        <v>4</v>
      </c>
    </row>
    <row r="3104" spans="1:7" x14ac:dyDescent="0.3">
      <c r="A3104" s="341" t="s">
        <v>4537</v>
      </c>
      <c r="B3104" s="31">
        <v>2007</v>
      </c>
      <c r="C3104" s="31" t="s">
        <v>1379</v>
      </c>
      <c r="D3104" s="375" t="s">
        <v>554</v>
      </c>
      <c r="E3104" s="69">
        <v>105</v>
      </c>
      <c r="G3104" s="31">
        <v>6</v>
      </c>
    </row>
    <row r="3105" spans="1:7" x14ac:dyDescent="0.3">
      <c r="A3105" s="341" t="s">
        <v>4537</v>
      </c>
      <c r="B3105" s="31">
        <v>2007</v>
      </c>
      <c r="C3105" s="31" t="s">
        <v>11</v>
      </c>
      <c r="D3105" s="375" t="s">
        <v>43</v>
      </c>
      <c r="E3105" s="69">
        <v>105</v>
      </c>
      <c r="G3105" s="31">
        <v>6.5</v>
      </c>
    </row>
    <row r="3106" spans="1:7" x14ac:dyDescent="0.3">
      <c r="A3106" s="341" t="s">
        <v>4537</v>
      </c>
      <c r="B3106" s="31">
        <v>2007</v>
      </c>
      <c r="C3106" s="31" t="s">
        <v>11</v>
      </c>
      <c r="D3106" s="375" t="s">
        <v>44</v>
      </c>
      <c r="E3106" s="69">
        <v>81</v>
      </c>
      <c r="G3106" s="31">
        <v>5</v>
      </c>
    </row>
    <row r="3107" spans="1:7" x14ac:dyDescent="0.3">
      <c r="A3107" s="341" t="s">
        <v>4537</v>
      </c>
      <c r="B3107" s="31">
        <v>2007</v>
      </c>
      <c r="C3107" s="31" t="s">
        <v>11</v>
      </c>
      <c r="D3107" s="375" t="s">
        <v>394</v>
      </c>
      <c r="E3107" s="69">
        <v>97</v>
      </c>
      <c r="G3107" s="31">
        <v>6</v>
      </c>
    </row>
    <row r="3108" spans="1:7" x14ac:dyDescent="0.3">
      <c r="A3108" s="341" t="s">
        <v>4537</v>
      </c>
      <c r="B3108" s="31">
        <v>2007</v>
      </c>
      <c r="C3108" s="31" t="s">
        <v>11</v>
      </c>
      <c r="D3108" s="375" t="s">
        <v>642</v>
      </c>
      <c r="E3108" s="69">
        <v>80</v>
      </c>
      <c r="G3108" s="31">
        <v>5</v>
      </c>
    </row>
    <row r="3109" spans="1:7" x14ac:dyDescent="0.3">
      <c r="A3109" s="341" t="s">
        <v>4537</v>
      </c>
      <c r="B3109" s="31">
        <v>2007</v>
      </c>
      <c r="C3109" s="31" t="s">
        <v>11</v>
      </c>
      <c r="D3109" s="375" t="s">
        <v>379</v>
      </c>
      <c r="E3109" s="69">
        <v>97</v>
      </c>
      <c r="G3109" s="31">
        <v>6</v>
      </c>
    </row>
    <row r="3110" spans="1:7" x14ac:dyDescent="0.3">
      <c r="A3110" s="341" t="s">
        <v>4537</v>
      </c>
      <c r="B3110" s="31">
        <v>2007</v>
      </c>
      <c r="C3110" s="31" t="s">
        <v>11</v>
      </c>
      <c r="D3110" s="375" t="s">
        <v>635</v>
      </c>
      <c r="E3110" s="69">
        <v>97</v>
      </c>
      <c r="G3110" s="31">
        <v>6</v>
      </c>
    </row>
    <row r="3111" spans="1:7" x14ac:dyDescent="0.3">
      <c r="A3111" s="341" t="s">
        <v>4537</v>
      </c>
      <c r="B3111" s="31">
        <v>2007</v>
      </c>
      <c r="C3111" s="31" t="s">
        <v>11</v>
      </c>
      <c r="D3111" s="375" t="s">
        <v>631</v>
      </c>
      <c r="E3111" s="69">
        <v>80</v>
      </c>
      <c r="G3111" s="31">
        <v>5</v>
      </c>
    </row>
    <row r="3112" spans="1:7" x14ac:dyDescent="0.3">
      <c r="A3112" s="341" t="s">
        <v>4537</v>
      </c>
      <c r="B3112" s="31">
        <v>2007</v>
      </c>
      <c r="C3112" s="31" t="s">
        <v>11</v>
      </c>
      <c r="D3112" s="375" t="s">
        <v>232</v>
      </c>
      <c r="E3112" s="69">
        <v>97</v>
      </c>
      <c r="G3112" s="31">
        <v>6</v>
      </c>
    </row>
    <row r="3113" spans="1:7" x14ac:dyDescent="0.3">
      <c r="A3113" s="341" t="s">
        <v>4537</v>
      </c>
      <c r="B3113" s="31">
        <v>2007</v>
      </c>
      <c r="C3113" s="31" t="s">
        <v>11</v>
      </c>
      <c r="D3113" s="375" t="s">
        <v>244</v>
      </c>
      <c r="E3113" s="69">
        <v>97</v>
      </c>
      <c r="G3113" s="31">
        <v>6</v>
      </c>
    </row>
    <row r="3114" spans="1:7" x14ac:dyDescent="0.3">
      <c r="A3114" s="341" t="s">
        <v>4537</v>
      </c>
      <c r="B3114" s="31">
        <v>2007</v>
      </c>
      <c r="C3114" s="31" t="s">
        <v>11</v>
      </c>
      <c r="D3114" s="375" t="s">
        <v>1436</v>
      </c>
      <c r="E3114" s="69">
        <v>97</v>
      </c>
      <c r="G3114" s="31">
        <v>6</v>
      </c>
    </row>
    <row r="3115" spans="1:7" x14ac:dyDescent="0.3">
      <c r="A3115" s="341" t="s">
        <v>4537</v>
      </c>
      <c r="B3115" s="31">
        <v>2007</v>
      </c>
      <c r="C3115" s="31" t="s">
        <v>1023</v>
      </c>
      <c r="D3115" s="375" t="s">
        <v>386</v>
      </c>
      <c r="E3115" s="69">
        <v>141</v>
      </c>
      <c r="G3115" s="31">
        <v>8</v>
      </c>
    </row>
    <row r="3116" spans="1:7" x14ac:dyDescent="0.3">
      <c r="A3116" s="341" t="s">
        <v>4537</v>
      </c>
      <c r="B3116" s="31">
        <v>2007</v>
      </c>
      <c r="C3116" s="31" t="s">
        <v>1023</v>
      </c>
      <c r="D3116" s="375" t="s">
        <v>393</v>
      </c>
      <c r="E3116" s="69">
        <v>134</v>
      </c>
      <c r="G3116" s="31">
        <v>7.8</v>
      </c>
    </row>
    <row r="3117" spans="1:7" x14ac:dyDescent="0.3">
      <c r="A3117" s="341" t="s">
        <v>4537</v>
      </c>
      <c r="B3117" s="31">
        <v>2007</v>
      </c>
      <c r="C3117" s="31" t="s">
        <v>1023</v>
      </c>
      <c r="D3117" s="375" t="s">
        <v>531</v>
      </c>
      <c r="E3117" s="69">
        <v>140</v>
      </c>
      <c r="G3117" s="31">
        <v>8</v>
      </c>
    </row>
    <row r="3118" spans="1:7" x14ac:dyDescent="0.3">
      <c r="A3118" s="341" t="s">
        <v>4537</v>
      </c>
      <c r="B3118" s="31">
        <v>2007</v>
      </c>
      <c r="C3118" s="31" t="s">
        <v>1023</v>
      </c>
      <c r="D3118" s="375" t="s">
        <v>387</v>
      </c>
      <c r="E3118" s="69">
        <v>141</v>
      </c>
      <c r="G3118" s="31">
        <v>8</v>
      </c>
    </row>
    <row r="3119" spans="1:7" x14ac:dyDescent="0.3">
      <c r="A3119" s="341" t="s">
        <v>4537</v>
      </c>
      <c r="B3119" s="31">
        <v>2007</v>
      </c>
      <c r="C3119" s="31" t="s">
        <v>1023</v>
      </c>
      <c r="D3119" s="375" t="s">
        <v>554</v>
      </c>
      <c r="E3119" s="69">
        <v>103</v>
      </c>
      <c r="G3119" s="31">
        <v>6</v>
      </c>
    </row>
    <row r="3120" spans="1:7" x14ac:dyDescent="0.3">
      <c r="A3120" s="341" t="s">
        <v>4537</v>
      </c>
      <c r="B3120" s="31">
        <v>2007</v>
      </c>
      <c r="C3120" s="31" t="s">
        <v>331</v>
      </c>
      <c r="D3120" s="375" t="s">
        <v>43</v>
      </c>
      <c r="E3120" s="69">
        <v>126</v>
      </c>
      <c r="G3120" s="31">
        <v>12</v>
      </c>
    </row>
    <row r="3121" spans="1:7" x14ac:dyDescent="0.3">
      <c r="A3121" s="341" t="s">
        <v>4537</v>
      </c>
      <c r="B3121" s="31">
        <v>2007</v>
      </c>
      <c r="C3121" s="31" t="s">
        <v>331</v>
      </c>
      <c r="D3121" s="375" t="s">
        <v>1544</v>
      </c>
      <c r="E3121" s="69">
        <v>94</v>
      </c>
      <c r="G3121" s="31">
        <v>9</v>
      </c>
    </row>
    <row r="3122" spans="1:7" x14ac:dyDescent="0.3">
      <c r="A3122" s="341" t="s">
        <v>4537</v>
      </c>
      <c r="B3122" s="31">
        <v>2007</v>
      </c>
      <c r="C3122" s="31" t="s">
        <v>331</v>
      </c>
      <c r="D3122" s="375" t="s">
        <v>1545</v>
      </c>
      <c r="E3122" s="69">
        <v>94</v>
      </c>
      <c r="G3122" s="31">
        <v>9</v>
      </c>
    </row>
    <row r="3123" spans="1:7" x14ac:dyDescent="0.3">
      <c r="A3123" s="341" t="s">
        <v>4537</v>
      </c>
      <c r="B3123" s="31">
        <v>2007</v>
      </c>
      <c r="C3123" s="31" t="s">
        <v>331</v>
      </c>
      <c r="D3123" s="375" t="s">
        <v>1546</v>
      </c>
      <c r="E3123" s="69">
        <v>93</v>
      </c>
      <c r="G3123" s="31">
        <v>9</v>
      </c>
    </row>
    <row r="3124" spans="1:7" x14ac:dyDescent="0.3">
      <c r="A3124" s="341" t="s">
        <v>4537</v>
      </c>
      <c r="B3124" s="31">
        <v>2007</v>
      </c>
      <c r="C3124" s="31" t="s">
        <v>331</v>
      </c>
      <c r="D3124" s="375" t="s">
        <v>1566</v>
      </c>
      <c r="E3124" s="69">
        <v>76</v>
      </c>
      <c r="G3124" s="31">
        <v>6</v>
      </c>
    </row>
    <row r="3125" spans="1:7" x14ac:dyDescent="0.3">
      <c r="A3125" s="341" t="s">
        <v>4537</v>
      </c>
      <c r="B3125" s="31">
        <v>2007</v>
      </c>
      <c r="C3125" s="31" t="s">
        <v>331</v>
      </c>
      <c r="D3125" s="375" t="s">
        <v>1547</v>
      </c>
      <c r="E3125" s="69">
        <v>76</v>
      </c>
      <c r="G3125" s="31">
        <v>6</v>
      </c>
    </row>
    <row r="3126" spans="1:7" x14ac:dyDescent="0.3">
      <c r="A3126" s="341" t="s">
        <v>4537</v>
      </c>
      <c r="B3126" s="31">
        <v>2007</v>
      </c>
      <c r="C3126" s="31" t="s">
        <v>331</v>
      </c>
      <c r="D3126" s="375" t="s">
        <v>1548</v>
      </c>
      <c r="E3126" s="69">
        <v>63</v>
      </c>
      <c r="G3126" s="31">
        <v>5</v>
      </c>
    </row>
    <row r="3127" spans="1:7" x14ac:dyDescent="0.3">
      <c r="A3127" s="341" t="s">
        <v>4537</v>
      </c>
      <c r="B3127" s="31">
        <v>2007</v>
      </c>
      <c r="C3127" s="31" t="s">
        <v>331</v>
      </c>
      <c r="D3127" s="375" t="s">
        <v>1549</v>
      </c>
      <c r="E3127" s="69">
        <v>73</v>
      </c>
      <c r="G3127" s="31">
        <v>7</v>
      </c>
    </row>
    <row r="3128" spans="1:7" x14ac:dyDescent="0.3">
      <c r="A3128" s="341" t="s">
        <v>4537</v>
      </c>
      <c r="B3128" s="31">
        <v>2007</v>
      </c>
      <c r="C3128" s="31" t="s">
        <v>331</v>
      </c>
      <c r="D3128" s="375" t="s">
        <v>1325</v>
      </c>
      <c r="E3128" s="69">
        <v>82</v>
      </c>
      <c r="G3128" s="31">
        <v>8</v>
      </c>
    </row>
    <row r="3129" spans="1:7" x14ac:dyDescent="0.3">
      <c r="A3129" s="341" t="s">
        <v>4537</v>
      </c>
      <c r="B3129" s="31">
        <v>2007</v>
      </c>
      <c r="C3129" s="31" t="s">
        <v>331</v>
      </c>
      <c r="D3129" s="375" t="s">
        <v>592</v>
      </c>
      <c r="E3129" s="69">
        <v>103</v>
      </c>
      <c r="G3129" s="31">
        <v>10</v>
      </c>
    </row>
    <row r="3130" spans="1:7" x14ac:dyDescent="0.3">
      <c r="A3130" s="341" t="s">
        <v>4537</v>
      </c>
      <c r="B3130" s="31">
        <v>2007</v>
      </c>
      <c r="C3130" s="31" t="s">
        <v>346</v>
      </c>
      <c r="D3130" s="375" t="s">
        <v>1589</v>
      </c>
      <c r="E3130" s="69">
        <v>90</v>
      </c>
      <c r="G3130" s="31">
        <v>8</v>
      </c>
    </row>
    <row r="3131" spans="1:7" x14ac:dyDescent="0.3">
      <c r="A3131" s="341" t="s">
        <v>4537</v>
      </c>
      <c r="B3131" s="31">
        <v>2007</v>
      </c>
      <c r="C3131" s="31" t="s">
        <v>346</v>
      </c>
      <c r="D3131" s="375" t="s">
        <v>1590</v>
      </c>
      <c r="E3131" s="69">
        <v>90</v>
      </c>
      <c r="G3131" s="31">
        <v>8</v>
      </c>
    </row>
    <row r="3132" spans="1:7" x14ac:dyDescent="0.3">
      <c r="A3132" s="341" t="s">
        <v>4537</v>
      </c>
      <c r="B3132" s="31">
        <v>2007</v>
      </c>
      <c r="C3132" s="31" t="s">
        <v>346</v>
      </c>
      <c r="D3132" s="375" t="s">
        <v>1591</v>
      </c>
      <c r="E3132" s="69">
        <v>100</v>
      </c>
      <c r="G3132" s="31">
        <v>9</v>
      </c>
    </row>
    <row r="3133" spans="1:7" x14ac:dyDescent="0.3">
      <c r="A3133" s="341" t="s">
        <v>4537</v>
      </c>
      <c r="B3133" s="31">
        <v>2007</v>
      </c>
      <c r="C3133" s="31" t="s">
        <v>346</v>
      </c>
      <c r="D3133" s="375" t="s">
        <v>1592</v>
      </c>
      <c r="E3133" s="69">
        <v>80</v>
      </c>
      <c r="G3133" s="31">
        <v>8</v>
      </c>
    </row>
    <row r="3134" spans="1:7" x14ac:dyDescent="0.3">
      <c r="A3134" s="341" t="s">
        <v>4537</v>
      </c>
      <c r="B3134" s="31">
        <v>2007</v>
      </c>
      <c r="C3134" s="31" t="s">
        <v>346</v>
      </c>
      <c r="D3134" s="375" t="s">
        <v>1580</v>
      </c>
      <c r="E3134" s="69">
        <v>70</v>
      </c>
      <c r="G3134" s="31">
        <v>7</v>
      </c>
    </row>
    <row r="3135" spans="1:7" x14ac:dyDescent="0.3">
      <c r="A3135" s="341" t="s">
        <v>4537</v>
      </c>
      <c r="B3135" s="31">
        <v>2007</v>
      </c>
      <c r="C3135" s="31" t="s">
        <v>346</v>
      </c>
      <c r="D3135" s="375" t="s">
        <v>1581</v>
      </c>
      <c r="E3135" s="69">
        <v>82</v>
      </c>
      <c r="G3135" s="31">
        <v>7.75</v>
      </c>
    </row>
    <row r="3136" spans="1:7" x14ac:dyDescent="0.3">
      <c r="A3136" s="341" t="s">
        <v>4537</v>
      </c>
      <c r="B3136" s="31">
        <v>2007</v>
      </c>
      <c r="C3136" s="31" t="s">
        <v>346</v>
      </c>
      <c r="D3136" s="375" t="s">
        <v>1582</v>
      </c>
      <c r="E3136" s="69">
        <v>60</v>
      </c>
      <c r="G3136" s="31">
        <v>6</v>
      </c>
    </row>
    <row r="3137" spans="1:7" x14ac:dyDescent="0.3">
      <c r="A3137" s="341" t="s">
        <v>4537</v>
      </c>
      <c r="B3137" s="31">
        <v>2007</v>
      </c>
      <c r="C3137" s="31" t="s">
        <v>346</v>
      </c>
      <c r="D3137" s="375" t="s">
        <v>1583</v>
      </c>
      <c r="E3137" s="69">
        <v>78</v>
      </c>
      <c r="G3137" s="31">
        <v>7</v>
      </c>
    </row>
    <row r="3138" spans="1:7" x14ac:dyDescent="0.3">
      <c r="A3138" s="341" t="s">
        <v>4537</v>
      </c>
      <c r="B3138" s="31">
        <v>2007</v>
      </c>
      <c r="C3138" s="31" t="s">
        <v>346</v>
      </c>
      <c r="D3138" s="375" t="s">
        <v>1584</v>
      </c>
      <c r="E3138" s="69">
        <v>78</v>
      </c>
      <c r="G3138" s="31">
        <v>7</v>
      </c>
    </row>
    <row r="3139" spans="1:7" x14ac:dyDescent="0.3">
      <c r="A3139" s="341" t="s">
        <v>4537</v>
      </c>
      <c r="B3139" s="31">
        <v>2007</v>
      </c>
      <c r="C3139" s="31" t="s">
        <v>346</v>
      </c>
      <c r="D3139" s="375" t="s">
        <v>1585</v>
      </c>
      <c r="E3139" s="69">
        <v>78</v>
      </c>
      <c r="G3139" s="31">
        <v>7</v>
      </c>
    </row>
    <row r="3140" spans="1:7" x14ac:dyDescent="0.3">
      <c r="A3140" s="341" t="s">
        <v>4537</v>
      </c>
      <c r="B3140" s="31">
        <v>2007</v>
      </c>
      <c r="C3140" s="31" t="s">
        <v>346</v>
      </c>
      <c r="D3140" s="375" t="s">
        <v>1586</v>
      </c>
      <c r="E3140" s="69">
        <v>78</v>
      </c>
      <c r="G3140" s="31">
        <v>7</v>
      </c>
    </row>
    <row r="3141" spans="1:7" x14ac:dyDescent="0.3">
      <c r="A3141" s="341" t="s">
        <v>4537</v>
      </c>
      <c r="B3141" s="31">
        <v>2007</v>
      </c>
      <c r="C3141" s="31" t="s">
        <v>13</v>
      </c>
      <c r="D3141" s="375" t="s">
        <v>43</v>
      </c>
      <c r="E3141" s="69">
        <v>80</v>
      </c>
      <c r="G3141" s="31">
        <v>5</v>
      </c>
    </row>
    <row r="3142" spans="1:7" x14ac:dyDescent="0.3">
      <c r="A3142" s="341" t="s">
        <v>4537</v>
      </c>
      <c r="B3142" s="31">
        <v>2007</v>
      </c>
      <c r="C3142" s="31" t="s">
        <v>13</v>
      </c>
      <c r="D3142" s="375" t="s">
        <v>44</v>
      </c>
      <c r="E3142" s="69">
        <v>128</v>
      </c>
      <c r="G3142" s="31">
        <v>8</v>
      </c>
    </row>
    <row r="3143" spans="1:7" x14ac:dyDescent="0.3">
      <c r="A3143" s="341" t="s">
        <v>4537</v>
      </c>
      <c r="B3143" s="31">
        <v>2007</v>
      </c>
      <c r="C3143" s="31" t="s">
        <v>13</v>
      </c>
      <c r="D3143" s="375" t="s">
        <v>81</v>
      </c>
      <c r="E3143" s="69">
        <v>36</v>
      </c>
      <c r="G3143" s="31">
        <v>2.25</v>
      </c>
    </row>
    <row r="3144" spans="1:7" x14ac:dyDescent="0.3">
      <c r="A3144" s="341" t="s">
        <v>4537</v>
      </c>
      <c r="B3144" s="31">
        <v>2007</v>
      </c>
      <c r="C3144" s="31" t="s">
        <v>360</v>
      </c>
      <c r="D3144" s="375" t="s">
        <v>593</v>
      </c>
      <c r="E3144" s="69">
        <v>75</v>
      </c>
      <c r="G3144" s="31">
        <v>6.5</v>
      </c>
    </row>
    <row r="3145" spans="1:7" x14ac:dyDescent="0.3">
      <c r="A3145" s="341" t="s">
        <v>4537</v>
      </c>
      <c r="B3145" s="31">
        <v>2007</v>
      </c>
      <c r="C3145" s="31" t="s">
        <v>360</v>
      </c>
      <c r="D3145" s="375" t="s">
        <v>592</v>
      </c>
      <c r="E3145" s="69">
        <v>26</v>
      </c>
      <c r="G3145" s="31">
        <v>2.2000000000000002</v>
      </c>
    </row>
    <row r="3146" spans="1:7" x14ac:dyDescent="0.3">
      <c r="A3146" s="341" t="s">
        <v>4537</v>
      </c>
      <c r="B3146" s="31">
        <v>2007</v>
      </c>
      <c r="C3146" s="31" t="s">
        <v>360</v>
      </c>
      <c r="D3146" s="375" t="s">
        <v>594</v>
      </c>
      <c r="E3146" s="69">
        <v>119</v>
      </c>
      <c r="G3146" s="31">
        <v>10.5</v>
      </c>
    </row>
    <row r="3147" spans="1:7" x14ac:dyDescent="0.3">
      <c r="A3147" s="341" t="s">
        <v>4537</v>
      </c>
      <c r="B3147" s="31">
        <v>2007</v>
      </c>
      <c r="C3147" s="31" t="s">
        <v>360</v>
      </c>
      <c r="D3147" s="375" t="s">
        <v>384</v>
      </c>
      <c r="E3147" s="69">
        <v>29</v>
      </c>
      <c r="G3147" s="31">
        <v>2.5</v>
      </c>
    </row>
    <row r="3148" spans="1:7" x14ac:dyDescent="0.3">
      <c r="A3148" s="341" t="s">
        <v>4537</v>
      </c>
      <c r="B3148" s="31">
        <v>2007</v>
      </c>
      <c r="C3148" s="31" t="s">
        <v>1405</v>
      </c>
      <c r="D3148" s="375" t="s">
        <v>43</v>
      </c>
      <c r="E3148" s="69">
        <v>124</v>
      </c>
      <c r="G3148" s="31">
        <v>8</v>
      </c>
    </row>
    <row r="3149" spans="1:7" x14ac:dyDescent="0.3">
      <c r="A3149" s="341" t="s">
        <v>4537</v>
      </c>
      <c r="B3149" s="31">
        <v>2007</v>
      </c>
      <c r="C3149" s="31" t="s">
        <v>1405</v>
      </c>
      <c r="D3149" s="375" t="s">
        <v>44</v>
      </c>
      <c r="E3149" s="69">
        <v>124</v>
      </c>
      <c r="G3149" s="31">
        <v>8</v>
      </c>
    </row>
    <row r="3150" spans="1:7" x14ac:dyDescent="0.3">
      <c r="A3150" s="341" t="s">
        <v>4537</v>
      </c>
      <c r="B3150" s="31">
        <v>2007</v>
      </c>
      <c r="C3150" s="31" t="s">
        <v>1405</v>
      </c>
      <c r="D3150" s="375" t="s">
        <v>81</v>
      </c>
      <c r="E3150" s="69">
        <v>93</v>
      </c>
      <c r="G3150" s="31">
        <v>6</v>
      </c>
    </row>
    <row r="3151" spans="1:7" x14ac:dyDescent="0.3">
      <c r="A3151" s="341" t="s">
        <v>4537</v>
      </c>
      <c r="B3151" s="31">
        <v>2007</v>
      </c>
      <c r="C3151" s="31" t="s">
        <v>1395</v>
      </c>
      <c r="D3151" s="375" t="s">
        <v>43</v>
      </c>
      <c r="E3151" s="69">
        <v>71</v>
      </c>
      <c r="G3151" s="31">
        <v>6.2</v>
      </c>
    </row>
    <row r="3152" spans="1:7" x14ac:dyDescent="0.3">
      <c r="A3152" s="341" t="s">
        <v>4537</v>
      </c>
      <c r="B3152" s="31">
        <v>2007</v>
      </c>
      <c r="C3152" s="31" t="s">
        <v>1395</v>
      </c>
      <c r="D3152" s="375" t="s">
        <v>44</v>
      </c>
      <c r="E3152" s="69">
        <v>97</v>
      </c>
      <c r="G3152" s="31">
        <v>8.5</v>
      </c>
    </row>
    <row r="3153" spans="1:7" x14ac:dyDescent="0.3">
      <c r="A3153" s="341" t="s">
        <v>4537</v>
      </c>
      <c r="B3153" s="31">
        <v>2007</v>
      </c>
      <c r="C3153" s="31" t="s">
        <v>1395</v>
      </c>
      <c r="D3153" s="375" t="s">
        <v>81</v>
      </c>
      <c r="E3153" s="69">
        <v>97</v>
      </c>
      <c r="G3153" s="31">
        <v>8.5</v>
      </c>
    </row>
    <row r="3154" spans="1:7" x14ac:dyDescent="0.3">
      <c r="A3154" s="341" t="s">
        <v>4537</v>
      </c>
      <c r="B3154" s="31">
        <v>2007</v>
      </c>
      <c r="C3154" s="31" t="s">
        <v>1395</v>
      </c>
      <c r="D3154" s="375" t="s">
        <v>45</v>
      </c>
      <c r="E3154" s="69">
        <v>97</v>
      </c>
      <c r="G3154" s="31">
        <v>8.5</v>
      </c>
    </row>
    <row r="3155" spans="1:7" x14ac:dyDescent="0.3">
      <c r="A3155" s="341" t="s">
        <v>4537</v>
      </c>
      <c r="B3155" s="31">
        <v>2007</v>
      </c>
      <c r="C3155" s="31" t="s">
        <v>1395</v>
      </c>
      <c r="D3155" s="375" t="s">
        <v>394</v>
      </c>
      <c r="E3155" s="69">
        <v>104</v>
      </c>
      <c r="G3155" s="31">
        <v>7.5</v>
      </c>
    </row>
    <row r="3156" spans="1:7" x14ac:dyDescent="0.3">
      <c r="A3156" s="341" t="s">
        <v>4537</v>
      </c>
      <c r="B3156" s="31">
        <v>2007</v>
      </c>
      <c r="C3156" s="31" t="s">
        <v>1395</v>
      </c>
      <c r="D3156" s="375" t="s">
        <v>379</v>
      </c>
      <c r="E3156" s="69">
        <v>104</v>
      </c>
      <c r="G3156" s="31">
        <v>7.5</v>
      </c>
    </row>
    <row r="3157" spans="1:7" x14ac:dyDescent="0.3">
      <c r="A3157" s="341" t="s">
        <v>4537</v>
      </c>
      <c r="B3157" s="31">
        <v>2007</v>
      </c>
      <c r="C3157" s="31" t="s">
        <v>1389</v>
      </c>
      <c r="D3157" s="375" t="s">
        <v>61</v>
      </c>
      <c r="E3157" s="69">
        <v>44</v>
      </c>
      <c r="G3157" s="31">
        <v>3</v>
      </c>
    </row>
    <row r="3158" spans="1:7" x14ac:dyDescent="0.3">
      <c r="A3158" s="341" t="s">
        <v>4537</v>
      </c>
      <c r="B3158" s="31">
        <v>2007</v>
      </c>
      <c r="C3158" s="31" t="s">
        <v>1389</v>
      </c>
      <c r="D3158" s="375" t="s">
        <v>62</v>
      </c>
      <c r="E3158" s="69">
        <v>76</v>
      </c>
      <c r="G3158" s="31">
        <v>5.3</v>
      </c>
    </row>
    <row r="3159" spans="1:7" x14ac:dyDescent="0.3">
      <c r="A3159" s="341" t="s">
        <v>4537</v>
      </c>
      <c r="B3159" s="31">
        <v>2007</v>
      </c>
      <c r="C3159" s="31" t="s">
        <v>1389</v>
      </c>
      <c r="D3159" s="375" t="s">
        <v>911</v>
      </c>
      <c r="E3159" s="69">
        <v>47</v>
      </c>
      <c r="G3159" s="31">
        <v>3.3</v>
      </c>
    </row>
    <row r="3160" spans="1:7" x14ac:dyDescent="0.3">
      <c r="A3160" s="341" t="s">
        <v>4537</v>
      </c>
      <c r="B3160" s="31">
        <v>2007</v>
      </c>
      <c r="C3160" s="31" t="s">
        <v>1389</v>
      </c>
      <c r="D3160" s="375" t="s">
        <v>980</v>
      </c>
      <c r="E3160" s="69">
        <v>33</v>
      </c>
      <c r="G3160" s="31">
        <v>2.2999999999999998</v>
      </c>
    </row>
    <row r="3161" spans="1:7" x14ac:dyDescent="0.3">
      <c r="A3161" s="341" t="s">
        <v>4537</v>
      </c>
      <c r="B3161" s="31">
        <v>2007</v>
      </c>
      <c r="C3161" s="31" t="s">
        <v>15</v>
      </c>
      <c r="D3161" s="375" t="s">
        <v>43</v>
      </c>
      <c r="E3161" s="69">
        <v>79</v>
      </c>
      <c r="G3161" s="31">
        <v>7.25</v>
      </c>
    </row>
    <row r="3162" spans="1:7" x14ac:dyDescent="0.3">
      <c r="A3162" s="341" t="s">
        <v>4537</v>
      </c>
      <c r="B3162" s="31">
        <v>2007</v>
      </c>
      <c r="C3162" s="31" t="s">
        <v>15</v>
      </c>
      <c r="D3162" s="375" t="s">
        <v>44</v>
      </c>
      <c r="E3162" s="69">
        <v>79</v>
      </c>
      <c r="G3162" s="31">
        <v>7.25</v>
      </c>
    </row>
    <row r="3163" spans="1:7" x14ac:dyDescent="0.3">
      <c r="A3163" s="341" t="s">
        <v>4537</v>
      </c>
      <c r="B3163" s="31">
        <v>2007</v>
      </c>
      <c r="C3163" s="31" t="s">
        <v>15</v>
      </c>
      <c r="D3163" s="375" t="s">
        <v>81</v>
      </c>
      <c r="E3163" s="69">
        <v>79</v>
      </c>
      <c r="G3163" s="31">
        <v>7.25</v>
      </c>
    </row>
    <row r="3164" spans="1:7" x14ac:dyDescent="0.3">
      <c r="A3164" s="341" t="s">
        <v>4537</v>
      </c>
      <c r="B3164" s="31">
        <v>2007</v>
      </c>
      <c r="C3164" s="31" t="s">
        <v>15</v>
      </c>
      <c r="D3164" s="375" t="s">
        <v>45</v>
      </c>
      <c r="E3164" s="69">
        <v>79</v>
      </c>
      <c r="G3164" s="31">
        <v>7.25</v>
      </c>
    </row>
    <row r="3165" spans="1:7" x14ac:dyDescent="0.3">
      <c r="A3165" s="341" t="s">
        <v>4537</v>
      </c>
      <c r="B3165" s="31">
        <v>2007</v>
      </c>
      <c r="C3165" s="31" t="s">
        <v>15</v>
      </c>
      <c r="D3165" s="375" t="s">
        <v>394</v>
      </c>
      <c r="E3165" s="69">
        <v>79</v>
      </c>
      <c r="G3165" s="31">
        <v>7</v>
      </c>
    </row>
    <row r="3166" spans="1:7" x14ac:dyDescent="0.3">
      <c r="A3166" s="341" t="s">
        <v>4537</v>
      </c>
      <c r="B3166" s="31">
        <v>2007</v>
      </c>
      <c r="C3166" s="31" t="s">
        <v>15</v>
      </c>
      <c r="D3166" s="375" t="s">
        <v>379</v>
      </c>
      <c r="E3166" s="69">
        <v>34</v>
      </c>
      <c r="G3166" s="31">
        <v>3</v>
      </c>
    </row>
    <row r="3167" spans="1:7" x14ac:dyDescent="0.3">
      <c r="A3167" s="341" t="s">
        <v>4537</v>
      </c>
      <c r="B3167" s="31">
        <v>2007</v>
      </c>
      <c r="C3167" s="31" t="s">
        <v>15</v>
      </c>
      <c r="D3167" s="375" t="s">
        <v>232</v>
      </c>
      <c r="E3167" s="69">
        <v>72</v>
      </c>
      <c r="G3167" s="31">
        <v>6</v>
      </c>
    </row>
    <row r="3168" spans="1:7" x14ac:dyDescent="0.3">
      <c r="A3168" s="341" t="s">
        <v>4537</v>
      </c>
      <c r="B3168" s="31">
        <v>2007</v>
      </c>
      <c r="C3168" s="31" t="s">
        <v>15</v>
      </c>
      <c r="D3168" s="375" t="s">
        <v>244</v>
      </c>
      <c r="E3168" s="69">
        <v>72</v>
      </c>
      <c r="G3168" s="31">
        <v>6</v>
      </c>
    </row>
    <row r="3169" spans="1:7" x14ac:dyDescent="0.3">
      <c r="A3169" s="341" t="s">
        <v>4537</v>
      </c>
      <c r="B3169" s="31">
        <v>2007</v>
      </c>
      <c r="C3169" s="31" t="s">
        <v>15</v>
      </c>
      <c r="D3169" s="375" t="s">
        <v>1481</v>
      </c>
      <c r="E3169" s="69">
        <v>48</v>
      </c>
      <c r="G3169" s="31">
        <v>4</v>
      </c>
    </row>
    <row r="3170" spans="1:7" x14ac:dyDescent="0.3">
      <c r="A3170" s="341" t="s">
        <v>4537</v>
      </c>
      <c r="B3170" s="31">
        <v>2007</v>
      </c>
      <c r="C3170" s="31" t="s">
        <v>15</v>
      </c>
      <c r="D3170" s="375" t="s">
        <v>1482</v>
      </c>
      <c r="E3170" s="69">
        <v>84</v>
      </c>
      <c r="G3170" s="31">
        <v>7</v>
      </c>
    </row>
    <row r="3171" spans="1:7" x14ac:dyDescent="0.3">
      <c r="A3171" s="341" t="s">
        <v>4537</v>
      </c>
      <c r="B3171" s="31">
        <v>2007</v>
      </c>
      <c r="C3171" s="31" t="s">
        <v>15</v>
      </c>
      <c r="D3171" s="375" t="s">
        <v>1567</v>
      </c>
      <c r="E3171" s="69">
        <v>34</v>
      </c>
      <c r="G3171" s="31">
        <v>3</v>
      </c>
    </row>
    <row r="3172" spans="1:7" x14ac:dyDescent="0.3">
      <c r="A3172" s="341" t="s">
        <v>4537</v>
      </c>
      <c r="B3172" s="31">
        <v>2007</v>
      </c>
      <c r="C3172" s="31" t="s">
        <v>15</v>
      </c>
      <c r="D3172" s="375" t="s">
        <v>1484</v>
      </c>
      <c r="E3172" s="69">
        <v>78</v>
      </c>
      <c r="G3172" s="31">
        <v>7</v>
      </c>
    </row>
    <row r="3173" spans="1:7" x14ac:dyDescent="0.3">
      <c r="A3173" s="341" t="s">
        <v>4537</v>
      </c>
      <c r="B3173" s="31">
        <v>2007</v>
      </c>
      <c r="C3173" s="31" t="s">
        <v>15</v>
      </c>
      <c r="D3173" s="375" t="s">
        <v>1486</v>
      </c>
      <c r="E3173" s="69">
        <v>73</v>
      </c>
      <c r="G3173" s="31">
        <v>6</v>
      </c>
    </row>
    <row r="3174" spans="1:7" x14ac:dyDescent="0.3">
      <c r="A3174" s="341" t="s">
        <v>4537</v>
      </c>
      <c r="B3174" s="31">
        <v>2007</v>
      </c>
      <c r="C3174" s="31" t="s">
        <v>1446</v>
      </c>
      <c r="D3174" s="375" t="s">
        <v>906</v>
      </c>
      <c r="E3174" s="69">
        <v>85</v>
      </c>
      <c r="G3174" s="31">
        <v>8</v>
      </c>
    </row>
    <row r="3175" spans="1:7" x14ac:dyDescent="0.3">
      <c r="A3175" s="341" t="s">
        <v>4537</v>
      </c>
      <c r="B3175" s="31">
        <v>2007</v>
      </c>
      <c r="C3175" s="31" t="s">
        <v>1446</v>
      </c>
      <c r="D3175" s="375" t="s">
        <v>907</v>
      </c>
      <c r="E3175" s="69">
        <v>85</v>
      </c>
      <c r="G3175" s="31">
        <v>8</v>
      </c>
    </row>
    <row r="3176" spans="1:7" x14ac:dyDescent="0.3">
      <c r="A3176" s="341" t="s">
        <v>4537</v>
      </c>
      <c r="B3176" s="31">
        <v>2007</v>
      </c>
      <c r="C3176" s="31" t="s">
        <v>1446</v>
      </c>
      <c r="D3176" s="375" t="s">
        <v>908</v>
      </c>
      <c r="E3176" s="69">
        <v>88</v>
      </c>
      <c r="G3176" s="31">
        <v>8</v>
      </c>
    </row>
    <row r="3177" spans="1:7" x14ac:dyDescent="0.3">
      <c r="A3177" s="341" t="s">
        <v>4537</v>
      </c>
      <c r="B3177" s="31">
        <v>2007</v>
      </c>
      <c r="C3177" s="31" t="s">
        <v>1446</v>
      </c>
      <c r="D3177" s="375" t="s">
        <v>1447</v>
      </c>
      <c r="E3177" s="69">
        <v>90</v>
      </c>
      <c r="G3177" s="31">
        <v>8</v>
      </c>
    </row>
    <row r="3178" spans="1:7" x14ac:dyDescent="0.3">
      <c r="A3178" s="341" t="s">
        <v>4537</v>
      </c>
      <c r="B3178" s="31">
        <v>2007</v>
      </c>
      <c r="C3178" s="31" t="s">
        <v>1382</v>
      </c>
      <c r="D3178" s="375" t="s">
        <v>386</v>
      </c>
      <c r="E3178" s="69">
        <v>88</v>
      </c>
      <c r="G3178" s="31">
        <v>5.9</v>
      </c>
    </row>
    <row r="3179" spans="1:7" x14ac:dyDescent="0.3">
      <c r="A3179" s="341" t="s">
        <v>4537</v>
      </c>
      <c r="B3179" s="31">
        <v>2007</v>
      </c>
      <c r="C3179" s="31" t="s">
        <v>1382</v>
      </c>
      <c r="D3179" s="375" t="s">
        <v>393</v>
      </c>
      <c r="E3179" s="69">
        <v>97</v>
      </c>
      <c r="G3179" s="31">
        <v>6.6</v>
      </c>
    </row>
    <row r="3180" spans="1:7" x14ac:dyDescent="0.3">
      <c r="A3180" s="341" t="s">
        <v>4537</v>
      </c>
      <c r="B3180" s="31">
        <v>2007</v>
      </c>
      <c r="C3180" s="31" t="s">
        <v>1382</v>
      </c>
      <c r="D3180" s="375" t="s">
        <v>531</v>
      </c>
      <c r="E3180" s="69">
        <v>162</v>
      </c>
      <c r="G3180" s="31">
        <v>11</v>
      </c>
    </row>
    <row r="3181" spans="1:7" x14ac:dyDescent="0.3">
      <c r="A3181" s="341" t="s">
        <v>4537</v>
      </c>
      <c r="B3181" s="31">
        <v>2007</v>
      </c>
      <c r="C3181" s="31" t="s">
        <v>1382</v>
      </c>
      <c r="D3181" s="375" t="s">
        <v>387</v>
      </c>
      <c r="E3181" s="69">
        <v>126</v>
      </c>
      <c r="G3181" s="31">
        <v>8.6</v>
      </c>
    </row>
    <row r="3182" spans="1:7" x14ac:dyDescent="0.3">
      <c r="A3182" s="341" t="s">
        <v>4537</v>
      </c>
      <c r="B3182" s="31">
        <v>2007</v>
      </c>
      <c r="C3182" s="31" t="s">
        <v>116</v>
      </c>
      <c r="D3182" s="375" t="s">
        <v>43</v>
      </c>
      <c r="E3182" s="69">
        <v>63</v>
      </c>
      <c r="G3182" s="31">
        <v>6.1</v>
      </c>
    </row>
    <row r="3183" spans="1:7" x14ac:dyDescent="0.3">
      <c r="A3183" s="341" t="s">
        <v>4537</v>
      </c>
      <c r="B3183" s="31">
        <v>2007</v>
      </c>
      <c r="C3183" s="31" t="s">
        <v>116</v>
      </c>
      <c r="D3183" s="375" t="s">
        <v>44</v>
      </c>
      <c r="E3183" s="69">
        <v>102</v>
      </c>
      <c r="G3183" s="31">
        <v>9.8000000000000007</v>
      </c>
    </row>
    <row r="3184" spans="1:7" x14ac:dyDescent="0.3">
      <c r="A3184" s="341" t="s">
        <v>4537</v>
      </c>
      <c r="B3184" s="31">
        <v>2007</v>
      </c>
      <c r="C3184" s="31" t="s">
        <v>116</v>
      </c>
      <c r="D3184" s="375" t="s">
        <v>81</v>
      </c>
      <c r="E3184" s="69">
        <v>102</v>
      </c>
      <c r="G3184" s="31">
        <v>9.8000000000000007</v>
      </c>
    </row>
    <row r="3185" spans="1:7" x14ac:dyDescent="0.3">
      <c r="A3185" s="341" t="s">
        <v>4537</v>
      </c>
      <c r="B3185" s="31">
        <v>2007</v>
      </c>
      <c r="C3185" s="31" t="s">
        <v>116</v>
      </c>
      <c r="D3185" s="375" t="s">
        <v>394</v>
      </c>
      <c r="E3185" s="69">
        <v>56</v>
      </c>
      <c r="G3185" s="31">
        <v>5.4</v>
      </c>
    </row>
    <row r="3186" spans="1:7" x14ac:dyDescent="0.3">
      <c r="A3186" s="341" t="s">
        <v>4537</v>
      </c>
      <c r="B3186" s="31">
        <v>2007</v>
      </c>
      <c r="C3186" s="31" t="s">
        <v>116</v>
      </c>
      <c r="D3186" s="375" t="s">
        <v>379</v>
      </c>
      <c r="E3186" s="69">
        <v>108</v>
      </c>
      <c r="G3186" s="31">
        <v>10.4</v>
      </c>
    </row>
    <row r="3187" spans="1:7" x14ac:dyDescent="0.3">
      <c r="A3187" s="341" t="s">
        <v>4537</v>
      </c>
      <c r="B3187" s="31">
        <v>2007</v>
      </c>
      <c r="C3187" s="31" t="s">
        <v>116</v>
      </c>
      <c r="D3187" s="375" t="s">
        <v>635</v>
      </c>
      <c r="E3187" s="69">
        <v>108</v>
      </c>
      <c r="G3187" s="31">
        <v>10.4</v>
      </c>
    </row>
    <row r="3188" spans="1:7" x14ac:dyDescent="0.3">
      <c r="A3188" s="341" t="s">
        <v>4537</v>
      </c>
      <c r="B3188" s="31">
        <v>2007</v>
      </c>
      <c r="C3188" s="31" t="s">
        <v>116</v>
      </c>
      <c r="D3188" s="375" t="s">
        <v>232</v>
      </c>
      <c r="E3188" s="69">
        <v>82</v>
      </c>
      <c r="G3188" s="31">
        <v>7.9</v>
      </c>
    </row>
    <row r="3189" spans="1:7" x14ac:dyDescent="0.3">
      <c r="A3189" s="341" t="s">
        <v>4537</v>
      </c>
      <c r="B3189" s="31">
        <v>2007</v>
      </c>
      <c r="C3189" s="31" t="s">
        <v>116</v>
      </c>
      <c r="D3189" s="375" t="s">
        <v>244</v>
      </c>
      <c r="E3189" s="69">
        <v>74</v>
      </c>
      <c r="G3189" s="31">
        <v>6.5</v>
      </c>
    </row>
    <row r="3190" spans="1:7" x14ac:dyDescent="0.3">
      <c r="A3190" s="341" t="s">
        <v>4537</v>
      </c>
      <c r="B3190" s="31">
        <v>2007</v>
      </c>
      <c r="C3190" s="31" t="s">
        <v>329</v>
      </c>
      <c r="D3190" s="375" t="s">
        <v>62</v>
      </c>
      <c r="E3190" s="69">
        <v>88</v>
      </c>
      <c r="G3190" s="31">
        <v>4.5</v>
      </c>
    </row>
    <row r="3191" spans="1:7" x14ac:dyDescent="0.3">
      <c r="A3191" s="341" t="s">
        <v>4537</v>
      </c>
      <c r="B3191" s="31">
        <v>2007</v>
      </c>
      <c r="C3191" s="31" t="s">
        <v>329</v>
      </c>
      <c r="D3191" s="375" t="s">
        <v>61</v>
      </c>
      <c r="E3191" s="69">
        <v>44</v>
      </c>
      <c r="G3191" s="31">
        <v>2</v>
      </c>
    </row>
    <row r="3192" spans="1:7" x14ac:dyDescent="0.3">
      <c r="A3192" s="341" t="s">
        <v>4537</v>
      </c>
      <c r="B3192" s="31">
        <v>2007</v>
      </c>
      <c r="C3192" s="31" t="s">
        <v>329</v>
      </c>
      <c r="D3192" s="375" t="s">
        <v>981</v>
      </c>
      <c r="E3192" s="69">
        <v>89</v>
      </c>
      <c r="G3192" s="31">
        <v>4.5</v>
      </c>
    </row>
    <row r="3193" spans="1:7" x14ac:dyDescent="0.3">
      <c r="A3193" s="341" t="s">
        <v>4537</v>
      </c>
      <c r="B3193" s="31">
        <v>2007</v>
      </c>
      <c r="C3193" s="31" t="s">
        <v>329</v>
      </c>
      <c r="D3193" s="375" t="s">
        <v>1433</v>
      </c>
      <c r="E3193" s="69">
        <v>132</v>
      </c>
      <c r="G3193" s="31">
        <v>6.5</v>
      </c>
    </row>
    <row r="3194" spans="1:7" x14ac:dyDescent="0.3">
      <c r="A3194" s="341" t="s">
        <v>4537</v>
      </c>
      <c r="B3194" s="31">
        <v>2007</v>
      </c>
      <c r="C3194" s="31" t="s">
        <v>40</v>
      </c>
      <c r="D3194" s="375" t="s">
        <v>43</v>
      </c>
      <c r="E3194" s="69">
        <v>55</v>
      </c>
      <c r="G3194" s="31">
        <v>4</v>
      </c>
    </row>
    <row r="3195" spans="1:7" x14ac:dyDescent="0.3">
      <c r="A3195" s="341" t="s">
        <v>4537</v>
      </c>
      <c r="B3195" s="31">
        <v>2007</v>
      </c>
      <c r="C3195" s="31" t="s">
        <v>40</v>
      </c>
      <c r="D3195" s="375" t="s">
        <v>232</v>
      </c>
      <c r="E3195" s="69">
        <v>97</v>
      </c>
      <c r="G3195" s="31">
        <v>7</v>
      </c>
    </row>
    <row r="3196" spans="1:7" x14ac:dyDescent="0.3">
      <c r="A3196" s="341" t="s">
        <v>4537</v>
      </c>
      <c r="B3196" s="31">
        <v>2007</v>
      </c>
      <c r="C3196" s="31" t="s">
        <v>40</v>
      </c>
      <c r="D3196" s="375" t="s">
        <v>244</v>
      </c>
      <c r="E3196" s="69">
        <v>111</v>
      </c>
      <c r="G3196" s="31">
        <v>8</v>
      </c>
    </row>
    <row r="3197" spans="1:7" x14ac:dyDescent="0.3">
      <c r="A3197" s="341" t="s">
        <v>4537</v>
      </c>
      <c r="B3197" s="31">
        <v>2007</v>
      </c>
      <c r="C3197" s="31" t="s">
        <v>40</v>
      </c>
      <c r="D3197" s="375" t="s">
        <v>1436</v>
      </c>
      <c r="E3197" s="69">
        <v>111</v>
      </c>
      <c r="G3197" s="31">
        <v>8</v>
      </c>
    </row>
    <row r="3198" spans="1:7" x14ac:dyDescent="0.3">
      <c r="A3198" s="341" t="s">
        <v>4537</v>
      </c>
      <c r="B3198" s="31">
        <v>2008</v>
      </c>
      <c r="C3198" s="31" t="s">
        <v>324</v>
      </c>
      <c r="D3198" s="375" t="s">
        <v>1325</v>
      </c>
      <c r="E3198" s="69">
        <v>85</v>
      </c>
      <c r="G3198" s="31">
        <v>5.5</v>
      </c>
    </row>
    <row r="3199" spans="1:7" x14ac:dyDescent="0.3">
      <c r="A3199" s="341" t="s">
        <v>4537</v>
      </c>
      <c r="B3199" s="31">
        <v>2008</v>
      </c>
      <c r="C3199" s="31" t="s">
        <v>324</v>
      </c>
      <c r="D3199" s="375" t="s">
        <v>592</v>
      </c>
      <c r="E3199" s="69">
        <v>62</v>
      </c>
      <c r="G3199" s="31">
        <v>4</v>
      </c>
    </row>
    <row r="3200" spans="1:7" x14ac:dyDescent="0.3">
      <c r="A3200" s="341" t="s">
        <v>4537</v>
      </c>
      <c r="B3200" s="31">
        <v>2008</v>
      </c>
      <c r="C3200" s="31" t="s">
        <v>324</v>
      </c>
      <c r="D3200" s="375" t="s">
        <v>594</v>
      </c>
      <c r="E3200" s="69">
        <v>69</v>
      </c>
      <c r="G3200" s="31">
        <v>4.5</v>
      </c>
    </row>
    <row r="3201" spans="1:7" x14ac:dyDescent="0.3">
      <c r="A3201" s="341" t="s">
        <v>4537</v>
      </c>
      <c r="B3201" s="31">
        <v>2008</v>
      </c>
      <c r="C3201" s="31" t="s">
        <v>324</v>
      </c>
      <c r="D3201" s="375" t="s">
        <v>385</v>
      </c>
      <c r="E3201" s="69">
        <v>108</v>
      </c>
      <c r="G3201" s="31">
        <v>7</v>
      </c>
    </row>
    <row r="3202" spans="1:7" x14ac:dyDescent="0.3">
      <c r="A3202" s="341" t="s">
        <v>4537</v>
      </c>
      <c r="B3202" s="31">
        <v>2008</v>
      </c>
      <c r="C3202" s="31" t="s">
        <v>324</v>
      </c>
      <c r="D3202" s="375" t="s">
        <v>852</v>
      </c>
      <c r="E3202" s="69">
        <v>47</v>
      </c>
      <c r="G3202" s="31">
        <v>3</v>
      </c>
    </row>
    <row r="3203" spans="1:7" x14ac:dyDescent="0.3">
      <c r="A3203" s="341" t="s">
        <v>4537</v>
      </c>
      <c r="B3203" s="31">
        <v>2008</v>
      </c>
      <c r="C3203" s="31" t="s">
        <v>324</v>
      </c>
      <c r="D3203" s="375" t="s">
        <v>1461</v>
      </c>
      <c r="E3203" s="69">
        <v>120</v>
      </c>
      <c r="G3203" s="31">
        <v>8</v>
      </c>
    </row>
    <row r="3204" spans="1:7" x14ac:dyDescent="0.3">
      <c r="A3204" s="341" t="s">
        <v>4537</v>
      </c>
      <c r="B3204" s="31">
        <v>2008</v>
      </c>
      <c r="C3204" s="31" t="s">
        <v>324</v>
      </c>
      <c r="D3204" s="375" t="s">
        <v>1506</v>
      </c>
      <c r="E3204" s="69">
        <v>36</v>
      </c>
      <c r="G3204" s="31">
        <v>8</v>
      </c>
    </row>
    <row r="3205" spans="1:7" x14ac:dyDescent="0.3">
      <c r="A3205" s="341" t="s">
        <v>4537</v>
      </c>
      <c r="B3205" s="31">
        <v>2008</v>
      </c>
      <c r="C3205" s="31" t="s">
        <v>324</v>
      </c>
      <c r="D3205" s="375" t="s">
        <v>1571</v>
      </c>
      <c r="E3205" s="69">
        <v>77</v>
      </c>
      <c r="G3205" s="31">
        <v>5</v>
      </c>
    </row>
    <row r="3206" spans="1:7" x14ac:dyDescent="0.3">
      <c r="A3206" s="341" t="s">
        <v>4537</v>
      </c>
      <c r="B3206" s="31">
        <v>2008</v>
      </c>
      <c r="C3206" s="31" t="s">
        <v>324</v>
      </c>
      <c r="D3206" s="375" t="s">
        <v>1572</v>
      </c>
      <c r="E3206" s="69">
        <v>77</v>
      </c>
      <c r="G3206" s="31">
        <v>5</v>
      </c>
    </row>
    <row r="3207" spans="1:7" x14ac:dyDescent="0.3">
      <c r="A3207" s="341" t="s">
        <v>4537</v>
      </c>
      <c r="B3207" s="31">
        <v>2008</v>
      </c>
      <c r="C3207" s="31" t="s">
        <v>324</v>
      </c>
      <c r="D3207" s="375" t="s">
        <v>1573</v>
      </c>
      <c r="E3207" s="69">
        <v>46</v>
      </c>
      <c r="G3207" s="31">
        <v>3</v>
      </c>
    </row>
    <row r="3208" spans="1:7" x14ac:dyDescent="0.3">
      <c r="A3208" s="341" t="s">
        <v>4537</v>
      </c>
      <c r="B3208" s="31">
        <v>2008</v>
      </c>
      <c r="C3208" s="31" t="s">
        <v>324</v>
      </c>
      <c r="D3208" s="375" t="s">
        <v>1557</v>
      </c>
      <c r="E3208" s="69">
        <v>49</v>
      </c>
      <c r="G3208" s="31">
        <v>3.2</v>
      </c>
    </row>
    <row r="3209" spans="1:7" x14ac:dyDescent="0.3">
      <c r="A3209" s="341" t="s">
        <v>4537</v>
      </c>
      <c r="B3209" s="31">
        <v>2008</v>
      </c>
      <c r="C3209" s="31" t="s">
        <v>324</v>
      </c>
      <c r="D3209" s="375" t="s">
        <v>1566</v>
      </c>
      <c r="E3209" s="69">
        <v>97</v>
      </c>
      <c r="G3209" s="31">
        <v>6.3</v>
      </c>
    </row>
    <row r="3210" spans="1:7" x14ac:dyDescent="0.3">
      <c r="A3210" s="341" t="s">
        <v>4537</v>
      </c>
      <c r="B3210" s="31">
        <v>2008</v>
      </c>
      <c r="C3210" s="31" t="s">
        <v>324</v>
      </c>
      <c r="D3210" s="375" t="s">
        <v>1547</v>
      </c>
      <c r="E3210" s="69">
        <v>97</v>
      </c>
      <c r="G3210" s="31">
        <v>6.3</v>
      </c>
    </row>
    <row r="3211" spans="1:7" x14ac:dyDescent="0.3">
      <c r="A3211" s="341" t="s">
        <v>4537</v>
      </c>
      <c r="B3211" s="31">
        <v>2008</v>
      </c>
      <c r="C3211" s="31" t="s">
        <v>324</v>
      </c>
      <c r="D3211" s="375" t="s">
        <v>1574</v>
      </c>
      <c r="E3211" s="69">
        <v>70</v>
      </c>
      <c r="G3211" s="31">
        <v>5</v>
      </c>
    </row>
    <row r="3212" spans="1:7" x14ac:dyDescent="0.3">
      <c r="A3212" s="341" t="s">
        <v>4537</v>
      </c>
      <c r="B3212" s="31">
        <v>2008</v>
      </c>
      <c r="C3212" s="31" t="s">
        <v>324</v>
      </c>
      <c r="D3212" s="375" t="s">
        <v>1575</v>
      </c>
      <c r="E3212" s="69">
        <v>125</v>
      </c>
      <c r="G3212" s="31">
        <v>8.8000000000000007</v>
      </c>
    </row>
    <row r="3213" spans="1:7" x14ac:dyDescent="0.3">
      <c r="A3213" s="341" t="s">
        <v>4537</v>
      </c>
      <c r="B3213" s="31">
        <v>2008</v>
      </c>
      <c r="C3213" s="31" t="s">
        <v>324</v>
      </c>
      <c r="D3213" s="375" t="s">
        <v>1560</v>
      </c>
      <c r="E3213" s="69">
        <v>28</v>
      </c>
      <c r="G3213" s="31">
        <v>2</v>
      </c>
    </row>
    <row r="3214" spans="1:7" x14ac:dyDescent="0.3">
      <c r="A3214" s="341" t="s">
        <v>4537</v>
      </c>
      <c r="B3214" s="31">
        <v>2008</v>
      </c>
      <c r="C3214" s="31" t="s">
        <v>324</v>
      </c>
      <c r="D3214" s="375" t="s">
        <v>1561</v>
      </c>
      <c r="E3214" s="69">
        <v>36</v>
      </c>
      <c r="G3214" s="31">
        <v>2.6</v>
      </c>
    </row>
    <row r="3215" spans="1:7" x14ac:dyDescent="0.3">
      <c r="A3215" s="341" t="s">
        <v>4537</v>
      </c>
      <c r="B3215" s="31">
        <v>2008</v>
      </c>
      <c r="C3215" s="31" t="s">
        <v>324</v>
      </c>
      <c r="D3215" s="375" t="s">
        <v>1576</v>
      </c>
      <c r="E3215" s="69">
        <v>117</v>
      </c>
      <c r="G3215" s="31">
        <v>8</v>
      </c>
    </row>
    <row r="3216" spans="1:7" x14ac:dyDescent="0.3">
      <c r="A3216" s="341" t="s">
        <v>4537</v>
      </c>
      <c r="B3216" s="31">
        <v>2008</v>
      </c>
      <c r="C3216" s="31" t="s">
        <v>1489</v>
      </c>
      <c r="D3216" s="375" t="s">
        <v>1526</v>
      </c>
      <c r="E3216" s="69">
        <v>83</v>
      </c>
      <c r="G3216" s="31">
        <v>6.7</v>
      </c>
    </row>
    <row r="3217" spans="1:7" x14ac:dyDescent="0.3">
      <c r="A3217" s="341" t="s">
        <v>4537</v>
      </c>
      <c r="B3217" s="31">
        <v>2008</v>
      </c>
      <c r="C3217" s="31" t="s">
        <v>1489</v>
      </c>
      <c r="D3217" s="375" t="s">
        <v>1527</v>
      </c>
      <c r="E3217" s="69">
        <v>83</v>
      </c>
      <c r="G3217" s="31">
        <v>6.7</v>
      </c>
    </row>
    <row r="3218" spans="1:7" x14ac:dyDescent="0.3">
      <c r="A3218" s="341" t="s">
        <v>4537</v>
      </c>
      <c r="B3218" s="31">
        <v>2008</v>
      </c>
      <c r="C3218" s="31" t="s">
        <v>1489</v>
      </c>
      <c r="D3218" s="375" t="s">
        <v>1528</v>
      </c>
      <c r="E3218" s="69">
        <v>71</v>
      </c>
      <c r="G3218" s="31">
        <v>6.7</v>
      </c>
    </row>
    <row r="3219" spans="1:7" x14ac:dyDescent="0.3">
      <c r="A3219" s="341" t="s">
        <v>4537</v>
      </c>
      <c r="B3219" s="31">
        <v>2008</v>
      </c>
      <c r="C3219" s="31" t="s">
        <v>1489</v>
      </c>
      <c r="D3219" s="375" t="s">
        <v>1529</v>
      </c>
      <c r="E3219" s="69">
        <v>37</v>
      </c>
      <c r="G3219" s="31">
        <v>6.3</v>
      </c>
    </row>
    <row r="3220" spans="1:7" x14ac:dyDescent="0.3">
      <c r="A3220" s="341" t="s">
        <v>4537</v>
      </c>
      <c r="B3220" s="31">
        <v>2008</v>
      </c>
      <c r="C3220" s="31" t="s">
        <v>1489</v>
      </c>
      <c r="D3220" s="375" t="s">
        <v>1530</v>
      </c>
      <c r="E3220" s="69">
        <v>71</v>
      </c>
      <c r="G3220" s="31">
        <v>6.3</v>
      </c>
    </row>
    <row r="3221" spans="1:7" x14ac:dyDescent="0.3">
      <c r="A3221" s="341" t="s">
        <v>4537</v>
      </c>
      <c r="B3221" s="31">
        <v>2008</v>
      </c>
      <c r="C3221" s="31" t="s">
        <v>1489</v>
      </c>
      <c r="D3221" s="375" t="s">
        <v>1531</v>
      </c>
      <c r="E3221" s="69">
        <v>71</v>
      </c>
      <c r="G3221" s="31">
        <v>6.3</v>
      </c>
    </row>
    <row r="3222" spans="1:7" x14ac:dyDescent="0.3">
      <c r="A3222" s="341" t="s">
        <v>4537</v>
      </c>
      <c r="B3222" s="31">
        <v>2008</v>
      </c>
      <c r="C3222" s="31" t="s">
        <v>1489</v>
      </c>
      <c r="D3222" s="375" t="s">
        <v>1532</v>
      </c>
      <c r="E3222" s="69">
        <v>71</v>
      </c>
      <c r="G3222" s="31">
        <v>6.3</v>
      </c>
    </row>
    <row r="3223" spans="1:7" x14ac:dyDescent="0.3">
      <c r="A3223" s="341" t="s">
        <v>4537</v>
      </c>
      <c r="B3223" s="31">
        <v>2008</v>
      </c>
      <c r="C3223" s="31" t="s">
        <v>1489</v>
      </c>
      <c r="D3223" s="375" t="s">
        <v>1523</v>
      </c>
      <c r="E3223" s="69">
        <v>82</v>
      </c>
      <c r="G3223" s="31">
        <v>6.8</v>
      </c>
    </row>
    <row r="3224" spans="1:7" x14ac:dyDescent="0.3">
      <c r="A3224" s="341" t="s">
        <v>4537</v>
      </c>
      <c r="B3224" s="31">
        <v>2008</v>
      </c>
      <c r="C3224" s="31" t="s">
        <v>1489</v>
      </c>
      <c r="D3224" s="375" t="s">
        <v>1524</v>
      </c>
      <c r="E3224" s="69">
        <v>46</v>
      </c>
      <c r="G3224" s="31">
        <v>3.7</v>
      </c>
    </row>
    <row r="3225" spans="1:7" x14ac:dyDescent="0.3">
      <c r="A3225" s="341" t="s">
        <v>4537</v>
      </c>
      <c r="B3225" s="31">
        <v>2008</v>
      </c>
      <c r="C3225" s="31" t="s">
        <v>1489</v>
      </c>
      <c r="D3225" s="375" t="s">
        <v>1533</v>
      </c>
      <c r="E3225" s="69">
        <v>75</v>
      </c>
      <c r="G3225" s="31">
        <v>5.8</v>
      </c>
    </row>
    <row r="3226" spans="1:7" x14ac:dyDescent="0.3">
      <c r="A3226" s="341" t="s">
        <v>4537</v>
      </c>
      <c r="B3226" s="31">
        <v>2008</v>
      </c>
      <c r="C3226" s="31" t="s">
        <v>1374</v>
      </c>
      <c r="D3226" s="375" t="s">
        <v>43</v>
      </c>
      <c r="E3226" s="69">
        <v>115</v>
      </c>
      <c r="G3226" s="31">
        <v>7.1</v>
      </c>
    </row>
    <row r="3227" spans="1:7" x14ac:dyDescent="0.3">
      <c r="A3227" s="341" t="s">
        <v>4537</v>
      </c>
      <c r="B3227" s="31">
        <v>2008</v>
      </c>
      <c r="C3227" s="31" t="s">
        <v>1374</v>
      </c>
      <c r="D3227" s="375" t="s">
        <v>44</v>
      </c>
      <c r="E3227" s="69">
        <v>115</v>
      </c>
      <c r="G3227" s="31">
        <v>7.1</v>
      </c>
    </row>
    <row r="3228" spans="1:7" x14ac:dyDescent="0.3">
      <c r="A3228" s="341" t="s">
        <v>4537</v>
      </c>
      <c r="B3228" s="31">
        <v>2008</v>
      </c>
      <c r="C3228" s="31" t="s">
        <v>1374</v>
      </c>
      <c r="D3228" s="375" t="s">
        <v>1577</v>
      </c>
      <c r="E3228" s="69">
        <v>146</v>
      </c>
      <c r="G3228" s="31">
        <v>9</v>
      </c>
    </row>
    <row r="3229" spans="1:7" x14ac:dyDescent="0.3">
      <c r="A3229" s="341" t="s">
        <v>4537</v>
      </c>
      <c r="B3229" s="31">
        <v>2008</v>
      </c>
      <c r="C3229" s="31" t="s">
        <v>1374</v>
      </c>
      <c r="D3229" s="375" t="s">
        <v>1578</v>
      </c>
      <c r="E3229" s="69">
        <v>146</v>
      </c>
      <c r="G3229" s="31">
        <v>9</v>
      </c>
    </row>
    <row r="3230" spans="1:7" x14ac:dyDescent="0.3">
      <c r="A3230" s="341" t="s">
        <v>4537</v>
      </c>
      <c r="B3230" s="31">
        <v>2008</v>
      </c>
      <c r="C3230" s="31" t="s">
        <v>1374</v>
      </c>
      <c r="D3230" s="375" t="s">
        <v>1468</v>
      </c>
      <c r="E3230" s="69">
        <v>62</v>
      </c>
      <c r="G3230" s="31">
        <v>3.9</v>
      </c>
    </row>
    <row r="3231" spans="1:7" x14ac:dyDescent="0.3">
      <c r="A3231" s="341" t="s">
        <v>4537</v>
      </c>
      <c r="B3231" s="31">
        <v>2008</v>
      </c>
      <c r="C3231" s="31" t="s">
        <v>1374</v>
      </c>
      <c r="D3231" s="375" t="s">
        <v>1468</v>
      </c>
      <c r="E3231" s="69">
        <v>48</v>
      </c>
      <c r="G3231" s="31">
        <v>3</v>
      </c>
    </row>
    <row r="3232" spans="1:7" x14ac:dyDescent="0.3">
      <c r="A3232" s="341" t="s">
        <v>4537</v>
      </c>
      <c r="B3232" s="31">
        <v>2008</v>
      </c>
      <c r="C3232" s="31" t="s">
        <v>1374</v>
      </c>
      <c r="D3232" s="375" t="s">
        <v>1430</v>
      </c>
      <c r="E3232" s="69">
        <v>76</v>
      </c>
      <c r="G3232" s="31">
        <v>8</v>
      </c>
    </row>
    <row r="3233" spans="1:7" x14ac:dyDescent="0.3">
      <c r="A3233" s="341" t="s">
        <v>4537</v>
      </c>
      <c r="B3233" s="31">
        <v>2008</v>
      </c>
      <c r="C3233" s="31" t="s">
        <v>1374</v>
      </c>
      <c r="D3233" s="375" t="s">
        <v>404</v>
      </c>
      <c r="E3233" s="69">
        <v>105</v>
      </c>
      <c r="G3233" s="31">
        <v>8</v>
      </c>
    </row>
    <row r="3234" spans="1:7" x14ac:dyDescent="0.3">
      <c r="A3234" s="341" t="s">
        <v>4537</v>
      </c>
      <c r="B3234" s="31">
        <v>2008</v>
      </c>
      <c r="C3234" s="31" t="s">
        <v>1374</v>
      </c>
      <c r="D3234" s="375" t="s">
        <v>1563</v>
      </c>
      <c r="E3234" s="69">
        <v>52</v>
      </c>
      <c r="G3234" s="31">
        <v>4</v>
      </c>
    </row>
    <row r="3235" spans="1:7" x14ac:dyDescent="0.3">
      <c r="A3235" s="341" t="s">
        <v>4537</v>
      </c>
      <c r="B3235" s="31">
        <v>2008</v>
      </c>
      <c r="C3235" s="31" t="s">
        <v>1374</v>
      </c>
      <c r="D3235" s="375" t="s">
        <v>1579</v>
      </c>
      <c r="E3235" s="69">
        <v>105</v>
      </c>
      <c r="G3235" s="31">
        <v>8</v>
      </c>
    </row>
    <row r="3236" spans="1:7" x14ac:dyDescent="0.3">
      <c r="A3236" s="341" t="s">
        <v>4537</v>
      </c>
      <c r="B3236" s="31">
        <v>2008</v>
      </c>
      <c r="C3236" s="31" t="s">
        <v>1374</v>
      </c>
      <c r="D3236" s="375" t="s">
        <v>386</v>
      </c>
      <c r="E3236" s="69">
        <v>130</v>
      </c>
      <c r="G3236" s="31">
        <v>8</v>
      </c>
    </row>
    <row r="3237" spans="1:7" x14ac:dyDescent="0.3">
      <c r="A3237" s="341" t="s">
        <v>4537</v>
      </c>
      <c r="B3237" s="31">
        <v>2008</v>
      </c>
      <c r="C3237" s="31" t="s">
        <v>1374</v>
      </c>
      <c r="D3237" s="375" t="s">
        <v>393</v>
      </c>
      <c r="E3237" s="69">
        <v>127</v>
      </c>
      <c r="G3237" s="31">
        <v>7.8</v>
      </c>
    </row>
    <row r="3238" spans="1:7" x14ac:dyDescent="0.3">
      <c r="A3238" s="341" t="s">
        <v>4537</v>
      </c>
      <c r="B3238" s="31">
        <v>2008</v>
      </c>
      <c r="C3238" s="31" t="s">
        <v>1374</v>
      </c>
      <c r="D3238" s="375" t="s">
        <v>531</v>
      </c>
      <c r="E3238" s="69">
        <v>130</v>
      </c>
      <c r="G3238" s="31">
        <v>8</v>
      </c>
    </row>
    <row r="3239" spans="1:7" x14ac:dyDescent="0.3">
      <c r="A3239" s="341" t="s">
        <v>4537</v>
      </c>
      <c r="B3239" s="31">
        <v>2008</v>
      </c>
      <c r="C3239" s="31" t="s">
        <v>1374</v>
      </c>
      <c r="D3239" s="375" t="s">
        <v>387</v>
      </c>
      <c r="E3239" s="69">
        <v>130</v>
      </c>
      <c r="G3239" s="31">
        <v>8</v>
      </c>
    </row>
    <row r="3240" spans="1:7" x14ac:dyDescent="0.3">
      <c r="A3240" s="341" t="s">
        <v>4537</v>
      </c>
      <c r="B3240" s="31">
        <v>2008</v>
      </c>
      <c r="C3240" s="31" t="s">
        <v>1374</v>
      </c>
      <c r="D3240" s="375" t="s">
        <v>554</v>
      </c>
      <c r="E3240" s="69">
        <v>97</v>
      </c>
      <c r="G3240" s="31">
        <v>6</v>
      </c>
    </row>
    <row r="3241" spans="1:7" x14ac:dyDescent="0.3">
      <c r="A3241" s="341" t="s">
        <v>4537</v>
      </c>
      <c r="B3241" s="31">
        <v>2008</v>
      </c>
      <c r="C3241" s="31" t="s">
        <v>1377</v>
      </c>
      <c r="D3241" s="375" t="s">
        <v>82</v>
      </c>
      <c r="E3241" s="69">
        <v>55</v>
      </c>
      <c r="G3241" s="31">
        <v>6.6</v>
      </c>
    </row>
    <row r="3242" spans="1:7" x14ac:dyDescent="0.3">
      <c r="A3242" s="341" t="s">
        <v>4537</v>
      </c>
      <c r="B3242" s="31">
        <v>2008</v>
      </c>
      <c r="C3242" s="31" t="s">
        <v>1377</v>
      </c>
      <c r="D3242" s="375" t="s">
        <v>83</v>
      </c>
      <c r="E3242" s="69">
        <v>55</v>
      </c>
      <c r="G3242" s="31">
        <v>6.6</v>
      </c>
    </row>
    <row r="3243" spans="1:7" x14ac:dyDescent="0.3">
      <c r="A3243" s="341" t="s">
        <v>4537</v>
      </c>
      <c r="B3243" s="31">
        <v>2008</v>
      </c>
      <c r="C3243" s="31" t="s">
        <v>1377</v>
      </c>
      <c r="D3243" s="375" t="s">
        <v>1507</v>
      </c>
      <c r="E3243" s="69">
        <v>59</v>
      </c>
      <c r="G3243" s="31">
        <v>6.8</v>
      </c>
    </row>
    <row r="3244" spans="1:7" x14ac:dyDescent="0.3">
      <c r="A3244" s="341" t="s">
        <v>4537</v>
      </c>
      <c r="B3244" s="31">
        <v>2008</v>
      </c>
      <c r="C3244" s="31" t="s">
        <v>1379</v>
      </c>
      <c r="D3244" s="375" t="s">
        <v>43</v>
      </c>
      <c r="E3244" s="69">
        <v>85</v>
      </c>
      <c r="G3244" s="31">
        <v>8</v>
      </c>
    </row>
    <row r="3245" spans="1:7" x14ac:dyDescent="0.3">
      <c r="A3245" s="341" t="s">
        <v>4537</v>
      </c>
      <c r="B3245" s="31">
        <v>2008</v>
      </c>
      <c r="C3245" s="31" t="s">
        <v>1379</v>
      </c>
      <c r="D3245" s="375" t="s">
        <v>44</v>
      </c>
      <c r="E3245" s="69">
        <v>85</v>
      </c>
      <c r="G3245" s="31">
        <v>8</v>
      </c>
    </row>
    <row r="3246" spans="1:7" x14ac:dyDescent="0.3">
      <c r="A3246" s="341" t="s">
        <v>4537</v>
      </c>
      <c r="B3246" s="31">
        <v>2008</v>
      </c>
      <c r="C3246" s="31" t="s">
        <v>1379</v>
      </c>
      <c r="D3246" s="375" t="s">
        <v>81</v>
      </c>
      <c r="E3246" s="69">
        <v>75</v>
      </c>
      <c r="G3246" s="31">
        <v>7</v>
      </c>
    </row>
    <row r="3247" spans="1:7" x14ac:dyDescent="0.3">
      <c r="A3247" s="341" t="s">
        <v>4537</v>
      </c>
      <c r="B3247" s="31">
        <v>2008</v>
      </c>
      <c r="C3247" s="31" t="s">
        <v>1379</v>
      </c>
      <c r="D3247" s="375" t="s">
        <v>394</v>
      </c>
      <c r="E3247" s="69">
        <v>85</v>
      </c>
      <c r="G3247" s="31">
        <v>8</v>
      </c>
    </row>
    <row r="3248" spans="1:7" x14ac:dyDescent="0.3">
      <c r="A3248" s="341" t="s">
        <v>4537</v>
      </c>
      <c r="B3248" s="31">
        <v>2008</v>
      </c>
      <c r="C3248" s="31" t="s">
        <v>1379</v>
      </c>
      <c r="D3248" s="375" t="s">
        <v>379</v>
      </c>
      <c r="E3248" s="69">
        <v>81</v>
      </c>
      <c r="G3248" s="31">
        <v>7.75</v>
      </c>
    </row>
    <row r="3249" spans="1:7" x14ac:dyDescent="0.3">
      <c r="A3249" s="341" t="s">
        <v>4537</v>
      </c>
      <c r="B3249" s="31">
        <v>2008</v>
      </c>
      <c r="C3249" s="31" t="s">
        <v>1379</v>
      </c>
      <c r="D3249" s="375" t="s">
        <v>531</v>
      </c>
      <c r="E3249" s="69">
        <v>88</v>
      </c>
      <c r="G3249" s="31">
        <v>7.25</v>
      </c>
    </row>
    <row r="3250" spans="1:7" x14ac:dyDescent="0.3">
      <c r="A3250" s="341" t="s">
        <v>4537</v>
      </c>
      <c r="B3250" s="31">
        <v>2008</v>
      </c>
      <c r="C3250" s="31" t="s">
        <v>1379</v>
      </c>
      <c r="D3250" s="375" t="s">
        <v>387</v>
      </c>
      <c r="E3250" s="69">
        <v>42</v>
      </c>
      <c r="G3250" s="31">
        <v>4</v>
      </c>
    </row>
    <row r="3251" spans="1:7" x14ac:dyDescent="0.3">
      <c r="A3251" s="341" t="s">
        <v>4537</v>
      </c>
      <c r="B3251" s="31">
        <v>2008</v>
      </c>
      <c r="C3251" s="31" t="s">
        <v>1379</v>
      </c>
      <c r="D3251" s="375" t="s">
        <v>554</v>
      </c>
      <c r="E3251" s="69">
        <v>50</v>
      </c>
      <c r="G3251" s="31">
        <v>6</v>
      </c>
    </row>
    <row r="3252" spans="1:7" x14ac:dyDescent="0.3">
      <c r="A3252" s="341" t="s">
        <v>4537</v>
      </c>
      <c r="B3252" s="31">
        <v>2008</v>
      </c>
      <c r="C3252" s="31" t="s">
        <v>11</v>
      </c>
      <c r="D3252" s="375" t="s">
        <v>394</v>
      </c>
      <c r="E3252" s="69">
        <v>81</v>
      </c>
      <c r="G3252" s="31">
        <v>6.3</v>
      </c>
    </row>
    <row r="3253" spans="1:7" x14ac:dyDescent="0.3">
      <c r="A3253" s="341" t="s">
        <v>4537</v>
      </c>
      <c r="B3253" s="31">
        <v>2008</v>
      </c>
      <c r="C3253" s="31" t="s">
        <v>11</v>
      </c>
      <c r="D3253" s="375" t="s">
        <v>642</v>
      </c>
      <c r="E3253" s="69">
        <v>87</v>
      </c>
      <c r="G3253" s="31">
        <v>6.8</v>
      </c>
    </row>
    <row r="3254" spans="1:7" x14ac:dyDescent="0.3">
      <c r="A3254" s="341" t="s">
        <v>4537</v>
      </c>
      <c r="B3254" s="31">
        <v>2008</v>
      </c>
      <c r="C3254" s="31" t="s">
        <v>11</v>
      </c>
      <c r="D3254" s="375" t="s">
        <v>379</v>
      </c>
      <c r="E3254" s="69">
        <v>103</v>
      </c>
      <c r="G3254" s="31">
        <v>7.6</v>
      </c>
    </row>
    <row r="3255" spans="1:7" x14ac:dyDescent="0.3">
      <c r="A3255" s="341" t="s">
        <v>4537</v>
      </c>
      <c r="B3255" s="31">
        <v>2008</v>
      </c>
      <c r="C3255" s="31" t="s">
        <v>11</v>
      </c>
      <c r="D3255" s="375" t="s">
        <v>635</v>
      </c>
      <c r="E3255" s="69">
        <v>73</v>
      </c>
      <c r="G3255" s="31">
        <v>5.7</v>
      </c>
    </row>
    <row r="3256" spans="1:7" x14ac:dyDescent="0.3">
      <c r="A3256" s="341" t="s">
        <v>4537</v>
      </c>
      <c r="B3256" s="31">
        <v>2008</v>
      </c>
      <c r="C3256" s="31" t="s">
        <v>11</v>
      </c>
      <c r="D3256" s="375" t="s">
        <v>631</v>
      </c>
      <c r="E3256" s="69">
        <v>73</v>
      </c>
      <c r="G3256" s="31">
        <v>5.7</v>
      </c>
    </row>
    <row r="3257" spans="1:7" x14ac:dyDescent="0.3">
      <c r="A3257" s="341" t="s">
        <v>4537</v>
      </c>
      <c r="B3257" s="31">
        <v>2008</v>
      </c>
      <c r="C3257" s="31" t="s">
        <v>11</v>
      </c>
      <c r="D3257" s="375" t="s">
        <v>244</v>
      </c>
      <c r="E3257" s="69">
        <v>13</v>
      </c>
      <c r="G3257" s="31">
        <v>10.199999999999999</v>
      </c>
    </row>
    <row r="3258" spans="1:7" x14ac:dyDescent="0.3">
      <c r="A3258" s="341" t="s">
        <v>4537</v>
      </c>
      <c r="B3258" s="31">
        <v>2008</v>
      </c>
      <c r="C3258" s="31" t="s">
        <v>11</v>
      </c>
      <c r="D3258" s="375" t="s">
        <v>1436</v>
      </c>
      <c r="E3258" s="69">
        <v>81</v>
      </c>
      <c r="G3258" s="31">
        <v>6.3</v>
      </c>
    </row>
    <row r="3259" spans="1:7" x14ac:dyDescent="0.3">
      <c r="A3259" s="341" t="s">
        <v>4537</v>
      </c>
      <c r="B3259" s="31">
        <v>2008</v>
      </c>
      <c r="C3259" s="31" t="s">
        <v>148</v>
      </c>
      <c r="D3259" s="375" t="s">
        <v>554</v>
      </c>
      <c r="E3259" s="69">
        <v>161</v>
      </c>
      <c r="G3259" s="31">
        <v>9</v>
      </c>
    </row>
    <row r="3260" spans="1:7" x14ac:dyDescent="0.3">
      <c r="A3260" s="341" t="s">
        <v>4537</v>
      </c>
      <c r="B3260" s="31">
        <v>2008</v>
      </c>
      <c r="C3260" s="31" t="s">
        <v>148</v>
      </c>
      <c r="D3260" s="375" t="s">
        <v>532</v>
      </c>
      <c r="E3260" s="69">
        <v>160</v>
      </c>
      <c r="G3260" s="31">
        <v>9</v>
      </c>
    </row>
    <row r="3261" spans="1:7" x14ac:dyDescent="0.3">
      <c r="A3261" s="341" t="s">
        <v>4537</v>
      </c>
      <c r="B3261" s="31">
        <v>2008</v>
      </c>
      <c r="C3261" s="31" t="s">
        <v>148</v>
      </c>
      <c r="D3261" s="375" t="s">
        <v>546</v>
      </c>
      <c r="E3261" s="69">
        <v>142</v>
      </c>
      <c r="G3261" s="31">
        <v>8</v>
      </c>
    </row>
    <row r="3262" spans="1:7" x14ac:dyDescent="0.3">
      <c r="A3262" s="341" t="s">
        <v>4537</v>
      </c>
      <c r="B3262" s="31">
        <v>2008</v>
      </c>
      <c r="C3262" s="31" t="s">
        <v>331</v>
      </c>
      <c r="D3262" s="375" t="s">
        <v>1544</v>
      </c>
      <c r="E3262" s="69">
        <v>100</v>
      </c>
      <c r="G3262" s="31">
        <v>9</v>
      </c>
    </row>
    <row r="3263" spans="1:7" x14ac:dyDescent="0.3">
      <c r="A3263" s="341" t="s">
        <v>4537</v>
      </c>
      <c r="B3263" s="31">
        <v>2008</v>
      </c>
      <c r="C3263" s="31" t="s">
        <v>331</v>
      </c>
      <c r="D3263" s="375" t="s">
        <v>1545</v>
      </c>
      <c r="E3263" s="69">
        <v>100</v>
      </c>
      <c r="G3263" s="31">
        <v>9</v>
      </c>
    </row>
    <row r="3264" spans="1:7" x14ac:dyDescent="0.3">
      <c r="A3264" s="341" t="s">
        <v>4537</v>
      </c>
      <c r="B3264" s="31">
        <v>2008</v>
      </c>
      <c r="C3264" s="31" t="s">
        <v>331</v>
      </c>
      <c r="D3264" s="375" t="s">
        <v>1546</v>
      </c>
      <c r="E3264" s="69">
        <v>100</v>
      </c>
      <c r="G3264" s="31">
        <v>9</v>
      </c>
    </row>
    <row r="3265" spans="1:7" x14ac:dyDescent="0.3">
      <c r="A3265" s="341" t="s">
        <v>4537</v>
      </c>
      <c r="B3265" s="31">
        <v>2008</v>
      </c>
      <c r="C3265" s="31" t="s">
        <v>331</v>
      </c>
      <c r="D3265" s="375" t="s">
        <v>1566</v>
      </c>
      <c r="E3265" s="69">
        <v>42</v>
      </c>
      <c r="G3265" s="31">
        <v>6</v>
      </c>
    </row>
    <row r="3266" spans="1:7" x14ac:dyDescent="0.3">
      <c r="A3266" s="341" t="s">
        <v>4537</v>
      </c>
      <c r="B3266" s="31">
        <v>2008</v>
      </c>
      <c r="C3266" s="31" t="s">
        <v>331</v>
      </c>
      <c r="D3266" s="375" t="s">
        <v>1547</v>
      </c>
      <c r="E3266" s="69">
        <v>37</v>
      </c>
      <c r="G3266" s="31">
        <v>6</v>
      </c>
    </row>
    <row r="3267" spans="1:7" x14ac:dyDescent="0.3">
      <c r="A3267" s="341" t="s">
        <v>4537</v>
      </c>
      <c r="B3267" s="31">
        <v>2008</v>
      </c>
      <c r="C3267" s="31" t="s">
        <v>331</v>
      </c>
      <c r="D3267" s="375" t="s">
        <v>1548</v>
      </c>
      <c r="E3267" s="69">
        <v>31</v>
      </c>
      <c r="G3267" s="31">
        <v>5</v>
      </c>
    </row>
    <row r="3268" spans="1:7" x14ac:dyDescent="0.3">
      <c r="A3268" s="341" t="s">
        <v>4537</v>
      </c>
      <c r="B3268" s="31">
        <v>2008</v>
      </c>
      <c r="C3268" s="31" t="s">
        <v>331</v>
      </c>
      <c r="D3268" s="375" t="s">
        <v>1549</v>
      </c>
      <c r="E3268" s="69">
        <v>44</v>
      </c>
      <c r="G3268" s="31">
        <v>7</v>
      </c>
    </row>
    <row r="3269" spans="1:7" x14ac:dyDescent="0.3">
      <c r="A3269" s="341" t="s">
        <v>4537</v>
      </c>
      <c r="B3269" s="31">
        <v>2008</v>
      </c>
      <c r="C3269" s="31" t="s">
        <v>331</v>
      </c>
      <c r="D3269" s="375" t="s">
        <v>592</v>
      </c>
      <c r="E3269" s="69">
        <v>31</v>
      </c>
      <c r="G3269" s="31">
        <v>10</v>
      </c>
    </row>
    <row r="3270" spans="1:7" x14ac:dyDescent="0.3">
      <c r="A3270" s="341" t="s">
        <v>4537</v>
      </c>
      <c r="B3270" s="31">
        <v>2008</v>
      </c>
      <c r="C3270" s="31" t="s">
        <v>346</v>
      </c>
      <c r="D3270" s="375" t="s">
        <v>1580</v>
      </c>
      <c r="E3270" s="69">
        <v>34</v>
      </c>
      <c r="G3270" s="31">
        <v>3</v>
      </c>
    </row>
    <row r="3271" spans="1:7" x14ac:dyDescent="0.3">
      <c r="A3271" s="341" t="s">
        <v>4537</v>
      </c>
      <c r="B3271" s="31">
        <v>2008</v>
      </c>
      <c r="C3271" s="31" t="s">
        <v>346</v>
      </c>
      <c r="D3271" s="375" t="s">
        <v>1581</v>
      </c>
      <c r="E3271" s="69">
        <v>94</v>
      </c>
      <c r="G3271" s="31">
        <v>7.5</v>
      </c>
    </row>
    <row r="3272" spans="1:7" x14ac:dyDescent="0.3">
      <c r="A3272" s="341" t="s">
        <v>4537</v>
      </c>
      <c r="B3272" s="31">
        <v>2008</v>
      </c>
      <c r="C3272" s="31" t="s">
        <v>346</v>
      </c>
      <c r="D3272" s="375" t="s">
        <v>1582</v>
      </c>
      <c r="E3272" s="69">
        <v>75</v>
      </c>
      <c r="G3272" s="31">
        <v>6</v>
      </c>
    </row>
    <row r="3273" spans="1:7" x14ac:dyDescent="0.3">
      <c r="A3273" s="341" t="s">
        <v>4537</v>
      </c>
      <c r="B3273" s="31">
        <v>2008</v>
      </c>
      <c r="C3273" s="31" t="s">
        <v>346</v>
      </c>
      <c r="D3273" s="375" t="s">
        <v>1583</v>
      </c>
      <c r="E3273" s="69">
        <v>53</v>
      </c>
      <c r="G3273" s="31">
        <v>7</v>
      </c>
    </row>
    <row r="3274" spans="1:7" x14ac:dyDescent="0.3">
      <c r="A3274" s="341" t="s">
        <v>4537</v>
      </c>
      <c r="B3274" s="31">
        <v>2008</v>
      </c>
      <c r="C3274" s="31" t="s">
        <v>346</v>
      </c>
      <c r="D3274" s="375" t="s">
        <v>1584</v>
      </c>
      <c r="E3274" s="69">
        <v>53</v>
      </c>
      <c r="G3274" s="31">
        <v>7</v>
      </c>
    </row>
    <row r="3275" spans="1:7" x14ac:dyDescent="0.3">
      <c r="A3275" s="341" t="s">
        <v>4537</v>
      </c>
      <c r="B3275" s="31">
        <v>2008</v>
      </c>
      <c r="C3275" s="31" t="s">
        <v>346</v>
      </c>
      <c r="D3275" s="375" t="s">
        <v>1585</v>
      </c>
      <c r="E3275" s="69">
        <v>53</v>
      </c>
      <c r="G3275" s="31">
        <v>7</v>
      </c>
    </row>
    <row r="3276" spans="1:7" x14ac:dyDescent="0.3">
      <c r="A3276" s="341" t="s">
        <v>4537</v>
      </c>
      <c r="B3276" s="31">
        <v>2008</v>
      </c>
      <c r="C3276" s="31" t="s">
        <v>346</v>
      </c>
      <c r="D3276" s="375" t="s">
        <v>1586</v>
      </c>
      <c r="E3276" s="69">
        <v>53</v>
      </c>
      <c r="G3276" s="31">
        <v>7</v>
      </c>
    </row>
    <row r="3277" spans="1:7" x14ac:dyDescent="0.3">
      <c r="A3277" s="341" t="s">
        <v>4537</v>
      </c>
      <c r="B3277" s="31">
        <v>2008</v>
      </c>
      <c r="C3277" s="31" t="s">
        <v>360</v>
      </c>
      <c r="D3277" s="375" t="s">
        <v>593</v>
      </c>
      <c r="E3277" s="69">
        <v>43</v>
      </c>
      <c r="G3277" s="31">
        <v>6.5</v>
      </c>
    </row>
    <row r="3278" spans="1:7" x14ac:dyDescent="0.3">
      <c r="A3278" s="341" t="s">
        <v>4537</v>
      </c>
      <c r="B3278" s="31">
        <v>2008</v>
      </c>
      <c r="C3278" s="31" t="s">
        <v>360</v>
      </c>
      <c r="D3278" s="375" t="s">
        <v>594</v>
      </c>
      <c r="E3278" s="69">
        <v>113</v>
      </c>
      <c r="G3278" s="31">
        <v>9.5</v>
      </c>
    </row>
    <row r="3279" spans="1:7" x14ac:dyDescent="0.3">
      <c r="A3279" s="341" t="s">
        <v>4537</v>
      </c>
      <c r="B3279" s="31">
        <v>2008</v>
      </c>
      <c r="C3279" s="31" t="s">
        <v>1372</v>
      </c>
      <c r="D3279" s="375" t="s">
        <v>81</v>
      </c>
      <c r="E3279" s="69">
        <v>41</v>
      </c>
      <c r="G3279" s="31">
        <v>8</v>
      </c>
    </row>
    <row r="3280" spans="1:7" x14ac:dyDescent="0.3">
      <c r="A3280" s="341" t="s">
        <v>4537</v>
      </c>
      <c r="B3280" s="31">
        <v>2008</v>
      </c>
      <c r="C3280" s="31" t="s">
        <v>1395</v>
      </c>
      <c r="D3280" s="375" t="s">
        <v>43</v>
      </c>
      <c r="E3280" s="69">
        <v>84</v>
      </c>
      <c r="G3280" s="31">
        <v>6.2</v>
      </c>
    </row>
    <row r="3281" spans="1:7" x14ac:dyDescent="0.3">
      <c r="A3281" s="341" t="s">
        <v>4537</v>
      </c>
      <c r="B3281" s="31">
        <v>2008</v>
      </c>
      <c r="C3281" s="31" t="s">
        <v>1395</v>
      </c>
      <c r="D3281" s="375" t="s">
        <v>44</v>
      </c>
      <c r="E3281" s="69">
        <v>115</v>
      </c>
      <c r="G3281" s="31">
        <v>8.5</v>
      </c>
    </row>
    <row r="3282" spans="1:7" x14ac:dyDescent="0.3">
      <c r="A3282" s="341" t="s">
        <v>4537</v>
      </c>
      <c r="B3282" s="31">
        <v>2008</v>
      </c>
      <c r="C3282" s="31" t="s">
        <v>1395</v>
      </c>
      <c r="D3282" s="375" t="s">
        <v>81</v>
      </c>
      <c r="E3282" s="69">
        <v>115</v>
      </c>
      <c r="G3282" s="31">
        <v>8.5</v>
      </c>
    </row>
    <row r="3283" spans="1:7" x14ac:dyDescent="0.3">
      <c r="A3283" s="341" t="s">
        <v>4537</v>
      </c>
      <c r="B3283" s="31">
        <v>2008</v>
      </c>
      <c r="C3283" s="31" t="s">
        <v>1395</v>
      </c>
      <c r="D3283" s="375" t="s">
        <v>45</v>
      </c>
      <c r="E3283" s="69">
        <v>112</v>
      </c>
      <c r="G3283" s="31">
        <v>8.5</v>
      </c>
    </row>
    <row r="3284" spans="1:7" x14ac:dyDescent="0.3">
      <c r="A3284" s="341" t="s">
        <v>4537</v>
      </c>
      <c r="B3284" s="31">
        <v>2008</v>
      </c>
      <c r="C3284" s="31" t="s">
        <v>1389</v>
      </c>
      <c r="D3284" s="375" t="s">
        <v>61</v>
      </c>
      <c r="E3284" s="69">
        <v>43</v>
      </c>
      <c r="G3284" s="31">
        <v>3</v>
      </c>
    </row>
    <row r="3285" spans="1:7" x14ac:dyDescent="0.3">
      <c r="A3285" s="341" t="s">
        <v>4537</v>
      </c>
      <c r="B3285" s="31">
        <v>2008</v>
      </c>
      <c r="C3285" s="31" t="s">
        <v>1389</v>
      </c>
      <c r="D3285" s="375" t="s">
        <v>62</v>
      </c>
      <c r="E3285" s="69">
        <v>76</v>
      </c>
      <c r="G3285" s="31">
        <v>5.3</v>
      </c>
    </row>
    <row r="3286" spans="1:7" x14ac:dyDescent="0.3">
      <c r="A3286" s="341" t="s">
        <v>4537</v>
      </c>
      <c r="B3286" s="31">
        <v>2008</v>
      </c>
      <c r="C3286" s="31" t="s">
        <v>1389</v>
      </c>
      <c r="D3286" s="375" t="s">
        <v>911</v>
      </c>
      <c r="E3286" s="69">
        <v>47</v>
      </c>
      <c r="G3286" s="31">
        <v>3.3</v>
      </c>
    </row>
    <row r="3287" spans="1:7" x14ac:dyDescent="0.3">
      <c r="A3287" s="341" t="s">
        <v>4537</v>
      </c>
      <c r="B3287" s="31">
        <v>2008</v>
      </c>
      <c r="C3287" s="31" t="s">
        <v>1389</v>
      </c>
      <c r="D3287" s="375" t="s">
        <v>980</v>
      </c>
      <c r="E3287" s="69">
        <v>36</v>
      </c>
      <c r="G3287" s="31">
        <v>2.2999999999999998</v>
      </c>
    </row>
    <row r="3288" spans="1:7" x14ac:dyDescent="0.3">
      <c r="A3288" s="341" t="s">
        <v>4537</v>
      </c>
      <c r="B3288" s="31">
        <v>2008</v>
      </c>
      <c r="C3288" s="31" t="s">
        <v>15</v>
      </c>
      <c r="D3288" s="375" t="s">
        <v>43</v>
      </c>
      <c r="E3288" s="69">
        <v>80</v>
      </c>
      <c r="G3288" s="31">
        <v>7.25</v>
      </c>
    </row>
    <row r="3289" spans="1:7" x14ac:dyDescent="0.3">
      <c r="A3289" s="341" t="s">
        <v>4537</v>
      </c>
      <c r="B3289" s="31">
        <v>2008</v>
      </c>
      <c r="C3289" s="31" t="s">
        <v>15</v>
      </c>
      <c r="D3289" s="375" t="s">
        <v>44</v>
      </c>
      <c r="E3289" s="69">
        <v>80</v>
      </c>
      <c r="G3289" s="31">
        <v>7.25</v>
      </c>
    </row>
    <row r="3290" spans="1:7" x14ac:dyDescent="0.3">
      <c r="A3290" s="341" t="s">
        <v>4537</v>
      </c>
      <c r="B3290" s="31">
        <v>2008</v>
      </c>
      <c r="C3290" s="31" t="s">
        <v>15</v>
      </c>
      <c r="D3290" s="375" t="s">
        <v>81</v>
      </c>
      <c r="E3290" s="69">
        <v>79</v>
      </c>
      <c r="G3290" s="31">
        <v>7.25</v>
      </c>
    </row>
    <row r="3291" spans="1:7" x14ac:dyDescent="0.3">
      <c r="A3291" s="341" t="s">
        <v>4537</v>
      </c>
      <c r="B3291" s="31">
        <v>2008</v>
      </c>
      <c r="C3291" s="31" t="s">
        <v>15</v>
      </c>
      <c r="D3291" s="375" t="s">
        <v>45</v>
      </c>
      <c r="E3291" s="69">
        <v>79</v>
      </c>
      <c r="G3291" s="31">
        <v>7.25</v>
      </c>
    </row>
    <row r="3292" spans="1:7" x14ac:dyDescent="0.3">
      <c r="A3292" s="341" t="s">
        <v>4537</v>
      </c>
      <c r="B3292" s="31">
        <v>2008</v>
      </c>
      <c r="C3292" s="31" t="s">
        <v>15</v>
      </c>
      <c r="D3292" s="375" t="s">
        <v>394</v>
      </c>
      <c r="E3292" s="69">
        <v>80</v>
      </c>
      <c r="G3292" s="31">
        <v>7</v>
      </c>
    </row>
    <row r="3293" spans="1:7" x14ac:dyDescent="0.3">
      <c r="A3293" s="341" t="s">
        <v>4537</v>
      </c>
      <c r="B3293" s="31">
        <v>2008</v>
      </c>
      <c r="C3293" s="31" t="s">
        <v>15</v>
      </c>
      <c r="D3293" s="375" t="s">
        <v>379</v>
      </c>
      <c r="E3293" s="69">
        <v>33</v>
      </c>
      <c r="G3293" s="31">
        <v>3</v>
      </c>
    </row>
    <row r="3294" spans="1:7" x14ac:dyDescent="0.3">
      <c r="A3294" s="341" t="s">
        <v>4537</v>
      </c>
      <c r="B3294" s="31">
        <v>2008</v>
      </c>
      <c r="C3294" s="31" t="s">
        <v>15</v>
      </c>
      <c r="D3294" s="375" t="s">
        <v>1481</v>
      </c>
      <c r="E3294" s="69">
        <v>106</v>
      </c>
      <c r="G3294" s="31">
        <v>9</v>
      </c>
    </row>
    <row r="3295" spans="1:7" x14ac:dyDescent="0.3">
      <c r="A3295" s="341" t="s">
        <v>4537</v>
      </c>
      <c r="B3295" s="31">
        <v>2008</v>
      </c>
      <c r="C3295" s="31" t="s">
        <v>15</v>
      </c>
      <c r="D3295" s="375" t="s">
        <v>1482</v>
      </c>
      <c r="E3295" s="69">
        <v>15</v>
      </c>
      <c r="G3295" s="31">
        <v>8</v>
      </c>
    </row>
    <row r="3296" spans="1:7" x14ac:dyDescent="0.3">
      <c r="A3296" s="341" t="s">
        <v>4537</v>
      </c>
      <c r="B3296" s="31">
        <v>2008</v>
      </c>
      <c r="C3296" s="31" t="s">
        <v>15</v>
      </c>
      <c r="D3296" s="375" t="s">
        <v>1525</v>
      </c>
      <c r="E3296" s="69">
        <v>81</v>
      </c>
      <c r="G3296" s="31">
        <v>6.5</v>
      </c>
    </row>
    <row r="3297" spans="1:7" x14ac:dyDescent="0.3">
      <c r="A3297" s="341" t="s">
        <v>4537</v>
      </c>
      <c r="B3297" s="31">
        <v>2008</v>
      </c>
      <c r="C3297" s="31" t="s">
        <v>15</v>
      </c>
      <c r="D3297" s="375" t="s">
        <v>1485</v>
      </c>
      <c r="E3297" s="69">
        <v>74</v>
      </c>
      <c r="G3297" s="31">
        <v>6</v>
      </c>
    </row>
    <row r="3298" spans="1:7" x14ac:dyDescent="0.3">
      <c r="A3298" s="341" t="s">
        <v>4537</v>
      </c>
      <c r="B3298" s="31">
        <v>2008</v>
      </c>
      <c r="C3298" s="31" t="s">
        <v>15</v>
      </c>
      <c r="D3298" s="375" t="s">
        <v>1567</v>
      </c>
      <c r="E3298" s="69">
        <v>31</v>
      </c>
      <c r="G3298" s="31">
        <v>3</v>
      </c>
    </row>
    <row r="3299" spans="1:7" x14ac:dyDescent="0.3">
      <c r="A3299" s="341" t="s">
        <v>4537</v>
      </c>
      <c r="B3299" s="31">
        <v>2008</v>
      </c>
      <c r="C3299" s="31" t="s">
        <v>15</v>
      </c>
      <c r="D3299" s="375" t="s">
        <v>1484</v>
      </c>
      <c r="E3299" s="69">
        <v>26</v>
      </c>
      <c r="G3299" s="31">
        <v>7</v>
      </c>
    </row>
    <row r="3300" spans="1:7" x14ac:dyDescent="0.3">
      <c r="A3300" s="341" t="s">
        <v>4537</v>
      </c>
      <c r="B3300" s="31">
        <v>2008</v>
      </c>
      <c r="C3300" s="31" t="s">
        <v>15</v>
      </c>
      <c r="D3300" s="375" t="s">
        <v>1486</v>
      </c>
      <c r="E3300" s="69">
        <v>50</v>
      </c>
      <c r="G3300" s="31">
        <v>4</v>
      </c>
    </row>
    <row r="3301" spans="1:7" x14ac:dyDescent="0.3">
      <c r="A3301" s="341" t="s">
        <v>4537</v>
      </c>
      <c r="B3301" s="31">
        <v>2008</v>
      </c>
      <c r="C3301" s="31" t="s">
        <v>1446</v>
      </c>
      <c r="D3301" s="375" t="s">
        <v>906</v>
      </c>
      <c r="E3301" s="69">
        <v>105</v>
      </c>
      <c r="G3301" s="31">
        <v>8</v>
      </c>
    </row>
    <row r="3302" spans="1:7" x14ac:dyDescent="0.3">
      <c r="A3302" s="341" t="s">
        <v>4537</v>
      </c>
      <c r="B3302" s="31">
        <v>2008</v>
      </c>
      <c r="C3302" s="31" t="s">
        <v>1446</v>
      </c>
      <c r="D3302" s="375" t="s">
        <v>907</v>
      </c>
      <c r="E3302" s="69">
        <v>105</v>
      </c>
      <c r="G3302" s="31">
        <v>8</v>
      </c>
    </row>
    <row r="3303" spans="1:7" x14ac:dyDescent="0.3">
      <c r="A3303" s="341" t="s">
        <v>4537</v>
      </c>
      <c r="B3303" s="31">
        <v>2008</v>
      </c>
      <c r="C3303" s="31" t="s">
        <v>1446</v>
      </c>
      <c r="D3303" s="375" t="s">
        <v>908</v>
      </c>
      <c r="E3303" s="69">
        <v>105</v>
      </c>
      <c r="G3303" s="31">
        <v>8</v>
      </c>
    </row>
    <row r="3304" spans="1:7" x14ac:dyDescent="0.3">
      <c r="A3304" s="341" t="s">
        <v>4537</v>
      </c>
      <c r="B3304" s="31">
        <v>2008</v>
      </c>
      <c r="C3304" s="31" t="s">
        <v>1446</v>
      </c>
      <c r="D3304" s="375" t="s">
        <v>1447</v>
      </c>
      <c r="E3304" s="69">
        <v>101</v>
      </c>
      <c r="G3304" s="31">
        <v>8</v>
      </c>
    </row>
    <row r="3305" spans="1:7" x14ac:dyDescent="0.3">
      <c r="A3305" s="341" t="s">
        <v>4537</v>
      </c>
      <c r="B3305" s="31">
        <v>2008</v>
      </c>
      <c r="C3305" s="31" t="s">
        <v>1446</v>
      </c>
      <c r="D3305" s="375" t="s">
        <v>1479</v>
      </c>
      <c r="E3305" s="69">
        <v>85</v>
      </c>
      <c r="G3305" s="31">
        <v>6</v>
      </c>
    </row>
    <row r="3306" spans="1:7" x14ac:dyDescent="0.3">
      <c r="A3306" s="341" t="s">
        <v>4537</v>
      </c>
      <c r="B3306" s="31">
        <v>2008</v>
      </c>
      <c r="C3306" s="31" t="s">
        <v>1446</v>
      </c>
      <c r="D3306" s="375" t="s">
        <v>1518</v>
      </c>
      <c r="E3306" s="69">
        <v>88</v>
      </c>
      <c r="G3306" s="31">
        <v>7</v>
      </c>
    </row>
    <row r="3307" spans="1:7" x14ac:dyDescent="0.3">
      <c r="A3307" s="341" t="s">
        <v>4537</v>
      </c>
      <c r="B3307" s="31">
        <v>2008</v>
      </c>
      <c r="C3307" s="31" t="s">
        <v>1446</v>
      </c>
      <c r="D3307" s="375" t="s">
        <v>1587</v>
      </c>
      <c r="E3307" s="69">
        <v>88</v>
      </c>
      <c r="G3307" s="31">
        <v>7</v>
      </c>
    </row>
    <row r="3308" spans="1:7" x14ac:dyDescent="0.3">
      <c r="A3308" s="341" t="s">
        <v>4537</v>
      </c>
      <c r="B3308" s="31">
        <v>2008</v>
      </c>
      <c r="C3308" s="31" t="s">
        <v>1382</v>
      </c>
      <c r="D3308" s="375" t="s">
        <v>386</v>
      </c>
      <c r="E3308" s="69">
        <v>72</v>
      </c>
      <c r="G3308" s="31">
        <v>5.9</v>
      </c>
    </row>
    <row r="3309" spans="1:7" x14ac:dyDescent="0.3">
      <c r="A3309" s="341" t="s">
        <v>4537</v>
      </c>
      <c r="B3309" s="31">
        <v>2008</v>
      </c>
      <c r="C3309" s="31" t="s">
        <v>1382</v>
      </c>
      <c r="D3309" s="375" t="s">
        <v>393</v>
      </c>
      <c r="E3309" s="69">
        <v>78</v>
      </c>
      <c r="G3309" s="31">
        <v>6.6</v>
      </c>
    </row>
    <row r="3310" spans="1:7" x14ac:dyDescent="0.3">
      <c r="A3310" s="341" t="s">
        <v>4537</v>
      </c>
      <c r="B3310" s="31">
        <v>2008</v>
      </c>
      <c r="C3310" s="31" t="s">
        <v>1382</v>
      </c>
      <c r="D3310" s="375" t="s">
        <v>531</v>
      </c>
      <c r="E3310" s="69">
        <v>131</v>
      </c>
      <c r="G3310" s="31">
        <v>11</v>
      </c>
    </row>
    <row r="3311" spans="1:7" x14ac:dyDescent="0.3">
      <c r="A3311" s="341" t="s">
        <v>4537</v>
      </c>
      <c r="B3311" s="31">
        <v>2008</v>
      </c>
      <c r="C3311" s="31" t="s">
        <v>1382</v>
      </c>
      <c r="D3311" s="375" t="s">
        <v>387</v>
      </c>
      <c r="E3311" s="69">
        <v>57</v>
      </c>
      <c r="G3311" s="31">
        <v>8.6</v>
      </c>
    </row>
    <row r="3312" spans="1:7" x14ac:dyDescent="0.3">
      <c r="A3312" s="341" t="s">
        <v>4537</v>
      </c>
      <c r="B3312" s="31">
        <v>2008</v>
      </c>
      <c r="C3312" s="31" t="s">
        <v>116</v>
      </c>
      <c r="D3312" s="375" t="s">
        <v>43</v>
      </c>
      <c r="E3312" s="69">
        <v>70</v>
      </c>
      <c r="G3312" s="31">
        <v>6.1</v>
      </c>
    </row>
    <row r="3313" spans="1:7" x14ac:dyDescent="0.3">
      <c r="A3313" s="341" t="s">
        <v>4537</v>
      </c>
      <c r="B3313" s="31">
        <v>2008</v>
      </c>
      <c r="C3313" s="31" t="s">
        <v>116</v>
      </c>
      <c r="D3313" s="375" t="s">
        <v>44</v>
      </c>
      <c r="E3313" s="69">
        <v>113</v>
      </c>
      <c r="G3313" s="31">
        <v>9.8000000000000007</v>
      </c>
    </row>
    <row r="3314" spans="1:7" x14ac:dyDescent="0.3">
      <c r="A3314" s="341" t="s">
        <v>4537</v>
      </c>
      <c r="B3314" s="31">
        <v>2008</v>
      </c>
      <c r="C3314" s="31" t="s">
        <v>116</v>
      </c>
      <c r="D3314" s="375" t="s">
        <v>81</v>
      </c>
      <c r="E3314" s="69">
        <v>113</v>
      </c>
      <c r="G3314" s="31">
        <v>9.8000000000000007</v>
      </c>
    </row>
    <row r="3315" spans="1:7" x14ac:dyDescent="0.3">
      <c r="A3315" s="341" t="s">
        <v>4537</v>
      </c>
      <c r="B3315" s="31">
        <v>2008</v>
      </c>
      <c r="C3315" s="31" t="s">
        <v>116</v>
      </c>
      <c r="D3315" s="375" t="s">
        <v>394</v>
      </c>
      <c r="E3315" s="69">
        <v>62</v>
      </c>
      <c r="G3315" s="31">
        <v>5.4</v>
      </c>
    </row>
    <row r="3316" spans="1:7" x14ac:dyDescent="0.3">
      <c r="A3316" s="341" t="s">
        <v>4537</v>
      </c>
      <c r="B3316" s="31">
        <v>2008</v>
      </c>
      <c r="C3316" s="31" t="s">
        <v>116</v>
      </c>
      <c r="D3316" s="375" t="s">
        <v>379</v>
      </c>
      <c r="E3316" s="69">
        <v>119</v>
      </c>
      <c r="G3316" s="31">
        <v>10.4</v>
      </c>
    </row>
    <row r="3317" spans="1:7" x14ac:dyDescent="0.3">
      <c r="A3317" s="341" t="s">
        <v>4537</v>
      </c>
      <c r="B3317" s="31">
        <v>2008</v>
      </c>
      <c r="C3317" s="31" t="s">
        <v>116</v>
      </c>
      <c r="D3317" s="375" t="s">
        <v>635</v>
      </c>
      <c r="E3317" s="69">
        <v>119</v>
      </c>
      <c r="G3317" s="31">
        <v>10.4</v>
      </c>
    </row>
    <row r="3318" spans="1:7" x14ac:dyDescent="0.3">
      <c r="A3318" s="341" t="s">
        <v>4537</v>
      </c>
      <c r="B3318" s="31">
        <v>2008</v>
      </c>
      <c r="C3318" s="31" t="s">
        <v>116</v>
      </c>
      <c r="D3318" s="375" t="s">
        <v>232</v>
      </c>
      <c r="E3318" s="69">
        <v>91</v>
      </c>
      <c r="G3318" s="31">
        <v>7.9</v>
      </c>
    </row>
    <row r="3319" spans="1:7" x14ac:dyDescent="0.3">
      <c r="A3319" s="341" t="s">
        <v>4537</v>
      </c>
      <c r="B3319" s="31">
        <v>2008</v>
      </c>
      <c r="C3319" s="31" t="s">
        <v>116</v>
      </c>
      <c r="D3319" s="375" t="s">
        <v>244</v>
      </c>
      <c r="E3319" s="69">
        <v>81</v>
      </c>
      <c r="G3319" s="31">
        <v>6.5</v>
      </c>
    </row>
    <row r="3320" spans="1:7" x14ac:dyDescent="0.3">
      <c r="A3320" s="341" t="s">
        <v>4537</v>
      </c>
      <c r="B3320" s="31">
        <v>2008</v>
      </c>
      <c r="C3320" s="31" t="s">
        <v>329</v>
      </c>
      <c r="D3320" s="375" t="s">
        <v>62</v>
      </c>
      <c r="E3320" s="69">
        <v>170</v>
      </c>
      <c r="G3320" s="31">
        <v>9</v>
      </c>
    </row>
    <row r="3321" spans="1:7" x14ac:dyDescent="0.3">
      <c r="A3321" s="341" t="s">
        <v>4537</v>
      </c>
      <c r="B3321" s="31">
        <v>2008</v>
      </c>
      <c r="C3321" s="31" t="s">
        <v>329</v>
      </c>
      <c r="D3321" s="375" t="s">
        <v>1433</v>
      </c>
      <c r="E3321" s="69">
        <v>167</v>
      </c>
      <c r="G3321" s="31">
        <v>9</v>
      </c>
    </row>
    <row r="3322" spans="1:7" x14ac:dyDescent="0.3">
      <c r="A3322" s="341" t="s">
        <v>4537</v>
      </c>
      <c r="B3322" s="31">
        <v>2008</v>
      </c>
      <c r="C3322" s="31" t="s">
        <v>40</v>
      </c>
      <c r="D3322" s="375" t="s">
        <v>43</v>
      </c>
      <c r="E3322" s="69">
        <v>51</v>
      </c>
      <c r="G3322" s="31">
        <v>4</v>
      </c>
    </row>
    <row r="3323" spans="1:7" x14ac:dyDescent="0.3">
      <c r="A3323" s="341" t="s">
        <v>4537</v>
      </c>
      <c r="B3323" s="31">
        <v>2008</v>
      </c>
      <c r="C3323" s="31" t="s">
        <v>40</v>
      </c>
      <c r="D3323" s="375" t="s">
        <v>232</v>
      </c>
      <c r="E3323" s="69">
        <v>90</v>
      </c>
      <c r="G3323" s="31">
        <v>7</v>
      </c>
    </row>
    <row r="3324" spans="1:7" x14ac:dyDescent="0.3">
      <c r="A3324" s="341" t="s">
        <v>4537</v>
      </c>
      <c r="B3324" s="31">
        <v>2008</v>
      </c>
      <c r="C3324" s="31" t="s">
        <v>40</v>
      </c>
      <c r="D3324" s="375" t="s">
        <v>244</v>
      </c>
      <c r="E3324" s="69">
        <v>103</v>
      </c>
      <c r="G3324" s="31">
        <v>8</v>
      </c>
    </row>
    <row r="3325" spans="1:7" x14ac:dyDescent="0.3">
      <c r="A3325" s="341" t="s">
        <v>4537</v>
      </c>
      <c r="B3325" s="31">
        <v>2008</v>
      </c>
      <c r="C3325" s="31" t="s">
        <v>40</v>
      </c>
      <c r="D3325" s="375" t="s">
        <v>1436</v>
      </c>
      <c r="E3325" s="69">
        <v>101</v>
      </c>
      <c r="G3325" s="31">
        <v>8</v>
      </c>
    </row>
    <row r="3326" spans="1:7" x14ac:dyDescent="0.3">
      <c r="A3326" s="341" t="s">
        <v>4537</v>
      </c>
      <c r="B3326" s="31">
        <v>2009</v>
      </c>
      <c r="C3326" s="31" t="s">
        <v>324</v>
      </c>
      <c r="D3326" s="375" t="s">
        <v>1555</v>
      </c>
      <c r="E3326" s="31">
        <v>96.6</v>
      </c>
      <c r="G3326" s="31">
        <v>8.6999999999999993</v>
      </c>
    </row>
    <row r="3327" spans="1:7" x14ac:dyDescent="0.3">
      <c r="A3327" s="341" t="s">
        <v>4537</v>
      </c>
      <c r="B3327" s="31">
        <v>2009</v>
      </c>
      <c r="C3327" s="31" t="s">
        <v>324</v>
      </c>
      <c r="D3327" s="375" t="s">
        <v>594</v>
      </c>
      <c r="E3327" s="31">
        <v>130.4</v>
      </c>
      <c r="G3327" s="31">
        <v>8</v>
      </c>
    </row>
    <row r="3328" spans="1:7" x14ac:dyDescent="0.3">
      <c r="A3328" s="341" t="s">
        <v>4537</v>
      </c>
      <c r="B3328" s="31">
        <v>2009</v>
      </c>
      <c r="C3328" s="31" t="s">
        <v>324</v>
      </c>
      <c r="D3328" s="375" t="s">
        <v>384</v>
      </c>
      <c r="E3328" s="31">
        <v>41.2</v>
      </c>
      <c r="G3328" s="31">
        <v>4.5</v>
      </c>
    </row>
    <row r="3329" spans="1:7" x14ac:dyDescent="0.3">
      <c r="A3329" s="341" t="s">
        <v>4537</v>
      </c>
      <c r="B3329" s="31">
        <v>2009</v>
      </c>
      <c r="C3329" s="31" t="s">
        <v>324</v>
      </c>
      <c r="D3329" s="375" t="s">
        <v>852</v>
      </c>
      <c r="E3329" s="31">
        <v>113.2</v>
      </c>
      <c r="G3329" s="31">
        <v>10.1</v>
      </c>
    </row>
    <row r="3330" spans="1:7" x14ac:dyDescent="0.3">
      <c r="A3330" s="341" t="s">
        <v>4537</v>
      </c>
      <c r="B3330" s="31">
        <v>2009</v>
      </c>
      <c r="C3330" s="31" t="s">
        <v>324</v>
      </c>
      <c r="D3330" s="375" t="s">
        <v>1556</v>
      </c>
      <c r="E3330" s="31">
        <v>140.6</v>
      </c>
      <c r="G3330" s="31">
        <v>8</v>
      </c>
    </row>
    <row r="3331" spans="1:7" x14ac:dyDescent="0.3">
      <c r="A3331" s="341" t="s">
        <v>4537</v>
      </c>
      <c r="B3331" s="31">
        <v>2009</v>
      </c>
      <c r="C3331" s="31" t="s">
        <v>324</v>
      </c>
      <c r="D3331" s="375" t="s">
        <v>1557</v>
      </c>
      <c r="E3331" s="31">
        <v>58</v>
      </c>
      <c r="G3331" s="31">
        <v>3.2</v>
      </c>
    </row>
    <row r="3332" spans="1:7" x14ac:dyDescent="0.3">
      <c r="A3332" s="341" t="s">
        <v>4537</v>
      </c>
      <c r="B3332" s="31">
        <v>2009</v>
      </c>
      <c r="C3332" s="31" t="s">
        <v>324</v>
      </c>
      <c r="D3332" s="375" t="s">
        <v>1558</v>
      </c>
      <c r="E3332" s="31">
        <v>115</v>
      </c>
      <c r="G3332" s="31">
        <v>6.3</v>
      </c>
    </row>
    <row r="3333" spans="1:7" x14ac:dyDescent="0.3">
      <c r="A3333" s="341" t="s">
        <v>4537</v>
      </c>
      <c r="B3333" s="31">
        <v>2009</v>
      </c>
      <c r="C3333" s="31" t="s">
        <v>324</v>
      </c>
      <c r="D3333" s="375" t="s">
        <v>1559</v>
      </c>
      <c r="E3333" s="31">
        <v>153.4</v>
      </c>
      <c r="G3333" s="31">
        <v>8.1999999999999993</v>
      </c>
    </row>
    <row r="3334" spans="1:7" x14ac:dyDescent="0.3">
      <c r="A3334" s="341" t="s">
        <v>4537</v>
      </c>
      <c r="B3334" s="31">
        <v>2009</v>
      </c>
      <c r="C3334" s="31" t="s">
        <v>324</v>
      </c>
      <c r="D3334" s="375" t="s">
        <v>1560</v>
      </c>
      <c r="E3334" s="31">
        <v>40.9</v>
      </c>
      <c r="G3334" s="31">
        <v>2.6</v>
      </c>
    </row>
    <row r="3335" spans="1:7" x14ac:dyDescent="0.3">
      <c r="A3335" s="341" t="s">
        <v>4537</v>
      </c>
      <c r="B3335" s="31">
        <v>2009</v>
      </c>
      <c r="C3335" s="31" t="s">
        <v>324</v>
      </c>
      <c r="D3335" s="375" t="s">
        <v>1561</v>
      </c>
      <c r="E3335" s="31">
        <v>25.1</v>
      </c>
      <c r="G3335" s="31">
        <v>1.6</v>
      </c>
    </row>
    <row r="3336" spans="1:7" x14ac:dyDescent="0.3">
      <c r="A3336" s="341" t="s">
        <v>4537</v>
      </c>
      <c r="B3336" s="31">
        <v>2009</v>
      </c>
      <c r="C3336" s="31" t="s">
        <v>1489</v>
      </c>
      <c r="D3336" s="375" t="s">
        <v>1562</v>
      </c>
      <c r="E3336" s="31">
        <v>70</v>
      </c>
      <c r="G3336" s="31">
        <v>6.7</v>
      </c>
    </row>
    <row r="3337" spans="1:7" x14ac:dyDescent="0.3">
      <c r="A3337" s="341" t="s">
        <v>4537</v>
      </c>
      <c r="B3337" s="31">
        <v>2009</v>
      </c>
      <c r="C3337" s="31" t="s">
        <v>1489</v>
      </c>
      <c r="D3337" s="375" t="s">
        <v>1527</v>
      </c>
      <c r="E3337" s="31">
        <v>70</v>
      </c>
      <c r="G3337" s="31">
        <v>6.7</v>
      </c>
    </row>
    <row r="3338" spans="1:7" x14ac:dyDescent="0.3">
      <c r="A3338" s="341" t="s">
        <v>4537</v>
      </c>
      <c r="B3338" s="31">
        <v>2009</v>
      </c>
      <c r="C3338" s="31" t="s">
        <v>1489</v>
      </c>
      <c r="D3338" s="375" t="s">
        <v>1528</v>
      </c>
      <c r="E3338" s="31">
        <v>71</v>
      </c>
      <c r="G3338" s="31">
        <v>6.7</v>
      </c>
    </row>
    <row r="3339" spans="1:7" x14ac:dyDescent="0.3">
      <c r="A3339" s="341" t="s">
        <v>4537</v>
      </c>
      <c r="B3339" s="31">
        <v>2009</v>
      </c>
      <c r="C3339" s="31" t="s">
        <v>1489</v>
      </c>
      <c r="D3339" s="375" t="s">
        <v>1529</v>
      </c>
      <c r="E3339" s="31">
        <v>65</v>
      </c>
      <c r="G3339" s="31">
        <v>6.3</v>
      </c>
    </row>
    <row r="3340" spans="1:7" x14ac:dyDescent="0.3">
      <c r="A3340" s="341" t="s">
        <v>4537</v>
      </c>
      <c r="B3340" s="31">
        <v>2009</v>
      </c>
      <c r="C3340" s="31" t="s">
        <v>1489</v>
      </c>
      <c r="D3340" s="375" t="s">
        <v>1530</v>
      </c>
      <c r="E3340" s="31">
        <v>65</v>
      </c>
      <c r="G3340" s="31">
        <v>6.3</v>
      </c>
    </row>
    <row r="3341" spans="1:7" x14ac:dyDescent="0.3">
      <c r="A3341" s="341" t="s">
        <v>4537</v>
      </c>
      <c r="B3341" s="31">
        <v>2009</v>
      </c>
      <c r="C3341" s="31" t="s">
        <v>1489</v>
      </c>
      <c r="D3341" s="375" t="s">
        <v>1531</v>
      </c>
      <c r="E3341" s="31">
        <v>65</v>
      </c>
      <c r="G3341" s="31">
        <v>6.3</v>
      </c>
    </row>
    <row r="3342" spans="1:7" x14ac:dyDescent="0.3">
      <c r="A3342" s="341" t="s">
        <v>4537</v>
      </c>
      <c r="B3342" s="31">
        <v>2009</v>
      </c>
      <c r="C3342" s="31" t="s">
        <v>1489</v>
      </c>
      <c r="D3342" s="375" t="s">
        <v>1532</v>
      </c>
      <c r="E3342" s="31">
        <v>65</v>
      </c>
      <c r="G3342" s="31">
        <v>6.3</v>
      </c>
    </row>
    <row r="3343" spans="1:7" x14ac:dyDescent="0.3">
      <c r="A3343" s="341" t="s">
        <v>4537</v>
      </c>
      <c r="B3343" s="31">
        <v>2009</v>
      </c>
      <c r="C3343" s="31" t="s">
        <v>1489</v>
      </c>
      <c r="D3343" s="375" t="s">
        <v>1523</v>
      </c>
      <c r="E3343" s="31">
        <v>77</v>
      </c>
      <c r="G3343" s="31">
        <v>6.8</v>
      </c>
    </row>
    <row r="3344" spans="1:7" x14ac:dyDescent="0.3">
      <c r="A3344" s="341" t="s">
        <v>4537</v>
      </c>
      <c r="B3344" s="31">
        <v>2009</v>
      </c>
      <c r="C3344" s="31" t="s">
        <v>1489</v>
      </c>
      <c r="D3344" s="375" t="s">
        <v>1562</v>
      </c>
      <c r="E3344" s="31">
        <v>40</v>
      </c>
      <c r="G3344" s="31">
        <v>3.7</v>
      </c>
    </row>
    <row r="3345" spans="1:7" x14ac:dyDescent="0.3">
      <c r="A3345" s="341" t="s">
        <v>4537</v>
      </c>
      <c r="B3345" s="31">
        <v>2009</v>
      </c>
      <c r="C3345" s="31" t="s">
        <v>1489</v>
      </c>
      <c r="D3345" s="375" t="s">
        <v>1533</v>
      </c>
      <c r="E3345" s="31">
        <v>61</v>
      </c>
      <c r="G3345" s="31">
        <v>5.8</v>
      </c>
    </row>
    <row r="3346" spans="1:7" x14ac:dyDescent="0.3">
      <c r="A3346" s="341" t="s">
        <v>4537</v>
      </c>
      <c r="B3346" s="31">
        <v>2009</v>
      </c>
      <c r="C3346" s="31" t="s">
        <v>1374</v>
      </c>
      <c r="D3346" s="375" t="s">
        <v>43</v>
      </c>
      <c r="E3346" s="31">
        <v>100</v>
      </c>
      <c r="G3346" s="31">
        <v>7.1</v>
      </c>
    </row>
    <row r="3347" spans="1:7" x14ac:dyDescent="0.3">
      <c r="A3347" s="341" t="s">
        <v>4537</v>
      </c>
      <c r="B3347" s="31">
        <v>2009</v>
      </c>
      <c r="C3347" s="31" t="s">
        <v>1374</v>
      </c>
      <c r="D3347" s="375" t="s">
        <v>44</v>
      </c>
      <c r="E3347" s="31">
        <v>100</v>
      </c>
      <c r="G3347" s="31">
        <v>7.1</v>
      </c>
    </row>
    <row r="3348" spans="1:7" x14ac:dyDescent="0.3">
      <c r="A3348" s="341" t="s">
        <v>4537</v>
      </c>
      <c r="B3348" s="31">
        <v>2009</v>
      </c>
      <c r="C3348" s="31" t="s">
        <v>1374</v>
      </c>
      <c r="D3348" s="375" t="s">
        <v>53</v>
      </c>
      <c r="E3348" s="31">
        <v>81</v>
      </c>
      <c r="G3348" s="31">
        <v>10.5</v>
      </c>
    </row>
    <row r="3349" spans="1:7" x14ac:dyDescent="0.3">
      <c r="A3349" s="341" t="s">
        <v>4537</v>
      </c>
      <c r="B3349" s="31">
        <v>2009</v>
      </c>
      <c r="C3349" s="31" t="s">
        <v>1374</v>
      </c>
      <c r="D3349" s="375" t="s">
        <v>787</v>
      </c>
      <c r="E3349" s="31">
        <v>81</v>
      </c>
      <c r="G3349" s="31">
        <v>10.5</v>
      </c>
    </row>
    <row r="3350" spans="1:7" x14ac:dyDescent="0.3">
      <c r="A3350" s="341" t="s">
        <v>4537</v>
      </c>
      <c r="B3350" s="31">
        <v>2009</v>
      </c>
      <c r="C3350" s="31" t="s">
        <v>1374</v>
      </c>
      <c r="D3350" s="375" t="s">
        <v>1431</v>
      </c>
      <c r="E3350" s="31">
        <v>126</v>
      </c>
      <c r="G3350" s="31">
        <v>8</v>
      </c>
    </row>
    <row r="3351" spans="1:7" x14ac:dyDescent="0.3">
      <c r="A3351" s="341" t="s">
        <v>4537</v>
      </c>
      <c r="B3351" s="31">
        <v>2009</v>
      </c>
      <c r="C3351" s="31" t="s">
        <v>1374</v>
      </c>
      <c r="D3351" s="375" t="s">
        <v>1427</v>
      </c>
      <c r="E3351" s="31">
        <v>125</v>
      </c>
      <c r="G3351" s="31">
        <v>8</v>
      </c>
    </row>
    <row r="3352" spans="1:7" x14ac:dyDescent="0.3">
      <c r="A3352" s="341" t="s">
        <v>4537</v>
      </c>
      <c r="B3352" s="31">
        <v>2009</v>
      </c>
      <c r="C3352" s="31" t="s">
        <v>1374</v>
      </c>
      <c r="D3352" s="375" t="s">
        <v>403</v>
      </c>
      <c r="E3352" s="31">
        <v>113</v>
      </c>
      <c r="G3352" s="31">
        <v>8</v>
      </c>
    </row>
    <row r="3353" spans="1:7" x14ac:dyDescent="0.3">
      <c r="A3353" s="341" t="s">
        <v>4537</v>
      </c>
      <c r="B3353" s="31">
        <v>2009</v>
      </c>
      <c r="C3353" s="31" t="s">
        <v>1374</v>
      </c>
      <c r="D3353" s="375" t="s">
        <v>1563</v>
      </c>
      <c r="E3353" s="31">
        <v>100</v>
      </c>
      <c r="G3353" s="31">
        <v>8</v>
      </c>
    </row>
    <row r="3354" spans="1:7" x14ac:dyDescent="0.3">
      <c r="A3354" s="341" t="s">
        <v>4537</v>
      </c>
      <c r="B3354" s="31">
        <v>2009</v>
      </c>
      <c r="C3354" s="31" t="s">
        <v>1374</v>
      </c>
      <c r="D3354" s="375" t="s">
        <v>386</v>
      </c>
      <c r="E3354" s="31">
        <v>117</v>
      </c>
      <c r="G3354" s="31">
        <v>8</v>
      </c>
    </row>
    <row r="3355" spans="1:7" x14ac:dyDescent="0.3">
      <c r="A3355" s="341" t="s">
        <v>4537</v>
      </c>
      <c r="B3355" s="31">
        <v>2009</v>
      </c>
      <c r="C3355" s="31" t="s">
        <v>1374</v>
      </c>
      <c r="D3355" s="375" t="s">
        <v>393</v>
      </c>
      <c r="E3355" s="31">
        <v>120</v>
      </c>
      <c r="G3355" s="31">
        <v>7.8</v>
      </c>
    </row>
    <row r="3356" spans="1:7" x14ac:dyDescent="0.3">
      <c r="A3356" s="341" t="s">
        <v>4537</v>
      </c>
      <c r="B3356" s="31">
        <v>2009</v>
      </c>
      <c r="C3356" s="31" t="s">
        <v>1374</v>
      </c>
      <c r="D3356" s="375" t="s">
        <v>531</v>
      </c>
      <c r="E3356" s="31">
        <v>118</v>
      </c>
      <c r="G3356" s="31">
        <v>8</v>
      </c>
    </row>
    <row r="3357" spans="1:7" x14ac:dyDescent="0.3">
      <c r="A3357" s="341" t="s">
        <v>4537</v>
      </c>
      <c r="B3357" s="31">
        <v>2009</v>
      </c>
      <c r="C3357" s="31" t="s">
        <v>1374</v>
      </c>
      <c r="D3357" s="375" t="s">
        <v>387</v>
      </c>
      <c r="E3357" s="31">
        <v>115</v>
      </c>
      <c r="G3357" s="31">
        <v>8</v>
      </c>
    </row>
    <row r="3358" spans="1:7" x14ac:dyDescent="0.3">
      <c r="A3358" s="341" t="s">
        <v>4537</v>
      </c>
      <c r="B3358" s="31">
        <v>2009</v>
      </c>
      <c r="C3358" s="31" t="s">
        <v>1374</v>
      </c>
      <c r="D3358" s="375" t="s">
        <v>554</v>
      </c>
      <c r="E3358" s="31">
        <v>100</v>
      </c>
      <c r="G3358" s="31">
        <v>6</v>
      </c>
    </row>
    <row r="3359" spans="1:7" x14ac:dyDescent="0.3">
      <c r="A3359" s="341" t="s">
        <v>4537</v>
      </c>
      <c r="B3359" s="31">
        <v>2009</v>
      </c>
      <c r="C3359" s="31" t="s">
        <v>1379</v>
      </c>
      <c r="D3359" s="375" t="s">
        <v>43</v>
      </c>
      <c r="E3359" s="31">
        <v>52</v>
      </c>
      <c r="G3359" s="31">
        <v>6</v>
      </c>
    </row>
    <row r="3360" spans="1:7" x14ac:dyDescent="0.3">
      <c r="A3360" s="341" t="s">
        <v>4537</v>
      </c>
      <c r="B3360" s="31">
        <v>2009</v>
      </c>
      <c r="C3360" s="31" t="s">
        <v>1379</v>
      </c>
      <c r="D3360" s="375" t="s">
        <v>44</v>
      </c>
      <c r="E3360" s="31">
        <v>70</v>
      </c>
      <c r="G3360" s="31">
        <v>7</v>
      </c>
    </row>
    <row r="3361" spans="1:7" x14ac:dyDescent="0.3">
      <c r="A3361" s="341" t="s">
        <v>4537</v>
      </c>
      <c r="B3361" s="31">
        <v>2009</v>
      </c>
      <c r="C3361" s="31" t="s">
        <v>1379</v>
      </c>
      <c r="D3361" s="375" t="s">
        <v>81</v>
      </c>
      <c r="E3361" s="31">
        <v>130</v>
      </c>
      <c r="G3361" s="31">
        <v>10</v>
      </c>
    </row>
    <row r="3362" spans="1:7" x14ac:dyDescent="0.3">
      <c r="A3362" s="341" t="s">
        <v>4537</v>
      </c>
      <c r="B3362" s="31">
        <v>2009</v>
      </c>
      <c r="C3362" s="31" t="s">
        <v>1379</v>
      </c>
      <c r="D3362" s="375" t="s">
        <v>531</v>
      </c>
      <c r="E3362" s="31">
        <v>55</v>
      </c>
      <c r="G3362" s="31">
        <v>4</v>
      </c>
    </row>
    <row r="3363" spans="1:7" x14ac:dyDescent="0.3">
      <c r="A3363" s="341" t="s">
        <v>4537</v>
      </c>
      <c r="B3363" s="31">
        <v>2009</v>
      </c>
      <c r="C3363" s="31" t="s">
        <v>1379</v>
      </c>
      <c r="D3363" s="375" t="s">
        <v>387</v>
      </c>
      <c r="E3363" s="31">
        <v>68</v>
      </c>
      <c r="G3363" s="31">
        <v>6</v>
      </c>
    </row>
    <row r="3364" spans="1:7" x14ac:dyDescent="0.3">
      <c r="A3364" s="341" t="s">
        <v>4537</v>
      </c>
      <c r="B3364" s="31">
        <v>2009</v>
      </c>
      <c r="C3364" s="31" t="s">
        <v>1379</v>
      </c>
      <c r="D3364" s="375" t="s">
        <v>554</v>
      </c>
      <c r="E3364" s="31">
        <v>112</v>
      </c>
      <c r="G3364" s="31">
        <v>10</v>
      </c>
    </row>
    <row r="3365" spans="1:7" x14ac:dyDescent="0.3">
      <c r="A3365" s="341" t="s">
        <v>4537</v>
      </c>
      <c r="B3365" s="31">
        <v>2009</v>
      </c>
      <c r="C3365" s="31" t="s">
        <v>11</v>
      </c>
      <c r="D3365" s="375" t="s">
        <v>1564</v>
      </c>
      <c r="E3365" s="31">
        <v>55</v>
      </c>
      <c r="G3365" s="31">
        <v>3.3</v>
      </c>
    </row>
    <row r="3366" spans="1:7" x14ac:dyDescent="0.3">
      <c r="A3366" s="341" t="s">
        <v>4537</v>
      </c>
      <c r="B3366" s="31">
        <v>2009</v>
      </c>
      <c r="C3366" s="31" t="s">
        <v>11</v>
      </c>
      <c r="D3366" s="375" t="s">
        <v>1565</v>
      </c>
      <c r="E3366" s="31">
        <v>53</v>
      </c>
      <c r="G3366" s="31">
        <v>3.2</v>
      </c>
    </row>
    <row r="3367" spans="1:7" x14ac:dyDescent="0.3">
      <c r="A3367" s="341" t="s">
        <v>4537</v>
      </c>
      <c r="B3367" s="31">
        <v>2009</v>
      </c>
      <c r="C3367" s="31" t="s">
        <v>11</v>
      </c>
      <c r="D3367" s="375" t="s">
        <v>642</v>
      </c>
      <c r="E3367" s="31">
        <v>85</v>
      </c>
      <c r="G3367" s="31">
        <v>6.8</v>
      </c>
    </row>
    <row r="3368" spans="1:7" x14ac:dyDescent="0.3">
      <c r="A3368" s="341" t="s">
        <v>4537</v>
      </c>
      <c r="B3368" s="31">
        <v>2009</v>
      </c>
      <c r="C3368" s="31" t="s">
        <v>11</v>
      </c>
      <c r="D3368" s="375" t="s">
        <v>635</v>
      </c>
      <c r="E3368" s="31">
        <v>49</v>
      </c>
      <c r="G3368" s="31">
        <v>5.7</v>
      </c>
    </row>
    <row r="3369" spans="1:7" x14ac:dyDescent="0.3">
      <c r="A3369" s="341" t="s">
        <v>4537</v>
      </c>
      <c r="B3369" s="31">
        <v>2009</v>
      </c>
      <c r="C3369" s="31" t="s">
        <v>11</v>
      </c>
      <c r="D3369" s="375" t="s">
        <v>631</v>
      </c>
      <c r="E3369" s="31">
        <v>48</v>
      </c>
      <c r="G3369" s="31">
        <v>5.7</v>
      </c>
    </row>
    <row r="3370" spans="1:7" x14ac:dyDescent="0.3">
      <c r="A3370" s="341" t="s">
        <v>4537</v>
      </c>
      <c r="B3370" s="31">
        <v>2009</v>
      </c>
      <c r="C3370" s="31" t="s">
        <v>11</v>
      </c>
      <c r="D3370" s="375" t="s">
        <v>232</v>
      </c>
      <c r="E3370" s="31">
        <v>46</v>
      </c>
      <c r="G3370" s="31">
        <v>10.5</v>
      </c>
    </row>
    <row r="3371" spans="1:7" x14ac:dyDescent="0.3">
      <c r="A3371" s="341" t="s">
        <v>4537</v>
      </c>
      <c r="B3371" s="31">
        <v>2009</v>
      </c>
      <c r="C3371" s="31" t="s">
        <v>11</v>
      </c>
      <c r="D3371" s="375" t="s">
        <v>244</v>
      </c>
      <c r="E3371" s="31">
        <v>468</v>
      </c>
      <c r="G3371" s="31">
        <v>10.199999999999999</v>
      </c>
    </row>
    <row r="3372" spans="1:7" x14ac:dyDescent="0.3">
      <c r="A3372" s="341" t="s">
        <v>4537</v>
      </c>
      <c r="B3372" s="31">
        <v>2009</v>
      </c>
      <c r="C3372" s="31" t="s">
        <v>11</v>
      </c>
      <c r="D3372" s="375" t="s">
        <v>1436</v>
      </c>
      <c r="E3372" s="31">
        <v>73</v>
      </c>
      <c r="G3372" s="31">
        <v>6.3</v>
      </c>
    </row>
    <row r="3373" spans="1:7" x14ac:dyDescent="0.3">
      <c r="A3373" s="341" t="s">
        <v>4537</v>
      </c>
      <c r="B3373" s="31">
        <v>2009</v>
      </c>
      <c r="C3373" s="31" t="s">
        <v>148</v>
      </c>
      <c r="D3373" s="375" t="s">
        <v>554</v>
      </c>
      <c r="E3373" s="31">
        <v>95</v>
      </c>
      <c r="G3373" s="31">
        <v>9</v>
      </c>
    </row>
    <row r="3374" spans="1:7" x14ac:dyDescent="0.3">
      <c r="A3374" s="341" t="s">
        <v>4537</v>
      </c>
      <c r="B3374" s="31">
        <v>2009</v>
      </c>
      <c r="C3374" s="31" t="s">
        <v>148</v>
      </c>
      <c r="D3374" s="375" t="s">
        <v>532</v>
      </c>
      <c r="E3374" s="31">
        <v>96</v>
      </c>
      <c r="G3374" s="31">
        <v>9</v>
      </c>
    </row>
    <row r="3375" spans="1:7" x14ac:dyDescent="0.3">
      <c r="A3375" s="341" t="s">
        <v>4537</v>
      </c>
      <c r="B3375" s="31">
        <v>2009</v>
      </c>
      <c r="C3375" s="31" t="s">
        <v>148</v>
      </c>
      <c r="D3375" s="375" t="s">
        <v>546</v>
      </c>
      <c r="E3375" s="31">
        <v>104</v>
      </c>
      <c r="G3375" s="31">
        <v>8</v>
      </c>
    </row>
    <row r="3376" spans="1:7" x14ac:dyDescent="0.3">
      <c r="A3376" s="341" t="s">
        <v>4537</v>
      </c>
      <c r="B3376" s="31">
        <v>2009</v>
      </c>
      <c r="C3376" s="31" t="s">
        <v>331</v>
      </c>
      <c r="D3376" s="375" t="s">
        <v>43</v>
      </c>
      <c r="E3376" s="31">
        <v>93</v>
      </c>
      <c r="G3376" s="31">
        <v>12</v>
      </c>
    </row>
    <row r="3377" spans="1:7" x14ac:dyDescent="0.3">
      <c r="A3377" s="341" t="s">
        <v>4537</v>
      </c>
      <c r="B3377" s="31">
        <v>2009</v>
      </c>
      <c r="C3377" s="31" t="s">
        <v>331</v>
      </c>
      <c r="D3377" s="375" t="s">
        <v>1544</v>
      </c>
      <c r="E3377" s="31">
        <v>92</v>
      </c>
      <c r="G3377" s="31">
        <v>9</v>
      </c>
    </row>
    <row r="3378" spans="1:7" x14ac:dyDescent="0.3">
      <c r="A3378" s="341" t="s">
        <v>4537</v>
      </c>
      <c r="B3378" s="31">
        <v>2009</v>
      </c>
      <c r="C3378" s="31" t="s">
        <v>331</v>
      </c>
      <c r="D3378" s="375" t="s">
        <v>1545</v>
      </c>
      <c r="E3378" s="31">
        <v>93</v>
      </c>
      <c r="G3378" s="31">
        <v>9</v>
      </c>
    </row>
    <row r="3379" spans="1:7" x14ac:dyDescent="0.3">
      <c r="A3379" s="341" t="s">
        <v>4537</v>
      </c>
      <c r="B3379" s="31">
        <v>2009</v>
      </c>
      <c r="C3379" s="31" t="s">
        <v>331</v>
      </c>
      <c r="D3379" s="375" t="s">
        <v>1546</v>
      </c>
      <c r="E3379" s="31">
        <v>81</v>
      </c>
      <c r="G3379" s="31">
        <v>9</v>
      </c>
    </row>
    <row r="3380" spans="1:7" x14ac:dyDescent="0.3">
      <c r="A3380" s="341" t="s">
        <v>4537</v>
      </c>
      <c r="B3380" s="31">
        <v>2009</v>
      </c>
      <c r="C3380" s="31" t="s">
        <v>331</v>
      </c>
      <c r="D3380" s="375" t="s">
        <v>1566</v>
      </c>
      <c r="E3380" s="31">
        <v>33</v>
      </c>
      <c r="G3380" s="31">
        <v>6</v>
      </c>
    </row>
    <row r="3381" spans="1:7" x14ac:dyDescent="0.3">
      <c r="A3381" s="341" t="s">
        <v>4537</v>
      </c>
      <c r="B3381" s="31">
        <v>2009</v>
      </c>
      <c r="C3381" s="31" t="s">
        <v>331</v>
      </c>
      <c r="D3381" s="375" t="s">
        <v>1547</v>
      </c>
      <c r="E3381" s="31">
        <v>81</v>
      </c>
      <c r="G3381" s="31">
        <v>6</v>
      </c>
    </row>
    <row r="3382" spans="1:7" x14ac:dyDescent="0.3">
      <c r="A3382" s="341" t="s">
        <v>4537</v>
      </c>
      <c r="B3382" s="31">
        <v>2009</v>
      </c>
      <c r="C3382" s="31" t="s">
        <v>331</v>
      </c>
      <c r="D3382" s="375" t="s">
        <v>1548</v>
      </c>
      <c r="E3382" s="31">
        <v>69</v>
      </c>
      <c r="G3382" s="31">
        <v>5</v>
      </c>
    </row>
    <row r="3383" spans="1:7" x14ac:dyDescent="0.3">
      <c r="A3383" s="341" t="s">
        <v>4537</v>
      </c>
      <c r="B3383" s="31">
        <v>2009</v>
      </c>
      <c r="C3383" s="31" t="s">
        <v>331</v>
      </c>
      <c r="D3383" s="375" t="s">
        <v>1549</v>
      </c>
      <c r="E3383" s="31">
        <v>95</v>
      </c>
      <c r="G3383" s="31">
        <v>7</v>
      </c>
    </row>
    <row r="3384" spans="1:7" x14ac:dyDescent="0.3">
      <c r="A3384" s="341" t="s">
        <v>4537</v>
      </c>
      <c r="B3384" s="31">
        <v>2009</v>
      </c>
      <c r="C3384" s="31" t="s">
        <v>331</v>
      </c>
      <c r="D3384" s="375" t="s">
        <v>1325</v>
      </c>
      <c r="E3384" s="31">
        <v>122</v>
      </c>
      <c r="G3384" s="31">
        <v>8</v>
      </c>
    </row>
    <row r="3385" spans="1:7" x14ac:dyDescent="0.3">
      <c r="A3385" s="341" t="s">
        <v>4537</v>
      </c>
      <c r="B3385" s="31">
        <v>2009</v>
      </c>
      <c r="C3385" s="31" t="s">
        <v>331</v>
      </c>
      <c r="D3385" s="375" t="s">
        <v>217</v>
      </c>
      <c r="E3385" s="31">
        <v>20</v>
      </c>
      <c r="G3385" s="31">
        <v>2.5</v>
      </c>
    </row>
    <row r="3386" spans="1:7" x14ac:dyDescent="0.3">
      <c r="A3386" s="341" t="s">
        <v>4537</v>
      </c>
      <c r="B3386" s="31">
        <v>2009</v>
      </c>
      <c r="C3386" s="31" t="s">
        <v>346</v>
      </c>
      <c r="D3386" s="375" t="s">
        <v>1450</v>
      </c>
      <c r="E3386" s="69">
        <v>117</v>
      </c>
      <c r="G3386" s="31">
        <v>7</v>
      </c>
    </row>
    <row r="3387" spans="1:7" x14ac:dyDescent="0.3">
      <c r="A3387" s="341" t="s">
        <v>4537</v>
      </c>
      <c r="B3387" s="31">
        <v>2009</v>
      </c>
      <c r="C3387" s="31" t="s">
        <v>346</v>
      </c>
      <c r="D3387" s="375" t="s">
        <v>1451</v>
      </c>
      <c r="E3387" s="69">
        <v>148</v>
      </c>
      <c r="G3387" s="31">
        <v>9</v>
      </c>
    </row>
    <row r="3388" spans="1:7" x14ac:dyDescent="0.3">
      <c r="A3388" s="341" t="s">
        <v>4537</v>
      </c>
      <c r="B3388" s="31">
        <v>2009</v>
      </c>
      <c r="C3388" s="31" t="s">
        <v>1395</v>
      </c>
      <c r="D3388" s="375" t="s">
        <v>43</v>
      </c>
      <c r="E3388" s="69">
        <v>67</v>
      </c>
      <c r="G3388" s="31">
        <v>6.2</v>
      </c>
    </row>
    <row r="3389" spans="1:7" x14ac:dyDescent="0.3">
      <c r="A3389" s="341" t="s">
        <v>4537</v>
      </c>
      <c r="B3389" s="31">
        <v>2009</v>
      </c>
      <c r="C3389" s="31" t="s">
        <v>1395</v>
      </c>
      <c r="D3389" s="375" t="s">
        <v>44</v>
      </c>
      <c r="E3389" s="69">
        <v>90</v>
      </c>
      <c r="G3389" s="31">
        <v>8.5</v>
      </c>
    </row>
    <row r="3390" spans="1:7" x14ac:dyDescent="0.3">
      <c r="A3390" s="341" t="s">
        <v>4537</v>
      </c>
      <c r="B3390" s="31">
        <v>2009</v>
      </c>
      <c r="C3390" s="31" t="s">
        <v>1395</v>
      </c>
      <c r="D3390" s="375" t="s">
        <v>81</v>
      </c>
      <c r="E3390" s="69">
        <v>90</v>
      </c>
      <c r="G3390" s="31">
        <v>8.5</v>
      </c>
    </row>
    <row r="3391" spans="1:7" x14ac:dyDescent="0.3">
      <c r="A3391" s="341" t="s">
        <v>4537</v>
      </c>
      <c r="B3391" s="31">
        <v>2009</v>
      </c>
      <c r="C3391" s="31" t="s">
        <v>1395</v>
      </c>
      <c r="D3391" s="375" t="s">
        <v>45</v>
      </c>
      <c r="E3391" s="69">
        <v>92</v>
      </c>
      <c r="G3391" s="31">
        <v>8.5</v>
      </c>
    </row>
    <row r="3392" spans="1:7" x14ac:dyDescent="0.3">
      <c r="A3392" s="341" t="s">
        <v>4537</v>
      </c>
      <c r="B3392" s="31">
        <v>2009</v>
      </c>
      <c r="C3392" s="31" t="s">
        <v>1395</v>
      </c>
      <c r="D3392" s="375" t="s">
        <v>394</v>
      </c>
      <c r="E3392" s="69">
        <v>50</v>
      </c>
      <c r="G3392" s="31">
        <v>7.5</v>
      </c>
    </row>
    <row r="3393" spans="1:7" x14ac:dyDescent="0.3">
      <c r="A3393" s="341" t="s">
        <v>4537</v>
      </c>
      <c r="B3393" s="31">
        <v>2009</v>
      </c>
      <c r="C3393" s="31" t="s">
        <v>1395</v>
      </c>
      <c r="D3393" s="375" t="s">
        <v>379</v>
      </c>
      <c r="E3393" s="69">
        <v>50</v>
      </c>
      <c r="G3393" s="31">
        <v>7.5</v>
      </c>
    </row>
    <row r="3394" spans="1:7" x14ac:dyDescent="0.3">
      <c r="A3394" s="341" t="s">
        <v>4537</v>
      </c>
      <c r="B3394" s="31">
        <v>2009</v>
      </c>
      <c r="C3394" s="31" t="s">
        <v>15</v>
      </c>
      <c r="D3394" s="375" t="s">
        <v>43</v>
      </c>
      <c r="E3394" s="69">
        <v>89</v>
      </c>
      <c r="G3394" s="31">
        <v>8</v>
      </c>
    </row>
    <row r="3395" spans="1:7" x14ac:dyDescent="0.3">
      <c r="A3395" s="341" t="s">
        <v>4537</v>
      </c>
      <c r="B3395" s="31">
        <v>2009</v>
      </c>
      <c r="C3395" s="31" t="s">
        <v>15</v>
      </c>
      <c r="D3395" s="375" t="s">
        <v>44</v>
      </c>
      <c r="E3395" s="69">
        <v>73</v>
      </c>
      <c r="G3395" s="31">
        <v>6</v>
      </c>
    </row>
    <row r="3396" spans="1:7" x14ac:dyDescent="0.3">
      <c r="A3396" s="341" t="s">
        <v>4537</v>
      </c>
      <c r="B3396" s="31">
        <v>2009</v>
      </c>
      <c r="C3396" s="31" t="s">
        <v>15</v>
      </c>
      <c r="D3396" s="375" t="s">
        <v>81</v>
      </c>
      <c r="E3396" s="69">
        <v>73</v>
      </c>
      <c r="G3396" s="31">
        <v>6</v>
      </c>
    </row>
    <row r="3397" spans="1:7" x14ac:dyDescent="0.3">
      <c r="A3397" s="341" t="s">
        <v>4537</v>
      </c>
      <c r="B3397" s="31">
        <v>2009</v>
      </c>
      <c r="C3397" s="31" t="s">
        <v>15</v>
      </c>
      <c r="D3397" s="375" t="s">
        <v>45</v>
      </c>
      <c r="E3397" s="69">
        <v>89</v>
      </c>
      <c r="G3397" s="31">
        <v>8</v>
      </c>
    </row>
    <row r="3398" spans="1:7" x14ac:dyDescent="0.3">
      <c r="A3398" s="341" t="s">
        <v>4537</v>
      </c>
      <c r="B3398" s="31">
        <v>2009</v>
      </c>
      <c r="C3398" s="31" t="s">
        <v>15</v>
      </c>
      <c r="D3398" s="375" t="s">
        <v>394</v>
      </c>
      <c r="E3398" s="69">
        <v>39</v>
      </c>
      <c r="G3398" s="31">
        <v>3.5</v>
      </c>
    </row>
    <row r="3399" spans="1:7" x14ac:dyDescent="0.3">
      <c r="A3399" s="341" t="s">
        <v>4537</v>
      </c>
      <c r="B3399" s="31">
        <v>2009</v>
      </c>
      <c r="C3399" s="31" t="s">
        <v>15</v>
      </c>
      <c r="D3399" s="375" t="s">
        <v>379</v>
      </c>
      <c r="E3399" s="69">
        <v>38</v>
      </c>
      <c r="G3399" s="31">
        <v>3</v>
      </c>
    </row>
    <row r="3400" spans="1:7" x14ac:dyDescent="0.3">
      <c r="A3400" s="341" t="s">
        <v>4537</v>
      </c>
      <c r="B3400" s="31">
        <v>2009</v>
      </c>
      <c r="C3400" s="31" t="s">
        <v>15</v>
      </c>
      <c r="D3400" s="375" t="s">
        <v>232</v>
      </c>
      <c r="E3400" s="69">
        <v>54</v>
      </c>
      <c r="G3400" s="31">
        <v>4</v>
      </c>
    </row>
    <row r="3401" spans="1:7" x14ac:dyDescent="0.3">
      <c r="A3401" s="341" t="s">
        <v>4537</v>
      </c>
      <c r="B3401" s="31">
        <v>2009</v>
      </c>
      <c r="C3401" s="31" t="s">
        <v>15</v>
      </c>
      <c r="D3401" s="375" t="s">
        <v>244</v>
      </c>
      <c r="E3401" s="69">
        <v>88</v>
      </c>
      <c r="G3401" s="31">
        <v>6</v>
      </c>
    </row>
    <row r="3402" spans="1:7" x14ac:dyDescent="0.3">
      <c r="A3402" s="341" t="s">
        <v>4537</v>
      </c>
      <c r="B3402" s="31">
        <v>2009</v>
      </c>
      <c r="C3402" s="31" t="s">
        <v>15</v>
      </c>
      <c r="D3402" s="375" t="s">
        <v>1436</v>
      </c>
      <c r="E3402" s="69">
        <v>75</v>
      </c>
      <c r="G3402" s="31">
        <v>5</v>
      </c>
    </row>
    <row r="3403" spans="1:7" x14ac:dyDescent="0.3">
      <c r="A3403" s="341" t="s">
        <v>4537</v>
      </c>
      <c r="B3403" s="31">
        <v>2009</v>
      </c>
      <c r="C3403" s="31" t="s">
        <v>15</v>
      </c>
      <c r="D3403" s="375" t="s">
        <v>1481</v>
      </c>
      <c r="E3403" s="69">
        <v>57</v>
      </c>
      <c r="G3403" s="31">
        <v>4.7</v>
      </c>
    </row>
    <row r="3404" spans="1:7" x14ac:dyDescent="0.3">
      <c r="A3404" s="341" t="s">
        <v>4537</v>
      </c>
      <c r="B3404" s="31">
        <v>2009</v>
      </c>
      <c r="C3404" s="31" t="s">
        <v>15</v>
      </c>
      <c r="D3404" s="375" t="s">
        <v>1482</v>
      </c>
      <c r="E3404" s="69">
        <v>84</v>
      </c>
      <c r="G3404" s="31">
        <v>8</v>
      </c>
    </row>
    <row r="3405" spans="1:7" x14ac:dyDescent="0.3">
      <c r="A3405" s="341" t="s">
        <v>4537</v>
      </c>
      <c r="B3405" s="31">
        <v>2009</v>
      </c>
      <c r="C3405" s="31" t="s">
        <v>15</v>
      </c>
      <c r="D3405" s="375" t="s">
        <v>1483</v>
      </c>
      <c r="E3405" s="69">
        <v>41</v>
      </c>
      <c r="G3405" s="31">
        <v>8</v>
      </c>
    </row>
    <row r="3406" spans="1:7" x14ac:dyDescent="0.3">
      <c r="A3406" s="341" t="s">
        <v>4537</v>
      </c>
      <c r="B3406" s="31">
        <v>2009</v>
      </c>
      <c r="C3406" s="31" t="s">
        <v>15</v>
      </c>
      <c r="D3406" s="375" t="s">
        <v>1485</v>
      </c>
      <c r="E3406" s="69">
        <v>55</v>
      </c>
      <c r="G3406" s="31">
        <v>4</v>
      </c>
    </row>
    <row r="3407" spans="1:7" x14ac:dyDescent="0.3">
      <c r="A3407" s="341" t="s">
        <v>4537</v>
      </c>
      <c r="B3407" s="31">
        <v>2009</v>
      </c>
      <c r="C3407" s="31" t="s">
        <v>15</v>
      </c>
      <c r="D3407" s="375" t="s">
        <v>1567</v>
      </c>
      <c r="E3407" s="69">
        <v>32</v>
      </c>
      <c r="G3407" s="31">
        <v>3</v>
      </c>
    </row>
    <row r="3408" spans="1:7" x14ac:dyDescent="0.3">
      <c r="A3408" s="341" t="s">
        <v>4537</v>
      </c>
      <c r="B3408" s="31">
        <v>2009</v>
      </c>
      <c r="C3408" s="31" t="s">
        <v>15</v>
      </c>
      <c r="D3408" s="375" t="s">
        <v>1484</v>
      </c>
      <c r="E3408" s="69">
        <v>108</v>
      </c>
      <c r="G3408" s="31">
        <v>8</v>
      </c>
    </row>
    <row r="3409" spans="1:7" x14ac:dyDescent="0.3">
      <c r="A3409" s="341" t="s">
        <v>4537</v>
      </c>
      <c r="B3409" s="31">
        <v>2009</v>
      </c>
      <c r="C3409" s="31" t="s">
        <v>15</v>
      </c>
      <c r="D3409" s="375" t="s">
        <v>1486</v>
      </c>
      <c r="E3409" s="69">
        <v>79</v>
      </c>
      <c r="G3409" s="31">
        <v>6</v>
      </c>
    </row>
    <row r="3410" spans="1:7" x14ac:dyDescent="0.3">
      <c r="A3410" s="341" t="s">
        <v>4537</v>
      </c>
      <c r="B3410" s="31">
        <v>2009</v>
      </c>
      <c r="C3410" s="31" t="s">
        <v>1446</v>
      </c>
      <c r="D3410" s="375" t="s">
        <v>906</v>
      </c>
      <c r="E3410" s="69">
        <v>65</v>
      </c>
      <c r="G3410" s="31">
        <v>6</v>
      </c>
    </row>
    <row r="3411" spans="1:7" x14ac:dyDescent="0.3">
      <c r="A3411" s="341" t="s">
        <v>4537</v>
      </c>
      <c r="B3411" s="31">
        <v>2009</v>
      </c>
      <c r="C3411" s="31" t="s">
        <v>1446</v>
      </c>
      <c r="D3411" s="375" t="s">
        <v>907</v>
      </c>
      <c r="E3411" s="69">
        <v>71</v>
      </c>
      <c r="G3411" s="31">
        <v>6.3</v>
      </c>
    </row>
    <row r="3412" spans="1:7" x14ac:dyDescent="0.3">
      <c r="A3412" s="341" t="s">
        <v>4537</v>
      </c>
      <c r="B3412" s="31">
        <v>2009</v>
      </c>
      <c r="C3412" s="31" t="s">
        <v>1446</v>
      </c>
      <c r="D3412" s="375" t="s">
        <v>908</v>
      </c>
      <c r="E3412" s="69">
        <v>75</v>
      </c>
      <c r="G3412" s="31">
        <v>6.5</v>
      </c>
    </row>
    <row r="3413" spans="1:7" x14ac:dyDescent="0.3">
      <c r="A3413" s="341" t="s">
        <v>4537</v>
      </c>
      <c r="B3413" s="31">
        <v>2009</v>
      </c>
      <c r="C3413" s="31" t="s">
        <v>1446</v>
      </c>
      <c r="D3413" s="375" t="s">
        <v>1447</v>
      </c>
      <c r="E3413" s="69">
        <v>75</v>
      </c>
      <c r="G3413" s="31">
        <v>6.5</v>
      </c>
    </row>
    <row r="3414" spans="1:7" x14ac:dyDescent="0.3">
      <c r="A3414" s="341" t="s">
        <v>4537</v>
      </c>
      <c r="B3414" s="31">
        <v>2009</v>
      </c>
      <c r="C3414" s="31" t="s">
        <v>1446</v>
      </c>
      <c r="D3414" s="375" t="s">
        <v>1448</v>
      </c>
      <c r="E3414" s="69">
        <v>79</v>
      </c>
      <c r="G3414" s="31">
        <v>7</v>
      </c>
    </row>
    <row r="3415" spans="1:7" x14ac:dyDescent="0.3">
      <c r="A3415" s="341" t="s">
        <v>4537</v>
      </c>
      <c r="B3415" s="31">
        <v>2009</v>
      </c>
      <c r="C3415" s="31" t="s">
        <v>1446</v>
      </c>
      <c r="D3415" s="375" t="s">
        <v>1479</v>
      </c>
      <c r="E3415" s="69">
        <v>44</v>
      </c>
      <c r="G3415" s="31">
        <v>3</v>
      </c>
    </row>
    <row r="3416" spans="1:7" x14ac:dyDescent="0.3">
      <c r="A3416" s="341" t="s">
        <v>4537</v>
      </c>
      <c r="B3416" s="31">
        <v>2009</v>
      </c>
      <c r="C3416" s="31" t="s">
        <v>1446</v>
      </c>
      <c r="D3416" s="375" t="s">
        <v>1518</v>
      </c>
      <c r="E3416" s="69">
        <v>96</v>
      </c>
      <c r="G3416" s="31">
        <v>7</v>
      </c>
    </row>
    <row r="3417" spans="1:7" x14ac:dyDescent="0.3">
      <c r="A3417" s="341" t="s">
        <v>4537</v>
      </c>
      <c r="B3417" s="31">
        <v>2009</v>
      </c>
      <c r="C3417" s="31" t="s">
        <v>1446</v>
      </c>
      <c r="D3417" s="375" t="s">
        <v>1480</v>
      </c>
      <c r="E3417" s="69">
        <v>58</v>
      </c>
      <c r="G3417" s="31">
        <v>4</v>
      </c>
    </row>
    <row r="3418" spans="1:7" x14ac:dyDescent="0.3">
      <c r="A3418" s="341" t="s">
        <v>4537</v>
      </c>
      <c r="B3418" s="31">
        <v>2009</v>
      </c>
      <c r="C3418" s="31" t="s">
        <v>1382</v>
      </c>
      <c r="D3418" s="375" t="s">
        <v>386</v>
      </c>
      <c r="E3418" s="69">
        <v>71</v>
      </c>
      <c r="G3418" s="31">
        <v>5.9</v>
      </c>
    </row>
    <row r="3419" spans="1:7" x14ac:dyDescent="0.3">
      <c r="A3419" s="341" t="s">
        <v>4537</v>
      </c>
      <c r="B3419" s="31">
        <v>2009</v>
      </c>
      <c r="C3419" s="31" t="s">
        <v>1382</v>
      </c>
      <c r="D3419" s="375" t="s">
        <v>393</v>
      </c>
      <c r="E3419" s="69">
        <v>65</v>
      </c>
      <c r="G3419" s="31">
        <v>6.6</v>
      </c>
    </row>
    <row r="3420" spans="1:7" x14ac:dyDescent="0.3">
      <c r="A3420" s="341" t="s">
        <v>4537</v>
      </c>
      <c r="B3420" s="31">
        <v>2009</v>
      </c>
      <c r="C3420" s="31" t="s">
        <v>1382</v>
      </c>
      <c r="D3420" s="375" t="s">
        <v>232</v>
      </c>
      <c r="E3420" s="69">
        <v>90</v>
      </c>
      <c r="G3420" s="31">
        <v>7</v>
      </c>
    </row>
    <row r="3421" spans="1:7" x14ac:dyDescent="0.3">
      <c r="A3421" s="341" t="s">
        <v>4537</v>
      </c>
      <c r="B3421" s="31">
        <v>2009</v>
      </c>
      <c r="C3421" s="31" t="s">
        <v>1382</v>
      </c>
      <c r="D3421" s="375" t="s">
        <v>244</v>
      </c>
      <c r="E3421" s="69">
        <v>51</v>
      </c>
      <c r="G3421" s="31">
        <v>4</v>
      </c>
    </row>
    <row r="3422" spans="1:7" x14ac:dyDescent="0.3">
      <c r="A3422" s="341" t="s">
        <v>4537</v>
      </c>
      <c r="B3422" s="31">
        <v>2009</v>
      </c>
      <c r="C3422" s="31" t="s">
        <v>1382</v>
      </c>
      <c r="D3422" s="375" t="s">
        <v>387</v>
      </c>
      <c r="E3422" s="69">
        <v>125</v>
      </c>
      <c r="G3422" s="31">
        <v>8.6</v>
      </c>
    </row>
    <row r="3423" spans="1:7" x14ac:dyDescent="0.3">
      <c r="A3423" s="341" t="s">
        <v>4537</v>
      </c>
      <c r="B3423" s="31">
        <v>2009</v>
      </c>
      <c r="C3423" s="31" t="s">
        <v>116</v>
      </c>
      <c r="D3423" s="375" t="s">
        <v>44</v>
      </c>
      <c r="E3423" s="69">
        <v>121</v>
      </c>
      <c r="G3423" s="31">
        <v>9.8000000000000007</v>
      </c>
    </row>
    <row r="3424" spans="1:7" x14ac:dyDescent="0.3">
      <c r="A3424" s="341" t="s">
        <v>4537</v>
      </c>
      <c r="B3424" s="31">
        <v>2009</v>
      </c>
      <c r="C3424" s="31" t="s">
        <v>116</v>
      </c>
      <c r="D3424" s="375" t="s">
        <v>81</v>
      </c>
      <c r="E3424" s="69">
        <v>121</v>
      </c>
      <c r="G3424" s="31">
        <v>9.8000000000000007</v>
      </c>
    </row>
    <row r="3425" spans="1:7" x14ac:dyDescent="0.3">
      <c r="A3425" s="341" t="s">
        <v>4537</v>
      </c>
      <c r="B3425" s="31">
        <v>2009</v>
      </c>
      <c r="C3425" s="31" t="s">
        <v>116</v>
      </c>
      <c r="D3425" s="375" t="s">
        <v>394</v>
      </c>
      <c r="E3425" s="69">
        <v>67</v>
      </c>
      <c r="G3425" s="31">
        <v>5.4</v>
      </c>
    </row>
    <row r="3426" spans="1:7" x14ac:dyDescent="0.3">
      <c r="A3426" s="341" t="s">
        <v>4537</v>
      </c>
      <c r="B3426" s="31">
        <v>2009</v>
      </c>
      <c r="C3426" s="31" t="s">
        <v>116</v>
      </c>
      <c r="D3426" s="375" t="s">
        <v>379</v>
      </c>
      <c r="E3426" s="69">
        <v>128</v>
      </c>
      <c r="G3426" s="31">
        <v>10.4</v>
      </c>
    </row>
    <row r="3427" spans="1:7" x14ac:dyDescent="0.3">
      <c r="A3427" s="341" t="s">
        <v>4537</v>
      </c>
      <c r="B3427" s="31">
        <v>2009</v>
      </c>
      <c r="C3427" s="31" t="s">
        <v>116</v>
      </c>
      <c r="D3427" s="375" t="s">
        <v>635</v>
      </c>
      <c r="E3427" s="69">
        <v>129</v>
      </c>
      <c r="G3427" s="31">
        <v>10.4</v>
      </c>
    </row>
    <row r="3428" spans="1:7" x14ac:dyDescent="0.3">
      <c r="A3428" s="341" t="s">
        <v>4537</v>
      </c>
      <c r="B3428" s="31">
        <v>2009</v>
      </c>
      <c r="C3428" s="31" t="s">
        <v>1402</v>
      </c>
      <c r="D3428" s="375" t="s">
        <v>386</v>
      </c>
      <c r="E3428" s="69">
        <v>90</v>
      </c>
      <c r="G3428" s="31">
        <v>5</v>
      </c>
    </row>
    <row r="3429" spans="1:7" x14ac:dyDescent="0.3">
      <c r="A3429" s="341" t="s">
        <v>4537</v>
      </c>
      <c r="B3429" s="31">
        <v>2009</v>
      </c>
      <c r="C3429" s="31" t="s">
        <v>1402</v>
      </c>
      <c r="D3429" s="375" t="s">
        <v>393</v>
      </c>
      <c r="E3429" s="69">
        <v>84</v>
      </c>
      <c r="G3429" s="31">
        <v>9</v>
      </c>
    </row>
    <row r="3430" spans="1:7" x14ac:dyDescent="0.3">
      <c r="A3430" s="341" t="s">
        <v>4537</v>
      </c>
      <c r="B3430" s="31">
        <v>2009</v>
      </c>
      <c r="C3430" s="31" t="s">
        <v>1402</v>
      </c>
      <c r="D3430" s="375" t="s">
        <v>232</v>
      </c>
      <c r="E3430" s="69">
        <v>111</v>
      </c>
      <c r="G3430" s="31">
        <v>8</v>
      </c>
    </row>
    <row r="3431" spans="1:7" x14ac:dyDescent="0.3">
      <c r="A3431" s="341" t="s">
        <v>4537</v>
      </c>
      <c r="B3431" s="31">
        <v>2009</v>
      </c>
      <c r="C3431" s="31" t="s">
        <v>1402</v>
      </c>
      <c r="D3431" s="375" t="s">
        <v>244</v>
      </c>
      <c r="E3431" s="69">
        <v>105</v>
      </c>
      <c r="G3431" s="31">
        <v>8</v>
      </c>
    </row>
    <row r="3432" spans="1:7" x14ac:dyDescent="0.3">
      <c r="A3432" s="341" t="s">
        <v>4537</v>
      </c>
      <c r="B3432" s="31">
        <v>2009</v>
      </c>
      <c r="C3432" s="31" t="s">
        <v>329</v>
      </c>
      <c r="D3432" s="375" t="s">
        <v>1568</v>
      </c>
      <c r="E3432" s="69">
        <v>89</v>
      </c>
      <c r="G3432" s="31">
        <v>6</v>
      </c>
    </row>
    <row r="3433" spans="1:7" x14ac:dyDescent="0.3">
      <c r="A3433" s="341" t="s">
        <v>4537</v>
      </c>
      <c r="B3433" s="31">
        <v>2009</v>
      </c>
      <c r="C3433" s="31" t="s">
        <v>329</v>
      </c>
      <c r="D3433" s="375" t="s">
        <v>1569</v>
      </c>
      <c r="E3433" s="69">
        <v>148</v>
      </c>
      <c r="G3433" s="31">
        <v>7.5</v>
      </c>
    </row>
    <row r="3434" spans="1:7" x14ac:dyDescent="0.3">
      <c r="A3434" s="341" t="s">
        <v>4537</v>
      </c>
      <c r="B3434" s="31">
        <v>2009</v>
      </c>
      <c r="C3434" s="31" t="s">
        <v>329</v>
      </c>
      <c r="D3434" s="375" t="s">
        <v>1570</v>
      </c>
      <c r="E3434" s="69">
        <v>56</v>
      </c>
      <c r="G3434" s="31">
        <v>3.5</v>
      </c>
    </row>
    <row r="3435" spans="1:7" x14ac:dyDescent="0.3">
      <c r="A3435" s="341" t="s">
        <v>4537</v>
      </c>
      <c r="B3435" s="31">
        <v>2009</v>
      </c>
      <c r="C3435" s="31" t="s">
        <v>40</v>
      </c>
      <c r="D3435" s="375" t="s">
        <v>43</v>
      </c>
      <c r="E3435" s="69">
        <v>31</v>
      </c>
      <c r="G3435" s="31">
        <v>4</v>
      </c>
    </row>
    <row r="3436" spans="1:7" x14ac:dyDescent="0.3">
      <c r="A3436" s="341" t="s">
        <v>4537</v>
      </c>
      <c r="B3436" s="31">
        <v>2009</v>
      </c>
      <c r="C3436" s="31" t="s">
        <v>40</v>
      </c>
      <c r="D3436" s="375" t="s">
        <v>232</v>
      </c>
      <c r="E3436" s="69">
        <v>81</v>
      </c>
      <c r="G3436" s="31">
        <v>7</v>
      </c>
    </row>
    <row r="3437" spans="1:7" x14ac:dyDescent="0.3">
      <c r="A3437" s="341" t="s">
        <v>4537</v>
      </c>
      <c r="B3437" s="31">
        <v>2009</v>
      </c>
      <c r="C3437" s="31" t="s">
        <v>40</v>
      </c>
      <c r="D3437" s="375" t="s">
        <v>244</v>
      </c>
      <c r="E3437" s="69">
        <v>98</v>
      </c>
      <c r="G3437" s="31">
        <v>8</v>
      </c>
    </row>
    <row r="3438" spans="1:7" x14ac:dyDescent="0.3">
      <c r="A3438" s="341" t="s">
        <v>4537</v>
      </c>
      <c r="B3438" s="31">
        <v>2009</v>
      </c>
      <c r="C3438" s="31" t="s">
        <v>40</v>
      </c>
      <c r="D3438" s="375" t="s">
        <v>1436</v>
      </c>
      <c r="E3438" s="69">
        <v>75</v>
      </c>
      <c r="G3438" s="31">
        <v>8</v>
      </c>
    </row>
    <row r="3439" spans="1:7" x14ac:dyDescent="0.3">
      <c r="A3439" s="341" t="s">
        <v>4537</v>
      </c>
      <c r="B3439" s="31">
        <v>2010</v>
      </c>
      <c r="C3439" s="31" t="s">
        <v>324</v>
      </c>
      <c r="D3439" s="375" t="s">
        <v>273</v>
      </c>
      <c r="E3439" s="31">
        <v>47.1</v>
      </c>
      <c r="G3439" s="31">
        <v>3</v>
      </c>
    </row>
    <row r="3440" spans="1:7" x14ac:dyDescent="0.3">
      <c r="A3440" s="341" t="s">
        <v>4537</v>
      </c>
      <c r="B3440" s="31">
        <v>2010</v>
      </c>
      <c r="C3440" s="31" t="s">
        <v>324</v>
      </c>
      <c r="D3440" s="375" t="s">
        <v>372</v>
      </c>
      <c r="E3440" s="31">
        <v>169</v>
      </c>
      <c r="G3440" s="31">
        <v>8.3000000000000007</v>
      </c>
    </row>
    <row r="3441" spans="1:7" x14ac:dyDescent="0.3">
      <c r="A3441" s="341" t="s">
        <v>4537</v>
      </c>
      <c r="B3441" s="31">
        <v>2010</v>
      </c>
      <c r="C3441" s="31" t="s">
        <v>324</v>
      </c>
      <c r="D3441" s="375" t="s">
        <v>972</v>
      </c>
      <c r="E3441" s="31">
        <v>138</v>
      </c>
      <c r="G3441" s="31">
        <v>6.3</v>
      </c>
    </row>
    <row r="3442" spans="1:7" x14ac:dyDescent="0.3">
      <c r="A3442" s="341" t="s">
        <v>4537</v>
      </c>
      <c r="B3442" s="31">
        <v>2010</v>
      </c>
      <c r="C3442" s="31" t="s">
        <v>324</v>
      </c>
      <c r="D3442" s="375" t="s">
        <v>1460</v>
      </c>
      <c r="E3442" s="31">
        <v>105</v>
      </c>
      <c r="G3442" s="31">
        <v>6.3</v>
      </c>
    </row>
    <row r="3443" spans="1:7" x14ac:dyDescent="0.3">
      <c r="A3443" s="341" t="s">
        <v>4537</v>
      </c>
      <c r="B3443" s="31">
        <v>2010</v>
      </c>
      <c r="C3443" s="31" t="s">
        <v>324</v>
      </c>
      <c r="D3443" s="375" t="s">
        <v>1416</v>
      </c>
      <c r="E3443" s="31">
        <v>60</v>
      </c>
      <c r="G3443" s="31">
        <v>2.9</v>
      </c>
    </row>
    <row r="3444" spans="1:7" x14ac:dyDescent="0.3">
      <c r="A3444" s="341" t="s">
        <v>4537</v>
      </c>
      <c r="B3444" s="31">
        <v>2010</v>
      </c>
      <c r="C3444" s="31" t="s">
        <v>324</v>
      </c>
      <c r="D3444" s="375" t="s">
        <v>1539</v>
      </c>
      <c r="E3444" s="31">
        <v>116</v>
      </c>
      <c r="G3444" s="31">
        <v>5.7</v>
      </c>
    </row>
    <row r="3445" spans="1:7" x14ac:dyDescent="0.3">
      <c r="A3445" s="341" t="s">
        <v>4537</v>
      </c>
      <c r="B3445" s="31">
        <v>2010</v>
      </c>
      <c r="C3445" s="31" t="s">
        <v>324</v>
      </c>
      <c r="D3445" s="375" t="s">
        <v>1508</v>
      </c>
      <c r="E3445" s="31">
        <v>42</v>
      </c>
      <c r="G3445" s="31">
        <v>5.7</v>
      </c>
    </row>
    <row r="3446" spans="1:7" x14ac:dyDescent="0.3">
      <c r="A3446" s="341" t="s">
        <v>4537</v>
      </c>
      <c r="B3446" s="31">
        <v>2010</v>
      </c>
      <c r="C3446" s="31" t="s">
        <v>1489</v>
      </c>
      <c r="D3446" s="375" t="s">
        <v>1526</v>
      </c>
      <c r="E3446" s="31">
        <v>68.3</v>
      </c>
      <c r="G3446" s="31">
        <v>6.7</v>
      </c>
    </row>
    <row r="3447" spans="1:7" x14ac:dyDescent="0.3">
      <c r="A3447" s="341" t="s">
        <v>4537</v>
      </c>
      <c r="B3447" s="31">
        <v>2010</v>
      </c>
      <c r="C3447" s="31" t="s">
        <v>1489</v>
      </c>
      <c r="D3447" s="375" t="s">
        <v>1527</v>
      </c>
      <c r="E3447" s="31">
        <v>68.3</v>
      </c>
      <c r="G3447" s="31">
        <v>6.7</v>
      </c>
    </row>
    <row r="3448" spans="1:7" x14ac:dyDescent="0.3">
      <c r="A3448" s="341" t="s">
        <v>4537</v>
      </c>
      <c r="B3448" s="31">
        <v>2010</v>
      </c>
      <c r="C3448" s="31" t="s">
        <v>1489</v>
      </c>
      <c r="D3448" s="375" t="s">
        <v>1528</v>
      </c>
      <c r="E3448" s="31">
        <v>68.3</v>
      </c>
      <c r="G3448" s="31">
        <v>6.7</v>
      </c>
    </row>
    <row r="3449" spans="1:7" x14ac:dyDescent="0.3">
      <c r="A3449" s="341" t="s">
        <v>4537</v>
      </c>
      <c r="B3449" s="31">
        <v>2010</v>
      </c>
      <c r="C3449" s="31" t="s">
        <v>1489</v>
      </c>
      <c r="D3449" s="375" t="s">
        <v>1529</v>
      </c>
      <c r="E3449" s="31">
        <v>60</v>
      </c>
      <c r="G3449" s="31">
        <v>6.9</v>
      </c>
    </row>
    <row r="3450" spans="1:7" x14ac:dyDescent="0.3">
      <c r="A3450" s="341" t="s">
        <v>4537</v>
      </c>
      <c r="B3450" s="31">
        <v>2010</v>
      </c>
      <c r="C3450" s="31" t="s">
        <v>1489</v>
      </c>
      <c r="D3450" s="375" t="s">
        <v>1530</v>
      </c>
      <c r="E3450" s="31">
        <v>60</v>
      </c>
      <c r="G3450" s="31">
        <v>7.1</v>
      </c>
    </row>
    <row r="3451" spans="1:7" x14ac:dyDescent="0.3">
      <c r="A3451" s="341" t="s">
        <v>4537</v>
      </c>
      <c r="B3451" s="31">
        <v>2010</v>
      </c>
      <c r="C3451" s="31" t="s">
        <v>1489</v>
      </c>
      <c r="D3451" s="375" t="s">
        <v>1531</v>
      </c>
      <c r="E3451" s="31">
        <v>60</v>
      </c>
      <c r="G3451" s="31">
        <v>7</v>
      </c>
    </row>
    <row r="3452" spans="1:7" x14ac:dyDescent="0.3">
      <c r="A3452" s="341" t="s">
        <v>4537</v>
      </c>
      <c r="B3452" s="31">
        <v>2010</v>
      </c>
      <c r="C3452" s="31" t="s">
        <v>1489</v>
      </c>
      <c r="D3452" s="375" t="s">
        <v>1532</v>
      </c>
      <c r="E3452" s="31">
        <v>60</v>
      </c>
      <c r="G3452" s="31">
        <v>7.2</v>
      </c>
    </row>
    <row r="3453" spans="1:7" x14ac:dyDescent="0.3">
      <c r="A3453" s="341" t="s">
        <v>4537</v>
      </c>
      <c r="B3453" s="31">
        <v>2010</v>
      </c>
      <c r="C3453" s="31" t="s">
        <v>1489</v>
      </c>
      <c r="D3453" s="375" t="s">
        <v>1523</v>
      </c>
      <c r="E3453" s="31">
        <v>70</v>
      </c>
      <c r="G3453" s="31">
        <v>6.5</v>
      </c>
    </row>
    <row r="3454" spans="1:7" x14ac:dyDescent="0.3">
      <c r="A3454" s="341" t="s">
        <v>4537</v>
      </c>
      <c r="B3454" s="31">
        <v>2010</v>
      </c>
      <c r="C3454" s="31" t="s">
        <v>1489</v>
      </c>
      <c r="D3454" s="375" t="s">
        <v>1524</v>
      </c>
      <c r="E3454" s="31">
        <v>40</v>
      </c>
      <c r="G3454" s="31">
        <v>6.6</v>
      </c>
    </row>
    <row r="3455" spans="1:7" x14ac:dyDescent="0.3">
      <c r="A3455" s="341" t="s">
        <v>4537</v>
      </c>
      <c r="B3455" s="31">
        <v>2010</v>
      </c>
      <c r="C3455" s="31" t="s">
        <v>1489</v>
      </c>
      <c r="D3455" s="375" t="s">
        <v>1533</v>
      </c>
      <c r="E3455" s="31">
        <v>52</v>
      </c>
      <c r="G3455" s="31">
        <v>6.4</v>
      </c>
    </row>
    <row r="3456" spans="1:7" x14ac:dyDescent="0.3">
      <c r="A3456" s="341" t="s">
        <v>4537</v>
      </c>
      <c r="B3456" s="31">
        <v>2010</v>
      </c>
      <c r="C3456" s="31" t="s">
        <v>1374</v>
      </c>
      <c r="D3456" s="375" t="s">
        <v>43</v>
      </c>
      <c r="E3456" s="31">
        <v>128</v>
      </c>
      <c r="G3456" s="31">
        <v>7.1</v>
      </c>
    </row>
    <row r="3457" spans="1:7" x14ac:dyDescent="0.3">
      <c r="A3457" s="341" t="s">
        <v>4537</v>
      </c>
      <c r="B3457" s="31">
        <v>2010</v>
      </c>
      <c r="C3457" s="31" t="s">
        <v>1374</v>
      </c>
      <c r="D3457" s="375" t="s">
        <v>44</v>
      </c>
      <c r="E3457" s="31">
        <v>128</v>
      </c>
      <c r="G3457" s="31">
        <v>7.1</v>
      </c>
    </row>
    <row r="3458" spans="1:7" x14ac:dyDescent="0.3">
      <c r="A3458" s="341" t="s">
        <v>4537</v>
      </c>
      <c r="B3458" s="31">
        <v>2010</v>
      </c>
      <c r="C3458" s="31" t="s">
        <v>1374</v>
      </c>
      <c r="D3458" s="375" t="s">
        <v>1325</v>
      </c>
      <c r="E3458" s="31">
        <v>81</v>
      </c>
      <c r="G3458" s="31">
        <v>9.6999999999999993</v>
      </c>
    </row>
    <row r="3459" spans="1:7" x14ac:dyDescent="0.3">
      <c r="A3459" s="341" t="s">
        <v>4537</v>
      </c>
      <c r="B3459" s="31">
        <v>2010</v>
      </c>
      <c r="C3459" s="31" t="s">
        <v>1374</v>
      </c>
      <c r="D3459" s="375" t="s">
        <v>1478</v>
      </c>
      <c r="E3459" s="31">
        <v>35</v>
      </c>
      <c r="G3459" s="31">
        <v>5.0999999999999996</v>
      </c>
    </row>
    <row r="3460" spans="1:7" x14ac:dyDescent="0.3">
      <c r="A3460" s="341" t="s">
        <v>4537</v>
      </c>
      <c r="B3460" s="31">
        <v>2010</v>
      </c>
      <c r="C3460" s="31" t="s">
        <v>1374</v>
      </c>
      <c r="D3460" s="375" t="s">
        <v>1429</v>
      </c>
      <c r="E3460" s="31">
        <v>25</v>
      </c>
      <c r="G3460" s="31">
        <v>3</v>
      </c>
    </row>
    <row r="3461" spans="1:7" x14ac:dyDescent="0.3">
      <c r="A3461" s="341" t="s">
        <v>4537</v>
      </c>
      <c r="B3461" s="31">
        <v>2010</v>
      </c>
      <c r="C3461" s="31" t="s">
        <v>1374</v>
      </c>
      <c r="D3461" s="375" t="s">
        <v>217</v>
      </c>
      <c r="E3461" s="31">
        <v>73</v>
      </c>
      <c r="G3461" s="31">
        <v>8.6999999999999993</v>
      </c>
    </row>
    <row r="3462" spans="1:7" x14ac:dyDescent="0.3">
      <c r="A3462" s="341" t="s">
        <v>4537</v>
      </c>
      <c r="B3462" s="31">
        <v>2010</v>
      </c>
      <c r="C3462" s="31" t="s">
        <v>1374</v>
      </c>
      <c r="D3462" s="375" t="s">
        <v>52</v>
      </c>
      <c r="E3462" s="31">
        <v>76</v>
      </c>
      <c r="G3462" s="31">
        <v>9</v>
      </c>
    </row>
    <row r="3463" spans="1:7" x14ac:dyDescent="0.3">
      <c r="A3463" s="341" t="s">
        <v>4537</v>
      </c>
      <c r="B3463" s="31">
        <v>2010</v>
      </c>
      <c r="C3463" s="31" t="s">
        <v>1374</v>
      </c>
      <c r="D3463" s="375" t="s">
        <v>53</v>
      </c>
      <c r="E3463" s="31">
        <v>60</v>
      </c>
      <c r="G3463" s="31">
        <v>10.5</v>
      </c>
    </row>
    <row r="3464" spans="1:7" x14ac:dyDescent="0.3">
      <c r="A3464" s="341" t="s">
        <v>4537</v>
      </c>
      <c r="B3464" s="31">
        <v>2010</v>
      </c>
      <c r="C3464" s="31" t="s">
        <v>1374</v>
      </c>
      <c r="D3464" s="375" t="s">
        <v>787</v>
      </c>
      <c r="E3464" s="31">
        <v>60</v>
      </c>
      <c r="G3464" s="31">
        <v>10.5</v>
      </c>
    </row>
    <row r="3465" spans="1:7" x14ac:dyDescent="0.3">
      <c r="A3465" s="341" t="s">
        <v>4537</v>
      </c>
      <c r="B3465" s="31">
        <v>2010</v>
      </c>
      <c r="C3465" s="31" t="s">
        <v>1374</v>
      </c>
      <c r="D3465" s="375" t="s">
        <v>1427</v>
      </c>
      <c r="E3465" s="31">
        <v>64</v>
      </c>
      <c r="G3465" s="31">
        <v>8</v>
      </c>
    </row>
    <row r="3466" spans="1:7" x14ac:dyDescent="0.3">
      <c r="A3466" s="341" t="s">
        <v>4537</v>
      </c>
      <c r="B3466" s="31">
        <v>2010</v>
      </c>
      <c r="C3466" s="31" t="s">
        <v>1374</v>
      </c>
      <c r="D3466" s="375" t="s">
        <v>403</v>
      </c>
      <c r="E3466" s="31">
        <v>63</v>
      </c>
      <c r="G3466" s="31">
        <v>10</v>
      </c>
    </row>
    <row r="3467" spans="1:7" x14ac:dyDescent="0.3">
      <c r="A3467" s="341" t="s">
        <v>4537</v>
      </c>
      <c r="B3467" s="31">
        <v>2010</v>
      </c>
      <c r="C3467" s="31" t="s">
        <v>1374</v>
      </c>
      <c r="D3467" s="375" t="s">
        <v>1422</v>
      </c>
      <c r="E3467" s="31">
        <v>142</v>
      </c>
      <c r="G3467" s="31">
        <v>8</v>
      </c>
    </row>
    <row r="3468" spans="1:7" x14ac:dyDescent="0.3">
      <c r="A3468" s="341" t="s">
        <v>4537</v>
      </c>
      <c r="B3468" s="31">
        <v>2010</v>
      </c>
      <c r="C3468" s="31" t="s">
        <v>1374</v>
      </c>
      <c r="D3468" s="375" t="s">
        <v>1423</v>
      </c>
      <c r="E3468" s="31">
        <v>139</v>
      </c>
      <c r="G3468" s="31">
        <v>7.8</v>
      </c>
    </row>
    <row r="3469" spans="1:7" x14ac:dyDescent="0.3">
      <c r="A3469" s="341" t="s">
        <v>4537</v>
      </c>
      <c r="B3469" s="31">
        <v>2010</v>
      </c>
      <c r="C3469" s="31" t="s">
        <v>1374</v>
      </c>
      <c r="D3469" s="375" t="s">
        <v>1424</v>
      </c>
      <c r="E3469" s="31">
        <v>142</v>
      </c>
      <c r="G3469" s="31">
        <v>8</v>
      </c>
    </row>
    <row r="3470" spans="1:7" x14ac:dyDescent="0.3">
      <c r="A3470" s="341" t="s">
        <v>4537</v>
      </c>
      <c r="B3470" s="31">
        <v>2010</v>
      </c>
      <c r="C3470" s="31" t="s">
        <v>1374</v>
      </c>
      <c r="D3470" s="375" t="s">
        <v>1425</v>
      </c>
      <c r="E3470" s="31">
        <v>140</v>
      </c>
      <c r="G3470" s="31">
        <v>8</v>
      </c>
    </row>
    <row r="3471" spans="1:7" x14ac:dyDescent="0.3">
      <c r="A3471" s="341" t="s">
        <v>4537</v>
      </c>
      <c r="B3471" s="31">
        <v>2010</v>
      </c>
      <c r="C3471" s="31" t="s">
        <v>1374</v>
      </c>
      <c r="D3471" s="375" t="s">
        <v>554</v>
      </c>
      <c r="E3471" s="31">
        <v>113</v>
      </c>
      <c r="G3471" s="31">
        <v>8</v>
      </c>
    </row>
    <row r="3472" spans="1:7" x14ac:dyDescent="0.3">
      <c r="A3472" s="341" t="s">
        <v>4537</v>
      </c>
      <c r="B3472" s="31">
        <v>2010</v>
      </c>
      <c r="C3472" s="31" t="s">
        <v>1377</v>
      </c>
      <c r="D3472" s="375" t="s">
        <v>82</v>
      </c>
      <c r="E3472" s="31">
        <v>36</v>
      </c>
      <c r="G3472" s="31">
        <v>6.6</v>
      </c>
    </row>
    <row r="3473" spans="1:7" x14ac:dyDescent="0.3">
      <c r="A3473" s="341" t="s">
        <v>4537</v>
      </c>
      <c r="B3473" s="31">
        <v>2010</v>
      </c>
      <c r="C3473" s="31" t="s">
        <v>1377</v>
      </c>
      <c r="D3473" s="375" t="s">
        <v>83</v>
      </c>
      <c r="E3473" s="31">
        <v>36</v>
      </c>
      <c r="G3473" s="31">
        <v>6.6</v>
      </c>
    </row>
    <row r="3474" spans="1:7" x14ac:dyDescent="0.3">
      <c r="A3474" s="341" t="s">
        <v>4537</v>
      </c>
      <c r="B3474" s="31">
        <v>2010</v>
      </c>
      <c r="C3474" s="31" t="s">
        <v>1377</v>
      </c>
      <c r="D3474" s="375" t="s">
        <v>1507</v>
      </c>
      <c r="E3474" s="31">
        <v>37</v>
      </c>
      <c r="G3474" s="31">
        <v>6.8</v>
      </c>
    </row>
    <row r="3475" spans="1:7" x14ac:dyDescent="0.3">
      <c r="A3475" s="341" t="s">
        <v>4537</v>
      </c>
      <c r="B3475" s="31">
        <v>2010</v>
      </c>
      <c r="C3475" s="31" t="s">
        <v>1377</v>
      </c>
      <c r="D3475" s="375" t="s">
        <v>556</v>
      </c>
      <c r="E3475" s="31">
        <v>25</v>
      </c>
      <c r="G3475" s="31">
        <v>6.4</v>
      </c>
    </row>
    <row r="3476" spans="1:7" x14ac:dyDescent="0.3">
      <c r="A3476" s="341" t="s">
        <v>4537</v>
      </c>
      <c r="B3476" s="31">
        <v>2010</v>
      </c>
      <c r="C3476" s="31" t="s">
        <v>1377</v>
      </c>
      <c r="D3476" s="375" t="s">
        <v>1534</v>
      </c>
      <c r="E3476" s="31">
        <v>44</v>
      </c>
      <c r="G3476" s="31">
        <v>8</v>
      </c>
    </row>
    <row r="3477" spans="1:7" x14ac:dyDescent="0.3">
      <c r="A3477" s="341" t="s">
        <v>4537</v>
      </c>
      <c r="B3477" s="31">
        <v>2010</v>
      </c>
      <c r="C3477" s="31" t="s">
        <v>1377</v>
      </c>
      <c r="D3477" s="375" t="s">
        <v>1535</v>
      </c>
      <c r="E3477" s="31">
        <v>44</v>
      </c>
      <c r="G3477" s="31">
        <v>8</v>
      </c>
    </row>
    <row r="3478" spans="1:7" x14ac:dyDescent="0.3">
      <c r="A3478" s="341" t="s">
        <v>4537</v>
      </c>
      <c r="B3478" s="31">
        <v>2010</v>
      </c>
      <c r="C3478" s="31" t="s">
        <v>1377</v>
      </c>
      <c r="D3478" s="375" t="s">
        <v>1536</v>
      </c>
      <c r="E3478" s="31">
        <v>44</v>
      </c>
      <c r="G3478" s="31">
        <v>8</v>
      </c>
    </row>
    <row r="3479" spans="1:7" x14ac:dyDescent="0.3">
      <c r="A3479" s="341" t="s">
        <v>4537</v>
      </c>
      <c r="B3479" s="31">
        <v>2010</v>
      </c>
      <c r="C3479" s="31" t="s">
        <v>1377</v>
      </c>
      <c r="D3479" s="375" t="s">
        <v>1537</v>
      </c>
      <c r="E3479" s="31">
        <v>17</v>
      </c>
      <c r="G3479" s="31">
        <v>3.1</v>
      </c>
    </row>
    <row r="3480" spans="1:7" x14ac:dyDescent="0.3">
      <c r="A3480" s="341" t="s">
        <v>4537</v>
      </c>
      <c r="B3480" s="31">
        <v>2010</v>
      </c>
      <c r="C3480" s="31" t="s">
        <v>1377</v>
      </c>
      <c r="D3480" s="375" t="s">
        <v>1540</v>
      </c>
      <c r="E3480" s="31">
        <v>45</v>
      </c>
      <c r="G3480" s="31">
        <v>8.25</v>
      </c>
    </row>
    <row r="3481" spans="1:7" x14ac:dyDescent="0.3">
      <c r="A3481" s="341" t="s">
        <v>4537</v>
      </c>
      <c r="B3481" s="31">
        <v>2010</v>
      </c>
      <c r="C3481" s="31" t="s">
        <v>1377</v>
      </c>
      <c r="D3481" s="375" t="s">
        <v>1541</v>
      </c>
      <c r="E3481" s="31">
        <v>29</v>
      </c>
      <c r="G3481" s="31">
        <v>5.25</v>
      </c>
    </row>
    <row r="3482" spans="1:7" x14ac:dyDescent="0.3">
      <c r="A3482" s="341" t="s">
        <v>4537</v>
      </c>
      <c r="B3482" s="31">
        <v>2010</v>
      </c>
      <c r="C3482" s="31" t="s">
        <v>1377</v>
      </c>
      <c r="D3482" s="375" t="s">
        <v>1542</v>
      </c>
      <c r="E3482" s="31">
        <v>16</v>
      </c>
      <c r="G3482" s="31">
        <v>3</v>
      </c>
    </row>
    <row r="3483" spans="1:7" x14ac:dyDescent="0.3">
      <c r="A3483" s="341" t="s">
        <v>4537</v>
      </c>
      <c r="B3483" s="31">
        <v>2010</v>
      </c>
      <c r="C3483" s="31" t="s">
        <v>1379</v>
      </c>
      <c r="D3483" s="375" t="s">
        <v>43</v>
      </c>
      <c r="E3483" s="31">
        <v>55</v>
      </c>
      <c r="G3483" s="31">
        <v>6</v>
      </c>
    </row>
    <row r="3484" spans="1:7" x14ac:dyDescent="0.3">
      <c r="A3484" s="341" t="s">
        <v>4537</v>
      </c>
      <c r="B3484" s="31">
        <v>2010</v>
      </c>
      <c r="C3484" s="31" t="s">
        <v>1379</v>
      </c>
      <c r="D3484" s="375" t="s">
        <v>81</v>
      </c>
      <c r="E3484" s="31">
        <v>71</v>
      </c>
      <c r="G3484" s="31">
        <v>10</v>
      </c>
    </row>
    <row r="3485" spans="1:7" x14ac:dyDescent="0.3">
      <c r="A3485" s="341" t="s">
        <v>4537</v>
      </c>
      <c r="B3485" s="31">
        <v>2010</v>
      </c>
      <c r="C3485" s="31" t="s">
        <v>1379</v>
      </c>
      <c r="D3485" s="375" t="s">
        <v>1514</v>
      </c>
      <c r="E3485" s="31">
        <v>26</v>
      </c>
      <c r="G3485" s="31">
        <v>2.17</v>
      </c>
    </row>
    <row r="3486" spans="1:7" x14ac:dyDescent="0.3">
      <c r="A3486" s="341" t="s">
        <v>4537</v>
      </c>
      <c r="B3486" s="31">
        <v>2010</v>
      </c>
      <c r="C3486" s="31" t="s">
        <v>1379</v>
      </c>
      <c r="D3486" s="375" t="s">
        <v>1515</v>
      </c>
      <c r="E3486" s="31">
        <v>17</v>
      </c>
      <c r="G3486" s="31">
        <v>1.42</v>
      </c>
    </row>
    <row r="3487" spans="1:7" x14ac:dyDescent="0.3">
      <c r="A3487" s="341" t="s">
        <v>4537</v>
      </c>
      <c r="B3487" s="31">
        <v>2010</v>
      </c>
      <c r="C3487" s="31" t="s">
        <v>1379</v>
      </c>
      <c r="D3487" s="375" t="s">
        <v>1543</v>
      </c>
      <c r="E3487" s="31">
        <v>47</v>
      </c>
      <c r="G3487" s="31">
        <v>3.92</v>
      </c>
    </row>
    <row r="3488" spans="1:7" x14ac:dyDescent="0.3">
      <c r="A3488" s="341" t="s">
        <v>4537</v>
      </c>
      <c r="B3488" s="31">
        <v>2010</v>
      </c>
      <c r="C3488" s="31" t="s">
        <v>1379</v>
      </c>
      <c r="D3488" s="375" t="s">
        <v>531</v>
      </c>
      <c r="E3488" s="31">
        <v>41</v>
      </c>
      <c r="G3488" s="31">
        <v>4.5</v>
      </c>
    </row>
    <row r="3489" spans="1:7" x14ac:dyDescent="0.3">
      <c r="A3489" s="341" t="s">
        <v>4537</v>
      </c>
      <c r="B3489" s="31">
        <v>2010</v>
      </c>
      <c r="C3489" s="31" t="s">
        <v>1379</v>
      </c>
      <c r="D3489" s="375" t="s">
        <v>387</v>
      </c>
      <c r="E3489" s="31">
        <v>74</v>
      </c>
      <c r="G3489" s="31">
        <v>7</v>
      </c>
    </row>
    <row r="3490" spans="1:7" x14ac:dyDescent="0.3">
      <c r="A3490" s="341" t="s">
        <v>4537</v>
      </c>
      <c r="B3490" s="31">
        <v>2010</v>
      </c>
      <c r="C3490" s="31" t="s">
        <v>1379</v>
      </c>
      <c r="D3490" s="375" t="s">
        <v>554</v>
      </c>
      <c r="E3490" s="31">
        <v>83</v>
      </c>
      <c r="G3490" s="31">
        <v>10.5</v>
      </c>
    </row>
    <row r="3491" spans="1:7" x14ac:dyDescent="0.3">
      <c r="A3491" s="341" t="s">
        <v>4537</v>
      </c>
      <c r="B3491" s="31">
        <v>2010</v>
      </c>
      <c r="C3491" s="31" t="s">
        <v>11</v>
      </c>
      <c r="D3491" s="375" t="s">
        <v>394</v>
      </c>
      <c r="E3491" s="31">
        <v>76</v>
      </c>
      <c r="G3491" s="31">
        <v>6.3</v>
      </c>
    </row>
    <row r="3492" spans="1:7" x14ac:dyDescent="0.3">
      <c r="A3492" s="341" t="s">
        <v>4537</v>
      </c>
      <c r="B3492" s="31">
        <v>2010</v>
      </c>
      <c r="C3492" s="31" t="s">
        <v>11</v>
      </c>
      <c r="D3492" s="375" t="s">
        <v>379</v>
      </c>
      <c r="E3492" s="31">
        <v>93</v>
      </c>
      <c r="G3492" s="31">
        <v>7.6</v>
      </c>
    </row>
    <row r="3493" spans="1:7" x14ac:dyDescent="0.3">
      <c r="A3493" s="341" t="s">
        <v>4537</v>
      </c>
      <c r="B3493" s="31">
        <v>2010</v>
      </c>
      <c r="C3493" s="31" t="s">
        <v>11</v>
      </c>
      <c r="D3493" s="375" t="s">
        <v>635</v>
      </c>
      <c r="E3493" s="31">
        <v>58</v>
      </c>
      <c r="G3493" s="31">
        <v>5.7</v>
      </c>
    </row>
    <row r="3494" spans="1:7" x14ac:dyDescent="0.3">
      <c r="A3494" s="341" t="s">
        <v>4537</v>
      </c>
      <c r="B3494" s="31">
        <v>2010</v>
      </c>
      <c r="C3494" s="31" t="s">
        <v>11</v>
      </c>
      <c r="D3494" s="375" t="s">
        <v>631</v>
      </c>
      <c r="E3494" s="31">
        <v>60</v>
      </c>
      <c r="G3494" s="31">
        <v>5.7</v>
      </c>
    </row>
    <row r="3495" spans="1:7" x14ac:dyDescent="0.3">
      <c r="A3495" s="341" t="s">
        <v>4537</v>
      </c>
      <c r="B3495" s="31">
        <v>2010</v>
      </c>
      <c r="C3495" s="31" t="s">
        <v>11</v>
      </c>
      <c r="D3495" s="375" t="s">
        <v>232</v>
      </c>
      <c r="E3495" s="31">
        <v>70</v>
      </c>
      <c r="G3495" s="31">
        <v>5.5</v>
      </c>
    </row>
    <row r="3496" spans="1:7" x14ac:dyDescent="0.3">
      <c r="A3496" s="341" t="s">
        <v>4537</v>
      </c>
      <c r="B3496" s="31">
        <v>2010</v>
      </c>
      <c r="C3496" s="31" t="s">
        <v>11</v>
      </c>
      <c r="D3496" s="375" t="s">
        <v>642</v>
      </c>
      <c r="E3496" s="31">
        <v>66</v>
      </c>
      <c r="G3496" s="31">
        <v>6.8</v>
      </c>
    </row>
    <row r="3497" spans="1:7" x14ac:dyDescent="0.3">
      <c r="A3497" s="341" t="s">
        <v>4537</v>
      </c>
      <c r="B3497" s="31">
        <v>2010</v>
      </c>
      <c r="C3497" s="31" t="s">
        <v>148</v>
      </c>
      <c r="D3497" s="375" t="s">
        <v>554</v>
      </c>
      <c r="E3497" s="31">
        <v>90</v>
      </c>
      <c r="G3497" s="31">
        <v>9</v>
      </c>
    </row>
    <row r="3498" spans="1:7" x14ac:dyDescent="0.3">
      <c r="A3498" s="341" t="s">
        <v>4537</v>
      </c>
      <c r="B3498" s="31">
        <v>2010</v>
      </c>
      <c r="C3498" s="31" t="s">
        <v>148</v>
      </c>
      <c r="D3498" s="375" t="s">
        <v>532</v>
      </c>
      <c r="E3498" s="31">
        <v>90</v>
      </c>
      <c r="G3498" s="31">
        <v>9</v>
      </c>
    </row>
    <row r="3499" spans="1:7" x14ac:dyDescent="0.3">
      <c r="A3499" s="341" t="s">
        <v>4537</v>
      </c>
      <c r="B3499" s="31">
        <v>2010</v>
      </c>
      <c r="C3499" s="31" t="s">
        <v>148</v>
      </c>
      <c r="D3499" s="375" t="s">
        <v>546</v>
      </c>
      <c r="E3499" s="31">
        <v>67</v>
      </c>
      <c r="G3499" s="31">
        <v>8</v>
      </c>
    </row>
    <row r="3500" spans="1:7" x14ac:dyDescent="0.3">
      <c r="A3500" s="341" t="s">
        <v>4537</v>
      </c>
      <c r="B3500" s="31">
        <v>2010</v>
      </c>
      <c r="C3500" s="31" t="s">
        <v>331</v>
      </c>
      <c r="D3500" s="375" t="s">
        <v>43</v>
      </c>
      <c r="E3500" s="31">
        <v>130</v>
      </c>
      <c r="G3500" s="31">
        <v>12</v>
      </c>
    </row>
    <row r="3501" spans="1:7" x14ac:dyDescent="0.3">
      <c r="A3501" s="341" t="s">
        <v>4537</v>
      </c>
      <c r="B3501" s="31">
        <v>2010</v>
      </c>
      <c r="C3501" s="31" t="s">
        <v>331</v>
      </c>
      <c r="D3501" s="375" t="s">
        <v>1544</v>
      </c>
      <c r="E3501" s="31">
        <v>91</v>
      </c>
      <c r="G3501" s="31">
        <v>9</v>
      </c>
    </row>
    <row r="3502" spans="1:7" x14ac:dyDescent="0.3">
      <c r="A3502" s="341" t="s">
        <v>4537</v>
      </c>
      <c r="B3502" s="31">
        <v>2010</v>
      </c>
      <c r="C3502" s="31" t="s">
        <v>331</v>
      </c>
      <c r="D3502" s="375" t="s">
        <v>1545</v>
      </c>
      <c r="E3502" s="31">
        <v>91</v>
      </c>
      <c r="G3502" s="31">
        <v>9</v>
      </c>
    </row>
    <row r="3503" spans="1:7" x14ac:dyDescent="0.3">
      <c r="A3503" s="341" t="s">
        <v>4537</v>
      </c>
      <c r="B3503" s="31">
        <v>2010</v>
      </c>
      <c r="C3503" s="31" t="s">
        <v>331</v>
      </c>
      <c r="D3503" s="375" t="s">
        <v>1546</v>
      </c>
      <c r="E3503" s="31">
        <v>92</v>
      </c>
      <c r="G3503" s="31">
        <v>9</v>
      </c>
    </row>
    <row r="3504" spans="1:7" x14ac:dyDescent="0.3">
      <c r="A3504" s="341" t="s">
        <v>4537</v>
      </c>
      <c r="B3504" s="31">
        <v>2010</v>
      </c>
      <c r="C3504" s="31" t="s">
        <v>331</v>
      </c>
      <c r="D3504" s="375" t="s">
        <v>1547</v>
      </c>
      <c r="E3504" s="31">
        <v>62</v>
      </c>
      <c r="G3504" s="31">
        <v>6</v>
      </c>
    </row>
    <row r="3505" spans="1:7" x14ac:dyDescent="0.3">
      <c r="A3505" s="341" t="s">
        <v>4537</v>
      </c>
      <c r="B3505" s="31">
        <v>2010</v>
      </c>
      <c r="C3505" s="31" t="s">
        <v>331</v>
      </c>
      <c r="D3505" s="375" t="s">
        <v>1548</v>
      </c>
      <c r="E3505" s="31">
        <v>51</v>
      </c>
      <c r="G3505" s="31">
        <v>5</v>
      </c>
    </row>
    <row r="3506" spans="1:7" x14ac:dyDescent="0.3">
      <c r="A3506" s="341" t="s">
        <v>4537</v>
      </c>
      <c r="B3506" s="31">
        <v>2010</v>
      </c>
      <c r="C3506" s="31" t="s">
        <v>331</v>
      </c>
      <c r="D3506" s="375" t="s">
        <v>1549</v>
      </c>
      <c r="E3506" s="31">
        <v>72</v>
      </c>
      <c r="G3506" s="31">
        <v>7</v>
      </c>
    </row>
    <row r="3507" spans="1:7" x14ac:dyDescent="0.3">
      <c r="A3507" s="341" t="s">
        <v>4537</v>
      </c>
      <c r="B3507" s="31">
        <v>2010</v>
      </c>
      <c r="C3507" s="31" t="s">
        <v>331</v>
      </c>
      <c r="D3507" s="375" t="s">
        <v>1550</v>
      </c>
      <c r="E3507" s="31">
        <v>37</v>
      </c>
      <c r="G3507" s="31">
        <v>6</v>
      </c>
    </row>
    <row r="3508" spans="1:7" x14ac:dyDescent="0.3">
      <c r="A3508" s="341" t="s">
        <v>4537</v>
      </c>
      <c r="B3508" s="31">
        <v>2010</v>
      </c>
      <c r="C3508" s="31" t="s">
        <v>331</v>
      </c>
      <c r="D3508" s="375" t="s">
        <v>217</v>
      </c>
      <c r="E3508" s="31">
        <v>62</v>
      </c>
      <c r="G3508" s="31">
        <v>5</v>
      </c>
    </row>
    <row r="3509" spans="1:7" x14ac:dyDescent="0.3">
      <c r="A3509" s="341" t="s">
        <v>4537</v>
      </c>
      <c r="B3509" s="31">
        <v>2010</v>
      </c>
      <c r="C3509" s="31" t="s">
        <v>331</v>
      </c>
      <c r="D3509" s="375" t="s">
        <v>52</v>
      </c>
      <c r="E3509" s="31">
        <v>62</v>
      </c>
      <c r="G3509" s="31">
        <v>9</v>
      </c>
    </row>
    <row r="3510" spans="1:7" x14ac:dyDescent="0.3">
      <c r="A3510" s="341" t="s">
        <v>4537</v>
      </c>
      <c r="B3510" s="31">
        <v>2010</v>
      </c>
      <c r="C3510" s="31" t="s">
        <v>346</v>
      </c>
      <c r="D3510" s="375" t="s">
        <v>1469</v>
      </c>
      <c r="E3510" s="31">
        <v>55</v>
      </c>
      <c r="G3510" s="31">
        <v>8</v>
      </c>
    </row>
    <row r="3511" spans="1:7" x14ac:dyDescent="0.3">
      <c r="A3511" s="341" t="s">
        <v>4537</v>
      </c>
      <c r="B3511" s="31">
        <v>2010</v>
      </c>
      <c r="C3511" s="31" t="s">
        <v>346</v>
      </c>
      <c r="D3511" s="375" t="s">
        <v>1470</v>
      </c>
      <c r="E3511" s="31">
        <v>44</v>
      </c>
      <c r="G3511" s="31">
        <v>6</v>
      </c>
    </row>
    <row r="3512" spans="1:7" x14ac:dyDescent="0.3">
      <c r="A3512" s="341" t="s">
        <v>4537</v>
      </c>
      <c r="B3512" s="31">
        <v>2010</v>
      </c>
      <c r="C3512" s="31" t="s">
        <v>346</v>
      </c>
      <c r="D3512" s="375" t="s">
        <v>1471</v>
      </c>
      <c r="E3512" s="31">
        <v>101</v>
      </c>
      <c r="G3512" s="31">
        <v>8</v>
      </c>
    </row>
    <row r="3513" spans="1:7" x14ac:dyDescent="0.3">
      <c r="A3513" s="341" t="s">
        <v>4537</v>
      </c>
      <c r="B3513" s="31">
        <v>2010</v>
      </c>
      <c r="C3513" s="31" t="s">
        <v>346</v>
      </c>
      <c r="D3513" s="375" t="s">
        <v>1472</v>
      </c>
      <c r="E3513" s="31">
        <v>88</v>
      </c>
      <c r="G3513" s="31">
        <v>7</v>
      </c>
    </row>
    <row r="3514" spans="1:7" x14ac:dyDescent="0.3">
      <c r="A3514" s="341" t="s">
        <v>4537</v>
      </c>
      <c r="B3514" s="31">
        <v>2010</v>
      </c>
      <c r="C3514" s="31" t="s">
        <v>346</v>
      </c>
      <c r="D3514" s="375" t="s">
        <v>1473</v>
      </c>
      <c r="E3514" s="31">
        <v>44</v>
      </c>
      <c r="G3514" s="31">
        <v>3.5</v>
      </c>
    </row>
    <row r="3515" spans="1:7" x14ac:dyDescent="0.3">
      <c r="A3515" s="341" t="s">
        <v>4537</v>
      </c>
      <c r="B3515" s="31">
        <v>2010</v>
      </c>
      <c r="C3515" s="31" t="s">
        <v>346</v>
      </c>
      <c r="D3515" s="375" t="s">
        <v>1474</v>
      </c>
      <c r="E3515" s="31">
        <v>50</v>
      </c>
      <c r="G3515" s="31">
        <v>4</v>
      </c>
    </row>
    <row r="3516" spans="1:7" x14ac:dyDescent="0.3">
      <c r="A3516" s="341" t="s">
        <v>4537</v>
      </c>
      <c r="B3516" s="31">
        <v>2010</v>
      </c>
      <c r="C3516" s="31" t="s">
        <v>346</v>
      </c>
      <c r="D3516" s="375" t="s">
        <v>1475</v>
      </c>
      <c r="E3516" s="31">
        <v>76</v>
      </c>
      <c r="G3516" s="31">
        <v>6</v>
      </c>
    </row>
    <row r="3517" spans="1:7" x14ac:dyDescent="0.3">
      <c r="A3517" s="341" t="s">
        <v>4537</v>
      </c>
      <c r="B3517" s="31">
        <v>2010</v>
      </c>
      <c r="C3517" s="31" t="s">
        <v>346</v>
      </c>
      <c r="D3517" s="375" t="s">
        <v>1452</v>
      </c>
      <c r="E3517" s="31">
        <v>73</v>
      </c>
      <c r="G3517" s="31">
        <v>6</v>
      </c>
    </row>
    <row r="3518" spans="1:7" x14ac:dyDescent="0.3">
      <c r="A3518" s="341" t="s">
        <v>4537</v>
      </c>
      <c r="B3518" s="31">
        <v>2010</v>
      </c>
      <c r="C3518" s="31" t="s">
        <v>346</v>
      </c>
      <c r="D3518" s="375" t="s">
        <v>1453</v>
      </c>
      <c r="E3518" s="31">
        <v>84</v>
      </c>
      <c r="G3518" s="31">
        <v>7</v>
      </c>
    </row>
    <row r="3519" spans="1:7" x14ac:dyDescent="0.3">
      <c r="A3519" s="341" t="s">
        <v>4537</v>
      </c>
      <c r="B3519" s="31">
        <v>2010</v>
      </c>
      <c r="C3519" s="31" t="s">
        <v>346</v>
      </c>
      <c r="D3519" s="375" t="s">
        <v>1454</v>
      </c>
      <c r="E3519" s="31">
        <v>85</v>
      </c>
      <c r="G3519" s="31">
        <v>7</v>
      </c>
    </row>
    <row r="3520" spans="1:7" x14ac:dyDescent="0.3">
      <c r="A3520" s="341" t="s">
        <v>4537</v>
      </c>
      <c r="B3520" s="31">
        <v>2010</v>
      </c>
      <c r="C3520" s="31" t="s">
        <v>346</v>
      </c>
      <c r="D3520" s="375" t="s">
        <v>1455</v>
      </c>
      <c r="E3520" s="31">
        <v>85</v>
      </c>
      <c r="G3520" s="31">
        <v>7</v>
      </c>
    </row>
    <row r="3521" spans="1:7" x14ac:dyDescent="0.3">
      <c r="A3521" s="341" t="s">
        <v>4537</v>
      </c>
      <c r="B3521" s="31">
        <v>2010</v>
      </c>
      <c r="C3521" s="31" t="s">
        <v>13</v>
      </c>
      <c r="D3521" s="375" t="s">
        <v>43</v>
      </c>
      <c r="E3521" s="31">
        <v>97</v>
      </c>
      <c r="G3521" s="31">
        <v>7.5</v>
      </c>
    </row>
    <row r="3522" spans="1:7" x14ac:dyDescent="0.3">
      <c r="A3522" s="341" t="s">
        <v>4537</v>
      </c>
      <c r="B3522" s="31">
        <v>2010</v>
      </c>
      <c r="C3522" s="31" t="s">
        <v>13</v>
      </c>
      <c r="D3522" s="375" t="s">
        <v>44</v>
      </c>
      <c r="E3522" s="31">
        <v>97</v>
      </c>
      <c r="G3522" s="31">
        <v>7.5</v>
      </c>
    </row>
    <row r="3523" spans="1:7" x14ac:dyDescent="0.3">
      <c r="A3523" s="341" t="s">
        <v>4537</v>
      </c>
      <c r="B3523" s="31">
        <v>2010</v>
      </c>
      <c r="C3523" s="31" t="s">
        <v>1395</v>
      </c>
      <c r="D3523" s="375" t="s">
        <v>43</v>
      </c>
      <c r="E3523" s="31">
        <v>61</v>
      </c>
      <c r="G3523" s="31">
        <v>6.2</v>
      </c>
    </row>
    <row r="3524" spans="1:7" x14ac:dyDescent="0.3">
      <c r="A3524" s="341" t="s">
        <v>4537</v>
      </c>
      <c r="B3524" s="31">
        <v>2010</v>
      </c>
      <c r="C3524" s="31" t="s">
        <v>1395</v>
      </c>
      <c r="D3524" s="375" t="s">
        <v>44</v>
      </c>
      <c r="E3524" s="31">
        <v>83</v>
      </c>
      <c r="G3524" s="31">
        <v>8.5</v>
      </c>
    </row>
    <row r="3525" spans="1:7" x14ac:dyDescent="0.3">
      <c r="A3525" s="341" t="s">
        <v>4537</v>
      </c>
      <c r="B3525" s="31">
        <v>2010</v>
      </c>
      <c r="C3525" s="31" t="s">
        <v>1395</v>
      </c>
      <c r="D3525" s="375" t="s">
        <v>81</v>
      </c>
      <c r="E3525" s="31">
        <v>83</v>
      </c>
      <c r="G3525" s="31">
        <v>8.5</v>
      </c>
    </row>
    <row r="3526" spans="1:7" x14ac:dyDescent="0.3">
      <c r="A3526" s="341" t="s">
        <v>4537</v>
      </c>
      <c r="B3526" s="31">
        <v>2010</v>
      </c>
      <c r="C3526" s="31" t="s">
        <v>1395</v>
      </c>
      <c r="D3526" s="375" t="s">
        <v>45</v>
      </c>
      <c r="E3526" s="31">
        <v>75</v>
      </c>
      <c r="G3526" s="31">
        <v>8.5</v>
      </c>
    </row>
    <row r="3527" spans="1:7" x14ac:dyDescent="0.3">
      <c r="A3527" s="341" t="s">
        <v>4537</v>
      </c>
      <c r="B3527" s="31">
        <v>2010</v>
      </c>
      <c r="C3527" s="31" t="s">
        <v>1395</v>
      </c>
      <c r="D3527" s="375" t="s">
        <v>394</v>
      </c>
      <c r="E3527" s="31">
        <v>49</v>
      </c>
      <c r="G3527" s="31">
        <v>7.5</v>
      </c>
    </row>
    <row r="3528" spans="1:7" x14ac:dyDescent="0.3">
      <c r="A3528" s="341" t="s">
        <v>4537</v>
      </c>
      <c r="B3528" s="31">
        <v>2010</v>
      </c>
      <c r="C3528" s="31" t="s">
        <v>1395</v>
      </c>
      <c r="D3528" s="375" t="s">
        <v>379</v>
      </c>
      <c r="E3528" s="31">
        <v>47</v>
      </c>
      <c r="G3528" s="31">
        <v>7.5</v>
      </c>
    </row>
    <row r="3529" spans="1:7" x14ac:dyDescent="0.3">
      <c r="A3529" s="341" t="s">
        <v>4537</v>
      </c>
      <c r="B3529" s="31">
        <v>2010</v>
      </c>
      <c r="C3529" s="31" t="s">
        <v>1551</v>
      </c>
      <c r="D3529" s="375" t="s">
        <v>43</v>
      </c>
      <c r="E3529" s="31">
        <v>49</v>
      </c>
      <c r="G3529" s="31">
        <v>3.3</v>
      </c>
    </row>
    <row r="3530" spans="1:7" x14ac:dyDescent="0.3">
      <c r="A3530" s="341" t="s">
        <v>4537</v>
      </c>
      <c r="B3530" s="31">
        <v>2010</v>
      </c>
      <c r="C3530" s="31" t="s">
        <v>1551</v>
      </c>
      <c r="D3530" s="375" t="s">
        <v>44</v>
      </c>
      <c r="E3530" s="31">
        <v>22</v>
      </c>
      <c r="G3530" s="31">
        <v>3.2</v>
      </c>
    </row>
    <row r="3531" spans="1:7" x14ac:dyDescent="0.3">
      <c r="A3531" s="341" t="s">
        <v>4537</v>
      </c>
      <c r="B3531" s="31">
        <v>2010</v>
      </c>
      <c r="C3531" s="31" t="s">
        <v>1551</v>
      </c>
      <c r="D3531" s="375" t="s">
        <v>81</v>
      </c>
      <c r="E3531" s="31">
        <v>22</v>
      </c>
      <c r="G3531" s="31">
        <v>6.8</v>
      </c>
    </row>
    <row r="3532" spans="1:7" x14ac:dyDescent="0.3">
      <c r="A3532" s="341" t="s">
        <v>4537</v>
      </c>
      <c r="B3532" s="31">
        <v>2010</v>
      </c>
      <c r="C3532" s="31" t="s">
        <v>15</v>
      </c>
      <c r="D3532" s="375" t="s">
        <v>43</v>
      </c>
      <c r="E3532" s="31">
        <v>90</v>
      </c>
      <c r="G3532" s="31">
        <v>8</v>
      </c>
    </row>
    <row r="3533" spans="1:7" x14ac:dyDescent="0.3">
      <c r="A3533" s="341" t="s">
        <v>4537</v>
      </c>
      <c r="B3533" s="31">
        <v>2010</v>
      </c>
      <c r="C3533" s="31" t="s">
        <v>15</v>
      </c>
      <c r="D3533" s="375" t="s">
        <v>1510</v>
      </c>
      <c r="E3533" s="31">
        <v>68</v>
      </c>
      <c r="G3533" s="31">
        <v>6</v>
      </c>
    </row>
    <row r="3534" spans="1:7" x14ac:dyDescent="0.3">
      <c r="A3534" s="341" t="s">
        <v>4537</v>
      </c>
      <c r="B3534" s="31">
        <v>2010</v>
      </c>
      <c r="C3534" s="31" t="s">
        <v>15</v>
      </c>
      <c r="D3534" s="375" t="s">
        <v>1511</v>
      </c>
      <c r="E3534" s="31">
        <v>68</v>
      </c>
      <c r="G3534" s="31">
        <v>6</v>
      </c>
    </row>
    <row r="3535" spans="1:7" x14ac:dyDescent="0.3">
      <c r="A3535" s="341" t="s">
        <v>4537</v>
      </c>
      <c r="B3535" s="31">
        <v>2010</v>
      </c>
      <c r="C3535" s="31" t="s">
        <v>15</v>
      </c>
      <c r="D3535" s="375" t="s">
        <v>81</v>
      </c>
      <c r="E3535" s="31">
        <v>90</v>
      </c>
      <c r="G3535" s="31">
        <v>8</v>
      </c>
    </row>
    <row r="3536" spans="1:7" x14ac:dyDescent="0.3">
      <c r="A3536" s="341" t="s">
        <v>4537</v>
      </c>
      <c r="B3536" s="31">
        <v>2010</v>
      </c>
      <c r="C3536" s="31" t="s">
        <v>15</v>
      </c>
      <c r="D3536" s="375" t="s">
        <v>1538</v>
      </c>
      <c r="E3536" s="31">
        <v>110</v>
      </c>
      <c r="G3536" s="31">
        <v>7</v>
      </c>
    </row>
    <row r="3537" spans="1:7" x14ac:dyDescent="0.3">
      <c r="A3537" s="341" t="s">
        <v>4537</v>
      </c>
      <c r="B3537" s="31">
        <v>2010</v>
      </c>
      <c r="C3537" s="31" t="s">
        <v>15</v>
      </c>
      <c r="D3537" s="375" t="s">
        <v>232</v>
      </c>
      <c r="E3537" s="31">
        <v>10</v>
      </c>
      <c r="G3537" s="31">
        <v>1</v>
      </c>
    </row>
    <row r="3538" spans="1:7" x14ac:dyDescent="0.3">
      <c r="A3538" s="341" t="s">
        <v>4537</v>
      </c>
      <c r="B3538" s="31">
        <v>2010</v>
      </c>
      <c r="C3538" s="31" t="s">
        <v>15</v>
      </c>
      <c r="D3538" s="375" t="s">
        <v>244</v>
      </c>
      <c r="E3538" s="31">
        <v>28</v>
      </c>
      <c r="G3538" s="31">
        <v>6</v>
      </c>
    </row>
    <row r="3539" spans="1:7" x14ac:dyDescent="0.3">
      <c r="A3539" s="341" t="s">
        <v>4537</v>
      </c>
      <c r="B3539" s="31">
        <v>2010</v>
      </c>
      <c r="C3539" s="31" t="s">
        <v>15</v>
      </c>
      <c r="D3539" s="375" t="s">
        <v>1436</v>
      </c>
      <c r="E3539" s="31">
        <v>20</v>
      </c>
      <c r="G3539" s="31">
        <v>4</v>
      </c>
    </row>
    <row r="3540" spans="1:7" x14ac:dyDescent="0.3">
      <c r="A3540" s="341" t="s">
        <v>4537</v>
      </c>
      <c r="B3540" s="31">
        <v>2010</v>
      </c>
      <c r="C3540" s="31" t="s">
        <v>15</v>
      </c>
      <c r="D3540" s="375" t="s">
        <v>1481</v>
      </c>
      <c r="E3540" s="31">
        <v>60</v>
      </c>
      <c r="G3540" s="31">
        <v>4.7</v>
      </c>
    </row>
    <row r="3541" spans="1:7" x14ac:dyDescent="0.3">
      <c r="A3541" s="341" t="s">
        <v>4537</v>
      </c>
      <c r="B3541" s="31">
        <v>2010</v>
      </c>
      <c r="C3541" s="31" t="s">
        <v>15</v>
      </c>
      <c r="D3541" s="375" t="s">
        <v>1482</v>
      </c>
      <c r="E3541" s="31">
        <v>97</v>
      </c>
      <c r="G3541" s="31">
        <v>7</v>
      </c>
    </row>
    <row r="3542" spans="1:7" x14ac:dyDescent="0.3">
      <c r="A3542" s="341" t="s">
        <v>4537</v>
      </c>
      <c r="B3542" s="31">
        <v>2010</v>
      </c>
      <c r="C3542" s="31" t="s">
        <v>15</v>
      </c>
      <c r="D3542" s="375" t="s">
        <v>1483</v>
      </c>
      <c r="E3542" s="31">
        <v>11</v>
      </c>
      <c r="G3542" s="31">
        <v>1</v>
      </c>
    </row>
    <row r="3543" spans="1:7" x14ac:dyDescent="0.3">
      <c r="A3543" s="341" t="s">
        <v>4537</v>
      </c>
      <c r="B3543" s="31">
        <v>2010</v>
      </c>
      <c r="C3543" s="31" t="s">
        <v>15</v>
      </c>
      <c r="D3543" s="375" t="s">
        <v>1525</v>
      </c>
      <c r="E3543" s="31">
        <v>101</v>
      </c>
      <c r="G3543" s="31">
        <v>7</v>
      </c>
    </row>
    <row r="3544" spans="1:7" x14ac:dyDescent="0.3">
      <c r="A3544" s="341" t="s">
        <v>4537</v>
      </c>
      <c r="B3544" s="31">
        <v>2010</v>
      </c>
      <c r="C3544" s="31" t="s">
        <v>15</v>
      </c>
      <c r="D3544" s="375" t="s">
        <v>1485</v>
      </c>
      <c r="E3544" s="31">
        <v>49</v>
      </c>
      <c r="G3544" s="31">
        <v>4</v>
      </c>
    </row>
    <row r="3545" spans="1:7" x14ac:dyDescent="0.3">
      <c r="A3545" s="341" t="s">
        <v>4537</v>
      </c>
      <c r="B3545" s="31">
        <v>2010</v>
      </c>
      <c r="C3545" s="31" t="s">
        <v>15</v>
      </c>
      <c r="D3545" s="375" t="s">
        <v>1486</v>
      </c>
      <c r="E3545" s="31">
        <v>68</v>
      </c>
      <c r="G3545" s="31">
        <v>6</v>
      </c>
    </row>
    <row r="3546" spans="1:7" x14ac:dyDescent="0.3">
      <c r="A3546" s="341" t="s">
        <v>4537</v>
      </c>
      <c r="B3546" s="31">
        <v>2010</v>
      </c>
      <c r="C3546" s="31" t="s">
        <v>1389</v>
      </c>
      <c r="D3546" s="375" t="s">
        <v>386</v>
      </c>
      <c r="E3546" s="31">
        <v>35</v>
      </c>
      <c r="G3546" s="31">
        <v>3</v>
      </c>
    </row>
    <row r="3547" spans="1:7" x14ac:dyDescent="0.3">
      <c r="A3547" s="341" t="s">
        <v>4537</v>
      </c>
      <c r="B3547" s="31">
        <v>2010</v>
      </c>
      <c r="C3547" s="31" t="s">
        <v>1389</v>
      </c>
      <c r="D3547" s="375" t="s">
        <v>393</v>
      </c>
      <c r="E3547" s="31">
        <v>62</v>
      </c>
      <c r="G3547" s="31">
        <v>5.3</v>
      </c>
    </row>
    <row r="3548" spans="1:7" x14ac:dyDescent="0.3">
      <c r="A3548" s="341" t="s">
        <v>4537</v>
      </c>
      <c r="B3548" s="31">
        <v>2010</v>
      </c>
      <c r="C3548" s="31" t="s">
        <v>1389</v>
      </c>
      <c r="D3548" s="375" t="s">
        <v>531</v>
      </c>
      <c r="E3548" s="31">
        <v>39</v>
      </c>
      <c r="G3548" s="31">
        <v>3.3</v>
      </c>
    </row>
    <row r="3549" spans="1:7" x14ac:dyDescent="0.3">
      <c r="A3549" s="341" t="s">
        <v>4537</v>
      </c>
      <c r="B3549" s="31">
        <v>2010</v>
      </c>
      <c r="C3549" s="31" t="s">
        <v>1389</v>
      </c>
      <c r="D3549" s="375" t="s">
        <v>387</v>
      </c>
      <c r="E3549" s="31">
        <v>20</v>
      </c>
      <c r="G3549" s="31">
        <v>2.2999999999999998</v>
      </c>
    </row>
    <row r="3550" spans="1:7" x14ac:dyDescent="0.3">
      <c r="A3550" s="341" t="s">
        <v>4537</v>
      </c>
      <c r="B3550" s="31">
        <v>2010</v>
      </c>
      <c r="C3550" s="31" t="s">
        <v>1446</v>
      </c>
      <c r="D3550" s="375" t="s">
        <v>906</v>
      </c>
      <c r="E3550" s="31">
        <v>54</v>
      </c>
      <c r="G3550" s="31">
        <v>6</v>
      </c>
    </row>
    <row r="3551" spans="1:7" x14ac:dyDescent="0.3">
      <c r="A3551" s="341" t="s">
        <v>4537</v>
      </c>
      <c r="B3551" s="31">
        <v>2010</v>
      </c>
      <c r="C3551" s="31" t="s">
        <v>1446</v>
      </c>
      <c r="D3551" s="375" t="s">
        <v>907</v>
      </c>
      <c r="E3551" s="31">
        <v>57</v>
      </c>
      <c r="G3551" s="31">
        <v>6.3</v>
      </c>
    </row>
    <row r="3552" spans="1:7" x14ac:dyDescent="0.3">
      <c r="A3552" s="341" t="s">
        <v>4537</v>
      </c>
      <c r="B3552" s="31">
        <v>2010</v>
      </c>
      <c r="C3552" s="31" t="s">
        <v>1446</v>
      </c>
      <c r="D3552" s="375" t="s">
        <v>908</v>
      </c>
      <c r="E3552" s="31">
        <v>59</v>
      </c>
      <c r="G3552" s="31">
        <v>6.5</v>
      </c>
    </row>
    <row r="3553" spans="1:7" x14ac:dyDescent="0.3">
      <c r="A3553" s="341" t="s">
        <v>4537</v>
      </c>
      <c r="B3553" s="31">
        <v>2010</v>
      </c>
      <c r="C3553" s="31" t="s">
        <v>1446</v>
      </c>
      <c r="D3553" s="375" t="s">
        <v>1447</v>
      </c>
      <c r="E3553" s="31">
        <v>60</v>
      </c>
      <c r="G3553" s="31">
        <v>6.5</v>
      </c>
    </row>
    <row r="3554" spans="1:7" x14ac:dyDescent="0.3">
      <c r="A3554" s="341" t="s">
        <v>4537</v>
      </c>
      <c r="B3554" s="31">
        <v>2010</v>
      </c>
      <c r="C3554" s="31" t="s">
        <v>1446</v>
      </c>
      <c r="D3554" s="375" t="s">
        <v>1448</v>
      </c>
      <c r="E3554" s="31">
        <v>79</v>
      </c>
      <c r="G3554" s="31">
        <v>7</v>
      </c>
    </row>
    <row r="3555" spans="1:7" x14ac:dyDescent="0.3">
      <c r="A3555" s="341" t="s">
        <v>4537</v>
      </c>
      <c r="B3555" s="31">
        <v>2010</v>
      </c>
      <c r="C3555" s="31" t="s">
        <v>1446</v>
      </c>
      <c r="D3555" s="375" t="s">
        <v>1479</v>
      </c>
      <c r="E3555" s="31">
        <v>35</v>
      </c>
      <c r="G3555" s="31">
        <v>3</v>
      </c>
    </row>
    <row r="3556" spans="1:7" x14ac:dyDescent="0.3">
      <c r="A3556" s="341" t="s">
        <v>4537</v>
      </c>
      <c r="B3556" s="31">
        <v>2010</v>
      </c>
      <c r="C3556" s="31" t="s">
        <v>1446</v>
      </c>
      <c r="D3556" s="375" t="s">
        <v>1518</v>
      </c>
      <c r="E3556" s="31">
        <v>74</v>
      </c>
      <c r="G3556" s="31">
        <v>7</v>
      </c>
    </row>
    <row r="3557" spans="1:7" x14ac:dyDescent="0.3">
      <c r="A3557" s="341" t="s">
        <v>4537</v>
      </c>
      <c r="B3557" s="31">
        <v>2010</v>
      </c>
      <c r="C3557" s="31" t="s">
        <v>1446</v>
      </c>
      <c r="D3557" s="375" t="s">
        <v>1480</v>
      </c>
      <c r="E3557" s="31">
        <v>43</v>
      </c>
      <c r="G3557" s="31">
        <v>4</v>
      </c>
    </row>
    <row r="3558" spans="1:7" x14ac:dyDescent="0.3">
      <c r="A3558" s="341" t="s">
        <v>4537</v>
      </c>
      <c r="B3558" s="31">
        <v>2010</v>
      </c>
      <c r="C3558" s="31" t="s">
        <v>1382</v>
      </c>
      <c r="D3558" s="375" t="s">
        <v>386</v>
      </c>
      <c r="E3558" s="31">
        <v>62</v>
      </c>
      <c r="G3558" s="31">
        <v>5.9</v>
      </c>
    </row>
    <row r="3559" spans="1:7" x14ac:dyDescent="0.3">
      <c r="A3559" s="341" t="s">
        <v>4537</v>
      </c>
      <c r="B3559" s="31">
        <v>2010</v>
      </c>
      <c r="C3559" s="31" t="s">
        <v>1382</v>
      </c>
      <c r="D3559" s="375" t="s">
        <v>393</v>
      </c>
      <c r="E3559" s="31">
        <v>76</v>
      </c>
      <c r="G3559" s="31">
        <v>6.6</v>
      </c>
    </row>
    <row r="3560" spans="1:7" x14ac:dyDescent="0.3">
      <c r="A3560" s="341" t="s">
        <v>4537</v>
      </c>
      <c r="B3560" s="31">
        <v>2010</v>
      </c>
      <c r="C3560" s="31" t="s">
        <v>1382</v>
      </c>
      <c r="D3560" s="375" t="s">
        <v>232</v>
      </c>
      <c r="E3560" s="31">
        <v>76</v>
      </c>
      <c r="G3560" s="31">
        <v>7</v>
      </c>
    </row>
    <row r="3561" spans="1:7" x14ac:dyDescent="0.3">
      <c r="A3561" s="341" t="s">
        <v>4537</v>
      </c>
      <c r="B3561" s="31">
        <v>2010</v>
      </c>
      <c r="C3561" s="31" t="s">
        <v>1382</v>
      </c>
      <c r="D3561" s="375" t="s">
        <v>244</v>
      </c>
      <c r="E3561" s="31">
        <v>44</v>
      </c>
      <c r="G3561" s="31">
        <v>4</v>
      </c>
    </row>
    <row r="3562" spans="1:7" x14ac:dyDescent="0.3">
      <c r="A3562" s="341" t="s">
        <v>4537</v>
      </c>
      <c r="B3562" s="31">
        <v>2010</v>
      </c>
      <c r="C3562" s="31" t="s">
        <v>1382</v>
      </c>
      <c r="D3562" s="375" t="s">
        <v>387</v>
      </c>
      <c r="E3562" s="31">
        <v>95</v>
      </c>
      <c r="G3562" s="31">
        <v>8.6</v>
      </c>
    </row>
    <row r="3563" spans="1:7" x14ac:dyDescent="0.3">
      <c r="A3563" s="341" t="s">
        <v>4537</v>
      </c>
      <c r="B3563" s="31">
        <v>2010</v>
      </c>
      <c r="C3563" s="31" t="s">
        <v>116</v>
      </c>
      <c r="D3563" s="375" t="s">
        <v>43</v>
      </c>
      <c r="E3563" s="31">
        <v>76</v>
      </c>
      <c r="G3563" s="31">
        <v>6</v>
      </c>
    </row>
    <row r="3564" spans="1:7" x14ac:dyDescent="0.3">
      <c r="A3564" s="341" t="s">
        <v>4537</v>
      </c>
      <c r="B3564" s="31">
        <v>2010</v>
      </c>
      <c r="C3564" s="31" t="s">
        <v>116</v>
      </c>
      <c r="D3564" s="375" t="s">
        <v>44</v>
      </c>
      <c r="E3564" s="31">
        <v>100</v>
      </c>
      <c r="G3564" s="31">
        <v>9.8000000000000007</v>
      </c>
    </row>
    <row r="3565" spans="1:7" x14ac:dyDescent="0.3">
      <c r="A3565" s="341" t="s">
        <v>4537</v>
      </c>
      <c r="B3565" s="31">
        <v>2010</v>
      </c>
      <c r="C3565" s="31" t="s">
        <v>116</v>
      </c>
      <c r="D3565" s="375" t="s">
        <v>81</v>
      </c>
      <c r="E3565" s="31">
        <v>100</v>
      </c>
      <c r="G3565" s="31">
        <v>9.8000000000000007</v>
      </c>
    </row>
    <row r="3566" spans="1:7" x14ac:dyDescent="0.3">
      <c r="A3566" s="341" t="s">
        <v>4537</v>
      </c>
      <c r="B3566" s="31">
        <v>2010</v>
      </c>
      <c r="C3566" s="31" t="s">
        <v>116</v>
      </c>
      <c r="D3566" s="375" t="s">
        <v>394</v>
      </c>
      <c r="E3566" s="31">
        <v>56</v>
      </c>
      <c r="G3566" s="31">
        <v>5.4</v>
      </c>
    </row>
    <row r="3567" spans="1:7" x14ac:dyDescent="0.3">
      <c r="A3567" s="341" t="s">
        <v>4537</v>
      </c>
      <c r="B3567" s="31">
        <v>2010</v>
      </c>
      <c r="C3567" s="31" t="s">
        <v>116</v>
      </c>
      <c r="D3567" s="375" t="s">
        <v>379</v>
      </c>
      <c r="E3567" s="31">
        <v>107</v>
      </c>
      <c r="G3567" s="31">
        <v>10.4</v>
      </c>
    </row>
    <row r="3568" spans="1:7" x14ac:dyDescent="0.3">
      <c r="A3568" s="341" t="s">
        <v>4537</v>
      </c>
      <c r="B3568" s="31">
        <v>2010</v>
      </c>
      <c r="C3568" s="31" t="s">
        <v>1402</v>
      </c>
      <c r="D3568" s="375" t="s">
        <v>386</v>
      </c>
      <c r="E3568" s="31">
        <v>52</v>
      </c>
      <c r="G3568" s="31">
        <v>5</v>
      </c>
    </row>
    <row r="3569" spans="1:7" x14ac:dyDescent="0.3">
      <c r="A3569" s="341" t="s">
        <v>4537</v>
      </c>
      <c r="B3569" s="31">
        <v>2010</v>
      </c>
      <c r="C3569" s="31" t="s">
        <v>1402</v>
      </c>
      <c r="D3569" s="375" t="s">
        <v>393</v>
      </c>
      <c r="E3569" s="31">
        <v>99</v>
      </c>
      <c r="G3569" s="31">
        <v>9</v>
      </c>
    </row>
    <row r="3570" spans="1:7" x14ac:dyDescent="0.3">
      <c r="A3570" s="341" t="s">
        <v>4537</v>
      </c>
      <c r="B3570" s="31">
        <v>2010</v>
      </c>
      <c r="C3570" s="31" t="s">
        <v>1402</v>
      </c>
      <c r="D3570" s="375" t="s">
        <v>232</v>
      </c>
      <c r="E3570" s="31">
        <v>80</v>
      </c>
      <c r="G3570" s="31">
        <v>8</v>
      </c>
    </row>
    <row r="3571" spans="1:7" x14ac:dyDescent="0.3">
      <c r="A3571" s="341" t="s">
        <v>4537</v>
      </c>
      <c r="B3571" s="31">
        <v>2010</v>
      </c>
      <c r="C3571" s="31" t="s">
        <v>1402</v>
      </c>
      <c r="D3571" s="375" t="s">
        <v>244</v>
      </c>
      <c r="E3571" s="31">
        <v>91</v>
      </c>
      <c r="G3571" s="31">
        <v>8</v>
      </c>
    </row>
    <row r="3572" spans="1:7" x14ac:dyDescent="0.3">
      <c r="A3572" s="341" t="s">
        <v>4537</v>
      </c>
      <c r="B3572" s="31">
        <v>2010</v>
      </c>
      <c r="C3572" s="31" t="s">
        <v>329</v>
      </c>
      <c r="D3572" s="375" t="s">
        <v>1438</v>
      </c>
      <c r="E3572" s="31">
        <v>24</v>
      </c>
      <c r="G3572" s="31">
        <v>1.1000000000000001</v>
      </c>
    </row>
    <row r="3573" spans="1:7" x14ac:dyDescent="0.3">
      <c r="A3573" s="341" t="s">
        <v>4537</v>
      </c>
      <c r="B3573" s="31">
        <v>2010</v>
      </c>
      <c r="C3573" s="31" t="s">
        <v>329</v>
      </c>
      <c r="D3573" s="375" t="s">
        <v>1463</v>
      </c>
      <c r="E3573" s="31">
        <v>54</v>
      </c>
      <c r="G3573" s="31">
        <v>2.5</v>
      </c>
    </row>
    <row r="3574" spans="1:7" x14ac:dyDescent="0.3">
      <c r="A3574" s="341" t="s">
        <v>4537</v>
      </c>
      <c r="B3574" s="31">
        <v>2010</v>
      </c>
      <c r="C3574" s="31" t="s">
        <v>329</v>
      </c>
      <c r="D3574" s="375" t="s">
        <v>1440</v>
      </c>
      <c r="E3574" s="31">
        <v>85</v>
      </c>
      <c r="G3574" s="31">
        <v>4.5</v>
      </c>
    </row>
    <row r="3575" spans="1:7" x14ac:dyDescent="0.3">
      <c r="A3575" s="341" t="s">
        <v>4537</v>
      </c>
      <c r="B3575" s="31">
        <v>2010</v>
      </c>
      <c r="C3575" s="31" t="s">
        <v>329</v>
      </c>
      <c r="D3575" s="375" t="s">
        <v>1442</v>
      </c>
      <c r="E3575" s="31">
        <v>55</v>
      </c>
      <c r="G3575" s="31">
        <v>3.7</v>
      </c>
    </row>
    <row r="3576" spans="1:7" x14ac:dyDescent="0.3">
      <c r="A3576" s="341" t="s">
        <v>4537</v>
      </c>
      <c r="B3576" s="31">
        <v>2010</v>
      </c>
      <c r="C3576" s="31" t="s">
        <v>329</v>
      </c>
      <c r="D3576" s="375" t="s">
        <v>1444</v>
      </c>
      <c r="E3576" s="31">
        <v>48</v>
      </c>
      <c r="G3576" s="31">
        <v>7.4</v>
      </c>
    </row>
    <row r="3577" spans="1:7" x14ac:dyDescent="0.3">
      <c r="A3577" s="341" t="s">
        <v>4537</v>
      </c>
      <c r="B3577" s="31">
        <v>2010</v>
      </c>
      <c r="C3577" s="31" t="s">
        <v>329</v>
      </c>
      <c r="D3577" s="375" t="s">
        <v>77</v>
      </c>
      <c r="E3577" s="31">
        <v>27</v>
      </c>
      <c r="G3577" s="31">
        <v>4.0999999999999996</v>
      </c>
    </row>
    <row r="3578" spans="1:7" x14ac:dyDescent="0.3">
      <c r="A3578" s="341" t="s">
        <v>4537</v>
      </c>
      <c r="B3578" s="31">
        <v>2010</v>
      </c>
      <c r="C3578" s="31" t="s">
        <v>329</v>
      </c>
      <c r="D3578" s="375" t="s">
        <v>1445</v>
      </c>
      <c r="E3578" s="31">
        <v>28</v>
      </c>
      <c r="G3578" s="31">
        <v>4</v>
      </c>
    </row>
    <row r="3579" spans="1:7" x14ac:dyDescent="0.3">
      <c r="A3579" s="341" t="s">
        <v>4537</v>
      </c>
      <c r="B3579" s="31">
        <v>2010</v>
      </c>
      <c r="C3579" s="31" t="s">
        <v>329</v>
      </c>
      <c r="D3579" s="375" t="s">
        <v>1465</v>
      </c>
      <c r="E3579" s="31">
        <v>33</v>
      </c>
      <c r="G3579" s="31">
        <v>2.6</v>
      </c>
    </row>
    <row r="3580" spans="1:7" x14ac:dyDescent="0.3">
      <c r="A3580" s="341" t="s">
        <v>4537</v>
      </c>
      <c r="B3580" s="31">
        <v>2010</v>
      </c>
      <c r="C3580" s="31" t="s">
        <v>329</v>
      </c>
      <c r="D3580" s="375" t="s">
        <v>1552</v>
      </c>
      <c r="E3580" s="31">
        <v>45</v>
      </c>
      <c r="G3580" s="31">
        <v>3.3</v>
      </c>
    </row>
    <row r="3581" spans="1:7" x14ac:dyDescent="0.3">
      <c r="A3581" s="341" t="s">
        <v>4537</v>
      </c>
      <c r="B3581" s="31">
        <v>2010</v>
      </c>
      <c r="C3581" s="31" t="s">
        <v>329</v>
      </c>
      <c r="D3581" s="375" t="s">
        <v>1437</v>
      </c>
      <c r="E3581" s="31">
        <v>30</v>
      </c>
      <c r="G3581" s="31">
        <v>3.8</v>
      </c>
    </row>
    <row r="3582" spans="1:7" x14ac:dyDescent="0.3">
      <c r="A3582" s="341" t="s">
        <v>4537</v>
      </c>
      <c r="B3582" s="31">
        <v>2010</v>
      </c>
      <c r="C3582" s="31" t="s">
        <v>329</v>
      </c>
      <c r="D3582" s="375" t="s">
        <v>1464</v>
      </c>
      <c r="E3582" s="31">
        <v>98</v>
      </c>
      <c r="G3582" s="31">
        <v>8.4</v>
      </c>
    </row>
    <row r="3583" spans="1:7" x14ac:dyDescent="0.3">
      <c r="A3583" s="341" t="s">
        <v>4537</v>
      </c>
      <c r="B3583" s="31">
        <v>2010</v>
      </c>
      <c r="C3583" s="31" t="s">
        <v>329</v>
      </c>
      <c r="D3583" s="375" t="s">
        <v>1553</v>
      </c>
      <c r="E3583" s="31">
        <v>26</v>
      </c>
      <c r="G3583" s="31">
        <v>2.8</v>
      </c>
    </row>
    <row r="3584" spans="1:7" x14ac:dyDescent="0.3">
      <c r="A3584" s="341" t="s">
        <v>4537</v>
      </c>
      <c r="B3584" s="31">
        <v>2010</v>
      </c>
      <c r="C3584" s="31" t="s">
        <v>329</v>
      </c>
      <c r="D3584" s="375" t="s">
        <v>1554</v>
      </c>
      <c r="E3584" s="31">
        <v>30</v>
      </c>
      <c r="G3584" s="31">
        <v>3.8</v>
      </c>
    </row>
    <row r="3585" spans="1:7" x14ac:dyDescent="0.3">
      <c r="A3585" s="341" t="s">
        <v>4537</v>
      </c>
      <c r="B3585" s="31">
        <v>2010</v>
      </c>
      <c r="C3585" s="31" t="s">
        <v>40</v>
      </c>
      <c r="D3585" s="375" t="s">
        <v>43</v>
      </c>
      <c r="E3585" s="31">
        <v>42</v>
      </c>
      <c r="G3585" s="31">
        <v>4</v>
      </c>
    </row>
    <row r="3586" spans="1:7" x14ac:dyDescent="0.3">
      <c r="A3586" s="341" t="s">
        <v>4537</v>
      </c>
      <c r="B3586" s="31">
        <v>2010</v>
      </c>
      <c r="C3586" s="31" t="s">
        <v>40</v>
      </c>
      <c r="D3586" s="375" t="s">
        <v>232</v>
      </c>
      <c r="E3586" s="31">
        <v>69</v>
      </c>
      <c r="G3586" s="31">
        <v>7</v>
      </c>
    </row>
    <row r="3587" spans="1:7" x14ac:dyDescent="0.3">
      <c r="A3587" s="341" t="s">
        <v>4537</v>
      </c>
      <c r="B3587" s="31">
        <v>2010</v>
      </c>
      <c r="C3587" s="31" t="s">
        <v>40</v>
      </c>
      <c r="D3587" s="375" t="s">
        <v>244</v>
      </c>
      <c r="E3587" s="31">
        <v>79</v>
      </c>
      <c r="G3587" s="31">
        <v>8</v>
      </c>
    </row>
    <row r="3588" spans="1:7" x14ac:dyDescent="0.3">
      <c r="A3588" s="341" t="s">
        <v>4537</v>
      </c>
      <c r="B3588" s="31">
        <v>2010</v>
      </c>
      <c r="C3588" s="31" t="s">
        <v>40</v>
      </c>
      <c r="D3588" s="375" t="s">
        <v>1436</v>
      </c>
      <c r="E3588" s="31">
        <v>81</v>
      </c>
      <c r="G3588" s="31">
        <v>8</v>
      </c>
    </row>
    <row r="3589" spans="1:7" x14ac:dyDescent="0.3">
      <c r="A3589" s="341" t="s">
        <v>4537</v>
      </c>
      <c r="B3589" s="31">
        <v>2011</v>
      </c>
      <c r="C3589" s="31" t="s">
        <v>324</v>
      </c>
      <c r="D3589" s="375" t="s">
        <v>371</v>
      </c>
      <c r="E3589" s="31">
        <v>78</v>
      </c>
      <c r="G3589" s="31">
        <v>3.61</v>
      </c>
    </row>
    <row r="3590" spans="1:7" x14ac:dyDescent="0.3">
      <c r="A3590" s="341" t="s">
        <v>4537</v>
      </c>
      <c r="B3590" s="31">
        <v>2011</v>
      </c>
      <c r="C3590" s="31" t="s">
        <v>324</v>
      </c>
      <c r="D3590" s="375" t="s">
        <v>1275</v>
      </c>
      <c r="E3590" s="31">
        <v>170</v>
      </c>
      <c r="G3590" s="31">
        <v>7.5</v>
      </c>
    </row>
    <row r="3591" spans="1:7" x14ac:dyDescent="0.3">
      <c r="A3591" s="341" t="s">
        <v>4537</v>
      </c>
      <c r="B3591" s="31">
        <v>2011</v>
      </c>
      <c r="C3591" s="31" t="s">
        <v>1489</v>
      </c>
      <c r="D3591" s="375" t="s">
        <v>1526</v>
      </c>
      <c r="E3591" s="31">
        <v>65</v>
      </c>
      <c r="G3591" s="31">
        <v>6.7</v>
      </c>
    </row>
    <row r="3592" spans="1:7" x14ac:dyDescent="0.3">
      <c r="A3592" s="341" t="s">
        <v>4537</v>
      </c>
      <c r="B3592" s="31">
        <v>2011</v>
      </c>
      <c r="C3592" s="31" t="s">
        <v>1489</v>
      </c>
      <c r="D3592" s="109" t="s">
        <v>1527</v>
      </c>
      <c r="E3592" s="31">
        <v>65</v>
      </c>
      <c r="G3592" s="31">
        <v>6.7</v>
      </c>
    </row>
    <row r="3593" spans="1:7" x14ac:dyDescent="0.3">
      <c r="A3593" s="341" t="s">
        <v>4537</v>
      </c>
      <c r="B3593" s="31">
        <v>2011</v>
      </c>
      <c r="C3593" s="31" t="s">
        <v>1489</v>
      </c>
      <c r="D3593" s="109" t="s">
        <v>1528</v>
      </c>
      <c r="E3593" s="31">
        <v>65</v>
      </c>
      <c r="G3593" s="31">
        <v>6.7</v>
      </c>
    </row>
    <row r="3594" spans="1:7" x14ac:dyDescent="0.3">
      <c r="A3594" s="341" t="s">
        <v>4537</v>
      </c>
      <c r="B3594" s="31">
        <v>2011</v>
      </c>
      <c r="C3594" s="31" t="s">
        <v>1489</v>
      </c>
      <c r="D3594" s="109" t="s">
        <v>1529</v>
      </c>
      <c r="E3594" s="31">
        <v>63</v>
      </c>
      <c r="G3594" s="31">
        <v>6.3</v>
      </c>
    </row>
    <row r="3595" spans="1:7" x14ac:dyDescent="0.3">
      <c r="A3595" s="341" t="s">
        <v>4537</v>
      </c>
      <c r="B3595" s="31">
        <v>2011</v>
      </c>
      <c r="C3595" s="31" t="s">
        <v>1489</v>
      </c>
      <c r="D3595" s="109" t="s">
        <v>1530</v>
      </c>
      <c r="E3595" s="31">
        <v>63</v>
      </c>
      <c r="G3595" s="31">
        <v>6.3</v>
      </c>
    </row>
    <row r="3596" spans="1:7" x14ac:dyDescent="0.3">
      <c r="A3596" s="341" t="s">
        <v>4537</v>
      </c>
      <c r="B3596" s="31">
        <v>2011</v>
      </c>
      <c r="C3596" s="31" t="s">
        <v>1489</v>
      </c>
      <c r="D3596" s="109" t="s">
        <v>1531</v>
      </c>
      <c r="E3596" s="31">
        <v>63</v>
      </c>
      <c r="G3596" s="31">
        <v>6.3</v>
      </c>
    </row>
    <row r="3597" spans="1:7" x14ac:dyDescent="0.3">
      <c r="A3597" s="341" t="s">
        <v>4537</v>
      </c>
      <c r="B3597" s="31">
        <v>2011</v>
      </c>
      <c r="C3597" s="31" t="s">
        <v>1489</v>
      </c>
      <c r="D3597" s="109" t="s">
        <v>1532</v>
      </c>
      <c r="E3597" s="31">
        <v>63</v>
      </c>
      <c r="G3597" s="31">
        <v>6.3</v>
      </c>
    </row>
    <row r="3598" spans="1:7" x14ac:dyDescent="0.3">
      <c r="A3598" s="341" t="s">
        <v>4537</v>
      </c>
      <c r="B3598" s="31">
        <v>2011</v>
      </c>
      <c r="C3598" s="31" t="s">
        <v>1489</v>
      </c>
      <c r="D3598" s="109" t="s">
        <v>1523</v>
      </c>
      <c r="E3598" s="31">
        <v>64</v>
      </c>
      <c r="G3598" s="31">
        <v>6.8</v>
      </c>
    </row>
    <row r="3599" spans="1:7" x14ac:dyDescent="0.3">
      <c r="A3599" s="341" t="s">
        <v>4537</v>
      </c>
      <c r="B3599" s="31">
        <v>2011</v>
      </c>
      <c r="C3599" s="31" t="s">
        <v>1489</v>
      </c>
      <c r="D3599" s="109" t="s">
        <v>1524</v>
      </c>
      <c r="E3599" s="31">
        <v>30</v>
      </c>
      <c r="G3599" s="31">
        <v>3.7</v>
      </c>
    </row>
    <row r="3600" spans="1:7" x14ac:dyDescent="0.3">
      <c r="A3600" s="341" t="s">
        <v>4537</v>
      </c>
      <c r="B3600" s="31">
        <v>2011</v>
      </c>
      <c r="C3600" s="31" t="s">
        <v>1489</v>
      </c>
      <c r="D3600" s="109" t="s">
        <v>1533</v>
      </c>
      <c r="E3600" s="31">
        <v>57</v>
      </c>
      <c r="G3600" s="31">
        <v>5.8</v>
      </c>
    </row>
    <row r="3601" spans="1:7" x14ac:dyDescent="0.3">
      <c r="A3601" s="341" t="s">
        <v>4537</v>
      </c>
      <c r="B3601" s="31">
        <v>2011</v>
      </c>
      <c r="C3601" s="31" t="s">
        <v>1374</v>
      </c>
      <c r="D3601" s="109" t="s">
        <v>44</v>
      </c>
      <c r="E3601" s="31">
        <v>102</v>
      </c>
      <c r="G3601" s="31">
        <v>7.1</v>
      </c>
    </row>
    <row r="3602" spans="1:7" x14ac:dyDescent="0.3">
      <c r="A3602" s="341" t="s">
        <v>4537</v>
      </c>
      <c r="B3602" s="31">
        <v>2011</v>
      </c>
      <c r="C3602" s="31" t="s">
        <v>1374</v>
      </c>
      <c r="D3602" s="109" t="s">
        <v>1422</v>
      </c>
      <c r="E3602" s="31">
        <v>141</v>
      </c>
      <c r="G3602" s="31">
        <v>8</v>
      </c>
    </row>
    <row r="3603" spans="1:7" x14ac:dyDescent="0.3">
      <c r="A3603" s="341" t="s">
        <v>4537</v>
      </c>
      <c r="B3603" s="31">
        <v>2011</v>
      </c>
      <c r="C3603" s="31" t="s">
        <v>1374</v>
      </c>
      <c r="D3603" s="109" t="s">
        <v>1423</v>
      </c>
      <c r="E3603" s="31">
        <v>154</v>
      </c>
      <c r="G3603" s="31">
        <v>7.8</v>
      </c>
    </row>
    <row r="3604" spans="1:7" x14ac:dyDescent="0.3">
      <c r="A3604" s="341" t="s">
        <v>4537</v>
      </c>
      <c r="B3604" s="31">
        <v>2011</v>
      </c>
      <c r="C3604" s="31" t="s">
        <v>1374</v>
      </c>
      <c r="D3604" s="109" t="s">
        <v>1424</v>
      </c>
      <c r="E3604" s="31">
        <v>158</v>
      </c>
      <c r="G3604" s="31">
        <v>8</v>
      </c>
    </row>
    <row r="3605" spans="1:7" x14ac:dyDescent="0.3">
      <c r="A3605" s="341" t="s">
        <v>4537</v>
      </c>
      <c r="B3605" s="31">
        <v>2011</v>
      </c>
      <c r="C3605" s="31" t="s">
        <v>1374</v>
      </c>
      <c r="D3605" s="109" t="s">
        <v>1425</v>
      </c>
      <c r="E3605" s="31">
        <v>158</v>
      </c>
      <c r="G3605" s="31">
        <v>8</v>
      </c>
    </row>
    <row r="3606" spans="1:7" x14ac:dyDescent="0.3">
      <c r="A3606" s="341" t="s">
        <v>4537</v>
      </c>
      <c r="B3606" s="31">
        <v>2011</v>
      </c>
      <c r="C3606" s="31" t="s">
        <v>1374</v>
      </c>
      <c r="D3606" s="109" t="s">
        <v>1426</v>
      </c>
      <c r="E3606" s="31">
        <v>122</v>
      </c>
      <c r="G3606" s="31">
        <v>6</v>
      </c>
    </row>
    <row r="3607" spans="1:7" x14ac:dyDescent="0.3">
      <c r="A3607" s="341" t="s">
        <v>4537</v>
      </c>
      <c r="B3607" s="31">
        <v>2011</v>
      </c>
      <c r="C3607" s="31" t="s">
        <v>1374</v>
      </c>
      <c r="D3607" s="109" t="s">
        <v>217</v>
      </c>
      <c r="E3607" s="31">
        <v>127.5</v>
      </c>
      <c r="G3607" s="31">
        <v>8.6999999999999993</v>
      </c>
    </row>
    <row r="3608" spans="1:7" x14ac:dyDescent="0.3">
      <c r="A3608" s="341" t="s">
        <v>4537</v>
      </c>
      <c r="B3608" s="31">
        <v>2011</v>
      </c>
      <c r="C3608" s="31" t="s">
        <v>1374</v>
      </c>
      <c r="D3608" s="109" t="s">
        <v>52</v>
      </c>
      <c r="E3608" s="31">
        <v>131</v>
      </c>
      <c r="G3608" s="31">
        <v>9</v>
      </c>
    </row>
    <row r="3609" spans="1:7" x14ac:dyDescent="0.3">
      <c r="A3609" s="341" t="s">
        <v>4537</v>
      </c>
      <c r="B3609" s="31">
        <v>2011</v>
      </c>
      <c r="C3609" s="31" t="s">
        <v>1374</v>
      </c>
      <c r="D3609" s="109" t="s">
        <v>53</v>
      </c>
      <c r="E3609" s="31">
        <v>148</v>
      </c>
      <c r="G3609" s="31">
        <v>10.5</v>
      </c>
    </row>
    <row r="3610" spans="1:7" x14ac:dyDescent="0.3">
      <c r="A3610" s="341" t="s">
        <v>4537</v>
      </c>
      <c r="B3610" s="31">
        <v>2011</v>
      </c>
      <c r="C3610" s="31" t="s">
        <v>1374</v>
      </c>
      <c r="D3610" s="109" t="s">
        <v>787</v>
      </c>
      <c r="E3610" s="31">
        <v>148.5</v>
      </c>
      <c r="G3610" s="31">
        <v>10.5</v>
      </c>
    </row>
    <row r="3611" spans="1:7" x14ac:dyDescent="0.3">
      <c r="A3611" s="341" t="s">
        <v>4537</v>
      </c>
      <c r="B3611" s="31">
        <v>2011</v>
      </c>
      <c r="C3611" s="31" t="s">
        <v>1374</v>
      </c>
      <c r="D3611" s="109">
        <v>22</v>
      </c>
      <c r="E3611" s="31">
        <v>99.5</v>
      </c>
      <c r="G3611" s="31">
        <v>5.8</v>
      </c>
    </row>
    <row r="3612" spans="1:7" x14ac:dyDescent="0.3">
      <c r="A3612" s="341" t="s">
        <v>4537</v>
      </c>
      <c r="B3612" s="31">
        <v>2011</v>
      </c>
      <c r="C3612" s="31" t="s">
        <v>1374</v>
      </c>
      <c r="D3612" s="109" t="s">
        <v>1428</v>
      </c>
      <c r="E3612" s="31">
        <v>124</v>
      </c>
      <c r="G3612" s="31">
        <v>7.4</v>
      </c>
    </row>
    <row r="3613" spans="1:7" x14ac:dyDescent="0.3">
      <c r="A3613" s="341" t="s">
        <v>4537</v>
      </c>
      <c r="B3613" s="31">
        <v>2011</v>
      </c>
      <c r="C3613" s="31" t="s">
        <v>1374</v>
      </c>
      <c r="D3613" s="109" t="s">
        <v>1429</v>
      </c>
      <c r="E3613" s="31">
        <v>50.5</v>
      </c>
      <c r="G3613" s="31">
        <v>3</v>
      </c>
    </row>
    <row r="3614" spans="1:7" x14ac:dyDescent="0.3">
      <c r="A3614" s="341" t="s">
        <v>4537</v>
      </c>
      <c r="B3614" s="31">
        <v>2011</v>
      </c>
      <c r="C3614" s="31" t="s">
        <v>1374</v>
      </c>
      <c r="D3614" s="109" t="s">
        <v>1430</v>
      </c>
      <c r="E3614" s="31">
        <v>114.5</v>
      </c>
      <c r="G3614" s="31">
        <v>8</v>
      </c>
    </row>
    <row r="3615" spans="1:7" x14ac:dyDescent="0.3">
      <c r="A3615" s="341" t="s">
        <v>4537</v>
      </c>
      <c r="B3615" s="31">
        <v>2011</v>
      </c>
      <c r="C3615" s="31" t="s">
        <v>1374</v>
      </c>
      <c r="D3615" s="109" t="s">
        <v>1431</v>
      </c>
      <c r="E3615" s="31">
        <v>114.5</v>
      </c>
      <c r="G3615" s="31">
        <v>8</v>
      </c>
    </row>
    <row r="3616" spans="1:7" x14ac:dyDescent="0.3">
      <c r="A3616" s="341" t="s">
        <v>4537</v>
      </c>
      <c r="B3616" s="31">
        <v>2011</v>
      </c>
      <c r="C3616" s="31" t="s">
        <v>1374</v>
      </c>
      <c r="D3616" s="109">
        <v>8</v>
      </c>
      <c r="E3616" s="31">
        <v>148</v>
      </c>
      <c r="G3616" s="31">
        <v>10</v>
      </c>
    </row>
    <row r="3617" spans="1:7" x14ac:dyDescent="0.3">
      <c r="A3617" s="341" t="s">
        <v>4537</v>
      </c>
      <c r="B3617" s="31">
        <v>2011</v>
      </c>
      <c r="C3617" s="31" t="s">
        <v>1374</v>
      </c>
      <c r="D3617" s="109">
        <v>25</v>
      </c>
      <c r="E3617" s="31">
        <v>84</v>
      </c>
      <c r="G3617" s="31">
        <v>5.6</v>
      </c>
    </row>
    <row r="3618" spans="1:7" x14ac:dyDescent="0.3">
      <c r="A3618" s="341" t="s">
        <v>4537</v>
      </c>
      <c r="B3618" s="31">
        <v>2011</v>
      </c>
      <c r="C3618" s="31" t="s">
        <v>1374</v>
      </c>
      <c r="D3618" s="109" t="s">
        <v>1427</v>
      </c>
      <c r="E3618" s="31">
        <v>114</v>
      </c>
      <c r="G3618" s="31">
        <v>8</v>
      </c>
    </row>
    <row r="3619" spans="1:7" x14ac:dyDescent="0.3">
      <c r="A3619" s="341" t="s">
        <v>4537</v>
      </c>
      <c r="B3619" s="31">
        <v>2011</v>
      </c>
      <c r="C3619" s="31" t="s">
        <v>1377</v>
      </c>
      <c r="D3619" s="109" t="s">
        <v>1534</v>
      </c>
      <c r="E3619" s="31">
        <v>65</v>
      </c>
      <c r="G3619" s="31">
        <v>8</v>
      </c>
    </row>
    <row r="3620" spans="1:7" x14ac:dyDescent="0.3">
      <c r="A3620" s="341" t="s">
        <v>4537</v>
      </c>
      <c r="B3620" s="31">
        <v>2011</v>
      </c>
      <c r="C3620" s="31" t="s">
        <v>1377</v>
      </c>
      <c r="D3620" s="109" t="s">
        <v>1535</v>
      </c>
      <c r="E3620" s="31">
        <v>65.5</v>
      </c>
      <c r="G3620" s="31">
        <v>8</v>
      </c>
    </row>
    <row r="3621" spans="1:7" x14ac:dyDescent="0.3">
      <c r="A3621" s="341" t="s">
        <v>4537</v>
      </c>
      <c r="B3621" s="31">
        <v>2011</v>
      </c>
      <c r="C3621" s="31" t="s">
        <v>1377</v>
      </c>
      <c r="D3621" s="109" t="s">
        <v>1536</v>
      </c>
      <c r="E3621" s="31">
        <v>65</v>
      </c>
      <c r="G3621" s="31">
        <v>8</v>
      </c>
    </row>
    <row r="3622" spans="1:7" x14ac:dyDescent="0.3">
      <c r="A3622" s="341" t="s">
        <v>4537</v>
      </c>
      <c r="B3622" s="31">
        <v>2011</v>
      </c>
      <c r="C3622" s="31" t="s">
        <v>1377</v>
      </c>
      <c r="D3622" s="109" t="s">
        <v>1537</v>
      </c>
      <c r="E3622" s="31">
        <v>25.5</v>
      </c>
      <c r="G3622" s="31">
        <v>3.1</v>
      </c>
    </row>
    <row r="3623" spans="1:7" x14ac:dyDescent="0.3">
      <c r="A3623" s="341" t="s">
        <v>4537</v>
      </c>
      <c r="B3623" s="31">
        <v>2011</v>
      </c>
      <c r="C3623" s="31" t="s">
        <v>1377</v>
      </c>
      <c r="D3623" s="109" t="s">
        <v>82</v>
      </c>
      <c r="E3623" s="31">
        <v>54</v>
      </c>
      <c r="G3623" s="31">
        <v>6.6</v>
      </c>
    </row>
    <row r="3624" spans="1:7" x14ac:dyDescent="0.3">
      <c r="A3624" s="341" t="s">
        <v>4537</v>
      </c>
      <c r="B3624" s="31">
        <v>2011</v>
      </c>
      <c r="C3624" s="31" t="s">
        <v>1377</v>
      </c>
      <c r="D3624" s="109" t="s">
        <v>83</v>
      </c>
      <c r="E3624" s="31">
        <v>54</v>
      </c>
      <c r="G3624" s="31">
        <v>6.6</v>
      </c>
    </row>
    <row r="3625" spans="1:7" x14ac:dyDescent="0.3">
      <c r="A3625" s="341" t="s">
        <v>4537</v>
      </c>
      <c r="B3625" s="31">
        <v>2011</v>
      </c>
      <c r="C3625" s="31" t="s">
        <v>1377</v>
      </c>
      <c r="D3625" s="109" t="s">
        <v>1507</v>
      </c>
      <c r="E3625" s="31">
        <v>55</v>
      </c>
      <c r="G3625" s="31">
        <v>6.8</v>
      </c>
    </row>
    <row r="3626" spans="1:7" x14ac:dyDescent="0.3">
      <c r="A3626" s="341" t="s">
        <v>4537</v>
      </c>
      <c r="B3626" s="31">
        <v>2011</v>
      </c>
      <c r="C3626" s="31" t="s">
        <v>1379</v>
      </c>
      <c r="D3626" s="109" t="s">
        <v>43</v>
      </c>
      <c r="E3626" s="31">
        <v>61</v>
      </c>
      <c r="G3626" s="31">
        <v>6</v>
      </c>
    </row>
    <row r="3627" spans="1:7" x14ac:dyDescent="0.3">
      <c r="A3627" s="341" t="s">
        <v>4537</v>
      </c>
      <c r="B3627" s="31">
        <v>2011</v>
      </c>
      <c r="C3627" s="31" t="s">
        <v>1379</v>
      </c>
      <c r="D3627" s="109" t="s">
        <v>44</v>
      </c>
      <c r="E3627" s="31">
        <v>95</v>
      </c>
      <c r="G3627" s="31">
        <v>7</v>
      </c>
    </row>
    <row r="3628" spans="1:7" x14ac:dyDescent="0.3">
      <c r="A3628" s="341" t="s">
        <v>4537</v>
      </c>
      <c r="B3628" s="31">
        <v>2011</v>
      </c>
      <c r="C3628" s="31" t="s">
        <v>1379</v>
      </c>
      <c r="D3628" s="109" t="s">
        <v>81</v>
      </c>
      <c r="E3628" s="31">
        <v>71</v>
      </c>
      <c r="G3628" s="31">
        <v>6.1</v>
      </c>
    </row>
    <row r="3629" spans="1:7" x14ac:dyDescent="0.3">
      <c r="A3629" s="341" t="s">
        <v>4537</v>
      </c>
      <c r="B3629" s="31">
        <v>2011</v>
      </c>
      <c r="C3629" s="31" t="s">
        <v>11</v>
      </c>
      <c r="D3629" s="109" t="s">
        <v>394</v>
      </c>
      <c r="E3629" s="31">
        <v>70</v>
      </c>
      <c r="G3629" s="31">
        <v>6.3</v>
      </c>
    </row>
    <row r="3630" spans="1:7" x14ac:dyDescent="0.3">
      <c r="A3630" s="341" t="s">
        <v>4537</v>
      </c>
      <c r="B3630" s="31">
        <v>2011</v>
      </c>
      <c r="C3630" s="31" t="s">
        <v>11</v>
      </c>
      <c r="D3630" s="109" t="s">
        <v>379</v>
      </c>
      <c r="E3630" s="31">
        <v>84</v>
      </c>
      <c r="G3630" s="31">
        <v>7.6</v>
      </c>
    </row>
    <row r="3631" spans="1:7" x14ac:dyDescent="0.3">
      <c r="A3631" s="341" t="s">
        <v>4537</v>
      </c>
      <c r="B3631" s="31">
        <v>2011</v>
      </c>
      <c r="C3631" s="31" t="s">
        <v>11</v>
      </c>
      <c r="D3631" s="109" t="s">
        <v>635</v>
      </c>
      <c r="E3631" s="31">
        <v>59.5</v>
      </c>
      <c r="G3631" s="31">
        <v>5.7</v>
      </c>
    </row>
    <row r="3632" spans="1:7" x14ac:dyDescent="0.3">
      <c r="A3632" s="341" t="s">
        <v>4537</v>
      </c>
      <c r="B3632" s="31">
        <v>2011</v>
      </c>
      <c r="C3632" s="31" t="s">
        <v>11</v>
      </c>
      <c r="D3632" s="109" t="s">
        <v>631</v>
      </c>
      <c r="E3632" s="31">
        <v>58.5</v>
      </c>
      <c r="G3632" s="31">
        <v>5.7</v>
      </c>
    </row>
    <row r="3633" spans="1:7" x14ac:dyDescent="0.3">
      <c r="A3633" s="341" t="s">
        <v>4537</v>
      </c>
      <c r="B3633" s="31">
        <v>2011</v>
      </c>
      <c r="C3633" s="31" t="s">
        <v>11</v>
      </c>
      <c r="D3633" s="109" t="s">
        <v>642</v>
      </c>
      <c r="E3633" s="31">
        <v>67</v>
      </c>
      <c r="G3633" s="31">
        <v>6.8</v>
      </c>
    </row>
    <row r="3634" spans="1:7" x14ac:dyDescent="0.3">
      <c r="A3634" s="341" t="s">
        <v>4537</v>
      </c>
      <c r="B3634" s="31">
        <v>2011</v>
      </c>
      <c r="C3634" s="31" t="s">
        <v>11</v>
      </c>
      <c r="D3634" s="109" t="s">
        <v>232</v>
      </c>
      <c r="E3634" s="31">
        <v>141</v>
      </c>
      <c r="G3634" s="31">
        <v>10.5</v>
      </c>
    </row>
    <row r="3635" spans="1:7" x14ac:dyDescent="0.3">
      <c r="A3635" s="341" t="s">
        <v>4537</v>
      </c>
      <c r="B3635" s="31">
        <v>2011</v>
      </c>
      <c r="C3635" s="31" t="s">
        <v>11</v>
      </c>
      <c r="D3635" s="109" t="s">
        <v>244</v>
      </c>
      <c r="E3635" s="31">
        <v>139</v>
      </c>
      <c r="G3635" s="31">
        <v>10.199999999999999</v>
      </c>
    </row>
    <row r="3636" spans="1:7" x14ac:dyDescent="0.3">
      <c r="A3636" s="341" t="s">
        <v>4537</v>
      </c>
      <c r="B3636" s="31">
        <v>2011</v>
      </c>
      <c r="C3636" s="31" t="s">
        <v>11</v>
      </c>
      <c r="D3636" s="109" t="s">
        <v>1436</v>
      </c>
      <c r="E3636" s="31">
        <v>84</v>
      </c>
      <c r="G3636" s="31">
        <v>6.3</v>
      </c>
    </row>
    <row r="3637" spans="1:7" x14ac:dyDescent="0.3">
      <c r="A3637" s="341" t="s">
        <v>4537</v>
      </c>
      <c r="B3637" s="31">
        <v>2011</v>
      </c>
      <c r="C3637" s="31" t="s">
        <v>346</v>
      </c>
      <c r="D3637" s="109" t="s">
        <v>1450</v>
      </c>
      <c r="E3637" s="31">
        <v>105</v>
      </c>
      <c r="G3637" s="31">
        <v>7</v>
      </c>
    </row>
    <row r="3638" spans="1:7" x14ac:dyDescent="0.3">
      <c r="A3638" s="341" t="s">
        <v>4537</v>
      </c>
      <c r="B3638" s="31">
        <v>2011</v>
      </c>
      <c r="C3638" s="31" t="s">
        <v>346</v>
      </c>
      <c r="D3638" s="109" t="s">
        <v>1451</v>
      </c>
      <c r="E3638" s="31">
        <v>134</v>
      </c>
      <c r="G3638" s="31">
        <v>9</v>
      </c>
    </row>
    <row r="3639" spans="1:7" x14ac:dyDescent="0.3">
      <c r="A3639" s="341" t="s">
        <v>4537</v>
      </c>
      <c r="B3639" s="31">
        <v>2011</v>
      </c>
      <c r="C3639" s="31" t="s">
        <v>346</v>
      </c>
      <c r="D3639" s="109" t="s">
        <v>1452</v>
      </c>
      <c r="E3639" s="31">
        <v>70</v>
      </c>
      <c r="G3639" s="31">
        <v>6</v>
      </c>
    </row>
    <row r="3640" spans="1:7" x14ac:dyDescent="0.3">
      <c r="A3640" s="341" t="s">
        <v>4537</v>
      </c>
      <c r="B3640" s="31">
        <v>2011</v>
      </c>
      <c r="C3640" s="31" t="s">
        <v>346</v>
      </c>
      <c r="D3640" s="109" t="s">
        <v>1453</v>
      </c>
      <c r="E3640" s="31">
        <v>81</v>
      </c>
      <c r="G3640" s="31">
        <v>7</v>
      </c>
    </row>
    <row r="3641" spans="1:7" x14ac:dyDescent="0.3">
      <c r="A3641" s="341" t="s">
        <v>4537</v>
      </c>
      <c r="B3641" s="31">
        <v>2011</v>
      </c>
      <c r="C3641" s="31" t="s">
        <v>346</v>
      </c>
      <c r="D3641" s="109" t="s">
        <v>1454</v>
      </c>
      <c r="E3641" s="31">
        <v>81</v>
      </c>
      <c r="G3641" s="31">
        <v>7</v>
      </c>
    </row>
    <row r="3642" spans="1:7" x14ac:dyDescent="0.3">
      <c r="A3642" s="341" t="s">
        <v>4537</v>
      </c>
      <c r="B3642" s="31">
        <v>2011</v>
      </c>
      <c r="C3642" s="31" t="s">
        <v>346</v>
      </c>
      <c r="D3642" s="109" t="s">
        <v>1455</v>
      </c>
      <c r="E3642" s="31">
        <v>81</v>
      </c>
      <c r="G3642" s="31">
        <v>7</v>
      </c>
    </row>
    <row r="3643" spans="1:7" x14ac:dyDescent="0.3">
      <c r="A3643" s="341" t="s">
        <v>4537</v>
      </c>
      <c r="B3643" s="31">
        <v>2011</v>
      </c>
      <c r="C3643" s="31" t="s">
        <v>13</v>
      </c>
      <c r="D3643" s="109" t="s">
        <v>43</v>
      </c>
      <c r="E3643" s="31">
        <v>93.5</v>
      </c>
      <c r="G3643" s="31">
        <v>7.5</v>
      </c>
    </row>
    <row r="3644" spans="1:7" x14ac:dyDescent="0.3">
      <c r="A3644" s="341" t="s">
        <v>4537</v>
      </c>
      <c r="B3644" s="31">
        <v>2011</v>
      </c>
      <c r="C3644" s="31" t="s">
        <v>13</v>
      </c>
      <c r="D3644" s="109" t="s">
        <v>44</v>
      </c>
      <c r="E3644" s="31">
        <v>93.5</v>
      </c>
      <c r="G3644" s="31">
        <v>7.5</v>
      </c>
    </row>
    <row r="3645" spans="1:7" x14ac:dyDescent="0.3">
      <c r="A3645" s="341" t="s">
        <v>4537</v>
      </c>
      <c r="B3645" s="31">
        <v>2011</v>
      </c>
      <c r="C3645" s="31" t="s">
        <v>1395</v>
      </c>
      <c r="D3645" s="109" t="s">
        <v>43</v>
      </c>
      <c r="E3645" s="31">
        <v>65</v>
      </c>
      <c r="G3645" s="31">
        <v>6.2</v>
      </c>
    </row>
    <row r="3646" spans="1:7" x14ac:dyDescent="0.3">
      <c r="A3646" s="341" t="s">
        <v>4537</v>
      </c>
      <c r="B3646" s="31">
        <v>2011</v>
      </c>
      <c r="C3646" s="31" t="s">
        <v>1395</v>
      </c>
      <c r="D3646" s="109" t="s">
        <v>44</v>
      </c>
      <c r="E3646" s="31">
        <v>89</v>
      </c>
      <c r="G3646" s="31">
        <v>8.5</v>
      </c>
    </row>
    <row r="3647" spans="1:7" x14ac:dyDescent="0.3">
      <c r="A3647" s="341" t="s">
        <v>4537</v>
      </c>
      <c r="B3647" s="31">
        <v>2011</v>
      </c>
      <c r="C3647" s="31" t="s">
        <v>1395</v>
      </c>
      <c r="D3647" s="109" t="s">
        <v>81</v>
      </c>
      <c r="E3647" s="31">
        <v>89</v>
      </c>
      <c r="G3647" s="31">
        <v>8.5</v>
      </c>
    </row>
    <row r="3648" spans="1:7" x14ac:dyDescent="0.3">
      <c r="A3648" s="341" t="s">
        <v>4537</v>
      </c>
      <c r="B3648" s="31">
        <v>2011</v>
      </c>
      <c r="C3648" s="31" t="s">
        <v>1395</v>
      </c>
      <c r="D3648" s="109" t="s">
        <v>45</v>
      </c>
      <c r="E3648" s="31">
        <v>89</v>
      </c>
      <c r="G3648" s="31">
        <v>8.5</v>
      </c>
    </row>
    <row r="3649" spans="1:7" x14ac:dyDescent="0.3">
      <c r="A3649" s="341" t="s">
        <v>4537</v>
      </c>
      <c r="B3649" s="31">
        <v>2011</v>
      </c>
      <c r="C3649" s="31" t="s">
        <v>1395</v>
      </c>
      <c r="D3649" s="109" t="s">
        <v>394</v>
      </c>
      <c r="E3649" s="31">
        <v>20</v>
      </c>
      <c r="G3649" s="31">
        <v>3.25</v>
      </c>
    </row>
    <row r="3650" spans="1:7" x14ac:dyDescent="0.3">
      <c r="A3650" s="341" t="s">
        <v>4537</v>
      </c>
      <c r="B3650" s="31">
        <v>2011</v>
      </c>
      <c r="C3650" s="31" t="s">
        <v>15</v>
      </c>
      <c r="D3650" s="109" t="s">
        <v>43</v>
      </c>
      <c r="E3650" s="31">
        <v>76</v>
      </c>
      <c r="G3650" s="31">
        <v>9</v>
      </c>
    </row>
    <row r="3651" spans="1:7" x14ac:dyDescent="0.3">
      <c r="A3651" s="341" t="s">
        <v>4537</v>
      </c>
      <c r="B3651" s="31">
        <v>2011</v>
      </c>
      <c r="C3651" s="31" t="s">
        <v>15</v>
      </c>
      <c r="D3651" s="109" t="s">
        <v>1510</v>
      </c>
      <c r="E3651" s="31">
        <v>56</v>
      </c>
      <c r="G3651" s="31">
        <v>6</v>
      </c>
    </row>
    <row r="3652" spans="1:7" x14ac:dyDescent="0.3">
      <c r="A3652" s="341" t="s">
        <v>4537</v>
      </c>
      <c r="B3652" s="31">
        <v>2011</v>
      </c>
      <c r="C3652" s="31" t="s">
        <v>15</v>
      </c>
      <c r="D3652" s="109" t="s">
        <v>1511</v>
      </c>
      <c r="E3652" s="31">
        <v>56</v>
      </c>
      <c r="G3652" s="31">
        <v>6</v>
      </c>
    </row>
    <row r="3653" spans="1:7" x14ac:dyDescent="0.3">
      <c r="A3653" s="341" t="s">
        <v>4537</v>
      </c>
      <c r="B3653" s="31">
        <v>2011</v>
      </c>
      <c r="C3653" s="31" t="s">
        <v>15</v>
      </c>
      <c r="D3653" s="109" t="s">
        <v>1538</v>
      </c>
      <c r="E3653" s="31">
        <v>113</v>
      </c>
      <c r="G3653" s="31">
        <v>10</v>
      </c>
    </row>
    <row r="3654" spans="1:7" x14ac:dyDescent="0.3">
      <c r="A3654" s="341" t="s">
        <v>4537</v>
      </c>
      <c r="B3654" s="31">
        <v>2011</v>
      </c>
      <c r="C3654" s="31" t="s">
        <v>15</v>
      </c>
      <c r="D3654" s="109" t="s">
        <v>232</v>
      </c>
      <c r="E3654" s="31">
        <v>12</v>
      </c>
      <c r="G3654" s="31">
        <v>1</v>
      </c>
    </row>
    <row r="3655" spans="1:7" x14ac:dyDescent="0.3">
      <c r="A3655" s="341" t="s">
        <v>4537</v>
      </c>
      <c r="B3655" s="31">
        <v>2011</v>
      </c>
      <c r="C3655" s="31" t="s">
        <v>15</v>
      </c>
      <c r="D3655" s="109" t="s">
        <v>244</v>
      </c>
      <c r="E3655" s="31">
        <v>73</v>
      </c>
      <c r="G3655" s="31">
        <v>6</v>
      </c>
    </row>
    <row r="3656" spans="1:7" x14ac:dyDescent="0.3">
      <c r="A3656" s="341" t="s">
        <v>4537</v>
      </c>
      <c r="B3656" s="31">
        <v>2011</v>
      </c>
      <c r="C3656" s="31" t="s">
        <v>15</v>
      </c>
      <c r="D3656" s="109" t="s">
        <v>1436</v>
      </c>
      <c r="E3656" s="31">
        <v>48</v>
      </c>
      <c r="G3656" s="31">
        <v>4</v>
      </c>
    </row>
    <row r="3657" spans="1:7" x14ac:dyDescent="0.3">
      <c r="A3657" s="341" t="s">
        <v>4537</v>
      </c>
      <c r="B3657" s="31">
        <v>2011</v>
      </c>
      <c r="C3657" s="31" t="s">
        <v>15</v>
      </c>
      <c r="D3657" s="109" t="s">
        <v>1481</v>
      </c>
      <c r="E3657" s="31">
        <v>69</v>
      </c>
      <c r="G3657" s="31">
        <v>6</v>
      </c>
    </row>
    <row r="3658" spans="1:7" x14ac:dyDescent="0.3">
      <c r="A3658" s="341" t="s">
        <v>4537</v>
      </c>
      <c r="B3658" s="31">
        <v>2011</v>
      </c>
      <c r="C3658" s="31" t="s">
        <v>15</v>
      </c>
      <c r="D3658" s="109" t="s">
        <v>1482</v>
      </c>
      <c r="E3658" s="31">
        <v>78</v>
      </c>
      <c r="G3658" s="31">
        <v>7</v>
      </c>
    </row>
    <row r="3659" spans="1:7" x14ac:dyDescent="0.3">
      <c r="A3659" s="341" t="s">
        <v>4537</v>
      </c>
      <c r="B3659" s="31">
        <v>2011</v>
      </c>
      <c r="C3659" s="31" t="s">
        <v>15</v>
      </c>
      <c r="D3659" s="109" t="s">
        <v>1483</v>
      </c>
      <c r="E3659" s="31">
        <v>100</v>
      </c>
      <c r="G3659" s="31">
        <v>7</v>
      </c>
    </row>
    <row r="3660" spans="1:7" x14ac:dyDescent="0.3">
      <c r="A3660" s="341" t="s">
        <v>4537</v>
      </c>
      <c r="B3660" s="31">
        <v>2011</v>
      </c>
      <c r="C3660" s="31" t="s">
        <v>15</v>
      </c>
      <c r="D3660" s="109" t="s">
        <v>1484</v>
      </c>
      <c r="E3660" s="31">
        <v>92</v>
      </c>
      <c r="G3660" s="31">
        <v>8</v>
      </c>
    </row>
    <row r="3661" spans="1:7" x14ac:dyDescent="0.3">
      <c r="A3661" s="341" t="s">
        <v>4537</v>
      </c>
      <c r="B3661" s="31">
        <v>2011</v>
      </c>
      <c r="C3661" s="31" t="s">
        <v>360</v>
      </c>
      <c r="D3661" s="109">
        <v>9</v>
      </c>
      <c r="E3661" s="31">
        <v>106</v>
      </c>
      <c r="G3661" s="31">
        <v>6.5</v>
      </c>
    </row>
    <row r="3662" spans="1:7" x14ac:dyDescent="0.3">
      <c r="A3662" s="341" t="s">
        <v>4537</v>
      </c>
      <c r="B3662" s="31">
        <v>2011</v>
      </c>
      <c r="C3662" s="31" t="s">
        <v>360</v>
      </c>
      <c r="D3662" s="109">
        <v>10</v>
      </c>
      <c r="E3662" s="31">
        <v>33</v>
      </c>
      <c r="G3662" s="31">
        <v>2.2000000000000002</v>
      </c>
    </row>
    <row r="3663" spans="1:7" x14ac:dyDescent="0.3">
      <c r="A3663" s="341" t="s">
        <v>4537</v>
      </c>
      <c r="B3663" s="31">
        <v>2011</v>
      </c>
      <c r="C3663" s="31" t="s">
        <v>1446</v>
      </c>
      <c r="D3663" s="375" t="s">
        <v>906</v>
      </c>
      <c r="E3663" s="31">
        <v>61</v>
      </c>
      <c r="G3663" s="31">
        <v>6</v>
      </c>
    </row>
    <row r="3664" spans="1:7" x14ac:dyDescent="0.3">
      <c r="A3664" s="341" t="s">
        <v>4537</v>
      </c>
      <c r="B3664" s="31">
        <v>2011</v>
      </c>
      <c r="C3664" s="31" t="s">
        <v>1446</v>
      </c>
      <c r="D3664" s="375" t="s">
        <v>907</v>
      </c>
      <c r="E3664" s="31">
        <v>65</v>
      </c>
      <c r="G3664" s="31">
        <v>6.3</v>
      </c>
    </row>
    <row r="3665" spans="1:7" x14ac:dyDescent="0.3">
      <c r="A3665" s="341" t="s">
        <v>4537</v>
      </c>
      <c r="B3665" s="31">
        <v>2011</v>
      </c>
      <c r="C3665" s="31" t="s">
        <v>1446</v>
      </c>
      <c r="D3665" s="375" t="s">
        <v>908</v>
      </c>
      <c r="E3665" s="31">
        <v>66</v>
      </c>
      <c r="G3665" s="31">
        <v>6.5</v>
      </c>
    </row>
    <row r="3666" spans="1:7" x14ac:dyDescent="0.3">
      <c r="A3666" s="341" t="s">
        <v>4537</v>
      </c>
      <c r="B3666" s="31">
        <v>2011</v>
      </c>
      <c r="C3666" s="31" t="s">
        <v>1446</v>
      </c>
      <c r="D3666" s="375" t="s">
        <v>1447</v>
      </c>
      <c r="E3666" s="31">
        <v>67</v>
      </c>
      <c r="G3666" s="31">
        <v>6.5</v>
      </c>
    </row>
    <row r="3667" spans="1:7" x14ac:dyDescent="0.3">
      <c r="A3667" s="341" t="s">
        <v>4537</v>
      </c>
      <c r="B3667" s="31">
        <v>2011</v>
      </c>
      <c r="C3667" s="31" t="s">
        <v>1446</v>
      </c>
      <c r="D3667" s="375" t="s">
        <v>1448</v>
      </c>
      <c r="E3667" s="31">
        <v>78</v>
      </c>
      <c r="G3667" s="31">
        <v>7</v>
      </c>
    </row>
    <row r="3668" spans="1:7" x14ac:dyDescent="0.3">
      <c r="A3668" s="341" t="s">
        <v>4537</v>
      </c>
      <c r="B3668" s="31">
        <v>2011</v>
      </c>
      <c r="C3668" s="31" t="s">
        <v>1446</v>
      </c>
      <c r="D3668" s="375" t="s">
        <v>1479</v>
      </c>
      <c r="E3668" s="31">
        <v>24.5</v>
      </c>
      <c r="G3668" s="31">
        <v>3</v>
      </c>
    </row>
    <row r="3669" spans="1:7" x14ac:dyDescent="0.3">
      <c r="A3669" s="341" t="s">
        <v>4537</v>
      </c>
      <c r="B3669" s="31">
        <v>2011</v>
      </c>
      <c r="C3669" s="31" t="s">
        <v>1446</v>
      </c>
      <c r="D3669" s="375" t="s">
        <v>1518</v>
      </c>
      <c r="E3669" s="31">
        <v>57.5</v>
      </c>
      <c r="G3669" s="31">
        <v>7</v>
      </c>
    </row>
    <row r="3670" spans="1:7" x14ac:dyDescent="0.3">
      <c r="A3670" s="341" t="s">
        <v>4537</v>
      </c>
      <c r="B3670" s="31">
        <v>2011</v>
      </c>
      <c r="C3670" s="31" t="s">
        <v>1446</v>
      </c>
      <c r="D3670" s="375" t="s">
        <v>1480</v>
      </c>
      <c r="E3670" s="31">
        <v>32</v>
      </c>
      <c r="G3670" s="31">
        <v>4</v>
      </c>
    </row>
    <row r="3671" spans="1:7" x14ac:dyDescent="0.3">
      <c r="A3671" s="341" t="s">
        <v>4537</v>
      </c>
      <c r="B3671" s="31">
        <v>2011</v>
      </c>
      <c r="C3671" s="31" t="s">
        <v>1467</v>
      </c>
      <c r="D3671" s="375" t="s">
        <v>61</v>
      </c>
      <c r="E3671" s="31">
        <v>54</v>
      </c>
      <c r="G3671" s="31">
        <v>3.5</v>
      </c>
    </row>
    <row r="3672" spans="1:7" x14ac:dyDescent="0.3">
      <c r="A3672" s="341" t="s">
        <v>4537</v>
      </c>
      <c r="B3672" s="31">
        <v>2011</v>
      </c>
      <c r="C3672" s="31" t="s">
        <v>1467</v>
      </c>
      <c r="D3672" s="375" t="s">
        <v>62</v>
      </c>
      <c r="E3672" s="31">
        <v>31</v>
      </c>
      <c r="G3672" s="31">
        <v>2</v>
      </c>
    </row>
    <row r="3673" spans="1:7" x14ac:dyDescent="0.3">
      <c r="A3673" s="341" t="s">
        <v>4537</v>
      </c>
      <c r="B3673" s="31">
        <v>2011</v>
      </c>
      <c r="C3673" s="31" t="s">
        <v>1467</v>
      </c>
      <c r="D3673" s="375" t="s">
        <v>911</v>
      </c>
      <c r="E3673" s="31">
        <v>78</v>
      </c>
      <c r="G3673" s="31">
        <v>5</v>
      </c>
    </row>
    <row r="3674" spans="1:7" x14ac:dyDescent="0.3">
      <c r="A3674" s="341" t="s">
        <v>4537</v>
      </c>
      <c r="B3674" s="31">
        <v>2011</v>
      </c>
      <c r="C3674" s="31" t="s">
        <v>1467</v>
      </c>
      <c r="D3674" s="375" t="s">
        <v>980</v>
      </c>
      <c r="E3674" s="31">
        <v>106</v>
      </c>
      <c r="G3674" s="31">
        <v>7</v>
      </c>
    </row>
    <row r="3675" spans="1:7" x14ac:dyDescent="0.3">
      <c r="A3675" s="341" t="s">
        <v>4537</v>
      </c>
      <c r="B3675" s="31">
        <v>2011</v>
      </c>
      <c r="C3675" s="31" t="s">
        <v>1467</v>
      </c>
      <c r="D3675" s="375" t="s">
        <v>981</v>
      </c>
      <c r="E3675" s="31">
        <v>86</v>
      </c>
      <c r="G3675" s="31">
        <v>5.5</v>
      </c>
    </row>
    <row r="3676" spans="1:7" x14ac:dyDescent="0.3">
      <c r="A3676" s="341" t="s">
        <v>4537</v>
      </c>
      <c r="B3676" s="31">
        <v>2011</v>
      </c>
      <c r="C3676" s="31" t="s">
        <v>1467</v>
      </c>
      <c r="D3676" s="375" t="s">
        <v>1433</v>
      </c>
      <c r="E3676" s="31">
        <v>31</v>
      </c>
      <c r="G3676" s="31">
        <v>2</v>
      </c>
    </row>
    <row r="3677" spans="1:7" x14ac:dyDescent="0.3">
      <c r="A3677" s="341" t="s">
        <v>4537</v>
      </c>
      <c r="B3677" s="31">
        <v>2011</v>
      </c>
      <c r="C3677" s="31" t="s">
        <v>1467</v>
      </c>
      <c r="D3677" s="375" t="s">
        <v>1434</v>
      </c>
      <c r="E3677" s="31">
        <v>31</v>
      </c>
      <c r="G3677" s="31">
        <v>2</v>
      </c>
    </row>
    <row r="3678" spans="1:7" x14ac:dyDescent="0.3">
      <c r="A3678" s="341" t="s">
        <v>4537</v>
      </c>
      <c r="B3678" s="31">
        <v>2011</v>
      </c>
      <c r="C3678" s="31" t="s">
        <v>1467</v>
      </c>
      <c r="D3678" s="375" t="s">
        <v>846</v>
      </c>
      <c r="E3678" s="31">
        <v>117</v>
      </c>
      <c r="G3678" s="31">
        <v>7.5</v>
      </c>
    </row>
    <row r="3679" spans="1:7" x14ac:dyDescent="0.3">
      <c r="A3679" s="341" t="s">
        <v>4537</v>
      </c>
      <c r="B3679" s="31">
        <v>2011</v>
      </c>
      <c r="C3679" s="31" t="s">
        <v>1467</v>
      </c>
      <c r="D3679" s="375" t="s">
        <v>851</v>
      </c>
      <c r="E3679" s="31">
        <v>125</v>
      </c>
      <c r="G3679" s="31">
        <v>8</v>
      </c>
    </row>
    <row r="3680" spans="1:7" x14ac:dyDescent="0.3">
      <c r="A3680" s="341" t="s">
        <v>4537</v>
      </c>
      <c r="B3680" s="31">
        <v>2011</v>
      </c>
      <c r="C3680" s="31" t="s">
        <v>1467</v>
      </c>
      <c r="D3680" s="375" t="s">
        <v>904</v>
      </c>
      <c r="E3680" s="31">
        <v>125</v>
      </c>
      <c r="G3680" s="31">
        <v>8</v>
      </c>
    </row>
    <row r="3681" spans="1:7" x14ac:dyDescent="0.3">
      <c r="A3681" s="341" t="s">
        <v>4537</v>
      </c>
      <c r="B3681" s="31">
        <v>2011</v>
      </c>
      <c r="C3681" s="31" t="s">
        <v>1467</v>
      </c>
      <c r="D3681" s="375" t="s">
        <v>1435</v>
      </c>
      <c r="E3681" s="31">
        <v>135</v>
      </c>
      <c r="G3681" s="31">
        <v>9.25</v>
      </c>
    </row>
    <row r="3682" spans="1:7" x14ac:dyDescent="0.3">
      <c r="A3682" s="341" t="s">
        <v>4537</v>
      </c>
      <c r="B3682" s="31">
        <v>2011</v>
      </c>
      <c r="C3682" s="31" t="s">
        <v>1467</v>
      </c>
      <c r="D3682" s="375" t="s">
        <v>1350</v>
      </c>
      <c r="E3682" s="31">
        <v>135</v>
      </c>
      <c r="G3682" s="31">
        <v>9.25</v>
      </c>
    </row>
    <row r="3683" spans="1:7" x14ac:dyDescent="0.3">
      <c r="A3683" s="341" t="s">
        <v>4537</v>
      </c>
      <c r="B3683" s="31">
        <v>2011</v>
      </c>
      <c r="C3683" s="31" t="s">
        <v>1382</v>
      </c>
      <c r="D3683" s="375" t="s">
        <v>386</v>
      </c>
      <c r="E3683" s="31">
        <v>63.5</v>
      </c>
      <c r="G3683" s="31">
        <v>5.9</v>
      </c>
    </row>
    <row r="3684" spans="1:7" x14ac:dyDescent="0.3">
      <c r="A3684" s="341" t="s">
        <v>4537</v>
      </c>
      <c r="B3684" s="31">
        <v>2011</v>
      </c>
      <c r="C3684" s="31" t="s">
        <v>1382</v>
      </c>
      <c r="D3684" s="375" t="s">
        <v>232</v>
      </c>
      <c r="E3684" s="31">
        <v>73.3</v>
      </c>
      <c r="G3684" s="31">
        <v>7</v>
      </c>
    </row>
    <row r="3685" spans="1:7" x14ac:dyDescent="0.3">
      <c r="A3685" s="341" t="s">
        <v>4537</v>
      </c>
      <c r="B3685" s="31">
        <v>2011</v>
      </c>
      <c r="C3685" s="31" t="s">
        <v>1382</v>
      </c>
      <c r="D3685" s="375" t="s">
        <v>244</v>
      </c>
      <c r="E3685" s="31">
        <v>42.5</v>
      </c>
      <c r="G3685" s="31">
        <v>4</v>
      </c>
    </row>
    <row r="3686" spans="1:7" x14ac:dyDescent="0.3">
      <c r="A3686" s="341" t="s">
        <v>4537</v>
      </c>
      <c r="B3686" s="31">
        <v>2011</v>
      </c>
      <c r="C3686" s="31" t="s">
        <v>1382</v>
      </c>
      <c r="D3686" s="375" t="s">
        <v>387</v>
      </c>
      <c r="E3686" s="31">
        <v>90.8</v>
      </c>
      <c r="G3686" s="31">
        <v>8.6</v>
      </c>
    </row>
    <row r="3687" spans="1:7" x14ac:dyDescent="0.3">
      <c r="A3687" s="341" t="s">
        <v>4537</v>
      </c>
      <c r="B3687" s="31">
        <v>2011</v>
      </c>
      <c r="C3687" s="31" t="s">
        <v>116</v>
      </c>
      <c r="D3687" s="375" t="s">
        <v>44</v>
      </c>
      <c r="E3687" s="31">
        <v>101.6</v>
      </c>
      <c r="G3687" s="31">
        <v>9.8000000000000007</v>
      </c>
    </row>
    <row r="3688" spans="1:7" x14ac:dyDescent="0.3">
      <c r="A3688" s="341" t="s">
        <v>4537</v>
      </c>
      <c r="B3688" s="31">
        <v>2011</v>
      </c>
      <c r="C3688" s="31" t="s">
        <v>116</v>
      </c>
      <c r="D3688" s="375" t="s">
        <v>81</v>
      </c>
      <c r="E3688" s="31">
        <v>101.6</v>
      </c>
      <c r="G3688" s="31">
        <v>9.8000000000000007</v>
      </c>
    </row>
    <row r="3689" spans="1:7" x14ac:dyDescent="0.3">
      <c r="A3689" s="341" t="s">
        <v>4537</v>
      </c>
      <c r="B3689" s="31">
        <v>2011</v>
      </c>
      <c r="C3689" s="31" t="s">
        <v>116</v>
      </c>
      <c r="D3689" s="375" t="s">
        <v>394</v>
      </c>
      <c r="E3689" s="31">
        <v>55.7</v>
      </c>
      <c r="G3689" s="31">
        <v>5.4</v>
      </c>
    </row>
    <row r="3690" spans="1:7" x14ac:dyDescent="0.3">
      <c r="A3690" s="341" t="s">
        <v>4537</v>
      </c>
      <c r="B3690" s="31">
        <v>2011</v>
      </c>
      <c r="C3690" s="31" t="s">
        <v>116</v>
      </c>
      <c r="D3690" s="375" t="s">
        <v>635</v>
      </c>
      <c r="E3690" s="31">
        <v>142</v>
      </c>
      <c r="G3690" s="31">
        <v>10.4</v>
      </c>
    </row>
    <row r="3691" spans="1:7" x14ac:dyDescent="0.3">
      <c r="A3691" s="341" t="s">
        <v>4537</v>
      </c>
      <c r="B3691" s="31">
        <v>2011</v>
      </c>
      <c r="C3691" s="31" t="s">
        <v>329</v>
      </c>
      <c r="D3691" s="375" t="s">
        <v>1463</v>
      </c>
      <c r="E3691" s="31">
        <v>39</v>
      </c>
      <c r="G3691" s="31">
        <v>2.5</v>
      </c>
    </row>
    <row r="3692" spans="1:7" x14ac:dyDescent="0.3">
      <c r="A3692" s="341" t="s">
        <v>4537</v>
      </c>
      <c r="B3692" s="31">
        <v>2012</v>
      </c>
      <c r="C3692" s="31" t="s">
        <v>324</v>
      </c>
      <c r="D3692" s="375" t="s">
        <v>371</v>
      </c>
      <c r="E3692" s="31">
        <v>68.7</v>
      </c>
      <c r="G3692" s="31">
        <v>3.4</v>
      </c>
    </row>
    <row r="3693" spans="1:7" x14ac:dyDescent="0.3">
      <c r="A3693" s="341" t="s">
        <v>4537</v>
      </c>
      <c r="B3693" s="31">
        <v>2012</v>
      </c>
      <c r="C3693" s="31" t="s">
        <v>324</v>
      </c>
      <c r="D3693" s="375" t="s">
        <v>273</v>
      </c>
      <c r="E3693" s="31">
        <v>171</v>
      </c>
      <c r="G3693" s="31">
        <v>9.8000000000000007</v>
      </c>
    </row>
    <row r="3694" spans="1:7" x14ac:dyDescent="0.3">
      <c r="A3694" s="341" t="s">
        <v>4537</v>
      </c>
      <c r="B3694" s="31">
        <v>2012</v>
      </c>
      <c r="C3694" s="31" t="s">
        <v>1374</v>
      </c>
      <c r="D3694" s="375" t="s">
        <v>44</v>
      </c>
      <c r="E3694" s="31">
        <v>57.7</v>
      </c>
      <c r="G3694" s="31">
        <v>7.1</v>
      </c>
    </row>
    <row r="3695" spans="1:7" x14ac:dyDescent="0.3">
      <c r="A3695" s="341" t="s">
        <v>4537</v>
      </c>
      <c r="B3695" s="31">
        <v>2012</v>
      </c>
      <c r="C3695" s="31" t="s">
        <v>1374</v>
      </c>
      <c r="D3695" s="375" t="s">
        <v>1423</v>
      </c>
      <c r="E3695" s="31">
        <v>91.1</v>
      </c>
      <c r="G3695" s="31">
        <v>7.8</v>
      </c>
    </row>
    <row r="3696" spans="1:7" x14ac:dyDescent="0.3">
      <c r="A3696" s="341" t="s">
        <v>4537</v>
      </c>
      <c r="B3696" s="31">
        <v>2012</v>
      </c>
      <c r="C3696" s="31" t="s">
        <v>1374</v>
      </c>
      <c r="D3696" s="375" t="s">
        <v>1424</v>
      </c>
      <c r="E3696" s="31">
        <v>123.1</v>
      </c>
      <c r="G3696" s="31">
        <v>8</v>
      </c>
    </row>
    <row r="3697" spans="1:7" x14ac:dyDescent="0.3">
      <c r="A3697" s="341" t="s">
        <v>4537</v>
      </c>
      <c r="B3697" s="31">
        <v>2012</v>
      </c>
      <c r="C3697" s="31" t="s">
        <v>1374</v>
      </c>
      <c r="D3697" s="375" t="s">
        <v>217</v>
      </c>
      <c r="E3697" s="31">
        <v>110</v>
      </c>
      <c r="G3697" s="31">
        <v>8.6999999999999993</v>
      </c>
    </row>
    <row r="3698" spans="1:7" x14ac:dyDescent="0.3">
      <c r="A3698" s="341" t="s">
        <v>4537</v>
      </c>
      <c r="B3698" s="31">
        <v>2012</v>
      </c>
      <c r="C3698" s="31" t="s">
        <v>1374</v>
      </c>
      <c r="D3698" s="375" t="s">
        <v>52</v>
      </c>
      <c r="E3698" s="31">
        <v>113</v>
      </c>
      <c r="G3698" s="31">
        <v>9</v>
      </c>
    </row>
    <row r="3699" spans="1:7" x14ac:dyDescent="0.3">
      <c r="A3699" s="341" t="s">
        <v>4537</v>
      </c>
      <c r="B3699" s="31">
        <v>2012</v>
      </c>
      <c r="C3699" s="31" t="s">
        <v>1374</v>
      </c>
      <c r="D3699" s="375" t="s">
        <v>53</v>
      </c>
      <c r="E3699" s="31">
        <v>132</v>
      </c>
      <c r="G3699" s="31">
        <v>10.5</v>
      </c>
    </row>
    <row r="3700" spans="1:7" x14ac:dyDescent="0.3">
      <c r="A3700" s="341" t="s">
        <v>4537</v>
      </c>
      <c r="B3700" s="31">
        <v>2012</v>
      </c>
      <c r="C3700" s="31" t="s">
        <v>1374</v>
      </c>
      <c r="D3700" s="375" t="s">
        <v>787</v>
      </c>
      <c r="E3700" s="31">
        <v>132</v>
      </c>
      <c r="G3700" s="31">
        <v>10.5</v>
      </c>
    </row>
    <row r="3701" spans="1:7" x14ac:dyDescent="0.3">
      <c r="A3701" s="341" t="s">
        <v>4537</v>
      </c>
      <c r="B3701" s="31">
        <v>2012</v>
      </c>
      <c r="C3701" s="31" t="s">
        <v>1374</v>
      </c>
      <c r="D3701" s="375" t="s">
        <v>1462</v>
      </c>
      <c r="E3701" s="31">
        <v>79</v>
      </c>
      <c r="G3701" s="31">
        <v>5.8</v>
      </c>
    </row>
    <row r="3702" spans="1:7" x14ac:dyDescent="0.3">
      <c r="A3702" s="341" t="s">
        <v>4537</v>
      </c>
      <c r="B3702" s="31">
        <v>2012</v>
      </c>
      <c r="C3702" s="31" t="s">
        <v>1374</v>
      </c>
      <c r="D3702" s="375" t="s">
        <v>1428</v>
      </c>
      <c r="E3702" s="31">
        <v>129</v>
      </c>
      <c r="G3702" s="31">
        <v>7.4</v>
      </c>
    </row>
    <row r="3703" spans="1:7" x14ac:dyDescent="0.3">
      <c r="A3703" s="341" t="s">
        <v>4537</v>
      </c>
      <c r="B3703" s="31">
        <v>2012</v>
      </c>
      <c r="C3703" s="31" t="s">
        <v>1374</v>
      </c>
      <c r="D3703" s="375" t="s">
        <v>1429</v>
      </c>
      <c r="E3703" s="31">
        <v>52</v>
      </c>
      <c r="G3703" s="31">
        <v>3</v>
      </c>
    </row>
    <row r="3704" spans="1:7" x14ac:dyDescent="0.3">
      <c r="A3704" s="341" t="s">
        <v>4537</v>
      </c>
      <c r="B3704" s="31">
        <v>2012</v>
      </c>
      <c r="C3704" s="31" t="s">
        <v>1374</v>
      </c>
      <c r="D3704" s="375" t="s">
        <v>1430</v>
      </c>
      <c r="E3704" s="31">
        <v>103</v>
      </c>
      <c r="G3704" s="31">
        <v>8</v>
      </c>
    </row>
    <row r="3705" spans="1:7" x14ac:dyDescent="0.3">
      <c r="A3705" s="341" t="s">
        <v>4537</v>
      </c>
      <c r="B3705" s="31">
        <v>2012</v>
      </c>
      <c r="C3705" s="31" t="s">
        <v>1374</v>
      </c>
      <c r="D3705" s="375" t="s">
        <v>1431</v>
      </c>
      <c r="E3705" s="31">
        <v>103</v>
      </c>
      <c r="G3705" s="31">
        <v>8</v>
      </c>
    </row>
    <row r="3706" spans="1:7" x14ac:dyDescent="0.3">
      <c r="A3706" s="341" t="s">
        <v>4537</v>
      </c>
      <c r="B3706" s="31">
        <v>2012</v>
      </c>
      <c r="C3706" s="31" t="s">
        <v>1374</v>
      </c>
      <c r="D3706" s="375" t="s">
        <v>1427</v>
      </c>
      <c r="E3706" s="31">
        <v>114</v>
      </c>
      <c r="G3706" s="31">
        <v>8</v>
      </c>
    </row>
    <row r="3707" spans="1:7" x14ac:dyDescent="0.3">
      <c r="A3707" s="341" t="s">
        <v>4537</v>
      </c>
      <c r="B3707" s="31">
        <v>2012</v>
      </c>
      <c r="C3707" s="31" t="s">
        <v>1374</v>
      </c>
      <c r="D3707" s="375" t="s">
        <v>403</v>
      </c>
      <c r="E3707" s="31">
        <v>171</v>
      </c>
      <c r="G3707" s="31">
        <v>10</v>
      </c>
    </row>
    <row r="3708" spans="1:7" x14ac:dyDescent="0.3">
      <c r="A3708" s="341" t="s">
        <v>4537</v>
      </c>
      <c r="B3708" s="31">
        <v>2012</v>
      </c>
      <c r="C3708" s="31" t="s">
        <v>1374</v>
      </c>
      <c r="D3708" s="375" t="s">
        <v>1325</v>
      </c>
      <c r="E3708" s="31">
        <v>130</v>
      </c>
      <c r="G3708" s="31">
        <v>10</v>
      </c>
    </row>
    <row r="3709" spans="1:7" x14ac:dyDescent="0.3">
      <c r="A3709" s="341" t="s">
        <v>4537</v>
      </c>
      <c r="B3709" s="31">
        <v>2012</v>
      </c>
      <c r="C3709" s="31" t="s">
        <v>1374</v>
      </c>
      <c r="D3709" s="375" t="s">
        <v>1478</v>
      </c>
      <c r="E3709" s="31">
        <v>69</v>
      </c>
      <c r="G3709" s="31">
        <v>5.6</v>
      </c>
    </row>
    <row r="3710" spans="1:7" x14ac:dyDescent="0.3">
      <c r="A3710" s="341" t="s">
        <v>4537</v>
      </c>
      <c r="B3710" s="31">
        <v>2012</v>
      </c>
      <c r="C3710" s="31" t="s">
        <v>1395</v>
      </c>
      <c r="D3710" s="375" t="s">
        <v>43</v>
      </c>
      <c r="E3710" s="31">
        <v>75</v>
      </c>
      <c r="G3710" s="31">
        <v>6.2</v>
      </c>
    </row>
    <row r="3711" spans="1:7" x14ac:dyDescent="0.3">
      <c r="A3711" s="341" t="s">
        <v>4537</v>
      </c>
      <c r="B3711" s="31">
        <v>2012</v>
      </c>
      <c r="C3711" s="31" t="s">
        <v>1395</v>
      </c>
      <c r="D3711" s="375" t="s">
        <v>44</v>
      </c>
      <c r="E3711" s="31">
        <v>103</v>
      </c>
      <c r="G3711" s="31">
        <v>8.5</v>
      </c>
    </row>
    <row r="3712" spans="1:7" x14ac:dyDescent="0.3">
      <c r="A3712" s="341" t="s">
        <v>4537</v>
      </c>
      <c r="B3712" s="31">
        <v>2012</v>
      </c>
      <c r="C3712" s="31" t="s">
        <v>1395</v>
      </c>
      <c r="D3712" s="375" t="s">
        <v>81</v>
      </c>
      <c r="E3712" s="31">
        <v>103</v>
      </c>
      <c r="G3712" s="31">
        <v>8.5</v>
      </c>
    </row>
    <row r="3713" spans="1:7" x14ac:dyDescent="0.3">
      <c r="A3713" s="341" t="s">
        <v>4537</v>
      </c>
      <c r="B3713" s="31">
        <v>2012</v>
      </c>
      <c r="C3713" s="31" t="s">
        <v>1395</v>
      </c>
      <c r="D3713" s="375" t="s">
        <v>45</v>
      </c>
      <c r="E3713" s="31">
        <v>103</v>
      </c>
      <c r="G3713" s="31">
        <v>8.5</v>
      </c>
    </row>
    <row r="3714" spans="1:7" x14ac:dyDescent="0.3">
      <c r="A3714" s="341" t="s">
        <v>4537</v>
      </c>
      <c r="B3714" s="31">
        <v>2012</v>
      </c>
      <c r="C3714" s="31" t="s">
        <v>1395</v>
      </c>
      <c r="D3714" s="375" t="s">
        <v>394</v>
      </c>
      <c r="E3714" s="31">
        <v>17</v>
      </c>
      <c r="G3714" s="31">
        <v>2</v>
      </c>
    </row>
    <row r="3715" spans="1:7" x14ac:dyDescent="0.3">
      <c r="A3715" s="341" t="s">
        <v>4537</v>
      </c>
      <c r="B3715" s="31">
        <v>2012</v>
      </c>
      <c r="C3715" s="31" t="s">
        <v>1395</v>
      </c>
      <c r="D3715" s="375" t="s">
        <v>379</v>
      </c>
      <c r="E3715" s="31">
        <v>59</v>
      </c>
      <c r="G3715" s="31">
        <v>7</v>
      </c>
    </row>
    <row r="3716" spans="1:7" x14ac:dyDescent="0.3">
      <c r="A3716" s="341" t="s">
        <v>4537</v>
      </c>
      <c r="B3716" s="31">
        <v>2012</v>
      </c>
      <c r="C3716" s="31" t="s">
        <v>1395</v>
      </c>
      <c r="D3716" s="375" t="s">
        <v>635</v>
      </c>
      <c r="E3716" s="31">
        <v>38</v>
      </c>
      <c r="G3716" s="31">
        <v>4.5</v>
      </c>
    </row>
    <row r="3717" spans="1:7" x14ac:dyDescent="0.3">
      <c r="A3717" s="341" t="s">
        <v>4537</v>
      </c>
      <c r="B3717" s="31">
        <v>2012</v>
      </c>
      <c r="C3717" s="31" t="s">
        <v>1446</v>
      </c>
      <c r="D3717" s="375" t="s">
        <v>906</v>
      </c>
      <c r="E3717" s="31">
        <v>74</v>
      </c>
      <c r="G3717" s="31">
        <v>6</v>
      </c>
    </row>
    <row r="3718" spans="1:7" x14ac:dyDescent="0.3">
      <c r="A3718" s="341" t="s">
        <v>4537</v>
      </c>
      <c r="B3718" s="31">
        <v>2012</v>
      </c>
      <c r="C3718" s="31" t="s">
        <v>1446</v>
      </c>
      <c r="D3718" s="375" t="s">
        <v>907</v>
      </c>
      <c r="E3718" s="31">
        <v>77</v>
      </c>
      <c r="G3718" s="31">
        <v>6.3</v>
      </c>
    </row>
    <row r="3719" spans="1:7" x14ac:dyDescent="0.3">
      <c r="A3719" s="341" t="s">
        <v>4537</v>
      </c>
      <c r="B3719" s="31">
        <v>2012</v>
      </c>
      <c r="C3719" s="31" t="s">
        <v>1446</v>
      </c>
      <c r="D3719" s="375" t="s">
        <v>908</v>
      </c>
      <c r="E3719" s="31">
        <v>79</v>
      </c>
      <c r="G3719" s="31">
        <v>6.5</v>
      </c>
    </row>
    <row r="3720" spans="1:7" x14ac:dyDescent="0.3">
      <c r="A3720" s="341" t="s">
        <v>4537</v>
      </c>
      <c r="B3720" s="31">
        <v>2012</v>
      </c>
      <c r="C3720" s="31" t="s">
        <v>1446</v>
      </c>
      <c r="D3720" s="375" t="s">
        <v>1447</v>
      </c>
      <c r="E3720" s="31">
        <v>79</v>
      </c>
      <c r="G3720" s="31">
        <v>6.5</v>
      </c>
    </row>
    <row r="3721" spans="1:7" x14ac:dyDescent="0.3">
      <c r="A3721" s="341" t="s">
        <v>4537</v>
      </c>
      <c r="B3721" s="31">
        <v>2012</v>
      </c>
      <c r="C3721" s="31" t="s">
        <v>1446</v>
      </c>
      <c r="D3721" s="375" t="s">
        <v>1448</v>
      </c>
      <c r="E3721" s="31">
        <v>79</v>
      </c>
      <c r="G3721" s="31">
        <v>7</v>
      </c>
    </row>
    <row r="3722" spans="1:7" x14ac:dyDescent="0.3">
      <c r="A3722" s="341" t="s">
        <v>4537</v>
      </c>
      <c r="B3722" s="31">
        <v>2012</v>
      </c>
      <c r="C3722" s="31" t="s">
        <v>1446</v>
      </c>
      <c r="D3722" s="375" t="s">
        <v>1479</v>
      </c>
      <c r="E3722" s="31">
        <v>25</v>
      </c>
      <c r="G3722" s="31">
        <v>3</v>
      </c>
    </row>
    <row r="3723" spans="1:7" x14ac:dyDescent="0.3">
      <c r="A3723" s="341" t="s">
        <v>4537</v>
      </c>
      <c r="B3723" s="31">
        <v>2012</v>
      </c>
      <c r="C3723" s="31" t="s">
        <v>1446</v>
      </c>
      <c r="D3723" s="375" t="s">
        <v>1518</v>
      </c>
      <c r="E3723" s="31">
        <v>59</v>
      </c>
      <c r="G3723" s="31">
        <v>7</v>
      </c>
    </row>
    <row r="3724" spans="1:7" x14ac:dyDescent="0.3">
      <c r="A3724" s="341" t="s">
        <v>4537</v>
      </c>
      <c r="B3724" s="31">
        <v>2012</v>
      </c>
      <c r="C3724" s="31" t="s">
        <v>1446</v>
      </c>
      <c r="D3724" s="375" t="s">
        <v>1480</v>
      </c>
      <c r="E3724" s="31">
        <v>34</v>
      </c>
      <c r="G3724" s="31">
        <v>4</v>
      </c>
    </row>
    <row r="3725" spans="1:7" x14ac:dyDescent="0.3">
      <c r="A3725" s="341" t="s">
        <v>4537</v>
      </c>
      <c r="B3725" s="31">
        <v>2012</v>
      </c>
      <c r="C3725" s="31" t="s">
        <v>1467</v>
      </c>
      <c r="D3725" s="375" t="s">
        <v>61</v>
      </c>
      <c r="E3725" s="31">
        <v>40</v>
      </c>
      <c r="G3725" s="31">
        <v>3.5</v>
      </c>
    </row>
    <row r="3726" spans="1:7" x14ac:dyDescent="0.3">
      <c r="A3726" s="341" t="s">
        <v>4537</v>
      </c>
      <c r="B3726" s="31">
        <v>2012</v>
      </c>
      <c r="C3726" s="31" t="s">
        <v>1467</v>
      </c>
      <c r="D3726" s="375" t="s">
        <v>62</v>
      </c>
      <c r="E3726" s="31">
        <v>23</v>
      </c>
      <c r="G3726" s="31">
        <v>2</v>
      </c>
    </row>
    <row r="3727" spans="1:7" x14ac:dyDescent="0.3">
      <c r="A3727" s="341" t="s">
        <v>4537</v>
      </c>
      <c r="B3727" s="31">
        <v>2012</v>
      </c>
      <c r="C3727" s="31" t="s">
        <v>1467</v>
      </c>
      <c r="D3727" s="375" t="s">
        <v>911</v>
      </c>
      <c r="E3727" s="31">
        <v>57</v>
      </c>
      <c r="G3727" s="31">
        <v>5</v>
      </c>
    </row>
    <row r="3728" spans="1:7" x14ac:dyDescent="0.3">
      <c r="A3728" s="341" t="s">
        <v>4537</v>
      </c>
      <c r="B3728" s="31">
        <v>2012</v>
      </c>
      <c r="C3728" s="31" t="s">
        <v>1467</v>
      </c>
      <c r="D3728" s="375" t="s">
        <v>980</v>
      </c>
      <c r="E3728" s="31">
        <v>80</v>
      </c>
      <c r="G3728" s="31">
        <v>7</v>
      </c>
    </row>
    <row r="3729" spans="1:7" x14ac:dyDescent="0.3">
      <c r="A3729" s="341" t="s">
        <v>4537</v>
      </c>
      <c r="B3729" s="31">
        <v>2012</v>
      </c>
      <c r="C3729" s="31" t="s">
        <v>1467</v>
      </c>
      <c r="D3729" s="375" t="s">
        <v>981</v>
      </c>
      <c r="E3729" s="31">
        <v>62</v>
      </c>
      <c r="G3729" s="31">
        <v>5.5</v>
      </c>
    </row>
    <row r="3730" spans="1:7" x14ac:dyDescent="0.3">
      <c r="A3730" s="341" t="s">
        <v>4537</v>
      </c>
      <c r="B3730" s="31">
        <v>2012</v>
      </c>
      <c r="C3730" s="31" t="s">
        <v>1467</v>
      </c>
      <c r="D3730" s="375" t="s">
        <v>1433</v>
      </c>
      <c r="E3730" s="31">
        <v>23</v>
      </c>
      <c r="G3730" s="31">
        <v>2</v>
      </c>
    </row>
    <row r="3731" spans="1:7" x14ac:dyDescent="0.3">
      <c r="A3731" s="341" t="s">
        <v>4537</v>
      </c>
      <c r="B3731" s="31">
        <v>2012</v>
      </c>
      <c r="C3731" s="31" t="s">
        <v>1467</v>
      </c>
      <c r="D3731" s="375" t="s">
        <v>1434</v>
      </c>
      <c r="E3731" s="31">
        <v>23</v>
      </c>
      <c r="G3731" s="31">
        <v>2</v>
      </c>
    </row>
    <row r="3732" spans="1:7" x14ac:dyDescent="0.3">
      <c r="A3732" s="341" t="s">
        <v>4537</v>
      </c>
      <c r="B3732" s="31">
        <v>2012</v>
      </c>
      <c r="C3732" s="31" t="s">
        <v>1467</v>
      </c>
      <c r="D3732" s="375" t="s">
        <v>846</v>
      </c>
      <c r="E3732" s="31">
        <v>85</v>
      </c>
      <c r="G3732" s="31">
        <v>7.5</v>
      </c>
    </row>
    <row r="3733" spans="1:7" x14ac:dyDescent="0.3">
      <c r="A3733" s="341" t="s">
        <v>4537</v>
      </c>
      <c r="B3733" s="31">
        <v>2012</v>
      </c>
      <c r="C3733" s="31" t="s">
        <v>1467</v>
      </c>
      <c r="D3733" s="375" t="s">
        <v>851</v>
      </c>
      <c r="E3733" s="31">
        <v>91</v>
      </c>
      <c r="G3733" s="31">
        <v>8</v>
      </c>
    </row>
    <row r="3734" spans="1:7" x14ac:dyDescent="0.3">
      <c r="A3734" s="341" t="s">
        <v>4537</v>
      </c>
      <c r="B3734" s="31">
        <v>2012</v>
      </c>
      <c r="C3734" s="31" t="s">
        <v>1467</v>
      </c>
      <c r="D3734" s="375" t="s">
        <v>904</v>
      </c>
      <c r="E3734" s="31">
        <v>91</v>
      </c>
      <c r="G3734" s="31">
        <v>8</v>
      </c>
    </row>
    <row r="3735" spans="1:7" x14ac:dyDescent="0.3">
      <c r="A3735" s="341" t="s">
        <v>4537</v>
      </c>
      <c r="B3735" s="31">
        <v>2012</v>
      </c>
      <c r="C3735" s="31" t="s">
        <v>1467</v>
      </c>
      <c r="D3735" s="375" t="s">
        <v>1435</v>
      </c>
      <c r="E3735" s="31">
        <v>107</v>
      </c>
      <c r="G3735" s="31">
        <v>9.25</v>
      </c>
    </row>
    <row r="3736" spans="1:7" x14ac:dyDescent="0.3">
      <c r="A3736" s="341" t="s">
        <v>4537</v>
      </c>
      <c r="B3736" s="31">
        <v>2012</v>
      </c>
      <c r="C3736" s="31" t="s">
        <v>1467</v>
      </c>
      <c r="D3736" s="375" t="s">
        <v>1350</v>
      </c>
      <c r="E3736" s="31">
        <v>107</v>
      </c>
      <c r="G3736" s="31">
        <v>9.25</v>
      </c>
    </row>
    <row r="3737" spans="1:7" x14ac:dyDescent="0.3">
      <c r="A3737" s="341" t="s">
        <v>4537</v>
      </c>
      <c r="B3737" s="31">
        <v>2012</v>
      </c>
      <c r="C3737" s="31" t="s">
        <v>1382</v>
      </c>
      <c r="D3737" s="375" t="s">
        <v>386</v>
      </c>
      <c r="E3737" s="31">
        <v>70</v>
      </c>
      <c r="G3737" s="31">
        <v>5.9</v>
      </c>
    </row>
    <row r="3738" spans="1:7" x14ac:dyDescent="0.3">
      <c r="A3738" s="341" t="s">
        <v>4537</v>
      </c>
      <c r="B3738" s="31">
        <v>2012</v>
      </c>
      <c r="C3738" s="31" t="s">
        <v>1382</v>
      </c>
      <c r="D3738" s="375" t="s">
        <v>393</v>
      </c>
      <c r="E3738" s="31">
        <v>100</v>
      </c>
      <c r="G3738" s="31">
        <v>6.6</v>
      </c>
    </row>
    <row r="3739" spans="1:7" x14ac:dyDescent="0.3">
      <c r="A3739" s="341" t="s">
        <v>4537</v>
      </c>
      <c r="B3739" s="31">
        <v>2012</v>
      </c>
      <c r="C3739" s="31" t="s">
        <v>1382</v>
      </c>
      <c r="D3739" s="375" t="s">
        <v>232</v>
      </c>
      <c r="E3739" s="31">
        <v>47</v>
      </c>
      <c r="G3739" s="31">
        <v>4</v>
      </c>
    </row>
    <row r="3740" spans="1:7" x14ac:dyDescent="0.3">
      <c r="A3740" s="341" t="s">
        <v>4537</v>
      </c>
      <c r="B3740" s="31">
        <v>2012</v>
      </c>
      <c r="C3740" s="31" t="s">
        <v>1382</v>
      </c>
      <c r="D3740" s="375" t="s">
        <v>244</v>
      </c>
      <c r="E3740" s="31">
        <v>83</v>
      </c>
      <c r="G3740" s="31">
        <v>7</v>
      </c>
    </row>
    <row r="3741" spans="1:7" x14ac:dyDescent="0.3">
      <c r="A3741" s="341" t="s">
        <v>4537</v>
      </c>
      <c r="B3741" s="31">
        <v>2012</v>
      </c>
      <c r="C3741" s="31" t="s">
        <v>1382</v>
      </c>
      <c r="D3741" s="375" t="s">
        <v>387</v>
      </c>
      <c r="E3741" s="31">
        <v>100</v>
      </c>
      <c r="G3741" s="31">
        <v>8.6</v>
      </c>
    </row>
    <row r="3742" spans="1:7" x14ac:dyDescent="0.3">
      <c r="A3742" s="341" t="s">
        <v>4537</v>
      </c>
      <c r="B3742" s="31">
        <v>2012</v>
      </c>
      <c r="C3742" s="31" t="s">
        <v>11</v>
      </c>
      <c r="D3742" s="375" t="s">
        <v>81</v>
      </c>
      <c r="E3742" s="31">
        <v>49</v>
      </c>
      <c r="G3742" s="31">
        <v>3</v>
      </c>
    </row>
    <row r="3743" spans="1:7" x14ac:dyDescent="0.3">
      <c r="A3743" s="341" t="s">
        <v>4537</v>
      </c>
      <c r="B3743" s="31">
        <v>2012</v>
      </c>
      <c r="C3743" s="31" t="s">
        <v>11</v>
      </c>
      <c r="D3743" s="375" t="s">
        <v>379</v>
      </c>
      <c r="E3743" s="31">
        <v>79</v>
      </c>
      <c r="G3743" s="31">
        <v>7.6</v>
      </c>
    </row>
    <row r="3744" spans="1:7" x14ac:dyDescent="0.3">
      <c r="A3744" s="341" t="s">
        <v>4537</v>
      </c>
      <c r="B3744" s="31">
        <v>2012</v>
      </c>
      <c r="C3744" s="31" t="s">
        <v>11</v>
      </c>
      <c r="D3744" s="375" t="s">
        <v>244</v>
      </c>
      <c r="E3744" s="31">
        <v>107</v>
      </c>
      <c r="G3744" s="31">
        <v>10.199999999999999</v>
      </c>
    </row>
    <row r="3745" spans="1:7" x14ac:dyDescent="0.3">
      <c r="A3745" s="341" t="s">
        <v>4537</v>
      </c>
      <c r="B3745" s="31">
        <v>2012</v>
      </c>
      <c r="C3745" s="31" t="s">
        <v>346</v>
      </c>
      <c r="D3745" s="375" t="s">
        <v>1450</v>
      </c>
      <c r="E3745" s="31">
        <v>82</v>
      </c>
      <c r="G3745" s="31">
        <v>5</v>
      </c>
    </row>
    <row r="3746" spans="1:7" x14ac:dyDescent="0.3">
      <c r="A3746" s="341" t="s">
        <v>4537</v>
      </c>
      <c r="B3746" s="31">
        <v>2012</v>
      </c>
      <c r="C3746" s="31" t="s">
        <v>346</v>
      </c>
      <c r="D3746" s="375" t="s">
        <v>1451</v>
      </c>
      <c r="E3746" s="31">
        <v>132</v>
      </c>
      <c r="G3746" s="31">
        <v>8</v>
      </c>
    </row>
    <row r="3747" spans="1:7" x14ac:dyDescent="0.3">
      <c r="A3747" s="341" t="s">
        <v>4537</v>
      </c>
      <c r="B3747" s="31">
        <v>2012</v>
      </c>
      <c r="C3747" s="31" t="s">
        <v>346</v>
      </c>
      <c r="D3747" s="375" t="s">
        <v>1471</v>
      </c>
      <c r="E3747" s="31">
        <v>47</v>
      </c>
      <c r="G3747" s="31">
        <v>3</v>
      </c>
    </row>
    <row r="3748" spans="1:7" x14ac:dyDescent="0.3">
      <c r="A3748" s="341" t="s">
        <v>4537</v>
      </c>
      <c r="B3748" s="31">
        <v>2012</v>
      </c>
      <c r="C3748" s="31" t="s">
        <v>346</v>
      </c>
      <c r="D3748" s="375" t="s">
        <v>1472</v>
      </c>
      <c r="E3748" s="31">
        <v>80</v>
      </c>
      <c r="G3748" s="31">
        <v>5.0999999999999996</v>
      </c>
    </row>
    <row r="3749" spans="1:7" x14ac:dyDescent="0.3">
      <c r="A3749" s="341" t="s">
        <v>4537</v>
      </c>
      <c r="B3749" s="31">
        <v>2012</v>
      </c>
      <c r="C3749" s="31" t="s">
        <v>346</v>
      </c>
      <c r="D3749" s="375" t="s">
        <v>1473</v>
      </c>
      <c r="E3749" s="31">
        <v>55</v>
      </c>
      <c r="G3749" s="31">
        <v>3.5</v>
      </c>
    </row>
    <row r="3750" spans="1:7" x14ac:dyDescent="0.3">
      <c r="A3750" s="341" t="s">
        <v>4537</v>
      </c>
      <c r="B3750" s="31">
        <v>2012</v>
      </c>
      <c r="C3750" s="31" t="s">
        <v>346</v>
      </c>
      <c r="D3750" s="375" t="s">
        <v>1474</v>
      </c>
      <c r="E3750" s="31">
        <v>16</v>
      </c>
      <c r="G3750" s="31">
        <v>1</v>
      </c>
    </row>
    <row r="3751" spans="1:7" x14ac:dyDescent="0.3">
      <c r="A3751" s="341" t="s">
        <v>4537</v>
      </c>
      <c r="B3751" s="31">
        <v>2012</v>
      </c>
      <c r="C3751" s="31" t="s">
        <v>346</v>
      </c>
      <c r="D3751" s="375" t="s">
        <v>1475</v>
      </c>
      <c r="E3751" s="31">
        <v>94</v>
      </c>
      <c r="G3751" s="31">
        <v>6</v>
      </c>
    </row>
    <row r="3752" spans="1:7" x14ac:dyDescent="0.3">
      <c r="A3752" s="341" t="s">
        <v>4537</v>
      </c>
      <c r="B3752" s="31">
        <v>2012</v>
      </c>
      <c r="C3752" s="31" t="s">
        <v>346</v>
      </c>
      <c r="D3752" s="375" t="s">
        <v>1454</v>
      </c>
      <c r="E3752" s="31">
        <v>12</v>
      </c>
      <c r="G3752" s="31">
        <v>1</v>
      </c>
    </row>
    <row r="3753" spans="1:7" x14ac:dyDescent="0.3">
      <c r="A3753" s="341" t="s">
        <v>4537</v>
      </c>
      <c r="B3753" s="31">
        <v>2012</v>
      </c>
      <c r="C3753" s="31" t="s">
        <v>346</v>
      </c>
      <c r="D3753" s="375" t="s">
        <v>1455</v>
      </c>
      <c r="E3753" s="31">
        <v>40</v>
      </c>
      <c r="G3753" s="31">
        <v>3.3</v>
      </c>
    </row>
    <row r="3754" spans="1:7" x14ac:dyDescent="0.3">
      <c r="A3754" s="341" t="s">
        <v>4537</v>
      </c>
      <c r="B3754" s="31">
        <v>2012</v>
      </c>
      <c r="C3754" s="31" t="s">
        <v>1489</v>
      </c>
      <c r="D3754" s="375" t="s">
        <v>1490</v>
      </c>
      <c r="E3754" s="31">
        <v>64</v>
      </c>
      <c r="G3754" s="31">
        <v>6.7</v>
      </c>
    </row>
    <row r="3755" spans="1:7" x14ac:dyDescent="0.3">
      <c r="A3755" s="341" t="s">
        <v>4537</v>
      </c>
      <c r="B3755" s="31">
        <v>2012</v>
      </c>
      <c r="C3755" s="31" t="s">
        <v>1489</v>
      </c>
      <c r="D3755" s="375" t="s">
        <v>1491</v>
      </c>
      <c r="E3755" s="31">
        <v>64</v>
      </c>
      <c r="G3755" s="31">
        <v>6.7</v>
      </c>
    </row>
    <row r="3756" spans="1:7" x14ac:dyDescent="0.3">
      <c r="A3756" s="341" t="s">
        <v>4537</v>
      </c>
      <c r="B3756" s="31">
        <v>2012</v>
      </c>
      <c r="C3756" s="31" t="s">
        <v>1489</v>
      </c>
      <c r="D3756" s="375" t="s">
        <v>1492</v>
      </c>
      <c r="E3756" s="31">
        <v>64</v>
      </c>
      <c r="G3756" s="31">
        <v>6.7</v>
      </c>
    </row>
    <row r="3757" spans="1:7" x14ac:dyDescent="0.3">
      <c r="A3757" s="341" t="s">
        <v>4537</v>
      </c>
      <c r="B3757" s="31">
        <v>2012</v>
      </c>
      <c r="C3757" s="31" t="s">
        <v>1489</v>
      </c>
      <c r="D3757" s="375" t="s">
        <v>1519</v>
      </c>
      <c r="E3757" s="31">
        <v>60</v>
      </c>
      <c r="G3757" s="31">
        <v>6.3</v>
      </c>
    </row>
    <row r="3758" spans="1:7" x14ac:dyDescent="0.3">
      <c r="A3758" s="341" t="s">
        <v>4537</v>
      </c>
      <c r="B3758" s="31">
        <v>2012</v>
      </c>
      <c r="C3758" s="31" t="s">
        <v>1489</v>
      </c>
      <c r="D3758" s="375" t="s">
        <v>1520</v>
      </c>
      <c r="E3758" s="31">
        <v>60</v>
      </c>
      <c r="G3758" s="31">
        <v>6.3</v>
      </c>
    </row>
    <row r="3759" spans="1:7" x14ac:dyDescent="0.3">
      <c r="A3759" s="341" t="s">
        <v>4537</v>
      </c>
      <c r="B3759" s="31">
        <v>2012</v>
      </c>
      <c r="C3759" s="31" t="s">
        <v>1489</v>
      </c>
      <c r="D3759" s="375" t="s">
        <v>1521</v>
      </c>
      <c r="E3759" s="31">
        <v>60</v>
      </c>
      <c r="G3759" s="31">
        <v>6.3</v>
      </c>
    </row>
    <row r="3760" spans="1:7" x14ac:dyDescent="0.3">
      <c r="A3760" s="341" t="s">
        <v>4537</v>
      </c>
      <c r="B3760" s="31">
        <v>2012</v>
      </c>
      <c r="C3760" s="31" t="s">
        <v>1489</v>
      </c>
      <c r="D3760" s="375" t="s">
        <v>1522</v>
      </c>
      <c r="E3760" s="31">
        <v>60</v>
      </c>
      <c r="G3760" s="31">
        <v>6.3</v>
      </c>
    </row>
    <row r="3761" spans="1:7" x14ac:dyDescent="0.3">
      <c r="A3761" s="341" t="s">
        <v>4537</v>
      </c>
      <c r="B3761" s="31">
        <v>2012</v>
      </c>
      <c r="C3761" s="31" t="s">
        <v>1489</v>
      </c>
      <c r="D3761" s="375" t="s">
        <v>1523</v>
      </c>
      <c r="E3761" s="31">
        <v>65</v>
      </c>
      <c r="G3761" s="31">
        <v>6.8</v>
      </c>
    </row>
    <row r="3762" spans="1:7" x14ac:dyDescent="0.3">
      <c r="A3762" s="341" t="s">
        <v>4537</v>
      </c>
      <c r="B3762" s="31">
        <v>2012</v>
      </c>
      <c r="C3762" s="31" t="s">
        <v>1489</v>
      </c>
      <c r="D3762" s="375" t="s">
        <v>1524</v>
      </c>
      <c r="E3762" s="31">
        <v>36</v>
      </c>
      <c r="G3762" s="31">
        <v>3.7</v>
      </c>
    </row>
    <row r="3763" spans="1:7" x14ac:dyDescent="0.3">
      <c r="A3763" s="341" t="s">
        <v>4537</v>
      </c>
      <c r="B3763" s="31">
        <v>2012</v>
      </c>
      <c r="C3763" s="31" t="s">
        <v>13</v>
      </c>
      <c r="D3763" s="375" t="s">
        <v>43</v>
      </c>
      <c r="E3763" s="31">
        <v>88</v>
      </c>
      <c r="G3763" s="31">
        <v>7.5</v>
      </c>
    </row>
    <row r="3764" spans="1:7" x14ac:dyDescent="0.3">
      <c r="A3764" s="341" t="s">
        <v>4537</v>
      </c>
      <c r="B3764" s="31">
        <v>2012</v>
      </c>
      <c r="C3764" s="31" t="s">
        <v>13</v>
      </c>
      <c r="D3764" s="375" t="s">
        <v>44</v>
      </c>
      <c r="E3764" s="31">
        <v>88</v>
      </c>
      <c r="G3764" s="31">
        <v>7.5</v>
      </c>
    </row>
    <row r="3765" spans="1:7" x14ac:dyDescent="0.3">
      <c r="A3765" s="341" t="s">
        <v>4537</v>
      </c>
      <c r="B3765" s="31">
        <v>2012</v>
      </c>
      <c r="C3765" s="31" t="s">
        <v>360</v>
      </c>
      <c r="D3765" s="375" t="s">
        <v>592</v>
      </c>
      <c r="E3765" s="31">
        <v>8</v>
      </c>
      <c r="G3765" s="31">
        <v>1</v>
      </c>
    </row>
    <row r="3766" spans="1:7" x14ac:dyDescent="0.3">
      <c r="A3766" s="341" t="s">
        <v>4537</v>
      </c>
      <c r="B3766" s="31">
        <v>2012</v>
      </c>
      <c r="C3766" s="31" t="s">
        <v>360</v>
      </c>
      <c r="D3766" s="375" t="s">
        <v>53</v>
      </c>
      <c r="E3766" s="31">
        <v>90</v>
      </c>
      <c r="G3766" s="31">
        <v>5.25</v>
      </c>
    </row>
    <row r="3767" spans="1:7" x14ac:dyDescent="0.3">
      <c r="A3767" s="341" t="s">
        <v>4537</v>
      </c>
      <c r="B3767" s="31">
        <v>2012</v>
      </c>
      <c r="C3767" s="31" t="s">
        <v>360</v>
      </c>
      <c r="D3767" s="375" t="s">
        <v>787</v>
      </c>
      <c r="E3767" s="31">
        <v>99</v>
      </c>
      <c r="G3767" s="31">
        <v>5.25</v>
      </c>
    </row>
    <row r="3768" spans="1:7" x14ac:dyDescent="0.3">
      <c r="A3768" s="341" t="s">
        <v>4537</v>
      </c>
      <c r="B3768" s="31">
        <v>2012</v>
      </c>
      <c r="C3768" s="31" t="s">
        <v>360</v>
      </c>
      <c r="D3768" s="375" t="s">
        <v>384</v>
      </c>
      <c r="E3768" s="31">
        <v>45</v>
      </c>
      <c r="G3768" s="31">
        <v>2.4500000000000002</v>
      </c>
    </row>
    <row r="3769" spans="1:7" x14ac:dyDescent="0.3">
      <c r="A3769" s="341" t="s">
        <v>4537</v>
      </c>
      <c r="B3769" s="31">
        <v>2012</v>
      </c>
      <c r="C3769" s="31" t="s">
        <v>1456</v>
      </c>
      <c r="D3769" s="375" t="s">
        <v>554</v>
      </c>
      <c r="E3769" s="31">
        <v>136</v>
      </c>
      <c r="G3769" s="31">
        <v>9</v>
      </c>
    </row>
    <row r="3770" spans="1:7" x14ac:dyDescent="0.3">
      <c r="A3770" s="341" t="s">
        <v>4537</v>
      </c>
      <c r="B3770" s="31">
        <v>2012</v>
      </c>
      <c r="C3770" s="31" t="s">
        <v>1456</v>
      </c>
      <c r="D3770" s="375" t="s">
        <v>532</v>
      </c>
      <c r="E3770" s="31">
        <v>136</v>
      </c>
      <c r="G3770" s="31">
        <v>9</v>
      </c>
    </row>
    <row r="3771" spans="1:7" x14ac:dyDescent="0.3">
      <c r="A3771" s="341" t="s">
        <v>4537</v>
      </c>
      <c r="B3771" s="31">
        <v>2012</v>
      </c>
      <c r="C3771" s="31" t="s">
        <v>1456</v>
      </c>
      <c r="D3771" s="375" t="s">
        <v>546</v>
      </c>
      <c r="E3771" s="31">
        <v>121</v>
      </c>
      <c r="G3771" s="31">
        <v>8</v>
      </c>
    </row>
    <row r="3772" spans="1:7" x14ac:dyDescent="0.3">
      <c r="A3772" s="341" t="s">
        <v>4537</v>
      </c>
      <c r="B3772" s="31">
        <v>2012</v>
      </c>
      <c r="C3772" s="31" t="s">
        <v>1405</v>
      </c>
      <c r="D3772" s="375" t="s">
        <v>43</v>
      </c>
      <c r="E3772" s="31">
        <v>75</v>
      </c>
      <c r="G3772" s="31">
        <v>8.9</v>
      </c>
    </row>
    <row r="3773" spans="1:7" x14ac:dyDescent="0.3">
      <c r="A3773" s="341" t="s">
        <v>4537</v>
      </c>
      <c r="B3773" s="31">
        <v>2012</v>
      </c>
      <c r="C3773" s="31" t="s">
        <v>1405</v>
      </c>
      <c r="D3773" s="375" t="s">
        <v>44</v>
      </c>
      <c r="E3773" s="31">
        <v>33</v>
      </c>
      <c r="G3773" s="31">
        <v>3.9</v>
      </c>
    </row>
    <row r="3774" spans="1:7" x14ac:dyDescent="0.3">
      <c r="A3774" s="341" t="s">
        <v>4537</v>
      </c>
      <c r="B3774" s="31">
        <v>2012</v>
      </c>
      <c r="C3774" s="31" t="s">
        <v>1405</v>
      </c>
      <c r="D3774" s="375" t="s">
        <v>81</v>
      </c>
      <c r="E3774" s="31">
        <v>33</v>
      </c>
      <c r="G3774" s="31">
        <v>3.9</v>
      </c>
    </row>
    <row r="3775" spans="1:7" x14ac:dyDescent="0.3">
      <c r="A3775" s="341" t="s">
        <v>4537</v>
      </c>
      <c r="B3775" s="31">
        <v>2012</v>
      </c>
      <c r="C3775" s="31" t="s">
        <v>15</v>
      </c>
      <c r="D3775" s="375" t="s">
        <v>43</v>
      </c>
      <c r="E3775" s="31">
        <v>75</v>
      </c>
      <c r="G3775" s="31">
        <v>8</v>
      </c>
    </row>
    <row r="3776" spans="1:7" x14ac:dyDescent="0.3">
      <c r="A3776" s="341" t="s">
        <v>4537</v>
      </c>
      <c r="B3776" s="31">
        <v>2012</v>
      </c>
      <c r="C3776" s="31" t="s">
        <v>15</v>
      </c>
      <c r="D3776" s="375" t="s">
        <v>1510</v>
      </c>
      <c r="E3776" s="31">
        <v>56</v>
      </c>
      <c r="G3776" s="31">
        <v>6</v>
      </c>
    </row>
    <row r="3777" spans="1:7" x14ac:dyDescent="0.3">
      <c r="A3777" s="341" t="s">
        <v>4537</v>
      </c>
      <c r="B3777" s="31">
        <v>2012</v>
      </c>
      <c r="C3777" s="31" t="s">
        <v>15</v>
      </c>
      <c r="D3777" s="375" t="s">
        <v>1511</v>
      </c>
      <c r="E3777" s="31">
        <v>56</v>
      </c>
      <c r="G3777" s="31">
        <v>6</v>
      </c>
    </row>
    <row r="3778" spans="1:7" x14ac:dyDescent="0.3">
      <c r="A3778" s="341" t="s">
        <v>4537</v>
      </c>
      <c r="B3778" s="31">
        <v>2012</v>
      </c>
      <c r="C3778" s="31" t="s">
        <v>15</v>
      </c>
      <c r="D3778" s="375" t="s">
        <v>81</v>
      </c>
      <c r="E3778" s="31">
        <v>98</v>
      </c>
      <c r="G3778" s="31">
        <v>8</v>
      </c>
    </row>
    <row r="3779" spans="1:7" x14ac:dyDescent="0.3">
      <c r="A3779" s="341" t="s">
        <v>4537</v>
      </c>
      <c r="B3779" s="31">
        <v>2012</v>
      </c>
      <c r="C3779" s="31" t="s">
        <v>15</v>
      </c>
      <c r="D3779" s="375" t="s">
        <v>379</v>
      </c>
      <c r="E3779" s="31">
        <v>65</v>
      </c>
      <c r="G3779" s="31">
        <v>5</v>
      </c>
    </row>
    <row r="3780" spans="1:7" x14ac:dyDescent="0.3">
      <c r="A3780" s="341" t="s">
        <v>4537</v>
      </c>
      <c r="B3780" s="31">
        <v>2012</v>
      </c>
      <c r="C3780" s="31" t="s">
        <v>15</v>
      </c>
      <c r="D3780" s="375" t="s">
        <v>1484</v>
      </c>
      <c r="E3780" s="31">
        <v>63</v>
      </c>
      <c r="G3780" s="31">
        <v>5.5</v>
      </c>
    </row>
    <row r="3781" spans="1:7" x14ac:dyDescent="0.3">
      <c r="A3781" s="341" t="s">
        <v>4537</v>
      </c>
      <c r="B3781" s="31">
        <v>2012</v>
      </c>
      <c r="C3781" s="31" t="s">
        <v>15</v>
      </c>
      <c r="D3781" s="375" t="s">
        <v>232</v>
      </c>
      <c r="E3781" s="31">
        <v>2</v>
      </c>
      <c r="G3781" s="31">
        <v>0.1</v>
      </c>
    </row>
    <row r="3782" spans="1:7" x14ac:dyDescent="0.3">
      <c r="A3782" s="341" t="s">
        <v>4537</v>
      </c>
      <c r="B3782" s="31">
        <v>2012</v>
      </c>
      <c r="C3782" s="31" t="s">
        <v>15</v>
      </c>
      <c r="D3782" s="375" t="s">
        <v>244</v>
      </c>
      <c r="E3782" s="31">
        <v>60</v>
      </c>
      <c r="G3782" s="31">
        <v>5</v>
      </c>
    </row>
    <row r="3783" spans="1:7" x14ac:dyDescent="0.3">
      <c r="A3783" s="341" t="s">
        <v>4537</v>
      </c>
      <c r="B3783" s="31">
        <v>2012</v>
      </c>
      <c r="C3783" s="31" t="s">
        <v>15</v>
      </c>
      <c r="D3783" s="375" t="s">
        <v>1436</v>
      </c>
      <c r="E3783" s="31">
        <v>51</v>
      </c>
      <c r="G3783" s="31">
        <v>4</v>
      </c>
    </row>
    <row r="3784" spans="1:7" x14ac:dyDescent="0.3">
      <c r="A3784" s="341" t="s">
        <v>4537</v>
      </c>
      <c r="B3784" s="31">
        <v>2012</v>
      </c>
      <c r="C3784" s="31" t="s">
        <v>15</v>
      </c>
      <c r="D3784" s="375" t="s">
        <v>1481</v>
      </c>
      <c r="E3784" s="31">
        <v>75</v>
      </c>
      <c r="G3784" s="31">
        <v>6</v>
      </c>
    </row>
    <row r="3785" spans="1:7" x14ac:dyDescent="0.3">
      <c r="A3785" s="341" t="s">
        <v>4537</v>
      </c>
      <c r="B3785" s="31">
        <v>2012</v>
      </c>
      <c r="C3785" s="31" t="s">
        <v>15</v>
      </c>
      <c r="D3785" s="375" t="s">
        <v>1482</v>
      </c>
      <c r="E3785" s="31">
        <v>77</v>
      </c>
      <c r="G3785" s="31">
        <v>7</v>
      </c>
    </row>
    <row r="3786" spans="1:7" x14ac:dyDescent="0.3">
      <c r="A3786" s="341" t="s">
        <v>4537</v>
      </c>
      <c r="B3786" s="31">
        <v>2012</v>
      </c>
      <c r="C3786" s="31" t="s">
        <v>15</v>
      </c>
      <c r="D3786" s="375" t="s">
        <v>1483</v>
      </c>
      <c r="E3786" s="31">
        <v>89</v>
      </c>
      <c r="G3786" s="31">
        <v>7</v>
      </c>
    </row>
    <row r="3787" spans="1:7" x14ac:dyDescent="0.3">
      <c r="A3787" s="341" t="s">
        <v>4537</v>
      </c>
      <c r="B3787" s="31">
        <v>2012</v>
      </c>
      <c r="C3787" s="31" t="s">
        <v>15</v>
      </c>
      <c r="D3787" s="375" t="s">
        <v>1525</v>
      </c>
      <c r="E3787" s="31">
        <v>108</v>
      </c>
      <c r="G3787" s="31">
        <v>7</v>
      </c>
    </row>
    <row r="3788" spans="1:7" x14ac:dyDescent="0.3">
      <c r="A3788" s="341" t="s">
        <v>4537</v>
      </c>
      <c r="B3788" s="31">
        <v>2012</v>
      </c>
      <c r="C3788" s="31" t="s">
        <v>1389</v>
      </c>
      <c r="D3788" s="375" t="s">
        <v>386</v>
      </c>
      <c r="E3788" s="31">
        <v>48</v>
      </c>
      <c r="G3788" s="31">
        <v>3</v>
      </c>
    </row>
    <row r="3789" spans="1:7" x14ac:dyDescent="0.3">
      <c r="A3789" s="341" t="s">
        <v>4537</v>
      </c>
      <c r="B3789" s="31">
        <v>2012</v>
      </c>
      <c r="C3789" s="31" t="s">
        <v>1389</v>
      </c>
      <c r="D3789" s="375" t="s">
        <v>393</v>
      </c>
      <c r="E3789" s="31">
        <v>83</v>
      </c>
      <c r="G3789" s="31">
        <v>5.25</v>
      </c>
    </row>
    <row r="3790" spans="1:7" x14ac:dyDescent="0.3">
      <c r="A3790" s="341" t="s">
        <v>4537</v>
      </c>
      <c r="B3790" s="31">
        <v>2012</v>
      </c>
      <c r="C3790" s="31" t="s">
        <v>1389</v>
      </c>
      <c r="D3790" s="375" t="s">
        <v>531</v>
      </c>
      <c r="E3790" s="31">
        <v>51</v>
      </c>
      <c r="G3790" s="31">
        <v>3.25</v>
      </c>
    </row>
    <row r="3791" spans="1:7" x14ac:dyDescent="0.3">
      <c r="A3791" s="341" t="s">
        <v>4537</v>
      </c>
      <c r="B3791" s="31">
        <v>2012</v>
      </c>
      <c r="C3791" s="31" t="s">
        <v>1389</v>
      </c>
      <c r="D3791" s="375" t="s">
        <v>387</v>
      </c>
      <c r="E3791" s="31">
        <v>37</v>
      </c>
      <c r="G3791" s="31">
        <v>2.25</v>
      </c>
    </row>
    <row r="3792" spans="1:7" x14ac:dyDescent="0.3">
      <c r="A3792" s="341" t="s">
        <v>4537</v>
      </c>
      <c r="B3792" s="31">
        <v>2012</v>
      </c>
      <c r="C3792" s="31" t="s">
        <v>116</v>
      </c>
      <c r="D3792" s="375" t="s">
        <v>43</v>
      </c>
      <c r="E3792" s="31">
        <v>46.4</v>
      </c>
      <c r="G3792" s="31">
        <v>2.94</v>
      </c>
    </row>
    <row r="3793" spans="1:8" x14ac:dyDescent="0.3">
      <c r="A3793" s="341" t="s">
        <v>4537</v>
      </c>
      <c r="B3793" s="31">
        <v>2012</v>
      </c>
      <c r="C3793" s="31" t="s">
        <v>116</v>
      </c>
      <c r="D3793" s="375" t="s">
        <v>44</v>
      </c>
      <c r="E3793" s="31">
        <v>117</v>
      </c>
      <c r="G3793" s="31">
        <v>9.8000000000000007</v>
      </c>
    </row>
    <row r="3794" spans="1:8" x14ac:dyDescent="0.3">
      <c r="A3794" s="341" t="s">
        <v>4537</v>
      </c>
      <c r="B3794" s="31">
        <v>2012</v>
      </c>
      <c r="C3794" s="31" t="s">
        <v>116</v>
      </c>
      <c r="D3794" s="375" t="s">
        <v>81</v>
      </c>
      <c r="E3794" s="31">
        <v>59.8</v>
      </c>
      <c r="G3794" s="31">
        <v>5</v>
      </c>
    </row>
    <row r="3795" spans="1:8" x14ac:dyDescent="0.3">
      <c r="A3795" s="341" t="s">
        <v>4537</v>
      </c>
      <c r="B3795" s="31">
        <v>2012</v>
      </c>
      <c r="C3795" s="31" t="s">
        <v>116</v>
      </c>
      <c r="D3795" s="375" t="s">
        <v>394</v>
      </c>
      <c r="E3795" s="31">
        <v>95.3</v>
      </c>
      <c r="G3795" s="31">
        <v>8</v>
      </c>
    </row>
    <row r="3796" spans="1:8" x14ac:dyDescent="0.3">
      <c r="A3796" s="341" t="s">
        <v>4537</v>
      </c>
      <c r="B3796" s="31">
        <v>2012</v>
      </c>
      <c r="C3796" s="31" t="s">
        <v>116</v>
      </c>
      <c r="D3796" s="375" t="s">
        <v>379</v>
      </c>
      <c r="E3796" s="31">
        <v>157.4</v>
      </c>
      <c r="G3796" s="31">
        <v>10.4</v>
      </c>
    </row>
    <row r="3797" spans="1:8" x14ac:dyDescent="0.3">
      <c r="A3797" s="341" t="s">
        <v>4537</v>
      </c>
      <c r="B3797" s="31">
        <v>2012</v>
      </c>
      <c r="C3797" s="31" t="s">
        <v>116</v>
      </c>
      <c r="D3797" s="375" t="s">
        <v>635</v>
      </c>
      <c r="E3797" s="31">
        <v>139.4</v>
      </c>
      <c r="G3797" s="31">
        <v>10.4</v>
      </c>
    </row>
    <row r="3798" spans="1:8" x14ac:dyDescent="0.3">
      <c r="A3798" s="341" t="s">
        <v>4537</v>
      </c>
      <c r="B3798" s="31">
        <v>2012</v>
      </c>
      <c r="C3798" s="31" t="s">
        <v>116</v>
      </c>
      <c r="D3798" s="375" t="s">
        <v>232</v>
      </c>
      <c r="E3798" s="31">
        <v>147.4</v>
      </c>
      <c r="G3798" s="31">
        <v>7.9</v>
      </c>
    </row>
    <row r="3799" spans="1:8" x14ac:dyDescent="0.3">
      <c r="A3799" s="341" t="s">
        <v>4537</v>
      </c>
      <c r="B3799" s="31">
        <v>2012</v>
      </c>
      <c r="C3799" s="31" t="s">
        <v>116</v>
      </c>
      <c r="D3799" s="375" t="s">
        <v>244</v>
      </c>
      <c r="E3799" s="31">
        <v>118.8</v>
      </c>
      <c r="G3799" s="31">
        <v>6.5</v>
      </c>
    </row>
    <row r="3800" spans="1:8" x14ac:dyDescent="0.3">
      <c r="A3800" s="341" t="s">
        <v>4537</v>
      </c>
      <c r="B3800" s="31">
        <v>2012</v>
      </c>
      <c r="C3800" s="31" t="s">
        <v>329</v>
      </c>
      <c r="D3800" s="375" t="s">
        <v>1488</v>
      </c>
      <c r="E3800" s="31">
        <v>42</v>
      </c>
      <c r="G3800" s="31">
        <v>2.1</v>
      </c>
    </row>
    <row r="3801" spans="1:8" x14ac:dyDescent="0.3">
      <c r="A3801" s="341" t="s">
        <v>4537</v>
      </c>
      <c r="B3801" s="31">
        <v>2012</v>
      </c>
      <c r="C3801" s="31" t="s">
        <v>329</v>
      </c>
      <c r="D3801" s="375" t="s">
        <v>1437</v>
      </c>
      <c r="E3801" s="31">
        <v>43</v>
      </c>
      <c r="G3801" s="31">
        <v>2</v>
      </c>
    </row>
    <row r="3802" spans="1:8" x14ac:dyDescent="0.3">
      <c r="A3802" s="341" t="s">
        <v>4537</v>
      </c>
      <c r="B3802" s="31">
        <v>2012</v>
      </c>
      <c r="C3802" s="31" t="s">
        <v>329</v>
      </c>
      <c r="D3802" s="375" t="s">
        <v>1440</v>
      </c>
      <c r="E3802" s="31">
        <v>80</v>
      </c>
      <c r="G3802" s="31">
        <v>4.5</v>
      </c>
    </row>
    <row r="3803" spans="1:8" x14ac:dyDescent="0.3">
      <c r="A3803" s="341" t="s">
        <v>4537</v>
      </c>
      <c r="B3803" s="31">
        <v>2012</v>
      </c>
      <c r="C3803" s="31" t="s">
        <v>329</v>
      </c>
      <c r="D3803" s="375" t="s">
        <v>1463</v>
      </c>
      <c r="E3803" s="31">
        <v>36</v>
      </c>
      <c r="G3803" s="31">
        <v>2.5</v>
      </c>
    </row>
    <row r="3804" spans="1:8" x14ac:dyDescent="0.3">
      <c r="A3804" s="341" t="s">
        <v>4537</v>
      </c>
      <c r="B3804" s="31">
        <v>2013</v>
      </c>
      <c r="C3804" s="31" t="s">
        <v>324</v>
      </c>
      <c r="D3804" s="76" t="s">
        <v>371</v>
      </c>
      <c r="E3804" s="31">
        <v>81.099999999999994</v>
      </c>
      <c r="F3804" s="27"/>
      <c r="G3804" s="31">
        <v>4.0999999999999996</v>
      </c>
      <c r="H3804" s="71"/>
    </row>
    <row r="3805" spans="1:8" x14ac:dyDescent="0.3">
      <c r="A3805" s="341" t="s">
        <v>4537</v>
      </c>
      <c r="B3805" s="31">
        <v>2013</v>
      </c>
      <c r="C3805" s="31" t="s">
        <v>324</v>
      </c>
      <c r="D3805" s="76" t="s">
        <v>1275</v>
      </c>
      <c r="E3805" s="31">
        <v>138.9</v>
      </c>
      <c r="F3805" s="27"/>
      <c r="G3805" s="31">
        <v>7.5</v>
      </c>
      <c r="H3805" s="71"/>
    </row>
    <row r="3806" spans="1:8" x14ac:dyDescent="0.3">
      <c r="A3806" s="341" t="s">
        <v>4537</v>
      </c>
      <c r="B3806" s="31">
        <v>2013</v>
      </c>
      <c r="C3806" s="31" t="s">
        <v>324</v>
      </c>
      <c r="D3806" s="76" t="s">
        <v>1458</v>
      </c>
      <c r="E3806" s="31">
        <v>165.9</v>
      </c>
      <c r="F3806" s="27"/>
      <c r="G3806" s="31">
        <v>6.4</v>
      </c>
      <c r="H3806" s="71"/>
    </row>
    <row r="3807" spans="1:8" x14ac:dyDescent="0.3">
      <c r="A3807" s="341" t="s">
        <v>4537</v>
      </c>
      <c r="B3807" s="31">
        <v>2013</v>
      </c>
      <c r="C3807" s="31" t="s">
        <v>324</v>
      </c>
      <c r="D3807" s="76" t="s">
        <v>1460</v>
      </c>
      <c r="E3807" s="31">
        <v>163.30000000000001</v>
      </c>
      <c r="F3807" s="27"/>
      <c r="G3807" s="31">
        <v>6.3</v>
      </c>
      <c r="H3807" s="71"/>
    </row>
    <row r="3808" spans="1:8" x14ac:dyDescent="0.3">
      <c r="A3808" s="341" t="s">
        <v>4537</v>
      </c>
      <c r="B3808" s="31">
        <v>2013</v>
      </c>
      <c r="C3808" s="31" t="s">
        <v>324</v>
      </c>
      <c r="D3808" s="76" t="s">
        <v>1508</v>
      </c>
      <c r="E3808" s="31">
        <v>67.400000000000006</v>
      </c>
      <c r="F3808" s="27"/>
      <c r="G3808" s="31">
        <v>2.6</v>
      </c>
      <c r="H3808" s="71"/>
    </row>
    <row r="3809" spans="1:8" x14ac:dyDescent="0.3">
      <c r="A3809" s="341" t="s">
        <v>4537</v>
      </c>
      <c r="B3809" s="31">
        <v>2013</v>
      </c>
      <c r="C3809" s="31" t="s">
        <v>1374</v>
      </c>
      <c r="D3809" s="76" t="s">
        <v>1422</v>
      </c>
      <c r="E3809" s="31">
        <v>152.1</v>
      </c>
      <c r="F3809" s="27"/>
      <c r="G3809" s="31">
        <v>8</v>
      </c>
      <c r="H3809" s="71"/>
    </row>
    <row r="3810" spans="1:8" x14ac:dyDescent="0.3">
      <c r="A3810" s="341" t="s">
        <v>4537</v>
      </c>
      <c r="B3810" s="31">
        <v>2013</v>
      </c>
      <c r="C3810" s="31" t="s">
        <v>1374</v>
      </c>
      <c r="D3810" s="76" t="s">
        <v>1423</v>
      </c>
      <c r="E3810" s="31">
        <v>103</v>
      </c>
      <c r="F3810" s="27"/>
      <c r="G3810" s="31">
        <v>7.8</v>
      </c>
      <c r="H3810" s="71"/>
    </row>
    <row r="3811" spans="1:8" x14ac:dyDescent="0.3">
      <c r="A3811" s="341" t="s">
        <v>4537</v>
      </c>
      <c r="B3811" s="31">
        <v>2013</v>
      </c>
      <c r="C3811" s="31" t="s">
        <v>1374</v>
      </c>
      <c r="D3811" s="76" t="s">
        <v>1424</v>
      </c>
      <c r="E3811" s="31">
        <v>120</v>
      </c>
      <c r="F3811" s="27"/>
      <c r="G3811" s="31">
        <v>8</v>
      </c>
      <c r="H3811" s="71"/>
    </row>
    <row r="3812" spans="1:8" x14ac:dyDescent="0.3">
      <c r="A3812" s="341" t="s">
        <v>4537</v>
      </c>
      <c r="B3812" s="31">
        <v>2013</v>
      </c>
      <c r="C3812" s="31" t="s">
        <v>1374</v>
      </c>
      <c r="D3812" s="76" t="s">
        <v>400</v>
      </c>
      <c r="E3812" s="31">
        <v>74</v>
      </c>
      <c r="F3812" s="27"/>
      <c r="G3812" s="31">
        <v>5.3</v>
      </c>
      <c r="H3812" s="71"/>
    </row>
    <row r="3813" spans="1:8" x14ac:dyDescent="0.3">
      <c r="A3813" s="341" t="s">
        <v>4537</v>
      </c>
      <c r="B3813" s="31">
        <v>2013</v>
      </c>
      <c r="C3813" s="31" t="s">
        <v>1374</v>
      </c>
      <c r="D3813" s="76" t="s">
        <v>401</v>
      </c>
      <c r="E3813" s="31">
        <v>74</v>
      </c>
      <c r="F3813" s="27"/>
      <c r="G3813" s="31">
        <v>5.3</v>
      </c>
      <c r="H3813" s="71"/>
    </row>
    <row r="3814" spans="1:8" x14ac:dyDescent="0.3">
      <c r="A3814" s="341" t="s">
        <v>4537</v>
      </c>
      <c r="B3814" s="31">
        <v>2013</v>
      </c>
      <c r="C3814" s="31" t="s">
        <v>1374</v>
      </c>
      <c r="D3814" s="76" t="s">
        <v>1428</v>
      </c>
      <c r="E3814" s="31">
        <v>147</v>
      </c>
      <c r="F3814" s="27"/>
      <c r="G3814" s="31">
        <v>7.4</v>
      </c>
      <c r="H3814" s="71"/>
    </row>
    <row r="3815" spans="1:8" x14ac:dyDescent="0.3">
      <c r="A3815" s="341" t="s">
        <v>4537</v>
      </c>
      <c r="B3815" s="31">
        <v>2013</v>
      </c>
      <c r="C3815" s="31" t="s">
        <v>1374</v>
      </c>
      <c r="D3815" s="76" t="s">
        <v>1429</v>
      </c>
      <c r="E3815" s="31">
        <v>60</v>
      </c>
      <c r="F3815" s="27"/>
      <c r="G3815" s="31">
        <v>3</v>
      </c>
      <c r="H3815" s="71"/>
    </row>
    <row r="3816" spans="1:8" x14ac:dyDescent="0.3">
      <c r="A3816" s="341" t="s">
        <v>4537</v>
      </c>
      <c r="B3816" s="31">
        <v>2013</v>
      </c>
      <c r="C3816" s="31" t="s">
        <v>1374</v>
      </c>
      <c r="D3816" s="76" t="s">
        <v>217</v>
      </c>
      <c r="E3816" s="31">
        <v>118</v>
      </c>
      <c r="F3816" s="27"/>
      <c r="G3816" s="31">
        <v>8.6999999999999993</v>
      </c>
      <c r="H3816" s="71"/>
    </row>
    <row r="3817" spans="1:8" x14ac:dyDescent="0.3">
      <c r="A3817" s="341" t="s">
        <v>4537</v>
      </c>
      <c r="B3817" s="31">
        <v>2013</v>
      </c>
      <c r="C3817" s="31" t="s">
        <v>1374</v>
      </c>
      <c r="D3817" s="76" t="s">
        <v>52</v>
      </c>
      <c r="E3817" s="31">
        <v>122</v>
      </c>
      <c r="F3817" s="27"/>
      <c r="G3817" s="31">
        <v>9</v>
      </c>
      <c r="H3817" s="71"/>
    </row>
    <row r="3818" spans="1:8" x14ac:dyDescent="0.3">
      <c r="A3818" s="341" t="s">
        <v>4537</v>
      </c>
      <c r="B3818" s="31">
        <v>2013</v>
      </c>
      <c r="C3818" s="31" t="s">
        <v>1374</v>
      </c>
      <c r="D3818" s="76" t="s">
        <v>53</v>
      </c>
      <c r="E3818" s="31">
        <v>148</v>
      </c>
      <c r="F3818" s="27"/>
      <c r="G3818" s="31">
        <v>10.5</v>
      </c>
      <c r="H3818" s="71"/>
    </row>
    <row r="3819" spans="1:8" x14ac:dyDescent="0.3">
      <c r="A3819" s="341" t="s">
        <v>4537</v>
      </c>
      <c r="B3819" s="31">
        <v>2013</v>
      </c>
      <c r="C3819" s="31" t="s">
        <v>1374</v>
      </c>
      <c r="D3819" s="76" t="s">
        <v>787</v>
      </c>
      <c r="E3819" s="31">
        <v>148</v>
      </c>
      <c r="F3819" s="27"/>
      <c r="G3819" s="31">
        <v>10.5</v>
      </c>
      <c r="H3819" s="71"/>
    </row>
    <row r="3820" spans="1:8" x14ac:dyDescent="0.3">
      <c r="A3820" s="341" t="s">
        <v>4537</v>
      </c>
      <c r="B3820" s="31">
        <v>2013</v>
      </c>
      <c r="C3820" s="31" t="s">
        <v>1374</v>
      </c>
      <c r="D3820" s="76" t="s">
        <v>1430</v>
      </c>
      <c r="E3820" s="31">
        <v>126</v>
      </c>
      <c r="F3820" s="27"/>
      <c r="G3820" s="31">
        <v>8</v>
      </c>
      <c r="H3820" s="71"/>
    </row>
    <row r="3821" spans="1:8" x14ac:dyDescent="0.3">
      <c r="A3821" s="341" t="s">
        <v>4537</v>
      </c>
      <c r="B3821" s="31">
        <v>2013</v>
      </c>
      <c r="C3821" s="31" t="s">
        <v>1374</v>
      </c>
      <c r="D3821" s="76" t="s">
        <v>1431</v>
      </c>
      <c r="E3821" s="31">
        <v>126</v>
      </c>
      <c r="F3821" s="27"/>
      <c r="G3821" s="31">
        <v>8</v>
      </c>
      <c r="H3821" s="71"/>
    </row>
    <row r="3822" spans="1:8" x14ac:dyDescent="0.3">
      <c r="A3822" s="341" t="s">
        <v>4537</v>
      </c>
      <c r="B3822" s="31">
        <v>2013</v>
      </c>
      <c r="C3822" s="31" t="s">
        <v>1374</v>
      </c>
      <c r="D3822" s="76" t="s">
        <v>1427</v>
      </c>
      <c r="E3822" s="31">
        <v>126</v>
      </c>
      <c r="F3822" s="27"/>
      <c r="G3822" s="31">
        <v>8</v>
      </c>
      <c r="H3822" s="71"/>
    </row>
    <row r="3823" spans="1:8" x14ac:dyDescent="0.3">
      <c r="A3823" s="341" t="s">
        <v>4537</v>
      </c>
      <c r="B3823" s="31">
        <v>2013</v>
      </c>
      <c r="C3823" s="31" t="s">
        <v>1374</v>
      </c>
      <c r="D3823" s="76" t="s">
        <v>403</v>
      </c>
      <c r="E3823" s="31">
        <v>192</v>
      </c>
      <c r="F3823" s="27"/>
      <c r="G3823" s="31">
        <v>10</v>
      </c>
      <c r="H3823" s="71"/>
    </row>
    <row r="3824" spans="1:8" x14ac:dyDescent="0.3">
      <c r="A3824" s="341" t="s">
        <v>4537</v>
      </c>
      <c r="B3824" s="31">
        <v>2013</v>
      </c>
      <c r="C3824" s="31" t="s">
        <v>1374</v>
      </c>
      <c r="D3824" s="76" t="s">
        <v>404</v>
      </c>
      <c r="E3824" s="31">
        <v>192</v>
      </c>
      <c r="F3824" s="27"/>
      <c r="G3824" s="31">
        <v>10</v>
      </c>
      <c r="H3824" s="71"/>
    </row>
    <row r="3825" spans="1:8" x14ac:dyDescent="0.3">
      <c r="A3825" s="341" t="s">
        <v>4537</v>
      </c>
      <c r="B3825" s="31">
        <v>2013</v>
      </c>
      <c r="C3825" s="31" t="s">
        <v>1374</v>
      </c>
      <c r="D3825" s="76" t="s">
        <v>1461</v>
      </c>
      <c r="E3825" s="31">
        <v>114</v>
      </c>
      <c r="F3825" s="27"/>
      <c r="G3825" s="31">
        <v>5.0999999999999996</v>
      </c>
      <c r="H3825" s="71"/>
    </row>
    <row r="3826" spans="1:8" x14ac:dyDescent="0.3">
      <c r="A3826" s="341" t="s">
        <v>4537</v>
      </c>
      <c r="B3826" s="31">
        <v>2013</v>
      </c>
      <c r="C3826" s="31" t="s">
        <v>1374</v>
      </c>
      <c r="D3826" s="76" t="s">
        <v>1462</v>
      </c>
      <c r="E3826" s="31">
        <v>106</v>
      </c>
      <c r="F3826" s="27"/>
      <c r="G3826" s="31">
        <v>5.8</v>
      </c>
      <c r="H3826" s="71"/>
    </row>
    <row r="3827" spans="1:8" x14ac:dyDescent="0.3">
      <c r="A3827" s="341" t="s">
        <v>4537</v>
      </c>
      <c r="B3827" s="31">
        <v>2013</v>
      </c>
      <c r="C3827" s="31" t="s">
        <v>1374</v>
      </c>
      <c r="D3827" s="76" t="s">
        <v>1478</v>
      </c>
      <c r="E3827" s="31">
        <v>80</v>
      </c>
      <c r="F3827" s="27"/>
      <c r="G3827" s="31">
        <v>6.1</v>
      </c>
      <c r="H3827" s="71"/>
    </row>
    <row r="3828" spans="1:8" x14ac:dyDescent="0.3">
      <c r="A3828" s="341" t="s">
        <v>4537</v>
      </c>
      <c r="B3828" s="31">
        <v>2013</v>
      </c>
      <c r="C3828" s="31" t="s">
        <v>1374</v>
      </c>
      <c r="D3828" s="76" t="s">
        <v>386</v>
      </c>
      <c r="E3828" s="31">
        <v>229</v>
      </c>
      <c r="F3828" s="27"/>
      <c r="G3828" s="31">
        <v>14.2</v>
      </c>
      <c r="H3828" s="71"/>
    </row>
    <row r="3829" spans="1:8" x14ac:dyDescent="0.3">
      <c r="A3829" s="341" t="s">
        <v>4537</v>
      </c>
      <c r="B3829" s="31">
        <v>2013</v>
      </c>
      <c r="C3829" s="31" t="s">
        <v>1379</v>
      </c>
      <c r="D3829" s="76" t="s">
        <v>43</v>
      </c>
      <c r="E3829" s="31">
        <v>110</v>
      </c>
      <c r="F3829" s="27"/>
      <c r="G3829" s="31">
        <v>6</v>
      </c>
      <c r="H3829" s="71"/>
    </row>
    <row r="3830" spans="1:8" x14ac:dyDescent="0.3">
      <c r="A3830" s="341" t="s">
        <v>4537</v>
      </c>
      <c r="B3830" s="31">
        <v>2013</v>
      </c>
      <c r="C3830" s="31" t="s">
        <v>1379</v>
      </c>
      <c r="D3830" s="76" t="s">
        <v>44</v>
      </c>
      <c r="E3830" s="31">
        <v>133</v>
      </c>
      <c r="F3830" s="27"/>
      <c r="G3830" s="31">
        <v>7</v>
      </c>
      <c r="H3830" s="71"/>
    </row>
    <row r="3831" spans="1:8" x14ac:dyDescent="0.3">
      <c r="A3831" s="341" t="s">
        <v>4537</v>
      </c>
      <c r="B3831" s="31">
        <v>2013</v>
      </c>
      <c r="C3831" s="31" t="s">
        <v>1379</v>
      </c>
      <c r="D3831" s="76" t="s">
        <v>81</v>
      </c>
      <c r="E3831" s="31">
        <v>194</v>
      </c>
      <c r="F3831" s="27"/>
      <c r="G3831" s="31">
        <v>10</v>
      </c>
      <c r="H3831" s="71"/>
    </row>
    <row r="3832" spans="1:8" x14ac:dyDescent="0.3">
      <c r="A3832" s="341" t="s">
        <v>4537</v>
      </c>
      <c r="B3832" s="31">
        <v>2013</v>
      </c>
      <c r="C3832" s="31" t="s">
        <v>1379</v>
      </c>
      <c r="D3832" s="76" t="s">
        <v>531</v>
      </c>
      <c r="E3832" s="31">
        <v>156</v>
      </c>
      <c r="F3832" s="27"/>
      <c r="G3832" s="31">
        <v>7.5</v>
      </c>
      <c r="H3832" s="71"/>
    </row>
    <row r="3833" spans="1:8" x14ac:dyDescent="0.3">
      <c r="A3833" s="341" t="s">
        <v>4537</v>
      </c>
      <c r="B3833" s="31">
        <v>2013</v>
      </c>
      <c r="C3833" s="31" t="s">
        <v>1379</v>
      </c>
      <c r="D3833" s="76" t="s">
        <v>387</v>
      </c>
      <c r="E3833" s="31">
        <v>31</v>
      </c>
      <c r="F3833" s="27"/>
      <c r="G3833" s="31">
        <v>1.5</v>
      </c>
      <c r="H3833" s="71"/>
    </row>
    <row r="3834" spans="1:8" x14ac:dyDescent="0.3">
      <c r="A3834" s="341" t="s">
        <v>4537</v>
      </c>
      <c r="B3834" s="31">
        <v>2013</v>
      </c>
      <c r="C3834" s="31" t="s">
        <v>1379</v>
      </c>
      <c r="D3834" s="76" t="s">
        <v>554</v>
      </c>
      <c r="E3834" s="31">
        <v>240</v>
      </c>
      <c r="F3834" s="27"/>
      <c r="G3834" s="31">
        <v>12</v>
      </c>
      <c r="H3834" s="71"/>
    </row>
    <row r="3835" spans="1:8" x14ac:dyDescent="0.3">
      <c r="A3835" s="341" t="s">
        <v>4537</v>
      </c>
      <c r="B3835" s="31">
        <v>2013</v>
      </c>
      <c r="C3835" s="31" t="s">
        <v>1446</v>
      </c>
      <c r="D3835" s="76" t="s">
        <v>906</v>
      </c>
      <c r="E3835" s="31">
        <v>86</v>
      </c>
      <c r="F3835" s="27"/>
      <c r="G3835" s="31">
        <v>6</v>
      </c>
      <c r="H3835" s="71"/>
    </row>
    <row r="3836" spans="1:8" x14ac:dyDescent="0.3">
      <c r="A3836" s="341" t="s">
        <v>4537</v>
      </c>
      <c r="B3836" s="31">
        <v>2013</v>
      </c>
      <c r="C3836" s="31" t="s">
        <v>1446</v>
      </c>
      <c r="D3836" s="76" t="s">
        <v>907</v>
      </c>
      <c r="E3836" s="31">
        <v>90</v>
      </c>
      <c r="F3836" s="27"/>
      <c r="G3836" s="31">
        <v>6.3</v>
      </c>
      <c r="H3836" s="71"/>
    </row>
    <row r="3837" spans="1:8" x14ac:dyDescent="0.3">
      <c r="A3837" s="341" t="s">
        <v>4537</v>
      </c>
      <c r="B3837" s="31">
        <v>2013</v>
      </c>
      <c r="C3837" s="31" t="s">
        <v>1446</v>
      </c>
      <c r="D3837" s="76" t="s">
        <v>908</v>
      </c>
      <c r="E3837" s="31">
        <v>94</v>
      </c>
      <c r="F3837" s="27"/>
      <c r="G3837" s="31">
        <v>6.5</v>
      </c>
      <c r="H3837" s="71"/>
    </row>
    <row r="3838" spans="1:8" x14ac:dyDescent="0.3">
      <c r="A3838" s="341" t="s">
        <v>4537</v>
      </c>
      <c r="B3838" s="31">
        <v>2013</v>
      </c>
      <c r="C3838" s="31" t="s">
        <v>1446</v>
      </c>
      <c r="D3838" s="76" t="s">
        <v>1447</v>
      </c>
      <c r="E3838" s="31">
        <v>93</v>
      </c>
      <c r="F3838" s="27"/>
      <c r="G3838" s="31">
        <v>6.5</v>
      </c>
      <c r="H3838" s="71"/>
    </row>
    <row r="3839" spans="1:8" x14ac:dyDescent="0.3">
      <c r="A3839" s="341" t="s">
        <v>4537</v>
      </c>
      <c r="B3839" s="31">
        <v>2013</v>
      </c>
      <c r="C3839" s="31" t="s">
        <v>1446</v>
      </c>
      <c r="D3839" s="76" t="s">
        <v>1448</v>
      </c>
      <c r="E3839" s="31">
        <v>133</v>
      </c>
      <c r="F3839" s="27"/>
      <c r="G3839" s="31">
        <v>7</v>
      </c>
      <c r="H3839" s="71"/>
    </row>
    <row r="3840" spans="1:8" x14ac:dyDescent="0.3">
      <c r="A3840" s="341" t="s">
        <v>4537</v>
      </c>
      <c r="B3840" s="31">
        <v>2013</v>
      </c>
      <c r="C3840" s="31" t="s">
        <v>1467</v>
      </c>
      <c r="D3840" s="76" t="s">
        <v>61</v>
      </c>
      <c r="E3840" s="31">
        <v>37</v>
      </c>
      <c r="F3840" s="27"/>
      <c r="G3840" s="31">
        <v>3.5</v>
      </c>
      <c r="H3840" s="71"/>
    </row>
    <row r="3841" spans="1:8" x14ac:dyDescent="0.3">
      <c r="A3841" s="341" t="s">
        <v>4537</v>
      </c>
      <c r="B3841" s="31">
        <v>2013</v>
      </c>
      <c r="C3841" s="31" t="s">
        <v>1467</v>
      </c>
      <c r="D3841" s="76" t="s">
        <v>62</v>
      </c>
      <c r="E3841" s="31">
        <v>21</v>
      </c>
      <c r="F3841" s="27"/>
      <c r="G3841" s="31">
        <v>2</v>
      </c>
      <c r="H3841" s="71"/>
    </row>
    <row r="3842" spans="1:8" x14ac:dyDescent="0.3">
      <c r="A3842" s="341" t="s">
        <v>4537</v>
      </c>
      <c r="B3842" s="31">
        <v>2013</v>
      </c>
      <c r="C3842" s="31" t="s">
        <v>1467</v>
      </c>
      <c r="D3842" s="76" t="s">
        <v>911</v>
      </c>
      <c r="E3842" s="31">
        <v>59</v>
      </c>
      <c r="F3842" s="27"/>
      <c r="G3842" s="31">
        <v>5</v>
      </c>
      <c r="H3842" s="71"/>
    </row>
    <row r="3843" spans="1:8" x14ac:dyDescent="0.3">
      <c r="A3843" s="341" t="s">
        <v>4537</v>
      </c>
      <c r="B3843" s="31">
        <v>2013</v>
      </c>
      <c r="C3843" s="31" t="s">
        <v>1467</v>
      </c>
      <c r="D3843" s="76" t="s">
        <v>980</v>
      </c>
      <c r="E3843" s="31">
        <v>75</v>
      </c>
      <c r="F3843" s="27"/>
      <c r="G3843" s="31">
        <v>7</v>
      </c>
      <c r="H3843" s="71"/>
    </row>
    <row r="3844" spans="1:8" x14ac:dyDescent="0.3">
      <c r="A3844" s="341" t="s">
        <v>4537</v>
      </c>
      <c r="B3844" s="31">
        <v>2013</v>
      </c>
      <c r="C3844" s="31" t="s">
        <v>1467</v>
      </c>
      <c r="D3844" s="76" t="s">
        <v>981</v>
      </c>
      <c r="E3844" s="31">
        <v>59</v>
      </c>
      <c r="F3844" s="27"/>
      <c r="G3844" s="31">
        <v>5.5</v>
      </c>
      <c r="H3844" s="71"/>
    </row>
    <row r="3845" spans="1:8" x14ac:dyDescent="0.3">
      <c r="A3845" s="341" t="s">
        <v>4537</v>
      </c>
      <c r="B3845" s="31">
        <v>2013</v>
      </c>
      <c r="C3845" s="31" t="s">
        <v>1467</v>
      </c>
      <c r="D3845" s="76" t="s">
        <v>1433</v>
      </c>
      <c r="E3845" s="31">
        <v>21</v>
      </c>
      <c r="F3845" s="27"/>
      <c r="G3845" s="31">
        <v>2</v>
      </c>
      <c r="H3845" s="71"/>
    </row>
    <row r="3846" spans="1:8" x14ac:dyDescent="0.3">
      <c r="A3846" s="341" t="s">
        <v>4537</v>
      </c>
      <c r="B3846" s="31">
        <v>2013</v>
      </c>
      <c r="C3846" s="31" t="s">
        <v>1467</v>
      </c>
      <c r="D3846" s="76" t="s">
        <v>1434</v>
      </c>
      <c r="E3846" s="31">
        <v>21</v>
      </c>
      <c r="F3846" s="27"/>
      <c r="G3846" s="31">
        <v>2</v>
      </c>
      <c r="H3846" s="71"/>
    </row>
    <row r="3847" spans="1:8" x14ac:dyDescent="0.3">
      <c r="A3847" s="341" t="s">
        <v>4537</v>
      </c>
      <c r="B3847" s="31">
        <v>2013</v>
      </c>
      <c r="C3847" s="31" t="s">
        <v>1467</v>
      </c>
      <c r="D3847" s="76" t="s">
        <v>846</v>
      </c>
      <c r="E3847" s="31">
        <v>57</v>
      </c>
      <c r="F3847" s="27"/>
      <c r="G3847" s="31">
        <v>5.3</v>
      </c>
      <c r="H3847" s="71"/>
    </row>
    <row r="3848" spans="1:8" x14ac:dyDescent="0.3">
      <c r="A3848" s="341" t="s">
        <v>4537</v>
      </c>
      <c r="B3848" s="31">
        <v>2013</v>
      </c>
      <c r="C3848" s="31" t="s">
        <v>1467</v>
      </c>
      <c r="D3848" s="76" t="s">
        <v>846</v>
      </c>
      <c r="E3848" s="31">
        <v>42</v>
      </c>
      <c r="F3848" s="27"/>
      <c r="G3848" s="31">
        <v>2.2000000000000002</v>
      </c>
      <c r="H3848" s="71"/>
    </row>
    <row r="3849" spans="1:8" x14ac:dyDescent="0.3">
      <c r="A3849" s="341" t="s">
        <v>4537</v>
      </c>
      <c r="B3849" s="31">
        <v>2013</v>
      </c>
      <c r="C3849" s="31" t="s">
        <v>1467</v>
      </c>
      <c r="D3849" s="76" t="s">
        <v>851</v>
      </c>
      <c r="E3849" s="31">
        <v>153</v>
      </c>
      <c r="F3849" s="27"/>
      <c r="G3849" s="31">
        <v>8</v>
      </c>
      <c r="H3849" s="71"/>
    </row>
    <row r="3850" spans="1:8" x14ac:dyDescent="0.3">
      <c r="A3850" s="341" t="s">
        <v>4537</v>
      </c>
      <c r="B3850" s="31">
        <v>2013</v>
      </c>
      <c r="C3850" s="31" t="s">
        <v>1467</v>
      </c>
      <c r="D3850" s="76" t="s">
        <v>904</v>
      </c>
      <c r="E3850" s="31">
        <v>153</v>
      </c>
      <c r="F3850" s="27"/>
      <c r="G3850" s="31">
        <v>8</v>
      </c>
      <c r="H3850" s="71"/>
    </row>
    <row r="3851" spans="1:8" x14ac:dyDescent="0.3">
      <c r="A3851" s="341" t="s">
        <v>4537</v>
      </c>
      <c r="B3851" s="31">
        <v>2013</v>
      </c>
      <c r="C3851" s="31" t="s">
        <v>1467</v>
      </c>
      <c r="D3851" s="76" t="s">
        <v>1435</v>
      </c>
      <c r="E3851" s="31">
        <v>152</v>
      </c>
      <c r="F3851" s="27"/>
      <c r="G3851" s="31">
        <v>7.8</v>
      </c>
      <c r="H3851" s="71"/>
    </row>
    <row r="3852" spans="1:8" x14ac:dyDescent="0.3">
      <c r="A3852" s="341" t="s">
        <v>4537</v>
      </c>
      <c r="B3852" s="31">
        <v>2013</v>
      </c>
      <c r="C3852" s="31" t="s">
        <v>1467</v>
      </c>
      <c r="D3852" s="76" t="s">
        <v>1435</v>
      </c>
      <c r="E3852" s="31">
        <v>21</v>
      </c>
      <c r="F3852" s="27"/>
      <c r="G3852" s="31">
        <v>1.45</v>
      </c>
      <c r="H3852" s="71"/>
    </row>
    <row r="3853" spans="1:8" x14ac:dyDescent="0.3">
      <c r="A3853" s="341" t="s">
        <v>4537</v>
      </c>
      <c r="B3853" s="31">
        <v>2013</v>
      </c>
      <c r="C3853" s="31" t="s">
        <v>1467</v>
      </c>
      <c r="D3853" s="76" t="s">
        <v>1350</v>
      </c>
      <c r="E3853" s="31">
        <v>131</v>
      </c>
      <c r="F3853" s="27"/>
      <c r="G3853" s="31">
        <v>9.25</v>
      </c>
      <c r="H3853" s="71"/>
    </row>
    <row r="3854" spans="1:8" x14ac:dyDescent="0.3">
      <c r="A3854" s="341" t="s">
        <v>4537</v>
      </c>
      <c r="B3854" s="31">
        <v>2013</v>
      </c>
      <c r="C3854" s="31" t="s">
        <v>116</v>
      </c>
      <c r="D3854" s="375" t="s">
        <v>43</v>
      </c>
      <c r="E3854" s="31">
        <v>63</v>
      </c>
      <c r="G3854" s="31">
        <v>2.9</v>
      </c>
      <c r="H3854" s="8" t="s">
        <v>1509</v>
      </c>
    </row>
    <row r="3855" spans="1:8" x14ac:dyDescent="0.3">
      <c r="A3855" s="341" t="s">
        <v>4537</v>
      </c>
      <c r="B3855" s="31">
        <v>2013</v>
      </c>
      <c r="C3855" s="31" t="s">
        <v>116</v>
      </c>
      <c r="D3855" s="375" t="s">
        <v>1510</v>
      </c>
      <c r="E3855" s="31">
        <v>107</v>
      </c>
      <c r="G3855" s="31">
        <v>4.9000000000000004</v>
      </c>
      <c r="H3855" s="8" t="s">
        <v>1509</v>
      </c>
    </row>
    <row r="3856" spans="1:8" x14ac:dyDescent="0.3">
      <c r="A3856" s="341" t="s">
        <v>4537</v>
      </c>
      <c r="B3856" s="31">
        <v>2013</v>
      </c>
      <c r="C3856" s="31" t="s">
        <v>116</v>
      </c>
      <c r="D3856" s="375" t="s">
        <v>1511</v>
      </c>
      <c r="E3856" s="31">
        <v>87</v>
      </c>
      <c r="G3856" s="31">
        <v>4.9000000000000004</v>
      </c>
      <c r="H3856" s="8" t="s">
        <v>1509</v>
      </c>
    </row>
    <row r="3857" spans="1:8" x14ac:dyDescent="0.3">
      <c r="A3857" s="341" t="s">
        <v>4537</v>
      </c>
      <c r="B3857" s="31">
        <v>2013</v>
      </c>
      <c r="C3857" s="31" t="s">
        <v>116</v>
      </c>
      <c r="D3857" s="375" t="s">
        <v>1512</v>
      </c>
      <c r="E3857" s="31">
        <v>97</v>
      </c>
      <c r="G3857" s="31">
        <v>4.9000000000000004</v>
      </c>
      <c r="H3857" s="8" t="s">
        <v>1509</v>
      </c>
    </row>
    <row r="3858" spans="1:8" x14ac:dyDescent="0.3">
      <c r="A3858" s="341" t="s">
        <v>4537</v>
      </c>
      <c r="B3858" s="31">
        <v>2013</v>
      </c>
      <c r="C3858" s="31" t="s">
        <v>116</v>
      </c>
      <c r="D3858" s="375" t="s">
        <v>1513</v>
      </c>
      <c r="E3858" s="31">
        <v>97</v>
      </c>
      <c r="G3858" s="31">
        <v>4.9000000000000004</v>
      </c>
      <c r="H3858" s="8" t="s">
        <v>1509</v>
      </c>
    </row>
    <row r="3859" spans="1:8" x14ac:dyDescent="0.3">
      <c r="A3859" s="341" t="s">
        <v>4537</v>
      </c>
      <c r="B3859" s="31">
        <v>2013</v>
      </c>
      <c r="C3859" s="31" t="s">
        <v>116</v>
      </c>
      <c r="D3859" s="375" t="s">
        <v>232</v>
      </c>
      <c r="E3859" s="31">
        <v>157</v>
      </c>
      <c r="G3859" s="31">
        <v>7.6</v>
      </c>
      <c r="H3859" s="8" t="s">
        <v>1509</v>
      </c>
    </row>
    <row r="3860" spans="1:8" x14ac:dyDescent="0.3">
      <c r="A3860" s="341" t="s">
        <v>4537</v>
      </c>
      <c r="B3860" s="31">
        <v>2013</v>
      </c>
      <c r="C3860" s="31" t="s">
        <v>116</v>
      </c>
      <c r="D3860" s="375" t="s">
        <v>244</v>
      </c>
      <c r="E3860" s="31">
        <v>197</v>
      </c>
      <c r="G3860" s="31">
        <v>9</v>
      </c>
      <c r="H3860" s="8" t="s">
        <v>1509</v>
      </c>
    </row>
    <row r="3861" spans="1:8" x14ac:dyDescent="0.3">
      <c r="A3861" s="341" t="s">
        <v>4537</v>
      </c>
      <c r="B3861" s="31">
        <v>2013</v>
      </c>
      <c r="C3861" s="31" t="s">
        <v>116</v>
      </c>
      <c r="D3861" s="375" t="s">
        <v>43</v>
      </c>
      <c r="E3861" s="31">
        <v>52</v>
      </c>
      <c r="G3861" s="31">
        <v>2.9</v>
      </c>
    </row>
    <row r="3862" spans="1:8" x14ac:dyDescent="0.3">
      <c r="A3862" s="341" t="s">
        <v>4537</v>
      </c>
      <c r="B3862" s="31">
        <v>2013</v>
      </c>
      <c r="C3862" s="31" t="s">
        <v>116</v>
      </c>
      <c r="D3862" s="375" t="s">
        <v>1510</v>
      </c>
      <c r="E3862" s="31">
        <v>87</v>
      </c>
      <c r="G3862" s="31">
        <v>4.9000000000000004</v>
      </c>
    </row>
    <row r="3863" spans="1:8" x14ac:dyDescent="0.3">
      <c r="A3863" s="341" t="s">
        <v>4537</v>
      </c>
      <c r="B3863" s="31">
        <v>2013</v>
      </c>
      <c r="C3863" s="31" t="s">
        <v>116</v>
      </c>
      <c r="D3863" s="375" t="s">
        <v>1511</v>
      </c>
      <c r="E3863" s="31">
        <v>71</v>
      </c>
      <c r="G3863" s="31">
        <v>4.9000000000000004</v>
      </c>
    </row>
    <row r="3864" spans="1:8" x14ac:dyDescent="0.3">
      <c r="A3864" s="341" t="s">
        <v>4537</v>
      </c>
      <c r="B3864" s="31">
        <v>2013</v>
      </c>
      <c r="C3864" s="31" t="s">
        <v>116</v>
      </c>
      <c r="D3864" s="375" t="s">
        <v>1512</v>
      </c>
      <c r="E3864" s="31">
        <v>80</v>
      </c>
      <c r="G3864" s="31">
        <v>4.9000000000000004</v>
      </c>
    </row>
    <row r="3865" spans="1:8" x14ac:dyDescent="0.3">
      <c r="A3865" s="341" t="s">
        <v>4537</v>
      </c>
      <c r="B3865" s="31">
        <v>2013</v>
      </c>
      <c r="C3865" s="31" t="s">
        <v>116</v>
      </c>
      <c r="D3865" s="375" t="s">
        <v>1513</v>
      </c>
      <c r="E3865" s="31">
        <v>80</v>
      </c>
      <c r="G3865" s="31">
        <v>4.9000000000000004</v>
      </c>
    </row>
    <row r="3866" spans="1:8" x14ac:dyDescent="0.3">
      <c r="A3866" s="341" t="s">
        <v>4537</v>
      </c>
      <c r="B3866" s="31">
        <v>2013</v>
      </c>
      <c r="C3866" s="31" t="s">
        <v>116</v>
      </c>
      <c r="D3866" s="375" t="s">
        <v>394</v>
      </c>
      <c r="E3866" s="31">
        <v>37</v>
      </c>
      <c r="G3866" s="31">
        <v>3</v>
      </c>
    </row>
    <row r="3867" spans="1:8" x14ac:dyDescent="0.3">
      <c r="A3867" s="341" t="s">
        <v>4537</v>
      </c>
      <c r="B3867" s="31">
        <v>2013</v>
      </c>
      <c r="C3867" s="31" t="s">
        <v>116</v>
      </c>
      <c r="D3867" s="375" t="s">
        <v>1514</v>
      </c>
      <c r="E3867" s="31">
        <v>83</v>
      </c>
      <c r="G3867" s="31">
        <v>5.2</v>
      </c>
    </row>
    <row r="3868" spans="1:8" x14ac:dyDescent="0.3">
      <c r="A3868" s="341" t="s">
        <v>4537</v>
      </c>
      <c r="B3868" s="31">
        <v>2013</v>
      </c>
      <c r="C3868" s="31" t="s">
        <v>116</v>
      </c>
      <c r="D3868" s="109" t="s">
        <v>1515</v>
      </c>
      <c r="E3868" s="31">
        <v>76</v>
      </c>
      <c r="G3868" s="31">
        <v>5.2</v>
      </c>
    </row>
    <row r="3869" spans="1:8" x14ac:dyDescent="0.3">
      <c r="A3869" s="341" t="s">
        <v>4537</v>
      </c>
      <c r="B3869" s="31">
        <v>2013</v>
      </c>
      <c r="C3869" s="31" t="s">
        <v>116</v>
      </c>
      <c r="D3869" s="375" t="s">
        <v>1516</v>
      </c>
      <c r="E3869" s="31">
        <v>76</v>
      </c>
      <c r="G3869" s="31">
        <v>5.2</v>
      </c>
    </row>
    <row r="3870" spans="1:8" x14ac:dyDescent="0.3">
      <c r="A3870" s="341" t="s">
        <v>4537</v>
      </c>
      <c r="B3870" s="31">
        <v>2013</v>
      </c>
      <c r="C3870" s="31" t="s">
        <v>116</v>
      </c>
      <c r="D3870" s="375" t="s">
        <v>1517</v>
      </c>
      <c r="E3870" s="31">
        <v>76</v>
      </c>
      <c r="G3870" s="31">
        <v>5.2</v>
      </c>
    </row>
    <row r="3871" spans="1:8" x14ac:dyDescent="0.3">
      <c r="A3871" s="341" t="s">
        <v>4537</v>
      </c>
      <c r="B3871" s="31">
        <v>2013</v>
      </c>
      <c r="C3871" s="31" t="s">
        <v>116</v>
      </c>
      <c r="D3871" s="375" t="s">
        <v>232</v>
      </c>
      <c r="E3871" s="31">
        <v>19</v>
      </c>
      <c r="G3871" s="31">
        <v>1.1000000000000001</v>
      </c>
    </row>
    <row r="3872" spans="1:8" x14ac:dyDescent="0.3">
      <c r="A3872" s="341" t="s">
        <v>4537</v>
      </c>
      <c r="B3872" s="31">
        <v>2013</v>
      </c>
      <c r="C3872" s="31" t="s">
        <v>116</v>
      </c>
      <c r="D3872" s="375" t="s">
        <v>244</v>
      </c>
      <c r="E3872" s="31">
        <v>161</v>
      </c>
      <c r="G3872" s="31">
        <v>9</v>
      </c>
    </row>
    <row r="3873" spans="1:8" x14ac:dyDescent="0.3">
      <c r="A3873" s="341" t="s">
        <v>4537</v>
      </c>
      <c r="B3873" s="31">
        <v>2013</v>
      </c>
      <c r="C3873" s="31" t="s">
        <v>1382</v>
      </c>
      <c r="D3873" s="375" t="s">
        <v>393</v>
      </c>
      <c r="E3873" s="31">
        <v>18</v>
      </c>
      <c r="G3873" s="31">
        <v>1.5</v>
      </c>
    </row>
    <row r="3874" spans="1:8" x14ac:dyDescent="0.3">
      <c r="A3874" s="341" t="s">
        <v>4537</v>
      </c>
      <c r="B3874" s="31">
        <v>2013</v>
      </c>
      <c r="C3874" s="31" t="s">
        <v>1382</v>
      </c>
      <c r="D3874" s="375" t="s">
        <v>232</v>
      </c>
      <c r="E3874" s="31">
        <v>51</v>
      </c>
      <c r="G3874" s="31">
        <v>4.5</v>
      </c>
    </row>
    <row r="3875" spans="1:8" x14ac:dyDescent="0.3">
      <c r="A3875" s="341" t="s">
        <v>4537</v>
      </c>
      <c r="B3875" s="31">
        <v>2013</v>
      </c>
      <c r="C3875" s="31" t="s">
        <v>1382</v>
      </c>
      <c r="D3875" s="375" t="s">
        <v>244</v>
      </c>
      <c r="E3875" s="31">
        <v>80</v>
      </c>
      <c r="G3875" s="31">
        <v>7</v>
      </c>
    </row>
    <row r="3876" spans="1:8" x14ac:dyDescent="0.3">
      <c r="A3876" s="341" t="s">
        <v>4537</v>
      </c>
      <c r="B3876" s="31">
        <v>2013</v>
      </c>
      <c r="C3876" s="31" t="s">
        <v>1382</v>
      </c>
      <c r="D3876" s="375" t="s">
        <v>393</v>
      </c>
      <c r="E3876" s="31">
        <v>98</v>
      </c>
      <c r="G3876" s="31">
        <v>6.1</v>
      </c>
    </row>
    <row r="3877" spans="1:8" x14ac:dyDescent="0.3">
      <c r="A3877" s="341" t="s">
        <v>4537</v>
      </c>
      <c r="B3877" s="31">
        <v>2013</v>
      </c>
      <c r="C3877" s="31" t="s">
        <v>1382</v>
      </c>
      <c r="D3877" s="375" t="s">
        <v>232</v>
      </c>
      <c r="E3877" s="31">
        <v>12</v>
      </c>
      <c r="G3877" s="31">
        <v>0.8</v>
      </c>
    </row>
    <row r="3878" spans="1:8" x14ac:dyDescent="0.3">
      <c r="A3878" s="341" t="s">
        <v>4537</v>
      </c>
      <c r="B3878" s="31">
        <v>2013</v>
      </c>
      <c r="C3878" s="31" t="s">
        <v>1382</v>
      </c>
      <c r="D3878" s="375" t="s">
        <v>244</v>
      </c>
      <c r="E3878" s="31">
        <v>1</v>
      </c>
      <c r="G3878" s="31">
        <v>0.1</v>
      </c>
    </row>
    <row r="3879" spans="1:8" x14ac:dyDescent="0.3">
      <c r="A3879" s="341" t="s">
        <v>4537</v>
      </c>
      <c r="B3879" s="31">
        <v>2013</v>
      </c>
      <c r="C3879" s="31" t="s">
        <v>329</v>
      </c>
      <c r="D3879" s="375" t="s">
        <v>1437</v>
      </c>
      <c r="E3879" s="31">
        <v>47</v>
      </c>
      <c r="G3879" s="31">
        <v>2</v>
      </c>
    </row>
    <row r="3880" spans="1:8" x14ac:dyDescent="0.3">
      <c r="A3880" s="341" t="s">
        <v>4537</v>
      </c>
      <c r="B3880" s="31">
        <v>2013</v>
      </c>
      <c r="C3880" s="31" t="s">
        <v>329</v>
      </c>
      <c r="D3880" s="375" t="s">
        <v>1463</v>
      </c>
      <c r="E3880" s="31">
        <v>42</v>
      </c>
      <c r="G3880" s="31">
        <v>2.5</v>
      </c>
    </row>
    <row r="3881" spans="1:8" x14ac:dyDescent="0.3">
      <c r="A3881" s="341" t="s">
        <v>4537</v>
      </c>
      <c r="B3881" s="31">
        <v>2013</v>
      </c>
      <c r="C3881" s="31" t="s">
        <v>329</v>
      </c>
      <c r="D3881" s="375" t="s">
        <v>1440</v>
      </c>
      <c r="E3881" s="31">
        <v>90</v>
      </c>
      <c r="G3881" s="31">
        <v>4.5</v>
      </c>
    </row>
    <row r="3882" spans="1:8" x14ac:dyDescent="0.3">
      <c r="A3882" s="341" t="s">
        <v>4537</v>
      </c>
      <c r="B3882" s="31">
        <v>2013</v>
      </c>
      <c r="C3882" s="31" t="s">
        <v>329</v>
      </c>
      <c r="D3882" s="375" t="s">
        <v>1465</v>
      </c>
      <c r="E3882" s="31">
        <v>69</v>
      </c>
      <c r="G3882" s="31">
        <v>2.6</v>
      </c>
    </row>
    <row r="3883" spans="1:8" x14ac:dyDescent="0.3">
      <c r="A3883" s="341" t="s">
        <v>4537</v>
      </c>
      <c r="B3883" s="31">
        <v>2013</v>
      </c>
      <c r="C3883" s="31" t="s">
        <v>329</v>
      </c>
      <c r="D3883" s="375" t="s">
        <v>1466</v>
      </c>
      <c r="E3883" s="31">
        <v>82</v>
      </c>
      <c r="G3883" s="31">
        <v>2.9</v>
      </c>
    </row>
    <row r="3884" spans="1:8" x14ac:dyDescent="0.3">
      <c r="A3884" s="341" t="s">
        <v>4537</v>
      </c>
      <c r="B3884" s="31">
        <v>2014</v>
      </c>
      <c r="C3884" s="31" t="s">
        <v>324</v>
      </c>
      <c r="D3884" s="76" t="s">
        <v>271</v>
      </c>
      <c r="E3884" s="31">
        <v>70</v>
      </c>
      <c r="F3884" s="27"/>
      <c r="G3884" s="31">
        <v>2.1</v>
      </c>
      <c r="H3884" s="71"/>
    </row>
    <row r="3885" spans="1:8" x14ac:dyDescent="0.3">
      <c r="A3885" s="341" t="s">
        <v>4537</v>
      </c>
      <c r="B3885" s="31">
        <v>2014</v>
      </c>
      <c r="C3885" s="31" t="s">
        <v>324</v>
      </c>
      <c r="D3885" s="76" t="s">
        <v>272</v>
      </c>
      <c r="E3885" s="31">
        <v>124</v>
      </c>
      <c r="F3885" s="27"/>
      <c r="G3885" s="31">
        <v>6.1</v>
      </c>
      <c r="H3885" s="71"/>
    </row>
    <row r="3886" spans="1:8" x14ac:dyDescent="0.3">
      <c r="A3886" s="341" t="s">
        <v>4537</v>
      </c>
      <c r="B3886" s="31">
        <v>2014</v>
      </c>
      <c r="C3886" s="31" t="s">
        <v>324</v>
      </c>
      <c r="D3886" s="76" t="s">
        <v>372</v>
      </c>
      <c r="E3886" s="31">
        <v>180</v>
      </c>
      <c r="F3886" s="27"/>
      <c r="G3886" s="31">
        <v>6.8</v>
      </c>
      <c r="H3886" s="71"/>
    </row>
    <row r="3887" spans="1:8" x14ac:dyDescent="0.3">
      <c r="A3887" s="341" t="s">
        <v>4537</v>
      </c>
      <c r="B3887" s="31">
        <v>2014</v>
      </c>
      <c r="C3887" s="31" t="s">
        <v>1374</v>
      </c>
      <c r="D3887" s="76" t="s">
        <v>1422</v>
      </c>
      <c r="E3887" s="31">
        <v>129</v>
      </c>
      <c r="F3887" s="27"/>
      <c r="G3887" s="31">
        <v>8</v>
      </c>
      <c r="H3887" s="71"/>
    </row>
    <row r="3888" spans="1:8" x14ac:dyDescent="0.3">
      <c r="A3888" s="341" t="s">
        <v>4537</v>
      </c>
      <c r="B3888" s="31">
        <v>2014</v>
      </c>
      <c r="C3888" s="31" t="s">
        <v>1374</v>
      </c>
      <c r="D3888" s="76" t="s">
        <v>1423</v>
      </c>
      <c r="E3888" s="31">
        <v>120</v>
      </c>
      <c r="F3888" s="27"/>
      <c r="G3888" s="31">
        <v>7.8</v>
      </c>
      <c r="H3888" s="71"/>
    </row>
    <row r="3889" spans="1:8" x14ac:dyDescent="0.3">
      <c r="A3889" s="341" t="s">
        <v>4537</v>
      </c>
      <c r="B3889" s="31">
        <v>2014</v>
      </c>
      <c r="C3889" s="31" t="s">
        <v>1374</v>
      </c>
      <c r="D3889" s="76" t="s">
        <v>1424</v>
      </c>
      <c r="E3889" s="31">
        <v>145</v>
      </c>
      <c r="F3889" s="27"/>
      <c r="G3889" s="31">
        <v>8</v>
      </c>
      <c r="H3889" s="71"/>
    </row>
    <row r="3890" spans="1:8" x14ac:dyDescent="0.3">
      <c r="A3890" s="341" t="s">
        <v>4537</v>
      </c>
      <c r="B3890" s="31">
        <v>2014</v>
      </c>
      <c r="C3890" s="31" t="s">
        <v>1374</v>
      </c>
      <c r="D3890" s="76" t="s">
        <v>1425</v>
      </c>
      <c r="E3890" s="31">
        <v>175</v>
      </c>
      <c r="F3890" s="27"/>
      <c r="G3890" s="31">
        <v>8</v>
      </c>
      <c r="H3890" s="71"/>
    </row>
    <row r="3891" spans="1:8" x14ac:dyDescent="0.3">
      <c r="A3891" s="341" t="s">
        <v>4537</v>
      </c>
      <c r="B3891" s="31">
        <v>2014</v>
      </c>
      <c r="C3891" s="31" t="s">
        <v>1374</v>
      </c>
      <c r="D3891" s="76" t="s">
        <v>1426</v>
      </c>
      <c r="E3891" s="31">
        <v>117</v>
      </c>
      <c r="F3891" s="27"/>
      <c r="G3891" s="31">
        <v>6</v>
      </c>
      <c r="H3891" s="71"/>
    </row>
    <row r="3892" spans="1:8" x14ac:dyDescent="0.3">
      <c r="A3892" s="341" t="s">
        <v>4537</v>
      </c>
      <c r="B3892" s="31">
        <v>2014</v>
      </c>
      <c r="C3892" s="31" t="s">
        <v>1374</v>
      </c>
      <c r="D3892" s="76" t="s">
        <v>1493</v>
      </c>
      <c r="E3892" s="31">
        <v>145</v>
      </c>
      <c r="F3892" s="27"/>
      <c r="G3892" s="31">
        <v>6.2</v>
      </c>
      <c r="H3892" s="71"/>
    </row>
    <row r="3893" spans="1:8" x14ac:dyDescent="0.3">
      <c r="A3893" s="341" t="s">
        <v>4537</v>
      </c>
      <c r="B3893" s="31">
        <v>2014</v>
      </c>
      <c r="C3893" s="31" t="s">
        <v>1374</v>
      </c>
      <c r="D3893" s="76" t="s">
        <v>1494</v>
      </c>
      <c r="E3893" s="31">
        <v>187</v>
      </c>
      <c r="F3893" s="27"/>
      <c r="G3893" s="31">
        <v>8</v>
      </c>
      <c r="H3893" s="71"/>
    </row>
    <row r="3894" spans="1:8" x14ac:dyDescent="0.3">
      <c r="A3894" s="341" t="s">
        <v>4537</v>
      </c>
      <c r="B3894" s="31">
        <v>2014</v>
      </c>
      <c r="C3894" s="31" t="s">
        <v>1374</v>
      </c>
      <c r="D3894" s="76" t="s">
        <v>1495</v>
      </c>
      <c r="E3894" s="31">
        <v>115</v>
      </c>
      <c r="F3894" s="27"/>
      <c r="G3894" s="31">
        <v>5.3</v>
      </c>
      <c r="H3894" s="71"/>
    </row>
    <row r="3895" spans="1:8" x14ac:dyDescent="0.3">
      <c r="A3895" s="341" t="s">
        <v>4537</v>
      </c>
      <c r="B3895" s="31">
        <v>2014</v>
      </c>
      <c r="C3895" s="31" t="s">
        <v>1374</v>
      </c>
      <c r="D3895" s="76" t="s">
        <v>1496</v>
      </c>
      <c r="E3895" s="31">
        <v>115</v>
      </c>
      <c r="F3895" s="27"/>
      <c r="G3895" s="31">
        <v>5.3</v>
      </c>
      <c r="H3895" s="71"/>
    </row>
    <row r="3896" spans="1:8" x14ac:dyDescent="0.3">
      <c r="A3896" s="341" t="s">
        <v>4537</v>
      </c>
      <c r="B3896" s="31">
        <v>2014</v>
      </c>
      <c r="C3896" s="31" t="s">
        <v>1374</v>
      </c>
      <c r="D3896" s="76" t="s">
        <v>1497</v>
      </c>
      <c r="E3896" s="31">
        <v>212</v>
      </c>
      <c r="F3896" s="27"/>
      <c r="G3896" s="31">
        <v>7.4</v>
      </c>
      <c r="H3896" s="71"/>
    </row>
    <row r="3897" spans="1:8" x14ac:dyDescent="0.3">
      <c r="A3897" s="341" t="s">
        <v>4537</v>
      </c>
      <c r="B3897" s="31">
        <v>2014</v>
      </c>
      <c r="C3897" s="31" t="s">
        <v>1374</v>
      </c>
      <c r="D3897" s="76" t="s">
        <v>1498</v>
      </c>
      <c r="E3897" s="31">
        <v>86</v>
      </c>
      <c r="F3897" s="27"/>
      <c r="G3897" s="31">
        <v>3</v>
      </c>
      <c r="H3897" s="71"/>
    </row>
    <row r="3898" spans="1:8" x14ac:dyDescent="0.3">
      <c r="A3898" s="341" t="s">
        <v>4537</v>
      </c>
      <c r="B3898" s="31">
        <v>2014</v>
      </c>
      <c r="C3898" s="31" t="s">
        <v>1374</v>
      </c>
      <c r="D3898" s="76" t="s">
        <v>1499</v>
      </c>
      <c r="E3898" s="31">
        <v>183</v>
      </c>
      <c r="F3898" s="27"/>
      <c r="G3898" s="31">
        <v>8.6999999999999993</v>
      </c>
      <c r="H3898" s="71"/>
    </row>
    <row r="3899" spans="1:8" x14ac:dyDescent="0.3">
      <c r="A3899" s="341" t="s">
        <v>4537</v>
      </c>
      <c r="B3899" s="31">
        <v>2014</v>
      </c>
      <c r="C3899" s="31" t="s">
        <v>1374</v>
      </c>
      <c r="D3899" s="76" t="s">
        <v>1500</v>
      </c>
      <c r="E3899" s="31">
        <v>190</v>
      </c>
      <c r="F3899" s="27"/>
      <c r="G3899" s="31">
        <v>9</v>
      </c>
      <c r="H3899" s="71"/>
    </row>
    <row r="3900" spans="1:8" x14ac:dyDescent="0.3">
      <c r="A3900" s="341" t="s">
        <v>4537</v>
      </c>
      <c r="B3900" s="31">
        <v>2014</v>
      </c>
      <c r="C3900" s="31" t="s">
        <v>1374</v>
      </c>
      <c r="D3900" s="76" t="s">
        <v>1501</v>
      </c>
      <c r="E3900" s="31">
        <v>221</v>
      </c>
      <c r="F3900" s="27"/>
      <c r="G3900" s="31">
        <v>10.5</v>
      </c>
      <c r="H3900" s="71"/>
    </row>
    <row r="3901" spans="1:8" x14ac:dyDescent="0.3">
      <c r="A3901" s="341" t="s">
        <v>4537</v>
      </c>
      <c r="B3901" s="31">
        <v>2014</v>
      </c>
      <c r="C3901" s="31" t="s">
        <v>1374</v>
      </c>
      <c r="D3901" s="76" t="s">
        <v>1502</v>
      </c>
      <c r="E3901" s="31">
        <v>221</v>
      </c>
      <c r="F3901" s="27"/>
      <c r="G3901" s="31">
        <v>10.5</v>
      </c>
      <c r="H3901" s="71"/>
    </row>
    <row r="3902" spans="1:8" x14ac:dyDescent="0.3">
      <c r="A3902" s="341" t="s">
        <v>4537</v>
      </c>
      <c r="B3902" s="31">
        <v>2014</v>
      </c>
      <c r="C3902" s="31" t="s">
        <v>1374</v>
      </c>
      <c r="D3902" s="76" t="s">
        <v>1503</v>
      </c>
      <c r="E3902" s="31">
        <v>174</v>
      </c>
      <c r="F3902" s="27"/>
      <c r="G3902" s="31">
        <v>8</v>
      </c>
      <c r="H3902" s="71"/>
    </row>
    <row r="3903" spans="1:8" x14ac:dyDescent="0.3">
      <c r="A3903" s="341" t="s">
        <v>4537</v>
      </c>
      <c r="B3903" s="31">
        <v>2014</v>
      </c>
      <c r="C3903" s="31" t="s">
        <v>1374</v>
      </c>
      <c r="D3903" s="76" t="s">
        <v>1504</v>
      </c>
      <c r="E3903" s="31">
        <v>174</v>
      </c>
      <c r="F3903" s="27"/>
      <c r="G3903" s="31">
        <v>8</v>
      </c>
      <c r="H3903" s="71"/>
    </row>
    <row r="3904" spans="1:8" x14ac:dyDescent="0.3">
      <c r="A3904" s="341" t="s">
        <v>4537</v>
      </c>
      <c r="B3904" s="31">
        <v>2014</v>
      </c>
      <c r="C3904" s="31" t="s">
        <v>1374</v>
      </c>
      <c r="D3904" s="76" t="s">
        <v>1505</v>
      </c>
      <c r="E3904" s="31">
        <v>174</v>
      </c>
      <c r="F3904" s="27"/>
      <c r="G3904" s="31">
        <v>8</v>
      </c>
      <c r="H3904" s="71"/>
    </row>
    <row r="3905" spans="1:8" x14ac:dyDescent="0.3">
      <c r="A3905" s="341" t="s">
        <v>4537</v>
      </c>
      <c r="B3905" s="31">
        <v>2014</v>
      </c>
      <c r="C3905" s="31" t="s">
        <v>1374</v>
      </c>
      <c r="D3905" s="76" t="s">
        <v>1461</v>
      </c>
      <c r="E3905" s="31">
        <v>295</v>
      </c>
      <c r="F3905" s="27"/>
      <c r="G3905" s="31">
        <v>10.199999999999999</v>
      </c>
      <c r="H3905" s="71"/>
    </row>
    <row r="3906" spans="1:8" x14ac:dyDescent="0.3">
      <c r="A3906" s="341" t="s">
        <v>4537</v>
      </c>
      <c r="B3906" s="31">
        <v>2014</v>
      </c>
      <c r="C3906" s="31" t="s">
        <v>1374</v>
      </c>
      <c r="D3906" s="76" t="s">
        <v>1462</v>
      </c>
      <c r="E3906" s="31">
        <v>134</v>
      </c>
      <c r="F3906" s="27"/>
      <c r="G3906" s="31">
        <v>5.8</v>
      </c>
      <c r="H3906" s="71"/>
    </row>
    <row r="3907" spans="1:8" x14ac:dyDescent="0.3">
      <c r="A3907" s="341" t="s">
        <v>4537</v>
      </c>
      <c r="B3907" s="31">
        <v>2014</v>
      </c>
      <c r="C3907" s="31" t="s">
        <v>1374</v>
      </c>
      <c r="D3907" s="76" t="s">
        <v>1506</v>
      </c>
      <c r="E3907" s="31">
        <v>113</v>
      </c>
      <c r="F3907" s="27"/>
      <c r="G3907" s="31">
        <v>5.6</v>
      </c>
      <c r="H3907" s="71"/>
    </row>
    <row r="3908" spans="1:8" x14ac:dyDescent="0.3">
      <c r="A3908" s="341" t="s">
        <v>4537</v>
      </c>
      <c r="B3908" s="31">
        <v>2014</v>
      </c>
      <c r="C3908" s="31" t="s">
        <v>1446</v>
      </c>
      <c r="D3908" s="76" t="s">
        <v>1479</v>
      </c>
      <c r="E3908" s="31">
        <v>91</v>
      </c>
      <c r="F3908" s="27"/>
      <c r="G3908" s="31">
        <v>3</v>
      </c>
      <c r="H3908" s="71"/>
    </row>
    <row r="3909" spans="1:8" x14ac:dyDescent="0.3">
      <c r="A3909" s="341" t="s">
        <v>4537</v>
      </c>
      <c r="B3909" s="31">
        <v>2014</v>
      </c>
      <c r="C3909" s="31" t="s">
        <v>1446</v>
      </c>
      <c r="D3909" s="76" t="s">
        <v>1479</v>
      </c>
      <c r="E3909" s="31">
        <v>213</v>
      </c>
      <c r="F3909" s="27"/>
      <c r="G3909" s="31">
        <v>7</v>
      </c>
      <c r="H3909" s="71"/>
    </row>
    <row r="3910" spans="1:8" x14ac:dyDescent="0.3">
      <c r="A3910" s="341" t="s">
        <v>4537</v>
      </c>
      <c r="B3910" s="31">
        <v>2014</v>
      </c>
      <c r="C3910" s="31" t="s">
        <v>1446</v>
      </c>
      <c r="D3910" s="76" t="s">
        <v>1480</v>
      </c>
      <c r="E3910" s="31">
        <v>124</v>
      </c>
      <c r="F3910" s="27"/>
      <c r="G3910" s="31">
        <v>4</v>
      </c>
      <c r="H3910" s="71"/>
    </row>
    <row r="3911" spans="1:8" x14ac:dyDescent="0.3">
      <c r="A3911" s="341" t="s">
        <v>4537</v>
      </c>
      <c r="B3911" s="31">
        <v>2014</v>
      </c>
      <c r="C3911" s="31" t="s">
        <v>1446</v>
      </c>
      <c r="D3911" s="76" t="s">
        <v>906</v>
      </c>
      <c r="E3911" s="31">
        <v>127</v>
      </c>
      <c r="F3911" s="27"/>
      <c r="G3911" s="31">
        <v>6</v>
      </c>
      <c r="H3911" s="71"/>
    </row>
    <row r="3912" spans="1:8" x14ac:dyDescent="0.3">
      <c r="A3912" s="341" t="s">
        <v>4537</v>
      </c>
      <c r="B3912" s="31">
        <v>2014</v>
      </c>
      <c r="C3912" s="31" t="s">
        <v>1446</v>
      </c>
      <c r="D3912" s="76" t="s">
        <v>907</v>
      </c>
      <c r="E3912" s="31">
        <v>131</v>
      </c>
      <c r="F3912" s="27"/>
      <c r="G3912" s="31">
        <v>6.3</v>
      </c>
      <c r="H3912" s="71"/>
    </row>
    <row r="3913" spans="1:8" x14ac:dyDescent="0.3">
      <c r="A3913" s="341" t="s">
        <v>4537</v>
      </c>
      <c r="B3913" s="31">
        <v>2014</v>
      </c>
      <c r="C3913" s="31" t="s">
        <v>1446</v>
      </c>
      <c r="D3913" s="76" t="s">
        <v>908</v>
      </c>
      <c r="E3913" s="31">
        <v>138</v>
      </c>
      <c r="F3913" s="27"/>
      <c r="G3913" s="31">
        <v>6.5</v>
      </c>
      <c r="H3913" s="71"/>
    </row>
    <row r="3914" spans="1:8" x14ac:dyDescent="0.3">
      <c r="A3914" s="341" t="s">
        <v>4537</v>
      </c>
      <c r="B3914" s="31">
        <v>2014</v>
      </c>
      <c r="C3914" s="31" t="s">
        <v>1446</v>
      </c>
      <c r="D3914" s="76" t="s">
        <v>1447</v>
      </c>
      <c r="E3914" s="31">
        <v>135</v>
      </c>
      <c r="F3914" s="27"/>
      <c r="G3914" s="31">
        <v>6.5</v>
      </c>
      <c r="H3914" s="71"/>
    </row>
    <row r="3915" spans="1:8" x14ac:dyDescent="0.3">
      <c r="A3915" s="341" t="s">
        <v>4537</v>
      </c>
      <c r="B3915" s="31">
        <v>2014</v>
      </c>
      <c r="C3915" s="31" t="s">
        <v>1446</v>
      </c>
      <c r="D3915" s="76" t="s">
        <v>1448</v>
      </c>
      <c r="E3915" s="31">
        <v>213</v>
      </c>
      <c r="F3915" s="27"/>
      <c r="G3915" s="31">
        <v>7</v>
      </c>
      <c r="H3915" s="71"/>
    </row>
    <row r="3916" spans="1:8" x14ac:dyDescent="0.3">
      <c r="A3916" s="341" t="s">
        <v>4537</v>
      </c>
      <c r="B3916" s="31">
        <v>2014</v>
      </c>
      <c r="C3916" s="31" t="s">
        <v>1467</v>
      </c>
      <c r="D3916" s="76" t="s">
        <v>61</v>
      </c>
      <c r="E3916" s="31">
        <v>68</v>
      </c>
      <c r="F3916" s="27"/>
      <c r="G3916" s="31">
        <v>3.5</v>
      </c>
      <c r="H3916" s="71"/>
    </row>
    <row r="3917" spans="1:8" x14ac:dyDescent="0.3">
      <c r="A3917" s="341" t="s">
        <v>4537</v>
      </c>
      <c r="B3917" s="31">
        <v>2014</v>
      </c>
      <c r="C3917" s="31" t="s">
        <v>1467</v>
      </c>
      <c r="D3917" s="76" t="s">
        <v>62</v>
      </c>
      <c r="E3917" s="31">
        <v>39</v>
      </c>
      <c r="F3917" s="27"/>
      <c r="G3917" s="31">
        <v>2</v>
      </c>
      <c r="H3917" s="71"/>
    </row>
    <row r="3918" spans="1:8" x14ac:dyDescent="0.3">
      <c r="A3918" s="341" t="s">
        <v>4537</v>
      </c>
      <c r="B3918" s="31">
        <v>2014</v>
      </c>
      <c r="C3918" s="31" t="s">
        <v>1467</v>
      </c>
      <c r="D3918" s="76" t="s">
        <v>911</v>
      </c>
      <c r="E3918" s="31">
        <v>110</v>
      </c>
      <c r="F3918" s="27"/>
      <c r="G3918" s="31">
        <v>5</v>
      </c>
      <c r="H3918" s="71"/>
    </row>
    <row r="3919" spans="1:8" x14ac:dyDescent="0.3">
      <c r="A3919" s="341" t="s">
        <v>4537</v>
      </c>
      <c r="B3919" s="31">
        <v>2014</v>
      </c>
      <c r="C3919" s="31" t="s">
        <v>1467</v>
      </c>
      <c r="D3919" s="76" t="s">
        <v>980</v>
      </c>
      <c r="E3919" s="31">
        <v>130</v>
      </c>
      <c r="F3919" s="27"/>
      <c r="G3919" s="31">
        <v>7</v>
      </c>
      <c r="H3919" s="71"/>
    </row>
    <row r="3920" spans="1:8" x14ac:dyDescent="0.3">
      <c r="A3920" s="341" t="s">
        <v>4537</v>
      </c>
      <c r="B3920" s="31">
        <v>2014</v>
      </c>
      <c r="C3920" s="31" t="s">
        <v>1467</v>
      </c>
      <c r="D3920" s="76" t="s">
        <v>981</v>
      </c>
      <c r="E3920" s="31">
        <v>106</v>
      </c>
      <c r="F3920" s="27"/>
      <c r="G3920" s="31">
        <v>5.5</v>
      </c>
      <c r="H3920" s="71"/>
    </row>
    <row r="3921" spans="1:8" x14ac:dyDescent="0.3">
      <c r="A3921" s="341" t="s">
        <v>4537</v>
      </c>
      <c r="B3921" s="31">
        <v>2014</v>
      </c>
      <c r="C3921" s="31" t="s">
        <v>1467</v>
      </c>
      <c r="D3921" s="76" t="s">
        <v>1433</v>
      </c>
      <c r="E3921" s="31">
        <v>39</v>
      </c>
      <c r="F3921" s="27"/>
      <c r="G3921" s="31">
        <v>2</v>
      </c>
      <c r="H3921" s="71"/>
    </row>
    <row r="3922" spans="1:8" x14ac:dyDescent="0.3">
      <c r="A3922" s="341" t="s">
        <v>4537</v>
      </c>
      <c r="B3922" s="31">
        <v>2014</v>
      </c>
      <c r="C3922" s="31" t="s">
        <v>1467</v>
      </c>
      <c r="D3922" s="76" t="s">
        <v>1434</v>
      </c>
      <c r="E3922" s="31">
        <v>39</v>
      </c>
      <c r="F3922" s="27"/>
      <c r="G3922" s="31">
        <v>2</v>
      </c>
      <c r="H3922" s="71"/>
    </row>
    <row r="3923" spans="1:8" x14ac:dyDescent="0.3">
      <c r="A3923" s="341" t="s">
        <v>4537</v>
      </c>
      <c r="B3923" s="31">
        <v>2014</v>
      </c>
      <c r="C3923" s="31" t="s">
        <v>1467</v>
      </c>
      <c r="D3923" s="76" t="s">
        <v>846</v>
      </c>
      <c r="E3923" s="31">
        <v>147</v>
      </c>
      <c r="F3923" s="27"/>
      <c r="G3923" s="31">
        <v>7.5</v>
      </c>
      <c r="H3923" s="71"/>
    </row>
    <row r="3924" spans="1:8" x14ac:dyDescent="0.3">
      <c r="A3924" s="341" t="s">
        <v>4537</v>
      </c>
      <c r="B3924" s="31">
        <v>2014</v>
      </c>
      <c r="C3924" s="31" t="s">
        <v>1467</v>
      </c>
      <c r="D3924" s="76" t="s">
        <v>851</v>
      </c>
      <c r="E3924" s="31">
        <v>160</v>
      </c>
      <c r="F3924" s="27"/>
      <c r="G3924" s="31">
        <v>8</v>
      </c>
      <c r="H3924" s="71"/>
    </row>
    <row r="3925" spans="1:8" x14ac:dyDescent="0.3">
      <c r="A3925" s="341" t="s">
        <v>4537</v>
      </c>
      <c r="B3925" s="31">
        <v>2014</v>
      </c>
      <c r="C3925" s="31" t="s">
        <v>1467</v>
      </c>
      <c r="D3925" s="76" t="s">
        <v>904</v>
      </c>
      <c r="E3925" s="31">
        <v>157</v>
      </c>
      <c r="F3925" s="27"/>
      <c r="G3925" s="31">
        <v>8</v>
      </c>
      <c r="H3925" s="71"/>
    </row>
    <row r="3926" spans="1:8" x14ac:dyDescent="0.3">
      <c r="A3926" s="341" t="s">
        <v>4537</v>
      </c>
      <c r="B3926" s="31">
        <v>2014</v>
      </c>
      <c r="C3926" s="31" t="s">
        <v>1467</v>
      </c>
      <c r="D3926" s="76" t="s">
        <v>1435</v>
      </c>
      <c r="E3926" s="31">
        <v>155</v>
      </c>
      <c r="F3926" s="27"/>
      <c r="G3926" s="31">
        <v>9.25</v>
      </c>
      <c r="H3926" s="71"/>
    </row>
    <row r="3927" spans="1:8" x14ac:dyDescent="0.3">
      <c r="A3927" s="341" t="s">
        <v>4537</v>
      </c>
      <c r="B3927" s="31">
        <v>2014</v>
      </c>
      <c r="C3927" s="31" t="s">
        <v>1467</v>
      </c>
      <c r="D3927" s="76" t="s">
        <v>1350</v>
      </c>
      <c r="E3927" s="31">
        <v>179</v>
      </c>
      <c r="F3927" s="27"/>
      <c r="G3927" s="31">
        <v>9.25</v>
      </c>
      <c r="H3927" s="71"/>
    </row>
    <row r="3928" spans="1:8" x14ac:dyDescent="0.3">
      <c r="A3928" s="341" t="s">
        <v>4537</v>
      </c>
      <c r="B3928" s="31">
        <v>2014</v>
      </c>
      <c r="C3928" s="31" t="s">
        <v>1382</v>
      </c>
      <c r="D3928" s="76" t="s">
        <v>393</v>
      </c>
      <c r="E3928" s="31">
        <v>156</v>
      </c>
      <c r="F3928" s="27"/>
      <c r="G3928" s="31">
        <v>7.6</v>
      </c>
      <c r="H3928" s="71"/>
    </row>
    <row r="3929" spans="1:8" x14ac:dyDescent="0.3">
      <c r="A3929" s="341" t="s">
        <v>4537</v>
      </c>
      <c r="B3929" s="31">
        <v>2014</v>
      </c>
      <c r="C3929" s="31" t="s">
        <v>1382</v>
      </c>
      <c r="D3929" s="76" t="s">
        <v>232</v>
      </c>
      <c r="E3929" s="31">
        <v>101</v>
      </c>
      <c r="F3929" s="27"/>
      <c r="G3929" s="31">
        <v>5.3</v>
      </c>
      <c r="H3929" s="71"/>
    </row>
    <row r="3930" spans="1:8" x14ac:dyDescent="0.3">
      <c r="A3930" s="341" t="s">
        <v>4537</v>
      </c>
      <c r="B3930" s="31">
        <v>2014</v>
      </c>
      <c r="C3930" s="31" t="s">
        <v>1382</v>
      </c>
      <c r="D3930" s="76" t="s">
        <v>244</v>
      </c>
      <c r="E3930" s="31">
        <v>137</v>
      </c>
      <c r="F3930" s="27"/>
      <c r="G3930" s="31">
        <v>7.4</v>
      </c>
      <c r="H3930" s="71"/>
    </row>
    <row r="3931" spans="1:8" x14ac:dyDescent="0.3">
      <c r="A3931" s="341" t="s">
        <v>4537</v>
      </c>
      <c r="B3931" s="31">
        <v>2014</v>
      </c>
      <c r="C3931" s="31" t="s">
        <v>1405</v>
      </c>
      <c r="D3931" s="76" t="s">
        <v>43</v>
      </c>
      <c r="E3931" s="31">
        <v>237</v>
      </c>
      <c r="F3931" s="27"/>
      <c r="G3931" s="31">
        <v>8</v>
      </c>
      <c r="H3931" s="71"/>
    </row>
    <row r="3932" spans="1:8" x14ac:dyDescent="0.3">
      <c r="A3932" s="341" t="s">
        <v>4537</v>
      </c>
      <c r="B3932" s="31">
        <v>2014</v>
      </c>
      <c r="C3932" s="31" t="s">
        <v>1405</v>
      </c>
      <c r="D3932" s="76" t="s">
        <v>44</v>
      </c>
      <c r="E3932" s="31">
        <v>109</v>
      </c>
      <c r="F3932" s="27"/>
      <c r="G3932" s="31">
        <v>3.5</v>
      </c>
      <c r="H3932" s="71"/>
    </row>
    <row r="3933" spans="1:8" x14ac:dyDescent="0.3">
      <c r="A3933" s="341" t="s">
        <v>4537</v>
      </c>
      <c r="B3933" s="31">
        <v>2014</v>
      </c>
      <c r="C3933" s="31" t="s">
        <v>1405</v>
      </c>
      <c r="D3933" s="76" t="s">
        <v>81</v>
      </c>
      <c r="E3933" s="31">
        <v>121</v>
      </c>
      <c r="F3933" s="27"/>
      <c r="G3933" s="31">
        <v>3.94</v>
      </c>
      <c r="H3933" s="71"/>
    </row>
    <row r="3934" spans="1:8" x14ac:dyDescent="0.3">
      <c r="A3934" s="341" t="s">
        <v>4537</v>
      </c>
      <c r="B3934" s="31">
        <v>2014</v>
      </c>
      <c r="C3934" s="31" t="s">
        <v>329</v>
      </c>
      <c r="D3934" s="76" t="s">
        <v>1437</v>
      </c>
      <c r="E3934" s="31">
        <v>52</v>
      </c>
      <c r="F3934" s="27"/>
      <c r="G3934" s="31">
        <v>2</v>
      </c>
      <c r="H3934" s="71"/>
    </row>
    <row r="3935" spans="1:8" x14ac:dyDescent="0.3">
      <c r="A3935" s="341" t="s">
        <v>4537</v>
      </c>
      <c r="B3935" s="31">
        <v>2014</v>
      </c>
      <c r="C3935" s="31" t="s">
        <v>329</v>
      </c>
      <c r="D3935" s="76" t="s">
        <v>1463</v>
      </c>
      <c r="E3935" s="31">
        <v>53</v>
      </c>
      <c r="F3935" s="27"/>
      <c r="G3935" s="31">
        <v>2.5</v>
      </c>
      <c r="H3935" s="71"/>
    </row>
    <row r="3936" spans="1:8" x14ac:dyDescent="0.3">
      <c r="A3936" s="341" t="s">
        <v>4537</v>
      </c>
      <c r="B3936" s="31">
        <v>2014</v>
      </c>
      <c r="C3936" s="31" t="s">
        <v>329</v>
      </c>
      <c r="D3936" s="76" t="s">
        <v>1440</v>
      </c>
      <c r="E3936" s="31">
        <v>98</v>
      </c>
      <c r="F3936" s="27"/>
      <c r="G3936" s="31">
        <v>4.5</v>
      </c>
      <c r="H3936" s="71"/>
    </row>
    <row r="3937" spans="1:8" x14ac:dyDescent="0.3">
      <c r="A3937" s="341" t="s">
        <v>4537</v>
      </c>
      <c r="B3937" s="31">
        <v>2014</v>
      </c>
      <c r="C3937" s="31" t="s">
        <v>329</v>
      </c>
      <c r="D3937" s="76" t="s">
        <v>1443</v>
      </c>
      <c r="E3937" s="31">
        <v>45</v>
      </c>
      <c r="F3937" s="27"/>
      <c r="G3937" s="31">
        <v>1.4</v>
      </c>
      <c r="H3937" s="71"/>
    </row>
    <row r="3938" spans="1:8" x14ac:dyDescent="0.3">
      <c r="A3938" s="341" t="s">
        <v>4537</v>
      </c>
      <c r="B3938" s="31">
        <v>2014</v>
      </c>
      <c r="C3938" s="31" t="s">
        <v>1489</v>
      </c>
      <c r="D3938" s="76" t="s">
        <v>846</v>
      </c>
      <c r="E3938" s="31">
        <v>135</v>
      </c>
      <c r="F3938" s="27"/>
      <c r="G3938" s="31">
        <v>6.3</v>
      </c>
      <c r="H3938" s="71"/>
    </row>
    <row r="3939" spans="1:8" x14ac:dyDescent="0.3">
      <c r="A3939" s="341" t="s">
        <v>4537</v>
      </c>
      <c r="B3939" s="31">
        <v>2014</v>
      </c>
      <c r="C3939" s="31" t="s">
        <v>1489</v>
      </c>
      <c r="D3939" s="76" t="s">
        <v>851</v>
      </c>
      <c r="E3939" s="31">
        <v>135</v>
      </c>
      <c r="F3939" s="27"/>
      <c r="G3939" s="31">
        <v>6.3</v>
      </c>
      <c r="H3939" s="71"/>
    </row>
    <row r="3940" spans="1:8" x14ac:dyDescent="0.3">
      <c r="A3940" s="341" t="s">
        <v>4537</v>
      </c>
      <c r="B3940" s="31">
        <v>2014</v>
      </c>
      <c r="C3940" s="31" t="s">
        <v>1489</v>
      </c>
      <c r="D3940" s="76" t="s">
        <v>904</v>
      </c>
      <c r="E3940" s="31">
        <v>135</v>
      </c>
      <c r="F3940" s="27"/>
      <c r="G3940" s="31">
        <v>6.3</v>
      </c>
      <c r="H3940" s="71"/>
    </row>
    <row r="3941" spans="1:8" x14ac:dyDescent="0.3">
      <c r="A3941" s="341" t="s">
        <v>4537</v>
      </c>
      <c r="B3941" s="31">
        <v>2014</v>
      </c>
      <c r="C3941" s="31" t="s">
        <v>1489</v>
      </c>
      <c r="D3941" s="76" t="s">
        <v>1435</v>
      </c>
      <c r="E3941" s="31">
        <v>50</v>
      </c>
      <c r="F3941" s="27"/>
      <c r="G3941" s="31">
        <v>6.3</v>
      </c>
      <c r="H3941" s="71"/>
    </row>
    <row r="3942" spans="1:8" x14ac:dyDescent="0.3">
      <c r="A3942" s="341" t="s">
        <v>4537</v>
      </c>
      <c r="B3942" s="31">
        <v>2014</v>
      </c>
      <c r="C3942" s="31" t="s">
        <v>1489</v>
      </c>
      <c r="D3942" s="76" t="s">
        <v>531</v>
      </c>
      <c r="E3942" s="31">
        <v>159</v>
      </c>
      <c r="F3942" s="27"/>
      <c r="G3942" s="31">
        <v>6.8</v>
      </c>
      <c r="H3942" s="71"/>
    </row>
    <row r="3943" spans="1:8" x14ac:dyDescent="0.3">
      <c r="A3943" s="341" t="s">
        <v>4537</v>
      </c>
      <c r="B3943" s="31">
        <v>2014</v>
      </c>
      <c r="C3943" s="31" t="s">
        <v>1489</v>
      </c>
      <c r="D3943" s="76" t="s">
        <v>387</v>
      </c>
      <c r="E3943" s="31">
        <v>100</v>
      </c>
      <c r="F3943" s="27"/>
      <c r="G3943" s="31">
        <v>3.7</v>
      </c>
      <c r="H3943" s="71"/>
    </row>
    <row r="3944" spans="1:8" x14ac:dyDescent="0.3">
      <c r="A3944" s="341" t="s">
        <v>4537</v>
      </c>
      <c r="B3944" s="31">
        <v>2014</v>
      </c>
      <c r="C3944" s="31" t="s">
        <v>1489</v>
      </c>
      <c r="D3944" s="76" t="s">
        <v>554</v>
      </c>
      <c r="E3944" s="31">
        <v>97</v>
      </c>
      <c r="F3944" s="27"/>
      <c r="G3944" s="31">
        <v>5.8</v>
      </c>
      <c r="H3944" s="71"/>
    </row>
    <row r="3945" spans="1:8" x14ac:dyDescent="0.3">
      <c r="A3945" s="341" t="s">
        <v>4537</v>
      </c>
      <c r="B3945" s="31">
        <v>2014</v>
      </c>
      <c r="C3945" s="31" t="s">
        <v>1377</v>
      </c>
      <c r="D3945" s="76" t="s">
        <v>852</v>
      </c>
      <c r="E3945" s="31">
        <v>76</v>
      </c>
      <c r="F3945" s="27"/>
      <c r="G3945" s="31">
        <v>15</v>
      </c>
      <c r="H3945" s="71"/>
    </row>
    <row r="3946" spans="1:8" x14ac:dyDescent="0.3">
      <c r="A3946" s="341" t="s">
        <v>4537</v>
      </c>
      <c r="B3946" s="31">
        <v>2014</v>
      </c>
      <c r="C3946" s="31" t="s">
        <v>1377</v>
      </c>
      <c r="D3946" s="76" t="s">
        <v>429</v>
      </c>
      <c r="E3946" s="31">
        <v>31</v>
      </c>
      <c r="F3946" s="27"/>
      <c r="G3946" s="31">
        <v>6.1</v>
      </c>
      <c r="H3946" s="71"/>
    </row>
    <row r="3947" spans="1:8" x14ac:dyDescent="0.3">
      <c r="A3947" s="341" t="s">
        <v>4537</v>
      </c>
      <c r="B3947" s="31">
        <v>2014</v>
      </c>
      <c r="C3947" s="31" t="s">
        <v>1377</v>
      </c>
      <c r="D3947" s="76" t="s">
        <v>844</v>
      </c>
      <c r="E3947" s="31">
        <v>25</v>
      </c>
      <c r="F3947" s="27"/>
      <c r="G3947" s="31">
        <v>5</v>
      </c>
      <c r="H3947" s="71"/>
    </row>
    <row r="3948" spans="1:8" x14ac:dyDescent="0.3">
      <c r="A3948" s="341" t="s">
        <v>4537</v>
      </c>
      <c r="B3948" s="31">
        <v>2014</v>
      </c>
      <c r="C3948" s="31" t="s">
        <v>1377</v>
      </c>
      <c r="D3948" s="76" t="s">
        <v>82</v>
      </c>
      <c r="E3948" s="31">
        <v>34</v>
      </c>
      <c r="F3948" s="27"/>
      <c r="G3948" s="31">
        <v>6.6</v>
      </c>
      <c r="H3948" s="71"/>
    </row>
    <row r="3949" spans="1:8" x14ac:dyDescent="0.3">
      <c r="A3949" s="341" t="s">
        <v>4537</v>
      </c>
      <c r="B3949" s="31">
        <v>2014</v>
      </c>
      <c r="C3949" s="31" t="s">
        <v>1377</v>
      </c>
      <c r="D3949" s="76" t="s">
        <v>83</v>
      </c>
      <c r="E3949" s="31">
        <v>34</v>
      </c>
      <c r="F3949" s="27"/>
      <c r="G3949" s="31">
        <v>6.6</v>
      </c>
      <c r="H3949" s="71"/>
    </row>
    <row r="3950" spans="1:8" x14ac:dyDescent="0.3">
      <c r="A3950" s="341" t="s">
        <v>4537</v>
      </c>
      <c r="B3950" s="31">
        <v>2014</v>
      </c>
      <c r="C3950" s="31" t="s">
        <v>1377</v>
      </c>
      <c r="D3950" s="76" t="s">
        <v>1507</v>
      </c>
      <c r="E3950" s="31">
        <v>35</v>
      </c>
      <c r="F3950" s="27"/>
      <c r="G3950" s="31">
        <v>6.8</v>
      </c>
      <c r="H3950" s="71"/>
    </row>
    <row r="3951" spans="1:8" x14ac:dyDescent="0.3">
      <c r="A3951" s="341" t="s">
        <v>4537</v>
      </c>
      <c r="B3951" s="31">
        <v>2015</v>
      </c>
      <c r="C3951" s="27" t="s">
        <v>1389</v>
      </c>
      <c r="D3951" s="76" t="s">
        <v>1476</v>
      </c>
      <c r="E3951" s="27">
        <v>118</v>
      </c>
      <c r="F3951" s="27"/>
      <c r="G3951" s="27">
        <v>4.25</v>
      </c>
      <c r="H3951" s="71"/>
    </row>
    <row r="3952" spans="1:8" x14ac:dyDescent="0.3">
      <c r="A3952" s="341" t="s">
        <v>4537</v>
      </c>
      <c r="B3952" s="31">
        <v>2015</v>
      </c>
      <c r="C3952" s="27" t="s">
        <v>1389</v>
      </c>
      <c r="D3952" s="76" t="s">
        <v>393</v>
      </c>
      <c r="E3952" s="27">
        <v>146</v>
      </c>
      <c r="F3952" s="27"/>
      <c r="G3952" s="27">
        <v>5.25</v>
      </c>
      <c r="H3952" s="71"/>
    </row>
    <row r="3953" spans="1:8" x14ac:dyDescent="0.3">
      <c r="A3953" s="341" t="s">
        <v>4537</v>
      </c>
      <c r="B3953" s="31">
        <v>2015</v>
      </c>
      <c r="C3953" s="27" t="s">
        <v>1389</v>
      </c>
      <c r="D3953" s="76" t="s">
        <v>531</v>
      </c>
      <c r="E3953" s="27">
        <v>90</v>
      </c>
      <c r="F3953" s="27"/>
      <c r="G3953" s="27">
        <v>3.25</v>
      </c>
      <c r="H3953" s="71"/>
    </row>
    <row r="3954" spans="1:8" x14ac:dyDescent="0.3">
      <c r="A3954" s="341" t="s">
        <v>4537</v>
      </c>
      <c r="B3954" s="31">
        <v>2015</v>
      </c>
      <c r="C3954" s="31" t="s">
        <v>1374</v>
      </c>
      <c r="D3954" s="76" t="s">
        <v>1422</v>
      </c>
      <c r="E3954" s="31">
        <v>188</v>
      </c>
      <c r="F3954" s="27"/>
      <c r="G3954" s="31">
        <v>9.5</v>
      </c>
      <c r="H3954" s="71"/>
    </row>
    <row r="3955" spans="1:8" x14ac:dyDescent="0.3">
      <c r="A3955" s="341" t="s">
        <v>4537</v>
      </c>
      <c r="B3955" s="31">
        <v>2015</v>
      </c>
      <c r="C3955" s="31" t="s">
        <v>1374</v>
      </c>
      <c r="D3955" s="76" t="s">
        <v>1423</v>
      </c>
      <c r="E3955" s="31">
        <v>150</v>
      </c>
      <c r="F3955" s="27"/>
      <c r="G3955" s="31">
        <v>7</v>
      </c>
      <c r="H3955" s="71"/>
    </row>
    <row r="3956" spans="1:8" x14ac:dyDescent="0.3">
      <c r="A3956" s="341" t="s">
        <v>4537</v>
      </c>
      <c r="B3956" s="31">
        <v>2015</v>
      </c>
      <c r="C3956" s="31" t="s">
        <v>1374</v>
      </c>
      <c r="D3956" s="76" t="s">
        <v>1424</v>
      </c>
      <c r="E3956" s="31">
        <v>178</v>
      </c>
      <c r="F3956" s="27"/>
      <c r="G3956" s="31">
        <v>9</v>
      </c>
      <c r="H3956" s="71"/>
    </row>
    <row r="3957" spans="1:8" x14ac:dyDescent="0.3">
      <c r="A3957" s="341" t="s">
        <v>4537</v>
      </c>
      <c r="B3957" s="31">
        <v>2015</v>
      </c>
      <c r="C3957" s="31" t="s">
        <v>1374</v>
      </c>
      <c r="D3957" s="76" t="s">
        <v>1425</v>
      </c>
      <c r="E3957" s="31">
        <v>176</v>
      </c>
      <c r="F3957" s="27"/>
      <c r="G3957" s="31">
        <v>8.5</v>
      </c>
      <c r="H3957" s="71"/>
    </row>
    <row r="3958" spans="1:8" x14ac:dyDescent="0.3">
      <c r="A3958" s="341" t="s">
        <v>4537</v>
      </c>
      <c r="B3958" s="31">
        <v>2015</v>
      </c>
      <c r="C3958" s="31" t="s">
        <v>1374</v>
      </c>
      <c r="D3958" s="76" t="s">
        <v>1426</v>
      </c>
      <c r="E3958" s="31">
        <v>165</v>
      </c>
      <c r="F3958" s="27"/>
      <c r="G3958" s="31">
        <v>7.5</v>
      </c>
      <c r="H3958" s="71"/>
    </row>
    <row r="3959" spans="1:8" x14ac:dyDescent="0.3">
      <c r="A3959" s="341" t="s">
        <v>4537</v>
      </c>
      <c r="B3959" s="31">
        <v>2015</v>
      </c>
      <c r="C3959" s="31" t="s">
        <v>1374</v>
      </c>
      <c r="D3959" s="76" t="s">
        <v>546</v>
      </c>
      <c r="E3959" s="31">
        <v>215</v>
      </c>
      <c r="F3959" s="27"/>
      <c r="G3959" s="31">
        <v>6.6</v>
      </c>
      <c r="H3959" s="71"/>
    </row>
    <row r="3960" spans="1:8" x14ac:dyDescent="0.3">
      <c r="A3960" s="341" t="s">
        <v>4537</v>
      </c>
      <c r="B3960" s="31">
        <v>2015</v>
      </c>
      <c r="C3960" s="31" t="s">
        <v>1374</v>
      </c>
      <c r="D3960" s="76" t="s">
        <v>403</v>
      </c>
      <c r="E3960" s="31">
        <v>284</v>
      </c>
      <c r="F3960" s="27"/>
      <c r="G3960" s="31">
        <v>10</v>
      </c>
      <c r="H3960" s="71"/>
    </row>
    <row r="3961" spans="1:8" x14ac:dyDescent="0.3">
      <c r="A3961" s="341" t="s">
        <v>4537</v>
      </c>
      <c r="B3961" s="31">
        <v>2015</v>
      </c>
      <c r="C3961" s="31" t="s">
        <v>1374</v>
      </c>
      <c r="D3961" s="76" t="s">
        <v>404</v>
      </c>
      <c r="E3961" s="31">
        <v>284</v>
      </c>
      <c r="F3961" s="27"/>
      <c r="G3961" s="31">
        <v>10</v>
      </c>
      <c r="H3961" s="71"/>
    </row>
    <row r="3962" spans="1:8" x14ac:dyDescent="0.3">
      <c r="A3962" s="341" t="s">
        <v>4537</v>
      </c>
      <c r="B3962" s="31">
        <v>2015</v>
      </c>
      <c r="C3962" s="31" t="s">
        <v>1374</v>
      </c>
      <c r="D3962" s="76" t="s">
        <v>198</v>
      </c>
      <c r="E3962" s="31">
        <v>244</v>
      </c>
      <c r="F3962" s="27"/>
      <c r="G3962" s="31">
        <v>7.5</v>
      </c>
      <c r="H3962" s="71"/>
    </row>
    <row r="3963" spans="1:8" x14ac:dyDescent="0.3">
      <c r="A3963" s="341" t="s">
        <v>4537</v>
      </c>
      <c r="B3963" s="31">
        <v>2015</v>
      </c>
      <c r="C3963" s="31" t="s">
        <v>1374</v>
      </c>
      <c r="D3963" s="76" t="s">
        <v>199</v>
      </c>
      <c r="E3963" s="31">
        <v>244</v>
      </c>
      <c r="F3963" s="27"/>
      <c r="G3963" s="31">
        <v>7.5</v>
      </c>
      <c r="H3963" s="71"/>
    </row>
    <row r="3964" spans="1:8" x14ac:dyDescent="0.3">
      <c r="A3964" s="341" t="s">
        <v>4537</v>
      </c>
      <c r="B3964" s="31">
        <v>2015</v>
      </c>
      <c r="C3964" s="31" t="s">
        <v>1374</v>
      </c>
      <c r="D3964" s="76" t="s">
        <v>1477</v>
      </c>
      <c r="E3964" s="31">
        <v>252</v>
      </c>
      <c r="F3964" s="27"/>
      <c r="G3964" s="31">
        <v>7.75</v>
      </c>
      <c r="H3964" s="71"/>
    </row>
    <row r="3965" spans="1:8" x14ac:dyDescent="0.3">
      <c r="A3965" s="341" t="s">
        <v>4537</v>
      </c>
      <c r="B3965" s="31">
        <v>2015</v>
      </c>
      <c r="C3965" s="31" t="s">
        <v>1374</v>
      </c>
      <c r="D3965" s="76" t="s">
        <v>444</v>
      </c>
      <c r="E3965" s="31">
        <v>252</v>
      </c>
      <c r="F3965" s="27"/>
      <c r="G3965" s="31">
        <v>7.75</v>
      </c>
      <c r="H3965" s="71"/>
    </row>
    <row r="3966" spans="1:8" x14ac:dyDescent="0.3">
      <c r="A3966" s="341" t="s">
        <v>4537</v>
      </c>
      <c r="B3966" s="31">
        <v>2015</v>
      </c>
      <c r="C3966" s="31" t="s">
        <v>1374</v>
      </c>
      <c r="D3966" s="76" t="s">
        <v>215</v>
      </c>
      <c r="E3966" s="31">
        <v>277</v>
      </c>
      <c r="F3966" s="27"/>
      <c r="G3966" s="31">
        <v>7.7</v>
      </c>
      <c r="H3966" s="71"/>
    </row>
    <row r="3967" spans="1:8" x14ac:dyDescent="0.3">
      <c r="A3967" s="341" t="s">
        <v>4537</v>
      </c>
      <c r="B3967" s="31">
        <v>2015</v>
      </c>
      <c r="C3967" s="31" t="s">
        <v>1374</v>
      </c>
      <c r="D3967" s="76" t="s">
        <v>594</v>
      </c>
      <c r="E3967" s="31">
        <v>400</v>
      </c>
      <c r="F3967" s="27"/>
      <c r="G3967" s="31">
        <v>21</v>
      </c>
      <c r="H3967" s="71"/>
    </row>
    <row r="3968" spans="1:8" x14ac:dyDescent="0.3">
      <c r="A3968" s="341" t="s">
        <v>4537</v>
      </c>
      <c r="B3968" s="31">
        <v>2015</v>
      </c>
      <c r="C3968" s="31" t="s">
        <v>1374</v>
      </c>
      <c r="D3968" s="76" t="s">
        <v>386</v>
      </c>
      <c r="E3968" s="31">
        <v>268</v>
      </c>
      <c r="F3968" s="27"/>
      <c r="G3968" s="31">
        <v>14.2</v>
      </c>
      <c r="H3968" s="71"/>
    </row>
    <row r="3969" spans="1:8" x14ac:dyDescent="0.3">
      <c r="A3969" s="341" t="s">
        <v>4537</v>
      </c>
      <c r="B3969" s="31">
        <v>2015</v>
      </c>
      <c r="C3969" s="31" t="s">
        <v>1374</v>
      </c>
      <c r="D3969" s="76" t="s">
        <v>384</v>
      </c>
      <c r="E3969" s="31">
        <v>462</v>
      </c>
      <c r="F3969" s="27"/>
      <c r="G3969" s="31">
        <v>24</v>
      </c>
      <c r="H3969" s="71"/>
    </row>
    <row r="3970" spans="1:8" x14ac:dyDescent="0.3">
      <c r="A3970" s="341" t="s">
        <v>4537</v>
      </c>
      <c r="B3970" s="31">
        <v>2015</v>
      </c>
      <c r="C3970" s="31" t="s">
        <v>1374</v>
      </c>
      <c r="D3970" s="76" t="s">
        <v>1478</v>
      </c>
      <c r="E3970" s="31">
        <v>110</v>
      </c>
      <c r="F3970" s="27"/>
      <c r="G3970" s="31">
        <v>6.1</v>
      </c>
      <c r="H3970" s="71"/>
    </row>
    <row r="3971" spans="1:8" x14ac:dyDescent="0.3">
      <c r="A3971" s="341" t="s">
        <v>4537</v>
      </c>
      <c r="B3971" s="31">
        <v>2015</v>
      </c>
      <c r="C3971" s="31" t="s">
        <v>1446</v>
      </c>
      <c r="D3971" s="76" t="s">
        <v>1479</v>
      </c>
      <c r="E3971" s="31">
        <v>75.400000000000006</v>
      </c>
      <c r="F3971" s="27"/>
      <c r="G3971" s="31">
        <v>3</v>
      </c>
      <c r="H3971" s="71"/>
    </row>
    <row r="3972" spans="1:8" x14ac:dyDescent="0.3">
      <c r="A3972" s="341" t="s">
        <v>4537</v>
      </c>
      <c r="B3972" s="31">
        <v>2015</v>
      </c>
      <c r="C3972" s="31" t="s">
        <v>1446</v>
      </c>
      <c r="D3972" s="76" t="s">
        <v>1479</v>
      </c>
      <c r="E3972" s="31">
        <v>148.1</v>
      </c>
      <c r="F3972" s="27"/>
      <c r="G3972" s="31">
        <v>7</v>
      </c>
      <c r="H3972" s="71"/>
    </row>
    <row r="3973" spans="1:8" x14ac:dyDescent="0.3">
      <c r="A3973" s="341" t="s">
        <v>4537</v>
      </c>
      <c r="B3973" s="31">
        <v>2015</v>
      </c>
      <c r="C3973" s="31" t="s">
        <v>1446</v>
      </c>
      <c r="D3973" s="76" t="s">
        <v>1480</v>
      </c>
      <c r="E3973" s="31">
        <v>94.9</v>
      </c>
      <c r="F3973" s="27"/>
      <c r="G3973" s="31">
        <v>4</v>
      </c>
      <c r="H3973" s="71"/>
    </row>
    <row r="3974" spans="1:8" x14ac:dyDescent="0.3">
      <c r="A3974" s="341" t="s">
        <v>4537</v>
      </c>
      <c r="B3974" s="31">
        <v>2015</v>
      </c>
      <c r="C3974" s="31" t="s">
        <v>1446</v>
      </c>
      <c r="D3974" s="76" t="s">
        <v>906</v>
      </c>
      <c r="E3974" s="31">
        <v>94.4</v>
      </c>
      <c r="F3974" s="27"/>
      <c r="G3974" s="31">
        <v>6</v>
      </c>
      <c r="H3974" s="71"/>
    </row>
    <row r="3975" spans="1:8" x14ac:dyDescent="0.3">
      <c r="A3975" s="341" t="s">
        <v>4537</v>
      </c>
      <c r="B3975" s="31">
        <v>2015</v>
      </c>
      <c r="C3975" s="31" t="s">
        <v>1446</v>
      </c>
      <c r="D3975" s="76" t="s">
        <v>907</v>
      </c>
      <c r="E3975" s="31">
        <v>99.2</v>
      </c>
      <c r="F3975" s="27"/>
      <c r="G3975" s="31">
        <v>6.3</v>
      </c>
      <c r="H3975" s="71"/>
    </row>
    <row r="3976" spans="1:8" x14ac:dyDescent="0.3">
      <c r="A3976" s="341" t="s">
        <v>4537</v>
      </c>
      <c r="B3976" s="31">
        <v>2015</v>
      </c>
      <c r="C3976" s="31" t="s">
        <v>1446</v>
      </c>
      <c r="D3976" s="76" t="s">
        <v>908</v>
      </c>
      <c r="E3976" s="31">
        <v>121.1</v>
      </c>
      <c r="F3976" s="27"/>
      <c r="G3976" s="31">
        <v>6.5</v>
      </c>
      <c r="H3976" s="71"/>
    </row>
    <row r="3977" spans="1:8" x14ac:dyDescent="0.3">
      <c r="A3977" s="341" t="s">
        <v>4537</v>
      </c>
      <c r="B3977" s="31">
        <v>2015</v>
      </c>
      <c r="C3977" s="31" t="s">
        <v>1446</v>
      </c>
      <c r="D3977" s="76" t="s">
        <v>1447</v>
      </c>
      <c r="E3977" s="31">
        <v>120.1</v>
      </c>
      <c r="F3977" s="27"/>
      <c r="G3977" s="31">
        <v>6.5</v>
      </c>
      <c r="H3977" s="71"/>
    </row>
    <row r="3978" spans="1:8" x14ac:dyDescent="0.3">
      <c r="A3978" s="341" t="s">
        <v>4537</v>
      </c>
      <c r="B3978" s="31">
        <v>2015</v>
      </c>
      <c r="C3978" s="31" t="s">
        <v>1446</v>
      </c>
      <c r="D3978" s="76" t="s">
        <v>1448</v>
      </c>
      <c r="E3978" s="31">
        <v>101.7</v>
      </c>
      <c r="F3978" s="27"/>
      <c r="G3978" s="31">
        <v>7</v>
      </c>
      <c r="H3978" s="71"/>
    </row>
    <row r="3979" spans="1:8" x14ac:dyDescent="0.3">
      <c r="A3979" s="341" t="s">
        <v>4537</v>
      </c>
      <c r="B3979" s="31">
        <v>2015</v>
      </c>
      <c r="C3979" s="31" t="s">
        <v>15</v>
      </c>
      <c r="D3979" s="76" t="s">
        <v>394</v>
      </c>
      <c r="E3979" s="31">
        <v>203</v>
      </c>
      <c r="F3979" s="27"/>
      <c r="G3979" s="31">
        <v>6</v>
      </c>
      <c r="H3979" s="71"/>
    </row>
    <row r="3980" spans="1:8" x14ac:dyDescent="0.3">
      <c r="A3980" s="341" t="s">
        <v>4537</v>
      </c>
      <c r="B3980" s="31">
        <v>2015</v>
      </c>
      <c r="C3980" s="31" t="s">
        <v>15</v>
      </c>
      <c r="D3980" s="76" t="s">
        <v>379</v>
      </c>
      <c r="E3980" s="31">
        <v>164</v>
      </c>
      <c r="F3980" s="27"/>
      <c r="G3980" s="31">
        <v>5</v>
      </c>
      <c r="H3980" s="71"/>
    </row>
    <row r="3981" spans="1:8" x14ac:dyDescent="0.3">
      <c r="A3981" s="341" t="s">
        <v>4537</v>
      </c>
      <c r="B3981" s="31">
        <v>2015</v>
      </c>
      <c r="C3981" s="31" t="s">
        <v>15</v>
      </c>
      <c r="D3981" s="76" t="s">
        <v>232</v>
      </c>
      <c r="E3981" s="31">
        <v>41</v>
      </c>
      <c r="F3981" s="27"/>
      <c r="G3981" s="31">
        <v>1.2</v>
      </c>
      <c r="H3981" s="71"/>
    </row>
    <row r="3982" spans="1:8" x14ac:dyDescent="0.3">
      <c r="A3982" s="341" t="s">
        <v>4537</v>
      </c>
      <c r="B3982" s="31">
        <v>2015</v>
      </c>
      <c r="C3982" s="31" t="s">
        <v>15</v>
      </c>
      <c r="D3982" s="76" t="s">
        <v>244</v>
      </c>
      <c r="E3982" s="31">
        <v>184</v>
      </c>
      <c r="F3982" s="27"/>
      <c r="G3982" s="31">
        <v>5.72</v>
      </c>
      <c r="H3982" s="71"/>
    </row>
    <row r="3983" spans="1:8" x14ac:dyDescent="0.3">
      <c r="A3983" s="341" t="s">
        <v>4537</v>
      </c>
      <c r="B3983" s="31">
        <v>2015</v>
      </c>
      <c r="C3983" s="31" t="s">
        <v>15</v>
      </c>
      <c r="D3983" s="76" t="s">
        <v>1436</v>
      </c>
      <c r="E3983" s="31">
        <v>120</v>
      </c>
      <c r="F3983" s="27"/>
      <c r="G3983" s="31">
        <v>5.72</v>
      </c>
      <c r="H3983" s="71"/>
    </row>
    <row r="3984" spans="1:8" x14ac:dyDescent="0.3">
      <c r="A3984" s="341" t="s">
        <v>4537</v>
      </c>
      <c r="B3984" s="31">
        <v>2015</v>
      </c>
      <c r="C3984" s="31" t="s">
        <v>15</v>
      </c>
      <c r="D3984" s="76" t="s">
        <v>1481</v>
      </c>
      <c r="E3984" s="31">
        <v>153</v>
      </c>
      <c r="F3984" s="27"/>
      <c r="G3984" s="31">
        <v>7</v>
      </c>
      <c r="H3984" s="71"/>
    </row>
    <row r="3985" spans="1:8" x14ac:dyDescent="0.3">
      <c r="A3985" s="341" t="s">
        <v>4537</v>
      </c>
      <c r="B3985" s="31">
        <v>2015</v>
      </c>
      <c r="C3985" s="31" t="s">
        <v>15</v>
      </c>
      <c r="D3985" s="76" t="s">
        <v>1482</v>
      </c>
      <c r="E3985" s="31">
        <v>152</v>
      </c>
      <c r="F3985" s="27"/>
      <c r="G3985" s="31">
        <v>7</v>
      </c>
      <c r="H3985" s="71"/>
    </row>
    <row r="3986" spans="1:8" x14ac:dyDescent="0.3">
      <c r="A3986" s="341" t="s">
        <v>4537</v>
      </c>
      <c r="B3986" s="31">
        <v>2015</v>
      </c>
      <c r="C3986" s="31" t="s">
        <v>15</v>
      </c>
      <c r="D3986" s="76" t="s">
        <v>1483</v>
      </c>
      <c r="E3986" s="27">
        <v>153</v>
      </c>
      <c r="F3986" s="27"/>
      <c r="G3986" s="31">
        <v>7</v>
      </c>
      <c r="H3986" s="71"/>
    </row>
    <row r="3987" spans="1:8" x14ac:dyDescent="0.3">
      <c r="A3987" s="341" t="s">
        <v>4537</v>
      </c>
      <c r="B3987" s="31">
        <v>2015</v>
      </c>
      <c r="C3987" s="31" t="s">
        <v>15</v>
      </c>
      <c r="D3987" s="76" t="s">
        <v>1484</v>
      </c>
      <c r="E3987" s="31">
        <v>81</v>
      </c>
      <c r="F3987" s="27"/>
      <c r="G3987" s="31">
        <v>5.5</v>
      </c>
      <c r="H3987" s="71"/>
    </row>
    <row r="3988" spans="1:8" x14ac:dyDescent="0.3">
      <c r="A3988" s="341" t="s">
        <v>4537</v>
      </c>
      <c r="B3988" s="31">
        <v>2015</v>
      </c>
      <c r="C3988" s="31" t="s">
        <v>15</v>
      </c>
      <c r="D3988" s="76" t="s">
        <v>1485</v>
      </c>
      <c r="E3988" s="31">
        <v>54</v>
      </c>
      <c r="F3988" s="27"/>
      <c r="G3988" s="31">
        <v>4.75</v>
      </c>
      <c r="H3988" s="71"/>
    </row>
    <row r="3989" spans="1:8" x14ac:dyDescent="0.3">
      <c r="A3989" s="341" t="s">
        <v>4537</v>
      </c>
      <c r="B3989" s="31">
        <v>2015</v>
      </c>
      <c r="C3989" s="31" t="s">
        <v>15</v>
      </c>
      <c r="D3989" s="76" t="s">
        <v>1486</v>
      </c>
      <c r="E3989" s="31">
        <v>46</v>
      </c>
      <c r="F3989" s="27"/>
      <c r="G3989" s="31">
        <v>2.5</v>
      </c>
      <c r="H3989" s="71"/>
    </row>
    <row r="3990" spans="1:8" x14ac:dyDescent="0.3">
      <c r="A3990" s="341" t="s">
        <v>4537</v>
      </c>
      <c r="B3990" s="31">
        <v>2015</v>
      </c>
      <c r="C3990" s="31" t="s">
        <v>1372</v>
      </c>
      <c r="D3990" s="76" t="s">
        <v>394</v>
      </c>
      <c r="E3990" s="31">
        <v>132</v>
      </c>
      <c r="F3990" s="27"/>
      <c r="G3990" s="31">
        <v>7</v>
      </c>
      <c r="H3990" s="71"/>
    </row>
    <row r="3991" spans="1:8" x14ac:dyDescent="0.3">
      <c r="A3991" s="341" t="s">
        <v>4537</v>
      </c>
      <c r="B3991" s="31">
        <v>2015</v>
      </c>
      <c r="C3991" s="31" t="s">
        <v>1372</v>
      </c>
      <c r="D3991" s="76" t="s">
        <v>379</v>
      </c>
      <c r="E3991" s="31">
        <v>424</v>
      </c>
      <c r="F3991" s="27"/>
      <c r="G3991" s="31">
        <v>7</v>
      </c>
      <c r="H3991" s="71"/>
    </row>
    <row r="3992" spans="1:8" x14ac:dyDescent="0.3">
      <c r="A3992" s="341" t="s">
        <v>4537</v>
      </c>
      <c r="B3992" s="31">
        <v>2015</v>
      </c>
      <c r="C3992" s="31" t="s">
        <v>11</v>
      </c>
      <c r="D3992" s="76" t="s">
        <v>394</v>
      </c>
      <c r="E3992" s="31">
        <v>102</v>
      </c>
      <c r="F3992" s="27"/>
      <c r="G3992" s="31">
        <v>6.3</v>
      </c>
      <c r="H3992" s="71"/>
    </row>
    <row r="3993" spans="1:8" x14ac:dyDescent="0.3">
      <c r="A3993" s="341" t="s">
        <v>4537</v>
      </c>
      <c r="B3993" s="31">
        <v>2015</v>
      </c>
      <c r="C3993" s="31" t="s">
        <v>11</v>
      </c>
      <c r="D3993" s="76" t="s">
        <v>379</v>
      </c>
      <c r="E3993" s="31">
        <v>123</v>
      </c>
      <c r="F3993" s="27"/>
      <c r="G3993" s="31">
        <v>7.6</v>
      </c>
      <c r="H3993" s="71"/>
    </row>
    <row r="3994" spans="1:8" x14ac:dyDescent="0.3">
      <c r="A3994" s="341" t="s">
        <v>4537</v>
      </c>
      <c r="B3994" s="31">
        <v>2015</v>
      </c>
      <c r="C3994" s="31" t="s">
        <v>11</v>
      </c>
      <c r="D3994" s="76" t="s">
        <v>635</v>
      </c>
      <c r="E3994" s="31">
        <v>91.1</v>
      </c>
      <c r="F3994" s="27"/>
      <c r="G3994" s="31">
        <v>5.7</v>
      </c>
      <c r="H3994" s="71"/>
    </row>
    <row r="3995" spans="1:8" x14ac:dyDescent="0.3">
      <c r="A3995" s="341" t="s">
        <v>4537</v>
      </c>
      <c r="B3995" s="31">
        <v>2015</v>
      </c>
      <c r="C3995" s="31" t="s">
        <v>11</v>
      </c>
      <c r="D3995" s="76" t="s">
        <v>631</v>
      </c>
      <c r="E3995" s="31">
        <v>91.7</v>
      </c>
      <c r="F3995" s="27"/>
      <c r="G3995" s="31">
        <v>5.7</v>
      </c>
      <c r="H3995" s="71"/>
    </row>
    <row r="3996" spans="1:8" x14ac:dyDescent="0.3">
      <c r="A3996" s="341" t="s">
        <v>4537</v>
      </c>
      <c r="B3996" s="31">
        <v>2015</v>
      </c>
      <c r="C3996" s="31" t="s">
        <v>11</v>
      </c>
      <c r="D3996" s="76" t="s">
        <v>642</v>
      </c>
      <c r="E3996" s="31">
        <v>109</v>
      </c>
      <c r="F3996" s="27"/>
      <c r="G3996" s="31">
        <v>6.8</v>
      </c>
      <c r="H3996" s="71"/>
    </row>
    <row r="3997" spans="1:8" x14ac:dyDescent="0.3">
      <c r="A3997" s="341" t="s">
        <v>4537</v>
      </c>
      <c r="B3997" s="31">
        <v>2015</v>
      </c>
      <c r="C3997" s="31" t="s">
        <v>11</v>
      </c>
      <c r="D3997" s="76" t="s">
        <v>232</v>
      </c>
      <c r="E3997" s="31">
        <v>169</v>
      </c>
      <c r="F3997" s="27"/>
      <c r="G3997" s="31">
        <v>10.5</v>
      </c>
      <c r="H3997" s="71"/>
    </row>
    <row r="3998" spans="1:8" x14ac:dyDescent="0.3">
      <c r="A3998" s="341" t="s">
        <v>4537</v>
      </c>
      <c r="B3998" s="31">
        <v>2015</v>
      </c>
      <c r="C3998" s="31" t="s">
        <v>11</v>
      </c>
      <c r="D3998" s="76" t="s">
        <v>244</v>
      </c>
      <c r="E3998" s="31">
        <v>164.2</v>
      </c>
      <c r="F3998" s="27"/>
      <c r="G3998" s="31">
        <v>10.199999999999999</v>
      </c>
      <c r="H3998" s="71"/>
    </row>
    <row r="3999" spans="1:8" x14ac:dyDescent="0.3">
      <c r="A3999" s="341" t="s">
        <v>4537</v>
      </c>
      <c r="B3999" s="31">
        <v>2015</v>
      </c>
      <c r="C3999" s="31" t="s">
        <v>11</v>
      </c>
      <c r="D3999" s="76" t="s">
        <v>1436</v>
      </c>
      <c r="E3999" s="31">
        <v>103</v>
      </c>
      <c r="F3999" s="27"/>
      <c r="G3999" s="31">
        <v>6.3</v>
      </c>
      <c r="H3999" s="71"/>
    </row>
    <row r="4000" spans="1:8" x14ac:dyDescent="0.3">
      <c r="A4000" s="341" t="s">
        <v>4537</v>
      </c>
      <c r="B4000" s="31">
        <v>2015</v>
      </c>
      <c r="C4000" s="31" t="s">
        <v>329</v>
      </c>
      <c r="D4000" s="76" t="s">
        <v>1437</v>
      </c>
      <c r="E4000" s="31">
        <v>44</v>
      </c>
      <c r="F4000" s="27"/>
      <c r="G4000" s="31">
        <v>2</v>
      </c>
      <c r="H4000" s="71"/>
    </row>
    <row r="4001" spans="1:8" x14ac:dyDescent="0.3">
      <c r="A4001" s="341" t="s">
        <v>4537</v>
      </c>
      <c r="B4001" s="31">
        <v>2015</v>
      </c>
      <c r="C4001" s="31" t="s">
        <v>329</v>
      </c>
      <c r="D4001" s="76" t="s">
        <v>1463</v>
      </c>
      <c r="E4001" s="31">
        <v>49</v>
      </c>
      <c r="F4001" s="27"/>
      <c r="G4001" s="31">
        <v>2.5</v>
      </c>
      <c r="H4001" s="71"/>
    </row>
    <row r="4002" spans="1:8" x14ac:dyDescent="0.3">
      <c r="A4002" s="341" t="s">
        <v>4537</v>
      </c>
      <c r="B4002" s="31">
        <v>2015</v>
      </c>
      <c r="C4002" s="31" t="s">
        <v>329</v>
      </c>
      <c r="D4002" s="76" t="s">
        <v>1464</v>
      </c>
      <c r="E4002" s="31">
        <v>80</v>
      </c>
      <c r="F4002" s="27"/>
      <c r="G4002" s="31">
        <v>3</v>
      </c>
      <c r="H4002" s="71"/>
    </row>
    <row r="4003" spans="1:8" x14ac:dyDescent="0.3">
      <c r="A4003" s="341" t="s">
        <v>4537</v>
      </c>
      <c r="B4003" s="31">
        <v>2015</v>
      </c>
      <c r="C4003" s="31" t="s">
        <v>329</v>
      </c>
      <c r="D4003" s="76" t="s">
        <v>1487</v>
      </c>
      <c r="E4003" s="31">
        <v>56</v>
      </c>
      <c r="F4003" s="27"/>
      <c r="G4003" s="31">
        <v>3.1</v>
      </c>
      <c r="H4003" s="71"/>
    </row>
    <row r="4004" spans="1:8" x14ac:dyDescent="0.3">
      <c r="A4004" s="341" t="s">
        <v>4537</v>
      </c>
      <c r="B4004" s="31">
        <v>2015</v>
      </c>
      <c r="C4004" s="31" t="s">
        <v>329</v>
      </c>
      <c r="D4004" s="76" t="s">
        <v>1488</v>
      </c>
      <c r="E4004" s="31">
        <v>54</v>
      </c>
      <c r="F4004" s="27"/>
      <c r="G4004" s="31">
        <v>2.1</v>
      </c>
      <c r="H4004" s="71"/>
    </row>
    <row r="4005" spans="1:8" x14ac:dyDescent="0.3">
      <c r="A4005" s="341" t="s">
        <v>4537</v>
      </c>
      <c r="B4005" s="31">
        <v>2015</v>
      </c>
      <c r="C4005" s="31" t="s">
        <v>329</v>
      </c>
      <c r="D4005" s="76" t="s">
        <v>1466</v>
      </c>
      <c r="E4005" s="31">
        <v>68</v>
      </c>
      <c r="F4005" s="27"/>
      <c r="G4005" s="31">
        <v>2.9</v>
      </c>
      <c r="H4005" s="71"/>
    </row>
    <row r="4006" spans="1:8" x14ac:dyDescent="0.3">
      <c r="A4006" s="341" t="s">
        <v>4537</v>
      </c>
      <c r="B4006" s="31">
        <v>2015</v>
      </c>
      <c r="C4006" s="31" t="s">
        <v>329</v>
      </c>
      <c r="D4006" s="76" t="s">
        <v>1443</v>
      </c>
      <c r="E4006" s="31">
        <v>32</v>
      </c>
      <c r="F4006" s="27"/>
      <c r="G4006" s="31">
        <v>1.4</v>
      </c>
      <c r="H4006" s="71"/>
    </row>
    <row r="4007" spans="1:8" x14ac:dyDescent="0.3">
      <c r="A4007" s="341" t="s">
        <v>4537</v>
      </c>
      <c r="B4007" s="31">
        <v>2015</v>
      </c>
      <c r="C4007" s="31" t="s">
        <v>1489</v>
      </c>
      <c r="D4007" s="76" t="s">
        <v>1490</v>
      </c>
      <c r="E4007" s="31">
        <v>58.3</v>
      </c>
      <c r="F4007" s="27"/>
      <c r="G4007" s="31">
        <v>7.1</v>
      </c>
      <c r="H4007" s="71"/>
    </row>
    <row r="4008" spans="1:8" x14ac:dyDescent="0.3">
      <c r="A4008" s="341" t="s">
        <v>4537</v>
      </c>
      <c r="B4008" s="31">
        <v>2015</v>
      </c>
      <c r="C4008" s="31" t="s">
        <v>1489</v>
      </c>
      <c r="D4008" s="76" t="s">
        <v>1491</v>
      </c>
      <c r="E4008" s="31">
        <v>58.3</v>
      </c>
      <c r="F4008" s="27"/>
      <c r="G4008" s="31">
        <v>5</v>
      </c>
      <c r="H4008" s="71"/>
    </row>
    <row r="4009" spans="1:8" x14ac:dyDescent="0.3">
      <c r="A4009" s="341" t="s">
        <v>4537</v>
      </c>
      <c r="B4009" s="31">
        <v>2015</v>
      </c>
      <c r="C4009" s="31" t="s">
        <v>1489</v>
      </c>
      <c r="D4009" s="76" t="s">
        <v>1492</v>
      </c>
      <c r="E4009" s="31">
        <v>58.4</v>
      </c>
      <c r="F4009" s="27"/>
      <c r="G4009" s="31">
        <v>8</v>
      </c>
      <c r="H4009" s="71"/>
    </row>
    <row r="4010" spans="1:8" x14ac:dyDescent="0.3">
      <c r="A4010" s="341" t="s">
        <v>4537</v>
      </c>
      <c r="B4010" s="31">
        <v>2015</v>
      </c>
      <c r="C4010" s="31" t="s">
        <v>1489</v>
      </c>
      <c r="D4010" s="76" t="s">
        <v>550</v>
      </c>
      <c r="E4010" s="31">
        <v>162</v>
      </c>
      <c r="F4010" s="27"/>
      <c r="G4010" s="31">
        <v>6.8</v>
      </c>
      <c r="H4010" s="71"/>
    </row>
    <row r="4011" spans="1:8" x14ac:dyDescent="0.3">
      <c r="A4011" s="341" t="s">
        <v>4537</v>
      </c>
      <c r="B4011" s="31">
        <v>2015</v>
      </c>
      <c r="C4011" s="31" t="s">
        <v>346</v>
      </c>
      <c r="D4011" s="76" t="s">
        <v>1449</v>
      </c>
      <c r="E4011" s="31">
        <v>212</v>
      </c>
      <c r="F4011" s="27"/>
      <c r="G4011" s="31">
        <v>6.5</v>
      </c>
      <c r="H4011" s="71"/>
    </row>
    <row r="4012" spans="1:8" x14ac:dyDescent="0.3">
      <c r="A4012" s="341" t="s">
        <v>4537</v>
      </c>
      <c r="B4012" s="31">
        <v>2015</v>
      </c>
      <c r="C4012" s="31" t="s">
        <v>346</v>
      </c>
      <c r="D4012" s="76" t="s">
        <v>1450</v>
      </c>
      <c r="E4012" s="31">
        <v>212</v>
      </c>
      <c r="F4012" s="27"/>
      <c r="G4012" s="31">
        <v>6.5</v>
      </c>
      <c r="H4012" s="71"/>
    </row>
    <row r="4013" spans="1:8" x14ac:dyDescent="0.3">
      <c r="A4013" s="341" t="s">
        <v>4537</v>
      </c>
      <c r="B4013" s="31">
        <v>2015</v>
      </c>
      <c r="C4013" s="31" t="s">
        <v>346</v>
      </c>
      <c r="D4013" s="76" t="s">
        <v>1451</v>
      </c>
      <c r="E4013" s="31">
        <v>241</v>
      </c>
      <c r="F4013" s="27"/>
      <c r="G4013" s="31">
        <v>7.4</v>
      </c>
      <c r="H4013" s="71"/>
    </row>
    <row r="4014" spans="1:8" x14ac:dyDescent="0.3">
      <c r="A4014" s="341" t="s">
        <v>4537</v>
      </c>
      <c r="B4014" s="31">
        <v>2015</v>
      </c>
      <c r="C4014" s="31" t="s">
        <v>346</v>
      </c>
      <c r="D4014" s="76" t="s">
        <v>1471</v>
      </c>
      <c r="E4014" s="31">
        <v>206.4</v>
      </c>
      <c r="F4014" s="27"/>
      <c r="G4014" s="31">
        <v>8</v>
      </c>
      <c r="H4014" s="71"/>
    </row>
    <row r="4015" spans="1:8" x14ac:dyDescent="0.3">
      <c r="A4015" s="341" t="s">
        <v>4537</v>
      </c>
      <c r="B4015" s="31">
        <v>2015</v>
      </c>
      <c r="C4015" s="31" t="s">
        <v>346</v>
      </c>
      <c r="D4015" s="76" t="s">
        <v>1472</v>
      </c>
      <c r="E4015" s="31">
        <v>206.4</v>
      </c>
      <c r="F4015" s="27"/>
      <c r="G4015" s="31">
        <v>8</v>
      </c>
      <c r="H4015" s="71"/>
    </row>
    <row r="4016" spans="1:8" x14ac:dyDescent="0.3">
      <c r="A4016" s="341" t="s">
        <v>4537</v>
      </c>
      <c r="B4016" s="31">
        <v>2015</v>
      </c>
      <c r="C4016" s="31" t="s">
        <v>346</v>
      </c>
      <c r="D4016" s="76" t="s">
        <v>1473</v>
      </c>
      <c r="E4016" s="31">
        <v>104</v>
      </c>
      <c r="F4016" s="27"/>
      <c r="G4016" s="31">
        <v>4</v>
      </c>
      <c r="H4016" s="71"/>
    </row>
    <row r="4017" spans="1:8" x14ac:dyDescent="0.3">
      <c r="A4017" s="341" t="s">
        <v>4537</v>
      </c>
      <c r="B4017" s="31">
        <v>2015</v>
      </c>
      <c r="C4017" s="31" t="s">
        <v>346</v>
      </c>
      <c r="D4017" s="76" t="s">
        <v>1474</v>
      </c>
      <c r="E4017" s="31">
        <v>104</v>
      </c>
      <c r="F4017" s="27"/>
      <c r="G4017" s="31">
        <v>4</v>
      </c>
      <c r="H4017" s="71"/>
    </row>
    <row r="4018" spans="1:8" x14ac:dyDescent="0.3">
      <c r="A4018" s="341" t="s">
        <v>4537</v>
      </c>
      <c r="B4018" s="31">
        <v>2015</v>
      </c>
      <c r="C4018" s="31" t="s">
        <v>346</v>
      </c>
      <c r="D4018" s="76" t="s">
        <v>1475</v>
      </c>
      <c r="E4018" s="31">
        <v>156</v>
      </c>
      <c r="F4018" s="27"/>
      <c r="G4018" s="31">
        <v>6</v>
      </c>
      <c r="H4018" s="71"/>
    </row>
    <row r="4019" spans="1:8" x14ac:dyDescent="0.3">
      <c r="A4019" s="341" t="s">
        <v>4537</v>
      </c>
      <c r="B4019" s="31">
        <v>2015</v>
      </c>
      <c r="C4019" s="31" t="s">
        <v>346</v>
      </c>
      <c r="D4019" s="76" t="s">
        <v>1452</v>
      </c>
      <c r="E4019" s="31">
        <v>138</v>
      </c>
      <c r="F4019" s="27"/>
      <c r="G4019" s="31">
        <v>7</v>
      </c>
      <c r="H4019" s="71"/>
    </row>
    <row r="4020" spans="1:8" x14ac:dyDescent="0.3">
      <c r="A4020" s="341" t="s">
        <v>4537</v>
      </c>
      <c r="B4020" s="31">
        <v>2015</v>
      </c>
      <c r="C4020" s="31" t="s">
        <v>346</v>
      </c>
      <c r="D4020" s="76" t="s">
        <v>1453</v>
      </c>
      <c r="E4020" s="31">
        <v>138</v>
      </c>
      <c r="F4020" s="27"/>
      <c r="G4020" s="31">
        <v>7</v>
      </c>
      <c r="H4020" s="71"/>
    </row>
    <row r="4021" spans="1:8" x14ac:dyDescent="0.3">
      <c r="A4021" s="341" t="s">
        <v>4537</v>
      </c>
      <c r="B4021" s="31">
        <v>2015</v>
      </c>
      <c r="C4021" s="31" t="s">
        <v>346</v>
      </c>
      <c r="D4021" s="76" t="s">
        <v>1454</v>
      </c>
      <c r="E4021" s="31">
        <v>138</v>
      </c>
      <c r="F4021" s="27"/>
      <c r="G4021" s="31">
        <v>7</v>
      </c>
      <c r="H4021" s="71"/>
    </row>
    <row r="4022" spans="1:8" x14ac:dyDescent="0.3">
      <c r="A4022" s="341" t="s">
        <v>4537</v>
      </c>
      <c r="B4022" s="31">
        <v>2015</v>
      </c>
      <c r="C4022" s="31" t="s">
        <v>346</v>
      </c>
      <c r="D4022" s="76" t="s">
        <v>1455</v>
      </c>
      <c r="E4022" s="31">
        <v>105</v>
      </c>
      <c r="F4022" s="27"/>
      <c r="G4022" s="31">
        <v>6</v>
      </c>
      <c r="H4022" s="71"/>
    </row>
    <row r="4023" spans="1:8" x14ac:dyDescent="0.3">
      <c r="A4023" s="341" t="s">
        <v>4537</v>
      </c>
      <c r="B4023" s="31">
        <v>2016</v>
      </c>
      <c r="C4023" s="31" t="s">
        <v>324</v>
      </c>
      <c r="D4023" s="77" t="s">
        <v>1457</v>
      </c>
      <c r="E4023" s="31">
        <v>194</v>
      </c>
      <c r="F4023" s="31"/>
      <c r="G4023" s="407">
        <v>6.3</v>
      </c>
      <c r="H4023" s="29"/>
    </row>
    <row r="4024" spans="1:8" x14ac:dyDescent="0.3">
      <c r="A4024" s="341" t="s">
        <v>4537</v>
      </c>
      <c r="B4024" s="31">
        <v>2016</v>
      </c>
      <c r="C4024" s="31" t="s">
        <v>324</v>
      </c>
      <c r="D4024" s="77" t="s">
        <v>1458</v>
      </c>
      <c r="E4024" s="31">
        <v>217</v>
      </c>
      <c r="F4024" s="31"/>
      <c r="G4024" s="407">
        <v>6.4</v>
      </c>
      <c r="H4024" s="29"/>
    </row>
    <row r="4025" spans="1:8" x14ac:dyDescent="0.3">
      <c r="A4025" s="341" t="s">
        <v>4537</v>
      </c>
      <c r="B4025" s="31">
        <v>2016</v>
      </c>
      <c r="C4025" s="31" t="s">
        <v>324</v>
      </c>
      <c r="D4025" s="77" t="s">
        <v>1412</v>
      </c>
      <c r="E4025" s="31">
        <v>246</v>
      </c>
      <c r="F4025" s="31"/>
      <c r="G4025" s="407">
        <v>9.6999999999999993</v>
      </c>
      <c r="H4025" s="29"/>
    </row>
    <row r="4026" spans="1:8" x14ac:dyDescent="0.3">
      <c r="A4026" s="341" t="s">
        <v>4537</v>
      </c>
      <c r="B4026" s="31">
        <v>2016</v>
      </c>
      <c r="C4026" s="31" t="s">
        <v>324</v>
      </c>
      <c r="D4026" s="77" t="s">
        <v>1413</v>
      </c>
      <c r="E4026" s="31">
        <v>76</v>
      </c>
      <c r="F4026" s="31"/>
      <c r="G4026" s="407">
        <v>2.2000000000000002</v>
      </c>
      <c r="H4026" s="29"/>
    </row>
    <row r="4027" spans="1:8" x14ac:dyDescent="0.3">
      <c r="A4027" s="341" t="s">
        <v>4537</v>
      </c>
      <c r="B4027" s="31">
        <v>2016</v>
      </c>
      <c r="C4027" s="31" t="s">
        <v>324</v>
      </c>
      <c r="D4027" s="77" t="s">
        <v>1414</v>
      </c>
      <c r="E4027" s="31">
        <v>108</v>
      </c>
      <c r="F4027" s="31"/>
      <c r="G4027" s="407">
        <v>2.9</v>
      </c>
      <c r="H4027" s="29"/>
    </row>
    <row r="4028" spans="1:8" x14ac:dyDescent="0.3">
      <c r="A4028" s="341" t="s">
        <v>4537</v>
      </c>
      <c r="B4028" s="31">
        <v>2016</v>
      </c>
      <c r="C4028" s="31" t="s">
        <v>324</v>
      </c>
      <c r="D4028" s="77" t="s">
        <v>1459</v>
      </c>
      <c r="E4028" s="31">
        <v>182</v>
      </c>
      <c r="F4028" s="31"/>
      <c r="G4028" s="407">
        <v>6.3</v>
      </c>
      <c r="H4028" s="29"/>
    </row>
    <row r="4029" spans="1:8" x14ac:dyDescent="0.3">
      <c r="A4029" s="341" t="s">
        <v>4537</v>
      </c>
      <c r="B4029" s="31">
        <v>2016</v>
      </c>
      <c r="C4029" s="31" t="s">
        <v>324</v>
      </c>
      <c r="D4029" s="77" t="s">
        <v>1460</v>
      </c>
      <c r="E4029" s="31">
        <v>183</v>
      </c>
      <c r="F4029" s="31"/>
      <c r="G4029" s="407">
        <v>6.3</v>
      </c>
      <c r="H4029" s="29"/>
    </row>
    <row r="4030" spans="1:8" x14ac:dyDescent="0.3">
      <c r="A4030" s="341" t="s">
        <v>4537</v>
      </c>
      <c r="B4030" s="31">
        <v>2016</v>
      </c>
      <c r="C4030" s="31" t="s">
        <v>1374</v>
      </c>
      <c r="D4030" s="77" t="s">
        <v>1422</v>
      </c>
      <c r="E4030" s="31">
        <v>233</v>
      </c>
      <c r="F4030" s="31"/>
      <c r="G4030" s="407">
        <v>9.5</v>
      </c>
      <c r="H4030" s="29"/>
    </row>
    <row r="4031" spans="1:8" x14ac:dyDescent="0.3">
      <c r="A4031" s="341" t="s">
        <v>4537</v>
      </c>
      <c r="B4031" s="31">
        <v>2016</v>
      </c>
      <c r="C4031" s="31" t="s">
        <v>1374</v>
      </c>
      <c r="D4031" s="77" t="s">
        <v>1423</v>
      </c>
      <c r="E4031" s="31">
        <v>190</v>
      </c>
      <c r="F4031" s="31"/>
      <c r="G4031" s="407">
        <v>7</v>
      </c>
      <c r="H4031" s="29"/>
    </row>
    <row r="4032" spans="1:8" x14ac:dyDescent="0.3">
      <c r="A4032" s="341" t="s">
        <v>4537</v>
      </c>
      <c r="B4032" s="31">
        <v>2016</v>
      </c>
      <c r="C4032" s="31" t="s">
        <v>1374</v>
      </c>
      <c r="D4032" s="77" t="s">
        <v>1424</v>
      </c>
      <c r="E4032" s="31">
        <v>226</v>
      </c>
      <c r="F4032" s="31"/>
      <c r="G4032" s="407">
        <v>9</v>
      </c>
      <c r="H4032" s="29"/>
    </row>
    <row r="4033" spans="1:8" x14ac:dyDescent="0.3">
      <c r="A4033" s="341" t="s">
        <v>4537</v>
      </c>
      <c r="B4033" s="31">
        <v>2016</v>
      </c>
      <c r="C4033" s="31" t="s">
        <v>1374</v>
      </c>
      <c r="D4033" s="77" t="s">
        <v>1425</v>
      </c>
      <c r="E4033" s="31">
        <v>224</v>
      </c>
      <c r="F4033" s="31"/>
      <c r="G4033" s="407">
        <v>8.5</v>
      </c>
      <c r="H4033" s="29"/>
    </row>
    <row r="4034" spans="1:8" x14ac:dyDescent="0.3">
      <c r="A4034" s="341" t="s">
        <v>4537</v>
      </c>
      <c r="B4034" s="31">
        <v>2016</v>
      </c>
      <c r="C4034" s="31" t="s">
        <v>1374</v>
      </c>
      <c r="D4034" s="77" t="s">
        <v>1426</v>
      </c>
      <c r="E4034" s="31">
        <v>211</v>
      </c>
      <c r="F4034" s="31"/>
      <c r="G4034" s="407">
        <v>7.5</v>
      </c>
      <c r="H4034" s="29"/>
    </row>
    <row r="4035" spans="1:8" x14ac:dyDescent="0.3">
      <c r="A4035" s="341" t="s">
        <v>4537</v>
      </c>
      <c r="B4035" s="31">
        <v>2016</v>
      </c>
      <c r="C4035" s="31" t="s">
        <v>1374</v>
      </c>
      <c r="D4035" s="77" t="s">
        <v>400</v>
      </c>
      <c r="E4035" s="31">
        <v>75</v>
      </c>
      <c r="F4035" s="31"/>
      <c r="G4035" s="407">
        <v>5.3</v>
      </c>
      <c r="H4035" s="29"/>
    </row>
    <row r="4036" spans="1:8" x14ac:dyDescent="0.3">
      <c r="A4036" s="341" t="s">
        <v>4537</v>
      </c>
      <c r="B4036" s="31">
        <v>2016</v>
      </c>
      <c r="C4036" s="31" t="s">
        <v>1374</v>
      </c>
      <c r="D4036" s="77" t="s">
        <v>401</v>
      </c>
      <c r="E4036" s="31">
        <v>75</v>
      </c>
      <c r="F4036" s="31"/>
      <c r="G4036" s="407">
        <v>5.3</v>
      </c>
      <c r="H4036" s="29"/>
    </row>
    <row r="4037" spans="1:8" x14ac:dyDescent="0.3">
      <c r="A4037" s="341" t="s">
        <v>4537</v>
      </c>
      <c r="B4037" s="31">
        <v>2016</v>
      </c>
      <c r="C4037" s="31" t="s">
        <v>1374</v>
      </c>
      <c r="D4037" s="77" t="s">
        <v>1428</v>
      </c>
      <c r="E4037" s="31">
        <v>127</v>
      </c>
      <c r="F4037" s="31"/>
      <c r="G4037" s="407">
        <v>7.4</v>
      </c>
      <c r="H4037" s="29"/>
    </row>
    <row r="4038" spans="1:8" x14ac:dyDescent="0.3">
      <c r="A4038" s="341" t="s">
        <v>4537</v>
      </c>
      <c r="B4038" s="31">
        <v>2016</v>
      </c>
      <c r="C4038" s="31" t="s">
        <v>1374</v>
      </c>
      <c r="D4038" s="77" t="s">
        <v>1429</v>
      </c>
      <c r="E4038" s="31">
        <v>52</v>
      </c>
      <c r="F4038" s="31"/>
      <c r="G4038" s="407">
        <v>3</v>
      </c>
      <c r="H4038" s="29"/>
    </row>
    <row r="4039" spans="1:8" x14ac:dyDescent="0.3">
      <c r="A4039" s="341" t="s">
        <v>4537</v>
      </c>
      <c r="B4039" s="31">
        <v>2016</v>
      </c>
      <c r="C4039" s="31" t="s">
        <v>1374</v>
      </c>
      <c r="D4039" s="77" t="s">
        <v>1428</v>
      </c>
      <c r="E4039" s="31">
        <v>127</v>
      </c>
      <c r="F4039" s="31"/>
      <c r="G4039" s="407">
        <v>7.4</v>
      </c>
      <c r="H4039" s="29"/>
    </row>
    <row r="4040" spans="1:8" x14ac:dyDescent="0.3">
      <c r="A4040" s="341" t="s">
        <v>4537</v>
      </c>
      <c r="B4040" s="31">
        <v>2016</v>
      </c>
      <c r="C4040" s="31" t="s">
        <v>1374</v>
      </c>
      <c r="D4040" s="77" t="s">
        <v>1429</v>
      </c>
      <c r="E4040" s="31">
        <v>52</v>
      </c>
      <c r="F4040" s="31"/>
      <c r="G4040" s="407">
        <v>3</v>
      </c>
      <c r="H4040" s="29"/>
    </row>
    <row r="4041" spans="1:8" x14ac:dyDescent="0.3">
      <c r="A4041" s="341" t="s">
        <v>4537</v>
      </c>
      <c r="B4041" s="31">
        <v>2016</v>
      </c>
      <c r="C4041" s="31" t="s">
        <v>1374</v>
      </c>
      <c r="D4041" s="77" t="s">
        <v>217</v>
      </c>
      <c r="E4041" s="31">
        <v>139</v>
      </c>
      <c r="F4041" s="31"/>
      <c r="G4041" s="407">
        <v>8.6999999999999993</v>
      </c>
      <c r="H4041" s="29"/>
    </row>
    <row r="4042" spans="1:8" x14ac:dyDescent="0.3">
      <c r="A4042" s="341" t="s">
        <v>4537</v>
      </c>
      <c r="B4042" s="31">
        <v>2016</v>
      </c>
      <c r="C4042" s="31" t="s">
        <v>1374</v>
      </c>
      <c r="D4042" s="77" t="s">
        <v>52</v>
      </c>
      <c r="E4042" s="31">
        <v>144</v>
      </c>
      <c r="F4042" s="31"/>
      <c r="G4042" s="407">
        <v>9</v>
      </c>
      <c r="H4042" s="29"/>
    </row>
    <row r="4043" spans="1:8" x14ac:dyDescent="0.3">
      <c r="A4043" s="341" t="s">
        <v>4537</v>
      </c>
      <c r="B4043" s="31">
        <v>2016</v>
      </c>
      <c r="C4043" s="31" t="s">
        <v>1374</v>
      </c>
      <c r="D4043" s="77" t="s">
        <v>53</v>
      </c>
      <c r="E4043" s="31">
        <v>125</v>
      </c>
      <c r="F4043" s="31"/>
      <c r="G4043" s="407">
        <v>10.5</v>
      </c>
      <c r="H4043" s="29"/>
    </row>
    <row r="4044" spans="1:8" x14ac:dyDescent="0.3">
      <c r="A4044" s="341" t="s">
        <v>4537</v>
      </c>
      <c r="B4044" s="31">
        <v>2016</v>
      </c>
      <c r="C4044" s="31" t="s">
        <v>1374</v>
      </c>
      <c r="D4044" s="77" t="s">
        <v>787</v>
      </c>
      <c r="E4044" s="31">
        <v>125</v>
      </c>
      <c r="F4044" s="31"/>
      <c r="G4044" s="407">
        <v>10.5</v>
      </c>
      <c r="H4044" s="29"/>
    </row>
    <row r="4045" spans="1:8" x14ac:dyDescent="0.3">
      <c r="A4045" s="341" t="s">
        <v>4537</v>
      </c>
      <c r="B4045" s="31">
        <v>2016</v>
      </c>
      <c r="C4045" s="31" t="s">
        <v>1374</v>
      </c>
      <c r="D4045" s="77" t="s">
        <v>1430</v>
      </c>
      <c r="E4045" s="31">
        <v>218</v>
      </c>
      <c r="F4045" s="31"/>
      <c r="G4045" s="407">
        <v>8</v>
      </c>
      <c r="H4045" s="29"/>
    </row>
    <row r="4046" spans="1:8" x14ac:dyDescent="0.3">
      <c r="A4046" s="341" t="s">
        <v>4537</v>
      </c>
      <c r="B4046" s="31">
        <v>2016</v>
      </c>
      <c r="C4046" s="31" t="s">
        <v>1374</v>
      </c>
      <c r="D4046" s="77" t="s">
        <v>1431</v>
      </c>
      <c r="E4046" s="31">
        <v>218</v>
      </c>
      <c r="F4046" s="31"/>
      <c r="G4046" s="407">
        <v>8</v>
      </c>
      <c r="H4046" s="29"/>
    </row>
    <row r="4047" spans="1:8" x14ac:dyDescent="0.3">
      <c r="A4047" s="341" t="s">
        <v>4537</v>
      </c>
      <c r="B4047" s="31">
        <v>2016</v>
      </c>
      <c r="C4047" s="31" t="s">
        <v>1374</v>
      </c>
      <c r="D4047" s="77" t="s">
        <v>1427</v>
      </c>
      <c r="E4047" s="31">
        <v>218</v>
      </c>
      <c r="F4047" s="31"/>
      <c r="G4047" s="407">
        <v>8</v>
      </c>
      <c r="H4047" s="29"/>
    </row>
    <row r="4048" spans="1:8" x14ac:dyDescent="0.3">
      <c r="A4048" s="341" t="s">
        <v>4537</v>
      </c>
      <c r="B4048" s="31">
        <v>2016</v>
      </c>
      <c r="C4048" s="31" t="s">
        <v>1374</v>
      </c>
      <c r="D4048" s="77" t="s">
        <v>1461</v>
      </c>
      <c r="E4048" s="31">
        <v>97</v>
      </c>
      <c r="F4048" s="31"/>
      <c r="G4048" s="407">
        <v>10.199999999999999</v>
      </c>
      <c r="H4048" s="29"/>
    </row>
    <row r="4049" spans="1:8" x14ac:dyDescent="0.3">
      <c r="A4049" s="341" t="s">
        <v>4537</v>
      </c>
      <c r="B4049" s="31">
        <v>2016</v>
      </c>
      <c r="C4049" s="31" t="s">
        <v>1374</v>
      </c>
      <c r="D4049" s="77" t="s">
        <v>1462</v>
      </c>
      <c r="E4049" s="31">
        <v>89</v>
      </c>
      <c r="F4049" s="31"/>
      <c r="G4049" s="407">
        <v>5.8</v>
      </c>
      <c r="H4049" s="29"/>
    </row>
    <row r="4050" spans="1:8" x14ac:dyDescent="0.3">
      <c r="A4050" s="341" t="s">
        <v>4537</v>
      </c>
      <c r="B4050" s="31">
        <v>2016</v>
      </c>
      <c r="C4050" s="31" t="s">
        <v>1372</v>
      </c>
      <c r="D4050" s="77" t="s">
        <v>81</v>
      </c>
      <c r="E4050" s="31">
        <v>371</v>
      </c>
      <c r="F4050" s="31"/>
      <c r="G4050" s="407">
        <v>9.3000000000000007</v>
      </c>
      <c r="H4050" s="29"/>
    </row>
    <row r="4051" spans="1:8" x14ac:dyDescent="0.3">
      <c r="A4051" s="341" t="s">
        <v>4537</v>
      </c>
      <c r="B4051" s="31">
        <v>2016</v>
      </c>
      <c r="C4051" s="31" t="s">
        <v>1372</v>
      </c>
      <c r="D4051" s="77" t="s">
        <v>394</v>
      </c>
      <c r="E4051" s="31">
        <v>213</v>
      </c>
      <c r="F4051" s="31"/>
      <c r="G4051" s="407">
        <v>7</v>
      </c>
      <c r="H4051" s="29"/>
    </row>
    <row r="4052" spans="1:8" x14ac:dyDescent="0.3">
      <c r="A4052" s="341" t="s">
        <v>4537</v>
      </c>
      <c r="B4052" s="31">
        <v>2016</v>
      </c>
      <c r="C4052" s="31" t="s">
        <v>1372</v>
      </c>
      <c r="D4052" s="77" t="s">
        <v>379</v>
      </c>
      <c r="E4052" s="31">
        <v>66</v>
      </c>
      <c r="F4052" s="31"/>
      <c r="G4052" s="407">
        <v>7</v>
      </c>
      <c r="H4052" s="29"/>
    </row>
    <row r="4053" spans="1:8" x14ac:dyDescent="0.3">
      <c r="A4053" s="341" t="s">
        <v>4537</v>
      </c>
      <c r="B4053" s="31">
        <v>2016</v>
      </c>
      <c r="C4053" s="31" t="s">
        <v>329</v>
      </c>
      <c r="D4053" s="77" t="s">
        <v>1437</v>
      </c>
      <c r="E4053" s="31">
        <v>29</v>
      </c>
      <c r="F4053" s="31"/>
      <c r="G4053" s="407">
        <v>2</v>
      </c>
      <c r="H4053" s="29"/>
    </row>
    <row r="4054" spans="1:8" x14ac:dyDescent="0.3">
      <c r="A4054" s="341" t="s">
        <v>4537</v>
      </c>
      <c r="B4054" s="31">
        <v>2016</v>
      </c>
      <c r="C4054" s="31" t="s">
        <v>329</v>
      </c>
      <c r="D4054" s="77" t="s">
        <v>1463</v>
      </c>
      <c r="E4054" s="31">
        <v>31</v>
      </c>
      <c r="F4054" s="31"/>
      <c r="G4054" s="407">
        <v>2.5</v>
      </c>
      <c r="H4054" s="29"/>
    </row>
    <row r="4055" spans="1:8" x14ac:dyDescent="0.3">
      <c r="A4055" s="341" t="s">
        <v>4537</v>
      </c>
      <c r="B4055" s="31">
        <v>2016</v>
      </c>
      <c r="C4055" s="31" t="s">
        <v>329</v>
      </c>
      <c r="D4055" s="77" t="s">
        <v>1464</v>
      </c>
      <c r="E4055" s="31">
        <v>33</v>
      </c>
      <c r="F4055" s="31"/>
      <c r="G4055" s="407">
        <v>2</v>
      </c>
      <c r="H4055" s="29"/>
    </row>
    <row r="4056" spans="1:8" x14ac:dyDescent="0.3">
      <c r="A4056" s="341" t="s">
        <v>4537</v>
      </c>
      <c r="B4056" s="31">
        <v>2016</v>
      </c>
      <c r="C4056" s="31" t="s">
        <v>329</v>
      </c>
      <c r="D4056" s="77" t="s">
        <v>1440</v>
      </c>
      <c r="E4056" s="31">
        <v>28</v>
      </c>
      <c r="F4056" s="31"/>
      <c r="G4056" s="407">
        <v>2.1</v>
      </c>
      <c r="H4056" s="29"/>
    </row>
    <row r="4057" spans="1:8" x14ac:dyDescent="0.3">
      <c r="A4057" s="341" t="s">
        <v>4537</v>
      </c>
      <c r="B4057" s="31">
        <v>2016</v>
      </c>
      <c r="C4057" s="31" t="s">
        <v>329</v>
      </c>
      <c r="D4057" s="77" t="s">
        <v>1465</v>
      </c>
      <c r="E4057" s="31">
        <v>30</v>
      </c>
      <c r="F4057" s="31"/>
      <c r="G4057" s="407">
        <v>2.1</v>
      </c>
      <c r="H4057" s="29"/>
    </row>
    <row r="4058" spans="1:8" x14ac:dyDescent="0.3">
      <c r="A4058" s="341" t="s">
        <v>4537</v>
      </c>
      <c r="B4058" s="31">
        <v>2016</v>
      </c>
      <c r="C4058" s="31" t="s">
        <v>329</v>
      </c>
      <c r="D4058" s="77" t="s">
        <v>1466</v>
      </c>
      <c r="E4058" s="31">
        <v>37</v>
      </c>
      <c r="F4058" s="31"/>
      <c r="G4058" s="407">
        <v>2.9</v>
      </c>
      <c r="H4058" s="29"/>
    </row>
    <row r="4059" spans="1:8" x14ac:dyDescent="0.3">
      <c r="A4059" s="341" t="s">
        <v>4537</v>
      </c>
      <c r="B4059" s="31">
        <v>2016</v>
      </c>
      <c r="C4059" s="31" t="s">
        <v>329</v>
      </c>
      <c r="D4059" s="77" t="s">
        <v>1433</v>
      </c>
      <c r="E4059" s="31">
        <v>16</v>
      </c>
      <c r="F4059" s="31"/>
      <c r="G4059" s="407">
        <v>1.4</v>
      </c>
      <c r="H4059" s="29"/>
    </row>
    <row r="4060" spans="1:8" x14ac:dyDescent="0.3">
      <c r="A4060" s="341" t="s">
        <v>4537</v>
      </c>
      <c r="B4060" s="31">
        <v>2016</v>
      </c>
      <c r="C4060" s="31" t="s">
        <v>1467</v>
      </c>
      <c r="D4060" s="77" t="s">
        <v>61</v>
      </c>
      <c r="E4060" s="31">
        <v>56</v>
      </c>
      <c r="F4060" s="31"/>
      <c r="G4060" s="407">
        <v>3.5</v>
      </c>
      <c r="H4060" s="29"/>
    </row>
    <row r="4061" spans="1:8" x14ac:dyDescent="0.3">
      <c r="A4061" s="341" t="s">
        <v>4537</v>
      </c>
      <c r="B4061" s="31">
        <v>2016</v>
      </c>
      <c r="C4061" s="31" t="s">
        <v>1467</v>
      </c>
      <c r="D4061" s="77" t="s">
        <v>62</v>
      </c>
      <c r="E4061" s="31">
        <v>32</v>
      </c>
      <c r="F4061" s="31"/>
      <c r="G4061" s="407">
        <v>2</v>
      </c>
      <c r="H4061" s="29"/>
    </row>
    <row r="4062" spans="1:8" x14ac:dyDescent="0.3">
      <c r="A4062" s="341" t="s">
        <v>4537</v>
      </c>
      <c r="B4062" s="31">
        <v>2016</v>
      </c>
      <c r="C4062" s="31" t="s">
        <v>1467</v>
      </c>
      <c r="D4062" s="77" t="s">
        <v>911</v>
      </c>
      <c r="E4062" s="31">
        <v>87</v>
      </c>
      <c r="F4062" s="31"/>
      <c r="G4062" s="407">
        <v>5</v>
      </c>
      <c r="H4062" s="29"/>
    </row>
    <row r="4063" spans="1:8" x14ac:dyDescent="0.3">
      <c r="A4063" s="341" t="s">
        <v>4537</v>
      </c>
      <c r="B4063" s="31">
        <v>2016</v>
      </c>
      <c r="C4063" s="31" t="s">
        <v>1467</v>
      </c>
      <c r="D4063" s="77" t="s">
        <v>980</v>
      </c>
      <c r="E4063" s="31">
        <v>110</v>
      </c>
      <c r="F4063" s="31"/>
      <c r="G4063" s="407">
        <v>7</v>
      </c>
      <c r="H4063" s="29"/>
    </row>
    <row r="4064" spans="1:8" x14ac:dyDescent="0.3">
      <c r="A4064" s="341" t="s">
        <v>4537</v>
      </c>
      <c r="B4064" s="31">
        <v>2016</v>
      </c>
      <c r="C4064" s="31" t="s">
        <v>1467</v>
      </c>
      <c r="D4064" s="77" t="s">
        <v>981</v>
      </c>
      <c r="E4064" s="31">
        <v>87</v>
      </c>
      <c r="F4064" s="31"/>
      <c r="G4064" s="407">
        <v>5.5</v>
      </c>
      <c r="H4064" s="29"/>
    </row>
    <row r="4065" spans="1:8" x14ac:dyDescent="0.3">
      <c r="A4065" s="341" t="s">
        <v>4537</v>
      </c>
      <c r="B4065" s="31">
        <v>2016</v>
      </c>
      <c r="C4065" s="31" t="s">
        <v>1467</v>
      </c>
      <c r="D4065" s="77" t="s">
        <v>1433</v>
      </c>
      <c r="E4065" s="31">
        <v>32</v>
      </c>
      <c r="F4065" s="31"/>
      <c r="G4065" s="407">
        <v>2</v>
      </c>
      <c r="H4065" s="29"/>
    </row>
    <row r="4066" spans="1:8" x14ac:dyDescent="0.3">
      <c r="A4066" s="341" t="s">
        <v>4537</v>
      </c>
      <c r="B4066" s="31">
        <v>2016</v>
      </c>
      <c r="C4066" s="31" t="s">
        <v>1467</v>
      </c>
      <c r="D4066" s="77" t="s">
        <v>1434</v>
      </c>
      <c r="E4066" s="31">
        <v>32</v>
      </c>
      <c r="F4066" s="31"/>
      <c r="G4066" s="407">
        <v>2</v>
      </c>
      <c r="H4066" s="29"/>
    </row>
    <row r="4067" spans="1:8" x14ac:dyDescent="0.3">
      <c r="A4067" s="341" t="s">
        <v>4537</v>
      </c>
      <c r="B4067" s="31">
        <v>2016</v>
      </c>
      <c r="C4067" s="31" t="s">
        <v>1467</v>
      </c>
      <c r="D4067" s="77" t="s">
        <v>846</v>
      </c>
      <c r="E4067" s="31">
        <v>121</v>
      </c>
      <c r="F4067" s="31"/>
      <c r="G4067" s="407">
        <v>7.5</v>
      </c>
      <c r="H4067" s="29"/>
    </row>
    <row r="4068" spans="1:8" x14ac:dyDescent="0.3">
      <c r="A4068" s="341" t="s">
        <v>4537</v>
      </c>
      <c r="B4068" s="31">
        <v>2016</v>
      </c>
      <c r="C4068" s="31" t="s">
        <v>1467</v>
      </c>
      <c r="D4068" s="77" t="s">
        <v>851</v>
      </c>
      <c r="E4068" s="31">
        <v>129</v>
      </c>
      <c r="F4068" s="31"/>
      <c r="G4068" s="407">
        <v>8</v>
      </c>
      <c r="H4068" s="29"/>
    </row>
    <row r="4069" spans="1:8" x14ac:dyDescent="0.3">
      <c r="A4069" s="341" t="s">
        <v>4537</v>
      </c>
      <c r="B4069" s="31">
        <v>2016</v>
      </c>
      <c r="C4069" s="31" t="s">
        <v>1467</v>
      </c>
      <c r="D4069" s="77" t="s">
        <v>904</v>
      </c>
      <c r="E4069" s="31">
        <v>130</v>
      </c>
      <c r="F4069" s="31"/>
      <c r="G4069" s="407">
        <v>8</v>
      </c>
      <c r="H4069" s="29"/>
    </row>
    <row r="4070" spans="1:8" x14ac:dyDescent="0.3">
      <c r="A4070" s="341" t="s">
        <v>4537</v>
      </c>
      <c r="B4070" s="31">
        <v>2016</v>
      </c>
      <c r="C4070" s="31" t="s">
        <v>1467</v>
      </c>
      <c r="D4070" s="77" t="s">
        <v>1435</v>
      </c>
      <c r="E4070" s="31">
        <v>146</v>
      </c>
      <c r="F4070" s="31"/>
      <c r="G4070" s="407">
        <v>9.25</v>
      </c>
      <c r="H4070" s="29"/>
    </row>
    <row r="4071" spans="1:8" x14ac:dyDescent="0.3">
      <c r="A4071" s="341" t="s">
        <v>4537</v>
      </c>
      <c r="B4071" s="31">
        <v>2016</v>
      </c>
      <c r="C4071" s="31" t="s">
        <v>1467</v>
      </c>
      <c r="D4071" s="77" t="s">
        <v>1350</v>
      </c>
      <c r="E4071" s="31">
        <v>144</v>
      </c>
      <c r="F4071" s="31"/>
      <c r="G4071" s="407">
        <v>9.25</v>
      </c>
      <c r="H4071" s="29"/>
    </row>
    <row r="4072" spans="1:8" x14ac:dyDescent="0.3">
      <c r="A4072" s="341" t="s">
        <v>4537</v>
      </c>
      <c r="B4072" s="31">
        <v>2016</v>
      </c>
      <c r="C4072" s="31" t="s">
        <v>1377</v>
      </c>
      <c r="D4072" s="77" t="s">
        <v>82</v>
      </c>
      <c r="E4072" s="31">
        <v>43</v>
      </c>
      <c r="F4072" s="31"/>
      <c r="G4072" s="407">
        <v>9.9</v>
      </c>
      <c r="H4072" s="29"/>
    </row>
    <row r="4073" spans="1:8" x14ac:dyDescent="0.3">
      <c r="A4073" s="341" t="s">
        <v>4537</v>
      </c>
      <c r="B4073" s="31">
        <v>2016</v>
      </c>
      <c r="C4073" s="31" t="s">
        <v>1377</v>
      </c>
      <c r="D4073" s="77" t="s">
        <v>83</v>
      </c>
      <c r="E4073" s="31">
        <v>43</v>
      </c>
      <c r="F4073" s="31"/>
      <c r="G4073" s="407">
        <v>9.9</v>
      </c>
      <c r="H4073" s="29"/>
    </row>
    <row r="4074" spans="1:8" x14ac:dyDescent="0.3">
      <c r="A4074" s="341" t="s">
        <v>4537</v>
      </c>
      <c r="B4074" s="31">
        <v>2016</v>
      </c>
      <c r="C4074" s="31" t="s">
        <v>1377</v>
      </c>
      <c r="D4074" s="77" t="s">
        <v>1468</v>
      </c>
      <c r="E4074" s="31">
        <v>43</v>
      </c>
      <c r="F4074" s="31"/>
      <c r="G4074" s="407">
        <v>10</v>
      </c>
      <c r="H4074" s="29"/>
    </row>
    <row r="4075" spans="1:8" x14ac:dyDescent="0.3">
      <c r="A4075" s="341" t="s">
        <v>4537</v>
      </c>
      <c r="B4075" s="31">
        <v>2016</v>
      </c>
      <c r="C4075" s="31" t="s">
        <v>346</v>
      </c>
      <c r="D4075" s="77" t="s">
        <v>1449</v>
      </c>
      <c r="E4075" s="31">
        <v>102</v>
      </c>
      <c r="F4075" s="31"/>
      <c r="G4075" s="407">
        <v>6.5</v>
      </c>
      <c r="H4075" s="29"/>
    </row>
    <row r="4076" spans="1:8" x14ac:dyDescent="0.3">
      <c r="A4076" s="341" t="s">
        <v>4537</v>
      </c>
      <c r="B4076" s="31">
        <v>2016</v>
      </c>
      <c r="C4076" s="31" t="s">
        <v>346</v>
      </c>
      <c r="D4076" s="77" t="s">
        <v>1450</v>
      </c>
      <c r="E4076" s="31">
        <v>102</v>
      </c>
      <c r="F4076" s="31"/>
      <c r="G4076" s="407">
        <v>6.5</v>
      </c>
      <c r="H4076" s="29"/>
    </row>
    <row r="4077" spans="1:8" x14ac:dyDescent="0.3">
      <c r="A4077" s="341" t="s">
        <v>4537</v>
      </c>
      <c r="B4077" s="31">
        <v>2016</v>
      </c>
      <c r="C4077" s="31" t="s">
        <v>346</v>
      </c>
      <c r="D4077" s="77" t="s">
        <v>1451</v>
      </c>
      <c r="E4077" s="31">
        <v>116</v>
      </c>
      <c r="F4077" s="31"/>
      <c r="G4077" s="407">
        <v>7.4</v>
      </c>
      <c r="H4077" s="29"/>
    </row>
    <row r="4078" spans="1:8" x14ac:dyDescent="0.3">
      <c r="A4078" s="341" t="s">
        <v>4537</v>
      </c>
      <c r="B4078" s="31">
        <v>2016</v>
      </c>
      <c r="C4078" s="31" t="s">
        <v>346</v>
      </c>
      <c r="D4078" s="77" t="s">
        <v>1469</v>
      </c>
      <c r="E4078" s="31">
        <v>119</v>
      </c>
      <c r="F4078" s="31"/>
      <c r="G4078" s="407">
        <v>7.5</v>
      </c>
      <c r="H4078" s="29"/>
    </row>
    <row r="4079" spans="1:8" x14ac:dyDescent="0.3">
      <c r="A4079" s="341" t="s">
        <v>4537</v>
      </c>
      <c r="B4079" s="31">
        <v>2016</v>
      </c>
      <c r="C4079" s="31" t="s">
        <v>346</v>
      </c>
      <c r="D4079" s="77" t="s">
        <v>1470</v>
      </c>
      <c r="E4079" s="31">
        <v>47</v>
      </c>
      <c r="F4079" s="31"/>
      <c r="G4079" s="407">
        <v>3</v>
      </c>
      <c r="H4079" s="29"/>
    </row>
    <row r="4080" spans="1:8" x14ac:dyDescent="0.3">
      <c r="A4080" s="341" t="s">
        <v>4537</v>
      </c>
      <c r="B4080" s="31">
        <v>2016</v>
      </c>
      <c r="C4080" s="31" t="s">
        <v>346</v>
      </c>
      <c r="D4080" s="77" t="s">
        <v>1471</v>
      </c>
      <c r="E4080" s="31">
        <v>110</v>
      </c>
      <c r="F4080" s="31"/>
      <c r="G4080" s="407">
        <v>8</v>
      </c>
      <c r="H4080" s="29"/>
    </row>
    <row r="4081" spans="1:8" x14ac:dyDescent="0.3">
      <c r="A4081" s="341" t="s">
        <v>4537</v>
      </c>
      <c r="B4081" s="31">
        <v>2016</v>
      </c>
      <c r="C4081" s="31" t="s">
        <v>346</v>
      </c>
      <c r="D4081" s="77" t="s">
        <v>1472</v>
      </c>
      <c r="E4081" s="31">
        <v>110</v>
      </c>
      <c r="F4081" s="31"/>
      <c r="G4081" s="407">
        <v>8</v>
      </c>
      <c r="H4081" s="29"/>
    </row>
    <row r="4082" spans="1:8" x14ac:dyDescent="0.3">
      <c r="A4082" s="341" t="s">
        <v>4537</v>
      </c>
      <c r="B4082" s="31">
        <v>2016</v>
      </c>
      <c r="C4082" s="31" t="s">
        <v>346</v>
      </c>
      <c r="D4082" s="77" t="s">
        <v>1473</v>
      </c>
      <c r="E4082" s="31">
        <v>52</v>
      </c>
      <c r="F4082" s="31"/>
      <c r="G4082" s="407">
        <v>4</v>
      </c>
      <c r="H4082" s="29"/>
    </row>
    <row r="4083" spans="1:8" x14ac:dyDescent="0.3">
      <c r="A4083" s="341" t="s">
        <v>4537</v>
      </c>
      <c r="B4083" s="31">
        <v>2016</v>
      </c>
      <c r="C4083" s="31" t="s">
        <v>346</v>
      </c>
      <c r="D4083" s="77" t="s">
        <v>1474</v>
      </c>
      <c r="E4083" s="31">
        <v>52</v>
      </c>
      <c r="F4083" s="31"/>
      <c r="G4083" s="407">
        <v>4</v>
      </c>
      <c r="H4083" s="29"/>
    </row>
    <row r="4084" spans="1:8" x14ac:dyDescent="0.3">
      <c r="A4084" s="341" t="s">
        <v>4537</v>
      </c>
      <c r="B4084" s="31">
        <v>2016</v>
      </c>
      <c r="C4084" s="31" t="s">
        <v>346</v>
      </c>
      <c r="D4084" s="77" t="s">
        <v>1475</v>
      </c>
      <c r="E4084" s="31">
        <v>80</v>
      </c>
      <c r="F4084" s="31"/>
      <c r="G4084" s="407">
        <v>6</v>
      </c>
      <c r="H4084" s="29"/>
    </row>
    <row r="4085" spans="1:8" x14ac:dyDescent="0.3">
      <c r="A4085" s="341" t="s">
        <v>4537</v>
      </c>
      <c r="B4085" s="31">
        <v>2016</v>
      </c>
      <c r="C4085" s="31" t="s">
        <v>346</v>
      </c>
      <c r="D4085" s="77" t="s">
        <v>1452</v>
      </c>
      <c r="E4085" s="31">
        <v>88</v>
      </c>
      <c r="F4085" s="31"/>
      <c r="G4085" s="407">
        <v>7</v>
      </c>
      <c r="H4085" s="29"/>
    </row>
    <row r="4086" spans="1:8" x14ac:dyDescent="0.3">
      <c r="A4086" s="341" t="s">
        <v>4537</v>
      </c>
      <c r="B4086" s="31">
        <v>2016</v>
      </c>
      <c r="C4086" s="31" t="s">
        <v>346</v>
      </c>
      <c r="D4086" s="77" t="s">
        <v>1453</v>
      </c>
      <c r="E4086" s="31">
        <v>88</v>
      </c>
      <c r="F4086" s="31"/>
      <c r="G4086" s="407">
        <v>7</v>
      </c>
      <c r="H4086" s="29"/>
    </row>
    <row r="4087" spans="1:8" x14ac:dyDescent="0.3">
      <c r="A4087" s="341" t="s">
        <v>4537</v>
      </c>
      <c r="B4087" s="31">
        <v>2016</v>
      </c>
      <c r="C4087" s="31" t="s">
        <v>346</v>
      </c>
      <c r="D4087" s="77" t="s">
        <v>1454</v>
      </c>
      <c r="E4087" s="31">
        <v>88</v>
      </c>
      <c r="F4087" s="31"/>
      <c r="G4087" s="407">
        <v>7</v>
      </c>
      <c r="H4087" s="29"/>
    </row>
    <row r="4088" spans="1:8" x14ac:dyDescent="0.3">
      <c r="A4088" s="341" t="s">
        <v>4537</v>
      </c>
      <c r="B4088" s="31">
        <v>2016</v>
      </c>
      <c r="C4088" s="31" t="s">
        <v>346</v>
      </c>
      <c r="D4088" s="77" t="s">
        <v>1455</v>
      </c>
      <c r="E4088" s="31">
        <v>91</v>
      </c>
      <c r="F4088" s="31"/>
      <c r="G4088" s="407">
        <v>6</v>
      </c>
      <c r="H4088" s="29"/>
    </row>
    <row r="4089" spans="1:8" x14ac:dyDescent="0.3">
      <c r="A4089" s="341" t="s">
        <v>4537</v>
      </c>
      <c r="B4089" s="31">
        <v>2016</v>
      </c>
      <c r="C4089" s="31" t="s">
        <v>1382</v>
      </c>
      <c r="D4089" s="77" t="s">
        <v>386</v>
      </c>
      <c r="E4089" s="31">
        <v>79</v>
      </c>
      <c r="F4089" s="31"/>
      <c r="G4089" s="407">
        <v>4</v>
      </c>
      <c r="H4089" s="29"/>
    </row>
    <row r="4090" spans="1:8" x14ac:dyDescent="0.3">
      <c r="A4090" s="341" t="s">
        <v>4537</v>
      </c>
      <c r="B4090" s="31">
        <v>2016</v>
      </c>
      <c r="C4090" s="31" t="s">
        <v>1382</v>
      </c>
      <c r="D4090" s="77" t="s">
        <v>531</v>
      </c>
      <c r="E4090" s="31">
        <v>164</v>
      </c>
      <c r="F4090" s="31"/>
      <c r="G4090" s="407">
        <v>10</v>
      </c>
      <c r="H4090" s="29"/>
    </row>
    <row r="4091" spans="1:8" x14ac:dyDescent="0.3">
      <c r="A4091" s="341" t="s">
        <v>4537</v>
      </c>
      <c r="B4091" s="31">
        <v>2016</v>
      </c>
      <c r="C4091" s="31" t="s">
        <v>1395</v>
      </c>
      <c r="D4091" s="77" t="s">
        <v>43</v>
      </c>
      <c r="E4091" s="31">
        <v>106</v>
      </c>
      <c r="F4091" s="31"/>
      <c r="G4091" s="407">
        <v>5.3</v>
      </c>
      <c r="H4091" s="29"/>
    </row>
    <row r="4092" spans="1:8" x14ac:dyDescent="0.3">
      <c r="A4092" s="341" t="s">
        <v>4537</v>
      </c>
      <c r="B4092" s="31">
        <v>2016</v>
      </c>
      <c r="C4092" s="31" t="s">
        <v>1395</v>
      </c>
      <c r="D4092" s="77" t="s">
        <v>44</v>
      </c>
      <c r="E4092" s="31">
        <v>106</v>
      </c>
      <c r="F4092" s="31"/>
      <c r="G4092" s="407">
        <v>5.3</v>
      </c>
      <c r="H4092" s="29"/>
    </row>
    <row r="4093" spans="1:8" x14ac:dyDescent="0.3">
      <c r="A4093" s="341" t="s">
        <v>4537</v>
      </c>
      <c r="B4093" s="31">
        <v>2016</v>
      </c>
      <c r="C4093" s="31" t="s">
        <v>1395</v>
      </c>
      <c r="D4093" s="77" t="s">
        <v>81</v>
      </c>
      <c r="E4093" s="31">
        <v>148</v>
      </c>
      <c r="F4093" s="31"/>
      <c r="G4093" s="407">
        <v>7.4</v>
      </c>
      <c r="H4093" s="29"/>
    </row>
    <row r="4094" spans="1:8" x14ac:dyDescent="0.3">
      <c r="A4094" s="341" t="s">
        <v>4537</v>
      </c>
      <c r="B4094" s="31">
        <v>2016</v>
      </c>
      <c r="C4094" s="31" t="s">
        <v>1395</v>
      </c>
      <c r="D4094" s="77" t="s">
        <v>45</v>
      </c>
      <c r="E4094" s="31">
        <v>60</v>
      </c>
      <c r="F4094" s="31"/>
      <c r="G4094" s="407">
        <v>3</v>
      </c>
      <c r="H4094" s="29"/>
    </row>
    <row r="4095" spans="1:8" x14ac:dyDescent="0.3">
      <c r="A4095" s="341" t="s">
        <v>4537</v>
      </c>
      <c r="B4095" s="31">
        <v>2016</v>
      </c>
      <c r="C4095" s="31" t="s">
        <v>1395</v>
      </c>
      <c r="D4095" s="77" t="s">
        <v>394</v>
      </c>
      <c r="E4095" s="31">
        <v>210</v>
      </c>
      <c r="F4095" s="31"/>
      <c r="G4095" s="407">
        <v>10.5</v>
      </c>
      <c r="H4095" s="29"/>
    </row>
    <row r="4096" spans="1:8" x14ac:dyDescent="0.3">
      <c r="A4096" s="341" t="s">
        <v>4537</v>
      </c>
      <c r="B4096" s="31">
        <v>2016</v>
      </c>
      <c r="C4096" s="31" t="s">
        <v>1395</v>
      </c>
      <c r="D4096" s="77" t="s">
        <v>379</v>
      </c>
      <c r="E4096" s="31">
        <v>210</v>
      </c>
      <c r="F4096" s="31"/>
      <c r="G4096" s="407">
        <v>10.5</v>
      </c>
      <c r="H4096" s="29"/>
    </row>
    <row r="4097" spans="1:8" x14ac:dyDescent="0.3">
      <c r="A4097" s="341" t="s">
        <v>4537</v>
      </c>
      <c r="B4097" s="31">
        <v>2016</v>
      </c>
      <c r="C4097" s="31" t="s">
        <v>1395</v>
      </c>
      <c r="D4097" s="77" t="s">
        <v>635</v>
      </c>
      <c r="E4097" s="31">
        <v>173</v>
      </c>
      <c r="F4097" s="31"/>
      <c r="G4097" s="407">
        <v>8.6999999999999993</v>
      </c>
      <c r="H4097" s="29"/>
    </row>
    <row r="4098" spans="1:8" x14ac:dyDescent="0.3">
      <c r="A4098" s="341" t="s">
        <v>4537</v>
      </c>
      <c r="B4098" s="31">
        <v>2016</v>
      </c>
      <c r="C4098" s="31" t="s">
        <v>116</v>
      </c>
      <c r="D4098" s="77" t="s">
        <v>43</v>
      </c>
      <c r="E4098" s="31">
        <v>50</v>
      </c>
      <c r="F4098" s="31"/>
      <c r="G4098" s="407">
        <v>2.9</v>
      </c>
      <c r="H4098" s="29"/>
    </row>
    <row r="4099" spans="1:8" x14ac:dyDescent="0.3">
      <c r="A4099" s="341" t="s">
        <v>4537</v>
      </c>
      <c r="B4099" s="31">
        <v>2016</v>
      </c>
      <c r="C4099" s="31" t="s">
        <v>116</v>
      </c>
      <c r="D4099" s="77" t="s">
        <v>44</v>
      </c>
      <c r="E4099" s="31">
        <v>175</v>
      </c>
      <c r="F4099" s="31"/>
      <c r="G4099" s="407">
        <v>9.8000000000000007</v>
      </c>
      <c r="H4099" s="29"/>
    </row>
    <row r="4100" spans="1:8" x14ac:dyDescent="0.3">
      <c r="A4100" s="341" t="s">
        <v>4537</v>
      </c>
      <c r="B4100" s="31">
        <v>2016</v>
      </c>
      <c r="C4100" s="31" t="s">
        <v>116</v>
      </c>
      <c r="D4100" s="77" t="s">
        <v>81</v>
      </c>
      <c r="E4100" s="31">
        <v>90</v>
      </c>
      <c r="F4100" s="31"/>
      <c r="G4100" s="407">
        <v>9.8000000000000007</v>
      </c>
      <c r="H4100" s="29"/>
    </row>
    <row r="4101" spans="1:8" x14ac:dyDescent="0.3">
      <c r="A4101" s="341" t="s">
        <v>4537</v>
      </c>
      <c r="B4101" s="31">
        <v>2016</v>
      </c>
      <c r="C4101" s="31" t="s">
        <v>116</v>
      </c>
      <c r="D4101" s="77" t="s">
        <v>394</v>
      </c>
      <c r="E4101" s="31">
        <v>40</v>
      </c>
      <c r="F4101" s="31"/>
      <c r="G4101" s="407">
        <v>5.4</v>
      </c>
      <c r="H4101" s="29"/>
    </row>
    <row r="4102" spans="1:8" x14ac:dyDescent="0.3">
      <c r="A4102" s="341" t="s">
        <v>4537</v>
      </c>
      <c r="B4102" s="31">
        <v>2016</v>
      </c>
      <c r="C4102" s="31" t="s">
        <v>116</v>
      </c>
      <c r="D4102" s="77" t="s">
        <v>379</v>
      </c>
      <c r="E4102" s="31">
        <v>108</v>
      </c>
      <c r="F4102" s="31"/>
      <c r="G4102" s="407">
        <v>10.4</v>
      </c>
      <c r="H4102" s="29"/>
    </row>
    <row r="4103" spans="1:8" x14ac:dyDescent="0.3">
      <c r="A4103" s="341" t="s">
        <v>4537</v>
      </c>
      <c r="B4103" s="31">
        <v>2016</v>
      </c>
      <c r="C4103" s="31" t="s">
        <v>116</v>
      </c>
      <c r="D4103" s="76" t="s">
        <v>635</v>
      </c>
      <c r="E4103" s="31">
        <v>108</v>
      </c>
      <c r="F4103" s="27"/>
      <c r="G4103" s="31">
        <v>10.4</v>
      </c>
      <c r="H4103" s="71"/>
    </row>
    <row r="4104" spans="1:8" x14ac:dyDescent="0.3">
      <c r="A4104" s="341" t="s">
        <v>4537</v>
      </c>
      <c r="B4104" s="31">
        <v>2017</v>
      </c>
      <c r="C4104" s="31" t="s">
        <v>324</v>
      </c>
      <c r="D4104" s="386" t="s">
        <v>271</v>
      </c>
      <c r="E4104" s="31">
        <v>51</v>
      </c>
      <c r="F4104" s="27"/>
      <c r="G4104" s="31">
        <v>2.1</v>
      </c>
      <c r="H4104" s="71"/>
    </row>
    <row r="4105" spans="1:8" x14ac:dyDescent="0.3">
      <c r="A4105" s="341" t="s">
        <v>4537</v>
      </c>
      <c r="B4105" s="31">
        <v>2017</v>
      </c>
      <c r="C4105" s="31" t="s">
        <v>324</v>
      </c>
      <c r="D4105" s="386" t="s">
        <v>371</v>
      </c>
      <c r="E4105" s="27">
        <v>149</v>
      </c>
      <c r="F4105" s="27"/>
      <c r="G4105" s="31">
        <v>6.1</v>
      </c>
      <c r="H4105" s="71"/>
    </row>
    <row r="4106" spans="1:8" x14ac:dyDescent="0.3">
      <c r="A4106" s="341" t="s">
        <v>4537</v>
      </c>
      <c r="B4106" s="31">
        <v>2017</v>
      </c>
      <c r="C4106" s="31" t="s">
        <v>324</v>
      </c>
      <c r="D4106" s="386" t="s">
        <v>1411</v>
      </c>
      <c r="E4106" s="31">
        <v>273</v>
      </c>
      <c r="F4106" s="27"/>
      <c r="G4106" s="31">
        <v>8.4</v>
      </c>
      <c r="H4106" s="71"/>
    </row>
    <row r="4107" spans="1:8" x14ac:dyDescent="0.3">
      <c r="A4107" s="341" t="s">
        <v>4537</v>
      </c>
      <c r="B4107" s="31">
        <v>2017</v>
      </c>
      <c r="C4107" s="31" t="s">
        <v>324</v>
      </c>
      <c r="D4107" s="386" t="s">
        <v>1412</v>
      </c>
      <c r="E4107" s="31">
        <v>215</v>
      </c>
      <c r="F4107" s="27"/>
      <c r="G4107" s="31">
        <v>9.6999999999999993</v>
      </c>
      <c r="H4107" s="71"/>
    </row>
    <row r="4108" spans="1:8" x14ac:dyDescent="0.3">
      <c r="A4108" s="341" t="s">
        <v>4537</v>
      </c>
      <c r="B4108" s="31">
        <v>2017</v>
      </c>
      <c r="C4108" s="31" t="s">
        <v>324</v>
      </c>
      <c r="D4108" s="386" t="s">
        <v>1413</v>
      </c>
      <c r="E4108" s="31">
        <v>46</v>
      </c>
      <c r="F4108" s="27"/>
      <c r="G4108" s="31">
        <v>2.2000000000000002</v>
      </c>
      <c r="H4108" s="71"/>
    </row>
    <row r="4109" spans="1:8" x14ac:dyDescent="0.3">
      <c r="A4109" s="341" t="s">
        <v>4537</v>
      </c>
      <c r="B4109" s="31">
        <v>2017</v>
      </c>
      <c r="C4109" s="31" t="s">
        <v>324</v>
      </c>
      <c r="D4109" s="386" t="s">
        <v>1414</v>
      </c>
      <c r="E4109" s="31">
        <v>60</v>
      </c>
      <c r="F4109" s="27"/>
      <c r="G4109" s="31">
        <v>2.9</v>
      </c>
      <c r="H4109" s="71"/>
    </row>
    <row r="4110" spans="1:8" x14ac:dyDescent="0.3">
      <c r="A4110" s="341" t="s">
        <v>4537</v>
      </c>
      <c r="B4110" s="31">
        <v>2017</v>
      </c>
      <c r="C4110" s="31" t="s">
        <v>324</v>
      </c>
      <c r="D4110" s="386" t="s">
        <v>1415</v>
      </c>
      <c r="E4110" s="31">
        <v>274</v>
      </c>
      <c r="F4110" s="27"/>
      <c r="G4110" s="31">
        <v>12.6</v>
      </c>
      <c r="H4110" s="71"/>
    </row>
    <row r="4111" spans="1:8" x14ac:dyDescent="0.3">
      <c r="A4111" s="341" t="s">
        <v>4537</v>
      </c>
      <c r="B4111" s="31">
        <v>2017</v>
      </c>
      <c r="C4111" s="31" t="s">
        <v>324</v>
      </c>
      <c r="D4111" s="386" t="s">
        <v>1410</v>
      </c>
      <c r="E4111" s="31">
        <v>212</v>
      </c>
      <c r="F4111" s="27"/>
      <c r="G4111" s="31">
        <v>8.4</v>
      </c>
      <c r="H4111" s="71"/>
    </row>
    <row r="4112" spans="1:8" x14ac:dyDescent="0.3">
      <c r="A4112" s="341" t="s">
        <v>4537</v>
      </c>
      <c r="B4112" s="31">
        <v>2017</v>
      </c>
      <c r="C4112" s="31" t="s">
        <v>324</v>
      </c>
      <c r="D4112" s="386" t="s">
        <v>1417</v>
      </c>
      <c r="E4112" s="31">
        <v>114</v>
      </c>
      <c r="F4112" s="27"/>
      <c r="G4112" s="31">
        <v>4.5</v>
      </c>
      <c r="H4112" s="71"/>
    </row>
    <row r="4113" spans="1:8" x14ac:dyDescent="0.3">
      <c r="A4113" s="341" t="s">
        <v>4537</v>
      </c>
      <c r="B4113" s="31">
        <v>2017</v>
      </c>
      <c r="C4113" s="31" t="s">
        <v>324</v>
      </c>
      <c r="D4113" s="386" t="s">
        <v>1418</v>
      </c>
      <c r="E4113" s="31">
        <v>122</v>
      </c>
      <c r="F4113" s="27"/>
      <c r="G4113" s="31">
        <v>4.8</v>
      </c>
      <c r="H4113" s="71"/>
    </row>
    <row r="4114" spans="1:8" x14ac:dyDescent="0.3">
      <c r="A4114" s="341" t="s">
        <v>4537</v>
      </c>
      <c r="B4114" s="31">
        <v>2017</v>
      </c>
      <c r="C4114" s="31" t="s">
        <v>324</v>
      </c>
      <c r="D4114" s="386" t="s">
        <v>1419</v>
      </c>
      <c r="E4114" s="31">
        <v>144</v>
      </c>
      <c r="F4114" s="27"/>
      <c r="G4114" s="31">
        <v>5.7</v>
      </c>
      <c r="H4114" s="71"/>
    </row>
    <row r="4115" spans="1:8" x14ac:dyDescent="0.3">
      <c r="A4115" s="341" t="s">
        <v>4537</v>
      </c>
      <c r="B4115" s="31">
        <v>2017</v>
      </c>
      <c r="C4115" s="31" t="s">
        <v>324</v>
      </c>
      <c r="D4115" s="386" t="s">
        <v>1420</v>
      </c>
      <c r="E4115" s="31">
        <v>66</v>
      </c>
      <c r="F4115" s="27"/>
      <c r="G4115" s="31">
        <v>2.6</v>
      </c>
      <c r="H4115" s="71"/>
    </row>
    <row r="4116" spans="1:8" x14ac:dyDescent="0.3">
      <c r="A4116" s="341" t="s">
        <v>4537</v>
      </c>
      <c r="B4116" s="31">
        <v>2017</v>
      </c>
      <c r="C4116" s="31" t="s">
        <v>324</v>
      </c>
      <c r="D4116" s="386" t="s">
        <v>1421</v>
      </c>
      <c r="E4116" s="31">
        <v>41</v>
      </c>
      <c r="F4116" s="27"/>
      <c r="G4116" s="31">
        <v>1.6</v>
      </c>
      <c r="H4116" s="71"/>
    </row>
    <row r="4117" spans="1:8" x14ac:dyDescent="0.3">
      <c r="A4117" s="341" t="s">
        <v>4537</v>
      </c>
      <c r="B4117" s="31">
        <v>2017</v>
      </c>
      <c r="C4117" s="31" t="s">
        <v>1374</v>
      </c>
      <c r="D4117" s="386" t="s">
        <v>1422</v>
      </c>
      <c r="E4117" s="31">
        <v>226</v>
      </c>
      <c r="F4117" s="27"/>
      <c r="G4117" s="31">
        <v>9.5</v>
      </c>
      <c r="H4117" s="71"/>
    </row>
    <row r="4118" spans="1:8" x14ac:dyDescent="0.3">
      <c r="A4118" s="341" t="s">
        <v>4537</v>
      </c>
      <c r="B4118" s="31">
        <v>2017</v>
      </c>
      <c r="C4118" s="31" t="s">
        <v>1374</v>
      </c>
      <c r="D4118" s="386" t="s">
        <v>1423</v>
      </c>
      <c r="E4118" s="31">
        <v>146</v>
      </c>
      <c r="F4118" s="27"/>
      <c r="G4118" s="31">
        <v>7</v>
      </c>
      <c r="H4118" s="71"/>
    </row>
    <row r="4119" spans="1:8" x14ac:dyDescent="0.3">
      <c r="A4119" s="341" t="s">
        <v>4537</v>
      </c>
      <c r="B4119" s="31">
        <v>2017</v>
      </c>
      <c r="C4119" s="31" t="s">
        <v>1374</v>
      </c>
      <c r="D4119" s="386" t="s">
        <v>1424</v>
      </c>
      <c r="E4119" s="31">
        <v>161</v>
      </c>
      <c r="F4119" s="27"/>
      <c r="G4119" s="31">
        <v>9</v>
      </c>
      <c r="H4119" s="71"/>
    </row>
    <row r="4120" spans="1:8" x14ac:dyDescent="0.3">
      <c r="A4120" s="341" t="s">
        <v>4537</v>
      </c>
      <c r="B4120" s="31">
        <v>2017</v>
      </c>
      <c r="C4120" s="31" t="s">
        <v>1374</v>
      </c>
      <c r="D4120" s="386" t="s">
        <v>1425</v>
      </c>
      <c r="E4120" s="31">
        <v>230</v>
      </c>
      <c r="F4120" s="27"/>
      <c r="G4120" s="31">
        <v>8.5</v>
      </c>
      <c r="H4120" s="71"/>
    </row>
    <row r="4121" spans="1:8" x14ac:dyDescent="0.3">
      <c r="A4121" s="341" t="s">
        <v>4537</v>
      </c>
      <c r="B4121" s="31">
        <v>2017</v>
      </c>
      <c r="C4121" s="31" t="s">
        <v>1374</v>
      </c>
      <c r="D4121" s="386" t="s">
        <v>1426</v>
      </c>
      <c r="E4121" s="27">
        <v>209</v>
      </c>
      <c r="F4121" s="27"/>
      <c r="G4121" s="31">
        <v>7.5</v>
      </c>
      <c r="H4121" s="71"/>
    </row>
    <row r="4122" spans="1:8" x14ac:dyDescent="0.3">
      <c r="A4122" s="341" t="s">
        <v>4537</v>
      </c>
      <c r="B4122" s="31">
        <v>2017</v>
      </c>
      <c r="C4122" s="31" t="s">
        <v>1374</v>
      </c>
      <c r="D4122" s="386" t="s">
        <v>43</v>
      </c>
      <c r="E4122" s="31">
        <v>126</v>
      </c>
      <c r="F4122" s="27"/>
      <c r="G4122" s="31">
        <v>6.2</v>
      </c>
      <c r="H4122" s="71"/>
    </row>
    <row r="4123" spans="1:8" x14ac:dyDescent="0.3">
      <c r="A4123" s="341" t="s">
        <v>4537</v>
      </c>
      <c r="B4123" s="31">
        <v>2017</v>
      </c>
      <c r="C4123" s="31" t="s">
        <v>1374</v>
      </c>
      <c r="D4123" s="386" t="s">
        <v>44</v>
      </c>
      <c r="E4123" s="31">
        <v>162</v>
      </c>
      <c r="F4123" s="27"/>
      <c r="G4123" s="31">
        <v>8</v>
      </c>
      <c r="H4123" s="71"/>
    </row>
    <row r="4124" spans="1:8" x14ac:dyDescent="0.3">
      <c r="A4124" s="341" t="s">
        <v>4537</v>
      </c>
      <c r="B4124" s="31">
        <v>2017</v>
      </c>
      <c r="C4124" s="31" t="s">
        <v>1374</v>
      </c>
      <c r="D4124" s="386" t="s">
        <v>400</v>
      </c>
      <c r="E4124" s="31">
        <v>92</v>
      </c>
      <c r="F4124" s="27"/>
      <c r="G4124" s="31">
        <v>5.3</v>
      </c>
      <c r="H4124" s="71"/>
    </row>
    <row r="4125" spans="1:8" x14ac:dyDescent="0.3">
      <c r="A4125" s="341" t="s">
        <v>4537</v>
      </c>
      <c r="B4125" s="31">
        <v>2017</v>
      </c>
      <c r="C4125" s="31" t="s">
        <v>1374</v>
      </c>
      <c r="D4125" s="386" t="s">
        <v>401</v>
      </c>
      <c r="E4125" s="31">
        <v>92</v>
      </c>
      <c r="F4125" s="27"/>
      <c r="G4125" s="31">
        <v>5.3</v>
      </c>
      <c r="H4125" s="71"/>
    </row>
    <row r="4126" spans="1:8" x14ac:dyDescent="0.3">
      <c r="A4126" s="341" t="s">
        <v>4537</v>
      </c>
      <c r="B4126" s="31">
        <v>2017</v>
      </c>
      <c r="C4126" s="31" t="s">
        <v>1374</v>
      </c>
      <c r="D4126" s="386" t="s">
        <v>1428</v>
      </c>
      <c r="E4126" s="31">
        <v>150</v>
      </c>
      <c r="F4126" s="27"/>
      <c r="G4126" s="31">
        <v>7.4</v>
      </c>
      <c r="H4126" s="71"/>
    </row>
    <row r="4127" spans="1:8" x14ac:dyDescent="0.3">
      <c r="A4127" s="341" t="s">
        <v>4537</v>
      </c>
      <c r="B4127" s="31">
        <v>2017</v>
      </c>
      <c r="C4127" s="31" t="s">
        <v>1374</v>
      </c>
      <c r="D4127" s="386" t="s">
        <v>1429</v>
      </c>
      <c r="E4127" s="31">
        <v>61</v>
      </c>
      <c r="F4127" s="27"/>
      <c r="G4127" s="31">
        <v>3</v>
      </c>
      <c r="H4127" s="71"/>
    </row>
    <row r="4128" spans="1:8" x14ac:dyDescent="0.3">
      <c r="A4128" s="341" t="s">
        <v>4537</v>
      </c>
      <c r="B4128" s="31">
        <v>2017</v>
      </c>
      <c r="C4128" s="31" t="s">
        <v>1374</v>
      </c>
      <c r="D4128" s="386" t="s">
        <v>217</v>
      </c>
      <c r="E4128" s="31">
        <v>146</v>
      </c>
      <c r="F4128" s="27"/>
      <c r="G4128" s="31">
        <v>8.6999999999999993</v>
      </c>
      <c r="H4128" s="71"/>
    </row>
    <row r="4129" spans="1:8" x14ac:dyDescent="0.3">
      <c r="A4129" s="341" t="s">
        <v>4537</v>
      </c>
      <c r="B4129" s="31">
        <v>2017</v>
      </c>
      <c r="C4129" s="31" t="s">
        <v>1374</v>
      </c>
      <c r="D4129" s="386" t="s">
        <v>52</v>
      </c>
      <c r="E4129" s="31">
        <v>151</v>
      </c>
      <c r="F4129" s="27"/>
      <c r="G4129" s="31">
        <v>9</v>
      </c>
      <c r="H4129" s="71"/>
    </row>
    <row r="4130" spans="1:8" x14ac:dyDescent="0.3">
      <c r="A4130" s="341" t="s">
        <v>4537</v>
      </c>
      <c r="B4130" s="31">
        <v>2017</v>
      </c>
      <c r="C4130" s="31" t="s">
        <v>1374</v>
      </c>
      <c r="D4130" s="386" t="s">
        <v>53</v>
      </c>
      <c r="E4130" s="31">
        <v>138</v>
      </c>
      <c r="F4130" s="27"/>
      <c r="G4130" s="31">
        <v>10.5</v>
      </c>
      <c r="H4130" s="71"/>
    </row>
    <row r="4131" spans="1:8" x14ac:dyDescent="0.3">
      <c r="A4131" s="341" t="s">
        <v>4537</v>
      </c>
      <c r="B4131" s="31">
        <v>2017</v>
      </c>
      <c r="C4131" s="31" t="s">
        <v>1374</v>
      </c>
      <c r="D4131" s="386" t="s">
        <v>787</v>
      </c>
      <c r="E4131" s="31">
        <v>138</v>
      </c>
      <c r="F4131" s="27"/>
      <c r="G4131" s="31">
        <v>10.5</v>
      </c>
      <c r="H4131" s="71"/>
    </row>
    <row r="4132" spans="1:8" x14ac:dyDescent="0.3">
      <c r="A4132" s="341" t="s">
        <v>4537</v>
      </c>
      <c r="B4132" s="31">
        <v>2017</v>
      </c>
      <c r="C4132" s="31" t="s">
        <v>1374</v>
      </c>
      <c r="D4132" s="386" t="s">
        <v>1430</v>
      </c>
      <c r="E4132" s="31">
        <v>127</v>
      </c>
      <c r="F4132" s="27"/>
      <c r="G4132" s="31">
        <v>8</v>
      </c>
      <c r="H4132" s="71"/>
    </row>
    <row r="4133" spans="1:8" x14ac:dyDescent="0.3">
      <c r="A4133" s="341" t="s">
        <v>4537</v>
      </c>
      <c r="B4133" s="31">
        <v>2017</v>
      </c>
      <c r="C4133" s="31" t="s">
        <v>1374</v>
      </c>
      <c r="D4133" s="386" t="s">
        <v>1431</v>
      </c>
      <c r="E4133" s="31">
        <v>127</v>
      </c>
      <c r="F4133" s="27"/>
      <c r="G4133" s="31">
        <v>8</v>
      </c>
      <c r="H4133" s="71"/>
    </row>
    <row r="4134" spans="1:8" x14ac:dyDescent="0.3">
      <c r="A4134" s="341" t="s">
        <v>4537</v>
      </c>
      <c r="B4134" s="31">
        <v>2017</v>
      </c>
      <c r="C4134" s="31" t="s">
        <v>1374</v>
      </c>
      <c r="D4134" s="386" t="s">
        <v>1427</v>
      </c>
      <c r="E4134" s="31">
        <v>231</v>
      </c>
      <c r="F4134" s="27"/>
      <c r="G4134" s="31">
        <v>8</v>
      </c>
      <c r="H4134" s="71"/>
    </row>
    <row r="4135" spans="1:8" x14ac:dyDescent="0.3">
      <c r="A4135" s="341" t="s">
        <v>4537</v>
      </c>
      <c r="B4135" s="31">
        <v>2017</v>
      </c>
      <c r="C4135" s="31" t="s">
        <v>1374</v>
      </c>
      <c r="D4135" s="386" t="s">
        <v>404</v>
      </c>
      <c r="E4135" s="31">
        <v>203</v>
      </c>
      <c r="F4135" s="27"/>
      <c r="G4135" s="31">
        <v>10</v>
      </c>
      <c r="H4135" s="71"/>
    </row>
    <row r="4136" spans="1:8" x14ac:dyDescent="0.3">
      <c r="A4136" s="341" t="s">
        <v>4537</v>
      </c>
      <c r="B4136" s="31">
        <v>2017</v>
      </c>
      <c r="C4136" s="31" t="s">
        <v>1374</v>
      </c>
      <c r="D4136" s="386">
        <v>21</v>
      </c>
      <c r="E4136" s="27">
        <v>189</v>
      </c>
      <c r="F4136" s="27"/>
      <c r="G4136" s="31">
        <v>10.199999999999999</v>
      </c>
      <c r="H4136" s="71"/>
    </row>
    <row r="4137" spans="1:8" x14ac:dyDescent="0.3">
      <c r="A4137" s="341" t="s">
        <v>4537</v>
      </c>
      <c r="B4137" s="31">
        <v>2017</v>
      </c>
      <c r="C4137" s="31" t="s">
        <v>1374</v>
      </c>
      <c r="D4137" s="386">
        <v>22</v>
      </c>
      <c r="E4137" s="31">
        <v>98</v>
      </c>
      <c r="F4137" s="27"/>
      <c r="G4137" s="31">
        <v>5.8</v>
      </c>
      <c r="H4137" s="71"/>
    </row>
    <row r="4138" spans="1:8" x14ac:dyDescent="0.3">
      <c r="A4138" s="341" t="s">
        <v>4537</v>
      </c>
      <c r="B4138" s="31">
        <v>2017</v>
      </c>
      <c r="C4138" s="31" t="s">
        <v>1374</v>
      </c>
      <c r="D4138" s="386">
        <v>25</v>
      </c>
      <c r="E4138" s="31">
        <v>113</v>
      </c>
      <c r="F4138" s="27"/>
      <c r="G4138" s="31">
        <v>5.6</v>
      </c>
      <c r="H4138" s="71"/>
    </row>
    <row r="4139" spans="1:8" x14ac:dyDescent="0.3">
      <c r="A4139" s="341" t="s">
        <v>4537</v>
      </c>
      <c r="B4139" s="31">
        <v>2017</v>
      </c>
      <c r="C4139" s="31" t="s">
        <v>1372</v>
      </c>
      <c r="D4139" s="386" t="s">
        <v>81</v>
      </c>
      <c r="E4139" s="31">
        <v>44</v>
      </c>
      <c r="F4139" s="27"/>
      <c r="G4139" s="31">
        <v>9.3000000000000007</v>
      </c>
      <c r="H4139" s="71"/>
    </row>
    <row r="4140" spans="1:8" x14ac:dyDescent="0.3">
      <c r="A4140" s="341" t="s">
        <v>4537</v>
      </c>
      <c r="B4140" s="31">
        <v>2017</v>
      </c>
      <c r="C4140" s="31" t="s">
        <v>1372</v>
      </c>
      <c r="D4140" s="386" t="s">
        <v>394</v>
      </c>
      <c r="E4140" s="31">
        <v>44</v>
      </c>
      <c r="F4140" s="27"/>
      <c r="G4140" s="31">
        <v>7</v>
      </c>
      <c r="H4140" s="71"/>
    </row>
    <row r="4141" spans="1:8" x14ac:dyDescent="0.3">
      <c r="A4141" s="341" t="s">
        <v>4537</v>
      </c>
      <c r="B4141" s="31">
        <v>2017</v>
      </c>
      <c r="C4141" s="31" t="s">
        <v>1446</v>
      </c>
      <c r="D4141" s="76" t="s">
        <v>907</v>
      </c>
      <c r="E4141" s="31">
        <v>117</v>
      </c>
      <c r="F4141" s="27"/>
      <c r="G4141" s="31">
        <v>6.3</v>
      </c>
      <c r="H4141" s="71"/>
    </row>
    <row r="4142" spans="1:8" x14ac:dyDescent="0.3">
      <c r="A4142" s="341" t="s">
        <v>4537</v>
      </c>
      <c r="B4142" s="31">
        <v>2017</v>
      </c>
      <c r="C4142" s="31" t="s">
        <v>1446</v>
      </c>
      <c r="D4142" s="76" t="s">
        <v>908</v>
      </c>
      <c r="E4142" s="31">
        <v>121</v>
      </c>
      <c r="F4142" s="27"/>
      <c r="G4142" s="31">
        <v>6.5</v>
      </c>
      <c r="H4142" s="71"/>
    </row>
    <row r="4143" spans="1:8" x14ac:dyDescent="0.3">
      <c r="A4143" s="341" t="s">
        <v>4537</v>
      </c>
      <c r="B4143" s="31">
        <v>2017</v>
      </c>
      <c r="C4143" s="31" t="s">
        <v>1446</v>
      </c>
      <c r="D4143" s="76" t="s">
        <v>1447</v>
      </c>
      <c r="E4143" s="31">
        <v>121</v>
      </c>
      <c r="F4143" s="27"/>
      <c r="G4143" s="31">
        <v>6.5</v>
      </c>
      <c r="H4143" s="71"/>
    </row>
    <row r="4144" spans="1:8" x14ac:dyDescent="0.3">
      <c r="A4144" s="341" t="s">
        <v>4537</v>
      </c>
      <c r="B4144" s="31">
        <v>2017</v>
      </c>
      <c r="C4144" s="31" t="s">
        <v>1446</v>
      </c>
      <c r="D4144" s="76" t="s">
        <v>1448</v>
      </c>
      <c r="E4144" s="31">
        <v>125</v>
      </c>
      <c r="F4144" s="27"/>
      <c r="G4144" s="31">
        <v>7</v>
      </c>
      <c r="H4144" s="71"/>
    </row>
    <row r="4145" spans="1:8" x14ac:dyDescent="0.3">
      <c r="A4145" s="341" t="s">
        <v>4537</v>
      </c>
      <c r="B4145" s="31">
        <v>2017</v>
      </c>
      <c r="C4145" s="31" t="s">
        <v>1432</v>
      </c>
      <c r="D4145" s="76" t="s">
        <v>61</v>
      </c>
      <c r="E4145" s="31">
        <v>54</v>
      </c>
      <c r="F4145" s="27"/>
      <c r="G4145" s="31">
        <v>3.5</v>
      </c>
      <c r="H4145" s="71"/>
    </row>
    <row r="4146" spans="1:8" x14ac:dyDescent="0.3">
      <c r="A4146" s="341" t="s">
        <v>4537</v>
      </c>
      <c r="B4146" s="31">
        <v>2017</v>
      </c>
      <c r="C4146" s="31" t="s">
        <v>1432</v>
      </c>
      <c r="D4146" s="76" t="s">
        <v>62</v>
      </c>
      <c r="E4146" s="31">
        <v>31</v>
      </c>
      <c r="F4146" s="27"/>
      <c r="G4146" s="31">
        <v>2</v>
      </c>
      <c r="H4146" s="71"/>
    </row>
    <row r="4147" spans="1:8" x14ac:dyDescent="0.3">
      <c r="A4147" s="341" t="s">
        <v>4537</v>
      </c>
      <c r="B4147" s="31">
        <v>2017</v>
      </c>
      <c r="C4147" s="31" t="s">
        <v>1432</v>
      </c>
      <c r="D4147" s="76" t="s">
        <v>911</v>
      </c>
      <c r="E4147" s="31">
        <v>75</v>
      </c>
      <c r="F4147" s="27"/>
      <c r="G4147" s="31">
        <v>5</v>
      </c>
      <c r="H4147" s="71"/>
    </row>
    <row r="4148" spans="1:8" x14ac:dyDescent="0.3">
      <c r="A4148" s="341" t="s">
        <v>4537</v>
      </c>
      <c r="B4148" s="31">
        <v>2017</v>
      </c>
      <c r="C4148" s="31" t="s">
        <v>1432</v>
      </c>
      <c r="D4148" s="76" t="s">
        <v>980</v>
      </c>
      <c r="E4148" s="31">
        <v>110</v>
      </c>
      <c r="F4148" s="27"/>
      <c r="G4148" s="31">
        <v>7</v>
      </c>
      <c r="H4148" s="71"/>
    </row>
    <row r="4149" spans="1:8" x14ac:dyDescent="0.3">
      <c r="A4149" s="341" t="s">
        <v>4537</v>
      </c>
      <c r="B4149" s="31">
        <v>2017</v>
      </c>
      <c r="C4149" s="31" t="s">
        <v>1432</v>
      </c>
      <c r="D4149" s="76" t="s">
        <v>981</v>
      </c>
      <c r="E4149" s="31">
        <v>86</v>
      </c>
      <c r="F4149" s="27"/>
      <c r="G4149" s="31">
        <v>5.5</v>
      </c>
      <c r="H4149" s="71"/>
    </row>
    <row r="4150" spans="1:8" x14ac:dyDescent="0.3">
      <c r="A4150" s="341" t="s">
        <v>4537</v>
      </c>
      <c r="B4150" s="31">
        <v>2017</v>
      </c>
      <c r="C4150" s="31" t="s">
        <v>1432</v>
      </c>
      <c r="D4150" s="76" t="s">
        <v>1433</v>
      </c>
      <c r="E4150" s="31">
        <v>31</v>
      </c>
      <c r="F4150" s="27"/>
      <c r="G4150" s="31">
        <v>2</v>
      </c>
      <c r="H4150" s="71"/>
    </row>
    <row r="4151" spans="1:8" x14ac:dyDescent="0.3">
      <c r="A4151" s="341" t="s">
        <v>4537</v>
      </c>
      <c r="B4151" s="31">
        <v>2017</v>
      </c>
      <c r="C4151" s="31" t="s">
        <v>1432</v>
      </c>
      <c r="D4151" s="76" t="s">
        <v>1434</v>
      </c>
      <c r="E4151" s="31">
        <v>31</v>
      </c>
      <c r="F4151" s="27"/>
      <c r="G4151" s="31">
        <v>2</v>
      </c>
      <c r="H4151" s="71"/>
    </row>
    <row r="4152" spans="1:8" x14ac:dyDescent="0.3">
      <c r="A4152" s="341" t="s">
        <v>4537</v>
      </c>
      <c r="B4152" s="31">
        <v>2017</v>
      </c>
      <c r="C4152" s="31" t="s">
        <v>40</v>
      </c>
      <c r="D4152" s="76" t="s">
        <v>386</v>
      </c>
      <c r="E4152" s="31">
        <v>62</v>
      </c>
      <c r="F4152" s="27"/>
      <c r="G4152" s="31">
        <v>3</v>
      </c>
      <c r="H4152" s="71"/>
    </row>
    <row r="4153" spans="1:8" x14ac:dyDescent="0.3">
      <c r="A4153" s="341" t="s">
        <v>4537</v>
      </c>
      <c r="B4153" s="31">
        <v>2017</v>
      </c>
      <c r="C4153" s="31" t="s">
        <v>40</v>
      </c>
      <c r="D4153" s="76" t="s">
        <v>232</v>
      </c>
      <c r="E4153" s="31">
        <v>168</v>
      </c>
      <c r="F4153" s="27"/>
      <c r="G4153" s="31">
        <v>8.1999999999999993</v>
      </c>
      <c r="H4153" s="71"/>
    </row>
    <row r="4154" spans="1:8" x14ac:dyDescent="0.3">
      <c r="A4154" s="341" t="s">
        <v>4537</v>
      </c>
      <c r="B4154" s="31">
        <v>2017</v>
      </c>
      <c r="C4154" s="31" t="s">
        <v>40</v>
      </c>
      <c r="D4154" s="76" t="s">
        <v>244</v>
      </c>
      <c r="E4154" s="31">
        <v>168</v>
      </c>
      <c r="F4154" s="27"/>
      <c r="G4154" s="31">
        <v>7.9</v>
      </c>
      <c r="H4154" s="71"/>
    </row>
    <row r="4155" spans="1:8" x14ac:dyDescent="0.3">
      <c r="A4155" s="341" t="s">
        <v>4537</v>
      </c>
      <c r="B4155" s="31">
        <v>2017</v>
      </c>
      <c r="C4155" s="31" t="s">
        <v>40</v>
      </c>
      <c r="D4155" s="76" t="s">
        <v>1436</v>
      </c>
      <c r="E4155" s="31">
        <v>160</v>
      </c>
      <c r="F4155" s="27"/>
      <c r="G4155" s="31">
        <v>7.9</v>
      </c>
      <c r="H4155" s="71"/>
    </row>
    <row r="4156" spans="1:8" x14ac:dyDescent="0.3">
      <c r="A4156" s="341" t="s">
        <v>4537</v>
      </c>
      <c r="B4156" s="31">
        <v>2017</v>
      </c>
      <c r="C4156" s="31" t="s">
        <v>346</v>
      </c>
      <c r="D4156" s="76" t="s">
        <v>1449</v>
      </c>
      <c r="E4156" s="31">
        <v>113</v>
      </c>
      <c r="F4156" s="27"/>
      <c r="G4156" s="31">
        <v>6.5</v>
      </c>
      <c r="H4156" s="71"/>
    </row>
    <row r="4157" spans="1:8" x14ac:dyDescent="0.3">
      <c r="A4157" s="341" t="s">
        <v>4537</v>
      </c>
      <c r="B4157" s="31">
        <v>2017</v>
      </c>
      <c r="C4157" s="31" t="s">
        <v>346</v>
      </c>
      <c r="D4157" s="76" t="s">
        <v>1450</v>
      </c>
      <c r="E4157" s="31">
        <v>113</v>
      </c>
      <c r="F4157" s="27"/>
      <c r="G4157" s="31">
        <v>6.5</v>
      </c>
      <c r="H4157" s="71"/>
    </row>
    <row r="4158" spans="1:8" x14ac:dyDescent="0.3">
      <c r="A4158" s="341" t="s">
        <v>4537</v>
      </c>
      <c r="B4158" s="31">
        <v>2017</v>
      </c>
      <c r="C4158" s="31" t="s">
        <v>346</v>
      </c>
      <c r="D4158" s="76" t="s">
        <v>1451</v>
      </c>
      <c r="E4158" s="31">
        <v>129</v>
      </c>
      <c r="F4158" s="27"/>
      <c r="G4158" s="31">
        <v>7.4</v>
      </c>
      <c r="H4158" s="71"/>
    </row>
    <row r="4159" spans="1:8" x14ac:dyDescent="0.3">
      <c r="A4159" s="341" t="s">
        <v>4537</v>
      </c>
      <c r="B4159" s="31">
        <v>2017</v>
      </c>
      <c r="C4159" s="31" t="s">
        <v>346</v>
      </c>
      <c r="D4159" s="76" t="s">
        <v>1452</v>
      </c>
      <c r="E4159" s="31">
        <v>107</v>
      </c>
      <c r="F4159" s="27"/>
      <c r="G4159" s="31">
        <v>7</v>
      </c>
      <c r="H4159" s="71"/>
    </row>
    <row r="4160" spans="1:8" x14ac:dyDescent="0.3">
      <c r="A4160" s="341" t="s">
        <v>4537</v>
      </c>
      <c r="B4160" s="31">
        <v>2017</v>
      </c>
      <c r="C4160" s="31" t="s">
        <v>346</v>
      </c>
      <c r="D4160" s="76" t="s">
        <v>1453</v>
      </c>
      <c r="E4160" s="31">
        <v>106</v>
      </c>
      <c r="F4160" s="27"/>
      <c r="G4160" s="31">
        <v>7</v>
      </c>
      <c r="H4160" s="71"/>
    </row>
    <row r="4161" spans="1:8" x14ac:dyDescent="0.3">
      <c r="A4161" s="341" t="s">
        <v>4537</v>
      </c>
      <c r="B4161" s="31">
        <v>2017</v>
      </c>
      <c r="C4161" s="31" t="s">
        <v>346</v>
      </c>
      <c r="D4161" s="76" t="s">
        <v>1454</v>
      </c>
      <c r="E4161" s="31">
        <v>107</v>
      </c>
      <c r="F4161" s="27"/>
      <c r="G4161" s="31">
        <v>7</v>
      </c>
      <c r="H4161" s="71"/>
    </row>
    <row r="4162" spans="1:8" x14ac:dyDescent="0.3">
      <c r="A4162" s="341" t="s">
        <v>4537</v>
      </c>
      <c r="B4162" s="31">
        <v>2017</v>
      </c>
      <c r="C4162" s="31" t="s">
        <v>346</v>
      </c>
      <c r="D4162" s="76" t="s">
        <v>1455</v>
      </c>
      <c r="E4162" s="31">
        <v>95</v>
      </c>
      <c r="F4162" s="27"/>
      <c r="G4162" s="31">
        <v>6</v>
      </c>
      <c r="H4162" s="71"/>
    </row>
    <row r="4163" spans="1:8" x14ac:dyDescent="0.3">
      <c r="A4163" s="341" t="s">
        <v>4537</v>
      </c>
      <c r="B4163" s="31">
        <v>2017</v>
      </c>
      <c r="C4163" s="31" t="s">
        <v>1456</v>
      </c>
      <c r="D4163" s="76" t="s">
        <v>554</v>
      </c>
      <c r="E4163" s="31">
        <v>178</v>
      </c>
      <c r="F4163" s="27"/>
      <c r="G4163" s="31">
        <v>9</v>
      </c>
      <c r="H4163" s="71"/>
    </row>
    <row r="4164" spans="1:8" x14ac:dyDescent="0.3">
      <c r="A4164" s="341" t="s">
        <v>4537</v>
      </c>
      <c r="B4164" s="31">
        <v>2017</v>
      </c>
      <c r="C4164" s="31" t="s">
        <v>1456</v>
      </c>
      <c r="D4164" s="76" t="s">
        <v>532</v>
      </c>
      <c r="E4164" s="31">
        <v>162</v>
      </c>
      <c r="F4164" s="27"/>
      <c r="G4164" s="31">
        <v>9</v>
      </c>
      <c r="H4164" s="71"/>
    </row>
    <row r="4165" spans="1:8" x14ac:dyDescent="0.3">
      <c r="A4165" s="341" t="s">
        <v>4537</v>
      </c>
      <c r="B4165" s="31">
        <v>2017</v>
      </c>
      <c r="C4165" s="31" t="s">
        <v>1456</v>
      </c>
      <c r="D4165" s="76" t="s">
        <v>546</v>
      </c>
      <c r="E4165" s="31">
        <v>166</v>
      </c>
      <c r="F4165" s="27"/>
      <c r="G4165" s="31">
        <v>8</v>
      </c>
      <c r="H4165" s="71"/>
    </row>
    <row r="4166" spans="1:8" x14ac:dyDescent="0.3">
      <c r="A4166" s="341" t="s">
        <v>4537</v>
      </c>
      <c r="B4166" s="373">
        <v>2018</v>
      </c>
      <c r="C4166" s="69" t="s">
        <v>324</v>
      </c>
      <c r="D4166" s="109" t="s">
        <v>271</v>
      </c>
      <c r="E4166" s="69">
        <v>37</v>
      </c>
      <c r="G4166" s="69">
        <v>2.1</v>
      </c>
    </row>
    <row r="4167" spans="1:8" x14ac:dyDescent="0.3">
      <c r="A4167" s="341" t="s">
        <v>4537</v>
      </c>
      <c r="B4167" s="373">
        <v>2018</v>
      </c>
      <c r="C4167" s="69" t="s">
        <v>324</v>
      </c>
      <c r="D4167" s="386" t="s">
        <v>371</v>
      </c>
      <c r="E4167" s="27">
        <v>86</v>
      </c>
      <c r="F4167" s="27"/>
      <c r="G4167" s="31">
        <v>6.1</v>
      </c>
      <c r="H4167" s="71"/>
    </row>
    <row r="4168" spans="1:8" x14ac:dyDescent="0.3">
      <c r="A4168" s="341" t="s">
        <v>4537</v>
      </c>
      <c r="B4168" s="373">
        <v>2018</v>
      </c>
      <c r="C4168" s="69" t="s">
        <v>324</v>
      </c>
      <c r="D4168" s="386" t="s">
        <v>1410</v>
      </c>
      <c r="E4168" s="27">
        <v>136</v>
      </c>
      <c r="F4168" s="27"/>
      <c r="G4168" s="31">
        <v>8.4</v>
      </c>
      <c r="H4168" s="29"/>
    </row>
    <row r="4169" spans="1:8" x14ac:dyDescent="0.3">
      <c r="A4169" s="341" t="s">
        <v>4537</v>
      </c>
      <c r="B4169" s="373">
        <v>2018</v>
      </c>
      <c r="C4169" s="69" t="s">
        <v>324</v>
      </c>
      <c r="D4169" s="386" t="s">
        <v>1411</v>
      </c>
      <c r="E4169" s="31">
        <v>208</v>
      </c>
      <c r="F4169" s="31"/>
      <c r="G4169" s="31">
        <v>12.7</v>
      </c>
      <c r="H4169" s="29"/>
    </row>
    <row r="4170" spans="1:8" x14ac:dyDescent="0.3">
      <c r="A4170" s="341" t="s">
        <v>4537</v>
      </c>
      <c r="B4170" s="373">
        <v>2018</v>
      </c>
      <c r="C4170" s="69" t="s">
        <v>324</v>
      </c>
      <c r="D4170" s="386" t="s">
        <v>1412</v>
      </c>
      <c r="E4170" s="31">
        <v>161</v>
      </c>
      <c r="F4170" s="31"/>
      <c r="G4170" s="31">
        <v>9.6999999999999993</v>
      </c>
      <c r="H4170" s="29"/>
    </row>
    <row r="4171" spans="1:8" x14ac:dyDescent="0.3">
      <c r="A4171" s="341" t="s">
        <v>4537</v>
      </c>
      <c r="B4171" s="373">
        <v>2018</v>
      </c>
      <c r="C4171" s="69" t="s">
        <v>324</v>
      </c>
      <c r="D4171" s="386" t="s">
        <v>1413</v>
      </c>
      <c r="E4171" s="27">
        <v>36</v>
      </c>
      <c r="F4171" s="31"/>
      <c r="G4171" s="31">
        <v>2.2000000000000002</v>
      </c>
      <c r="H4171" s="29"/>
    </row>
    <row r="4172" spans="1:8" x14ac:dyDescent="0.3">
      <c r="A4172" s="341" t="s">
        <v>4537</v>
      </c>
      <c r="B4172" s="373">
        <v>2018</v>
      </c>
      <c r="C4172" s="69" t="s">
        <v>324</v>
      </c>
      <c r="D4172" s="389" t="s">
        <v>1414</v>
      </c>
      <c r="E4172" s="31">
        <v>47</v>
      </c>
      <c r="F4172" s="31"/>
      <c r="G4172" s="31">
        <v>2.9</v>
      </c>
      <c r="H4172" s="29"/>
    </row>
    <row r="4173" spans="1:8" x14ac:dyDescent="0.3">
      <c r="A4173" s="341" t="s">
        <v>4537</v>
      </c>
      <c r="B4173" s="373">
        <v>2018</v>
      </c>
      <c r="C4173" s="69" t="s">
        <v>324</v>
      </c>
      <c r="D4173" s="389" t="s">
        <v>1415</v>
      </c>
      <c r="E4173" s="31">
        <v>205</v>
      </c>
      <c r="F4173" s="31"/>
      <c r="G4173" s="31">
        <v>12.6</v>
      </c>
      <c r="H4173" s="29"/>
    </row>
    <row r="4174" spans="1:8" x14ac:dyDescent="0.3">
      <c r="A4174" s="341" t="s">
        <v>4537</v>
      </c>
      <c r="B4174" s="373">
        <v>2018</v>
      </c>
      <c r="C4174" s="69" t="s">
        <v>324</v>
      </c>
      <c r="D4174" s="389" t="s">
        <v>1416</v>
      </c>
      <c r="E4174" s="27">
        <v>63</v>
      </c>
      <c r="F4174" s="31"/>
      <c r="G4174" s="31">
        <v>2.9</v>
      </c>
      <c r="H4174" s="29"/>
    </row>
    <row r="4175" spans="1:8" x14ac:dyDescent="0.3">
      <c r="A4175" s="341" t="s">
        <v>4537</v>
      </c>
      <c r="B4175" s="373">
        <v>2018</v>
      </c>
      <c r="C4175" s="69" t="s">
        <v>324</v>
      </c>
      <c r="D4175" s="389" t="s">
        <v>1417</v>
      </c>
      <c r="E4175" s="31">
        <v>76</v>
      </c>
      <c r="F4175" s="31"/>
      <c r="G4175" s="31">
        <v>4.5</v>
      </c>
      <c r="H4175" s="29"/>
    </row>
    <row r="4176" spans="1:8" x14ac:dyDescent="0.3">
      <c r="A4176" s="341" t="s">
        <v>4537</v>
      </c>
      <c r="B4176" s="373">
        <v>2018</v>
      </c>
      <c r="C4176" s="69" t="s">
        <v>324</v>
      </c>
      <c r="D4176" s="389" t="s">
        <v>1418</v>
      </c>
      <c r="E4176" s="31">
        <v>82</v>
      </c>
      <c r="F4176" s="31"/>
      <c r="G4176" s="31">
        <v>4.8</v>
      </c>
      <c r="H4176" s="71"/>
    </row>
    <row r="4177" spans="1:8" x14ac:dyDescent="0.3">
      <c r="A4177" s="341" t="s">
        <v>4537</v>
      </c>
      <c r="B4177" s="373">
        <v>2018</v>
      </c>
      <c r="C4177" s="69" t="s">
        <v>324</v>
      </c>
      <c r="D4177" s="389" t="s">
        <v>1419</v>
      </c>
      <c r="E4177" s="27">
        <v>99</v>
      </c>
      <c r="F4177" s="31"/>
      <c r="G4177" s="31">
        <v>5.7</v>
      </c>
      <c r="H4177" s="71"/>
    </row>
    <row r="4178" spans="1:8" x14ac:dyDescent="0.3">
      <c r="A4178" s="341" t="s">
        <v>4537</v>
      </c>
      <c r="B4178" s="373">
        <v>2018</v>
      </c>
      <c r="C4178" s="69" t="s">
        <v>324</v>
      </c>
      <c r="D4178" s="389" t="s">
        <v>1420</v>
      </c>
      <c r="E4178" s="31">
        <v>45</v>
      </c>
      <c r="F4178" s="31"/>
      <c r="G4178" s="31">
        <v>2.6</v>
      </c>
      <c r="H4178" s="71"/>
    </row>
    <row r="4179" spans="1:8" x14ac:dyDescent="0.3">
      <c r="A4179" s="341" t="s">
        <v>4537</v>
      </c>
      <c r="B4179" s="373">
        <v>2018</v>
      </c>
      <c r="C4179" s="69" t="s">
        <v>324</v>
      </c>
      <c r="D4179" s="386" t="s">
        <v>1421</v>
      </c>
      <c r="E4179" s="31">
        <v>28</v>
      </c>
      <c r="F4179" s="31"/>
      <c r="G4179" s="31">
        <v>1.6</v>
      </c>
      <c r="H4179" s="71"/>
    </row>
    <row r="4180" spans="1:8" x14ac:dyDescent="0.3">
      <c r="A4180" s="341" t="s">
        <v>4537</v>
      </c>
      <c r="B4180" s="373">
        <v>2018</v>
      </c>
      <c r="C4180" s="31" t="s">
        <v>1374</v>
      </c>
      <c r="D4180" s="386" t="s">
        <v>1422</v>
      </c>
      <c r="E4180" s="27">
        <v>131</v>
      </c>
      <c r="F4180" s="31"/>
      <c r="G4180" s="31">
        <v>9.5</v>
      </c>
      <c r="H4180" s="71"/>
    </row>
    <row r="4181" spans="1:8" x14ac:dyDescent="0.3">
      <c r="A4181" s="341" t="s">
        <v>4537</v>
      </c>
      <c r="B4181" s="373">
        <v>2018</v>
      </c>
      <c r="C4181" s="31" t="s">
        <v>1374</v>
      </c>
      <c r="D4181" s="389" t="s">
        <v>1423</v>
      </c>
      <c r="E4181" s="31">
        <v>112</v>
      </c>
      <c r="F4181" s="31"/>
      <c r="G4181" s="31">
        <v>7</v>
      </c>
      <c r="H4181" s="71"/>
    </row>
    <row r="4182" spans="1:8" x14ac:dyDescent="0.3">
      <c r="A4182" s="341" t="s">
        <v>4537</v>
      </c>
      <c r="B4182" s="373">
        <v>2018</v>
      </c>
      <c r="C4182" s="31" t="s">
        <v>1374</v>
      </c>
      <c r="D4182" s="389" t="s">
        <v>1424</v>
      </c>
      <c r="E4182" s="31">
        <v>148</v>
      </c>
      <c r="F4182" s="31"/>
      <c r="G4182" s="31">
        <v>9</v>
      </c>
      <c r="H4182" s="71"/>
    </row>
    <row r="4183" spans="1:8" x14ac:dyDescent="0.3">
      <c r="A4183" s="341" t="s">
        <v>4537</v>
      </c>
      <c r="B4183" s="373">
        <v>2018</v>
      </c>
      <c r="C4183" s="31" t="s">
        <v>1374</v>
      </c>
      <c r="D4183" s="389" t="s">
        <v>1425</v>
      </c>
      <c r="E4183" s="27">
        <v>154</v>
      </c>
      <c r="F4183" s="31"/>
      <c r="G4183" s="31">
        <v>8.5</v>
      </c>
      <c r="H4183" s="71"/>
    </row>
    <row r="4184" spans="1:8" x14ac:dyDescent="0.3">
      <c r="A4184" s="341" t="s">
        <v>4537</v>
      </c>
      <c r="B4184" s="373">
        <v>2018</v>
      </c>
      <c r="C4184" s="31" t="s">
        <v>1374</v>
      </c>
      <c r="D4184" s="389" t="s">
        <v>1426</v>
      </c>
      <c r="E4184" s="31">
        <v>143</v>
      </c>
      <c r="F4184" s="31"/>
      <c r="G4184" s="31">
        <v>7.5</v>
      </c>
      <c r="H4184" s="29"/>
    </row>
    <row r="4185" spans="1:8" x14ac:dyDescent="0.3">
      <c r="A4185" s="341" t="s">
        <v>4537</v>
      </c>
      <c r="B4185" s="373">
        <v>2018</v>
      </c>
      <c r="C4185" s="31" t="s">
        <v>1374</v>
      </c>
      <c r="D4185" s="386" t="s">
        <v>1427</v>
      </c>
      <c r="E4185" s="31">
        <v>184</v>
      </c>
      <c r="F4185" s="31"/>
      <c r="G4185" s="31">
        <v>8</v>
      </c>
      <c r="H4185" s="71"/>
    </row>
    <row r="4186" spans="1:8" x14ac:dyDescent="0.3">
      <c r="A4186" s="341" t="s">
        <v>4537</v>
      </c>
      <c r="B4186" s="373">
        <v>2018</v>
      </c>
      <c r="C4186" s="31" t="s">
        <v>1374</v>
      </c>
      <c r="D4186" s="389" t="s">
        <v>400</v>
      </c>
      <c r="E4186" s="27">
        <v>91</v>
      </c>
      <c r="F4186" s="31"/>
      <c r="G4186" s="31">
        <v>5.3</v>
      </c>
      <c r="H4186" s="29"/>
    </row>
    <row r="4187" spans="1:8" x14ac:dyDescent="0.3">
      <c r="A4187" s="341" t="s">
        <v>4537</v>
      </c>
      <c r="B4187" s="373">
        <v>2018</v>
      </c>
      <c r="C4187" s="31" t="s">
        <v>1374</v>
      </c>
      <c r="D4187" s="389" t="s">
        <v>401</v>
      </c>
      <c r="E4187" s="31">
        <v>91</v>
      </c>
      <c r="F4187" s="31"/>
      <c r="G4187" s="31">
        <v>5.3</v>
      </c>
      <c r="H4187" s="29"/>
    </row>
    <row r="4188" spans="1:8" x14ac:dyDescent="0.3">
      <c r="A4188" s="341" t="s">
        <v>4537</v>
      </c>
      <c r="B4188" s="373">
        <v>2018</v>
      </c>
      <c r="C4188" s="31" t="s">
        <v>1374</v>
      </c>
      <c r="D4188" s="389" t="s">
        <v>1428</v>
      </c>
      <c r="E4188" s="31">
        <v>161</v>
      </c>
      <c r="F4188" s="31"/>
      <c r="G4188" s="31">
        <v>7.4</v>
      </c>
      <c r="H4188" s="71"/>
    </row>
    <row r="4189" spans="1:8" x14ac:dyDescent="0.3">
      <c r="A4189" s="341" t="s">
        <v>4537</v>
      </c>
      <c r="B4189" s="373">
        <v>2018</v>
      </c>
      <c r="C4189" s="31" t="s">
        <v>1374</v>
      </c>
      <c r="D4189" s="389" t="s">
        <v>1429</v>
      </c>
      <c r="E4189" s="27">
        <v>65</v>
      </c>
      <c r="F4189" s="31"/>
      <c r="G4189" s="31">
        <v>3</v>
      </c>
      <c r="H4189" s="71"/>
    </row>
    <row r="4190" spans="1:8" x14ac:dyDescent="0.3">
      <c r="A4190" s="341" t="s">
        <v>4537</v>
      </c>
      <c r="B4190" s="373">
        <v>2018</v>
      </c>
      <c r="C4190" s="31" t="s">
        <v>1374</v>
      </c>
      <c r="D4190" s="389" t="s">
        <v>217</v>
      </c>
      <c r="E4190" s="31">
        <v>148</v>
      </c>
      <c r="F4190" s="31"/>
      <c r="G4190" s="31">
        <v>8.6999999999999993</v>
      </c>
      <c r="H4190" s="71"/>
    </row>
    <row r="4191" spans="1:8" x14ac:dyDescent="0.3">
      <c r="A4191" s="341" t="s">
        <v>4537</v>
      </c>
      <c r="B4191" s="373">
        <v>2018</v>
      </c>
      <c r="C4191" s="31" t="s">
        <v>1374</v>
      </c>
      <c r="D4191" s="389" t="s">
        <v>53</v>
      </c>
      <c r="E4191" s="31">
        <v>187</v>
      </c>
      <c r="F4191" s="31"/>
      <c r="G4191" s="31">
        <v>10.5</v>
      </c>
      <c r="H4191" s="71"/>
    </row>
    <row r="4192" spans="1:8" x14ac:dyDescent="0.3">
      <c r="A4192" s="341" t="s">
        <v>4537</v>
      </c>
      <c r="B4192" s="373">
        <v>2018</v>
      </c>
      <c r="C4192" s="31" t="s">
        <v>1374</v>
      </c>
      <c r="D4192" s="389" t="s">
        <v>787</v>
      </c>
      <c r="E4192" s="27">
        <v>187</v>
      </c>
      <c r="F4192" s="31"/>
      <c r="G4192" s="31">
        <v>10.5</v>
      </c>
      <c r="H4192" s="71"/>
    </row>
    <row r="4193" spans="1:8" x14ac:dyDescent="0.3">
      <c r="A4193" s="341" t="s">
        <v>4537</v>
      </c>
      <c r="B4193" s="373">
        <v>2018</v>
      </c>
      <c r="C4193" s="31" t="s">
        <v>1374</v>
      </c>
      <c r="D4193" s="389" t="s">
        <v>1430</v>
      </c>
      <c r="E4193" s="31">
        <v>123</v>
      </c>
      <c r="F4193" s="31"/>
      <c r="G4193" s="31">
        <v>8</v>
      </c>
      <c r="H4193" s="71"/>
    </row>
    <row r="4194" spans="1:8" x14ac:dyDescent="0.3">
      <c r="A4194" s="341" t="s">
        <v>4537</v>
      </c>
      <c r="B4194" s="373">
        <v>2018</v>
      </c>
      <c r="C4194" s="31" t="s">
        <v>1374</v>
      </c>
      <c r="D4194" s="389" t="s">
        <v>1431</v>
      </c>
      <c r="E4194" s="31">
        <v>123</v>
      </c>
      <c r="F4194" s="31"/>
      <c r="G4194" s="31">
        <v>8</v>
      </c>
      <c r="H4194" s="71"/>
    </row>
    <row r="4195" spans="1:8" x14ac:dyDescent="0.3">
      <c r="A4195" s="341" t="s">
        <v>4537</v>
      </c>
      <c r="B4195" s="373">
        <v>2018</v>
      </c>
      <c r="C4195" s="31" t="s">
        <v>1374</v>
      </c>
      <c r="D4195" s="389" t="s">
        <v>403</v>
      </c>
      <c r="E4195" s="27">
        <v>199</v>
      </c>
      <c r="F4195" s="31"/>
      <c r="G4195" s="31">
        <v>10</v>
      </c>
      <c r="H4195" s="71"/>
    </row>
    <row r="4196" spans="1:8" x14ac:dyDescent="0.3">
      <c r="A4196" s="341" t="s">
        <v>4537</v>
      </c>
      <c r="B4196" s="373">
        <v>2018</v>
      </c>
      <c r="C4196" s="31" t="s">
        <v>1374</v>
      </c>
      <c r="D4196" s="389" t="s">
        <v>404</v>
      </c>
      <c r="E4196" s="31">
        <v>199</v>
      </c>
      <c r="F4196" s="31"/>
      <c r="G4196" s="31">
        <v>10</v>
      </c>
      <c r="H4196" s="71"/>
    </row>
    <row r="4197" spans="1:8" x14ac:dyDescent="0.3">
      <c r="A4197" s="341" t="s">
        <v>4537</v>
      </c>
      <c r="B4197" s="373">
        <v>2018</v>
      </c>
      <c r="C4197" s="31" t="s">
        <v>1372</v>
      </c>
      <c r="D4197" s="389" t="s">
        <v>379</v>
      </c>
      <c r="E4197" s="31">
        <v>28</v>
      </c>
      <c r="F4197" s="31"/>
      <c r="G4197" s="31">
        <v>7</v>
      </c>
      <c r="H4197" s="71"/>
    </row>
    <row r="4198" spans="1:8" x14ac:dyDescent="0.3">
      <c r="A4198" s="341" t="s">
        <v>4537</v>
      </c>
      <c r="B4198" s="373">
        <v>2018</v>
      </c>
      <c r="C4198" s="31" t="s">
        <v>1372</v>
      </c>
      <c r="D4198" s="389" t="s">
        <v>81</v>
      </c>
      <c r="E4198" s="27">
        <v>302</v>
      </c>
      <c r="F4198" s="31"/>
      <c r="G4198" s="31">
        <v>9.3000000000000007</v>
      </c>
      <c r="H4198" s="71"/>
    </row>
    <row r="4199" spans="1:8" x14ac:dyDescent="0.3">
      <c r="A4199" s="341" t="s">
        <v>4537</v>
      </c>
      <c r="B4199" s="373">
        <v>2018</v>
      </c>
      <c r="C4199" s="31" t="s">
        <v>1432</v>
      </c>
      <c r="D4199" s="77" t="s">
        <v>61</v>
      </c>
      <c r="E4199" s="31">
        <v>47</v>
      </c>
      <c r="F4199" s="31"/>
      <c r="G4199" s="31">
        <v>3.5</v>
      </c>
      <c r="H4199" s="71"/>
    </row>
    <row r="4200" spans="1:8" x14ac:dyDescent="0.3">
      <c r="A4200" s="341" t="s">
        <v>4537</v>
      </c>
      <c r="B4200" s="373">
        <v>2018</v>
      </c>
      <c r="C4200" s="31" t="s">
        <v>1432</v>
      </c>
      <c r="D4200" s="76" t="s">
        <v>62</v>
      </c>
      <c r="E4200" s="31">
        <v>27</v>
      </c>
      <c r="F4200" s="31"/>
      <c r="G4200" s="31">
        <v>2</v>
      </c>
      <c r="H4200" s="71"/>
    </row>
    <row r="4201" spans="1:8" x14ac:dyDescent="0.3">
      <c r="A4201" s="341" t="s">
        <v>4537</v>
      </c>
      <c r="B4201" s="373">
        <v>2018</v>
      </c>
      <c r="C4201" s="31" t="s">
        <v>1432</v>
      </c>
      <c r="D4201" s="77" t="s">
        <v>911</v>
      </c>
      <c r="E4201" s="31">
        <v>67</v>
      </c>
      <c r="F4201" s="31"/>
      <c r="G4201" s="31">
        <v>5</v>
      </c>
      <c r="H4201" s="71"/>
    </row>
    <row r="4202" spans="1:8" x14ac:dyDescent="0.3">
      <c r="A4202" s="341" t="s">
        <v>4537</v>
      </c>
      <c r="B4202" s="373">
        <v>2018</v>
      </c>
      <c r="C4202" s="31" t="s">
        <v>1432</v>
      </c>
      <c r="D4202" s="77" t="s">
        <v>980</v>
      </c>
      <c r="E4202" s="31">
        <v>83</v>
      </c>
      <c r="F4202" s="31"/>
      <c r="G4202" s="31">
        <v>7</v>
      </c>
      <c r="H4202" s="71"/>
    </row>
    <row r="4203" spans="1:8" x14ac:dyDescent="0.3">
      <c r="A4203" s="341" t="s">
        <v>4537</v>
      </c>
      <c r="B4203" s="373">
        <v>2018</v>
      </c>
      <c r="C4203" s="31" t="s">
        <v>1432</v>
      </c>
      <c r="D4203" s="77" t="s">
        <v>981</v>
      </c>
      <c r="E4203" s="27">
        <v>74</v>
      </c>
      <c r="F4203" s="31"/>
      <c r="G4203" s="31">
        <v>5.5</v>
      </c>
      <c r="H4203" s="71"/>
    </row>
    <row r="4204" spans="1:8" x14ac:dyDescent="0.3">
      <c r="A4204" s="341" t="s">
        <v>4537</v>
      </c>
      <c r="B4204" s="373">
        <v>2018</v>
      </c>
      <c r="C4204" s="31" t="s">
        <v>1432</v>
      </c>
      <c r="D4204" s="77" t="s">
        <v>1433</v>
      </c>
      <c r="E4204" s="31">
        <v>27</v>
      </c>
      <c r="F4204" s="31"/>
      <c r="G4204" s="31">
        <v>2</v>
      </c>
      <c r="H4204" s="71"/>
    </row>
    <row r="4205" spans="1:8" x14ac:dyDescent="0.3">
      <c r="A4205" s="341" t="s">
        <v>4537</v>
      </c>
      <c r="B4205" s="373">
        <v>2018</v>
      </c>
      <c r="C4205" s="31" t="s">
        <v>1432</v>
      </c>
      <c r="D4205" s="77" t="s">
        <v>1434</v>
      </c>
      <c r="E4205" s="31">
        <v>27</v>
      </c>
      <c r="F4205" s="31"/>
      <c r="G4205" s="31">
        <v>2</v>
      </c>
      <c r="H4205" s="71"/>
    </row>
    <row r="4206" spans="1:8" x14ac:dyDescent="0.3">
      <c r="A4206" s="341" t="s">
        <v>4537</v>
      </c>
      <c r="B4206" s="373">
        <v>2018</v>
      </c>
      <c r="C4206" s="31" t="s">
        <v>1432</v>
      </c>
      <c r="D4206" s="77" t="s">
        <v>846</v>
      </c>
      <c r="E4206" s="27">
        <v>130</v>
      </c>
      <c r="F4206" s="31"/>
      <c r="G4206" s="31">
        <v>7.5</v>
      </c>
      <c r="H4206" s="71"/>
    </row>
    <row r="4207" spans="1:8" x14ac:dyDescent="0.3">
      <c r="A4207" s="341" t="s">
        <v>4537</v>
      </c>
      <c r="B4207" s="373">
        <v>2018</v>
      </c>
      <c r="C4207" s="31" t="s">
        <v>1432</v>
      </c>
      <c r="D4207" s="77" t="s">
        <v>851</v>
      </c>
      <c r="E4207" s="31">
        <v>138</v>
      </c>
      <c r="F4207" s="31"/>
      <c r="G4207" s="31">
        <v>8</v>
      </c>
      <c r="H4207" s="71"/>
    </row>
    <row r="4208" spans="1:8" x14ac:dyDescent="0.3">
      <c r="A4208" s="341" t="s">
        <v>4537</v>
      </c>
      <c r="B4208" s="373">
        <v>2018</v>
      </c>
      <c r="C4208" s="31" t="s">
        <v>1432</v>
      </c>
      <c r="D4208" s="77" t="s">
        <v>904</v>
      </c>
      <c r="E4208" s="31">
        <v>138</v>
      </c>
      <c r="F4208" s="31"/>
      <c r="G4208" s="31">
        <v>8</v>
      </c>
      <c r="H4208" s="71"/>
    </row>
    <row r="4209" spans="1:8" x14ac:dyDescent="0.3">
      <c r="A4209" s="341" t="s">
        <v>4537</v>
      </c>
      <c r="B4209" s="373">
        <v>2018</v>
      </c>
      <c r="C4209" s="31" t="s">
        <v>1432</v>
      </c>
      <c r="D4209" s="76" t="s">
        <v>1435</v>
      </c>
      <c r="E4209" s="27">
        <v>153</v>
      </c>
      <c r="F4209" s="31"/>
      <c r="G4209" s="31">
        <v>9.25</v>
      </c>
      <c r="H4209" s="71"/>
    </row>
    <row r="4210" spans="1:8" x14ac:dyDescent="0.3">
      <c r="A4210" s="341" t="s">
        <v>4537</v>
      </c>
      <c r="B4210" s="373">
        <v>2018</v>
      </c>
      <c r="C4210" s="31" t="s">
        <v>1432</v>
      </c>
      <c r="D4210" s="76" t="s">
        <v>1350</v>
      </c>
      <c r="E4210" s="31">
        <v>153</v>
      </c>
      <c r="F4210" s="31"/>
      <c r="G4210" s="31">
        <v>9.25</v>
      </c>
      <c r="H4210" s="71"/>
    </row>
    <row r="4211" spans="1:8" x14ac:dyDescent="0.3">
      <c r="A4211" s="341" t="s">
        <v>4537</v>
      </c>
      <c r="B4211" s="373">
        <v>2018</v>
      </c>
      <c r="C4211" s="31" t="s">
        <v>40</v>
      </c>
      <c r="D4211" s="76" t="s">
        <v>386</v>
      </c>
      <c r="E4211" s="31">
        <v>43</v>
      </c>
      <c r="F4211" s="31"/>
      <c r="G4211" s="31">
        <v>3</v>
      </c>
      <c r="H4211" s="71"/>
    </row>
    <row r="4212" spans="1:8" x14ac:dyDescent="0.3">
      <c r="A4212" s="341" t="s">
        <v>4537</v>
      </c>
      <c r="B4212" s="373">
        <v>2018</v>
      </c>
      <c r="C4212" s="31" t="s">
        <v>40</v>
      </c>
      <c r="D4212" s="76" t="s">
        <v>232</v>
      </c>
      <c r="E4212" s="31">
        <v>106</v>
      </c>
      <c r="F4212" s="31"/>
      <c r="G4212" s="31">
        <v>8.1999999999999993</v>
      </c>
      <c r="H4212" s="71"/>
    </row>
    <row r="4213" spans="1:8" x14ac:dyDescent="0.3">
      <c r="A4213" s="341" t="s">
        <v>4537</v>
      </c>
      <c r="B4213" s="373">
        <v>2018</v>
      </c>
      <c r="C4213" s="31" t="s">
        <v>40</v>
      </c>
      <c r="D4213" s="76" t="s">
        <v>244</v>
      </c>
      <c r="E4213" s="27">
        <v>102</v>
      </c>
      <c r="F4213" s="31"/>
      <c r="G4213" s="31">
        <v>7.9</v>
      </c>
      <c r="H4213" s="71"/>
    </row>
    <row r="4214" spans="1:8" x14ac:dyDescent="0.3">
      <c r="A4214" s="341" t="s">
        <v>4537</v>
      </c>
      <c r="B4214" s="373">
        <v>2018</v>
      </c>
      <c r="C4214" s="31" t="s">
        <v>40</v>
      </c>
      <c r="D4214" s="76" t="s">
        <v>1436</v>
      </c>
      <c r="E4214" s="31">
        <v>102</v>
      </c>
      <c r="F4214" s="31"/>
      <c r="G4214" s="31">
        <v>7.9</v>
      </c>
      <c r="H4214" s="71"/>
    </row>
    <row r="4215" spans="1:8" x14ac:dyDescent="0.3">
      <c r="A4215" s="341" t="s">
        <v>4537</v>
      </c>
      <c r="B4215" s="373">
        <v>2018</v>
      </c>
      <c r="C4215" s="31" t="s">
        <v>329</v>
      </c>
      <c r="D4215" s="77" t="s">
        <v>1437</v>
      </c>
      <c r="E4215" s="31">
        <v>68</v>
      </c>
      <c r="F4215" s="31"/>
      <c r="G4215" s="31">
        <v>3.8</v>
      </c>
      <c r="H4215" s="71"/>
    </row>
    <row r="4216" spans="1:8" x14ac:dyDescent="0.3">
      <c r="A4216" s="341" t="s">
        <v>4537</v>
      </c>
      <c r="B4216" s="373">
        <v>2018</v>
      </c>
      <c r="C4216" s="31" t="s">
        <v>329</v>
      </c>
      <c r="D4216" s="77" t="s">
        <v>1438</v>
      </c>
      <c r="E4216" s="31">
        <v>21</v>
      </c>
      <c r="F4216" s="31"/>
      <c r="G4216" s="31">
        <v>1.1000000000000001</v>
      </c>
      <c r="H4216" s="71"/>
    </row>
    <row r="4217" spans="1:8" x14ac:dyDescent="0.3">
      <c r="A4217" s="341" t="s">
        <v>4537</v>
      </c>
      <c r="B4217" s="373">
        <v>2018</v>
      </c>
      <c r="C4217" s="31" t="s">
        <v>329</v>
      </c>
      <c r="D4217" s="76" t="s">
        <v>1439</v>
      </c>
      <c r="E4217" s="27">
        <v>41</v>
      </c>
      <c r="F4217" s="27"/>
      <c r="G4217" s="27">
        <v>2.1</v>
      </c>
      <c r="H4217" s="71"/>
    </row>
    <row r="4218" spans="1:8" x14ac:dyDescent="0.3">
      <c r="A4218" s="341" t="s">
        <v>4537</v>
      </c>
      <c r="B4218" s="373">
        <v>2018</v>
      </c>
      <c r="C4218" s="31" t="s">
        <v>329</v>
      </c>
      <c r="D4218" s="76" t="s">
        <v>1440</v>
      </c>
      <c r="E4218" s="27">
        <v>82</v>
      </c>
      <c r="F4218" s="27"/>
      <c r="G4218" s="27">
        <v>4.5</v>
      </c>
      <c r="H4218" s="71"/>
    </row>
    <row r="4219" spans="1:8" x14ac:dyDescent="0.3">
      <c r="A4219" s="341" t="s">
        <v>4537</v>
      </c>
      <c r="B4219" s="373">
        <v>2018</v>
      </c>
      <c r="C4219" s="31" t="s">
        <v>329</v>
      </c>
      <c r="D4219" s="76" t="s">
        <v>1441</v>
      </c>
      <c r="E4219" s="31">
        <v>35</v>
      </c>
      <c r="F4219" s="27"/>
      <c r="G4219" s="31">
        <v>1.8</v>
      </c>
      <c r="H4219" s="71"/>
    </row>
    <row r="4220" spans="1:8" x14ac:dyDescent="0.3">
      <c r="A4220" s="341" t="s">
        <v>4537</v>
      </c>
      <c r="B4220" s="373">
        <v>2018</v>
      </c>
      <c r="C4220" s="31" t="s">
        <v>329</v>
      </c>
      <c r="D4220" s="76" t="s">
        <v>911</v>
      </c>
      <c r="E4220" s="31">
        <v>54</v>
      </c>
      <c r="F4220" s="27"/>
      <c r="G4220" s="31">
        <v>6.6</v>
      </c>
      <c r="H4220" s="71"/>
    </row>
    <row r="4221" spans="1:8" x14ac:dyDescent="0.3">
      <c r="A4221" s="341" t="s">
        <v>4537</v>
      </c>
      <c r="B4221" s="373">
        <v>2018</v>
      </c>
      <c r="C4221" s="31" t="s">
        <v>329</v>
      </c>
      <c r="D4221" s="76" t="s">
        <v>1442</v>
      </c>
      <c r="E4221" s="31">
        <v>72</v>
      </c>
      <c r="F4221" s="27"/>
      <c r="G4221" s="31">
        <v>3.7</v>
      </c>
      <c r="H4221" s="71"/>
    </row>
    <row r="4222" spans="1:8" x14ac:dyDescent="0.3">
      <c r="A4222" s="341" t="s">
        <v>4537</v>
      </c>
      <c r="B4222" s="373">
        <v>2018</v>
      </c>
      <c r="C4222" s="31" t="s">
        <v>329</v>
      </c>
      <c r="D4222" s="76" t="s">
        <v>1443</v>
      </c>
      <c r="E4222" s="31">
        <v>24</v>
      </c>
      <c r="F4222" s="27"/>
      <c r="G4222" s="31">
        <v>1.4</v>
      </c>
      <c r="H4222" s="71"/>
    </row>
    <row r="4223" spans="1:8" x14ac:dyDescent="0.3">
      <c r="A4223" s="341" t="s">
        <v>4537</v>
      </c>
      <c r="B4223" s="373">
        <v>2018</v>
      </c>
      <c r="C4223" s="31" t="s">
        <v>329</v>
      </c>
      <c r="D4223" s="76" t="s">
        <v>1444</v>
      </c>
      <c r="E4223" s="31">
        <v>128</v>
      </c>
      <c r="F4223" s="27"/>
      <c r="G4223" s="31">
        <v>8</v>
      </c>
      <c r="H4223" s="71"/>
    </row>
    <row r="4224" spans="1:8" x14ac:dyDescent="0.3">
      <c r="A4224" s="341" t="s">
        <v>4537</v>
      </c>
      <c r="B4224" s="373">
        <v>2018</v>
      </c>
      <c r="C4224" s="31" t="s">
        <v>329</v>
      </c>
      <c r="D4224" s="76" t="s">
        <v>1434</v>
      </c>
      <c r="E4224" s="31">
        <v>60</v>
      </c>
      <c r="F4224" s="27"/>
      <c r="G4224" s="31">
        <v>3.1</v>
      </c>
      <c r="H4224" s="71"/>
    </row>
    <row r="4225" spans="1:8" x14ac:dyDescent="0.3">
      <c r="A4225" s="341" t="s">
        <v>4537</v>
      </c>
      <c r="B4225" s="373">
        <v>2018</v>
      </c>
      <c r="C4225" s="31" t="s">
        <v>329</v>
      </c>
      <c r="D4225" s="76" t="s">
        <v>1445</v>
      </c>
      <c r="E4225" s="31">
        <v>141</v>
      </c>
      <c r="F4225" s="27"/>
      <c r="G4225" s="31">
        <v>7.3</v>
      </c>
      <c r="H4225" s="71"/>
    </row>
    <row r="4226" spans="1:8" x14ac:dyDescent="0.3">
      <c r="A4226" s="341" t="s">
        <v>4537</v>
      </c>
      <c r="B4226" s="373">
        <v>2018</v>
      </c>
      <c r="C4226" s="31" t="s">
        <v>1377</v>
      </c>
      <c r="D4226" s="76" t="s">
        <v>82</v>
      </c>
      <c r="E4226" s="31">
        <v>40</v>
      </c>
      <c r="F4226" s="27"/>
      <c r="G4226" s="31">
        <v>9.9</v>
      </c>
      <c r="H4226" s="71"/>
    </row>
    <row r="4227" spans="1:8" x14ac:dyDescent="0.3">
      <c r="A4227" s="341" t="s">
        <v>4537</v>
      </c>
      <c r="B4227" s="373">
        <v>2018</v>
      </c>
      <c r="C4227" s="31" t="s">
        <v>1377</v>
      </c>
      <c r="D4227" s="386" t="s">
        <v>83</v>
      </c>
      <c r="E4227" s="27">
        <v>40</v>
      </c>
      <c r="F4227" s="27"/>
      <c r="G4227" s="31">
        <v>9.9</v>
      </c>
      <c r="H4227" s="71"/>
    </row>
    <row r="4228" spans="1:8" x14ac:dyDescent="0.3">
      <c r="A4228" s="341" t="s">
        <v>4537</v>
      </c>
      <c r="B4228" s="373">
        <v>2018</v>
      </c>
      <c r="C4228" s="31" t="s">
        <v>1377</v>
      </c>
      <c r="D4228" s="386">
        <v>14</v>
      </c>
      <c r="E4228" s="31">
        <v>26.5</v>
      </c>
      <c r="F4228" s="27"/>
      <c r="G4228" s="31">
        <v>6.4</v>
      </c>
      <c r="H4228" s="71"/>
    </row>
    <row r="4229" spans="1:8" x14ac:dyDescent="0.3">
      <c r="A4229" s="341" t="s">
        <v>4537</v>
      </c>
      <c r="B4229" s="373">
        <v>2018</v>
      </c>
      <c r="C4229" s="31" t="s">
        <v>1377</v>
      </c>
      <c r="D4229" s="386">
        <v>15</v>
      </c>
      <c r="E4229" s="31">
        <v>40</v>
      </c>
      <c r="F4229" s="27"/>
      <c r="G4229" s="31">
        <v>10</v>
      </c>
      <c r="H4229" s="71"/>
    </row>
    <row r="4230" spans="1:8" x14ac:dyDescent="0.3">
      <c r="A4230" s="341" t="s">
        <v>4537</v>
      </c>
      <c r="B4230" s="373">
        <v>2018</v>
      </c>
      <c r="C4230" s="31" t="s">
        <v>1377</v>
      </c>
      <c r="D4230" s="386">
        <v>16</v>
      </c>
      <c r="E4230" s="31">
        <v>20.5</v>
      </c>
      <c r="F4230" s="27"/>
      <c r="G4230" s="31">
        <v>5</v>
      </c>
      <c r="H4230" s="71"/>
    </row>
    <row r="4231" spans="1:8" x14ac:dyDescent="0.3">
      <c r="A4231" s="341" t="s">
        <v>4537</v>
      </c>
      <c r="B4231" s="373">
        <v>2018</v>
      </c>
      <c r="C4231" s="31" t="s">
        <v>1405</v>
      </c>
      <c r="D4231" s="386" t="s">
        <v>43</v>
      </c>
      <c r="E4231" s="31">
        <v>171</v>
      </c>
      <c r="F4231" s="27"/>
      <c r="G4231" s="31">
        <v>8.85</v>
      </c>
      <c r="H4231" s="71"/>
    </row>
    <row r="4232" spans="1:8" x14ac:dyDescent="0.3">
      <c r="A4232" s="341" t="s">
        <v>4537</v>
      </c>
      <c r="B4232" s="373">
        <v>2018</v>
      </c>
      <c r="C4232" s="31" t="s">
        <v>1405</v>
      </c>
      <c r="D4232" s="386" t="s">
        <v>44</v>
      </c>
      <c r="E4232" s="31">
        <v>61</v>
      </c>
      <c r="F4232" s="27"/>
      <c r="G4232" s="31">
        <v>3.5</v>
      </c>
      <c r="H4232" s="71"/>
    </row>
    <row r="4233" spans="1:8" x14ac:dyDescent="0.3">
      <c r="A4233" s="341" t="s">
        <v>4537</v>
      </c>
      <c r="B4233" s="373">
        <v>2018</v>
      </c>
      <c r="C4233" s="31" t="s">
        <v>1405</v>
      </c>
      <c r="D4233" s="386" t="s">
        <v>81</v>
      </c>
      <c r="E4233" s="31">
        <v>76</v>
      </c>
      <c r="F4233" s="27"/>
      <c r="G4233" s="31">
        <v>3.94</v>
      </c>
      <c r="H4233" s="71"/>
    </row>
    <row r="4234" spans="1:8" x14ac:dyDescent="0.3">
      <c r="A4234" s="341" t="s">
        <v>4537</v>
      </c>
      <c r="B4234" s="373">
        <v>2018</v>
      </c>
      <c r="C4234" s="31" t="s">
        <v>11</v>
      </c>
      <c r="D4234" s="386" t="s">
        <v>394</v>
      </c>
      <c r="E4234" s="31">
        <v>112</v>
      </c>
      <c r="F4234" s="27"/>
      <c r="G4234" s="31">
        <v>6.3</v>
      </c>
      <c r="H4234" s="71"/>
    </row>
    <row r="4235" spans="1:8" x14ac:dyDescent="0.3">
      <c r="A4235" s="341" t="s">
        <v>4537</v>
      </c>
      <c r="B4235" s="373">
        <v>2018</v>
      </c>
      <c r="C4235" s="31" t="s">
        <v>11</v>
      </c>
      <c r="D4235" s="386" t="s">
        <v>379</v>
      </c>
      <c r="E4235" s="31">
        <v>136</v>
      </c>
      <c r="F4235" s="27"/>
      <c r="G4235" s="31">
        <v>7.6</v>
      </c>
      <c r="H4235" s="71"/>
    </row>
    <row r="4236" spans="1:8" x14ac:dyDescent="0.3">
      <c r="A4236" s="341" t="s">
        <v>4537</v>
      </c>
      <c r="B4236" s="373">
        <v>2018</v>
      </c>
      <c r="C4236" s="31" t="s">
        <v>11</v>
      </c>
      <c r="D4236" s="386" t="s">
        <v>635</v>
      </c>
      <c r="E4236" s="31">
        <v>102</v>
      </c>
      <c r="F4236" s="27"/>
      <c r="G4236" s="31">
        <v>5.7</v>
      </c>
      <c r="H4236" s="71"/>
    </row>
    <row r="4237" spans="1:8" x14ac:dyDescent="0.3">
      <c r="A4237" s="341" t="s">
        <v>4537</v>
      </c>
      <c r="B4237" s="373">
        <v>2018</v>
      </c>
      <c r="C4237" s="31" t="s">
        <v>11</v>
      </c>
      <c r="D4237" s="386" t="s">
        <v>631</v>
      </c>
      <c r="E4237" s="31">
        <v>102</v>
      </c>
      <c r="F4237" s="27"/>
      <c r="G4237" s="31">
        <v>5.7</v>
      </c>
      <c r="H4237" s="71"/>
    </row>
    <row r="4238" spans="1:8" x14ac:dyDescent="0.3">
      <c r="A4238" s="341" t="s">
        <v>4537</v>
      </c>
      <c r="B4238" s="373">
        <v>2018</v>
      </c>
      <c r="C4238" s="31" t="s">
        <v>11</v>
      </c>
      <c r="D4238" s="386" t="s">
        <v>244</v>
      </c>
      <c r="E4238" s="31">
        <v>102</v>
      </c>
      <c r="F4238" s="27"/>
      <c r="G4238" s="31">
        <v>10.199999999999999</v>
      </c>
      <c r="H4238" s="71"/>
    </row>
    <row r="4239" spans="1:8" x14ac:dyDescent="0.3">
      <c r="A4239" s="341" t="s">
        <v>4537</v>
      </c>
      <c r="B4239" s="373">
        <v>2018</v>
      </c>
      <c r="C4239" s="31" t="s">
        <v>11</v>
      </c>
      <c r="D4239" s="386" t="s">
        <v>1436</v>
      </c>
      <c r="E4239" s="31">
        <v>182</v>
      </c>
      <c r="F4239" s="27"/>
      <c r="G4239" s="31">
        <v>6.3</v>
      </c>
      <c r="H4239" s="71"/>
    </row>
    <row r="4240" spans="1:8" x14ac:dyDescent="0.3">
      <c r="A4240" s="341" t="s">
        <v>4537</v>
      </c>
      <c r="B4240" s="31">
        <v>2018</v>
      </c>
      <c r="C4240" s="31" t="s">
        <v>11</v>
      </c>
      <c r="D4240" s="386" t="s">
        <v>642</v>
      </c>
      <c r="E4240" s="31">
        <v>100</v>
      </c>
      <c r="F4240" s="27"/>
      <c r="G4240" s="31">
        <v>6.8</v>
      </c>
      <c r="H4240" s="71"/>
    </row>
    <row r="4241" spans="1:8" x14ac:dyDescent="0.3">
      <c r="A4241" s="341" t="s">
        <v>4744</v>
      </c>
      <c r="B4241" s="373">
        <v>1982</v>
      </c>
      <c r="C4241" s="161"/>
      <c r="H4241" s="179" t="s">
        <v>2202</v>
      </c>
    </row>
    <row r="4242" spans="1:8" x14ac:dyDescent="0.3">
      <c r="A4242" s="341" t="s">
        <v>4744</v>
      </c>
      <c r="B4242" s="373">
        <v>1983</v>
      </c>
      <c r="C4242" s="161"/>
      <c r="H4242" s="179" t="s">
        <v>2202</v>
      </c>
    </row>
    <row r="4243" spans="1:8" x14ac:dyDescent="0.3">
      <c r="A4243" s="341" t="s">
        <v>4744</v>
      </c>
      <c r="B4243" s="373">
        <v>1984</v>
      </c>
      <c r="C4243" s="161"/>
      <c r="H4243" s="179" t="s">
        <v>2202</v>
      </c>
    </row>
    <row r="4244" spans="1:8" x14ac:dyDescent="0.3">
      <c r="A4244" s="341" t="s">
        <v>4744</v>
      </c>
      <c r="B4244" s="373">
        <v>1985</v>
      </c>
      <c r="C4244" s="517"/>
      <c r="H4244" s="179" t="s">
        <v>2202</v>
      </c>
    </row>
    <row r="4245" spans="1:8" x14ac:dyDescent="0.3">
      <c r="A4245" s="341" t="s">
        <v>4744</v>
      </c>
      <c r="B4245" s="27">
        <v>1988</v>
      </c>
      <c r="C4245" s="31" t="s">
        <v>2183</v>
      </c>
      <c r="D4245" s="27">
        <v>1</v>
      </c>
      <c r="E4245" s="392">
        <v>52.9</v>
      </c>
      <c r="F4245" s="161" t="s">
        <v>2200</v>
      </c>
      <c r="G4245" s="517"/>
      <c r="H4245" s="31"/>
    </row>
    <row r="4246" spans="1:8" x14ac:dyDescent="0.3">
      <c r="A4246" s="341" t="s">
        <v>4744</v>
      </c>
      <c r="B4246" s="27">
        <v>1988</v>
      </c>
      <c r="C4246" s="31" t="s">
        <v>2183</v>
      </c>
      <c r="D4246" s="31">
        <v>2</v>
      </c>
      <c r="E4246" s="392">
        <v>22.6</v>
      </c>
      <c r="F4246" s="161" t="s">
        <v>2200</v>
      </c>
      <c r="G4246" s="517"/>
    </row>
    <row r="4247" spans="1:8" x14ac:dyDescent="0.3">
      <c r="A4247" s="341" t="s">
        <v>4744</v>
      </c>
      <c r="B4247" s="27">
        <v>1988</v>
      </c>
      <c r="C4247" s="31" t="s">
        <v>2183</v>
      </c>
      <c r="D4247" s="31">
        <v>3</v>
      </c>
      <c r="E4247" s="392">
        <v>27.7</v>
      </c>
      <c r="F4247" s="161" t="s">
        <v>2200</v>
      </c>
      <c r="G4247" s="517"/>
      <c r="H4247" s="31"/>
    </row>
    <row r="4248" spans="1:8" x14ac:dyDescent="0.3">
      <c r="A4248" s="341" t="s">
        <v>4744</v>
      </c>
      <c r="B4248" s="27">
        <v>1988</v>
      </c>
      <c r="C4248" s="31" t="s">
        <v>2183</v>
      </c>
      <c r="D4248" s="31">
        <v>4</v>
      </c>
      <c r="E4248" s="392">
        <v>20.100000000000001</v>
      </c>
      <c r="F4248" s="161" t="s">
        <v>2200</v>
      </c>
      <c r="G4248" s="517"/>
      <c r="H4248" s="31"/>
    </row>
    <row r="4249" spans="1:8" x14ac:dyDescent="0.3">
      <c r="A4249" s="341" t="s">
        <v>4744</v>
      </c>
      <c r="B4249" s="27">
        <v>1989</v>
      </c>
      <c r="C4249" s="31" t="s">
        <v>2183</v>
      </c>
      <c r="D4249" s="27">
        <v>1</v>
      </c>
      <c r="E4249" s="392">
        <v>15.1</v>
      </c>
      <c r="F4249" s="161" t="s">
        <v>2200</v>
      </c>
      <c r="G4249" s="517"/>
      <c r="H4249" s="31"/>
    </row>
    <row r="4250" spans="1:8" x14ac:dyDescent="0.3">
      <c r="A4250" s="341" t="s">
        <v>4744</v>
      </c>
      <c r="B4250" s="27">
        <v>1989</v>
      </c>
      <c r="C4250" s="31" t="s">
        <v>2183</v>
      </c>
      <c r="D4250" s="27">
        <v>2</v>
      </c>
      <c r="E4250" s="392">
        <v>10</v>
      </c>
      <c r="F4250" s="161" t="s">
        <v>2200</v>
      </c>
      <c r="G4250" s="517"/>
      <c r="H4250" s="31"/>
    </row>
    <row r="4251" spans="1:8" x14ac:dyDescent="0.3">
      <c r="A4251" s="341" t="s">
        <v>4744</v>
      </c>
      <c r="B4251" s="27">
        <v>1989</v>
      </c>
      <c r="C4251" s="31" t="s">
        <v>2183</v>
      </c>
      <c r="D4251" s="27">
        <v>3</v>
      </c>
      <c r="E4251" s="392">
        <v>47.8</v>
      </c>
      <c r="F4251" s="161" t="s">
        <v>2200</v>
      </c>
      <c r="G4251" s="517"/>
      <c r="H4251" s="31"/>
    </row>
    <row r="4252" spans="1:8" x14ac:dyDescent="0.3">
      <c r="A4252" s="341" t="s">
        <v>4744</v>
      </c>
      <c r="B4252" s="27">
        <v>1989</v>
      </c>
      <c r="C4252" s="31" t="s">
        <v>2183</v>
      </c>
      <c r="D4252" s="27">
        <v>4</v>
      </c>
      <c r="E4252" s="392">
        <v>50.4</v>
      </c>
      <c r="F4252" s="161" t="s">
        <v>2200</v>
      </c>
      <c r="G4252" s="517"/>
      <c r="H4252" s="31"/>
    </row>
    <row r="4253" spans="1:8" x14ac:dyDescent="0.3">
      <c r="A4253" s="341" t="s">
        <v>4744</v>
      </c>
      <c r="B4253" s="27">
        <v>1989</v>
      </c>
      <c r="C4253" s="31" t="s">
        <v>2197</v>
      </c>
      <c r="D4253" s="27">
        <v>1</v>
      </c>
      <c r="E4253" s="392">
        <v>10.8</v>
      </c>
      <c r="F4253" s="161">
        <v>4.5999999999999996</v>
      </c>
      <c r="G4253" s="517"/>
      <c r="H4253" s="31"/>
    </row>
    <row r="4254" spans="1:8" x14ac:dyDescent="0.3">
      <c r="A4254" s="341" t="s">
        <v>4744</v>
      </c>
      <c r="B4254" s="27">
        <v>1989</v>
      </c>
      <c r="C4254" s="31" t="s">
        <v>2198</v>
      </c>
      <c r="D4254" s="27">
        <v>2</v>
      </c>
      <c r="E4254" s="392">
        <v>5</v>
      </c>
      <c r="F4254" s="161" t="s">
        <v>2201</v>
      </c>
      <c r="G4254" s="161"/>
      <c r="H4254" s="31"/>
    </row>
    <row r="4255" spans="1:8" x14ac:dyDescent="0.3">
      <c r="A4255" s="341" t="s">
        <v>4744</v>
      </c>
      <c r="B4255" s="27">
        <v>1989</v>
      </c>
      <c r="C4255" s="31" t="s">
        <v>2198</v>
      </c>
      <c r="D4255" s="27">
        <v>3</v>
      </c>
      <c r="E4255" s="392">
        <v>5</v>
      </c>
      <c r="F4255" s="161" t="s">
        <v>2201</v>
      </c>
      <c r="G4255" s="161"/>
      <c r="H4255" s="31"/>
    </row>
    <row r="4256" spans="1:8" x14ac:dyDescent="0.3">
      <c r="A4256" s="341" t="s">
        <v>4744</v>
      </c>
      <c r="B4256" s="27">
        <v>1989</v>
      </c>
      <c r="C4256" s="31" t="s">
        <v>2198</v>
      </c>
      <c r="D4256" s="27">
        <v>4</v>
      </c>
      <c r="E4256" s="392">
        <v>5</v>
      </c>
      <c r="F4256" s="161" t="s">
        <v>2201</v>
      </c>
      <c r="G4256" s="161"/>
      <c r="H4256" s="31"/>
    </row>
    <row r="4257" spans="1:8" x14ac:dyDescent="0.3">
      <c r="A4257" s="341" t="s">
        <v>4744</v>
      </c>
      <c r="B4257" s="27">
        <v>1990</v>
      </c>
      <c r="C4257" s="31" t="s">
        <v>2183</v>
      </c>
      <c r="D4257" s="27">
        <v>1</v>
      </c>
      <c r="E4257" s="392">
        <v>25.2</v>
      </c>
      <c r="F4257" s="161">
        <v>8</v>
      </c>
      <c r="G4257" s="517">
        <v>8</v>
      </c>
      <c r="H4257" s="31"/>
    </row>
    <row r="4258" spans="1:8" x14ac:dyDescent="0.3">
      <c r="A4258" s="341" t="s">
        <v>4744</v>
      </c>
      <c r="B4258" s="27">
        <v>1990</v>
      </c>
      <c r="C4258" s="31" t="s">
        <v>2183</v>
      </c>
      <c r="D4258" s="27">
        <v>2</v>
      </c>
      <c r="E4258" s="392">
        <v>35.200000000000003</v>
      </c>
      <c r="F4258" s="161">
        <v>10</v>
      </c>
      <c r="G4258" s="517">
        <v>10</v>
      </c>
      <c r="H4258" s="31"/>
    </row>
    <row r="4259" spans="1:8" x14ac:dyDescent="0.3">
      <c r="A4259" s="341" t="s">
        <v>4744</v>
      </c>
      <c r="B4259" s="27">
        <v>1990</v>
      </c>
      <c r="C4259" s="31" t="s">
        <v>2183</v>
      </c>
      <c r="D4259" s="27">
        <v>4</v>
      </c>
      <c r="E4259" s="392">
        <v>52.9</v>
      </c>
      <c r="F4259" s="161">
        <v>15</v>
      </c>
      <c r="G4259" s="517">
        <v>15</v>
      </c>
      <c r="H4259" s="31"/>
    </row>
    <row r="4260" spans="1:8" x14ac:dyDescent="0.3">
      <c r="A4260" s="341" t="s">
        <v>4744</v>
      </c>
      <c r="B4260" s="27">
        <v>1990</v>
      </c>
      <c r="C4260" s="31" t="s">
        <v>2197</v>
      </c>
      <c r="D4260" s="27">
        <v>1</v>
      </c>
      <c r="E4260" s="392">
        <v>45.3</v>
      </c>
      <c r="F4260" s="161">
        <v>4.5999999999999996</v>
      </c>
      <c r="G4260" s="31">
        <v>4.5999999999999996</v>
      </c>
      <c r="H4260" s="31"/>
    </row>
    <row r="4261" spans="1:8" x14ac:dyDescent="0.3">
      <c r="A4261" s="341" t="s">
        <v>4744</v>
      </c>
      <c r="B4261" s="27">
        <v>1991</v>
      </c>
      <c r="C4261" s="31" t="s">
        <v>2183</v>
      </c>
      <c r="D4261" s="27">
        <v>1</v>
      </c>
      <c r="E4261" s="392">
        <v>17.600000000000001</v>
      </c>
      <c r="F4261" s="161">
        <v>6</v>
      </c>
      <c r="G4261" s="517">
        <v>6</v>
      </c>
      <c r="H4261" s="31"/>
    </row>
    <row r="4262" spans="1:8" x14ac:dyDescent="0.3">
      <c r="A4262" s="341" t="s">
        <v>4744</v>
      </c>
      <c r="B4262" s="27">
        <v>1991</v>
      </c>
      <c r="C4262" s="31" t="s">
        <v>2183</v>
      </c>
      <c r="D4262" s="27">
        <v>2</v>
      </c>
      <c r="E4262" s="392">
        <v>32.700000000000003</v>
      </c>
      <c r="F4262" s="161">
        <v>8</v>
      </c>
      <c r="G4262" s="517">
        <v>8</v>
      </c>
      <c r="H4262" s="31"/>
    </row>
    <row r="4263" spans="1:8" x14ac:dyDescent="0.3">
      <c r="A4263" s="341" t="s">
        <v>4744</v>
      </c>
      <c r="B4263" s="27">
        <v>1991</v>
      </c>
      <c r="C4263" s="31" t="s">
        <v>2183</v>
      </c>
      <c r="D4263" s="27">
        <v>3</v>
      </c>
      <c r="E4263" s="392">
        <v>75.599999999999994</v>
      </c>
      <c r="F4263" s="161">
        <v>15</v>
      </c>
      <c r="G4263" s="517">
        <v>15</v>
      </c>
      <c r="H4263" s="31"/>
    </row>
    <row r="4264" spans="1:8" x14ac:dyDescent="0.3">
      <c r="A4264" s="341" t="s">
        <v>4744</v>
      </c>
      <c r="B4264" s="27">
        <v>1991</v>
      </c>
      <c r="C4264" s="31" t="s">
        <v>2183</v>
      </c>
      <c r="D4264" s="27">
        <v>4</v>
      </c>
      <c r="E4264" s="392">
        <v>55.4</v>
      </c>
      <c r="F4264" s="161">
        <v>6</v>
      </c>
      <c r="G4264" s="517">
        <v>6</v>
      </c>
      <c r="H4264" s="31"/>
    </row>
    <row r="4265" spans="1:8" x14ac:dyDescent="0.3">
      <c r="A4265" s="341" t="s">
        <v>4744</v>
      </c>
      <c r="B4265" s="27">
        <v>1992</v>
      </c>
      <c r="C4265" s="31" t="s">
        <v>2183</v>
      </c>
      <c r="D4265" s="27">
        <v>1</v>
      </c>
      <c r="E4265" s="392">
        <v>35.200000000000003</v>
      </c>
      <c r="F4265" s="161">
        <v>6</v>
      </c>
      <c r="G4265" s="517">
        <v>6</v>
      </c>
      <c r="H4265" s="31"/>
    </row>
    <row r="4266" spans="1:8" x14ac:dyDescent="0.3">
      <c r="A4266" s="341" t="s">
        <v>4744</v>
      </c>
      <c r="B4266" s="27">
        <v>1992</v>
      </c>
      <c r="C4266" s="31" t="s">
        <v>2183</v>
      </c>
      <c r="D4266" s="27">
        <v>2</v>
      </c>
      <c r="E4266" s="392">
        <v>45.3</v>
      </c>
      <c r="F4266" s="161">
        <v>8</v>
      </c>
      <c r="G4266" s="517">
        <v>8</v>
      </c>
      <c r="H4266" s="31"/>
    </row>
    <row r="4267" spans="1:8" x14ac:dyDescent="0.3">
      <c r="A4267" s="341" t="s">
        <v>4744</v>
      </c>
      <c r="B4267" s="27">
        <v>1992</v>
      </c>
      <c r="C4267" s="31" t="s">
        <v>2183</v>
      </c>
      <c r="D4267" s="27">
        <v>3</v>
      </c>
      <c r="E4267" s="392">
        <v>75.599999999999994</v>
      </c>
      <c r="F4267" s="161">
        <v>15</v>
      </c>
      <c r="G4267" s="517">
        <v>15</v>
      </c>
      <c r="H4267" s="31"/>
    </row>
    <row r="4268" spans="1:8" x14ac:dyDescent="0.3">
      <c r="A4268" s="341" t="s">
        <v>4744</v>
      </c>
      <c r="B4268" s="27">
        <v>1992</v>
      </c>
      <c r="C4268" s="31" t="s">
        <v>2183</v>
      </c>
      <c r="D4268" s="27">
        <v>4</v>
      </c>
      <c r="E4268" s="392">
        <v>10</v>
      </c>
      <c r="F4268" s="161">
        <v>6</v>
      </c>
      <c r="G4268" s="517">
        <v>6</v>
      </c>
      <c r="H4268" s="31"/>
    </row>
    <row r="4269" spans="1:8" x14ac:dyDescent="0.3">
      <c r="A4269" s="341" t="s">
        <v>4744</v>
      </c>
      <c r="B4269" s="27">
        <v>1993</v>
      </c>
      <c r="C4269" s="31" t="s">
        <v>2185</v>
      </c>
      <c r="D4269" s="161">
        <v>1</v>
      </c>
      <c r="E4269" s="400">
        <v>27.7</v>
      </c>
      <c r="F4269" s="161">
        <v>10</v>
      </c>
      <c r="G4269" s="161">
        <v>10</v>
      </c>
    </row>
    <row r="4270" spans="1:8" x14ac:dyDescent="0.3">
      <c r="A4270" s="341" t="s">
        <v>4744</v>
      </c>
      <c r="B4270" s="27">
        <v>1993</v>
      </c>
      <c r="C4270" s="31" t="s">
        <v>2185</v>
      </c>
      <c r="D4270" s="161">
        <v>2</v>
      </c>
      <c r="E4270" s="400">
        <v>70.5</v>
      </c>
      <c r="F4270" s="161">
        <v>14</v>
      </c>
      <c r="G4270" s="161">
        <v>14</v>
      </c>
    </row>
    <row r="4271" spans="1:8" x14ac:dyDescent="0.3">
      <c r="A4271" s="341" t="s">
        <v>4744</v>
      </c>
      <c r="B4271" s="27">
        <v>1993</v>
      </c>
      <c r="C4271" s="31" t="s">
        <v>2185</v>
      </c>
      <c r="D4271" s="161">
        <v>3</v>
      </c>
      <c r="E4271" s="400">
        <v>15.1</v>
      </c>
      <c r="F4271" s="161">
        <v>16</v>
      </c>
      <c r="G4271" s="161">
        <v>16</v>
      </c>
    </row>
    <row r="4272" spans="1:8" x14ac:dyDescent="0.3">
      <c r="A4272" s="341" t="s">
        <v>4744</v>
      </c>
      <c r="B4272" s="27">
        <v>1993</v>
      </c>
      <c r="C4272" s="31" t="s">
        <v>2185</v>
      </c>
      <c r="D4272" s="161">
        <v>4</v>
      </c>
      <c r="E4272" s="400">
        <v>73</v>
      </c>
      <c r="F4272" s="161">
        <v>10</v>
      </c>
      <c r="G4272" s="161">
        <v>10</v>
      </c>
    </row>
    <row r="4273" spans="1:8" x14ac:dyDescent="0.3">
      <c r="A4273" s="341" t="s">
        <v>4744</v>
      </c>
      <c r="B4273" s="27">
        <v>1994</v>
      </c>
      <c r="C4273" s="31" t="s">
        <v>2185</v>
      </c>
      <c r="D4273" s="161">
        <v>1</v>
      </c>
      <c r="E4273" s="400">
        <v>25.2</v>
      </c>
      <c r="F4273" s="161">
        <v>15</v>
      </c>
      <c r="G4273" s="161">
        <v>15</v>
      </c>
    </row>
    <row r="4274" spans="1:8" x14ac:dyDescent="0.3">
      <c r="A4274" s="341" t="s">
        <v>4744</v>
      </c>
      <c r="B4274" s="27">
        <v>1994</v>
      </c>
      <c r="C4274" s="31" t="s">
        <v>2185</v>
      </c>
      <c r="D4274" s="161">
        <v>2</v>
      </c>
      <c r="E4274" s="400">
        <v>37.799999999999997</v>
      </c>
      <c r="F4274" s="161">
        <v>14</v>
      </c>
      <c r="G4274" s="161">
        <v>14</v>
      </c>
    </row>
    <row r="4275" spans="1:8" x14ac:dyDescent="0.3">
      <c r="A4275" s="341" t="s">
        <v>4744</v>
      </c>
      <c r="B4275" s="27">
        <v>1994</v>
      </c>
      <c r="C4275" s="31" t="s">
        <v>2185</v>
      </c>
      <c r="D4275" s="161">
        <v>4</v>
      </c>
      <c r="E4275" s="400">
        <v>73</v>
      </c>
      <c r="F4275" s="161">
        <v>18</v>
      </c>
      <c r="G4275" s="161">
        <v>18</v>
      </c>
    </row>
    <row r="4276" spans="1:8" x14ac:dyDescent="0.3">
      <c r="A4276" s="341" t="s">
        <v>4744</v>
      </c>
      <c r="B4276" s="27">
        <v>1994</v>
      </c>
      <c r="C4276" s="31" t="s">
        <v>2185</v>
      </c>
      <c r="D4276" s="161">
        <v>5</v>
      </c>
      <c r="E4276" s="400">
        <v>25.2</v>
      </c>
      <c r="F4276" s="161">
        <v>50</v>
      </c>
      <c r="G4276" s="161">
        <v>10</v>
      </c>
    </row>
    <row r="4277" spans="1:8" x14ac:dyDescent="0.3">
      <c r="A4277" s="341" t="s">
        <v>4744</v>
      </c>
      <c r="B4277" s="27">
        <v>1995</v>
      </c>
      <c r="C4277" s="379" t="s">
        <v>2193</v>
      </c>
      <c r="D4277" s="161">
        <v>1</v>
      </c>
      <c r="E4277" s="161">
        <v>35.200000000000003</v>
      </c>
      <c r="F4277" s="161"/>
      <c r="G4277" s="161">
        <v>14</v>
      </c>
      <c r="H4277" s="163" t="s">
        <v>2194</v>
      </c>
    </row>
    <row r="4278" spans="1:8" x14ac:dyDescent="0.3">
      <c r="A4278" s="341" t="s">
        <v>4744</v>
      </c>
      <c r="B4278" s="27">
        <v>1995</v>
      </c>
      <c r="C4278" s="379" t="s">
        <v>2193</v>
      </c>
      <c r="D4278" s="161">
        <v>3</v>
      </c>
      <c r="E4278" s="161">
        <v>93.2</v>
      </c>
      <c r="F4278" s="161"/>
      <c r="G4278" s="161">
        <v>21</v>
      </c>
      <c r="H4278" s="163" t="s">
        <v>2194</v>
      </c>
    </row>
    <row r="4279" spans="1:8" x14ac:dyDescent="0.3">
      <c r="A4279" s="341" t="s">
        <v>4744</v>
      </c>
      <c r="B4279" s="27">
        <v>1995</v>
      </c>
      <c r="C4279" s="161" t="s">
        <v>2195</v>
      </c>
      <c r="D4279" s="161"/>
      <c r="E4279" s="161">
        <v>23.6</v>
      </c>
      <c r="G4279" s="161"/>
      <c r="H4279" s="163" t="s">
        <v>2196</v>
      </c>
    </row>
    <row r="4280" spans="1:8" x14ac:dyDescent="0.3">
      <c r="A4280" s="341" t="s">
        <v>4744</v>
      </c>
      <c r="B4280" s="27">
        <v>1996</v>
      </c>
      <c r="C4280" s="31" t="s">
        <v>2186</v>
      </c>
      <c r="D4280" s="387">
        <v>1</v>
      </c>
      <c r="E4280" s="392">
        <v>44.1</v>
      </c>
      <c r="F4280" s="161"/>
      <c r="G4280" s="31">
        <v>14</v>
      </c>
      <c r="H4280" s="27"/>
    </row>
    <row r="4281" spans="1:8" x14ac:dyDescent="0.3">
      <c r="A4281" s="341" t="s">
        <v>4744</v>
      </c>
      <c r="B4281" s="27">
        <v>1996</v>
      </c>
      <c r="C4281" s="31" t="s">
        <v>2185</v>
      </c>
      <c r="D4281" s="386">
        <v>2</v>
      </c>
      <c r="E4281" s="392">
        <v>63</v>
      </c>
      <c r="F4281" s="161"/>
      <c r="G4281" s="31">
        <v>16</v>
      </c>
      <c r="H4281" s="27"/>
    </row>
    <row r="4282" spans="1:8" x14ac:dyDescent="0.3">
      <c r="A4282" s="341" t="s">
        <v>4744</v>
      </c>
      <c r="B4282" s="27">
        <v>1996</v>
      </c>
      <c r="C4282" s="31" t="s">
        <v>2185</v>
      </c>
      <c r="D4282" s="386">
        <v>6</v>
      </c>
      <c r="E4282" s="392">
        <v>135.4</v>
      </c>
      <c r="F4282" s="517"/>
      <c r="G4282" s="31">
        <v>8</v>
      </c>
      <c r="H4282" s="31"/>
    </row>
    <row r="4283" spans="1:8" x14ac:dyDescent="0.3">
      <c r="A4283" s="341" t="s">
        <v>4744</v>
      </c>
      <c r="B4283" s="69">
        <v>1997</v>
      </c>
      <c r="C4283" s="31" t="s">
        <v>2187</v>
      </c>
      <c r="D4283" s="387">
        <v>1</v>
      </c>
      <c r="E4283" s="392">
        <v>37.799999999999997</v>
      </c>
      <c r="F4283" s="161" t="s">
        <v>2199</v>
      </c>
      <c r="G4283" s="31">
        <v>5</v>
      </c>
      <c r="H4283" s="31"/>
    </row>
    <row r="4284" spans="1:8" x14ac:dyDescent="0.3">
      <c r="A4284" s="341" t="s">
        <v>4744</v>
      </c>
      <c r="B4284" s="69">
        <v>1997</v>
      </c>
      <c r="C4284" s="31" t="s">
        <v>2187</v>
      </c>
      <c r="D4284" s="387">
        <v>2</v>
      </c>
      <c r="E4284" s="392">
        <v>28.3</v>
      </c>
      <c r="F4284" s="161" t="s">
        <v>2199</v>
      </c>
      <c r="G4284" s="31">
        <v>5</v>
      </c>
      <c r="H4284" s="27"/>
    </row>
    <row r="4285" spans="1:8" x14ac:dyDescent="0.3">
      <c r="A4285" s="341" t="s">
        <v>4744</v>
      </c>
      <c r="B4285" s="69">
        <v>1997</v>
      </c>
      <c r="C4285" s="31" t="s">
        <v>2187</v>
      </c>
      <c r="D4285" s="387">
        <v>3</v>
      </c>
      <c r="E4285" s="392">
        <v>22</v>
      </c>
      <c r="F4285" s="161" t="s">
        <v>2199</v>
      </c>
      <c r="G4285" s="31">
        <v>5</v>
      </c>
    </row>
    <row r="4286" spans="1:8" x14ac:dyDescent="0.3">
      <c r="A4286" s="341" t="s">
        <v>4744</v>
      </c>
      <c r="B4286" s="69">
        <v>1997</v>
      </c>
      <c r="C4286" s="31" t="s">
        <v>2187</v>
      </c>
      <c r="D4286" s="387">
        <v>4</v>
      </c>
      <c r="E4286" s="392">
        <v>100.8</v>
      </c>
      <c r="F4286" s="161" t="s">
        <v>2199</v>
      </c>
      <c r="G4286" s="31">
        <v>10</v>
      </c>
      <c r="H4286" s="31"/>
    </row>
    <row r="4287" spans="1:8" x14ac:dyDescent="0.3">
      <c r="A4287" s="341" t="s">
        <v>4744</v>
      </c>
      <c r="B4287" s="69">
        <v>1998</v>
      </c>
      <c r="C4287" s="31" t="s">
        <v>2187</v>
      </c>
      <c r="D4287" s="387">
        <v>1</v>
      </c>
      <c r="E4287" s="392">
        <v>18.899999999999999</v>
      </c>
      <c r="F4287" s="161" t="s">
        <v>2199</v>
      </c>
      <c r="G4287" s="31">
        <v>5</v>
      </c>
      <c r="H4287" s="31"/>
    </row>
    <row r="4288" spans="1:8" x14ac:dyDescent="0.3">
      <c r="A4288" s="341" t="s">
        <v>4744</v>
      </c>
      <c r="B4288" s="69">
        <v>1998</v>
      </c>
      <c r="C4288" s="31" t="s">
        <v>2187</v>
      </c>
      <c r="D4288" s="387">
        <v>2</v>
      </c>
      <c r="E4288" s="392">
        <v>18.899999999999999</v>
      </c>
      <c r="F4288" s="161" t="s">
        <v>2199</v>
      </c>
      <c r="G4288" s="31">
        <v>5</v>
      </c>
      <c r="H4288" s="31"/>
    </row>
    <row r="4289" spans="1:8" x14ac:dyDescent="0.3">
      <c r="A4289" s="341" t="s">
        <v>4744</v>
      </c>
      <c r="B4289" s="69">
        <v>1998</v>
      </c>
      <c r="C4289" s="31" t="s">
        <v>2187</v>
      </c>
      <c r="D4289" s="387">
        <v>3</v>
      </c>
      <c r="E4289" s="392">
        <v>22</v>
      </c>
      <c r="F4289" s="161" t="s">
        <v>2199</v>
      </c>
      <c r="G4289" s="31">
        <v>5</v>
      </c>
      <c r="H4289" s="31"/>
    </row>
    <row r="4290" spans="1:8" x14ac:dyDescent="0.3">
      <c r="A4290" s="341" t="s">
        <v>4744</v>
      </c>
      <c r="B4290" s="69">
        <v>1998</v>
      </c>
      <c r="C4290" s="31" t="s">
        <v>2187</v>
      </c>
      <c r="D4290" s="387">
        <v>5</v>
      </c>
      <c r="E4290" s="392">
        <v>88.2</v>
      </c>
      <c r="F4290" s="161" t="s">
        <v>2199</v>
      </c>
      <c r="G4290" s="31">
        <v>40</v>
      </c>
      <c r="H4290" s="31"/>
    </row>
    <row r="4291" spans="1:8" x14ac:dyDescent="0.3">
      <c r="A4291" s="341" t="s">
        <v>4744</v>
      </c>
      <c r="B4291" s="377">
        <v>1999</v>
      </c>
      <c r="D4291" s="518"/>
      <c r="E4291" s="518"/>
      <c r="F4291" s="518"/>
      <c r="G4291" s="518"/>
      <c r="H4291" s="119" t="s">
        <v>2039</v>
      </c>
    </row>
    <row r="4292" spans="1:8" x14ac:dyDescent="0.3">
      <c r="A4292" s="341" t="s">
        <v>4744</v>
      </c>
      <c r="B4292" s="69">
        <v>2000</v>
      </c>
      <c r="C4292" s="69" t="s">
        <v>2192</v>
      </c>
      <c r="D4292" s="387">
        <v>3</v>
      </c>
      <c r="E4292" s="392">
        <v>40.9</v>
      </c>
      <c r="F4292" s="161">
        <v>5</v>
      </c>
      <c r="G4292" s="31">
        <v>5</v>
      </c>
      <c r="H4292" s="31"/>
    </row>
    <row r="4293" spans="1:8" x14ac:dyDescent="0.3">
      <c r="A4293" s="341" t="s">
        <v>4744</v>
      </c>
      <c r="B4293" s="69">
        <v>2000</v>
      </c>
      <c r="C4293" s="69" t="s">
        <v>2187</v>
      </c>
      <c r="D4293" s="387">
        <v>5</v>
      </c>
      <c r="E4293" s="392">
        <v>103.9</v>
      </c>
      <c r="F4293" s="517">
        <v>50</v>
      </c>
      <c r="G4293" s="31">
        <v>50</v>
      </c>
      <c r="H4293" s="31"/>
    </row>
    <row r="4294" spans="1:8" x14ac:dyDescent="0.3">
      <c r="A4294" s="341" t="s">
        <v>4744</v>
      </c>
      <c r="B4294" s="69">
        <v>2001</v>
      </c>
      <c r="C4294" s="69" t="s">
        <v>2187</v>
      </c>
      <c r="D4294" s="387">
        <v>5</v>
      </c>
      <c r="E4294" s="392">
        <v>141.69999999999999</v>
      </c>
      <c r="F4294" s="161">
        <v>45</v>
      </c>
      <c r="G4294" s="31">
        <v>45</v>
      </c>
      <c r="H4294" s="31"/>
    </row>
    <row r="4295" spans="1:8" x14ac:dyDescent="0.3">
      <c r="A4295" s="341" t="s">
        <v>4744</v>
      </c>
      <c r="B4295" s="69">
        <v>2002</v>
      </c>
      <c r="C4295" s="69" t="s">
        <v>2192</v>
      </c>
      <c r="D4295" s="387">
        <v>4</v>
      </c>
      <c r="E4295" s="392">
        <v>44.1</v>
      </c>
      <c r="F4295" s="161">
        <v>16.399999999999999</v>
      </c>
      <c r="G4295" s="31">
        <v>10</v>
      </c>
      <c r="H4295" s="31"/>
    </row>
    <row r="4296" spans="1:8" x14ac:dyDescent="0.3">
      <c r="A4296" s="341" t="s">
        <v>4744</v>
      </c>
      <c r="B4296" s="69">
        <v>2002</v>
      </c>
      <c r="C4296" s="69" t="s">
        <v>2187</v>
      </c>
      <c r="D4296" s="387">
        <v>5</v>
      </c>
      <c r="E4296" s="392">
        <v>81.900000000000006</v>
      </c>
      <c r="F4296" s="161">
        <v>50</v>
      </c>
      <c r="G4296" s="31">
        <v>45</v>
      </c>
      <c r="H4296" s="31"/>
    </row>
    <row r="4297" spans="1:8" x14ac:dyDescent="0.3">
      <c r="A4297" s="341" t="s">
        <v>4744</v>
      </c>
      <c r="B4297" s="69">
        <v>2003</v>
      </c>
      <c r="C4297" s="69" t="s">
        <v>2187</v>
      </c>
      <c r="D4297" s="387">
        <v>5</v>
      </c>
      <c r="E4297" s="392">
        <v>157.5</v>
      </c>
      <c r="F4297" s="161">
        <v>50</v>
      </c>
      <c r="G4297" s="31">
        <v>50</v>
      </c>
      <c r="H4297" s="31"/>
    </row>
    <row r="4298" spans="1:8" x14ac:dyDescent="0.3">
      <c r="A4298" s="341" t="s">
        <v>4744</v>
      </c>
      <c r="B4298" s="69">
        <v>2004</v>
      </c>
      <c r="C4298" s="69" t="s">
        <v>2187</v>
      </c>
      <c r="D4298" s="387">
        <v>5</v>
      </c>
      <c r="E4298" s="392">
        <v>179.5</v>
      </c>
      <c r="F4298" s="31">
        <v>80</v>
      </c>
      <c r="G4298" s="31">
        <v>50</v>
      </c>
    </row>
    <row r="4299" spans="1:8" x14ac:dyDescent="0.3">
      <c r="A4299" s="341" t="s">
        <v>4744</v>
      </c>
      <c r="B4299" s="69">
        <v>2004</v>
      </c>
      <c r="C4299" s="69" t="s">
        <v>2192</v>
      </c>
      <c r="D4299" s="387">
        <v>1</v>
      </c>
      <c r="E4299" s="392">
        <v>9.4499999999999993</v>
      </c>
      <c r="F4299" s="517">
        <v>5</v>
      </c>
      <c r="G4299" s="31">
        <v>4.5999999999999996</v>
      </c>
    </row>
    <row r="4300" spans="1:8" x14ac:dyDescent="0.3">
      <c r="A4300" s="341" t="s">
        <v>4744</v>
      </c>
      <c r="B4300" s="69">
        <v>2005</v>
      </c>
      <c r="C4300" s="69" t="s">
        <v>2187</v>
      </c>
      <c r="D4300" s="387">
        <v>5</v>
      </c>
      <c r="E4300" s="392">
        <v>157.5</v>
      </c>
      <c r="F4300" s="161">
        <v>80</v>
      </c>
      <c r="G4300" s="31">
        <v>50</v>
      </c>
      <c r="H4300" s="31"/>
    </row>
    <row r="4301" spans="1:8" x14ac:dyDescent="0.3">
      <c r="A4301" s="341" t="s">
        <v>4744</v>
      </c>
      <c r="B4301" s="69">
        <v>2006</v>
      </c>
      <c r="C4301" s="69" t="s">
        <v>2187</v>
      </c>
      <c r="D4301" s="387">
        <v>5</v>
      </c>
      <c r="E4301" s="392">
        <v>192.1</v>
      </c>
      <c r="F4301" s="161">
        <v>80</v>
      </c>
      <c r="G4301" s="31">
        <v>60</v>
      </c>
      <c r="H4301" s="31"/>
    </row>
    <row r="4302" spans="1:8" x14ac:dyDescent="0.3">
      <c r="A4302" s="341" t="s">
        <v>4744</v>
      </c>
      <c r="B4302" s="69">
        <v>2007</v>
      </c>
      <c r="C4302" s="69" t="s">
        <v>2187</v>
      </c>
      <c r="D4302" s="387">
        <v>5</v>
      </c>
      <c r="E4302" s="392">
        <v>157.5</v>
      </c>
      <c r="F4302" s="161">
        <v>80</v>
      </c>
      <c r="G4302" s="31">
        <v>60</v>
      </c>
      <c r="H4302" s="31"/>
    </row>
    <row r="4303" spans="1:8" x14ac:dyDescent="0.3">
      <c r="A4303" s="341" t="s">
        <v>4744</v>
      </c>
      <c r="B4303" s="69">
        <v>2008</v>
      </c>
      <c r="C4303" s="69" t="s">
        <v>2187</v>
      </c>
      <c r="D4303" s="387">
        <v>5</v>
      </c>
      <c r="E4303" s="392">
        <v>154.30000000000001</v>
      </c>
      <c r="F4303" s="161">
        <v>80</v>
      </c>
      <c r="G4303" s="31">
        <v>60</v>
      </c>
      <c r="H4303" s="31"/>
    </row>
    <row r="4304" spans="1:8" x14ac:dyDescent="0.3">
      <c r="A4304" s="341" t="s">
        <v>4744</v>
      </c>
      <c r="B4304" s="69">
        <v>2009</v>
      </c>
      <c r="C4304" s="69" t="s">
        <v>2187</v>
      </c>
      <c r="D4304" s="109">
        <v>5</v>
      </c>
      <c r="E4304" s="394">
        <v>141.69999999999999</v>
      </c>
      <c r="F4304" s="161">
        <v>80</v>
      </c>
      <c r="G4304" s="69">
        <v>60</v>
      </c>
      <c r="H4304" s="27"/>
    </row>
    <row r="4305" spans="1:8" x14ac:dyDescent="0.3">
      <c r="A4305" s="341" t="s">
        <v>4744</v>
      </c>
      <c r="B4305" s="69">
        <v>2010</v>
      </c>
      <c r="C4305" s="69" t="s">
        <v>2187</v>
      </c>
      <c r="D4305" s="109">
        <v>5</v>
      </c>
      <c r="E4305" s="394">
        <v>144.9</v>
      </c>
      <c r="F4305" s="161">
        <v>80</v>
      </c>
      <c r="G4305" s="69">
        <v>60</v>
      </c>
      <c r="H4305" s="45"/>
    </row>
    <row r="4306" spans="1:8" x14ac:dyDescent="0.3">
      <c r="A4306" s="341" t="s">
        <v>4744</v>
      </c>
      <c r="B4306" s="69">
        <v>2011</v>
      </c>
      <c r="D4306" s="375"/>
      <c r="E4306" s="382">
        <v>0</v>
      </c>
      <c r="F4306" s="161"/>
      <c r="H4306" s="8" t="s">
        <v>4741</v>
      </c>
    </row>
    <row r="4307" spans="1:8" x14ac:dyDescent="0.3">
      <c r="A4307" s="341" t="s">
        <v>4744</v>
      </c>
      <c r="B4307" s="69">
        <v>2012</v>
      </c>
      <c r="D4307" s="375"/>
      <c r="E4307" s="382">
        <v>0</v>
      </c>
      <c r="F4307" s="161"/>
      <c r="H4307" s="8" t="s">
        <v>2161</v>
      </c>
    </row>
    <row r="4308" spans="1:8" x14ac:dyDescent="0.3">
      <c r="A4308" s="341" t="s">
        <v>4744</v>
      </c>
      <c r="B4308" s="69">
        <v>2013</v>
      </c>
      <c r="C4308" s="69" t="s">
        <v>2187</v>
      </c>
      <c r="D4308" s="69">
        <v>2</v>
      </c>
      <c r="E4308" s="382">
        <v>42</v>
      </c>
      <c r="F4308" s="69">
        <v>5</v>
      </c>
      <c r="G4308" s="69">
        <v>5</v>
      </c>
    </row>
    <row r="4309" spans="1:8" x14ac:dyDescent="0.3">
      <c r="A4309" s="341" t="s">
        <v>4744</v>
      </c>
      <c r="B4309" s="27">
        <v>2014</v>
      </c>
      <c r="C4309" s="27"/>
      <c r="D4309" s="27"/>
      <c r="E4309" s="387">
        <v>0</v>
      </c>
      <c r="F4309" s="27"/>
      <c r="G4309" s="31"/>
      <c r="H4309" s="8" t="s">
        <v>4742</v>
      </c>
    </row>
    <row r="4310" spans="1:8" x14ac:dyDescent="0.3">
      <c r="A4310" s="341" t="s">
        <v>4744</v>
      </c>
      <c r="B4310" s="27">
        <v>2015</v>
      </c>
      <c r="C4310" s="27"/>
      <c r="D4310" s="27"/>
      <c r="E4310" s="382">
        <v>0</v>
      </c>
      <c r="F4310" s="27"/>
      <c r="G4310" s="31"/>
      <c r="H4310" s="8" t="s">
        <v>2161</v>
      </c>
    </row>
    <row r="4311" spans="1:8" x14ac:dyDescent="0.3">
      <c r="A4311" s="341" t="s">
        <v>4744</v>
      </c>
      <c r="B4311" s="69">
        <v>2016</v>
      </c>
      <c r="E4311" s="382">
        <v>0</v>
      </c>
      <c r="H4311" s="8" t="s">
        <v>2161</v>
      </c>
    </row>
    <row r="4312" spans="1:8" x14ac:dyDescent="0.3">
      <c r="A4312" s="341" t="s">
        <v>4744</v>
      </c>
      <c r="B4312" s="69">
        <v>2016</v>
      </c>
      <c r="E4312" s="382">
        <v>0</v>
      </c>
      <c r="H4312" s="8" t="s">
        <v>2161</v>
      </c>
    </row>
    <row r="4313" spans="1:8" x14ac:dyDescent="0.3">
      <c r="A4313" s="341" t="s">
        <v>4744</v>
      </c>
      <c r="B4313" s="69">
        <v>2017</v>
      </c>
      <c r="E4313" s="382">
        <v>0</v>
      </c>
      <c r="H4313" s="8" t="s">
        <v>4743</v>
      </c>
    </row>
    <row r="4314" spans="1:8" x14ac:dyDescent="0.3">
      <c r="A4314" s="341" t="s">
        <v>4744</v>
      </c>
      <c r="B4314" s="69">
        <v>2018</v>
      </c>
      <c r="E4314" s="382">
        <v>0</v>
      </c>
      <c r="H4314" s="8" t="s">
        <v>2161</v>
      </c>
    </row>
    <row r="4315" spans="1:8" x14ac:dyDescent="0.3">
      <c r="A4315" s="341" t="s">
        <v>4538</v>
      </c>
      <c r="B4315" s="69">
        <v>1995</v>
      </c>
      <c r="C4315" s="69" t="s">
        <v>2463</v>
      </c>
      <c r="H4315" s="8" t="s">
        <v>2464</v>
      </c>
    </row>
    <row r="4316" spans="1:8" x14ac:dyDescent="0.3">
      <c r="A4316" s="341" t="s">
        <v>4538</v>
      </c>
      <c r="B4316" s="69">
        <v>1996</v>
      </c>
      <c r="C4316" s="69" t="s">
        <v>2463</v>
      </c>
      <c r="D4316" s="69" t="s">
        <v>2466</v>
      </c>
      <c r="E4316" s="69">
        <v>300</v>
      </c>
      <c r="H4316" s="8" t="s">
        <v>2465</v>
      </c>
    </row>
    <row r="4317" spans="1:8" x14ac:dyDescent="0.3">
      <c r="A4317" s="341" t="s">
        <v>4538</v>
      </c>
      <c r="B4317" s="69">
        <v>1996</v>
      </c>
      <c r="C4317" s="69" t="s">
        <v>2463</v>
      </c>
      <c r="D4317" s="69" t="s">
        <v>2467</v>
      </c>
      <c r="E4317" s="69">
        <v>300</v>
      </c>
    </row>
    <row r="4318" spans="1:8" x14ac:dyDescent="0.3">
      <c r="A4318" s="341" t="s">
        <v>4538</v>
      </c>
      <c r="B4318" s="69">
        <v>1996</v>
      </c>
      <c r="C4318" s="69" t="s">
        <v>2463</v>
      </c>
      <c r="D4318" s="69" t="s">
        <v>2468</v>
      </c>
      <c r="E4318" s="69">
        <v>400</v>
      </c>
    </row>
    <row r="4319" spans="1:8" x14ac:dyDescent="0.3">
      <c r="A4319" s="341" t="s">
        <v>4538</v>
      </c>
      <c r="B4319" s="69">
        <v>1996</v>
      </c>
      <c r="C4319" s="69" t="s">
        <v>2463</v>
      </c>
      <c r="D4319" s="69" t="s">
        <v>2469</v>
      </c>
      <c r="E4319" s="69">
        <v>400</v>
      </c>
    </row>
    <row r="4320" spans="1:8" x14ac:dyDescent="0.3">
      <c r="A4320" s="341" t="s">
        <v>4538</v>
      </c>
      <c r="B4320" s="69">
        <v>1996</v>
      </c>
      <c r="C4320" s="69" t="s">
        <v>2463</v>
      </c>
      <c r="D4320" s="69" t="s">
        <v>1902</v>
      </c>
      <c r="E4320" s="69">
        <v>300</v>
      </c>
    </row>
    <row r="4321" spans="1:8" x14ac:dyDescent="0.3">
      <c r="A4321" s="341" t="s">
        <v>4538</v>
      </c>
      <c r="B4321" s="69">
        <v>1996</v>
      </c>
      <c r="C4321" s="69" t="s">
        <v>2463</v>
      </c>
      <c r="D4321" s="69" t="s">
        <v>1426</v>
      </c>
      <c r="E4321" s="69">
        <v>400</v>
      </c>
    </row>
    <row r="4322" spans="1:8" x14ac:dyDescent="0.3">
      <c r="A4322" s="341" t="s">
        <v>4538</v>
      </c>
      <c r="B4322" s="69">
        <v>1996</v>
      </c>
      <c r="C4322" s="69" t="s">
        <v>2463</v>
      </c>
      <c r="D4322" s="69" t="s">
        <v>2470</v>
      </c>
      <c r="E4322" s="69">
        <v>300</v>
      </c>
    </row>
    <row r="4323" spans="1:8" x14ac:dyDescent="0.3">
      <c r="A4323" s="341" t="s">
        <v>4538</v>
      </c>
      <c r="B4323" s="373">
        <v>1996</v>
      </c>
      <c r="C4323" s="69" t="s">
        <v>2463</v>
      </c>
      <c r="D4323" s="69" t="s">
        <v>2471</v>
      </c>
      <c r="E4323" s="69">
        <v>2250</v>
      </c>
    </row>
    <row r="4324" spans="1:8" x14ac:dyDescent="0.3">
      <c r="A4324" s="341" t="s">
        <v>4538</v>
      </c>
      <c r="B4324" s="373">
        <v>1997</v>
      </c>
      <c r="H4324" s="8" t="s">
        <v>3586</v>
      </c>
    </row>
    <row r="4325" spans="1:8" x14ac:dyDescent="0.3">
      <c r="A4325" s="341" t="s">
        <v>4538</v>
      </c>
      <c r="B4325" s="373">
        <v>1998</v>
      </c>
      <c r="H4325" s="8" t="s">
        <v>3586</v>
      </c>
    </row>
    <row r="4326" spans="1:8" x14ac:dyDescent="0.3">
      <c r="A4326" s="341" t="s">
        <v>4538</v>
      </c>
      <c r="B4326" s="373">
        <v>1999</v>
      </c>
      <c r="H4326" s="8" t="s">
        <v>3586</v>
      </c>
    </row>
    <row r="4327" spans="1:8" x14ac:dyDescent="0.3">
      <c r="A4327" s="341" t="s">
        <v>4538</v>
      </c>
      <c r="B4327" s="373">
        <v>2000</v>
      </c>
      <c r="C4327" s="69" t="s">
        <v>2463</v>
      </c>
      <c r="H4327" s="8" t="s">
        <v>2490</v>
      </c>
    </row>
    <row r="4328" spans="1:8" x14ac:dyDescent="0.3">
      <c r="A4328" s="341" t="s">
        <v>4538</v>
      </c>
      <c r="B4328" s="373">
        <v>2001</v>
      </c>
      <c r="C4328" s="69" t="s">
        <v>2463</v>
      </c>
      <c r="H4328" s="8" t="s">
        <v>2491</v>
      </c>
    </row>
    <row r="4329" spans="1:8" x14ac:dyDescent="0.3">
      <c r="A4329" s="341" t="s">
        <v>4538</v>
      </c>
      <c r="B4329" s="373">
        <v>2002</v>
      </c>
      <c r="C4329" s="69" t="s">
        <v>2472</v>
      </c>
      <c r="H4329" s="8" t="s">
        <v>2492</v>
      </c>
    </row>
    <row r="4330" spans="1:8" x14ac:dyDescent="0.3">
      <c r="A4330" s="341" t="s">
        <v>4538</v>
      </c>
      <c r="B4330" s="373">
        <v>2003</v>
      </c>
      <c r="C4330" s="69" t="s">
        <v>2472</v>
      </c>
      <c r="D4330" s="69" t="s">
        <v>1046</v>
      </c>
      <c r="F4330" s="69">
        <v>100</v>
      </c>
      <c r="H4330" s="8" t="s">
        <v>2473</v>
      </c>
    </row>
    <row r="4331" spans="1:8" x14ac:dyDescent="0.3">
      <c r="A4331" s="341" t="s">
        <v>4538</v>
      </c>
      <c r="B4331" s="373">
        <v>2003</v>
      </c>
      <c r="C4331" s="69" t="s">
        <v>2472</v>
      </c>
      <c r="D4331" s="69" t="s">
        <v>1047</v>
      </c>
      <c r="F4331" s="69">
        <v>100</v>
      </c>
      <c r="H4331" s="8" t="s">
        <v>2474</v>
      </c>
    </row>
    <row r="4332" spans="1:8" x14ac:dyDescent="0.3">
      <c r="A4332" s="341" t="s">
        <v>4538</v>
      </c>
      <c r="B4332" s="373">
        <v>2003</v>
      </c>
      <c r="C4332" s="69" t="s">
        <v>2475</v>
      </c>
      <c r="D4332" s="69" t="s">
        <v>1046</v>
      </c>
      <c r="E4332" s="382">
        <v>195</v>
      </c>
      <c r="F4332" s="69">
        <v>125</v>
      </c>
      <c r="H4332" s="8" t="s">
        <v>2489</v>
      </c>
    </row>
    <row r="4333" spans="1:8" x14ac:dyDescent="0.3">
      <c r="A4333" s="341" t="s">
        <v>4538</v>
      </c>
      <c r="B4333" s="373">
        <v>2003</v>
      </c>
      <c r="C4333" s="69" t="s">
        <v>2475</v>
      </c>
      <c r="D4333" s="69" t="s">
        <v>1047</v>
      </c>
      <c r="E4333" s="382">
        <v>202</v>
      </c>
      <c r="F4333" s="69">
        <v>125</v>
      </c>
      <c r="H4333" s="8" t="s">
        <v>2489</v>
      </c>
    </row>
    <row r="4334" spans="1:8" x14ac:dyDescent="0.3">
      <c r="A4334" s="341" t="s">
        <v>4538</v>
      </c>
      <c r="B4334" s="373">
        <v>2004</v>
      </c>
      <c r="C4334" s="69" t="s">
        <v>2463</v>
      </c>
      <c r="H4334" s="8" t="s">
        <v>2493</v>
      </c>
    </row>
    <row r="4335" spans="1:8" x14ac:dyDescent="0.3">
      <c r="A4335" s="341" t="s">
        <v>4538</v>
      </c>
      <c r="B4335" s="373">
        <v>2005</v>
      </c>
      <c r="C4335" s="69" t="s">
        <v>2463</v>
      </c>
      <c r="H4335" s="8" t="s">
        <v>2494</v>
      </c>
    </row>
    <row r="4336" spans="1:8" x14ac:dyDescent="0.3">
      <c r="A4336" s="341" t="s">
        <v>4538</v>
      </c>
      <c r="B4336" s="373">
        <v>2006</v>
      </c>
      <c r="C4336" s="69" t="s">
        <v>2463</v>
      </c>
      <c r="H4336" s="8" t="s">
        <v>2476</v>
      </c>
    </row>
    <row r="4337" spans="1:8" x14ac:dyDescent="0.3">
      <c r="A4337" s="341" t="s">
        <v>4538</v>
      </c>
      <c r="B4337" s="373">
        <v>2006</v>
      </c>
      <c r="C4337" s="69" t="s">
        <v>2463</v>
      </c>
      <c r="H4337" s="8" t="s">
        <v>2477</v>
      </c>
    </row>
    <row r="4338" spans="1:8" x14ac:dyDescent="0.3">
      <c r="A4338" s="341" t="s">
        <v>4538</v>
      </c>
      <c r="B4338" s="373">
        <v>2007</v>
      </c>
      <c r="H4338" s="8" t="s">
        <v>2478</v>
      </c>
    </row>
    <row r="4339" spans="1:8" x14ac:dyDescent="0.3">
      <c r="A4339" s="341" t="s">
        <v>4538</v>
      </c>
      <c r="B4339" s="373">
        <v>2008</v>
      </c>
      <c r="C4339" s="69" t="s">
        <v>2479</v>
      </c>
      <c r="H4339" s="8" t="s">
        <v>2480</v>
      </c>
    </row>
    <row r="4340" spans="1:8" x14ac:dyDescent="0.3">
      <c r="A4340" s="341" t="s">
        <v>4538</v>
      </c>
      <c r="B4340" s="373">
        <v>2008</v>
      </c>
      <c r="C4340" s="69" t="s">
        <v>2481</v>
      </c>
      <c r="H4340" s="8" t="s">
        <v>2482</v>
      </c>
    </row>
    <row r="4341" spans="1:8" x14ac:dyDescent="0.3">
      <c r="A4341" s="341" t="s">
        <v>4538</v>
      </c>
      <c r="B4341" s="373">
        <v>2009</v>
      </c>
      <c r="H4341" s="8" t="s">
        <v>3586</v>
      </c>
    </row>
    <row r="4342" spans="1:8" x14ac:dyDescent="0.3">
      <c r="A4342" s="341" t="s">
        <v>4538</v>
      </c>
      <c r="B4342" s="69">
        <v>2010</v>
      </c>
      <c r="C4342" s="69" t="s">
        <v>2463</v>
      </c>
      <c r="H4342" s="8" t="s">
        <v>2483</v>
      </c>
    </row>
    <row r="4343" spans="1:8" x14ac:dyDescent="0.3">
      <c r="A4343" s="341" t="s">
        <v>4538</v>
      </c>
      <c r="B4343" s="69">
        <v>2011</v>
      </c>
      <c r="C4343" s="69" t="s">
        <v>2463</v>
      </c>
      <c r="H4343" s="8" t="s">
        <v>2484</v>
      </c>
    </row>
    <row r="4344" spans="1:8" x14ac:dyDescent="0.3">
      <c r="A4344" s="341" t="s">
        <v>4538</v>
      </c>
      <c r="B4344" s="69">
        <v>2012</v>
      </c>
      <c r="C4344" s="69" t="s">
        <v>2479</v>
      </c>
      <c r="H4344" s="8" t="s">
        <v>2485</v>
      </c>
    </row>
    <row r="4345" spans="1:8" x14ac:dyDescent="0.3">
      <c r="A4345" s="341" t="s">
        <v>4538</v>
      </c>
      <c r="B4345" s="69">
        <v>2013</v>
      </c>
      <c r="C4345" s="69" t="s">
        <v>2463</v>
      </c>
      <c r="H4345" s="8" t="s">
        <v>2486</v>
      </c>
    </row>
    <row r="4346" spans="1:8" x14ac:dyDescent="0.3">
      <c r="A4346" s="341" t="s">
        <v>4538</v>
      </c>
      <c r="B4346" s="69">
        <v>2013</v>
      </c>
      <c r="C4346" s="69" t="s">
        <v>2487</v>
      </c>
      <c r="H4346" s="8" t="s">
        <v>2495</v>
      </c>
    </row>
    <row r="4347" spans="1:8" x14ac:dyDescent="0.3">
      <c r="A4347" s="341" t="s">
        <v>4538</v>
      </c>
      <c r="B4347" s="69">
        <v>2014</v>
      </c>
      <c r="C4347" s="69" t="s">
        <v>2463</v>
      </c>
      <c r="H4347" s="8" t="s">
        <v>2488</v>
      </c>
    </row>
    <row r="4348" spans="1:8" x14ac:dyDescent="0.3">
      <c r="A4348" s="341" t="s">
        <v>4539</v>
      </c>
      <c r="B4348" s="69">
        <v>2001</v>
      </c>
      <c r="H4348" s="8" t="s">
        <v>2497</v>
      </c>
    </row>
    <row r="4349" spans="1:8" ht="16.2" x14ac:dyDescent="0.3">
      <c r="A4349" s="341" t="s">
        <v>4539</v>
      </c>
      <c r="B4349" s="69">
        <v>2002</v>
      </c>
      <c r="E4349" s="382">
        <v>2521</v>
      </c>
      <c r="H4349" s="8" t="s">
        <v>2498</v>
      </c>
    </row>
    <row r="4350" spans="1:8" x14ac:dyDescent="0.3">
      <c r="A4350" s="341" t="s">
        <v>4539</v>
      </c>
      <c r="B4350" s="69">
        <v>2003</v>
      </c>
      <c r="H4350" s="8" t="s">
        <v>4760</v>
      </c>
    </row>
    <row r="4351" spans="1:8" x14ac:dyDescent="0.3">
      <c r="A4351" s="341" t="s">
        <v>4539</v>
      </c>
      <c r="B4351" s="69">
        <v>2004</v>
      </c>
      <c r="H4351" s="8" t="s">
        <v>4480</v>
      </c>
    </row>
    <row r="4352" spans="1:8" x14ac:dyDescent="0.3">
      <c r="A4352" s="341" t="s">
        <v>4539</v>
      </c>
      <c r="B4352" s="69">
        <v>2005</v>
      </c>
      <c r="H4352" s="8" t="s">
        <v>4481</v>
      </c>
    </row>
    <row r="4353" spans="1:8" x14ac:dyDescent="0.3">
      <c r="A4353" s="341" t="s">
        <v>4539</v>
      </c>
      <c r="B4353" s="69">
        <v>2006</v>
      </c>
      <c r="H4353" s="8" t="s">
        <v>4482</v>
      </c>
    </row>
    <row r="4354" spans="1:8" x14ac:dyDescent="0.3">
      <c r="A4354" s="341" t="s">
        <v>4539</v>
      </c>
      <c r="B4354" s="69">
        <v>2007</v>
      </c>
      <c r="H4354" s="8" t="s">
        <v>4483</v>
      </c>
    </row>
    <row r="4355" spans="1:8" x14ac:dyDescent="0.3">
      <c r="A4355" s="341" t="s">
        <v>4539</v>
      </c>
      <c r="B4355" s="69">
        <v>2008</v>
      </c>
      <c r="H4355" s="8" t="s">
        <v>4484</v>
      </c>
    </row>
    <row r="4356" spans="1:8" x14ac:dyDescent="0.3">
      <c r="A4356" s="341" t="s">
        <v>4539</v>
      </c>
      <c r="B4356" s="69">
        <v>2009</v>
      </c>
      <c r="H4356" s="8" t="s">
        <v>4485</v>
      </c>
    </row>
    <row r="4357" spans="1:8" x14ac:dyDescent="0.3">
      <c r="A4357" s="341" t="s">
        <v>4539</v>
      </c>
      <c r="B4357" s="69">
        <v>2010</v>
      </c>
      <c r="H4357" s="8" t="s">
        <v>4486</v>
      </c>
    </row>
    <row r="4358" spans="1:8" x14ac:dyDescent="0.3">
      <c r="A4358" s="341" t="s">
        <v>4539</v>
      </c>
      <c r="B4358" s="69">
        <v>2011</v>
      </c>
      <c r="H4358" s="8" t="s">
        <v>4487</v>
      </c>
    </row>
    <row r="4359" spans="1:8" x14ac:dyDescent="0.3">
      <c r="A4359" s="341" t="s">
        <v>4539</v>
      </c>
      <c r="B4359" s="69">
        <v>2012</v>
      </c>
      <c r="H4359" s="8" t="s">
        <v>4488</v>
      </c>
    </row>
    <row r="4360" spans="1:8" x14ac:dyDescent="0.3">
      <c r="A4360" s="341" t="s">
        <v>4539</v>
      </c>
      <c r="B4360" s="69">
        <v>2013</v>
      </c>
      <c r="H4360" s="8" t="s">
        <v>4489</v>
      </c>
    </row>
    <row r="4361" spans="1:8" x14ac:dyDescent="0.3">
      <c r="A4361" s="341" t="s">
        <v>4539</v>
      </c>
      <c r="B4361" s="69">
        <v>2014</v>
      </c>
      <c r="H4361" s="8" t="s">
        <v>4490</v>
      </c>
    </row>
    <row r="4362" spans="1:8" x14ac:dyDescent="0.3">
      <c r="A4362" s="341" t="s">
        <v>4811</v>
      </c>
      <c r="B4362" s="31"/>
      <c r="C4362" s="31"/>
      <c r="D4362" s="27"/>
      <c r="E4362" s="31"/>
      <c r="F4362" s="27"/>
      <c r="G4362" s="27"/>
      <c r="H4362" s="8" t="s">
        <v>2590</v>
      </c>
    </row>
    <row r="4363" spans="1:8" x14ac:dyDescent="0.3">
      <c r="A4363" s="341" t="s">
        <v>1934</v>
      </c>
      <c r="B4363" s="31">
        <v>1990</v>
      </c>
      <c r="C4363" s="31" t="s">
        <v>1936</v>
      </c>
      <c r="D4363" s="27" t="s">
        <v>1944</v>
      </c>
      <c r="E4363" s="31">
        <v>118</v>
      </c>
      <c r="F4363" s="27"/>
      <c r="G4363" s="27">
        <v>2.5</v>
      </c>
      <c r="H4363" s="71"/>
    </row>
    <row r="4364" spans="1:8" x14ac:dyDescent="0.3">
      <c r="A4364" s="341" t="s">
        <v>1934</v>
      </c>
      <c r="B4364" s="31">
        <v>1990</v>
      </c>
      <c r="C4364" s="31" t="s">
        <v>1936</v>
      </c>
      <c r="D4364" s="27" t="s">
        <v>1945</v>
      </c>
      <c r="E4364" s="31">
        <v>104.5</v>
      </c>
      <c r="F4364" s="27"/>
      <c r="G4364" s="27">
        <v>5</v>
      </c>
      <c r="H4364" s="71"/>
    </row>
    <row r="4365" spans="1:8" x14ac:dyDescent="0.3">
      <c r="A4365" s="341" t="s">
        <v>1934</v>
      </c>
      <c r="B4365" s="31">
        <v>1990</v>
      </c>
      <c r="C4365" s="31" t="s">
        <v>938</v>
      </c>
      <c r="D4365" s="27">
        <v>8</v>
      </c>
      <c r="E4365" s="31">
        <v>187</v>
      </c>
      <c r="F4365" s="27"/>
      <c r="G4365" s="31">
        <v>9</v>
      </c>
      <c r="H4365" s="71"/>
    </row>
    <row r="4366" spans="1:8" x14ac:dyDescent="0.3">
      <c r="A4366" s="341" t="s">
        <v>1934</v>
      </c>
      <c r="B4366" s="31">
        <v>1990</v>
      </c>
      <c r="C4366" s="31" t="s">
        <v>938</v>
      </c>
      <c r="D4366" s="27">
        <v>3</v>
      </c>
      <c r="E4366" s="31">
        <v>62.4</v>
      </c>
      <c r="F4366" s="27"/>
      <c r="G4366" s="31">
        <v>6</v>
      </c>
      <c r="H4366" s="71"/>
    </row>
    <row r="4367" spans="1:8" x14ac:dyDescent="0.3">
      <c r="A4367" s="341" t="s">
        <v>1934</v>
      </c>
      <c r="B4367" s="31">
        <v>1990</v>
      </c>
      <c r="C4367" s="31" t="s">
        <v>926</v>
      </c>
      <c r="D4367" s="27">
        <v>3</v>
      </c>
      <c r="E4367" s="31">
        <v>70</v>
      </c>
      <c r="F4367" s="27"/>
      <c r="G4367" s="31">
        <v>15</v>
      </c>
      <c r="H4367" s="71"/>
    </row>
    <row r="4368" spans="1:8" x14ac:dyDescent="0.3">
      <c r="A4368" s="341" t="s">
        <v>1934</v>
      </c>
      <c r="B4368" s="31">
        <v>1990</v>
      </c>
      <c r="C4368" s="31" t="s">
        <v>926</v>
      </c>
      <c r="D4368" s="27">
        <v>2</v>
      </c>
      <c r="E4368" s="31">
        <v>40.5</v>
      </c>
      <c r="F4368" s="27"/>
      <c r="G4368" s="31">
        <v>5.75</v>
      </c>
      <c r="H4368" s="71"/>
    </row>
    <row r="4369" spans="1:8" x14ac:dyDescent="0.3">
      <c r="A4369" s="341" t="s">
        <v>1934</v>
      </c>
      <c r="B4369" s="31">
        <v>1990</v>
      </c>
      <c r="C4369" s="31" t="s">
        <v>926</v>
      </c>
      <c r="D4369" s="27">
        <v>4</v>
      </c>
      <c r="E4369" s="31">
        <v>290</v>
      </c>
      <c r="F4369" s="27"/>
      <c r="G4369" s="31">
        <v>10</v>
      </c>
      <c r="H4369" s="71"/>
    </row>
    <row r="4370" spans="1:8" x14ac:dyDescent="0.3">
      <c r="A4370" s="341" t="s">
        <v>1934</v>
      </c>
      <c r="B4370" s="27">
        <v>1991</v>
      </c>
      <c r="C4370" s="31" t="s">
        <v>926</v>
      </c>
      <c r="D4370" s="27">
        <v>3</v>
      </c>
      <c r="E4370" s="31">
        <v>248.8</v>
      </c>
      <c r="F4370" s="27"/>
      <c r="G4370" s="31">
        <v>15</v>
      </c>
      <c r="H4370" s="71"/>
    </row>
    <row r="4371" spans="1:8" x14ac:dyDescent="0.3">
      <c r="A4371" s="341" t="s">
        <v>1934</v>
      </c>
      <c r="B4371" s="27">
        <v>1991</v>
      </c>
      <c r="C4371" s="31" t="s">
        <v>926</v>
      </c>
      <c r="D4371" s="27">
        <v>2</v>
      </c>
      <c r="E4371" s="31">
        <v>185.7</v>
      </c>
      <c r="F4371" s="27"/>
      <c r="G4371" s="31">
        <v>5.75</v>
      </c>
      <c r="H4371" s="71"/>
    </row>
    <row r="4372" spans="1:8" x14ac:dyDescent="0.3">
      <c r="A4372" s="341" t="s">
        <v>1934</v>
      </c>
      <c r="B4372" s="27">
        <v>1991</v>
      </c>
      <c r="C4372" s="31" t="s">
        <v>1936</v>
      </c>
      <c r="D4372" s="27" t="s">
        <v>1943</v>
      </c>
      <c r="E4372" s="31">
        <v>130</v>
      </c>
      <c r="F4372" s="27"/>
      <c r="G4372" s="27"/>
      <c r="H4372" s="71"/>
    </row>
    <row r="4373" spans="1:8" x14ac:dyDescent="0.3">
      <c r="A4373" s="341" t="s">
        <v>1934</v>
      </c>
      <c r="B4373" s="27">
        <v>1991</v>
      </c>
      <c r="C4373" s="31" t="s">
        <v>1936</v>
      </c>
      <c r="D4373" s="27" t="s">
        <v>1939</v>
      </c>
      <c r="E4373" s="31">
        <v>1036</v>
      </c>
      <c r="F4373" s="27"/>
      <c r="G4373" s="27"/>
      <c r="H4373" s="71"/>
    </row>
    <row r="4374" spans="1:8" x14ac:dyDescent="0.3">
      <c r="A4374" s="341" t="s">
        <v>1934</v>
      </c>
      <c r="B4374" s="27">
        <v>1992</v>
      </c>
      <c r="C4374" s="31" t="s">
        <v>938</v>
      </c>
      <c r="D4374" s="27">
        <v>1</v>
      </c>
      <c r="E4374" s="27">
        <v>700</v>
      </c>
      <c r="F4374" s="27"/>
      <c r="G4374" s="27">
        <v>35</v>
      </c>
      <c r="H4374" s="71"/>
    </row>
    <row r="4375" spans="1:8" x14ac:dyDescent="0.3">
      <c r="A4375" s="341" t="s">
        <v>1934</v>
      </c>
      <c r="B4375" s="27">
        <v>1992</v>
      </c>
      <c r="C4375" s="27" t="s">
        <v>926</v>
      </c>
      <c r="D4375" s="27" t="s">
        <v>1643</v>
      </c>
      <c r="E4375" s="27">
        <v>389.5</v>
      </c>
      <c r="F4375" s="27"/>
      <c r="G4375" s="27">
        <v>11.75</v>
      </c>
      <c r="H4375" s="71"/>
    </row>
    <row r="4376" spans="1:8" x14ac:dyDescent="0.3">
      <c r="A4376" s="341" t="s">
        <v>1934</v>
      </c>
      <c r="B4376" s="27">
        <v>1992</v>
      </c>
      <c r="C4376" s="27" t="s">
        <v>926</v>
      </c>
      <c r="D4376" s="27">
        <v>4</v>
      </c>
      <c r="E4376" s="31">
        <v>261</v>
      </c>
      <c r="F4376" s="27"/>
      <c r="G4376" s="31">
        <v>10</v>
      </c>
      <c r="H4376" s="71"/>
    </row>
    <row r="4377" spans="1:8" x14ac:dyDescent="0.3">
      <c r="A4377" s="341" t="s">
        <v>1934</v>
      </c>
      <c r="B4377" s="27">
        <v>1992</v>
      </c>
      <c r="C4377" s="27" t="s">
        <v>1936</v>
      </c>
      <c r="D4377" s="27" t="s">
        <v>1939</v>
      </c>
      <c r="E4377" s="31">
        <v>40</v>
      </c>
      <c r="F4377" s="27"/>
      <c r="G4377" s="27"/>
      <c r="H4377" s="71"/>
    </row>
    <row r="4378" spans="1:8" x14ac:dyDescent="0.3">
      <c r="A4378" s="341" t="s">
        <v>1934</v>
      </c>
      <c r="B4378" s="27">
        <v>1992</v>
      </c>
      <c r="C4378" s="27" t="s">
        <v>1936</v>
      </c>
      <c r="D4378" s="27"/>
      <c r="E4378" s="31">
        <v>156.5</v>
      </c>
      <c r="F4378" s="27"/>
      <c r="G4378" s="27"/>
      <c r="H4378" s="71"/>
    </row>
    <row r="4379" spans="1:8" x14ac:dyDescent="0.3">
      <c r="A4379" s="341" t="s">
        <v>1934</v>
      </c>
      <c r="B4379" s="27">
        <v>1992</v>
      </c>
      <c r="C4379" s="27" t="s">
        <v>1936</v>
      </c>
      <c r="D4379" s="27" t="s">
        <v>1940</v>
      </c>
      <c r="E4379" s="31">
        <v>427</v>
      </c>
      <c r="F4379" s="27"/>
      <c r="G4379" s="27"/>
      <c r="H4379" s="71"/>
    </row>
    <row r="4380" spans="1:8" x14ac:dyDescent="0.3">
      <c r="A4380" s="341" t="s">
        <v>1934</v>
      </c>
      <c r="B4380" s="27">
        <v>1992</v>
      </c>
      <c r="C4380" s="27" t="s">
        <v>1936</v>
      </c>
      <c r="D4380" s="27" t="s">
        <v>1941</v>
      </c>
      <c r="E4380" s="31">
        <v>103</v>
      </c>
      <c r="F4380" s="27"/>
      <c r="G4380" s="27"/>
      <c r="H4380" s="71"/>
    </row>
    <row r="4381" spans="1:8" x14ac:dyDescent="0.3">
      <c r="A4381" s="341" t="s">
        <v>1934</v>
      </c>
      <c r="B4381" s="27">
        <v>1992</v>
      </c>
      <c r="C4381" s="27" t="s">
        <v>1936</v>
      </c>
      <c r="D4381" s="27" t="s">
        <v>1942</v>
      </c>
      <c r="E4381" s="31">
        <v>43</v>
      </c>
      <c r="F4381" s="27"/>
      <c r="G4381" s="27">
        <v>2</v>
      </c>
      <c r="H4381" s="71"/>
    </row>
    <row r="4382" spans="1:8" x14ac:dyDescent="0.3">
      <c r="A4382" s="341" t="s">
        <v>1934</v>
      </c>
      <c r="B4382" s="27">
        <v>1993</v>
      </c>
      <c r="C4382" s="31" t="s">
        <v>926</v>
      </c>
      <c r="D4382" s="27" t="s">
        <v>1937</v>
      </c>
      <c r="E4382" s="27">
        <v>585</v>
      </c>
      <c r="F4382" s="31"/>
      <c r="G4382" s="31">
        <v>15</v>
      </c>
      <c r="H4382" s="71"/>
    </row>
    <row r="4383" spans="1:8" x14ac:dyDescent="0.3">
      <c r="A4383" s="341" t="s">
        <v>1934</v>
      </c>
      <c r="B4383" s="27">
        <v>1993</v>
      </c>
      <c r="C4383" s="31" t="s">
        <v>926</v>
      </c>
      <c r="D4383" s="27" t="s">
        <v>1938</v>
      </c>
      <c r="E4383" s="31">
        <v>456</v>
      </c>
      <c r="F4383" s="31"/>
      <c r="G4383" s="31">
        <v>12</v>
      </c>
      <c r="H4383" s="71"/>
    </row>
    <row r="4384" spans="1:8" x14ac:dyDescent="0.3">
      <c r="A4384" s="341" t="s">
        <v>1934</v>
      </c>
      <c r="B4384" s="27">
        <v>1993</v>
      </c>
      <c r="C4384" s="31" t="s">
        <v>926</v>
      </c>
      <c r="D4384" s="27" t="s">
        <v>788</v>
      </c>
      <c r="E4384" s="31">
        <v>380</v>
      </c>
      <c r="F4384" s="31"/>
      <c r="G4384" s="31">
        <v>10</v>
      </c>
      <c r="H4384" s="71"/>
    </row>
    <row r="4385" spans="1:8" x14ac:dyDescent="0.3">
      <c r="A4385" s="341" t="s">
        <v>1934</v>
      </c>
      <c r="B4385" s="27">
        <v>1994</v>
      </c>
      <c r="C4385" s="31" t="s">
        <v>926</v>
      </c>
      <c r="D4385" s="27" t="s">
        <v>1937</v>
      </c>
      <c r="E4385" s="27">
        <v>435</v>
      </c>
      <c r="F4385" s="31"/>
      <c r="G4385" s="31">
        <v>15</v>
      </c>
      <c r="H4385" s="71"/>
    </row>
    <row r="4386" spans="1:8" x14ac:dyDescent="0.3">
      <c r="A4386" s="341" t="s">
        <v>1934</v>
      </c>
      <c r="B4386" s="27">
        <v>1994</v>
      </c>
      <c r="C4386" s="31" t="s">
        <v>926</v>
      </c>
      <c r="D4386" s="27" t="s">
        <v>1938</v>
      </c>
      <c r="E4386" s="31">
        <v>348</v>
      </c>
      <c r="F4386" s="31"/>
      <c r="G4386" s="31">
        <v>12</v>
      </c>
      <c r="H4386" s="71"/>
    </row>
    <row r="4387" spans="1:8" x14ac:dyDescent="0.3">
      <c r="A4387" s="341" t="s">
        <v>1934</v>
      </c>
      <c r="B4387" s="27">
        <v>1994</v>
      </c>
      <c r="C4387" s="31" t="s">
        <v>926</v>
      </c>
      <c r="D4387" s="27" t="s">
        <v>788</v>
      </c>
      <c r="E4387" s="31">
        <v>290</v>
      </c>
      <c r="F4387" s="31"/>
      <c r="G4387" s="31">
        <v>10</v>
      </c>
      <c r="H4387" s="71"/>
    </row>
    <row r="4388" spans="1:8" x14ac:dyDescent="0.3">
      <c r="A4388" s="341" t="s">
        <v>1934</v>
      </c>
      <c r="B4388" s="31">
        <v>1995</v>
      </c>
      <c r="C4388" s="31" t="s">
        <v>1328</v>
      </c>
      <c r="D4388" s="77">
        <v>1</v>
      </c>
      <c r="E4388" s="27">
        <v>124</v>
      </c>
      <c r="F4388" s="31"/>
      <c r="G4388" s="31">
        <v>8</v>
      </c>
      <c r="H4388" s="71"/>
    </row>
    <row r="4389" spans="1:8" x14ac:dyDescent="0.3">
      <c r="A4389" s="341" t="s">
        <v>1934</v>
      </c>
      <c r="B4389" s="31">
        <v>1995</v>
      </c>
      <c r="C4389" s="31" t="s">
        <v>1328</v>
      </c>
      <c r="D4389" s="77">
        <v>2</v>
      </c>
      <c r="E4389" s="31">
        <v>93</v>
      </c>
      <c r="F4389" s="31"/>
      <c r="G4389" s="31">
        <v>6</v>
      </c>
      <c r="H4389" s="71"/>
    </row>
    <row r="4390" spans="1:8" x14ac:dyDescent="0.3">
      <c r="A4390" s="341" t="s">
        <v>1934</v>
      </c>
      <c r="B4390" s="31">
        <v>1995</v>
      </c>
      <c r="C4390" s="31" t="s">
        <v>1328</v>
      </c>
      <c r="D4390" s="77">
        <v>3</v>
      </c>
      <c r="E4390" s="31">
        <v>109</v>
      </c>
      <c r="F4390" s="31"/>
      <c r="G4390" s="31">
        <v>7</v>
      </c>
      <c r="H4390" s="71"/>
    </row>
    <row r="4391" spans="1:8" x14ac:dyDescent="0.3">
      <c r="A4391" s="341" t="s">
        <v>1934</v>
      </c>
      <c r="B4391" s="31">
        <v>1995</v>
      </c>
      <c r="C4391" s="31" t="s">
        <v>1328</v>
      </c>
      <c r="D4391" s="77">
        <v>4</v>
      </c>
      <c r="E4391" s="27">
        <v>109</v>
      </c>
      <c r="F4391" s="31"/>
      <c r="G4391" s="31">
        <v>7</v>
      </c>
      <c r="H4391" s="71"/>
    </row>
    <row r="4392" spans="1:8" x14ac:dyDescent="0.3">
      <c r="A4392" s="341" t="s">
        <v>1934</v>
      </c>
      <c r="B4392" s="31">
        <v>1995</v>
      </c>
      <c r="C4392" s="31" t="s">
        <v>1936</v>
      </c>
      <c r="D4392" s="76" t="s">
        <v>1637</v>
      </c>
      <c r="E4392" s="31">
        <v>173</v>
      </c>
      <c r="F4392" s="31"/>
      <c r="G4392" s="31">
        <v>50</v>
      </c>
      <c r="H4392" s="71"/>
    </row>
    <row r="4393" spans="1:8" x14ac:dyDescent="0.3">
      <c r="A4393" s="341" t="s">
        <v>1934</v>
      </c>
      <c r="B4393" s="31">
        <v>1995</v>
      </c>
      <c r="C4393" s="31" t="s">
        <v>926</v>
      </c>
      <c r="D4393" s="77" t="s">
        <v>1648</v>
      </c>
      <c r="E4393" s="31">
        <v>246</v>
      </c>
      <c r="F4393" s="31"/>
      <c r="G4393" s="31">
        <v>12</v>
      </c>
      <c r="H4393" s="71"/>
    </row>
    <row r="4394" spans="1:8" x14ac:dyDescent="0.3">
      <c r="A4394" s="341" t="s">
        <v>1934</v>
      </c>
      <c r="B4394" s="31">
        <v>1995</v>
      </c>
      <c r="C4394" s="31" t="s">
        <v>926</v>
      </c>
      <c r="D4394" s="77">
        <v>3</v>
      </c>
      <c r="E4394" s="31">
        <v>367</v>
      </c>
      <c r="F4394" s="31"/>
      <c r="G4394" s="31">
        <v>15</v>
      </c>
      <c r="H4394" s="71"/>
    </row>
    <row r="4395" spans="1:8" x14ac:dyDescent="0.3">
      <c r="A4395" s="341" t="s">
        <v>1934</v>
      </c>
      <c r="B4395" s="31">
        <v>1995</v>
      </c>
      <c r="C4395" s="31" t="s">
        <v>938</v>
      </c>
      <c r="D4395" s="77">
        <v>8</v>
      </c>
      <c r="E4395" s="31">
        <v>139</v>
      </c>
      <c r="F4395" s="31"/>
      <c r="G4395" s="31">
        <v>9</v>
      </c>
      <c r="H4395" s="71"/>
    </row>
    <row r="4396" spans="1:8" x14ac:dyDescent="0.3">
      <c r="A4396" s="341" t="s">
        <v>1934</v>
      </c>
      <c r="B4396" s="31">
        <v>1996</v>
      </c>
      <c r="C4396" s="31" t="s">
        <v>1936</v>
      </c>
      <c r="D4396" s="31">
        <v>3</v>
      </c>
      <c r="E4396" s="31">
        <v>23.1</v>
      </c>
      <c r="F4396" s="31"/>
      <c r="G4396" s="31">
        <v>1.5</v>
      </c>
      <c r="H4396" s="29"/>
    </row>
    <row r="4397" spans="1:8" x14ac:dyDescent="0.3">
      <c r="A4397" s="341" t="s">
        <v>1934</v>
      </c>
      <c r="B4397" s="31">
        <v>1996</v>
      </c>
      <c r="C4397" s="31" t="s">
        <v>1936</v>
      </c>
      <c r="D4397" s="31">
        <v>4</v>
      </c>
      <c r="E4397" s="31">
        <v>42.1</v>
      </c>
      <c r="F4397" s="31"/>
      <c r="G4397" s="31">
        <v>10</v>
      </c>
      <c r="H4397" s="71"/>
    </row>
    <row r="4398" spans="1:8" x14ac:dyDescent="0.3">
      <c r="A4398" s="341" t="s">
        <v>1934</v>
      </c>
      <c r="B4398" s="31">
        <v>1996</v>
      </c>
      <c r="C4398" s="27" t="s">
        <v>938</v>
      </c>
      <c r="D4398" s="31">
        <v>8</v>
      </c>
      <c r="E4398" s="27">
        <v>147.5</v>
      </c>
      <c r="F4398" s="31"/>
      <c r="G4398" s="31">
        <v>9</v>
      </c>
      <c r="H4398" s="71"/>
    </row>
    <row r="4399" spans="1:8" x14ac:dyDescent="0.3">
      <c r="A4399" s="341" t="s">
        <v>1934</v>
      </c>
      <c r="B4399" s="31">
        <v>1996</v>
      </c>
      <c r="C4399" s="31" t="s">
        <v>1328</v>
      </c>
      <c r="D4399" s="31">
        <v>1</v>
      </c>
      <c r="E4399" s="31">
        <v>160.5</v>
      </c>
      <c r="F4399" s="31"/>
      <c r="G4399" s="31">
        <v>8</v>
      </c>
      <c r="H4399" s="71"/>
    </row>
    <row r="4400" spans="1:8" x14ac:dyDescent="0.3">
      <c r="A4400" s="341" t="s">
        <v>1934</v>
      </c>
      <c r="B4400" s="31">
        <v>1996</v>
      </c>
      <c r="C4400" s="31" t="s">
        <v>1328</v>
      </c>
      <c r="D4400" s="31">
        <v>2</v>
      </c>
      <c r="E4400" s="31">
        <v>120.4</v>
      </c>
      <c r="F4400" s="31"/>
      <c r="G4400" s="31">
        <v>6</v>
      </c>
      <c r="H4400" s="71"/>
    </row>
    <row r="4401" spans="1:8" x14ac:dyDescent="0.3">
      <c r="A4401" s="341" t="s">
        <v>1934</v>
      </c>
      <c r="B4401" s="31">
        <v>1996</v>
      </c>
      <c r="C4401" s="31" t="s">
        <v>1328</v>
      </c>
      <c r="D4401" s="31">
        <v>3</v>
      </c>
      <c r="E4401" s="27">
        <v>140.4</v>
      </c>
      <c r="F4401" s="31"/>
      <c r="G4401" s="31">
        <v>7</v>
      </c>
      <c r="H4401" s="71"/>
    </row>
    <row r="4402" spans="1:8" x14ac:dyDescent="0.3">
      <c r="A4402" s="341" t="s">
        <v>1934</v>
      </c>
      <c r="B4402" s="31">
        <v>1996</v>
      </c>
      <c r="C4402" s="31" t="s">
        <v>1935</v>
      </c>
      <c r="D4402" s="31">
        <v>4</v>
      </c>
      <c r="E4402" s="31">
        <v>263.3</v>
      </c>
      <c r="F4402" s="31"/>
      <c r="G4402" s="31">
        <v>5.7</v>
      </c>
      <c r="H4402" s="71"/>
    </row>
    <row r="4403" spans="1:8" x14ac:dyDescent="0.3">
      <c r="A4403" s="341" t="s">
        <v>1934</v>
      </c>
      <c r="B4403" s="31">
        <v>1997</v>
      </c>
      <c r="C4403" s="69" t="s">
        <v>926</v>
      </c>
      <c r="D4403" s="31">
        <v>2</v>
      </c>
      <c r="E4403" s="31">
        <v>125</v>
      </c>
      <c r="F4403" s="31"/>
      <c r="G4403" s="31">
        <v>5.8</v>
      </c>
      <c r="H4403" s="71"/>
    </row>
    <row r="4404" spans="1:8" x14ac:dyDescent="0.3">
      <c r="A4404" s="341" t="s">
        <v>1934</v>
      </c>
      <c r="B4404" s="31">
        <v>1997</v>
      </c>
      <c r="C4404" s="69" t="s">
        <v>1328</v>
      </c>
      <c r="D4404" s="27">
        <v>1</v>
      </c>
      <c r="E4404" s="31">
        <v>200</v>
      </c>
      <c r="F4404" s="31"/>
      <c r="G4404" s="31">
        <v>8</v>
      </c>
      <c r="H4404" s="71"/>
    </row>
    <row r="4405" spans="1:8" x14ac:dyDescent="0.3">
      <c r="A4405" s="341" t="s">
        <v>1934</v>
      </c>
      <c r="B4405" s="31">
        <v>1997</v>
      </c>
      <c r="C4405" s="69" t="s">
        <v>1328</v>
      </c>
      <c r="D4405" s="27">
        <v>2</v>
      </c>
      <c r="E4405" s="27">
        <v>81</v>
      </c>
      <c r="F4405" s="31"/>
      <c r="G4405" s="31">
        <v>6</v>
      </c>
      <c r="H4405" s="71"/>
    </row>
    <row r="4406" spans="1:8" x14ac:dyDescent="0.3">
      <c r="A4406" s="341" t="s">
        <v>1934</v>
      </c>
      <c r="B4406" s="31">
        <v>1997</v>
      </c>
      <c r="C4406" s="69" t="s">
        <v>1328</v>
      </c>
      <c r="D4406" s="31">
        <v>3</v>
      </c>
      <c r="E4406" s="31">
        <v>175</v>
      </c>
      <c r="F4406" s="31"/>
      <c r="G4406" s="31">
        <v>7</v>
      </c>
      <c r="H4406" s="71"/>
    </row>
    <row r="4407" spans="1:8" x14ac:dyDescent="0.3">
      <c r="A4407" s="341" t="s">
        <v>1934</v>
      </c>
      <c r="B4407" s="31">
        <v>1997</v>
      </c>
      <c r="C4407" s="31" t="s">
        <v>938</v>
      </c>
      <c r="D4407" s="31">
        <v>2</v>
      </c>
      <c r="E4407" s="31">
        <v>500</v>
      </c>
      <c r="F4407" s="31"/>
      <c r="G4407" s="31">
        <v>32</v>
      </c>
      <c r="H4407" s="71"/>
    </row>
    <row r="4408" spans="1:8" x14ac:dyDescent="0.3">
      <c r="A4408" s="341" t="s">
        <v>1934</v>
      </c>
      <c r="B4408" s="31">
        <v>1997</v>
      </c>
      <c r="C4408" s="31" t="s">
        <v>1935</v>
      </c>
      <c r="D4408" s="31">
        <v>1</v>
      </c>
      <c r="E4408" s="27">
        <v>48</v>
      </c>
      <c r="F4408" s="31"/>
      <c r="G4408" s="31">
        <v>8</v>
      </c>
      <c r="H4408" s="71"/>
    </row>
    <row r="4409" spans="1:8" x14ac:dyDescent="0.3">
      <c r="A4409" s="341" t="s">
        <v>1934</v>
      </c>
      <c r="B4409" s="31">
        <v>1997</v>
      </c>
      <c r="C4409" s="31" t="s">
        <v>1936</v>
      </c>
      <c r="D4409" s="31">
        <v>1</v>
      </c>
      <c r="E4409" s="31">
        <v>35</v>
      </c>
      <c r="F4409" s="31"/>
      <c r="G4409" s="31">
        <v>1</v>
      </c>
      <c r="H4409" s="29"/>
    </row>
    <row r="4410" spans="1:8" x14ac:dyDescent="0.3">
      <c r="A4410" s="341" t="s">
        <v>1934</v>
      </c>
      <c r="B4410" s="31">
        <v>1997</v>
      </c>
      <c r="C4410" s="31" t="s">
        <v>1936</v>
      </c>
      <c r="D4410" s="27">
        <v>2</v>
      </c>
      <c r="E4410" s="31">
        <v>35</v>
      </c>
      <c r="F4410" s="31"/>
      <c r="G4410" s="31">
        <v>1</v>
      </c>
      <c r="H4410" s="71"/>
    </row>
    <row r="4411" spans="1:8" x14ac:dyDescent="0.3">
      <c r="A4411" s="341" t="s">
        <v>1934</v>
      </c>
      <c r="B4411" s="69">
        <v>1998</v>
      </c>
      <c r="C4411" s="31" t="s">
        <v>1935</v>
      </c>
      <c r="D4411" s="69">
        <v>1</v>
      </c>
      <c r="E4411" s="69">
        <v>79</v>
      </c>
      <c r="G4411" s="69">
        <v>8</v>
      </c>
    </row>
    <row r="4412" spans="1:8" x14ac:dyDescent="0.3">
      <c r="A4412" s="341" t="s">
        <v>1934</v>
      </c>
      <c r="B4412" s="69">
        <v>1998</v>
      </c>
      <c r="C4412" s="31" t="s">
        <v>1935</v>
      </c>
      <c r="D4412" s="27">
        <v>2</v>
      </c>
      <c r="E4412" s="27">
        <v>74</v>
      </c>
      <c r="F4412" s="27"/>
      <c r="G4412" s="31">
        <v>7.3</v>
      </c>
      <c r="H4412" s="71"/>
    </row>
    <row r="4413" spans="1:8" x14ac:dyDescent="0.3">
      <c r="A4413" s="341" t="s">
        <v>1934</v>
      </c>
      <c r="B4413" s="69">
        <v>1998</v>
      </c>
      <c r="C4413" s="31" t="s">
        <v>1935</v>
      </c>
      <c r="D4413" s="27">
        <v>3</v>
      </c>
      <c r="E4413" s="27">
        <v>68</v>
      </c>
      <c r="F4413" s="27"/>
      <c r="G4413" s="31">
        <v>6.6</v>
      </c>
      <c r="H4413" s="29"/>
    </row>
    <row r="4414" spans="1:8" x14ac:dyDescent="0.3">
      <c r="A4414" s="341" t="s">
        <v>1934</v>
      </c>
      <c r="B4414" s="69">
        <v>1998</v>
      </c>
      <c r="C4414" s="31" t="s">
        <v>1935</v>
      </c>
      <c r="D4414" s="27">
        <v>4</v>
      </c>
      <c r="E4414" s="31">
        <v>63</v>
      </c>
      <c r="F4414" s="31"/>
      <c r="G4414" s="31">
        <v>5.7</v>
      </c>
      <c r="H4414" s="29"/>
    </row>
    <row r="4415" spans="1:8" x14ac:dyDescent="0.3">
      <c r="A4415" s="341" t="s">
        <v>1934</v>
      </c>
      <c r="B4415" s="69">
        <v>1998</v>
      </c>
      <c r="C4415" s="31" t="s">
        <v>1328</v>
      </c>
      <c r="D4415" s="27">
        <v>1</v>
      </c>
      <c r="E4415" s="31">
        <v>121</v>
      </c>
      <c r="F4415" s="31"/>
      <c r="G4415" s="31">
        <v>8</v>
      </c>
      <c r="H4415" s="29"/>
    </row>
    <row r="4416" spans="1:8" x14ac:dyDescent="0.3">
      <c r="A4416" s="341" t="s">
        <v>1934</v>
      </c>
      <c r="B4416" s="69">
        <v>1998</v>
      </c>
      <c r="C4416" s="31" t="s">
        <v>1328</v>
      </c>
      <c r="D4416" s="27">
        <v>2</v>
      </c>
      <c r="E4416" s="27">
        <v>92</v>
      </c>
      <c r="F4416" s="31"/>
      <c r="G4416" s="31">
        <v>6</v>
      </c>
      <c r="H4416" s="29"/>
    </row>
    <row r="4417" spans="1:8" x14ac:dyDescent="0.3">
      <c r="A4417" s="341" t="s">
        <v>1934</v>
      </c>
      <c r="B4417" s="69">
        <v>1998</v>
      </c>
      <c r="C4417" s="31" t="s">
        <v>1328</v>
      </c>
      <c r="D4417" s="31">
        <v>3</v>
      </c>
      <c r="E4417" s="31">
        <v>107</v>
      </c>
      <c r="F4417" s="31"/>
      <c r="G4417" s="31">
        <v>7</v>
      </c>
      <c r="H4417" s="29"/>
    </row>
    <row r="4418" spans="1:8" x14ac:dyDescent="0.3">
      <c r="A4418" s="341" t="s">
        <v>1934</v>
      </c>
      <c r="B4418" s="69">
        <v>1998</v>
      </c>
      <c r="C4418" s="31" t="s">
        <v>1328</v>
      </c>
      <c r="D4418" s="31">
        <v>4</v>
      </c>
      <c r="E4418" s="31">
        <v>107</v>
      </c>
      <c r="F4418" s="31"/>
      <c r="G4418" s="31">
        <v>7</v>
      </c>
      <c r="H4418" s="29"/>
    </row>
    <row r="4419" spans="1:8" x14ac:dyDescent="0.3">
      <c r="A4419" s="341" t="s">
        <v>1934</v>
      </c>
      <c r="B4419" s="69">
        <v>1998</v>
      </c>
      <c r="C4419" s="69" t="s">
        <v>938</v>
      </c>
      <c r="D4419" s="31">
        <v>1</v>
      </c>
      <c r="E4419" s="27">
        <v>368</v>
      </c>
      <c r="F4419" s="31"/>
      <c r="G4419" s="31">
        <v>32</v>
      </c>
      <c r="H4419" s="29"/>
    </row>
    <row r="4420" spans="1:8" x14ac:dyDescent="0.3">
      <c r="A4420" s="341" t="s">
        <v>1934</v>
      </c>
      <c r="B4420" s="69">
        <v>1998</v>
      </c>
      <c r="C4420" s="69" t="s">
        <v>938</v>
      </c>
      <c r="D4420" s="31">
        <v>2</v>
      </c>
      <c r="E4420" s="31">
        <v>95</v>
      </c>
      <c r="F4420" s="31"/>
      <c r="G4420" s="31">
        <v>8</v>
      </c>
      <c r="H4420" s="29"/>
    </row>
    <row r="4421" spans="1:8" x14ac:dyDescent="0.3">
      <c r="A4421" s="341" t="s">
        <v>1934</v>
      </c>
      <c r="B4421" s="69">
        <v>1998</v>
      </c>
      <c r="C4421" s="69" t="s">
        <v>938</v>
      </c>
      <c r="D4421" s="31">
        <v>3</v>
      </c>
      <c r="E4421" s="31">
        <v>103</v>
      </c>
      <c r="F4421" s="31"/>
      <c r="G4421" s="31">
        <v>9</v>
      </c>
      <c r="H4421" s="71"/>
    </row>
    <row r="4422" spans="1:8" x14ac:dyDescent="0.3">
      <c r="A4422" s="341" t="s">
        <v>4812</v>
      </c>
      <c r="B4422" s="31">
        <v>1989</v>
      </c>
      <c r="C4422" s="27" t="s">
        <v>1830</v>
      </c>
      <c r="D4422" s="76" t="s">
        <v>1843</v>
      </c>
      <c r="E4422" s="31">
        <v>16.38</v>
      </c>
      <c r="F4422" s="27"/>
      <c r="G4422" s="31">
        <v>3.5</v>
      </c>
      <c r="H4422" s="45" t="s">
        <v>1033</v>
      </c>
    </row>
    <row r="4423" spans="1:8" x14ac:dyDescent="0.3">
      <c r="A4423" s="341" t="s">
        <v>4812</v>
      </c>
      <c r="B4423" s="31">
        <v>1989</v>
      </c>
      <c r="C4423" s="27" t="s">
        <v>1830</v>
      </c>
      <c r="D4423" s="76" t="s">
        <v>1835</v>
      </c>
      <c r="E4423" s="31">
        <v>23.94</v>
      </c>
      <c r="F4423" s="27"/>
      <c r="G4423" s="31">
        <v>5.5</v>
      </c>
      <c r="H4423" s="45" t="s">
        <v>1033</v>
      </c>
    </row>
    <row r="4424" spans="1:8" x14ac:dyDescent="0.3">
      <c r="A4424" s="341" t="s">
        <v>4812</v>
      </c>
      <c r="B4424" s="31">
        <v>1989</v>
      </c>
      <c r="C4424" s="27" t="s">
        <v>1830</v>
      </c>
      <c r="D4424" s="27" t="s">
        <v>1844</v>
      </c>
      <c r="E4424" s="31">
        <v>16.38</v>
      </c>
      <c r="F4424" s="27"/>
      <c r="G4424" s="31">
        <v>3</v>
      </c>
      <c r="H4424" s="45" t="s">
        <v>1033</v>
      </c>
    </row>
    <row r="4425" spans="1:8" x14ac:dyDescent="0.3">
      <c r="A4425" s="341" t="s">
        <v>4812</v>
      </c>
      <c r="B4425" s="31">
        <v>1989</v>
      </c>
      <c r="C4425" s="27" t="s">
        <v>1830</v>
      </c>
      <c r="D4425" s="27" t="s">
        <v>1845</v>
      </c>
      <c r="E4425" s="31">
        <v>32.76</v>
      </c>
      <c r="F4425" s="27"/>
      <c r="G4425" s="31">
        <v>7.5</v>
      </c>
      <c r="H4425" s="45" t="s">
        <v>1033</v>
      </c>
    </row>
    <row r="4426" spans="1:8" x14ac:dyDescent="0.3">
      <c r="A4426" s="341" t="s">
        <v>4812</v>
      </c>
      <c r="B4426" s="31">
        <v>1989</v>
      </c>
      <c r="C4426" s="27" t="s">
        <v>1830</v>
      </c>
      <c r="D4426" s="27" t="s">
        <v>1836</v>
      </c>
      <c r="E4426" s="31">
        <v>26.46</v>
      </c>
      <c r="F4426" s="27"/>
      <c r="G4426" s="31">
        <v>5</v>
      </c>
      <c r="H4426" s="45" t="s">
        <v>1033</v>
      </c>
    </row>
    <row r="4427" spans="1:8" x14ac:dyDescent="0.3">
      <c r="A4427" s="341" t="s">
        <v>4812</v>
      </c>
      <c r="B4427" s="31">
        <v>1989</v>
      </c>
      <c r="C4427" s="27" t="s">
        <v>1830</v>
      </c>
      <c r="D4427" s="27" t="s">
        <v>1846</v>
      </c>
      <c r="E4427" s="31">
        <v>23.94</v>
      </c>
      <c r="F4427" s="27"/>
      <c r="G4427" s="31">
        <v>4.5</v>
      </c>
      <c r="H4427" s="45" t="s">
        <v>1033</v>
      </c>
    </row>
    <row r="4428" spans="1:8" x14ac:dyDescent="0.3">
      <c r="A4428" s="341" t="s">
        <v>4812</v>
      </c>
      <c r="B4428" s="31">
        <v>1989</v>
      </c>
      <c r="C4428" s="27" t="s">
        <v>1830</v>
      </c>
      <c r="D4428" s="27" t="s">
        <v>1841</v>
      </c>
      <c r="E4428" s="31">
        <v>27.72</v>
      </c>
      <c r="F4428" s="27"/>
      <c r="G4428" s="31">
        <v>8</v>
      </c>
      <c r="H4428" s="45" t="s">
        <v>1033</v>
      </c>
    </row>
    <row r="4429" spans="1:8" x14ac:dyDescent="0.3">
      <c r="A4429" s="341" t="s">
        <v>4812</v>
      </c>
      <c r="B4429" s="31">
        <v>1989</v>
      </c>
      <c r="C4429" s="31" t="s">
        <v>799</v>
      </c>
      <c r="D4429" s="27" t="s">
        <v>1847</v>
      </c>
      <c r="E4429" s="31">
        <v>59.22</v>
      </c>
      <c r="F4429" s="27"/>
      <c r="G4429" s="31">
        <v>10</v>
      </c>
      <c r="H4429" s="45" t="s">
        <v>1033</v>
      </c>
    </row>
    <row r="4430" spans="1:8" x14ac:dyDescent="0.3">
      <c r="A4430" s="341" t="s">
        <v>4812</v>
      </c>
      <c r="B4430" s="31">
        <v>1989</v>
      </c>
      <c r="C4430" s="31" t="s">
        <v>799</v>
      </c>
      <c r="D4430" s="27" t="s">
        <v>1848</v>
      </c>
      <c r="E4430" s="31">
        <v>23.94</v>
      </c>
      <c r="F4430" s="27"/>
      <c r="G4430" s="31">
        <v>5</v>
      </c>
      <c r="H4430" s="45" t="s">
        <v>1033</v>
      </c>
    </row>
    <row r="4431" spans="1:8" x14ac:dyDescent="0.3">
      <c r="A4431" s="341" t="s">
        <v>4812</v>
      </c>
      <c r="B4431" s="31">
        <v>1989</v>
      </c>
      <c r="C4431" s="31" t="s">
        <v>799</v>
      </c>
      <c r="D4431" s="27" t="s">
        <v>1849</v>
      </c>
      <c r="E4431" s="31">
        <v>15.12</v>
      </c>
      <c r="F4431" s="27"/>
      <c r="G4431" s="31">
        <v>6</v>
      </c>
      <c r="H4431" s="45" t="s">
        <v>1033</v>
      </c>
    </row>
    <row r="4432" spans="1:8" x14ac:dyDescent="0.3">
      <c r="A4432" s="341" t="s">
        <v>4812</v>
      </c>
      <c r="B4432" s="31">
        <v>1990</v>
      </c>
      <c r="C4432" s="31" t="s">
        <v>1830</v>
      </c>
      <c r="D4432" s="76" t="s">
        <v>1840</v>
      </c>
      <c r="E4432" s="31">
        <v>18.899999999999999</v>
      </c>
      <c r="F4432" s="27"/>
      <c r="G4432" s="31">
        <v>4</v>
      </c>
      <c r="H4432" s="45" t="s">
        <v>1033</v>
      </c>
    </row>
    <row r="4433" spans="1:8" x14ac:dyDescent="0.3">
      <c r="A4433" s="341" t="s">
        <v>4812</v>
      </c>
      <c r="B4433" s="31">
        <v>1990</v>
      </c>
      <c r="C4433" s="31" t="s">
        <v>1830</v>
      </c>
      <c r="D4433" s="76" t="s">
        <v>1841</v>
      </c>
      <c r="E4433" s="31">
        <v>21.42</v>
      </c>
      <c r="F4433" s="27"/>
      <c r="G4433" s="31">
        <v>4</v>
      </c>
      <c r="H4433" s="45" t="s">
        <v>1033</v>
      </c>
    </row>
    <row r="4434" spans="1:8" x14ac:dyDescent="0.3">
      <c r="A4434" s="341" t="s">
        <v>4812</v>
      </c>
      <c r="B4434" s="31">
        <v>1990</v>
      </c>
      <c r="C4434" s="31" t="s">
        <v>1830</v>
      </c>
      <c r="D4434" s="76" t="s">
        <v>1842</v>
      </c>
      <c r="E4434" s="31">
        <v>40.32</v>
      </c>
      <c r="F4434" s="27"/>
      <c r="G4434" s="31">
        <v>7</v>
      </c>
      <c r="H4434" s="45" t="s">
        <v>1033</v>
      </c>
    </row>
    <row r="4435" spans="1:8" x14ac:dyDescent="0.3">
      <c r="A4435" s="341" t="s">
        <v>4812</v>
      </c>
      <c r="B4435" s="31">
        <v>1990</v>
      </c>
      <c r="C4435" s="31" t="s">
        <v>1830</v>
      </c>
      <c r="D4435" s="76" t="s">
        <v>1832</v>
      </c>
      <c r="E4435" s="31">
        <v>17.64</v>
      </c>
      <c r="F4435" s="27"/>
      <c r="G4435" s="31">
        <v>3</v>
      </c>
      <c r="H4435" s="45" t="s">
        <v>1033</v>
      </c>
    </row>
    <row r="4436" spans="1:8" x14ac:dyDescent="0.3">
      <c r="A4436" s="341" t="s">
        <v>4812</v>
      </c>
      <c r="B4436" s="31">
        <v>1990</v>
      </c>
      <c r="C4436" s="31" t="s">
        <v>1830</v>
      </c>
      <c r="D4436" s="76" t="s">
        <v>1834</v>
      </c>
      <c r="E4436" s="31">
        <v>18.899999999999999</v>
      </c>
      <c r="F4436" s="27"/>
      <c r="G4436" s="31">
        <v>4</v>
      </c>
      <c r="H4436" s="45" t="s">
        <v>1033</v>
      </c>
    </row>
    <row r="4437" spans="1:8" x14ac:dyDescent="0.3">
      <c r="A4437" s="341" t="s">
        <v>4812</v>
      </c>
      <c r="B4437" s="31">
        <v>1990</v>
      </c>
      <c r="C4437" s="31" t="s">
        <v>1830</v>
      </c>
      <c r="D4437" s="76" t="s">
        <v>1841</v>
      </c>
      <c r="E4437" s="31">
        <v>65.52</v>
      </c>
      <c r="F4437" s="27"/>
      <c r="G4437" s="31">
        <v>7</v>
      </c>
      <c r="H4437" s="45" t="s">
        <v>1033</v>
      </c>
    </row>
    <row r="4438" spans="1:8" x14ac:dyDescent="0.3">
      <c r="A4438" s="341" t="s">
        <v>4812</v>
      </c>
      <c r="B4438" s="31">
        <v>1990</v>
      </c>
      <c r="C4438" s="31" t="s">
        <v>1830</v>
      </c>
      <c r="D4438" s="76" t="s">
        <v>1835</v>
      </c>
      <c r="E4438" s="31">
        <v>23.94</v>
      </c>
      <c r="F4438" s="27"/>
      <c r="G4438" s="31">
        <v>4</v>
      </c>
      <c r="H4438" s="45" t="s">
        <v>1033</v>
      </c>
    </row>
    <row r="4439" spans="1:8" x14ac:dyDescent="0.3">
      <c r="A4439" s="341" t="s">
        <v>4812</v>
      </c>
      <c r="B4439" s="31">
        <v>1991</v>
      </c>
      <c r="C4439" s="31" t="s">
        <v>1838</v>
      </c>
      <c r="D4439" s="27">
        <v>1</v>
      </c>
      <c r="E4439" s="31">
        <v>41.95</v>
      </c>
      <c r="F4439" s="27"/>
      <c r="G4439" s="31">
        <v>7</v>
      </c>
      <c r="H4439" s="45" t="s">
        <v>1033</v>
      </c>
    </row>
    <row r="4440" spans="1:8" x14ac:dyDescent="0.3">
      <c r="A4440" s="341" t="s">
        <v>4812</v>
      </c>
      <c r="B4440" s="31">
        <v>1991</v>
      </c>
      <c r="C4440" s="31" t="s">
        <v>1831</v>
      </c>
      <c r="D4440" s="27">
        <v>3</v>
      </c>
      <c r="E4440" s="31">
        <v>33.79</v>
      </c>
      <c r="F4440" s="27"/>
      <c r="G4440" s="31">
        <v>7.3</v>
      </c>
      <c r="H4440" s="45" t="s">
        <v>1033</v>
      </c>
    </row>
    <row r="4441" spans="1:8" x14ac:dyDescent="0.3">
      <c r="A4441" s="341" t="s">
        <v>4812</v>
      </c>
      <c r="B4441" s="31">
        <v>1991</v>
      </c>
      <c r="C4441" s="31" t="s">
        <v>1838</v>
      </c>
      <c r="D4441" s="27">
        <v>2</v>
      </c>
      <c r="E4441" s="31">
        <v>9.32</v>
      </c>
      <c r="F4441" s="27"/>
      <c r="G4441" s="31">
        <v>4.7</v>
      </c>
      <c r="H4441" s="45" t="s">
        <v>1033</v>
      </c>
    </row>
    <row r="4442" spans="1:8" x14ac:dyDescent="0.3">
      <c r="A4442" s="341" t="s">
        <v>4812</v>
      </c>
      <c r="B4442" s="31">
        <v>1991</v>
      </c>
      <c r="C4442" s="31" t="s">
        <v>1831</v>
      </c>
      <c r="D4442" s="27">
        <v>4</v>
      </c>
      <c r="E4442" s="31">
        <v>37.29</v>
      </c>
      <c r="F4442" s="27"/>
      <c r="G4442" s="31">
        <v>4.0999999999999996</v>
      </c>
      <c r="H4442" s="45" t="s">
        <v>1033</v>
      </c>
    </row>
    <row r="4443" spans="1:8" x14ac:dyDescent="0.3">
      <c r="A4443" s="341" t="s">
        <v>4812</v>
      </c>
      <c r="B4443" s="31">
        <v>1991</v>
      </c>
      <c r="C4443" s="31" t="s">
        <v>1831</v>
      </c>
      <c r="D4443" s="27">
        <v>5</v>
      </c>
      <c r="E4443" s="31">
        <v>6.99</v>
      </c>
      <c r="F4443" s="27"/>
      <c r="G4443" s="31">
        <v>1.96</v>
      </c>
      <c r="H4443" s="45" t="s">
        <v>1033</v>
      </c>
    </row>
    <row r="4444" spans="1:8" x14ac:dyDescent="0.3">
      <c r="A4444" s="341" t="s">
        <v>4812</v>
      </c>
      <c r="B4444" s="31">
        <v>1991</v>
      </c>
      <c r="C4444" s="31" t="s">
        <v>1831</v>
      </c>
      <c r="D4444" s="27">
        <v>6</v>
      </c>
      <c r="E4444" s="31">
        <v>19.809999999999999</v>
      </c>
      <c r="F4444" s="27"/>
      <c r="G4444" s="31">
        <v>6.99</v>
      </c>
      <c r="H4444" s="45" t="s">
        <v>1033</v>
      </c>
    </row>
    <row r="4445" spans="1:8" x14ac:dyDescent="0.3">
      <c r="A4445" s="341" t="s">
        <v>4812</v>
      </c>
      <c r="B4445" s="31">
        <v>1991</v>
      </c>
      <c r="C4445" s="31" t="s">
        <v>1286</v>
      </c>
      <c r="D4445" s="27">
        <v>2</v>
      </c>
      <c r="E4445" s="31">
        <v>20.34</v>
      </c>
      <c r="F4445" s="27"/>
      <c r="G4445" s="31">
        <v>4.5999999999999996</v>
      </c>
      <c r="H4445" s="45" t="s">
        <v>1033</v>
      </c>
    </row>
    <row r="4446" spans="1:8" x14ac:dyDescent="0.3">
      <c r="A4446" s="341" t="s">
        <v>4812</v>
      </c>
      <c r="B4446" s="31">
        <v>1991</v>
      </c>
      <c r="C4446" s="31" t="s">
        <v>1286</v>
      </c>
      <c r="D4446" s="27">
        <v>5</v>
      </c>
      <c r="E4446" s="27">
        <v>20.97</v>
      </c>
      <c r="F4446" s="27"/>
      <c r="G4446" s="31">
        <v>5</v>
      </c>
      <c r="H4446" s="45" t="s">
        <v>1033</v>
      </c>
    </row>
    <row r="4447" spans="1:8" x14ac:dyDescent="0.3">
      <c r="A4447" s="341" t="s">
        <v>4812</v>
      </c>
      <c r="B4447" s="31">
        <v>1991</v>
      </c>
      <c r="C4447" s="31" t="s">
        <v>1286</v>
      </c>
      <c r="D4447" s="27">
        <v>3</v>
      </c>
      <c r="E4447" s="31">
        <v>8.15</v>
      </c>
      <c r="F4447" s="27"/>
      <c r="G4447" s="31">
        <v>2</v>
      </c>
      <c r="H4447" s="45" t="s">
        <v>1033</v>
      </c>
    </row>
    <row r="4448" spans="1:8" x14ac:dyDescent="0.3">
      <c r="A4448" s="341" t="s">
        <v>4812</v>
      </c>
      <c r="B4448" s="31">
        <v>1991</v>
      </c>
      <c r="C4448" s="31" t="s">
        <v>1830</v>
      </c>
      <c r="D4448" s="76" t="s">
        <v>1836</v>
      </c>
      <c r="E4448" s="31">
        <v>30.36</v>
      </c>
      <c r="F4448" s="27"/>
      <c r="G4448" s="31">
        <v>5</v>
      </c>
      <c r="H4448" s="45" t="s">
        <v>1033</v>
      </c>
    </row>
    <row r="4449" spans="1:8" x14ac:dyDescent="0.3">
      <c r="A4449" s="341" t="s">
        <v>4812</v>
      </c>
      <c r="B4449" s="31">
        <v>1991</v>
      </c>
      <c r="C4449" s="31" t="s">
        <v>1830</v>
      </c>
      <c r="D4449" s="76" t="s">
        <v>1839</v>
      </c>
      <c r="E4449" s="31">
        <v>12.6</v>
      </c>
      <c r="F4449" s="27"/>
      <c r="G4449" s="31">
        <v>2.5</v>
      </c>
      <c r="H4449" s="45" t="s">
        <v>1033</v>
      </c>
    </row>
    <row r="4450" spans="1:8" x14ac:dyDescent="0.3">
      <c r="A4450" s="341" t="s">
        <v>4812</v>
      </c>
      <c r="B4450" s="31">
        <v>1991</v>
      </c>
      <c r="C4450" s="31" t="s">
        <v>1830</v>
      </c>
      <c r="D4450" s="76" t="s">
        <v>1835</v>
      </c>
      <c r="E4450" s="31">
        <v>13.86</v>
      </c>
      <c r="F4450" s="27"/>
      <c r="G4450" s="31">
        <v>4</v>
      </c>
      <c r="H4450" s="45" t="s">
        <v>1033</v>
      </c>
    </row>
    <row r="4451" spans="1:8" x14ac:dyDescent="0.3">
      <c r="A4451" s="341" t="s">
        <v>4812</v>
      </c>
      <c r="B4451" s="31">
        <v>1991</v>
      </c>
      <c r="C4451" s="31" t="s">
        <v>1830</v>
      </c>
      <c r="D4451" s="76" t="s">
        <v>1834</v>
      </c>
      <c r="E4451" s="31">
        <v>6.3</v>
      </c>
      <c r="F4451" s="27"/>
      <c r="G4451" s="31">
        <v>2</v>
      </c>
      <c r="H4451" s="45" t="s">
        <v>1033</v>
      </c>
    </row>
    <row r="4452" spans="1:8" x14ac:dyDescent="0.3">
      <c r="A4452" s="341" t="s">
        <v>4812</v>
      </c>
      <c r="B4452" s="31">
        <v>1992</v>
      </c>
      <c r="C4452" s="31" t="s">
        <v>1831</v>
      </c>
      <c r="D4452" s="27">
        <v>1</v>
      </c>
      <c r="E4452" s="31">
        <v>16.059999999999999</v>
      </c>
      <c r="F4452" s="27"/>
      <c r="G4452" s="31">
        <v>5</v>
      </c>
      <c r="H4452" s="45" t="s">
        <v>1033</v>
      </c>
    </row>
    <row r="4453" spans="1:8" x14ac:dyDescent="0.3">
      <c r="A4453" s="341" t="s">
        <v>4812</v>
      </c>
      <c r="B4453" s="31">
        <v>1992</v>
      </c>
      <c r="C4453" s="31" t="s">
        <v>1286</v>
      </c>
      <c r="D4453" s="27">
        <v>5</v>
      </c>
      <c r="E4453" s="31">
        <v>9.4499999999999993</v>
      </c>
      <c r="F4453" s="27"/>
      <c r="G4453" s="31">
        <v>2</v>
      </c>
      <c r="H4453" s="45" t="s">
        <v>1033</v>
      </c>
    </row>
    <row r="4454" spans="1:8" x14ac:dyDescent="0.3">
      <c r="A4454" s="341" t="s">
        <v>4812</v>
      </c>
      <c r="B4454" s="31">
        <v>1992</v>
      </c>
      <c r="C4454" s="31" t="s">
        <v>1286</v>
      </c>
      <c r="D4454" s="27">
        <v>4</v>
      </c>
      <c r="E4454" s="31">
        <v>16.059999999999999</v>
      </c>
      <c r="F4454" s="27"/>
      <c r="G4454" s="31">
        <v>1.9</v>
      </c>
      <c r="H4454" s="45" t="s">
        <v>1033</v>
      </c>
    </row>
    <row r="4455" spans="1:8" x14ac:dyDescent="0.3">
      <c r="A4455" s="341" t="s">
        <v>4812</v>
      </c>
      <c r="B4455" s="31">
        <v>1992</v>
      </c>
      <c r="C4455" s="31" t="s">
        <v>1286</v>
      </c>
      <c r="D4455" s="27">
        <v>3</v>
      </c>
      <c r="E4455" s="31">
        <v>56.7</v>
      </c>
      <c r="F4455" s="27"/>
      <c r="G4455" s="31">
        <v>5</v>
      </c>
      <c r="H4455" s="45" t="s">
        <v>1033</v>
      </c>
    </row>
    <row r="4456" spans="1:8" x14ac:dyDescent="0.3">
      <c r="A4456" s="341" t="s">
        <v>4812</v>
      </c>
      <c r="B4456" s="31">
        <v>1992</v>
      </c>
      <c r="C4456" s="31" t="s">
        <v>1286</v>
      </c>
      <c r="D4456" s="27">
        <v>2</v>
      </c>
      <c r="E4456" s="27">
        <v>27.4</v>
      </c>
      <c r="F4456" s="27"/>
      <c r="G4456" s="31">
        <v>4</v>
      </c>
      <c r="H4456" s="45" t="s">
        <v>1033</v>
      </c>
    </row>
    <row r="4457" spans="1:8" x14ac:dyDescent="0.3">
      <c r="A4457" s="341" t="s">
        <v>4812</v>
      </c>
      <c r="B4457" s="31">
        <v>1992</v>
      </c>
      <c r="C4457" s="31" t="s">
        <v>1286</v>
      </c>
      <c r="D4457" s="27">
        <v>1</v>
      </c>
      <c r="E4457" s="31">
        <v>18.899999999999999</v>
      </c>
      <c r="F4457" s="27"/>
      <c r="G4457" s="31">
        <v>1.7</v>
      </c>
      <c r="H4457" s="45" t="s">
        <v>1033</v>
      </c>
    </row>
    <row r="4458" spans="1:8" x14ac:dyDescent="0.3">
      <c r="A4458" s="341" t="s">
        <v>4812</v>
      </c>
      <c r="B4458" s="31">
        <v>1992</v>
      </c>
      <c r="C4458" s="31" t="s">
        <v>1830</v>
      </c>
      <c r="D4458" s="27" t="s">
        <v>1832</v>
      </c>
      <c r="E4458" s="31">
        <v>17.95</v>
      </c>
      <c r="F4458" s="27"/>
      <c r="G4458" s="31">
        <v>3</v>
      </c>
      <c r="H4458" s="45" t="s">
        <v>1033</v>
      </c>
    </row>
    <row r="4459" spans="1:8" x14ac:dyDescent="0.3">
      <c r="A4459" s="341" t="s">
        <v>4812</v>
      </c>
      <c r="B4459" s="31">
        <v>1992</v>
      </c>
      <c r="C4459" s="31" t="s">
        <v>1830</v>
      </c>
      <c r="D4459" s="27" t="s">
        <v>1833</v>
      </c>
      <c r="E4459" s="31">
        <v>28.03</v>
      </c>
      <c r="F4459" s="27"/>
      <c r="G4459" s="31">
        <v>6</v>
      </c>
      <c r="H4459" s="45" t="s">
        <v>1033</v>
      </c>
    </row>
    <row r="4460" spans="1:8" x14ac:dyDescent="0.3">
      <c r="A4460" s="341" t="s">
        <v>4812</v>
      </c>
      <c r="B4460" s="31">
        <v>1992</v>
      </c>
      <c r="C4460" s="31" t="s">
        <v>1830</v>
      </c>
      <c r="D4460" s="27" t="s">
        <v>1834</v>
      </c>
      <c r="E4460" s="31">
        <v>17.010000000000002</v>
      </c>
      <c r="F4460" s="27"/>
      <c r="G4460" s="31">
        <v>4</v>
      </c>
      <c r="H4460" s="45" t="s">
        <v>1033</v>
      </c>
    </row>
    <row r="4461" spans="1:8" x14ac:dyDescent="0.3">
      <c r="A4461" s="341" t="s">
        <v>4812</v>
      </c>
      <c r="B4461" s="31">
        <v>1992</v>
      </c>
      <c r="C4461" s="31" t="s">
        <v>1830</v>
      </c>
      <c r="D4461" s="27" t="s">
        <v>1835</v>
      </c>
      <c r="E4461" s="31">
        <v>29.29</v>
      </c>
      <c r="F4461" s="27"/>
      <c r="G4461" s="31">
        <v>4</v>
      </c>
      <c r="H4461" s="45" t="s">
        <v>1033</v>
      </c>
    </row>
    <row r="4462" spans="1:8" x14ac:dyDescent="0.3">
      <c r="A4462" s="341" t="s">
        <v>4812</v>
      </c>
      <c r="B4462" s="31">
        <v>1992</v>
      </c>
      <c r="C4462" s="31" t="s">
        <v>1830</v>
      </c>
      <c r="D4462" s="27" t="s">
        <v>1836</v>
      </c>
      <c r="E4462" s="31">
        <v>23.62</v>
      </c>
      <c r="F4462" s="27"/>
      <c r="G4462" s="31">
        <v>5</v>
      </c>
      <c r="H4462" s="45" t="s">
        <v>1033</v>
      </c>
    </row>
    <row r="4463" spans="1:8" x14ac:dyDescent="0.3">
      <c r="A4463" s="341" t="s">
        <v>4812</v>
      </c>
      <c r="B4463" s="31">
        <v>1992</v>
      </c>
      <c r="C4463" s="31" t="s">
        <v>1830</v>
      </c>
      <c r="D4463" s="27" t="s">
        <v>1837</v>
      </c>
      <c r="E4463" s="31">
        <v>21.73</v>
      </c>
      <c r="F4463" s="27"/>
      <c r="G4463" s="31">
        <v>7</v>
      </c>
      <c r="H4463" s="45" t="s">
        <v>1033</v>
      </c>
    </row>
    <row r="4464" spans="1:8" x14ac:dyDescent="0.3">
      <c r="A4464" s="341" t="s">
        <v>4812</v>
      </c>
      <c r="B4464" s="27">
        <v>1993</v>
      </c>
      <c r="C4464" s="31" t="s">
        <v>1830</v>
      </c>
      <c r="D4464" s="27">
        <v>1</v>
      </c>
      <c r="E4464" s="31">
        <v>11.94</v>
      </c>
      <c r="F4464" s="27"/>
      <c r="G4464" s="31">
        <v>2</v>
      </c>
      <c r="H4464" s="45" t="s">
        <v>1033</v>
      </c>
    </row>
    <row r="4465" spans="1:8" x14ac:dyDescent="0.3">
      <c r="A4465" s="341" t="s">
        <v>4812</v>
      </c>
      <c r="B4465" s="27">
        <v>1993</v>
      </c>
      <c r="C4465" s="31" t="s">
        <v>1830</v>
      </c>
      <c r="D4465" s="27">
        <v>2</v>
      </c>
      <c r="E4465" s="31">
        <v>14.93</v>
      </c>
      <c r="F4465" s="27"/>
      <c r="G4465" s="31">
        <v>4</v>
      </c>
      <c r="H4465" s="45" t="s">
        <v>1033</v>
      </c>
    </row>
    <row r="4466" spans="1:8" x14ac:dyDescent="0.3">
      <c r="A4466" s="341" t="s">
        <v>4812</v>
      </c>
      <c r="B4466" s="27">
        <v>1993</v>
      </c>
      <c r="C4466" s="31" t="s">
        <v>1830</v>
      </c>
      <c r="D4466" s="27">
        <v>3</v>
      </c>
      <c r="E4466" s="31">
        <v>29.86</v>
      </c>
      <c r="F4466" s="27"/>
      <c r="G4466" s="31">
        <v>6</v>
      </c>
      <c r="H4466" s="45" t="s">
        <v>1033</v>
      </c>
    </row>
    <row r="4467" spans="1:8" x14ac:dyDescent="0.3">
      <c r="A4467" s="341" t="s">
        <v>4812</v>
      </c>
      <c r="B4467" s="27">
        <v>1993</v>
      </c>
      <c r="C4467" s="31" t="s">
        <v>1830</v>
      </c>
      <c r="D4467" s="27">
        <v>5</v>
      </c>
      <c r="E4467" s="31">
        <v>18.91</v>
      </c>
      <c r="F4467" s="27"/>
      <c r="G4467" s="31">
        <v>8</v>
      </c>
      <c r="H4467" s="45" t="s">
        <v>1033</v>
      </c>
    </row>
    <row r="4468" spans="1:8" x14ac:dyDescent="0.3">
      <c r="A4468" s="341" t="s">
        <v>4812</v>
      </c>
      <c r="B4468" s="27">
        <v>1993</v>
      </c>
      <c r="C4468" s="31" t="s">
        <v>1830</v>
      </c>
      <c r="D4468" s="27">
        <v>6</v>
      </c>
      <c r="E4468" s="518">
        <v>17.91</v>
      </c>
      <c r="F4468" s="27"/>
      <c r="G4468" s="31">
        <v>3</v>
      </c>
      <c r="H4468" s="45" t="s">
        <v>1033</v>
      </c>
    </row>
    <row r="4469" spans="1:8" x14ac:dyDescent="0.3">
      <c r="A4469" s="341" t="s">
        <v>4812</v>
      </c>
      <c r="B4469" s="27">
        <v>1993</v>
      </c>
      <c r="C4469" s="31" t="s">
        <v>1830</v>
      </c>
      <c r="D4469" s="27">
        <v>7</v>
      </c>
      <c r="E4469" s="31">
        <v>22.89</v>
      </c>
      <c r="F4469" s="27"/>
      <c r="G4469" s="31">
        <v>3.5</v>
      </c>
      <c r="H4469" s="45" t="s">
        <v>1033</v>
      </c>
    </row>
    <row r="4470" spans="1:8" x14ac:dyDescent="0.3">
      <c r="A4470" s="341" t="s">
        <v>4812</v>
      </c>
      <c r="B4470" s="27">
        <v>1993</v>
      </c>
      <c r="C4470" s="31" t="s">
        <v>1830</v>
      </c>
      <c r="D4470" s="27">
        <v>8</v>
      </c>
      <c r="E4470" s="31">
        <v>35.83</v>
      </c>
      <c r="F4470" s="27"/>
      <c r="G4470" s="31">
        <v>9</v>
      </c>
      <c r="H4470" s="45" t="s">
        <v>1033</v>
      </c>
    </row>
    <row r="4471" spans="1:8" x14ac:dyDescent="0.3">
      <c r="A4471" s="341" t="s">
        <v>4812</v>
      </c>
      <c r="B4471" s="27">
        <v>1993</v>
      </c>
      <c r="C4471" s="31" t="s">
        <v>1830</v>
      </c>
      <c r="D4471" s="27">
        <v>9</v>
      </c>
      <c r="E4471" s="31">
        <v>21.89</v>
      </c>
      <c r="F4471" s="27"/>
      <c r="G4471" s="31">
        <v>4.5</v>
      </c>
      <c r="H4471" s="45" t="s">
        <v>1033</v>
      </c>
    </row>
    <row r="4472" spans="1:8" x14ac:dyDescent="0.3">
      <c r="A4472" s="341" t="s">
        <v>4812</v>
      </c>
      <c r="B4472" s="27">
        <v>1993</v>
      </c>
      <c r="C4472" s="31" t="s">
        <v>1830</v>
      </c>
      <c r="D4472" s="27">
        <v>10</v>
      </c>
      <c r="E4472" s="31">
        <v>13.93</v>
      </c>
      <c r="F4472" s="27"/>
      <c r="G4472" s="31">
        <v>4</v>
      </c>
      <c r="H4472" s="45" t="s">
        <v>1033</v>
      </c>
    </row>
    <row r="4473" spans="1:8" x14ac:dyDescent="0.3">
      <c r="A4473" s="341" t="s">
        <v>4812</v>
      </c>
      <c r="B4473" s="27">
        <v>1993</v>
      </c>
      <c r="C4473" s="31" t="s">
        <v>1286</v>
      </c>
      <c r="D4473" s="27">
        <v>1</v>
      </c>
      <c r="E4473" s="31">
        <v>21.89</v>
      </c>
      <c r="F4473" s="27"/>
      <c r="G4473" s="31">
        <v>1.7</v>
      </c>
      <c r="H4473" s="45" t="s">
        <v>1033</v>
      </c>
    </row>
    <row r="4474" spans="1:8" x14ac:dyDescent="0.3">
      <c r="A4474" s="341" t="s">
        <v>4812</v>
      </c>
      <c r="B4474" s="27">
        <v>1993</v>
      </c>
      <c r="C4474" s="31" t="s">
        <v>1286</v>
      </c>
      <c r="D4474" s="27">
        <v>2</v>
      </c>
      <c r="E4474" s="31">
        <v>52.75</v>
      </c>
      <c r="F4474" s="27"/>
      <c r="G4474" s="31">
        <v>4.5999999999999996</v>
      </c>
      <c r="H4474" s="45" t="s">
        <v>1033</v>
      </c>
    </row>
    <row r="4475" spans="1:8" x14ac:dyDescent="0.3">
      <c r="A4475" s="341" t="s">
        <v>4812</v>
      </c>
      <c r="B4475" s="27">
        <v>1993</v>
      </c>
      <c r="C4475" s="31" t="s">
        <v>1286</v>
      </c>
      <c r="D4475" s="27">
        <v>3</v>
      </c>
      <c r="E4475" s="31">
        <v>34.83</v>
      </c>
      <c r="F4475" s="27"/>
      <c r="G4475" s="31">
        <v>5.2</v>
      </c>
      <c r="H4475" s="45" t="s">
        <v>1033</v>
      </c>
    </row>
    <row r="4476" spans="1:8" x14ac:dyDescent="0.3">
      <c r="A4476" s="341" t="s">
        <v>4812</v>
      </c>
      <c r="B4476" s="27">
        <v>1993</v>
      </c>
      <c r="C4476" s="31" t="s">
        <v>1286</v>
      </c>
      <c r="D4476" s="27">
        <v>4</v>
      </c>
      <c r="E4476" s="31">
        <v>16.600000000000001</v>
      </c>
      <c r="F4476" s="27"/>
      <c r="G4476" s="31">
        <v>1.9</v>
      </c>
      <c r="H4476" s="45" t="s">
        <v>1033</v>
      </c>
    </row>
    <row r="4477" spans="1:8" x14ac:dyDescent="0.3">
      <c r="A4477" s="341" t="s">
        <v>4812</v>
      </c>
      <c r="B4477" s="27">
        <v>1993</v>
      </c>
      <c r="C4477" s="31" t="s">
        <v>1286</v>
      </c>
      <c r="D4477" s="27">
        <v>5</v>
      </c>
      <c r="E4477" s="31">
        <v>45.78</v>
      </c>
      <c r="F4477" s="27"/>
      <c r="G4477" s="31">
        <v>5.3</v>
      </c>
      <c r="H4477" s="45" t="s">
        <v>1033</v>
      </c>
    </row>
    <row r="4478" spans="1:8" x14ac:dyDescent="0.3">
      <c r="A4478" s="341" t="s">
        <v>4812</v>
      </c>
      <c r="B4478" s="27">
        <v>1994</v>
      </c>
      <c r="C4478" s="69" t="s">
        <v>1286</v>
      </c>
      <c r="D4478" s="27">
        <v>1</v>
      </c>
      <c r="E4478" s="31">
        <v>28.35</v>
      </c>
      <c r="F4478" s="31"/>
      <c r="G4478" s="31">
        <v>1.7</v>
      </c>
      <c r="H4478" s="45" t="s">
        <v>1033</v>
      </c>
    </row>
    <row r="4479" spans="1:8" x14ac:dyDescent="0.3">
      <c r="A4479" s="341" t="s">
        <v>4812</v>
      </c>
      <c r="B4479" s="27">
        <v>1994</v>
      </c>
      <c r="C4479" s="69" t="s">
        <v>1286</v>
      </c>
      <c r="D4479" s="27">
        <v>2</v>
      </c>
      <c r="E4479" s="31">
        <v>35.15</v>
      </c>
      <c r="F4479" s="31"/>
      <c r="G4479" s="31">
        <v>4.5999999999999996</v>
      </c>
      <c r="H4479" s="45" t="s">
        <v>1033</v>
      </c>
    </row>
    <row r="4480" spans="1:8" x14ac:dyDescent="0.3">
      <c r="A4480" s="341" t="s">
        <v>4812</v>
      </c>
      <c r="B4480" s="27">
        <v>1994</v>
      </c>
      <c r="C4480" s="69" t="s">
        <v>1286</v>
      </c>
      <c r="D4480" s="27">
        <v>3</v>
      </c>
      <c r="E4480" s="27">
        <v>38.549999999999997</v>
      </c>
      <c r="F4480" s="31"/>
      <c r="G4480" s="31">
        <v>5.2</v>
      </c>
      <c r="H4480" s="45" t="s">
        <v>1033</v>
      </c>
    </row>
    <row r="4481" spans="1:8" x14ac:dyDescent="0.3">
      <c r="A4481" s="341" t="s">
        <v>4812</v>
      </c>
      <c r="B4481" s="27">
        <v>1994</v>
      </c>
      <c r="C4481" s="69" t="s">
        <v>1286</v>
      </c>
      <c r="D4481" s="27">
        <v>4</v>
      </c>
      <c r="E4481" s="31">
        <v>27.21</v>
      </c>
      <c r="F4481" s="31"/>
      <c r="G4481" s="31">
        <v>1.9</v>
      </c>
      <c r="H4481" s="45" t="s">
        <v>1033</v>
      </c>
    </row>
    <row r="4482" spans="1:8" x14ac:dyDescent="0.3">
      <c r="A4482" s="341" t="s">
        <v>4812</v>
      </c>
      <c r="B4482" s="27">
        <v>1994</v>
      </c>
      <c r="C4482" s="69" t="s">
        <v>1286</v>
      </c>
      <c r="D4482" s="27">
        <v>5</v>
      </c>
      <c r="E4482" s="31">
        <v>62.37</v>
      </c>
      <c r="F4482" s="31"/>
      <c r="G4482" s="31">
        <v>5.3</v>
      </c>
      <c r="H4482" s="45" t="s">
        <v>1033</v>
      </c>
    </row>
    <row r="4483" spans="1:8" x14ac:dyDescent="0.3">
      <c r="A4483" s="341" t="s">
        <v>4812</v>
      </c>
      <c r="B4483" s="27">
        <v>1994</v>
      </c>
      <c r="C4483" s="31" t="s">
        <v>1830</v>
      </c>
      <c r="D4483" s="31">
        <v>1</v>
      </c>
      <c r="E4483" s="31">
        <v>28.35</v>
      </c>
      <c r="F4483" s="31"/>
      <c r="G4483" s="31">
        <v>4.5</v>
      </c>
      <c r="H4483" s="45" t="s">
        <v>1033</v>
      </c>
    </row>
    <row r="4484" spans="1:8" x14ac:dyDescent="0.3">
      <c r="A4484" s="341" t="s">
        <v>4812</v>
      </c>
      <c r="B4484" s="27">
        <v>1994</v>
      </c>
      <c r="C4484" s="31" t="s">
        <v>1830</v>
      </c>
      <c r="D4484" s="27">
        <v>2</v>
      </c>
      <c r="E4484" s="27">
        <v>11.34</v>
      </c>
      <c r="F4484" s="27"/>
      <c r="G4484" s="27">
        <v>2</v>
      </c>
      <c r="H4484" s="45" t="s">
        <v>1033</v>
      </c>
    </row>
    <row r="4485" spans="1:8" x14ac:dyDescent="0.3">
      <c r="A4485" s="341" t="s">
        <v>4812</v>
      </c>
      <c r="B4485" s="27">
        <v>1994</v>
      </c>
      <c r="C4485" s="31" t="s">
        <v>1830</v>
      </c>
      <c r="D4485" s="27">
        <v>4</v>
      </c>
      <c r="E4485" s="27">
        <v>22.68</v>
      </c>
      <c r="F4485" s="27"/>
      <c r="G4485" s="27">
        <v>7.5</v>
      </c>
      <c r="H4485" s="45" t="s">
        <v>1033</v>
      </c>
    </row>
    <row r="4486" spans="1:8" x14ac:dyDescent="0.3">
      <c r="A4486" s="341" t="s">
        <v>4812</v>
      </c>
      <c r="B4486" s="27">
        <v>1994</v>
      </c>
      <c r="C4486" s="31" t="s">
        <v>1830</v>
      </c>
      <c r="D4486" s="27">
        <v>8</v>
      </c>
      <c r="E4486" s="31">
        <v>14.74</v>
      </c>
      <c r="F4486" s="27"/>
      <c r="G4486" s="31">
        <v>8</v>
      </c>
      <c r="H4486" s="45" t="s">
        <v>1033</v>
      </c>
    </row>
    <row r="4487" spans="1:8" x14ac:dyDescent="0.3">
      <c r="A4487" s="341" t="s">
        <v>4812</v>
      </c>
      <c r="B4487" s="27">
        <v>1994</v>
      </c>
      <c r="C4487" s="31" t="s">
        <v>1830</v>
      </c>
      <c r="D4487" s="27">
        <v>6</v>
      </c>
      <c r="E4487" s="31">
        <v>21.54</v>
      </c>
      <c r="F4487" s="27"/>
      <c r="G4487" s="31">
        <v>3.5</v>
      </c>
      <c r="H4487" s="45" t="s">
        <v>1033</v>
      </c>
    </row>
    <row r="4488" spans="1:8" x14ac:dyDescent="0.3">
      <c r="A4488" s="341" t="s">
        <v>4812</v>
      </c>
      <c r="B4488" s="27">
        <v>1994</v>
      </c>
      <c r="C4488" s="31" t="s">
        <v>1830</v>
      </c>
      <c r="D4488" s="27">
        <v>7</v>
      </c>
      <c r="E4488" s="31">
        <v>13.6</v>
      </c>
      <c r="F4488" s="27"/>
      <c r="G4488" s="31">
        <v>3.5</v>
      </c>
      <c r="H4488" s="45" t="s">
        <v>1033</v>
      </c>
    </row>
    <row r="4489" spans="1:8" x14ac:dyDescent="0.3">
      <c r="A4489" s="341" t="s">
        <v>4812</v>
      </c>
      <c r="B4489" s="27">
        <v>1995</v>
      </c>
      <c r="C4489" s="69" t="s">
        <v>1828</v>
      </c>
      <c r="D4489" s="31">
        <v>1</v>
      </c>
      <c r="E4489" s="31">
        <v>26.46</v>
      </c>
      <c r="F4489" s="31"/>
      <c r="G4489" s="31">
        <v>4</v>
      </c>
      <c r="H4489" s="45" t="s">
        <v>1033</v>
      </c>
    </row>
    <row r="4490" spans="1:8" x14ac:dyDescent="0.3">
      <c r="A4490" s="341" t="s">
        <v>4812</v>
      </c>
      <c r="B4490" s="27">
        <v>1995</v>
      </c>
      <c r="C4490" s="69" t="s">
        <v>1828</v>
      </c>
      <c r="D4490" s="31">
        <v>3</v>
      </c>
      <c r="E4490" s="27">
        <v>23.94</v>
      </c>
      <c r="F4490" s="31"/>
      <c r="G4490" s="31">
        <v>2</v>
      </c>
      <c r="H4490" s="45" t="s">
        <v>1033</v>
      </c>
    </row>
    <row r="4491" spans="1:8" x14ac:dyDescent="0.3">
      <c r="A4491" s="341" t="s">
        <v>4812</v>
      </c>
      <c r="B4491" s="27">
        <v>1995</v>
      </c>
      <c r="C4491" s="69" t="s">
        <v>1828</v>
      </c>
      <c r="D4491" s="31">
        <v>4</v>
      </c>
      <c r="E4491" s="31">
        <v>41.58</v>
      </c>
      <c r="F4491" s="31"/>
      <c r="G4491" s="31">
        <v>6</v>
      </c>
      <c r="H4491" s="45" t="s">
        <v>1033</v>
      </c>
    </row>
    <row r="4492" spans="1:8" x14ac:dyDescent="0.3">
      <c r="A4492" s="341" t="s">
        <v>4812</v>
      </c>
      <c r="B4492" s="27">
        <v>1995</v>
      </c>
      <c r="C4492" s="69" t="s">
        <v>1286</v>
      </c>
      <c r="D4492" s="27">
        <v>2</v>
      </c>
      <c r="E4492" s="27">
        <v>40.32</v>
      </c>
      <c r="F4492" s="31"/>
      <c r="G4492" s="31">
        <v>5</v>
      </c>
      <c r="H4492" s="45" t="s">
        <v>1033</v>
      </c>
    </row>
    <row r="4493" spans="1:8" x14ac:dyDescent="0.3">
      <c r="A4493" s="341" t="s">
        <v>4812</v>
      </c>
      <c r="B4493" s="27">
        <v>1995</v>
      </c>
      <c r="C4493" s="69" t="s">
        <v>1286</v>
      </c>
      <c r="D4493" s="27">
        <v>3</v>
      </c>
      <c r="E4493" s="31">
        <v>36.54</v>
      </c>
      <c r="F4493" s="31"/>
      <c r="G4493" s="31">
        <v>5</v>
      </c>
      <c r="H4493" s="45" t="s">
        <v>1033</v>
      </c>
    </row>
    <row r="4494" spans="1:8" x14ac:dyDescent="0.3">
      <c r="A4494" s="341" t="s">
        <v>4812</v>
      </c>
      <c r="B4494" s="27">
        <v>1995</v>
      </c>
      <c r="C4494" s="69" t="s">
        <v>1286</v>
      </c>
      <c r="D4494" s="27">
        <v>4</v>
      </c>
      <c r="E4494" s="31">
        <v>18.27</v>
      </c>
      <c r="F4494" s="31"/>
      <c r="G4494" s="31">
        <v>2</v>
      </c>
      <c r="H4494" s="45" t="s">
        <v>1033</v>
      </c>
    </row>
    <row r="4495" spans="1:8" x14ac:dyDescent="0.3">
      <c r="A4495" s="341" t="s">
        <v>4812</v>
      </c>
      <c r="B4495" s="27">
        <v>1995</v>
      </c>
      <c r="C4495" s="69" t="s">
        <v>1286</v>
      </c>
      <c r="D4495" s="27">
        <v>5</v>
      </c>
      <c r="E4495" s="31">
        <v>30.42</v>
      </c>
      <c r="F4495" s="31"/>
      <c r="G4495" s="31">
        <v>5</v>
      </c>
      <c r="H4495" s="45" t="s">
        <v>1033</v>
      </c>
    </row>
    <row r="4496" spans="1:8" x14ac:dyDescent="0.3">
      <c r="A4496" s="341" t="s">
        <v>4812</v>
      </c>
      <c r="B4496" s="27">
        <v>1995</v>
      </c>
      <c r="C4496" s="31" t="s">
        <v>1830</v>
      </c>
      <c r="D4496" s="31">
        <v>1</v>
      </c>
      <c r="E4496" s="31">
        <v>25.2</v>
      </c>
      <c r="F4496" s="31"/>
      <c r="G4496" s="31">
        <v>4</v>
      </c>
      <c r="H4496" s="45" t="s">
        <v>1033</v>
      </c>
    </row>
    <row r="4497" spans="1:8" x14ac:dyDescent="0.3">
      <c r="A4497" s="341" t="s">
        <v>4812</v>
      </c>
      <c r="B4497" s="27">
        <v>1995</v>
      </c>
      <c r="C4497" s="31" t="s">
        <v>1830</v>
      </c>
      <c r="D4497" s="31">
        <v>4</v>
      </c>
      <c r="E4497" s="31">
        <v>36.54</v>
      </c>
      <c r="F4497" s="31"/>
      <c r="G4497" s="31">
        <v>8</v>
      </c>
      <c r="H4497" s="45" t="s">
        <v>1033</v>
      </c>
    </row>
    <row r="4498" spans="1:8" x14ac:dyDescent="0.3">
      <c r="A4498" s="341" t="s">
        <v>4812</v>
      </c>
      <c r="B4498" s="27">
        <v>1995</v>
      </c>
      <c r="C4498" s="31" t="s">
        <v>1830</v>
      </c>
      <c r="D4498" s="31">
        <v>5</v>
      </c>
      <c r="E4498" s="27">
        <v>32.76</v>
      </c>
      <c r="F4498" s="31"/>
      <c r="G4498" s="31">
        <v>8</v>
      </c>
      <c r="H4498" s="45" t="s">
        <v>1033</v>
      </c>
    </row>
    <row r="4499" spans="1:8" x14ac:dyDescent="0.3">
      <c r="A4499" s="341" t="s">
        <v>4812</v>
      </c>
      <c r="B4499" s="27">
        <v>1995</v>
      </c>
      <c r="C4499" s="31" t="s">
        <v>1830</v>
      </c>
      <c r="D4499" s="31">
        <v>6</v>
      </c>
      <c r="E4499" s="31">
        <v>22.68</v>
      </c>
      <c r="F4499" s="31"/>
      <c r="G4499" s="31">
        <v>4</v>
      </c>
      <c r="H4499" s="45" t="s">
        <v>1033</v>
      </c>
    </row>
    <row r="4500" spans="1:8" x14ac:dyDescent="0.3">
      <c r="A4500" s="341" t="s">
        <v>4812</v>
      </c>
      <c r="B4500" s="27">
        <v>1995</v>
      </c>
      <c r="C4500" s="31" t="s">
        <v>1830</v>
      </c>
      <c r="D4500" s="31">
        <v>8</v>
      </c>
      <c r="E4500" s="27">
        <v>37.799999999999997</v>
      </c>
      <c r="F4500" s="31"/>
      <c r="G4500" s="31">
        <v>6</v>
      </c>
      <c r="H4500" s="45" t="s">
        <v>1033</v>
      </c>
    </row>
    <row r="4501" spans="1:8" x14ac:dyDescent="0.3">
      <c r="A4501" s="341" t="s">
        <v>4812</v>
      </c>
      <c r="B4501" s="31">
        <v>1996</v>
      </c>
      <c r="C4501" s="69" t="s">
        <v>1286</v>
      </c>
      <c r="D4501" s="27">
        <v>1</v>
      </c>
      <c r="E4501" s="31">
        <v>74.34</v>
      </c>
      <c r="F4501" s="31"/>
      <c r="G4501" s="31">
        <v>5</v>
      </c>
      <c r="H4501" s="45" t="s">
        <v>1033</v>
      </c>
    </row>
    <row r="4502" spans="1:8" x14ac:dyDescent="0.3">
      <c r="A4502" s="341" t="s">
        <v>4812</v>
      </c>
      <c r="B4502" s="31">
        <v>1996</v>
      </c>
      <c r="C4502" s="69" t="s">
        <v>1286</v>
      </c>
      <c r="D4502" s="27">
        <v>3</v>
      </c>
      <c r="E4502" s="31">
        <v>66.78</v>
      </c>
      <c r="F4502" s="31"/>
      <c r="G4502" s="31">
        <v>5</v>
      </c>
      <c r="H4502" s="45" t="s">
        <v>1033</v>
      </c>
    </row>
    <row r="4503" spans="1:8" x14ac:dyDescent="0.3">
      <c r="A4503" s="341" t="s">
        <v>4812</v>
      </c>
      <c r="B4503" s="31">
        <v>1996</v>
      </c>
      <c r="C4503" s="69" t="s">
        <v>1286</v>
      </c>
      <c r="D4503" s="27">
        <v>4</v>
      </c>
      <c r="E4503" s="31">
        <v>24.57</v>
      </c>
      <c r="F4503" s="31"/>
      <c r="G4503" s="31">
        <v>2</v>
      </c>
      <c r="H4503" s="45" t="s">
        <v>1033</v>
      </c>
    </row>
    <row r="4504" spans="1:8" x14ac:dyDescent="0.3">
      <c r="A4504" s="341" t="s">
        <v>4812</v>
      </c>
      <c r="B4504" s="31">
        <v>1996</v>
      </c>
      <c r="C4504" s="69" t="s">
        <v>1286</v>
      </c>
      <c r="D4504" s="27">
        <v>5</v>
      </c>
      <c r="E4504" s="27">
        <v>57.96</v>
      </c>
      <c r="F4504" s="31"/>
      <c r="G4504" s="31">
        <v>5</v>
      </c>
      <c r="H4504" s="45" t="s">
        <v>1033</v>
      </c>
    </row>
    <row r="4505" spans="1:8" x14ac:dyDescent="0.3">
      <c r="A4505" s="341" t="s">
        <v>4812</v>
      </c>
      <c r="B4505" s="31">
        <v>1996</v>
      </c>
      <c r="C4505" s="69" t="s">
        <v>1828</v>
      </c>
      <c r="D4505" s="31">
        <v>1</v>
      </c>
      <c r="E4505" s="31">
        <v>57.96</v>
      </c>
      <c r="F4505" s="31"/>
      <c r="G4505" s="31">
        <v>4</v>
      </c>
      <c r="H4505" s="45" t="s">
        <v>1033</v>
      </c>
    </row>
    <row r="4506" spans="1:8" x14ac:dyDescent="0.3">
      <c r="A4506" s="341" t="s">
        <v>4812</v>
      </c>
      <c r="B4506" s="31">
        <v>1996</v>
      </c>
      <c r="C4506" s="69" t="s">
        <v>1828</v>
      </c>
      <c r="D4506" s="31">
        <v>3</v>
      </c>
      <c r="E4506" s="31">
        <v>26.46</v>
      </c>
      <c r="F4506" s="31"/>
      <c r="G4506" s="31">
        <v>3</v>
      </c>
      <c r="H4506" s="45" t="s">
        <v>1033</v>
      </c>
    </row>
    <row r="4507" spans="1:8" x14ac:dyDescent="0.3">
      <c r="A4507" s="341" t="s">
        <v>4812</v>
      </c>
      <c r="B4507" s="31">
        <v>1996</v>
      </c>
      <c r="C4507" s="69" t="s">
        <v>1828</v>
      </c>
      <c r="D4507" s="31">
        <v>4</v>
      </c>
      <c r="E4507" s="27">
        <v>52.92</v>
      </c>
      <c r="F4507" s="31"/>
      <c r="G4507" s="31">
        <v>5</v>
      </c>
      <c r="H4507" s="45" t="s">
        <v>1033</v>
      </c>
    </row>
    <row r="4508" spans="1:8" x14ac:dyDescent="0.3">
      <c r="A4508" s="341" t="s">
        <v>4812</v>
      </c>
      <c r="B4508" s="27">
        <v>1997</v>
      </c>
      <c r="C4508" s="69" t="s">
        <v>1286</v>
      </c>
      <c r="D4508" s="27">
        <v>1</v>
      </c>
      <c r="E4508" s="31">
        <v>17.260000000000002</v>
      </c>
      <c r="F4508" s="31"/>
      <c r="G4508" s="31">
        <v>5</v>
      </c>
      <c r="H4508" s="45" t="s">
        <v>1033</v>
      </c>
    </row>
    <row r="4509" spans="1:8" x14ac:dyDescent="0.3">
      <c r="A4509" s="341" t="s">
        <v>4812</v>
      </c>
      <c r="B4509" s="27">
        <v>1997</v>
      </c>
      <c r="C4509" s="69" t="s">
        <v>1286</v>
      </c>
      <c r="D4509" s="27">
        <v>2</v>
      </c>
      <c r="E4509" s="27">
        <v>18.010000000000002</v>
      </c>
      <c r="F4509" s="31"/>
      <c r="G4509" s="31">
        <v>2</v>
      </c>
      <c r="H4509" s="45" t="s">
        <v>1033</v>
      </c>
    </row>
    <row r="4510" spans="1:8" x14ac:dyDescent="0.3">
      <c r="A4510" s="341" t="s">
        <v>4812</v>
      </c>
      <c r="B4510" s="27">
        <v>1997</v>
      </c>
      <c r="C4510" s="69" t="s">
        <v>1286</v>
      </c>
      <c r="D4510" s="27">
        <v>3</v>
      </c>
      <c r="E4510" s="31">
        <v>39.81</v>
      </c>
      <c r="F4510" s="31"/>
      <c r="G4510" s="31">
        <v>5</v>
      </c>
      <c r="H4510" s="45" t="s">
        <v>1033</v>
      </c>
    </row>
    <row r="4511" spans="1:8" x14ac:dyDescent="0.3">
      <c r="A4511" s="341" t="s">
        <v>4812</v>
      </c>
      <c r="B4511" s="27">
        <v>1997</v>
      </c>
      <c r="C4511" s="69" t="s">
        <v>1286</v>
      </c>
      <c r="D4511" s="27">
        <v>4</v>
      </c>
      <c r="E4511" s="31">
        <v>26.71</v>
      </c>
      <c r="F4511" s="31"/>
      <c r="G4511" s="31">
        <v>2</v>
      </c>
      <c r="H4511" s="45" t="s">
        <v>1033</v>
      </c>
    </row>
    <row r="4512" spans="1:8" x14ac:dyDescent="0.3">
      <c r="A4512" s="341" t="s">
        <v>4812</v>
      </c>
      <c r="B4512" s="27">
        <v>1997</v>
      </c>
      <c r="C4512" s="69" t="s">
        <v>1286</v>
      </c>
      <c r="D4512" s="27">
        <v>5</v>
      </c>
      <c r="E4512" s="27">
        <v>93.74</v>
      </c>
      <c r="F4512" s="31"/>
      <c r="G4512" s="31">
        <v>5</v>
      </c>
      <c r="H4512" s="45" t="s">
        <v>1033</v>
      </c>
    </row>
    <row r="4513" spans="1:8" x14ac:dyDescent="0.3">
      <c r="A4513" s="341" t="s">
        <v>4812</v>
      </c>
      <c r="B4513" s="27">
        <v>1997</v>
      </c>
      <c r="C4513" s="69" t="s">
        <v>1828</v>
      </c>
      <c r="D4513" s="31">
        <v>1</v>
      </c>
      <c r="E4513" s="31">
        <v>49.39</v>
      </c>
      <c r="F4513" s="31"/>
      <c r="G4513" s="31">
        <v>4</v>
      </c>
      <c r="H4513" s="45" t="s">
        <v>1033</v>
      </c>
    </row>
    <row r="4514" spans="1:8" x14ac:dyDescent="0.3">
      <c r="A4514" s="341" t="s">
        <v>4812</v>
      </c>
      <c r="B4514" s="27">
        <v>1997</v>
      </c>
      <c r="C4514" s="69" t="s">
        <v>1828</v>
      </c>
      <c r="D4514" s="31">
        <v>2</v>
      </c>
      <c r="E4514" s="31">
        <v>46.36</v>
      </c>
      <c r="F4514" s="31"/>
      <c r="G4514" s="31">
        <v>3</v>
      </c>
      <c r="H4514" s="45" t="s">
        <v>1033</v>
      </c>
    </row>
    <row r="4515" spans="1:8" x14ac:dyDescent="0.3">
      <c r="A4515" s="341" t="s">
        <v>4812</v>
      </c>
      <c r="B4515" s="27">
        <v>1997</v>
      </c>
      <c r="C4515" s="69" t="s">
        <v>1828</v>
      </c>
      <c r="D4515" s="31">
        <v>3</v>
      </c>
      <c r="E4515" s="27">
        <v>41.32</v>
      </c>
      <c r="F4515" s="31"/>
      <c r="G4515" s="31">
        <v>5</v>
      </c>
      <c r="H4515" s="45" t="s">
        <v>1033</v>
      </c>
    </row>
    <row r="4516" spans="1:8" x14ac:dyDescent="0.3">
      <c r="A4516" s="341" t="s">
        <v>4812</v>
      </c>
      <c r="B4516" s="27">
        <v>1998</v>
      </c>
      <c r="C4516" s="69" t="s">
        <v>1286</v>
      </c>
      <c r="D4516" s="27">
        <v>1</v>
      </c>
      <c r="E4516" s="27">
        <v>78.12</v>
      </c>
      <c r="F4516" s="27"/>
      <c r="G4516" s="31">
        <v>5</v>
      </c>
      <c r="H4516" s="45" t="s">
        <v>1033</v>
      </c>
    </row>
    <row r="4517" spans="1:8" x14ac:dyDescent="0.3">
      <c r="A4517" s="341" t="s">
        <v>4812</v>
      </c>
      <c r="B4517" s="27">
        <v>1998</v>
      </c>
      <c r="C4517" s="69" t="s">
        <v>1286</v>
      </c>
      <c r="D4517" s="27">
        <v>2</v>
      </c>
      <c r="E4517" s="27">
        <v>17.64</v>
      </c>
      <c r="F4517" s="27"/>
      <c r="G4517" s="31">
        <v>2</v>
      </c>
      <c r="H4517" s="45" t="s">
        <v>1033</v>
      </c>
    </row>
    <row r="4518" spans="1:8" x14ac:dyDescent="0.3">
      <c r="A4518" s="341" t="s">
        <v>4812</v>
      </c>
      <c r="B4518" s="27">
        <v>1998</v>
      </c>
      <c r="C4518" s="69" t="s">
        <v>1286</v>
      </c>
      <c r="D4518" s="27">
        <v>3</v>
      </c>
      <c r="E4518" s="31">
        <v>64.260000000000005</v>
      </c>
      <c r="F4518" s="31"/>
      <c r="G4518" s="31">
        <v>5</v>
      </c>
      <c r="H4518" s="45" t="s">
        <v>1033</v>
      </c>
    </row>
    <row r="4519" spans="1:8" x14ac:dyDescent="0.3">
      <c r="A4519" s="341" t="s">
        <v>4812</v>
      </c>
      <c r="B4519" s="27">
        <v>1998</v>
      </c>
      <c r="C4519" s="69" t="s">
        <v>1286</v>
      </c>
      <c r="D4519" s="27">
        <v>4</v>
      </c>
      <c r="E4519" s="31">
        <v>13.86</v>
      </c>
      <c r="F4519" s="31"/>
      <c r="G4519" s="31">
        <v>2</v>
      </c>
      <c r="H4519" s="45" t="s">
        <v>1033</v>
      </c>
    </row>
    <row r="4520" spans="1:8" x14ac:dyDescent="0.3">
      <c r="A4520" s="341" t="s">
        <v>4812</v>
      </c>
      <c r="B4520" s="27">
        <v>1998</v>
      </c>
      <c r="C4520" s="69" t="s">
        <v>1286</v>
      </c>
      <c r="D4520" s="27">
        <v>5</v>
      </c>
      <c r="E4520" s="27">
        <v>61.74</v>
      </c>
      <c r="F4520" s="31"/>
      <c r="G4520" s="31">
        <v>5</v>
      </c>
      <c r="H4520" s="45" t="s">
        <v>1033</v>
      </c>
    </row>
    <row r="4521" spans="1:8" x14ac:dyDescent="0.3">
      <c r="A4521" s="341" t="s">
        <v>4812</v>
      </c>
      <c r="B4521" s="27">
        <v>1998</v>
      </c>
      <c r="C4521" s="69" t="s">
        <v>1828</v>
      </c>
      <c r="D4521" s="31">
        <v>1</v>
      </c>
      <c r="E4521" s="31">
        <v>20.16</v>
      </c>
      <c r="F4521" s="31"/>
      <c r="G4521" s="31">
        <v>4</v>
      </c>
      <c r="H4521" s="45" t="s">
        <v>1033</v>
      </c>
    </row>
    <row r="4522" spans="1:8" x14ac:dyDescent="0.3">
      <c r="A4522" s="341" t="s">
        <v>4812</v>
      </c>
      <c r="B4522" s="27">
        <v>1998</v>
      </c>
      <c r="C4522" s="69" t="s">
        <v>1828</v>
      </c>
      <c r="D4522" s="31">
        <v>2</v>
      </c>
      <c r="E4522" s="31">
        <v>10.08</v>
      </c>
      <c r="F4522" s="31"/>
      <c r="G4522" s="31">
        <v>3</v>
      </c>
      <c r="H4522" s="45" t="s">
        <v>1033</v>
      </c>
    </row>
    <row r="4523" spans="1:8" x14ac:dyDescent="0.3">
      <c r="A4523" s="341" t="s">
        <v>4812</v>
      </c>
      <c r="B4523" s="27">
        <v>1998</v>
      </c>
      <c r="C4523" s="69" t="s">
        <v>1828</v>
      </c>
      <c r="D4523" s="31">
        <v>3</v>
      </c>
      <c r="E4523" s="27">
        <v>45.36</v>
      </c>
      <c r="F4523" s="31"/>
      <c r="G4523" s="31">
        <v>5</v>
      </c>
      <c r="H4523" s="45" t="s">
        <v>1033</v>
      </c>
    </row>
    <row r="4524" spans="1:8" x14ac:dyDescent="0.3">
      <c r="A4524" s="341" t="s">
        <v>4814</v>
      </c>
      <c r="B4524" s="69">
        <v>1997</v>
      </c>
      <c r="C4524" s="69" t="s">
        <v>2436</v>
      </c>
      <c r="D4524" s="69">
        <v>1</v>
      </c>
      <c r="E4524" s="69">
        <v>17</v>
      </c>
      <c r="F4524" s="69">
        <v>9.3000000000000007</v>
      </c>
      <c r="G4524" s="69">
        <v>12</v>
      </c>
      <c r="H4524" s="8" t="s">
        <v>2437</v>
      </c>
    </row>
    <row r="4525" spans="1:8" x14ac:dyDescent="0.3">
      <c r="A4525" s="341" t="s">
        <v>4814</v>
      </c>
      <c r="B4525" s="69">
        <v>1998</v>
      </c>
      <c r="C4525" s="69" t="s">
        <v>2436</v>
      </c>
      <c r="D4525" s="69">
        <v>1</v>
      </c>
      <c r="E4525" s="69">
        <v>62</v>
      </c>
      <c r="F4525" s="69">
        <v>9.3000000000000007</v>
      </c>
      <c r="G4525" s="69">
        <v>9</v>
      </c>
    </row>
    <row r="4526" spans="1:8" x14ac:dyDescent="0.3">
      <c r="A4526" s="341" t="s">
        <v>4814</v>
      </c>
      <c r="B4526" s="69">
        <v>1999</v>
      </c>
      <c r="C4526" s="69" t="s">
        <v>2436</v>
      </c>
      <c r="D4526" s="69">
        <v>1</v>
      </c>
      <c r="E4526" s="69">
        <v>21</v>
      </c>
      <c r="F4526" s="69">
        <v>9.3000000000000007</v>
      </c>
      <c r="G4526" s="69">
        <v>9</v>
      </c>
    </row>
    <row r="4527" spans="1:8" ht="16.2" x14ac:dyDescent="0.3">
      <c r="A4527" s="341" t="s">
        <v>4814</v>
      </c>
      <c r="B4527" s="69">
        <v>2000</v>
      </c>
      <c r="C4527" s="69" t="s">
        <v>2436</v>
      </c>
      <c r="D4527" s="69">
        <v>1</v>
      </c>
      <c r="E4527" s="382">
        <v>20</v>
      </c>
      <c r="F4527" s="69">
        <v>9.3000000000000007</v>
      </c>
      <c r="G4527" s="69">
        <v>2</v>
      </c>
      <c r="H4527" s="8" t="s">
        <v>2440</v>
      </c>
    </row>
    <row r="4528" spans="1:8" ht="16.2" x14ac:dyDescent="0.3">
      <c r="A4528" s="341" t="s">
        <v>4814</v>
      </c>
      <c r="B4528" s="69">
        <v>2001</v>
      </c>
      <c r="C4528" s="69" t="s">
        <v>2436</v>
      </c>
      <c r="D4528" s="69">
        <v>1</v>
      </c>
      <c r="E4528" s="382">
        <v>58</v>
      </c>
      <c r="F4528" s="69">
        <v>9.3000000000000007</v>
      </c>
      <c r="G4528" s="69">
        <v>7</v>
      </c>
      <c r="H4528" s="8" t="s">
        <v>2440</v>
      </c>
    </row>
    <row r="4529" spans="1:8" x14ac:dyDescent="0.3">
      <c r="A4529" s="341" t="s">
        <v>4814</v>
      </c>
      <c r="B4529" s="69">
        <v>2002</v>
      </c>
      <c r="C4529" s="69" t="s">
        <v>2436</v>
      </c>
      <c r="D4529" s="69">
        <v>1</v>
      </c>
      <c r="E4529" s="69">
        <v>51.2</v>
      </c>
      <c r="F4529" s="69">
        <v>9.3000000000000007</v>
      </c>
      <c r="G4529" s="69">
        <v>9.3000000000000007</v>
      </c>
      <c r="H4529" s="8" t="s">
        <v>2438</v>
      </c>
    </row>
    <row r="4530" spans="1:8" x14ac:dyDescent="0.3">
      <c r="A4530" s="341" t="s">
        <v>4814</v>
      </c>
      <c r="B4530" s="69">
        <v>2003</v>
      </c>
      <c r="C4530" s="69" t="s">
        <v>2436</v>
      </c>
      <c r="D4530" s="69">
        <v>1</v>
      </c>
      <c r="E4530" s="69">
        <v>56</v>
      </c>
      <c r="F4530" s="69">
        <v>9.3000000000000007</v>
      </c>
      <c r="G4530" s="69">
        <v>5</v>
      </c>
      <c r="H4530" s="8" t="s">
        <v>2439</v>
      </c>
    </row>
    <row r="4531" spans="1:8" ht="16.2" x14ac:dyDescent="0.3">
      <c r="A4531" s="341" t="s">
        <v>4814</v>
      </c>
      <c r="B4531" s="69">
        <v>2004</v>
      </c>
      <c r="C4531" s="69" t="s">
        <v>2436</v>
      </c>
      <c r="D4531" s="69">
        <v>1</v>
      </c>
      <c r="E4531" s="69">
        <v>49</v>
      </c>
      <c r="F4531" s="69">
        <v>9.3000000000000007</v>
      </c>
      <c r="G4531" s="69">
        <v>6</v>
      </c>
      <c r="H4531" s="8" t="s">
        <v>2440</v>
      </c>
    </row>
    <row r="4532" spans="1:8" ht="16.2" x14ac:dyDescent="0.3">
      <c r="A4532" s="341" t="s">
        <v>4814</v>
      </c>
      <c r="B4532" s="69">
        <v>2005</v>
      </c>
      <c r="C4532" s="69" t="s">
        <v>2436</v>
      </c>
      <c r="D4532" s="69">
        <v>1</v>
      </c>
      <c r="E4532" s="69">
        <v>59</v>
      </c>
      <c r="F4532" s="69">
        <v>9.3000000000000007</v>
      </c>
      <c r="G4532" s="69">
        <v>9</v>
      </c>
      <c r="H4532" s="8" t="s">
        <v>2440</v>
      </c>
    </row>
    <row r="4533" spans="1:8" ht="16.2" x14ac:dyDescent="0.3">
      <c r="A4533" s="341" t="s">
        <v>4814</v>
      </c>
      <c r="B4533" s="69">
        <v>2006</v>
      </c>
      <c r="C4533" s="69" t="s">
        <v>2436</v>
      </c>
      <c r="D4533" s="69">
        <v>1</v>
      </c>
      <c r="E4533" s="69">
        <v>78.599999999999994</v>
      </c>
      <c r="F4533" s="69">
        <v>9.3000000000000007</v>
      </c>
      <c r="G4533" s="69">
        <v>10</v>
      </c>
      <c r="H4533" s="8" t="s">
        <v>2440</v>
      </c>
    </row>
    <row r="4534" spans="1:8" ht="16.2" x14ac:dyDescent="0.3">
      <c r="A4534" s="341" t="s">
        <v>4814</v>
      </c>
      <c r="B4534" s="69">
        <v>2007</v>
      </c>
      <c r="C4534" s="69" t="s">
        <v>2436</v>
      </c>
      <c r="D4534" s="69">
        <v>1</v>
      </c>
      <c r="E4534" s="382">
        <v>68</v>
      </c>
      <c r="F4534" s="69">
        <v>9.3000000000000007</v>
      </c>
      <c r="G4534" s="69">
        <v>10</v>
      </c>
      <c r="H4534" s="8" t="s">
        <v>2440</v>
      </c>
    </row>
    <row r="4535" spans="1:8" ht="16.2" x14ac:dyDescent="0.3">
      <c r="A4535" s="341" t="s">
        <v>4814</v>
      </c>
      <c r="B4535" s="69">
        <v>2008</v>
      </c>
      <c r="C4535" s="69" t="s">
        <v>2436</v>
      </c>
      <c r="D4535" s="69">
        <v>1</v>
      </c>
      <c r="E4535" s="382">
        <v>50</v>
      </c>
      <c r="F4535" s="69">
        <v>9.3000000000000007</v>
      </c>
      <c r="G4535" s="69">
        <v>6</v>
      </c>
      <c r="H4535" s="8" t="s">
        <v>2440</v>
      </c>
    </row>
    <row r="4536" spans="1:8" ht="16.2" x14ac:dyDescent="0.3">
      <c r="A4536" s="341" t="s">
        <v>4814</v>
      </c>
      <c r="B4536" s="69">
        <v>2009</v>
      </c>
      <c r="C4536" s="69" t="s">
        <v>2436</v>
      </c>
      <c r="D4536" s="69">
        <v>1</v>
      </c>
      <c r="E4536" s="382">
        <v>52</v>
      </c>
      <c r="F4536" s="69">
        <v>9.3000000000000007</v>
      </c>
      <c r="G4536" s="69">
        <v>7</v>
      </c>
      <c r="H4536" s="8" t="s">
        <v>2440</v>
      </c>
    </row>
    <row r="4537" spans="1:8" ht="16.2" x14ac:dyDescent="0.3">
      <c r="A4537" s="341" t="s">
        <v>4814</v>
      </c>
      <c r="B4537" s="69">
        <v>2010</v>
      </c>
      <c r="C4537" s="69" t="s">
        <v>2436</v>
      </c>
      <c r="D4537" s="69">
        <v>1</v>
      </c>
      <c r="E4537" s="382">
        <v>37</v>
      </c>
      <c r="F4537" s="69">
        <v>9.3000000000000007</v>
      </c>
      <c r="G4537" s="69">
        <v>6</v>
      </c>
      <c r="H4537" s="8" t="s">
        <v>2440</v>
      </c>
    </row>
    <row r="4538" spans="1:8" ht="16.2" x14ac:dyDescent="0.3">
      <c r="A4538" s="341" t="s">
        <v>4814</v>
      </c>
      <c r="B4538" s="69">
        <v>2011</v>
      </c>
      <c r="C4538" s="69" t="s">
        <v>2436</v>
      </c>
      <c r="D4538" s="69">
        <v>1</v>
      </c>
      <c r="E4538" s="382">
        <v>25</v>
      </c>
      <c r="F4538" s="69">
        <v>9.3000000000000007</v>
      </c>
      <c r="G4538" s="69">
        <v>6</v>
      </c>
      <c r="H4538" s="8" t="s">
        <v>2440</v>
      </c>
    </row>
    <row r="4539" spans="1:8" ht="16.2" x14ac:dyDescent="0.3">
      <c r="A4539" s="341" t="s">
        <v>4814</v>
      </c>
      <c r="B4539" s="69">
        <v>2012</v>
      </c>
      <c r="C4539" s="69" t="s">
        <v>2436</v>
      </c>
      <c r="D4539" s="69">
        <v>1</v>
      </c>
      <c r="E4539" s="382">
        <v>6</v>
      </c>
      <c r="F4539" s="69">
        <v>9.3000000000000007</v>
      </c>
      <c r="G4539" s="69">
        <v>2</v>
      </c>
      <c r="H4539" s="8" t="s">
        <v>2440</v>
      </c>
    </row>
    <row r="4540" spans="1:8" ht="16.2" x14ac:dyDescent="0.3">
      <c r="A4540" s="341" t="s">
        <v>4814</v>
      </c>
      <c r="B4540" s="69">
        <v>2013</v>
      </c>
      <c r="C4540" s="69" t="s">
        <v>2436</v>
      </c>
      <c r="D4540" s="69">
        <v>1</v>
      </c>
      <c r="E4540" s="382">
        <v>27</v>
      </c>
      <c r="F4540" s="69">
        <v>9.3000000000000007</v>
      </c>
      <c r="G4540" s="69">
        <v>6</v>
      </c>
      <c r="H4540" s="8" t="s">
        <v>2440</v>
      </c>
    </row>
    <row r="4541" spans="1:8" ht="16.2" x14ac:dyDescent="0.3">
      <c r="A4541" s="341" t="s">
        <v>4814</v>
      </c>
      <c r="B4541" s="69">
        <v>2014</v>
      </c>
      <c r="C4541" s="69" t="s">
        <v>2436</v>
      </c>
      <c r="D4541" s="69">
        <v>1</v>
      </c>
      <c r="E4541" s="382">
        <v>19</v>
      </c>
      <c r="F4541" s="69">
        <v>9.3000000000000007</v>
      </c>
      <c r="G4541" s="69">
        <v>5</v>
      </c>
      <c r="H4541" s="8" t="s">
        <v>2440</v>
      </c>
    </row>
    <row r="4542" spans="1:8" ht="16.2" x14ac:dyDescent="0.3">
      <c r="A4542" s="341" t="s">
        <v>4814</v>
      </c>
      <c r="B4542" s="69">
        <v>2015</v>
      </c>
      <c r="C4542" s="69" t="s">
        <v>2436</v>
      </c>
      <c r="D4542" s="69">
        <v>1</v>
      </c>
      <c r="E4542" s="382">
        <v>14</v>
      </c>
      <c r="F4542" s="69">
        <v>9.3000000000000007</v>
      </c>
      <c r="G4542" s="69">
        <v>5</v>
      </c>
      <c r="H4542" s="8" t="s">
        <v>2440</v>
      </c>
    </row>
    <row r="4543" spans="1:8" ht="16.2" x14ac:dyDescent="0.3">
      <c r="A4543" s="341" t="s">
        <v>4814</v>
      </c>
      <c r="B4543" s="69">
        <v>2016</v>
      </c>
      <c r="C4543" s="69" t="s">
        <v>2436</v>
      </c>
      <c r="D4543" s="69">
        <v>1</v>
      </c>
      <c r="E4543" s="382">
        <v>9</v>
      </c>
      <c r="F4543" s="69">
        <v>9.3000000000000007</v>
      </c>
      <c r="G4543" s="69">
        <v>4</v>
      </c>
      <c r="H4543" s="8" t="s">
        <v>2440</v>
      </c>
    </row>
    <row r="4544" spans="1:8" ht="16.2" x14ac:dyDescent="0.3">
      <c r="A4544" s="341" t="s">
        <v>4814</v>
      </c>
      <c r="B4544" s="69">
        <v>2017</v>
      </c>
      <c r="C4544" s="69" t="s">
        <v>2436</v>
      </c>
      <c r="D4544" s="69">
        <v>1</v>
      </c>
      <c r="E4544" s="382">
        <v>9</v>
      </c>
      <c r="F4544" s="69">
        <v>9.3000000000000007</v>
      </c>
      <c r="G4544" s="69">
        <v>4</v>
      </c>
      <c r="H4544" s="8" t="s">
        <v>2440</v>
      </c>
    </row>
    <row r="4545" spans="1:8" ht="16.2" x14ac:dyDescent="0.3">
      <c r="A4545" s="341" t="s">
        <v>4814</v>
      </c>
      <c r="B4545" s="69">
        <v>2018</v>
      </c>
      <c r="C4545" s="69" t="s">
        <v>2436</v>
      </c>
      <c r="D4545" s="69">
        <v>1</v>
      </c>
      <c r="E4545" s="382">
        <v>7</v>
      </c>
      <c r="F4545" s="69">
        <v>9.3000000000000007</v>
      </c>
      <c r="G4545" s="69">
        <v>4</v>
      </c>
      <c r="H4545" s="8" t="s">
        <v>2440</v>
      </c>
    </row>
    <row r="4546" spans="1:8" x14ac:dyDescent="0.3">
      <c r="A4546" s="341" t="s">
        <v>2066</v>
      </c>
      <c r="B4546" s="69">
        <v>1985</v>
      </c>
      <c r="C4546" s="69" t="s">
        <v>2068</v>
      </c>
      <c r="E4546" s="382">
        <v>210.36078000000001</v>
      </c>
      <c r="G4546" s="69">
        <v>10.5</v>
      </c>
      <c r="H4546" s="8" t="s">
        <v>762</v>
      </c>
    </row>
    <row r="4547" spans="1:8" x14ac:dyDescent="0.3">
      <c r="A4547" s="341" t="s">
        <v>2066</v>
      </c>
      <c r="B4547" s="69">
        <v>1986</v>
      </c>
      <c r="C4547" s="69" t="s">
        <v>2068</v>
      </c>
      <c r="D4547" s="69" t="s">
        <v>1095</v>
      </c>
      <c r="E4547" s="382">
        <v>119.11536000000001</v>
      </c>
      <c r="G4547" s="69">
        <v>7</v>
      </c>
      <c r="H4547" s="8" t="s">
        <v>762</v>
      </c>
    </row>
    <row r="4548" spans="1:8" x14ac:dyDescent="0.3">
      <c r="A4548" s="341" t="s">
        <v>2066</v>
      </c>
      <c r="B4548" s="69">
        <v>1986</v>
      </c>
      <c r="C4548" s="69" t="s">
        <v>2068</v>
      </c>
      <c r="D4548" s="69" t="s">
        <v>1081</v>
      </c>
      <c r="E4548" s="382">
        <v>91.499940000000009</v>
      </c>
      <c r="G4548" s="69">
        <v>7</v>
      </c>
      <c r="H4548" s="8" t="s">
        <v>762</v>
      </c>
    </row>
    <row r="4549" spans="1:8" x14ac:dyDescent="0.3">
      <c r="A4549" s="341" t="s">
        <v>2066</v>
      </c>
      <c r="B4549" s="69">
        <v>1987</v>
      </c>
      <c r="C4549" s="69" t="s">
        <v>2068</v>
      </c>
      <c r="D4549" s="69" t="s">
        <v>1095</v>
      </c>
      <c r="E4549" s="382">
        <v>149.53050000000002</v>
      </c>
      <c r="G4549" s="69">
        <v>7</v>
      </c>
      <c r="H4549" s="8" t="s">
        <v>762</v>
      </c>
    </row>
    <row r="4550" spans="1:8" x14ac:dyDescent="0.3">
      <c r="A4550" s="341" t="s">
        <v>2066</v>
      </c>
      <c r="B4550" s="69">
        <v>1987</v>
      </c>
      <c r="C4550" s="69" t="s">
        <v>2068</v>
      </c>
      <c r="D4550" s="69" t="s">
        <v>1081</v>
      </c>
      <c r="E4550" s="382">
        <v>87.300359999999998</v>
      </c>
      <c r="G4550" s="69">
        <v>7</v>
      </c>
      <c r="H4550" s="8" t="s">
        <v>762</v>
      </c>
    </row>
    <row r="4551" spans="1:8" x14ac:dyDescent="0.3">
      <c r="A4551" s="341" t="s">
        <v>2066</v>
      </c>
      <c r="B4551" s="69">
        <v>1988</v>
      </c>
      <c r="C4551" s="69" t="s">
        <v>2068</v>
      </c>
      <c r="D4551" s="69" t="s">
        <v>1095</v>
      </c>
      <c r="E4551" s="382">
        <v>43.14114</v>
      </c>
      <c r="G4551" s="69">
        <v>7</v>
      </c>
      <c r="H4551" s="8" t="s">
        <v>762</v>
      </c>
    </row>
    <row r="4552" spans="1:8" x14ac:dyDescent="0.3">
      <c r="A4552" s="341" t="s">
        <v>2066</v>
      </c>
      <c r="B4552" s="69">
        <v>1988</v>
      </c>
      <c r="C4552" s="69" t="s">
        <v>2068</v>
      </c>
      <c r="D4552" s="69" t="s">
        <v>1081</v>
      </c>
      <c r="E4552" s="382">
        <v>145.45818</v>
      </c>
      <c r="G4552" s="69">
        <v>7</v>
      </c>
      <c r="H4552" s="8" t="s">
        <v>762</v>
      </c>
    </row>
    <row r="4553" spans="1:8" x14ac:dyDescent="0.3">
      <c r="A4553" s="341" t="s">
        <v>2066</v>
      </c>
      <c r="B4553" s="69">
        <v>1988</v>
      </c>
      <c r="C4553" s="69" t="s">
        <v>2071</v>
      </c>
      <c r="D4553" s="69" t="s">
        <v>2077</v>
      </c>
      <c r="E4553" s="382">
        <v>22.652280000000001</v>
      </c>
      <c r="G4553" s="69">
        <v>2.5</v>
      </c>
      <c r="H4553" s="8" t="s">
        <v>762</v>
      </c>
    </row>
    <row r="4554" spans="1:8" x14ac:dyDescent="0.3">
      <c r="A4554" s="341" t="s">
        <v>2066</v>
      </c>
      <c r="B4554" s="69">
        <v>1988</v>
      </c>
      <c r="C4554" s="69" t="s">
        <v>2071</v>
      </c>
      <c r="D4554" s="69" t="s">
        <v>2078</v>
      </c>
      <c r="E4554" s="382">
        <v>101.80800000000001</v>
      </c>
      <c r="G4554" s="69">
        <v>3.5</v>
      </c>
      <c r="H4554" s="8" t="s">
        <v>762</v>
      </c>
    </row>
    <row r="4555" spans="1:8" x14ac:dyDescent="0.3">
      <c r="A4555" s="341" t="s">
        <v>2066</v>
      </c>
      <c r="B4555" s="69">
        <v>1989</v>
      </c>
      <c r="C4555" s="69" t="s">
        <v>2068</v>
      </c>
      <c r="D4555" s="69" t="s">
        <v>1095</v>
      </c>
      <c r="E4555" s="382">
        <v>90.863640000000004</v>
      </c>
      <c r="G4555" s="69">
        <v>7</v>
      </c>
      <c r="H4555" s="8" t="s">
        <v>762</v>
      </c>
    </row>
    <row r="4556" spans="1:8" x14ac:dyDescent="0.3">
      <c r="A4556" s="341" t="s">
        <v>2066</v>
      </c>
      <c r="B4556" s="69">
        <v>1989</v>
      </c>
      <c r="C4556" s="69" t="s">
        <v>2068</v>
      </c>
      <c r="D4556" s="69" t="s">
        <v>1081</v>
      </c>
      <c r="E4556" s="382">
        <v>106.2621</v>
      </c>
      <c r="G4556" s="69">
        <v>7</v>
      </c>
      <c r="H4556" s="8" t="s">
        <v>762</v>
      </c>
    </row>
    <row r="4557" spans="1:8" x14ac:dyDescent="0.3">
      <c r="A4557" s="341" t="s">
        <v>2066</v>
      </c>
      <c r="B4557" s="69">
        <v>1989</v>
      </c>
      <c r="C4557" s="69" t="s">
        <v>2071</v>
      </c>
      <c r="D4557" s="69" t="s">
        <v>2077</v>
      </c>
      <c r="E4557" s="382">
        <v>44.795520000000003</v>
      </c>
      <c r="G4557" s="69">
        <v>2.5</v>
      </c>
      <c r="H4557" s="8" t="s">
        <v>762</v>
      </c>
    </row>
    <row r="4558" spans="1:8" x14ac:dyDescent="0.3">
      <c r="A4558" s="341" t="s">
        <v>2066</v>
      </c>
      <c r="B4558" s="69">
        <v>1989</v>
      </c>
      <c r="C4558" s="69" t="s">
        <v>2071</v>
      </c>
      <c r="D4558" s="69" t="s">
        <v>2078</v>
      </c>
      <c r="E4558" s="382">
        <v>52.30386</v>
      </c>
      <c r="G4558" s="69">
        <v>3.5</v>
      </c>
      <c r="H4558" s="8" t="s">
        <v>762</v>
      </c>
    </row>
    <row r="4559" spans="1:8" x14ac:dyDescent="0.3">
      <c r="A4559" s="341" t="s">
        <v>2066</v>
      </c>
      <c r="B4559" s="69">
        <v>1989</v>
      </c>
      <c r="C4559" s="69" t="s">
        <v>112</v>
      </c>
      <c r="D4559" s="69" t="s">
        <v>2079</v>
      </c>
      <c r="E4559" s="382">
        <v>2.7997200000000002</v>
      </c>
      <c r="G4559" s="69">
        <v>7</v>
      </c>
      <c r="H4559" s="8" t="s">
        <v>762</v>
      </c>
    </row>
    <row r="4560" spans="1:8" x14ac:dyDescent="0.3">
      <c r="A4560" s="341" t="s">
        <v>2066</v>
      </c>
      <c r="B4560" s="69">
        <v>1990</v>
      </c>
      <c r="C4560" s="69" t="s">
        <v>2068</v>
      </c>
      <c r="D4560" s="69" t="s">
        <v>1095</v>
      </c>
      <c r="E4560" s="382">
        <v>99.262799999999999</v>
      </c>
      <c r="F4560" s="69">
        <v>14</v>
      </c>
      <c r="H4560" s="8" t="s">
        <v>762</v>
      </c>
    </row>
    <row r="4561" spans="1:8" x14ac:dyDescent="0.3">
      <c r="A4561" s="341" t="s">
        <v>2066</v>
      </c>
      <c r="B4561" s="69">
        <v>1990</v>
      </c>
      <c r="C4561" s="69" t="s">
        <v>2068</v>
      </c>
      <c r="D4561" s="69" t="s">
        <v>1081</v>
      </c>
      <c r="E4561" s="382">
        <v>98.244720000000001</v>
      </c>
      <c r="F4561" s="69">
        <v>14</v>
      </c>
      <c r="G4561" s="69">
        <v>7</v>
      </c>
      <c r="H4561" s="8" t="s">
        <v>762</v>
      </c>
    </row>
    <row r="4562" spans="1:8" x14ac:dyDescent="0.3">
      <c r="A4562" s="341" t="s">
        <v>2066</v>
      </c>
      <c r="B4562" s="69">
        <v>1990</v>
      </c>
      <c r="C4562" s="69" t="s">
        <v>2071</v>
      </c>
      <c r="D4562" s="69" t="s">
        <v>2077</v>
      </c>
      <c r="E4562" s="382">
        <v>18.961740000000002</v>
      </c>
      <c r="F4562" s="69">
        <v>6</v>
      </c>
      <c r="G4562" s="69">
        <v>2.5</v>
      </c>
      <c r="H4562" s="8" t="s">
        <v>762</v>
      </c>
    </row>
    <row r="4563" spans="1:8" x14ac:dyDescent="0.3">
      <c r="A4563" s="341" t="s">
        <v>2066</v>
      </c>
      <c r="B4563" s="69">
        <v>1990</v>
      </c>
      <c r="C4563" s="69" t="s">
        <v>2071</v>
      </c>
      <c r="D4563" s="69" t="s">
        <v>2078</v>
      </c>
      <c r="E4563" s="382">
        <v>30.287880000000001</v>
      </c>
      <c r="F4563" s="69">
        <v>6</v>
      </c>
      <c r="G4563" s="69">
        <v>3.5</v>
      </c>
      <c r="H4563" s="8" t="s">
        <v>762</v>
      </c>
    </row>
    <row r="4564" spans="1:8" x14ac:dyDescent="0.3">
      <c r="A4564" s="341" t="s">
        <v>2066</v>
      </c>
      <c r="B4564" s="69">
        <v>1990</v>
      </c>
      <c r="C4564" s="69" t="s">
        <v>112</v>
      </c>
      <c r="D4564" s="69" t="s">
        <v>2079</v>
      </c>
      <c r="E4564" s="382">
        <v>44.413740000000004</v>
      </c>
      <c r="F4564" s="69">
        <v>14</v>
      </c>
      <c r="G4564" s="69">
        <v>7</v>
      </c>
      <c r="H4564" s="8" t="s">
        <v>762</v>
      </c>
    </row>
    <row r="4565" spans="1:8" x14ac:dyDescent="0.3">
      <c r="A4565" s="341" t="s">
        <v>2066</v>
      </c>
      <c r="B4565" s="69">
        <v>1990</v>
      </c>
      <c r="C4565" s="69" t="s">
        <v>112</v>
      </c>
      <c r="D4565" s="69" t="s">
        <v>2080</v>
      </c>
      <c r="E4565" s="382">
        <v>37.796219999999998</v>
      </c>
      <c r="F4565" s="69">
        <v>14</v>
      </c>
      <c r="G4565" s="69">
        <v>7</v>
      </c>
      <c r="H4565" s="8" t="s">
        <v>762</v>
      </c>
    </row>
    <row r="4566" spans="1:8" x14ac:dyDescent="0.3">
      <c r="A4566" s="341" t="s">
        <v>2066</v>
      </c>
      <c r="B4566" s="69">
        <v>1991</v>
      </c>
      <c r="C4566" s="69" t="s">
        <v>2068</v>
      </c>
      <c r="D4566" s="69" t="s">
        <v>1095</v>
      </c>
      <c r="E4566" s="382">
        <v>89.46378</v>
      </c>
      <c r="F4566" s="69">
        <v>14</v>
      </c>
      <c r="G4566" s="69">
        <v>7</v>
      </c>
      <c r="H4566" s="8" t="s">
        <v>762</v>
      </c>
    </row>
    <row r="4567" spans="1:8" x14ac:dyDescent="0.3">
      <c r="A4567" s="341" t="s">
        <v>2066</v>
      </c>
      <c r="B4567" s="69">
        <v>1991</v>
      </c>
      <c r="C4567" s="69" t="s">
        <v>2068</v>
      </c>
      <c r="D4567" s="69" t="s">
        <v>1081</v>
      </c>
      <c r="E4567" s="382">
        <v>106.77114</v>
      </c>
      <c r="F4567" s="69">
        <v>14</v>
      </c>
      <c r="G4567" s="69">
        <v>7</v>
      </c>
      <c r="H4567" s="8" t="s">
        <v>762</v>
      </c>
    </row>
    <row r="4568" spans="1:8" x14ac:dyDescent="0.3">
      <c r="A4568" s="341" t="s">
        <v>2066</v>
      </c>
      <c r="B4568" s="69">
        <v>1991</v>
      </c>
      <c r="C4568" s="69" t="s">
        <v>2071</v>
      </c>
      <c r="D4568" s="69" t="s">
        <v>2077</v>
      </c>
      <c r="E4568" s="382">
        <v>21.76146</v>
      </c>
      <c r="F4568" s="69">
        <v>6</v>
      </c>
      <c r="G4568" s="69">
        <v>2.5</v>
      </c>
      <c r="H4568" s="8" t="s">
        <v>762</v>
      </c>
    </row>
    <row r="4569" spans="1:8" x14ac:dyDescent="0.3">
      <c r="A4569" s="341" t="s">
        <v>2066</v>
      </c>
      <c r="B4569" s="69">
        <v>1991</v>
      </c>
      <c r="C4569" s="69" t="s">
        <v>2071</v>
      </c>
      <c r="D4569" s="69" t="s">
        <v>2078</v>
      </c>
      <c r="E4569" s="382">
        <v>17.943660000000001</v>
      </c>
      <c r="F4569" s="69">
        <v>6</v>
      </c>
      <c r="G4569" s="69">
        <v>3.5</v>
      </c>
      <c r="H4569" s="8" t="s">
        <v>762</v>
      </c>
    </row>
    <row r="4570" spans="1:8" x14ac:dyDescent="0.3">
      <c r="A4570" s="341" t="s">
        <v>2066</v>
      </c>
      <c r="B4570" s="69">
        <v>1991</v>
      </c>
      <c r="C4570" s="69" t="s">
        <v>112</v>
      </c>
      <c r="D4570" s="69" t="s">
        <v>2079</v>
      </c>
      <c r="E4570" s="382">
        <v>33.087600000000002</v>
      </c>
      <c r="F4570" s="69">
        <v>14</v>
      </c>
      <c r="G4570" s="69">
        <v>7</v>
      </c>
      <c r="H4570" s="8" t="s">
        <v>762</v>
      </c>
    </row>
    <row r="4571" spans="1:8" x14ac:dyDescent="0.3">
      <c r="A4571" s="341" t="s">
        <v>2066</v>
      </c>
      <c r="B4571" s="69">
        <v>1991</v>
      </c>
      <c r="C4571" s="69" t="s">
        <v>112</v>
      </c>
      <c r="D4571" s="69" t="s">
        <v>2080</v>
      </c>
      <c r="E4571" s="382">
        <v>31.178700000000003</v>
      </c>
      <c r="F4571" s="69">
        <v>14</v>
      </c>
      <c r="G4571" s="69">
        <v>7</v>
      </c>
      <c r="H4571" s="8" t="s">
        <v>762</v>
      </c>
    </row>
    <row r="4572" spans="1:8" x14ac:dyDescent="0.3">
      <c r="A4572" s="341" t="s">
        <v>2066</v>
      </c>
      <c r="B4572" s="69">
        <v>1992</v>
      </c>
      <c r="C4572" s="69" t="s">
        <v>2068</v>
      </c>
      <c r="D4572" s="69" t="s">
        <v>1095</v>
      </c>
      <c r="E4572" s="382">
        <v>90.736379999999997</v>
      </c>
      <c r="F4572" s="69">
        <v>14</v>
      </c>
      <c r="G4572" s="69">
        <v>7</v>
      </c>
      <c r="H4572" s="8" t="s">
        <v>762</v>
      </c>
    </row>
    <row r="4573" spans="1:8" x14ac:dyDescent="0.3">
      <c r="A4573" s="341" t="s">
        <v>2066</v>
      </c>
      <c r="B4573" s="69">
        <v>1992</v>
      </c>
      <c r="C4573" s="69" t="s">
        <v>2068</v>
      </c>
      <c r="D4573" s="69" t="s">
        <v>1081</v>
      </c>
      <c r="E4573" s="382">
        <v>93.536100000000005</v>
      </c>
      <c r="F4573" s="69">
        <v>14</v>
      </c>
      <c r="G4573" s="69">
        <v>7</v>
      </c>
      <c r="H4573" s="8" t="s">
        <v>762</v>
      </c>
    </row>
    <row r="4574" spans="1:8" x14ac:dyDescent="0.3">
      <c r="A4574" s="341" t="s">
        <v>2066</v>
      </c>
      <c r="B4574" s="69">
        <v>1992</v>
      </c>
      <c r="C4574" s="69" t="s">
        <v>2071</v>
      </c>
      <c r="D4574" s="69" t="s">
        <v>2077</v>
      </c>
      <c r="E4574" s="382">
        <v>27.86994</v>
      </c>
      <c r="F4574" s="69">
        <v>6</v>
      </c>
      <c r="G4574" s="69">
        <v>2.5</v>
      </c>
      <c r="H4574" s="8" t="s">
        <v>762</v>
      </c>
    </row>
    <row r="4575" spans="1:8" x14ac:dyDescent="0.3">
      <c r="A4575" s="341" t="s">
        <v>2066</v>
      </c>
      <c r="B4575" s="69">
        <v>1992</v>
      </c>
      <c r="C4575" s="69" t="s">
        <v>2071</v>
      </c>
      <c r="D4575" s="69" t="s">
        <v>2078</v>
      </c>
      <c r="E4575" s="382">
        <v>31.687740000000002</v>
      </c>
      <c r="F4575" s="69">
        <v>6</v>
      </c>
      <c r="G4575" s="69">
        <v>3.5</v>
      </c>
      <c r="H4575" s="8" t="s">
        <v>762</v>
      </c>
    </row>
    <row r="4576" spans="1:8" x14ac:dyDescent="0.3">
      <c r="A4576" s="341" t="s">
        <v>2066</v>
      </c>
      <c r="B4576" s="69">
        <v>1992</v>
      </c>
      <c r="C4576" s="69" t="s">
        <v>112</v>
      </c>
      <c r="D4576" s="69" t="s">
        <v>2079</v>
      </c>
      <c r="E4576" s="382">
        <v>60.448500000000003</v>
      </c>
      <c r="F4576" s="69">
        <v>14</v>
      </c>
      <c r="G4576" s="69">
        <v>7</v>
      </c>
      <c r="H4576" s="8" t="s">
        <v>762</v>
      </c>
    </row>
    <row r="4577" spans="1:8" x14ac:dyDescent="0.3">
      <c r="A4577" s="341" t="s">
        <v>2066</v>
      </c>
      <c r="B4577" s="69">
        <v>1992</v>
      </c>
      <c r="C4577" s="69" t="s">
        <v>112</v>
      </c>
      <c r="D4577" s="69" t="s">
        <v>2080</v>
      </c>
      <c r="E4577" s="382">
        <v>54.849060000000001</v>
      </c>
      <c r="F4577" s="69">
        <v>14</v>
      </c>
      <c r="G4577" s="69">
        <v>7</v>
      </c>
      <c r="H4577" s="8" t="s">
        <v>762</v>
      </c>
    </row>
    <row r="4578" spans="1:8" x14ac:dyDescent="0.3">
      <c r="A4578" s="341" t="s">
        <v>2066</v>
      </c>
      <c r="B4578" s="69">
        <v>1992</v>
      </c>
      <c r="C4578" s="69" t="s">
        <v>112</v>
      </c>
      <c r="D4578" s="69" t="s">
        <v>2084</v>
      </c>
      <c r="E4578" s="382">
        <v>40.595939999999999</v>
      </c>
      <c r="F4578" s="69">
        <v>12</v>
      </c>
      <c r="G4578" s="69">
        <v>5</v>
      </c>
      <c r="H4578" s="8" t="s">
        <v>762</v>
      </c>
    </row>
    <row r="4579" spans="1:8" x14ac:dyDescent="0.3">
      <c r="A4579" s="341" t="s">
        <v>2066</v>
      </c>
      <c r="B4579" s="69">
        <v>1993</v>
      </c>
      <c r="C4579" s="69" t="s">
        <v>2068</v>
      </c>
      <c r="D4579" s="69" t="s">
        <v>1095</v>
      </c>
      <c r="E4579" s="382">
        <v>68.084100000000007</v>
      </c>
      <c r="F4579" s="69">
        <v>14</v>
      </c>
      <c r="G4579" s="69">
        <v>7</v>
      </c>
      <c r="H4579" s="8" t="s">
        <v>762</v>
      </c>
    </row>
    <row r="4580" spans="1:8" x14ac:dyDescent="0.3">
      <c r="A4580" s="341" t="s">
        <v>2066</v>
      </c>
      <c r="B4580" s="69">
        <v>1993</v>
      </c>
      <c r="C4580" s="69" t="s">
        <v>2068</v>
      </c>
      <c r="D4580" s="69" t="s">
        <v>1081</v>
      </c>
      <c r="E4580" s="382">
        <v>23.670360000000002</v>
      </c>
      <c r="F4580" s="69">
        <v>14</v>
      </c>
      <c r="G4580" s="69">
        <v>7</v>
      </c>
      <c r="H4580" s="8" t="s">
        <v>762</v>
      </c>
    </row>
    <row r="4581" spans="1:8" x14ac:dyDescent="0.3">
      <c r="A4581" s="341" t="s">
        <v>2066</v>
      </c>
      <c r="B4581" s="69">
        <v>1993</v>
      </c>
      <c r="C4581" s="69" t="s">
        <v>2071</v>
      </c>
      <c r="D4581" s="69" t="s">
        <v>2077</v>
      </c>
      <c r="E4581" s="382">
        <v>39.705120000000001</v>
      </c>
      <c r="F4581" s="69">
        <v>6</v>
      </c>
      <c r="G4581" s="69">
        <v>2.5</v>
      </c>
      <c r="H4581" s="8" t="s">
        <v>762</v>
      </c>
    </row>
    <row r="4582" spans="1:8" x14ac:dyDescent="0.3">
      <c r="A4582" s="341" t="s">
        <v>2066</v>
      </c>
      <c r="B4582" s="69">
        <v>1993</v>
      </c>
      <c r="C4582" s="69" t="s">
        <v>2071</v>
      </c>
      <c r="D4582" s="69" t="s">
        <v>2078</v>
      </c>
      <c r="E4582" s="382">
        <v>27.360900000000001</v>
      </c>
      <c r="F4582" s="69">
        <v>6</v>
      </c>
      <c r="G4582" s="69">
        <v>3.5</v>
      </c>
      <c r="H4582" s="8" t="s">
        <v>762</v>
      </c>
    </row>
    <row r="4583" spans="1:8" x14ac:dyDescent="0.3">
      <c r="A4583" s="341" t="s">
        <v>2066</v>
      </c>
      <c r="B4583" s="69">
        <v>1993</v>
      </c>
      <c r="C4583" s="69" t="s">
        <v>112</v>
      </c>
      <c r="D4583" s="69" t="s">
        <v>2079</v>
      </c>
      <c r="E4583" s="382">
        <v>28.378980000000002</v>
      </c>
      <c r="F4583" s="69">
        <v>14</v>
      </c>
      <c r="G4583" s="69">
        <v>7</v>
      </c>
      <c r="H4583" s="8" t="s">
        <v>762</v>
      </c>
    </row>
    <row r="4584" spans="1:8" x14ac:dyDescent="0.3">
      <c r="A4584" s="341" t="s">
        <v>2066</v>
      </c>
      <c r="B4584" s="69">
        <v>1993</v>
      </c>
      <c r="C4584" s="69" t="s">
        <v>112</v>
      </c>
      <c r="D4584" s="69" t="s">
        <v>2080</v>
      </c>
      <c r="E4584" s="382">
        <v>32.069520000000004</v>
      </c>
      <c r="F4584" s="69">
        <v>14</v>
      </c>
      <c r="G4584" s="69">
        <v>7</v>
      </c>
      <c r="H4584" s="8" t="s">
        <v>762</v>
      </c>
    </row>
    <row r="4585" spans="1:8" x14ac:dyDescent="0.3">
      <c r="A4585" s="341" t="s">
        <v>2066</v>
      </c>
      <c r="B4585" s="69">
        <v>1993</v>
      </c>
      <c r="C4585" s="69" t="s">
        <v>112</v>
      </c>
      <c r="D4585" s="69" t="s">
        <v>2081</v>
      </c>
      <c r="E4585" s="382">
        <v>65.157120000000006</v>
      </c>
      <c r="F4585" s="69">
        <v>12</v>
      </c>
      <c r="G4585" s="69">
        <v>6</v>
      </c>
      <c r="H4585" s="8" t="s">
        <v>762</v>
      </c>
    </row>
    <row r="4586" spans="1:8" x14ac:dyDescent="0.3">
      <c r="A4586" s="341" t="s">
        <v>2066</v>
      </c>
      <c r="B4586" s="69">
        <v>1994</v>
      </c>
      <c r="C4586" s="69" t="s">
        <v>2068</v>
      </c>
      <c r="D4586" s="69" t="s">
        <v>1095</v>
      </c>
      <c r="E4586" s="382">
        <v>70.88382</v>
      </c>
      <c r="F4586" s="69">
        <v>14</v>
      </c>
      <c r="G4586" s="69">
        <v>7</v>
      </c>
      <c r="H4586" s="8" t="s">
        <v>762</v>
      </c>
    </row>
    <row r="4587" spans="1:8" x14ac:dyDescent="0.3">
      <c r="A4587" s="341" t="s">
        <v>2066</v>
      </c>
      <c r="B4587" s="69">
        <v>1994</v>
      </c>
      <c r="C4587" s="69" t="s">
        <v>2068</v>
      </c>
      <c r="D4587" s="69" t="s">
        <v>1081</v>
      </c>
      <c r="E4587" s="382">
        <v>82.209960000000009</v>
      </c>
      <c r="F4587" s="69">
        <v>14</v>
      </c>
      <c r="G4587" s="69">
        <v>7</v>
      </c>
      <c r="H4587" s="8" t="s">
        <v>762</v>
      </c>
    </row>
    <row r="4588" spans="1:8" x14ac:dyDescent="0.3">
      <c r="A4588" s="341" t="s">
        <v>2066</v>
      </c>
      <c r="B4588" s="69">
        <v>1994</v>
      </c>
      <c r="C4588" s="69" t="s">
        <v>2071</v>
      </c>
      <c r="D4588" s="69" t="s">
        <v>2077</v>
      </c>
      <c r="E4588" s="382">
        <v>40.595939999999999</v>
      </c>
      <c r="F4588" s="69">
        <v>6</v>
      </c>
      <c r="G4588" s="69">
        <v>2.5</v>
      </c>
      <c r="H4588" s="8" t="s">
        <v>762</v>
      </c>
    </row>
    <row r="4589" spans="1:8" x14ac:dyDescent="0.3">
      <c r="A4589" s="341" t="s">
        <v>2066</v>
      </c>
      <c r="B4589" s="69">
        <v>1994</v>
      </c>
      <c r="C4589" s="69" t="s">
        <v>2071</v>
      </c>
      <c r="D4589" s="69" t="s">
        <v>2078</v>
      </c>
      <c r="E4589" s="382">
        <v>32.578560000000003</v>
      </c>
      <c r="F4589" s="69">
        <v>6</v>
      </c>
      <c r="G4589" s="69">
        <v>3.5</v>
      </c>
      <c r="H4589" s="8" t="s">
        <v>762</v>
      </c>
    </row>
    <row r="4590" spans="1:8" x14ac:dyDescent="0.3">
      <c r="A4590" s="341" t="s">
        <v>2066</v>
      </c>
      <c r="B4590" s="69">
        <v>1994</v>
      </c>
      <c r="C4590" s="69" t="s">
        <v>112</v>
      </c>
      <c r="D4590" s="69" t="s">
        <v>2079</v>
      </c>
      <c r="E4590" s="382">
        <v>25.452000000000002</v>
      </c>
      <c r="F4590" s="69">
        <v>14</v>
      </c>
      <c r="G4590" s="69">
        <v>7</v>
      </c>
      <c r="H4590" s="8" t="s">
        <v>762</v>
      </c>
    </row>
    <row r="4591" spans="1:8" x14ac:dyDescent="0.3">
      <c r="A4591" s="341" t="s">
        <v>2066</v>
      </c>
      <c r="B4591" s="69">
        <v>1994</v>
      </c>
      <c r="C4591" s="69" t="s">
        <v>112</v>
      </c>
      <c r="D4591" s="69" t="s">
        <v>2080</v>
      </c>
      <c r="E4591" s="382">
        <v>23.16132</v>
      </c>
      <c r="F4591" s="69">
        <v>14</v>
      </c>
      <c r="G4591" s="69">
        <v>7</v>
      </c>
      <c r="H4591" s="8" t="s">
        <v>762</v>
      </c>
    </row>
    <row r="4592" spans="1:8" x14ac:dyDescent="0.3">
      <c r="A4592" s="341" t="s">
        <v>2066</v>
      </c>
      <c r="B4592" s="69">
        <v>1994</v>
      </c>
      <c r="C4592" s="69" t="s">
        <v>112</v>
      </c>
      <c r="D4592" s="69" t="s">
        <v>2081</v>
      </c>
      <c r="E4592" s="382">
        <v>22.652280000000001</v>
      </c>
      <c r="F4592" s="69">
        <v>12</v>
      </c>
      <c r="G4592" s="69">
        <v>6</v>
      </c>
      <c r="H4592" s="8" t="s">
        <v>762</v>
      </c>
    </row>
    <row r="4593" spans="1:8" x14ac:dyDescent="0.3">
      <c r="A4593" s="341" t="s">
        <v>2066</v>
      </c>
      <c r="B4593" s="69">
        <v>1994</v>
      </c>
      <c r="C4593" s="69" t="s">
        <v>2075</v>
      </c>
      <c r="D4593" s="69" t="s">
        <v>2083</v>
      </c>
      <c r="E4593" s="382">
        <v>78.392160000000004</v>
      </c>
      <c r="F4593" s="69">
        <v>5</v>
      </c>
      <c r="G4593" s="69">
        <v>5</v>
      </c>
      <c r="H4593" s="8" t="s">
        <v>762</v>
      </c>
    </row>
    <row r="4594" spans="1:8" x14ac:dyDescent="0.3">
      <c r="A4594" s="341" t="s">
        <v>2066</v>
      </c>
      <c r="B4594" s="69">
        <v>1995</v>
      </c>
      <c r="E4594" s="382"/>
      <c r="H4594" s="8" t="s">
        <v>2039</v>
      </c>
    </row>
    <row r="4595" spans="1:8" x14ac:dyDescent="0.3">
      <c r="A4595" s="341" t="s">
        <v>2066</v>
      </c>
      <c r="B4595" s="69">
        <v>1996</v>
      </c>
      <c r="C4595" s="69" t="s">
        <v>2068</v>
      </c>
      <c r="D4595" s="69" t="s">
        <v>1095</v>
      </c>
      <c r="E4595" s="382">
        <v>95.190480000000008</v>
      </c>
      <c r="G4595" s="69">
        <v>7</v>
      </c>
      <c r="H4595" s="8" t="s">
        <v>762</v>
      </c>
    </row>
    <row r="4596" spans="1:8" x14ac:dyDescent="0.3">
      <c r="A4596" s="341" t="s">
        <v>2066</v>
      </c>
      <c r="B4596" s="69">
        <v>1996</v>
      </c>
      <c r="C4596" s="69" t="s">
        <v>2068</v>
      </c>
      <c r="D4596" s="69" t="s">
        <v>1081</v>
      </c>
      <c r="E4596" s="382">
        <v>118.73358</v>
      </c>
      <c r="G4596" s="69">
        <v>7</v>
      </c>
      <c r="H4596" s="8" t="s">
        <v>762</v>
      </c>
    </row>
    <row r="4597" spans="1:8" x14ac:dyDescent="0.3">
      <c r="A4597" s="341" t="s">
        <v>2066</v>
      </c>
      <c r="B4597" s="69">
        <v>1996</v>
      </c>
      <c r="C4597" s="69" t="s">
        <v>2071</v>
      </c>
      <c r="D4597" s="69" t="s">
        <v>2077</v>
      </c>
      <c r="E4597" s="382">
        <v>30.79692</v>
      </c>
      <c r="G4597" s="69">
        <v>2.5</v>
      </c>
      <c r="H4597" s="8" t="s">
        <v>762</v>
      </c>
    </row>
    <row r="4598" spans="1:8" x14ac:dyDescent="0.3">
      <c r="A4598" s="341" t="s">
        <v>2066</v>
      </c>
      <c r="B4598" s="69">
        <v>1996</v>
      </c>
      <c r="C4598" s="69" t="s">
        <v>2071</v>
      </c>
      <c r="D4598" s="69" t="s">
        <v>2078</v>
      </c>
      <c r="E4598" s="382">
        <v>33.596640000000001</v>
      </c>
      <c r="G4598" s="69">
        <v>3.5</v>
      </c>
      <c r="H4598" s="8" t="s">
        <v>762</v>
      </c>
    </row>
    <row r="4599" spans="1:8" x14ac:dyDescent="0.3">
      <c r="A4599" s="341" t="s">
        <v>2066</v>
      </c>
      <c r="B4599" s="69">
        <v>1997</v>
      </c>
      <c r="C4599" s="69" t="s">
        <v>2068</v>
      </c>
      <c r="D4599" s="69" t="s">
        <v>1095</v>
      </c>
      <c r="E4599" s="382">
        <v>44.413740000000004</v>
      </c>
      <c r="G4599" s="69">
        <v>7</v>
      </c>
      <c r="H4599" s="8" t="s">
        <v>762</v>
      </c>
    </row>
    <row r="4600" spans="1:8" x14ac:dyDescent="0.3">
      <c r="A4600" s="341" t="s">
        <v>2066</v>
      </c>
      <c r="B4600" s="69">
        <v>1997</v>
      </c>
      <c r="C4600" s="69" t="s">
        <v>2068</v>
      </c>
      <c r="D4600" s="69" t="s">
        <v>1081</v>
      </c>
      <c r="E4600" s="382">
        <v>42.759360000000001</v>
      </c>
      <c r="G4600" s="69">
        <v>7</v>
      </c>
      <c r="H4600" s="8" t="s">
        <v>762</v>
      </c>
    </row>
    <row r="4601" spans="1:8" x14ac:dyDescent="0.3">
      <c r="A4601" s="341" t="s">
        <v>2066</v>
      </c>
      <c r="B4601" s="69">
        <v>1997</v>
      </c>
      <c r="C4601" s="69" t="s">
        <v>2071</v>
      </c>
      <c r="D4601" s="69" t="s">
        <v>2077</v>
      </c>
      <c r="E4601" s="382">
        <v>21.888719999999999</v>
      </c>
      <c r="G4601" s="69">
        <v>2.5</v>
      </c>
      <c r="H4601" s="8" t="s">
        <v>762</v>
      </c>
    </row>
    <row r="4602" spans="1:8" x14ac:dyDescent="0.3">
      <c r="A4602" s="341" t="s">
        <v>2066</v>
      </c>
      <c r="B4602" s="69">
        <v>1997</v>
      </c>
      <c r="C4602" s="69" t="s">
        <v>2071</v>
      </c>
      <c r="D4602" s="69" t="s">
        <v>2078</v>
      </c>
      <c r="E4602" s="382">
        <v>23.415839999999999</v>
      </c>
      <c r="G4602" s="69">
        <v>3.5</v>
      </c>
      <c r="H4602" s="8" t="s">
        <v>762</v>
      </c>
    </row>
    <row r="4603" spans="1:8" x14ac:dyDescent="0.3">
      <c r="A4603" s="341" t="s">
        <v>2066</v>
      </c>
      <c r="B4603" s="69">
        <v>1997</v>
      </c>
      <c r="C4603" s="69" t="s">
        <v>112</v>
      </c>
      <c r="D4603" s="69" t="s">
        <v>2079</v>
      </c>
      <c r="E4603" s="382">
        <v>26.470079999999999</v>
      </c>
      <c r="G4603" s="69">
        <v>7</v>
      </c>
      <c r="H4603" s="8" t="s">
        <v>762</v>
      </c>
    </row>
    <row r="4604" spans="1:8" x14ac:dyDescent="0.3">
      <c r="A4604" s="341" t="s">
        <v>2066</v>
      </c>
      <c r="B4604" s="69">
        <v>1997</v>
      </c>
      <c r="C4604" s="69" t="s">
        <v>112</v>
      </c>
      <c r="D4604" s="69" t="s">
        <v>2080</v>
      </c>
      <c r="E4604" s="382">
        <v>33.97842</v>
      </c>
      <c r="G4604" s="69">
        <v>7</v>
      </c>
      <c r="H4604" s="8" t="s">
        <v>762</v>
      </c>
    </row>
    <row r="4605" spans="1:8" x14ac:dyDescent="0.3">
      <c r="A4605" s="341" t="s">
        <v>2066</v>
      </c>
      <c r="B4605" s="69">
        <v>1997</v>
      </c>
      <c r="C4605" s="69" t="s">
        <v>112</v>
      </c>
      <c r="D4605" s="69" t="s">
        <v>2081</v>
      </c>
      <c r="E4605" s="382">
        <v>54.467280000000002</v>
      </c>
      <c r="G4605" s="69">
        <v>6</v>
      </c>
      <c r="H4605" s="8" t="s">
        <v>762</v>
      </c>
    </row>
    <row r="4606" spans="1:8" x14ac:dyDescent="0.3">
      <c r="A4606" s="341" t="s">
        <v>2066</v>
      </c>
      <c r="B4606" s="69">
        <v>1997</v>
      </c>
      <c r="C4606" s="69" t="s">
        <v>112</v>
      </c>
      <c r="D4606" s="69" t="s">
        <v>2082</v>
      </c>
      <c r="E4606" s="382">
        <v>28.760760000000001</v>
      </c>
      <c r="G4606" s="69">
        <v>6</v>
      </c>
      <c r="H4606" s="8" t="s">
        <v>762</v>
      </c>
    </row>
    <row r="4607" spans="1:8" x14ac:dyDescent="0.3">
      <c r="A4607" s="341" t="s">
        <v>2066</v>
      </c>
      <c r="B4607" s="69">
        <v>1998</v>
      </c>
      <c r="C4607" s="69" t="s">
        <v>2068</v>
      </c>
      <c r="D4607" s="69" t="s">
        <v>1095</v>
      </c>
      <c r="E4607" s="382">
        <v>133.11395999999999</v>
      </c>
      <c r="G4607" s="69">
        <v>7</v>
      </c>
      <c r="H4607" s="8" t="s">
        <v>762</v>
      </c>
    </row>
    <row r="4608" spans="1:8" x14ac:dyDescent="0.3">
      <c r="A4608" s="341" t="s">
        <v>2066</v>
      </c>
      <c r="B4608" s="69">
        <v>1998</v>
      </c>
      <c r="C4608" s="69" t="s">
        <v>2068</v>
      </c>
      <c r="D4608" s="69" t="s">
        <v>1081</v>
      </c>
      <c r="E4608" s="382">
        <v>173.83716000000001</v>
      </c>
      <c r="G4608" s="69">
        <v>7</v>
      </c>
      <c r="H4608" s="8" t="s">
        <v>762</v>
      </c>
    </row>
    <row r="4609" spans="1:8" x14ac:dyDescent="0.3">
      <c r="A4609" s="341" t="s">
        <v>2066</v>
      </c>
      <c r="B4609" s="69">
        <v>1998</v>
      </c>
      <c r="C4609" s="69" t="s">
        <v>2071</v>
      </c>
      <c r="D4609" s="69" t="s">
        <v>2077</v>
      </c>
      <c r="E4609" s="382">
        <v>35.760060000000003</v>
      </c>
      <c r="G4609" s="69">
        <v>3</v>
      </c>
      <c r="H4609" s="8" t="s">
        <v>762</v>
      </c>
    </row>
    <row r="4610" spans="1:8" x14ac:dyDescent="0.3">
      <c r="A4610" s="341" t="s">
        <v>2066</v>
      </c>
      <c r="B4610" s="69">
        <v>1998</v>
      </c>
      <c r="C4610" s="69" t="s">
        <v>2071</v>
      </c>
      <c r="D4610" s="69" t="s">
        <v>2078</v>
      </c>
      <c r="E4610" s="382">
        <v>48.613320000000002</v>
      </c>
      <c r="G4610" s="69">
        <v>4</v>
      </c>
      <c r="H4610" s="8" t="s">
        <v>762</v>
      </c>
    </row>
    <row r="4611" spans="1:8" x14ac:dyDescent="0.3">
      <c r="A4611" s="341" t="s">
        <v>2066</v>
      </c>
      <c r="B4611" s="69">
        <v>1999</v>
      </c>
      <c r="C4611" s="69" t="s">
        <v>2068</v>
      </c>
      <c r="D4611" s="69" t="s">
        <v>1095</v>
      </c>
      <c r="E4611" s="382">
        <v>123.95124</v>
      </c>
      <c r="G4611" s="69">
        <v>7</v>
      </c>
      <c r="H4611" s="8" t="s">
        <v>762</v>
      </c>
    </row>
    <row r="4612" spans="1:8" x14ac:dyDescent="0.3">
      <c r="A4612" s="341" t="s">
        <v>2066</v>
      </c>
      <c r="B4612" s="69">
        <v>1999</v>
      </c>
      <c r="C4612" s="69" t="s">
        <v>2068</v>
      </c>
      <c r="D4612" s="69" t="s">
        <v>1081</v>
      </c>
      <c r="E4612" s="382">
        <v>111.22524</v>
      </c>
      <c r="G4612" s="69">
        <v>7</v>
      </c>
      <c r="H4612" s="8" t="s">
        <v>762</v>
      </c>
    </row>
    <row r="4613" spans="1:8" x14ac:dyDescent="0.3">
      <c r="A4613" s="341" t="s">
        <v>2066</v>
      </c>
      <c r="B4613" s="69">
        <v>1999</v>
      </c>
      <c r="C4613" s="69" t="s">
        <v>2071</v>
      </c>
      <c r="D4613" s="69" t="s">
        <v>2077</v>
      </c>
      <c r="E4613" s="382">
        <v>41.614020000000004</v>
      </c>
      <c r="G4613" s="69">
        <v>3</v>
      </c>
      <c r="H4613" s="8" t="s">
        <v>762</v>
      </c>
    </row>
    <row r="4614" spans="1:8" x14ac:dyDescent="0.3">
      <c r="A4614" s="341" t="s">
        <v>2066</v>
      </c>
      <c r="B4614" s="69">
        <v>2000</v>
      </c>
      <c r="C4614" s="69" t="s">
        <v>2068</v>
      </c>
      <c r="D4614" s="69" t="s">
        <v>1095</v>
      </c>
      <c r="E4614" s="382">
        <v>92.263500000000008</v>
      </c>
      <c r="G4614" s="69">
        <v>7</v>
      </c>
      <c r="H4614" s="8" t="s">
        <v>762</v>
      </c>
    </row>
    <row r="4615" spans="1:8" x14ac:dyDescent="0.3">
      <c r="A4615" s="341" t="s">
        <v>2066</v>
      </c>
      <c r="B4615" s="69">
        <v>2000</v>
      </c>
      <c r="C4615" s="69" t="s">
        <v>2068</v>
      </c>
      <c r="D4615" s="69" t="s">
        <v>1081</v>
      </c>
      <c r="E4615" s="382">
        <v>76.356000000000009</v>
      </c>
      <c r="G4615" s="69">
        <v>7</v>
      </c>
      <c r="H4615" s="8" t="s">
        <v>762</v>
      </c>
    </row>
    <row r="4616" spans="1:8" x14ac:dyDescent="0.3">
      <c r="A4616" s="341" t="s">
        <v>2066</v>
      </c>
      <c r="B4616" s="69">
        <v>2000</v>
      </c>
      <c r="C4616" s="69" t="s">
        <v>2071</v>
      </c>
      <c r="D4616" s="69" t="s">
        <v>2077</v>
      </c>
      <c r="E4616" s="382">
        <v>27.997199999999999</v>
      </c>
      <c r="G4616" s="69">
        <v>3</v>
      </c>
      <c r="H4616" s="8" t="s">
        <v>762</v>
      </c>
    </row>
    <row r="4617" spans="1:8" x14ac:dyDescent="0.3">
      <c r="A4617" s="341" t="s">
        <v>2066</v>
      </c>
      <c r="B4617" s="69">
        <v>2001</v>
      </c>
      <c r="C4617" s="69" t="s">
        <v>2068</v>
      </c>
      <c r="D4617" s="69" t="s">
        <v>1095</v>
      </c>
      <c r="E4617" s="382">
        <v>66.175200000000004</v>
      </c>
      <c r="G4617" s="69">
        <v>7</v>
      </c>
      <c r="H4617" s="8" t="s">
        <v>762</v>
      </c>
    </row>
    <row r="4618" spans="1:8" x14ac:dyDescent="0.3">
      <c r="A4618" s="341" t="s">
        <v>2066</v>
      </c>
      <c r="B4618" s="69">
        <v>2001</v>
      </c>
      <c r="C4618" s="69" t="s">
        <v>2068</v>
      </c>
      <c r="D4618" s="69" t="s">
        <v>1081</v>
      </c>
      <c r="E4618" s="382">
        <v>58.5396</v>
      </c>
      <c r="G4618" s="69">
        <v>7</v>
      </c>
      <c r="H4618" s="8" t="s">
        <v>762</v>
      </c>
    </row>
    <row r="4619" spans="1:8" x14ac:dyDescent="0.3">
      <c r="A4619" s="341" t="s">
        <v>2066</v>
      </c>
      <c r="B4619" s="69">
        <v>2001</v>
      </c>
      <c r="C4619" s="69" t="s">
        <v>2071</v>
      </c>
      <c r="D4619" s="69" t="s">
        <v>2077</v>
      </c>
      <c r="E4619" s="382">
        <v>23.670360000000002</v>
      </c>
      <c r="G4619" s="69">
        <v>3</v>
      </c>
      <c r="H4619" s="8" t="s">
        <v>762</v>
      </c>
    </row>
    <row r="4620" spans="1:8" x14ac:dyDescent="0.3">
      <c r="A4620" s="341" t="s">
        <v>2066</v>
      </c>
      <c r="B4620" s="69">
        <v>2001</v>
      </c>
      <c r="C4620" s="69" t="s">
        <v>2071</v>
      </c>
      <c r="D4620" s="69" t="s">
        <v>2078</v>
      </c>
      <c r="E4620" s="382">
        <v>31.178700000000003</v>
      </c>
      <c r="G4620" s="69">
        <v>4</v>
      </c>
      <c r="H4620" s="8" t="s">
        <v>762</v>
      </c>
    </row>
    <row r="4621" spans="1:8" x14ac:dyDescent="0.3">
      <c r="A4621" s="341" t="s">
        <v>2066</v>
      </c>
      <c r="B4621" s="69">
        <v>2002</v>
      </c>
      <c r="C4621" s="69" t="s">
        <v>2068</v>
      </c>
      <c r="D4621" s="69" t="s">
        <v>1095</v>
      </c>
      <c r="E4621" s="382">
        <v>24.306660000000001</v>
      </c>
      <c r="G4621" s="69">
        <v>3</v>
      </c>
      <c r="H4621" s="8" t="s">
        <v>762</v>
      </c>
    </row>
    <row r="4622" spans="1:8" x14ac:dyDescent="0.3">
      <c r="A4622" s="341" t="s">
        <v>2066</v>
      </c>
      <c r="B4622" s="69">
        <v>2003</v>
      </c>
      <c r="C4622" s="69" t="s">
        <v>2068</v>
      </c>
      <c r="D4622" s="69" t="s">
        <v>1095</v>
      </c>
      <c r="E4622" s="382">
        <v>62.230140000000006</v>
      </c>
      <c r="G4622" s="69">
        <v>7</v>
      </c>
      <c r="H4622" s="8" t="s">
        <v>762</v>
      </c>
    </row>
    <row r="4623" spans="1:8" x14ac:dyDescent="0.3">
      <c r="A4623" s="341" t="s">
        <v>2066</v>
      </c>
      <c r="B4623" s="69">
        <v>2003</v>
      </c>
      <c r="C4623" s="69" t="s">
        <v>2068</v>
      </c>
      <c r="D4623" s="69" t="s">
        <v>1081</v>
      </c>
      <c r="E4623" s="382">
        <v>49.50414</v>
      </c>
      <c r="G4623" s="69">
        <v>7</v>
      </c>
      <c r="H4623" s="8" t="s">
        <v>762</v>
      </c>
    </row>
    <row r="4624" spans="1:8" x14ac:dyDescent="0.3">
      <c r="A4624" s="341" t="s">
        <v>2066</v>
      </c>
      <c r="B4624" s="69">
        <v>2003</v>
      </c>
      <c r="C4624" s="69" t="s">
        <v>2071</v>
      </c>
      <c r="D4624" s="69" t="s">
        <v>2077</v>
      </c>
      <c r="E4624" s="382">
        <v>34.869240000000005</v>
      </c>
      <c r="G4624" s="69">
        <v>3</v>
      </c>
      <c r="H4624" s="8" t="s">
        <v>762</v>
      </c>
    </row>
    <row r="4625" spans="1:8" x14ac:dyDescent="0.3">
      <c r="A4625" s="341" t="s">
        <v>2066</v>
      </c>
      <c r="B4625" s="69">
        <v>2003</v>
      </c>
      <c r="C4625" s="69" t="s">
        <v>2071</v>
      </c>
      <c r="D4625" s="69" t="s">
        <v>2078</v>
      </c>
      <c r="E4625" s="382">
        <v>34.741979999999998</v>
      </c>
      <c r="G4625" s="69">
        <v>4</v>
      </c>
      <c r="H4625" s="8" t="s">
        <v>762</v>
      </c>
    </row>
    <row r="4626" spans="1:8" x14ac:dyDescent="0.3">
      <c r="A4626" s="341" t="s">
        <v>2066</v>
      </c>
      <c r="B4626" s="69">
        <v>2004</v>
      </c>
      <c r="C4626" s="69" t="s">
        <v>2068</v>
      </c>
      <c r="D4626" s="69" t="s">
        <v>1095</v>
      </c>
      <c r="E4626" s="382">
        <v>58.5396</v>
      </c>
      <c r="G4626" s="69">
        <v>7</v>
      </c>
      <c r="H4626" s="8" t="s">
        <v>762</v>
      </c>
    </row>
    <row r="4627" spans="1:8" x14ac:dyDescent="0.3">
      <c r="A4627" s="341" t="s">
        <v>2066</v>
      </c>
      <c r="B4627" s="69">
        <v>2004</v>
      </c>
      <c r="C4627" s="69" t="s">
        <v>2068</v>
      </c>
      <c r="D4627" s="69" t="s">
        <v>1081</v>
      </c>
      <c r="E4627" s="382">
        <v>44.413740000000004</v>
      </c>
      <c r="G4627" s="69">
        <v>7</v>
      </c>
      <c r="H4627" s="8" t="s">
        <v>762</v>
      </c>
    </row>
    <row r="4628" spans="1:8" x14ac:dyDescent="0.3">
      <c r="A4628" s="341" t="s">
        <v>2066</v>
      </c>
      <c r="B4628" s="69">
        <v>2004</v>
      </c>
      <c r="C4628" s="69" t="s">
        <v>2071</v>
      </c>
      <c r="D4628" s="69" t="s">
        <v>2077</v>
      </c>
      <c r="E4628" s="382">
        <v>25.452000000000002</v>
      </c>
      <c r="G4628" s="69">
        <v>3</v>
      </c>
      <c r="H4628" s="8" t="s">
        <v>762</v>
      </c>
    </row>
    <row r="4629" spans="1:8" x14ac:dyDescent="0.3">
      <c r="A4629" s="341" t="s">
        <v>2066</v>
      </c>
      <c r="B4629" s="69">
        <v>2004</v>
      </c>
      <c r="C4629" s="69" t="s">
        <v>2071</v>
      </c>
      <c r="D4629" s="69" t="s">
        <v>2078</v>
      </c>
      <c r="E4629" s="382">
        <v>18.961740000000002</v>
      </c>
      <c r="G4629" s="69">
        <v>4</v>
      </c>
      <c r="H4629" s="8" t="s">
        <v>762</v>
      </c>
    </row>
    <row r="4630" spans="1:8" x14ac:dyDescent="0.3">
      <c r="A4630" s="341" t="s">
        <v>2066</v>
      </c>
      <c r="B4630" s="69">
        <v>2005</v>
      </c>
      <c r="C4630" s="69" t="s">
        <v>2068</v>
      </c>
      <c r="D4630" s="69" t="s">
        <v>1095</v>
      </c>
      <c r="E4630" s="382">
        <v>96.335819999999998</v>
      </c>
      <c r="G4630" s="69">
        <v>7</v>
      </c>
      <c r="H4630" s="8" t="s">
        <v>762</v>
      </c>
    </row>
    <row r="4631" spans="1:8" x14ac:dyDescent="0.3">
      <c r="A4631" s="341" t="s">
        <v>2066</v>
      </c>
      <c r="B4631" s="69">
        <v>2005</v>
      </c>
      <c r="C4631" s="69" t="s">
        <v>2068</v>
      </c>
      <c r="D4631" s="69" t="s">
        <v>1081</v>
      </c>
      <c r="E4631" s="382">
        <v>42.504840000000002</v>
      </c>
      <c r="G4631" s="69">
        <v>7</v>
      </c>
      <c r="H4631" s="8" t="s">
        <v>762</v>
      </c>
    </row>
    <row r="4632" spans="1:8" x14ac:dyDescent="0.3">
      <c r="A4632" s="341" t="s">
        <v>2066</v>
      </c>
      <c r="B4632" s="69">
        <v>2005</v>
      </c>
      <c r="C4632" s="69" t="s">
        <v>2071</v>
      </c>
      <c r="D4632" s="69" t="s">
        <v>2077</v>
      </c>
      <c r="E4632" s="382">
        <v>20.743380000000002</v>
      </c>
      <c r="G4632" s="69">
        <v>3</v>
      </c>
      <c r="H4632" s="8" t="s">
        <v>762</v>
      </c>
    </row>
    <row r="4633" spans="1:8" x14ac:dyDescent="0.3">
      <c r="A4633" s="341" t="s">
        <v>2066</v>
      </c>
      <c r="B4633" s="69">
        <v>2005</v>
      </c>
      <c r="C4633" s="69" t="s">
        <v>2071</v>
      </c>
      <c r="D4633" s="69" t="s">
        <v>2078</v>
      </c>
      <c r="E4633" s="382">
        <v>14.125860000000001</v>
      </c>
      <c r="G4633" s="69">
        <v>4</v>
      </c>
      <c r="H4633" s="8" t="s">
        <v>762</v>
      </c>
    </row>
    <row r="4634" spans="1:8" x14ac:dyDescent="0.3">
      <c r="A4634" s="341" t="s">
        <v>2066</v>
      </c>
      <c r="B4634" s="69">
        <v>2006</v>
      </c>
      <c r="C4634" s="69" t="s">
        <v>2068</v>
      </c>
      <c r="D4634" s="69" t="s">
        <v>1095</v>
      </c>
      <c r="E4634" s="382">
        <v>104.86224</v>
      </c>
      <c r="G4634" s="69">
        <v>7</v>
      </c>
      <c r="H4634" s="8" t="s">
        <v>762</v>
      </c>
    </row>
    <row r="4635" spans="1:8" x14ac:dyDescent="0.3">
      <c r="A4635" s="341" t="s">
        <v>2066</v>
      </c>
      <c r="B4635" s="69">
        <v>2006</v>
      </c>
      <c r="C4635" s="69" t="s">
        <v>2068</v>
      </c>
      <c r="D4635" s="69" t="s">
        <v>1081</v>
      </c>
      <c r="E4635" s="382">
        <v>83.10078</v>
      </c>
      <c r="G4635" s="69">
        <v>7</v>
      </c>
      <c r="H4635" s="8" t="s">
        <v>762</v>
      </c>
    </row>
    <row r="4636" spans="1:8" x14ac:dyDescent="0.3">
      <c r="A4636" s="341" t="s">
        <v>2066</v>
      </c>
      <c r="B4636" s="69">
        <v>2007</v>
      </c>
      <c r="C4636" s="69" t="s">
        <v>2068</v>
      </c>
      <c r="D4636" s="69" t="s">
        <v>1095</v>
      </c>
      <c r="E4636" s="382">
        <v>78.392160000000004</v>
      </c>
      <c r="G4636" s="69">
        <v>7</v>
      </c>
      <c r="H4636" s="8" t="s">
        <v>762</v>
      </c>
    </row>
    <row r="4637" spans="1:8" x14ac:dyDescent="0.3">
      <c r="A4637" s="341" t="s">
        <v>2066</v>
      </c>
      <c r="B4637" s="69">
        <v>2007</v>
      </c>
      <c r="C4637" s="69" t="s">
        <v>2068</v>
      </c>
      <c r="D4637" s="69" t="s">
        <v>1081</v>
      </c>
      <c r="E4637" s="382">
        <v>79.410240000000002</v>
      </c>
      <c r="G4637" s="69">
        <v>7</v>
      </c>
      <c r="H4637" s="8" t="s">
        <v>762</v>
      </c>
    </row>
    <row r="4638" spans="1:8" x14ac:dyDescent="0.3">
      <c r="A4638" s="341" t="s">
        <v>2066</v>
      </c>
      <c r="B4638" s="69">
        <v>2007</v>
      </c>
      <c r="C4638" s="69" t="s">
        <v>2071</v>
      </c>
      <c r="D4638" s="69" t="s">
        <v>2077</v>
      </c>
      <c r="E4638" s="382">
        <v>12.34422</v>
      </c>
      <c r="G4638" s="69">
        <v>3</v>
      </c>
      <c r="H4638" s="8" t="s">
        <v>762</v>
      </c>
    </row>
    <row r="4639" spans="1:8" x14ac:dyDescent="0.3">
      <c r="A4639" s="341" t="s">
        <v>2066</v>
      </c>
      <c r="B4639" s="69">
        <v>2007</v>
      </c>
      <c r="C4639" s="69" t="s">
        <v>2071</v>
      </c>
      <c r="D4639" s="69" t="s">
        <v>2078</v>
      </c>
      <c r="E4639" s="382">
        <v>21.76146</v>
      </c>
      <c r="G4639" s="69">
        <v>4</v>
      </c>
      <c r="H4639" s="8" t="s">
        <v>762</v>
      </c>
    </row>
    <row r="4640" spans="1:8" x14ac:dyDescent="0.3">
      <c r="A4640" s="341" t="s">
        <v>2066</v>
      </c>
      <c r="B4640" s="69">
        <v>2008</v>
      </c>
      <c r="C4640" s="69" t="s">
        <v>2068</v>
      </c>
      <c r="D4640" s="69" t="s">
        <v>1095</v>
      </c>
      <c r="E4640" s="382">
        <v>67.066020000000009</v>
      </c>
      <c r="G4640" s="69">
        <v>7</v>
      </c>
      <c r="H4640" s="8" t="s">
        <v>762</v>
      </c>
    </row>
    <row r="4641" spans="1:8" x14ac:dyDescent="0.3">
      <c r="A4641" s="341" t="s">
        <v>2066</v>
      </c>
      <c r="B4641" s="69">
        <v>2008</v>
      </c>
      <c r="C4641" s="69" t="s">
        <v>2068</v>
      </c>
      <c r="D4641" s="69" t="s">
        <v>1081</v>
      </c>
      <c r="E4641" s="382">
        <v>89.718299999999999</v>
      </c>
      <c r="G4641" s="69">
        <v>7</v>
      </c>
      <c r="H4641" s="8" t="s">
        <v>762</v>
      </c>
    </row>
    <row r="4642" spans="1:8" x14ac:dyDescent="0.3">
      <c r="A4642" s="341" t="s">
        <v>2066</v>
      </c>
      <c r="B4642" s="69">
        <v>2009</v>
      </c>
      <c r="C4642" s="69" t="s">
        <v>2068</v>
      </c>
      <c r="D4642" s="69" t="s">
        <v>1095</v>
      </c>
      <c r="E4642" s="382">
        <v>44.413740000000004</v>
      </c>
      <c r="G4642" s="69">
        <v>7</v>
      </c>
      <c r="H4642" s="8" t="s">
        <v>762</v>
      </c>
    </row>
    <row r="4643" spans="1:8" x14ac:dyDescent="0.3">
      <c r="A4643" s="341" t="s">
        <v>2066</v>
      </c>
      <c r="B4643" s="69">
        <v>2009</v>
      </c>
      <c r="C4643" s="69" t="s">
        <v>2068</v>
      </c>
      <c r="D4643" s="69" t="s">
        <v>1081</v>
      </c>
      <c r="E4643" s="382">
        <v>69.993000000000009</v>
      </c>
      <c r="G4643" s="69">
        <v>7</v>
      </c>
      <c r="H4643" s="8" t="s">
        <v>762</v>
      </c>
    </row>
    <row r="4644" spans="1:8" x14ac:dyDescent="0.3">
      <c r="A4644" s="341" t="s">
        <v>2066</v>
      </c>
      <c r="B4644" s="69">
        <v>2010</v>
      </c>
      <c r="C4644" s="69" t="s">
        <v>2068</v>
      </c>
      <c r="D4644" s="69" t="s">
        <v>1095</v>
      </c>
      <c r="E4644" s="382">
        <v>57.648780000000002</v>
      </c>
      <c r="G4644" s="69">
        <v>7</v>
      </c>
      <c r="H4644" s="8" t="s">
        <v>762</v>
      </c>
    </row>
    <row r="4645" spans="1:8" x14ac:dyDescent="0.3">
      <c r="A4645" s="341" t="s">
        <v>2066</v>
      </c>
      <c r="B4645" s="69">
        <v>2010</v>
      </c>
      <c r="C4645" s="69" t="s">
        <v>2068</v>
      </c>
      <c r="D4645" s="69" t="s">
        <v>1081</v>
      </c>
      <c r="E4645" s="382">
        <v>88.827480000000008</v>
      </c>
      <c r="G4645" s="69">
        <v>7</v>
      </c>
      <c r="H4645" s="8" t="s">
        <v>762</v>
      </c>
    </row>
    <row r="4646" spans="1:8" x14ac:dyDescent="0.3">
      <c r="A4646" s="341" t="s">
        <v>2066</v>
      </c>
      <c r="B4646" s="69">
        <v>2011</v>
      </c>
      <c r="C4646" s="69" t="s">
        <v>2068</v>
      </c>
      <c r="D4646" s="69" t="s">
        <v>1095</v>
      </c>
      <c r="E4646" s="382">
        <v>59.557680000000005</v>
      </c>
      <c r="G4646" s="69">
        <v>7</v>
      </c>
      <c r="H4646" s="8" t="s">
        <v>762</v>
      </c>
    </row>
    <row r="4647" spans="1:8" x14ac:dyDescent="0.3">
      <c r="A4647" s="341" t="s">
        <v>2066</v>
      </c>
      <c r="B4647" s="69">
        <v>2011</v>
      </c>
      <c r="C4647" s="69" t="s">
        <v>2068</v>
      </c>
      <c r="D4647" s="69" t="s">
        <v>1081</v>
      </c>
      <c r="E4647" s="382">
        <v>73.683540000000008</v>
      </c>
      <c r="G4647" s="69">
        <v>7</v>
      </c>
      <c r="H4647" s="8" t="s">
        <v>762</v>
      </c>
    </row>
    <row r="4648" spans="1:8" x14ac:dyDescent="0.3">
      <c r="A4648" s="341" t="s">
        <v>2066</v>
      </c>
      <c r="B4648" s="69">
        <v>2012</v>
      </c>
      <c r="C4648" s="69" t="s">
        <v>2068</v>
      </c>
      <c r="D4648" s="69" t="s">
        <v>1095</v>
      </c>
      <c r="E4648" s="382">
        <v>89.718299999999999</v>
      </c>
      <c r="G4648" s="69">
        <v>7</v>
      </c>
      <c r="H4648" s="8" t="s">
        <v>762</v>
      </c>
    </row>
    <row r="4649" spans="1:8" x14ac:dyDescent="0.3">
      <c r="A4649" s="341" t="s">
        <v>2066</v>
      </c>
      <c r="B4649" s="69">
        <v>2012</v>
      </c>
      <c r="C4649" s="69" t="s">
        <v>2068</v>
      </c>
      <c r="D4649" s="69" t="s">
        <v>1081</v>
      </c>
      <c r="E4649" s="382">
        <v>61.084800000000001</v>
      </c>
      <c r="G4649" s="69">
        <v>7</v>
      </c>
      <c r="H4649" s="8" t="s">
        <v>762</v>
      </c>
    </row>
    <row r="4650" spans="1:8" x14ac:dyDescent="0.3">
      <c r="A4650" s="341" t="s">
        <v>2066</v>
      </c>
      <c r="B4650" s="69">
        <v>2013</v>
      </c>
      <c r="C4650" s="69" t="s">
        <v>2068</v>
      </c>
      <c r="D4650" s="69" t="s">
        <v>1095</v>
      </c>
      <c r="E4650" s="382">
        <v>32.324040000000004</v>
      </c>
      <c r="G4650" s="69">
        <v>7</v>
      </c>
      <c r="H4650" s="8" t="s">
        <v>762</v>
      </c>
    </row>
    <row r="4651" spans="1:8" x14ac:dyDescent="0.3">
      <c r="A4651" s="341" t="s">
        <v>2066</v>
      </c>
      <c r="B4651" s="69">
        <v>2013</v>
      </c>
      <c r="C4651" s="69" t="s">
        <v>2068</v>
      </c>
      <c r="D4651" s="69" t="s">
        <v>1081</v>
      </c>
      <c r="E4651" s="382">
        <v>53.830980000000004</v>
      </c>
      <c r="G4651" s="69">
        <v>7</v>
      </c>
      <c r="H4651" s="8" t="s">
        <v>762</v>
      </c>
    </row>
    <row r="4652" spans="1:8" x14ac:dyDescent="0.3">
      <c r="A4652" s="341" t="s">
        <v>2066</v>
      </c>
      <c r="B4652" s="69">
        <v>2014</v>
      </c>
      <c r="C4652" s="69" t="s">
        <v>2068</v>
      </c>
      <c r="D4652" s="69" t="s">
        <v>1095</v>
      </c>
      <c r="E4652" s="382">
        <v>67.066020000000009</v>
      </c>
      <c r="G4652" s="69">
        <v>7</v>
      </c>
      <c r="H4652" s="8" t="s">
        <v>762</v>
      </c>
    </row>
    <row r="4653" spans="1:8" x14ac:dyDescent="0.3">
      <c r="A4653" s="341" t="s">
        <v>2066</v>
      </c>
      <c r="B4653" s="69">
        <v>2014</v>
      </c>
      <c r="C4653" s="69" t="s">
        <v>2068</v>
      </c>
      <c r="D4653" s="69" t="s">
        <v>1081</v>
      </c>
      <c r="E4653" s="382">
        <v>58.66686</v>
      </c>
      <c r="G4653" s="69">
        <v>7</v>
      </c>
      <c r="H4653" s="8" t="s">
        <v>762</v>
      </c>
    </row>
    <row r="4654" spans="1:8" x14ac:dyDescent="0.3">
      <c r="A4654" s="341" t="s">
        <v>2066</v>
      </c>
      <c r="B4654" s="69">
        <v>2015</v>
      </c>
      <c r="C4654" s="69" t="s">
        <v>2068</v>
      </c>
      <c r="D4654" s="69" t="s">
        <v>1095</v>
      </c>
      <c r="E4654" s="382">
        <v>87.427620000000005</v>
      </c>
      <c r="G4654" s="69">
        <v>7</v>
      </c>
      <c r="H4654" s="8" t="s">
        <v>762</v>
      </c>
    </row>
    <row r="4655" spans="1:8" x14ac:dyDescent="0.3">
      <c r="A4655" s="341" t="s">
        <v>2066</v>
      </c>
      <c r="B4655" s="69">
        <v>2015</v>
      </c>
      <c r="C4655" s="69" t="s">
        <v>2068</v>
      </c>
      <c r="D4655" s="69" t="s">
        <v>1081</v>
      </c>
      <c r="E4655" s="382">
        <v>119.75166</v>
      </c>
      <c r="G4655" s="69">
        <v>7</v>
      </c>
      <c r="H4655" s="8" t="s">
        <v>762</v>
      </c>
    </row>
    <row r="4656" spans="1:8" x14ac:dyDescent="0.3">
      <c r="A4656" s="341" t="s">
        <v>2066</v>
      </c>
      <c r="B4656" s="69">
        <v>2016</v>
      </c>
      <c r="C4656" s="69" t="s">
        <v>2068</v>
      </c>
      <c r="D4656" s="69" t="s">
        <v>1095</v>
      </c>
      <c r="E4656" s="382">
        <v>136.42272</v>
      </c>
      <c r="G4656" s="69">
        <v>7</v>
      </c>
      <c r="H4656" s="8" t="s">
        <v>762</v>
      </c>
    </row>
    <row r="4657" spans="1:8" x14ac:dyDescent="0.3">
      <c r="A4657" s="341" t="s">
        <v>2066</v>
      </c>
      <c r="B4657" s="69">
        <v>2016</v>
      </c>
      <c r="C4657" s="69" t="s">
        <v>2068</v>
      </c>
      <c r="D4657" s="69" t="s">
        <v>1081</v>
      </c>
      <c r="E4657" s="382">
        <v>160.3476</v>
      </c>
      <c r="G4657" s="69">
        <v>7</v>
      </c>
      <c r="H4657" s="8" t="s">
        <v>762</v>
      </c>
    </row>
    <row r="4658" spans="1:8" x14ac:dyDescent="0.3">
      <c r="A4658" s="341" t="s">
        <v>2066</v>
      </c>
      <c r="B4658" s="69">
        <v>2017</v>
      </c>
      <c r="C4658" s="69" t="s">
        <v>2068</v>
      </c>
      <c r="D4658" s="69" t="s">
        <v>1095</v>
      </c>
      <c r="E4658" s="382">
        <v>120.89700000000001</v>
      </c>
      <c r="G4658" s="69">
        <v>7</v>
      </c>
      <c r="H4658" s="8" t="s">
        <v>762</v>
      </c>
    </row>
    <row r="4659" spans="1:8" x14ac:dyDescent="0.3">
      <c r="A4659" s="341" t="s">
        <v>2066</v>
      </c>
      <c r="B4659" s="69">
        <v>2017</v>
      </c>
      <c r="C4659" s="69" t="s">
        <v>2068</v>
      </c>
      <c r="D4659" s="69" t="s">
        <v>1081</v>
      </c>
      <c r="E4659" s="382">
        <v>77.883120000000005</v>
      </c>
      <c r="G4659" s="69">
        <v>7</v>
      </c>
      <c r="H4659" s="8" t="s">
        <v>762</v>
      </c>
    </row>
    <row r="4660" spans="1:8" x14ac:dyDescent="0.3">
      <c r="A4660" s="341" t="s">
        <v>2066</v>
      </c>
      <c r="B4660" s="69">
        <v>2018</v>
      </c>
      <c r="C4660" s="69" t="s">
        <v>2068</v>
      </c>
      <c r="D4660" s="69" t="s">
        <v>1095</v>
      </c>
      <c r="E4660" s="382">
        <v>84.246120000000005</v>
      </c>
      <c r="G4660" s="69">
        <v>7</v>
      </c>
      <c r="H4660" s="8" t="s">
        <v>762</v>
      </c>
    </row>
    <row r="4661" spans="1:8" x14ac:dyDescent="0.3">
      <c r="A4661" s="341" t="s">
        <v>2066</v>
      </c>
      <c r="B4661" s="69">
        <v>2018</v>
      </c>
      <c r="C4661" s="69" t="s">
        <v>2068</v>
      </c>
      <c r="D4661" s="69" t="s">
        <v>1081</v>
      </c>
      <c r="E4661" s="382">
        <v>35.251020000000004</v>
      </c>
      <c r="G4661" s="69">
        <v>7</v>
      </c>
      <c r="H4661" s="8" t="s">
        <v>762</v>
      </c>
    </row>
    <row r="4662" spans="1:8" x14ac:dyDescent="0.3">
      <c r="A4662" s="341" t="s">
        <v>4542</v>
      </c>
      <c r="B4662" s="69">
        <v>1983</v>
      </c>
      <c r="C4662" s="31" t="s">
        <v>2219</v>
      </c>
      <c r="D4662" s="27" t="s">
        <v>2220</v>
      </c>
      <c r="E4662" s="392">
        <v>356</v>
      </c>
      <c r="F4662" s="31">
        <v>20</v>
      </c>
      <c r="G4662" s="31"/>
      <c r="H4662" s="31"/>
    </row>
    <row r="4663" spans="1:8" x14ac:dyDescent="0.3">
      <c r="A4663" s="341" t="s">
        <v>4542</v>
      </c>
      <c r="B4663" s="69">
        <v>1983</v>
      </c>
      <c r="C4663" s="31" t="s">
        <v>2218</v>
      </c>
      <c r="D4663" s="27">
        <v>3</v>
      </c>
      <c r="E4663" s="392">
        <v>368</v>
      </c>
      <c r="F4663" s="31">
        <v>10</v>
      </c>
      <c r="G4663" s="31">
        <v>10</v>
      </c>
      <c r="H4663" s="31"/>
    </row>
    <row r="4664" spans="1:8" x14ac:dyDescent="0.3">
      <c r="A4664" s="341" t="s">
        <v>4542</v>
      </c>
      <c r="B4664" s="69">
        <v>1984</v>
      </c>
      <c r="C4664" s="31" t="s">
        <v>2208</v>
      </c>
      <c r="D4664" s="31"/>
      <c r="E4664" s="392">
        <v>49.1</v>
      </c>
      <c r="F4664" s="31">
        <v>16.3</v>
      </c>
      <c r="G4664" s="31"/>
      <c r="H4664" s="31"/>
    </row>
    <row r="4665" spans="1:8" x14ac:dyDescent="0.3">
      <c r="A4665" s="341" t="s">
        <v>4542</v>
      </c>
      <c r="B4665" s="69">
        <v>1984</v>
      </c>
      <c r="C4665" s="31" t="s">
        <v>2218</v>
      </c>
      <c r="D4665" s="27">
        <v>3</v>
      </c>
      <c r="E4665" s="392">
        <v>31</v>
      </c>
      <c r="F4665" s="31">
        <v>10</v>
      </c>
      <c r="G4665" s="31">
        <v>10</v>
      </c>
      <c r="H4665" s="31"/>
    </row>
    <row r="4666" spans="1:8" x14ac:dyDescent="0.3">
      <c r="A4666" s="341" t="s">
        <v>4542</v>
      </c>
      <c r="B4666" s="69">
        <v>1985</v>
      </c>
      <c r="C4666" s="31" t="s">
        <v>2208</v>
      </c>
      <c r="D4666" s="27" t="s">
        <v>2217</v>
      </c>
      <c r="E4666" s="392">
        <v>97.7</v>
      </c>
      <c r="F4666" s="31">
        <v>16.3</v>
      </c>
      <c r="G4666" s="31">
        <v>6.6</v>
      </c>
      <c r="H4666" s="31"/>
    </row>
    <row r="4667" spans="1:8" x14ac:dyDescent="0.3">
      <c r="A4667" s="341" t="s">
        <v>4542</v>
      </c>
      <c r="B4667" s="69">
        <v>1986</v>
      </c>
      <c r="C4667" s="31" t="s">
        <v>2208</v>
      </c>
      <c r="D4667" s="27" t="s">
        <v>2216</v>
      </c>
      <c r="E4667" s="392">
        <v>70.8</v>
      </c>
      <c r="F4667" s="31">
        <v>16.3</v>
      </c>
      <c r="G4667" s="31">
        <v>7.6</v>
      </c>
      <c r="H4667" s="29"/>
    </row>
    <row r="4668" spans="1:8" x14ac:dyDescent="0.3">
      <c r="A4668" s="341" t="s">
        <v>4542</v>
      </c>
      <c r="B4668" s="69">
        <v>1987</v>
      </c>
      <c r="C4668" s="31" t="s">
        <v>2208</v>
      </c>
      <c r="D4668" s="31" t="s">
        <v>2215</v>
      </c>
      <c r="E4668" s="392">
        <v>89.8</v>
      </c>
      <c r="F4668" s="31">
        <v>16.3</v>
      </c>
      <c r="G4668" s="31">
        <v>10.199999999999999</v>
      </c>
      <c r="H4668" s="31"/>
    </row>
    <row r="4669" spans="1:8" x14ac:dyDescent="0.3">
      <c r="A4669" s="341" t="s">
        <v>4542</v>
      </c>
      <c r="B4669" s="69">
        <v>1988</v>
      </c>
      <c r="C4669" s="31" t="s">
        <v>2208</v>
      </c>
      <c r="D4669" s="31" t="s">
        <v>2214</v>
      </c>
      <c r="E4669" s="392">
        <v>97.6</v>
      </c>
      <c r="F4669" s="31">
        <v>16.3</v>
      </c>
      <c r="G4669" s="31">
        <v>11.6</v>
      </c>
      <c r="H4669" s="31"/>
    </row>
    <row r="4670" spans="1:8" x14ac:dyDescent="0.3">
      <c r="A4670" s="341" t="s">
        <v>4542</v>
      </c>
      <c r="B4670" s="69">
        <v>1989</v>
      </c>
      <c r="C4670" s="31" t="s">
        <v>2208</v>
      </c>
      <c r="D4670" s="384"/>
      <c r="E4670" s="392">
        <v>56.7</v>
      </c>
      <c r="F4670" s="31">
        <v>16.3</v>
      </c>
      <c r="G4670" s="31"/>
      <c r="H4670" s="31"/>
    </row>
    <row r="4671" spans="1:8" x14ac:dyDescent="0.3">
      <c r="A4671" s="341" t="s">
        <v>4542</v>
      </c>
      <c r="B4671" s="69">
        <v>1990</v>
      </c>
      <c r="C4671" s="31" t="s">
        <v>2208</v>
      </c>
      <c r="D4671" s="31" t="s">
        <v>2213</v>
      </c>
      <c r="E4671" s="392">
        <v>103.8</v>
      </c>
      <c r="F4671" s="31">
        <v>30</v>
      </c>
      <c r="G4671" s="31">
        <v>11.2</v>
      </c>
      <c r="H4671" s="31"/>
    </row>
    <row r="4672" spans="1:8" x14ac:dyDescent="0.3">
      <c r="A4672" s="341" t="s">
        <v>4542</v>
      </c>
      <c r="B4672" s="69">
        <v>1991</v>
      </c>
      <c r="C4672" s="31" t="s">
        <v>2208</v>
      </c>
      <c r="D4672" s="31" t="s">
        <v>2212</v>
      </c>
      <c r="E4672" s="392">
        <v>67.7</v>
      </c>
      <c r="F4672" s="31">
        <v>30</v>
      </c>
      <c r="G4672" s="31">
        <v>6.1</v>
      </c>
      <c r="H4672" s="31"/>
    </row>
    <row r="4673" spans="1:8" x14ac:dyDescent="0.3">
      <c r="A4673" s="341" t="s">
        <v>4542</v>
      </c>
      <c r="B4673" s="69">
        <v>1992</v>
      </c>
      <c r="C4673" s="31" t="s">
        <v>2208</v>
      </c>
      <c r="D4673" s="27" t="s">
        <v>4793</v>
      </c>
      <c r="E4673" s="392">
        <v>83.9</v>
      </c>
      <c r="F4673" s="31">
        <v>30</v>
      </c>
      <c r="G4673" s="31">
        <v>8.6999999999999993</v>
      </c>
      <c r="H4673" s="31"/>
    </row>
    <row r="4674" spans="1:8" x14ac:dyDescent="0.3">
      <c r="A4674" s="341" t="s">
        <v>4542</v>
      </c>
      <c r="B4674" s="373">
        <v>1993</v>
      </c>
      <c r="D4674" s="161"/>
      <c r="E4674" s="161"/>
      <c r="F4674" s="161"/>
      <c r="G4674" s="161"/>
      <c r="H4674" s="172" t="s">
        <v>2039</v>
      </c>
    </row>
    <row r="4675" spans="1:8" x14ac:dyDescent="0.3">
      <c r="A4675" s="341" t="s">
        <v>4542</v>
      </c>
      <c r="B4675" s="69">
        <v>1994</v>
      </c>
      <c r="C4675" s="31" t="s">
        <v>2208</v>
      </c>
      <c r="D4675" s="27" t="s">
        <v>612</v>
      </c>
      <c r="E4675" s="404">
        <v>72.8</v>
      </c>
      <c r="F4675" s="519" t="s">
        <v>2225</v>
      </c>
      <c r="G4675" s="517">
        <v>6.1</v>
      </c>
      <c r="H4675" s="31"/>
    </row>
    <row r="4676" spans="1:8" x14ac:dyDescent="0.3">
      <c r="A4676" s="341" t="s">
        <v>4542</v>
      </c>
      <c r="B4676" s="69">
        <v>1995</v>
      </c>
      <c r="C4676" s="31" t="s">
        <v>2208</v>
      </c>
      <c r="D4676" s="384">
        <v>2</v>
      </c>
      <c r="E4676" s="392">
        <v>21.5</v>
      </c>
      <c r="F4676" s="519" t="s">
        <v>2225</v>
      </c>
      <c r="G4676" s="31">
        <v>4</v>
      </c>
      <c r="H4676" s="29"/>
    </row>
    <row r="4677" spans="1:8" x14ac:dyDescent="0.3">
      <c r="A4677" s="341" t="s">
        <v>4542</v>
      </c>
      <c r="B4677" s="69">
        <v>1995</v>
      </c>
      <c r="C4677" s="31" t="s">
        <v>2208</v>
      </c>
      <c r="D4677" s="384">
        <v>10</v>
      </c>
      <c r="E4677" s="392">
        <v>10.7</v>
      </c>
      <c r="F4677" s="519" t="s">
        <v>2225</v>
      </c>
      <c r="G4677" s="31">
        <v>1</v>
      </c>
      <c r="H4677" s="31"/>
    </row>
    <row r="4678" spans="1:8" x14ac:dyDescent="0.3">
      <c r="A4678" s="341" t="s">
        <v>4542</v>
      </c>
      <c r="B4678" s="69">
        <v>1995</v>
      </c>
      <c r="C4678" s="31" t="s">
        <v>2208</v>
      </c>
      <c r="D4678" s="27" t="s">
        <v>2210</v>
      </c>
      <c r="E4678" s="392">
        <v>44.1</v>
      </c>
      <c r="F4678" s="519" t="s">
        <v>2225</v>
      </c>
      <c r="G4678" s="31">
        <v>12</v>
      </c>
      <c r="H4678" s="31"/>
    </row>
    <row r="4679" spans="1:8" x14ac:dyDescent="0.3">
      <c r="A4679" s="341" t="s">
        <v>4542</v>
      </c>
      <c r="B4679" s="69">
        <v>1996</v>
      </c>
      <c r="C4679" s="31" t="s">
        <v>2208</v>
      </c>
      <c r="D4679" s="384">
        <v>7</v>
      </c>
      <c r="E4679" s="392">
        <v>30</v>
      </c>
      <c r="F4679" s="519" t="s">
        <v>2225</v>
      </c>
      <c r="G4679" s="31">
        <v>2.2000000000000002</v>
      </c>
      <c r="H4679" s="31"/>
    </row>
    <row r="4680" spans="1:8" x14ac:dyDescent="0.3">
      <c r="A4680" s="341" t="s">
        <v>4542</v>
      </c>
      <c r="B4680" s="69">
        <v>1996</v>
      </c>
      <c r="C4680" s="31" t="s">
        <v>2208</v>
      </c>
      <c r="D4680" s="384">
        <v>9</v>
      </c>
      <c r="E4680" s="392">
        <v>28.3</v>
      </c>
      <c r="F4680" s="519" t="s">
        <v>2225</v>
      </c>
      <c r="G4680" s="31">
        <v>2</v>
      </c>
      <c r="H4680" s="31"/>
    </row>
    <row r="4681" spans="1:8" x14ac:dyDescent="0.3">
      <c r="A4681" s="341" t="s">
        <v>4542</v>
      </c>
      <c r="B4681" s="69">
        <v>1997</v>
      </c>
      <c r="C4681" s="31" t="s">
        <v>2208</v>
      </c>
      <c r="D4681" s="384">
        <v>3</v>
      </c>
      <c r="E4681" s="392">
        <v>10.9</v>
      </c>
      <c r="F4681" s="519" t="s">
        <v>2225</v>
      </c>
      <c r="G4681" s="31">
        <v>1.1000000000000001</v>
      </c>
      <c r="H4681" s="31"/>
    </row>
    <row r="4682" spans="1:8" x14ac:dyDescent="0.3">
      <c r="A4682" s="341" t="s">
        <v>4542</v>
      </c>
      <c r="B4682" s="69">
        <v>1997</v>
      </c>
      <c r="C4682" s="31" t="s">
        <v>2208</v>
      </c>
      <c r="D4682" s="384">
        <v>8</v>
      </c>
      <c r="E4682" s="392">
        <v>36.700000000000003</v>
      </c>
      <c r="F4682" s="519" t="s">
        <v>2225</v>
      </c>
      <c r="G4682" s="31">
        <v>3.7</v>
      </c>
      <c r="H4682" s="31"/>
    </row>
    <row r="4683" spans="1:8" x14ac:dyDescent="0.3">
      <c r="A4683" s="341" t="s">
        <v>4542</v>
      </c>
      <c r="B4683" s="69">
        <v>1997</v>
      </c>
      <c r="C4683" s="31" t="s">
        <v>2208</v>
      </c>
      <c r="D4683" s="27">
        <v>11</v>
      </c>
      <c r="E4683" s="392">
        <v>21.8</v>
      </c>
      <c r="F4683" s="519" t="s">
        <v>2225</v>
      </c>
      <c r="G4683" s="31">
        <v>2.2000000000000002</v>
      </c>
      <c r="H4683" s="31"/>
    </row>
    <row r="4684" spans="1:8" x14ac:dyDescent="0.3">
      <c r="A4684" s="341" t="s">
        <v>4542</v>
      </c>
      <c r="B4684" s="69">
        <v>1998</v>
      </c>
      <c r="C4684" s="31" t="s">
        <v>2208</v>
      </c>
      <c r="D4684" s="384">
        <v>2</v>
      </c>
      <c r="E4684" s="392">
        <v>32.200000000000003</v>
      </c>
      <c r="F4684" s="519" t="s">
        <v>2225</v>
      </c>
      <c r="G4684" s="31">
        <v>2</v>
      </c>
      <c r="H4684" s="31"/>
    </row>
    <row r="4685" spans="1:8" x14ac:dyDescent="0.3">
      <c r="A4685" s="341" t="s">
        <v>4542</v>
      </c>
      <c r="B4685" s="69">
        <v>1998</v>
      </c>
      <c r="C4685" s="31" t="s">
        <v>2208</v>
      </c>
      <c r="D4685" s="384">
        <v>8</v>
      </c>
      <c r="E4685" s="392">
        <v>33.799999999999997</v>
      </c>
      <c r="F4685" s="519" t="s">
        <v>2225</v>
      </c>
      <c r="G4685" s="31">
        <v>2.1</v>
      </c>
      <c r="H4685" s="31"/>
    </row>
    <row r="4686" spans="1:8" x14ac:dyDescent="0.3">
      <c r="A4686" s="341" t="s">
        <v>4542</v>
      </c>
      <c r="B4686" s="69">
        <v>1998</v>
      </c>
      <c r="C4686" s="31" t="s">
        <v>2208</v>
      </c>
      <c r="D4686" s="27">
        <v>9</v>
      </c>
      <c r="E4686" s="392">
        <v>22.5</v>
      </c>
      <c r="F4686" s="519" t="s">
        <v>2225</v>
      </c>
      <c r="G4686" s="31">
        <v>1.4</v>
      </c>
      <c r="H4686" s="31"/>
    </row>
    <row r="4687" spans="1:8" x14ac:dyDescent="0.3">
      <c r="A4687" s="341" t="s">
        <v>4542</v>
      </c>
      <c r="B4687" s="69">
        <v>1999</v>
      </c>
      <c r="C4687" s="517" t="s">
        <v>2208</v>
      </c>
      <c r="D4687" s="161"/>
      <c r="E4687" s="161">
        <v>53.6</v>
      </c>
      <c r="F4687" s="519" t="s">
        <v>2225</v>
      </c>
      <c r="G4687" s="161"/>
      <c r="H4687" s="55"/>
    </row>
    <row r="4688" spans="1:8" x14ac:dyDescent="0.3">
      <c r="A4688" s="341" t="s">
        <v>4542</v>
      </c>
      <c r="B4688" s="27">
        <v>2000</v>
      </c>
      <c r="C4688" s="31" t="s">
        <v>2208</v>
      </c>
      <c r="D4688" s="27">
        <v>1</v>
      </c>
      <c r="E4688" s="392">
        <v>21.6</v>
      </c>
      <c r="F4688" s="519" t="s">
        <v>2225</v>
      </c>
      <c r="G4688" s="31">
        <v>3.7</v>
      </c>
      <c r="H4688" s="31"/>
    </row>
    <row r="4689" spans="1:8" x14ac:dyDescent="0.3">
      <c r="A4689" s="341" t="s">
        <v>4542</v>
      </c>
      <c r="B4689" s="27">
        <v>2000</v>
      </c>
      <c r="C4689" s="31" t="s">
        <v>2208</v>
      </c>
      <c r="D4689" s="27">
        <v>5</v>
      </c>
      <c r="E4689" s="392">
        <v>67.7</v>
      </c>
      <c r="F4689" s="519" t="s">
        <v>2225</v>
      </c>
      <c r="G4689" s="31">
        <v>11.6</v>
      </c>
      <c r="H4689" s="31"/>
    </row>
    <row r="4690" spans="1:8" x14ac:dyDescent="0.3">
      <c r="A4690" s="341" t="s">
        <v>4542</v>
      </c>
      <c r="B4690" s="27">
        <v>2001</v>
      </c>
      <c r="C4690" s="31" t="s">
        <v>2208</v>
      </c>
      <c r="D4690" s="27">
        <v>1</v>
      </c>
      <c r="E4690" s="392">
        <v>18.3</v>
      </c>
      <c r="F4690" s="27">
        <v>6.9</v>
      </c>
      <c r="G4690" s="31">
        <v>6</v>
      </c>
      <c r="H4690" s="31"/>
    </row>
    <row r="4691" spans="1:8" x14ac:dyDescent="0.3">
      <c r="A4691" s="341" t="s">
        <v>4542</v>
      </c>
      <c r="B4691" s="27">
        <v>2001</v>
      </c>
      <c r="C4691" s="31" t="s">
        <v>2208</v>
      </c>
      <c r="D4691" s="31">
        <v>2</v>
      </c>
      <c r="E4691" s="392">
        <v>18.3</v>
      </c>
      <c r="F4691" s="27">
        <v>6.9</v>
      </c>
      <c r="G4691" s="31">
        <v>6</v>
      </c>
      <c r="H4691" s="31"/>
    </row>
    <row r="4692" spans="1:8" x14ac:dyDescent="0.3">
      <c r="A4692" s="341" t="s">
        <v>4542</v>
      </c>
      <c r="B4692" s="27">
        <v>2001</v>
      </c>
      <c r="C4692" s="31" t="s">
        <v>2208</v>
      </c>
      <c r="D4692" s="27">
        <v>3</v>
      </c>
      <c r="E4692" s="392">
        <v>12.2</v>
      </c>
      <c r="F4692" s="27">
        <v>5.2</v>
      </c>
      <c r="G4692" s="31">
        <v>4</v>
      </c>
      <c r="H4692" s="31"/>
    </row>
    <row r="4693" spans="1:8" x14ac:dyDescent="0.3">
      <c r="A4693" s="341" t="s">
        <v>4542</v>
      </c>
      <c r="B4693" s="27">
        <v>2001</v>
      </c>
      <c r="C4693" s="31" t="s">
        <v>2208</v>
      </c>
      <c r="D4693" s="31">
        <v>4</v>
      </c>
      <c r="E4693" s="392">
        <v>12.2</v>
      </c>
      <c r="F4693" s="27">
        <v>5.2</v>
      </c>
      <c r="G4693" s="31">
        <v>4</v>
      </c>
      <c r="H4693" s="31"/>
    </row>
    <row r="4694" spans="1:8" x14ac:dyDescent="0.3">
      <c r="A4694" s="341" t="s">
        <v>4542</v>
      </c>
      <c r="B4694" s="27">
        <v>2001</v>
      </c>
      <c r="C4694" s="31" t="s">
        <v>2208</v>
      </c>
      <c r="D4694" s="27">
        <v>5</v>
      </c>
      <c r="E4694" s="392">
        <v>12.2</v>
      </c>
      <c r="F4694" s="27">
        <v>5.2</v>
      </c>
      <c r="G4694" s="31">
        <v>4</v>
      </c>
      <c r="H4694" s="31"/>
    </row>
    <row r="4695" spans="1:8" x14ac:dyDescent="0.3">
      <c r="A4695" s="341" t="s">
        <v>4542</v>
      </c>
      <c r="B4695" s="27">
        <v>2001</v>
      </c>
      <c r="C4695" s="31" t="s">
        <v>2208</v>
      </c>
      <c r="D4695" s="27">
        <v>6</v>
      </c>
      <c r="E4695" s="392">
        <v>21.4</v>
      </c>
      <c r="F4695" s="27">
        <v>7.6</v>
      </c>
      <c r="G4695" s="31">
        <v>7</v>
      </c>
      <c r="H4695" s="31"/>
    </row>
    <row r="4696" spans="1:8" x14ac:dyDescent="0.3">
      <c r="A4696" s="341" t="s">
        <v>4542</v>
      </c>
      <c r="B4696" s="27">
        <v>2002</v>
      </c>
      <c r="C4696" s="31" t="s">
        <v>2208</v>
      </c>
      <c r="D4696" s="27">
        <v>1</v>
      </c>
      <c r="E4696" s="392">
        <v>36.4</v>
      </c>
      <c r="F4696" s="27">
        <v>6.9</v>
      </c>
      <c r="G4696" s="31">
        <v>6</v>
      </c>
      <c r="H4696" s="31"/>
    </row>
    <row r="4697" spans="1:8" x14ac:dyDescent="0.3">
      <c r="A4697" s="341" t="s">
        <v>4542</v>
      </c>
      <c r="B4697" s="27">
        <v>2002</v>
      </c>
      <c r="C4697" s="31" t="s">
        <v>2208</v>
      </c>
      <c r="D4697" s="31">
        <v>2</v>
      </c>
      <c r="E4697" s="392">
        <v>36.4</v>
      </c>
      <c r="F4697" s="27">
        <v>6.9</v>
      </c>
      <c r="G4697" s="31">
        <v>6</v>
      </c>
      <c r="H4697" s="31"/>
    </row>
    <row r="4698" spans="1:8" x14ac:dyDescent="0.3">
      <c r="A4698" s="341" t="s">
        <v>4542</v>
      </c>
      <c r="B4698" s="27">
        <v>2002</v>
      </c>
      <c r="C4698" s="31" t="s">
        <v>2208</v>
      </c>
      <c r="D4698" s="27">
        <v>5</v>
      </c>
      <c r="E4698" s="392">
        <v>24.2</v>
      </c>
      <c r="F4698" s="27">
        <v>5.2</v>
      </c>
      <c r="G4698" s="31">
        <v>4</v>
      </c>
      <c r="H4698" s="31"/>
    </row>
    <row r="4699" spans="1:8" x14ac:dyDescent="0.3">
      <c r="A4699" s="341" t="s">
        <v>4542</v>
      </c>
      <c r="B4699" s="27">
        <v>2003</v>
      </c>
      <c r="C4699" s="31" t="s">
        <v>2208</v>
      </c>
      <c r="D4699" s="27">
        <v>1</v>
      </c>
      <c r="E4699" s="392">
        <v>18.2</v>
      </c>
      <c r="F4699" s="27">
        <v>6.9</v>
      </c>
      <c r="G4699" s="31">
        <v>6</v>
      </c>
      <c r="H4699" s="31"/>
    </row>
    <row r="4700" spans="1:8" x14ac:dyDescent="0.3">
      <c r="A4700" s="341" t="s">
        <v>4542</v>
      </c>
      <c r="B4700" s="27">
        <v>2003</v>
      </c>
      <c r="C4700" s="31" t="s">
        <v>2208</v>
      </c>
      <c r="D4700" s="31">
        <v>2</v>
      </c>
      <c r="E4700" s="392">
        <v>18.2</v>
      </c>
      <c r="F4700" s="27">
        <v>6.9</v>
      </c>
      <c r="G4700" s="31">
        <v>6</v>
      </c>
      <c r="H4700" s="31"/>
    </row>
    <row r="4701" spans="1:8" x14ac:dyDescent="0.3">
      <c r="A4701" s="341" t="s">
        <v>4542</v>
      </c>
      <c r="B4701" s="27">
        <v>2003</v>
      </c>
      <c r="C4701" s="31" t="s">
        <v>2208</v>
      </c>
      <c r="D4701" s="27">
        <v>3</v>
      </c>
      <c r="E4701" s="392">
        <v>12.2</v>
      </c>
      <c r="F4701" s="27">
        <v>5.2</v>
      </c>
      <c r="G4701" s="31">
        <v>4</v>
      </c>
      <c r="H4701" s="31"/>
    </row>
    <row r="4702" spans="1:8" x14ac:dyDescent="0.3">
      <c r="A4702" s="341" t="s">
        <v>4542</v>
      </c>
      <c r="B4702" s="27">
        <v>2003</v>
      </c>
      <c r="C4702" s="31" t="s">
        <v>2208</v>
      </c>
      <c r="D4702" s="31">
        <v>4</v>
      </c>
      <c r="E4702" s="392">
        <v>12.2</v>
      </c>
      <c r="F4702" s="27">
        <v>5.2</v>
      </c>
      <c r="G4702" s="31">
        <v>4</v>
      </c>
      <c r="H4702" s="27"/>
    </row>
    <row r="4703" spans="1:8" x14ac:dyDescent="0.3">
      <c r="A4703" s="341" t="s">
        <v>4542</v>
      </c>
      <c r="B4703" s="27">
        <v>2003</v>
      </c>
      <c r="C4703" s="31" t="s">
        <v>2208</v>
      </c>
      <c r="D4703" s="27">
        <v>5</v>
      </c>
      <c r="E4703" s="392">
        <v>12.2</v>
      </c>
      <c r="F4703" s="27">
        <v>5.2</v>
      </c>
      <c r="G4703" s="31">
        <v>4</v>
      </c>
      <c r="H4703" s="27"/>
    </row>
    <row r="4704" spans="1:8" x14ac:dyDescent="0.3">
      <c r="A4704" s="341" t="s">
        <v>4542</v>
      </c>
      <c r="B4704" s="27">
        <v>2003</v>
      </c>
      <c r="C4704" s="31" t="s">
        <v>2208</v>
      </c>
      <c r="D4704" s="27">
        <v>6</v>
      </c>
      <c r="E4704" s="392">
        <v>21.3</v>
      </c>
      <c r="F4704" s="27">
        <v>7.6</v>
      </c>
      <c r="G4704" s="31">
        <v>7</v>
      </c>
      <c r="H4704" s="31"/>
    </row>
    <row r="4705" spans="1:8" x14ac:dyDescent="0.3">
      <c r="A4705" s="341" t="s">
        <v>4542</v>
      </c>
      <c r="B4705" s="27">
        <v>2004</v>
      </c>
      <c r="C4705" s="31" t="s">
        <v>2208</v>
      </c>
      <c r="D4705" s="27">
        <v>5</v>
      </c>
      <c r="E4705" s="392">
        <v>30.8</v>
      </c>
      <c r="F4705" s="27">
        <v>5.2</v>
      </c>
      <c r="G4705" s="31">
        <v>4</v>
      </c>
      <c r="H4705" s="31"/>
    </row>
    <row r="4706" spans="1:8" x14ac:dyDescent="0.3">
      <c r="A4706" s="341" t="s">
        <v>4542</v>
      </c>
      <c r="B4706" s="27">
        <v>2004</v>
      </c>
      <c r="C4706" s="31" t="s">
        <v>2208</v>
      </c>
      <c r="D4706" s="27">
        <v>6</v>
      </c>
      <c r="E4706" s="392">
        <v>53.8</v>
      </c>
      <c r="F4706" s="27">
        <v>7.6</v>
      </c>
      <c r="G4706" s="31">
        <v>7</v>
      </c>
      <c r="H4706" s="31"/>
    </row>
    <row r="4707" spans="1:8" x14ac:dyDescent="0.3">
      <c r="A4707" s="341" t="s">
        <v>4542</v>
      </c>
      <c r="B4707" s="27">
        <v>2005</v>
      </c>
      <c r="C4707" s="31" t="s">
        <v>2208</v>
      </c>
      <c r="D4707" s="27">
        <v>3</v>
      </c>
      <c r="E4707" s="392">
        <v>32.700000000000003</v>
      </c>
      <c r="F4707" s="27">
        <v>5.2</v>
      </c>
      <c r="G4707" s="31">
        <v>5.2</v>
      </c>
      <c r="H4707" s="31"/>
    </row>
    <row r="4708" spans="1:8" x14ac:dyDescent="0.3">
      <c r="A4708" s="341" t="s">
        <v>4542</v>
      </c>
      <c r="B4708" s="27">
        <v>2005</v>
      </c>
      <c r="C4708" s="31" t="s">
        <v>2208</v>
      </c>
      <c r="D4708" s="31">
        <v>4</v>
      </c>
      <c r="E4708" s="392">
        <v>32.700000000000003</v>
      </c>
      <c r="F4708" s="27">
        <v>5.2</v>
      </c>
      <c r="G4708" s="31">
        <v>5.2</v>
      </c>
      <c r="H4708" s="27"/>
    </row>
    <row r="4709" spans="1:8" x14ac:dyDescent="0.3">
      <c r="A4709" s="341" t="s">
        <v>4542</v>
      </c>
      <c r="B4709" s="27">
        <v>2005</v>
      </c>
      <c r="C4709" s="31" t="s">
        <v>130</v>
      </c>
      <c r="D4709" s="27">
        <v>6</v>
      </c>
      <c r="E4709" s="392">
        <v>17.7</v>
      </c>
      <c r="F4709" s="387">
        <v>7.1</v>
      </c>
      <c r="G4709" s="31">
        <v>6</v>
      </c>
      <c r="H4709" s="27"/>
    </row>
    <row r="4710" spans="1:8" x14ac:dyDescent="0.3">
      <c r="A4710" s="341" t="s">
        <v>4542</v>
      </c>
      <c r="B4710" s="27">
        <v>2005</v>
      </c>
      <c r="C4710" s="31" t="s">
        <v>130</v>
      </c>
      <c r="D4710" s="27">
        <v>7</v>
      </c>
      <c r="E4710" s="392">
        <v>17.7</v>
      </c>
      <c r="F4710" s="387">
        <v>7.1</v>
      </c>
      <c r="G4710" s="31">
        <v>6</v>
      </c>
      <c r="H4710" s="31"/>
    </row>
    <row r="4711" spans="1:8" x14ac:dyDescent="0.3">
      <c r="A4711" s="341" t="s">
        <v>4542</v>
      </c>
      <c r="B4711" s="27">
        <v>2006</v>
      </c>
      <c r="C4711" s="31" t="s">
        <v>2208</v>
      </c>
      <c r="D4711" s="27">
        <v>1</v>
      </c>
      <c r="E4711" s="392">
        <v>16</v>
      </c>
      <c r="F4711" s="27">
        <v>6.9</v>
      </c>
      <c r="G4711" s="31">
        <v>5</v>
      </c>
      <c r="H4711" s="31"/>
    </row>
    <row r="4712" spans="1:8" x14ac:dyDescent="0.3">
      <c r="A4712" s="341" t="s">
        <v>4542</v>
      </c>
      <c r="B4712" s="27">
        <v>2006</v>
      </c>
      <c r="C4712" s="31" t="s">
        <v>2208</v>
      </c>
      <c r="D4712" s="31">
        <v>2</v>
      </c>
      <c r="E4712" s="392">
        <v>19.2</v>
      </c>
      <c r="F4712" s="27">
        <v>6.9</v>
      </c>
      <c r="G4712" s="31">
        <v>6</v>
      </c>
      <c r="H4712" s="27"/>
    </row>
    <row r="4713" spans="1:8" x14ac:dyDescent="0.3">
      <c r="A4713" s="341" t="s">
        <v>4542</v>
      </c>
      <c r="B4713" s="27">
        <v>2006</v>
      </c>
      <c r="C4713" s="31" t="s">
        <v>2208</v>
      </c>
      <c r="D4713" s="27">
        <v>5</v>
      </c>
      <c r="E4713" s="392">
        <v>16</v>
      </c>
      <c r="F4713" s="27">
        <v>5.2</v>
      </c>
      <c r="G4713" s="31">
        <v>5</v>
      </c>
      <c r="H4713" s="31"/>
    </row>
    <row r="4714" spans="1:8" x14ac:dyDescent="0.3">
      <c r="A4714" s="341" t="s">
        <v>4542</v>
      </c>
      <c r="B4714" s="27">
        <v>2006</v>
      </c>
      <c r="C4714" s="31" t="s">
        <v>2208</v>
      </c>
      <c r="D4714" s="27">
        <v>6</v>
      </c>
      <c r="E4714" s="392">
        <v>22.4</v>
      </c>
      <c r="F4714" s="27">
        <v>7.6</v>
      </c>
      <c r="G4714" s="31">
        <v>7</v>
      </c>
      <c r="H4714" s="31"/>
    </row>
    <row r="4715" spans="1:8" x14ac:dyDescent="0.3">
      <c r="A4715" s="341" t="s">
        <v>4542</v>
      </c>
      <c r="B4715" s="27">
        <v>2007</v>
      </c>
      <c r="C4715" s="31" t="s">
        <v>2208</v>
      </c>
      <c r="D4715" s="27">
        <v>1</v>
      </c>
      <c r="E4715" s="392">
        <v>16</v>
      </c>
      <c r="F4715" s="27">
        <v>6.9</v>
      </c>
      <c r="G4715" s="31">
        <v>5</v>
      </c>
      <c r="H4715" s="31"/>
    </row>
    <row r="4716" spans="1:8" x14ac:dyDescent="0.3">
      <c r="A4716" s="341" t="s">
        <v>4542</v>
      </c>
      <c r="B4716" s="27">
        <v>2007</v>
      </c>
      <c r="C4716" s="31" t="s">
        <v>2208</v>
      </c>
      <c r="D4716" s="31">
        <v>2</v>
      </c>
      <c r="E4716" s="392">
        <v>16.100000000000001</v>
      </c>
      <c r="F4716" s="27">
        <v>6.9</v>
      </c>
      <c r="G4716" s="31">
        <v>5</v>
      </c>
      <c r="H4716" s="45"/>
    </row>
    <row r="4717" spans="1:8" x14ac:dyDescent="0.3">
      <c r="A4717" s="341" t="s">
        <v>4542</v>
      </c>
      <c r="B4717" s="27">
        <v>2007</v>
      </c>
      <c r="C4717" s="31" t="s">
        <v>2208</v>
      </c>
      <c r="D4717" s="27">
        <v>3</v>
      </c>
      <c r="E4717" s="392">
        <v>17.100000000000001</v>
      </c>
      <c r="F4717" s="27">
        <v>5.2</v>
      </c>
      <c r="G4717" s="31">
        <v>5</v>
      </c>
      <c r="H4717" s="31"/>
    </row>
    <row r="4718" spans="1:8" x14ac:dyDescent="0.3">
      <c r="A4718" s="341" t="s">
        <v>4542</v>
      </c>
      <c r="B4718" s="27">
        <v>2007</v>
      </c>
      <c r="C4718" s="31" t="s">
        <v>2208</v>
      </c>
      <c r="D4718" s="31">
        <v>4</v>
      </c>
      <c r="E4718" s="392">
        <v>17.100000000000001</v>
      </c>
      <c r="F4718" s="27">
        <v>5.2</v>
      </c>
      <c r="G4718" s="31">
        <v>5</v>
      </c>
      <c r="H4718" s="27"/>
    </row>
    <row r="4719" spans="1:8" x14ac:dyDescent="0.3">
      <c r="A4719" s="341" t="s">
        <v>4542</v>
      </c>
      <c r="B4719" s="27">
        <v>2007</v>
      </c>
      <c r="C4719" s="31" t="s">
        <v>2208</v>
      </c>
      <c r="D4719" s="27">
        <v>5</v>
      </c>
      <c r="E4719" s="392">
        <v>15.1</v>
      </c>
      <c r="F4719" s="27">
        <v>5.2</v>
      </c>
      <c r="G4719" s="31">
        <v>5</v>
      </c>
      <c r="H4719" s="27"/>
    </row>
    <row r="4720" spans="1:8" x14ac:dyDescent="0.3">
      <c r="A4720" s="341" t="s">
        <v>4542</v>
      </c>
      <c r="B4720" s="27">
        <v>2007</v>
      </c>
      <c r="C4720" s="31" t="s">
        <v>2208</v>
      </c>
      <c r="D4720" s="27">
        <v>6</v>
      </c>
      <c r="E4720" s="392">
        <v>15.1</v>
      </c>
      <c r="F4720" s="27">
        <v>7.6</v>
      </c>
      <c r="G4720" s="31">
        <v>5</v>
      </c>
      <c r="H4720" s="27"/>
    </row>
    <row r="4721" spans="1:8" x14ac:dyDescent="0.3">
      <c r="A4721" s="341" t="s">
        <v>4542</v>
      </c>
      <c r="B4721" s="27">
        <v>2008</v>
      </c>
      <c r="C4721" s="31" t="s">
        <v>2208</v>
      </c>
      <c r="D4721" s="161">
        <v>2</v>
      </c>
      <c r="E4721" s="161">
        <v>2.8</v>
      </c>
      <c r="F4721" s="161">
        <v>6.9</v>
      </c>
      <c r="G4721" s="161">
        <v>6.9</v>
      </c>
      <c r="H4721" s="45"/>
    </row>
    <row r="4722" spans="1:8" x14ac:dyDescent="0.3">
      <c r="A4722" s="341" t="s">
        <v>4542</v>
      </c>
      <c r="B4722" s="27">
        <v>2008</v>
      </c>
      <c r="C4722" s="31" t="s">
        <v>2208</v>
      </c>
      <c r="D4722" s="27">
        <v>3</v>
      </c>
      <c r="E4722" s="31">
        <v>19.2</v>
      </c>
      <c r="F4722" s="27">
        <v>5.2</v>
      </c>
      <c r="G4722" s="31">
        <v>5.2</v>
      </c>
      <c r="H4722" s="31"/>
    </row>
    <row r="4723" spans="1:8" x14ac:dyDescent="0.3">
      <c r="A4723" s="341" t="s">
        <v>4542</v>
      </c>
      <c r="B4723" s="27">
        <v>2008</v>
      </c>
      <c r="C4723" s="31" t="s">
        <v>2208</v>
      </c>
      <c r="D4723" s="27">
        <v>4</v>
      </c>
      <c r="E4723" s="392">
        <v>19.2</v>
      </c>
      <c r="F4723" s="27">
        <v>5.2</v>
      </c>
      <c r="G4723" s="31">
        <v>5.2</v>
      </c>
      <c r="H4723" s="27"/>
    </row>
    <row r="4724" spans="1:8" x14ac:dyDescent="0.3">
      <c r="A4724" s="341" t="s">
        <v>4542</v>
      </c>
      <c r="B4724" s="27">
        <v>2008</v>
      </c>
      <c r="C4724" s="31" t="s">
        <v>2208</v>
      </c>
      <c r="D4724" s="31">
        <v>5</v>
      </c>
      <c r="E4724" s="392">
        <v>20.100000000000001</v>
      </c>
      <c r="F4724" s="27">
        <v>5.2</v>
      </c>
      <c r="G4724" s="31">
        <v>5.2</v>
      </c>
      <c r="H4724" s="31"/>
    </row>
    <row r="4725" spans="1:8" x14ac:dyDescent="0.3">
      <c r="A4725" s="341" t="s">
        <v>4542</v>
      </c>
      <c r="B4725" s="27">
        <v>2008</v>
      </c>
      <c r="C4725" s="31" t="s">
        <v>2208</v>
      </c>
      <c r="D4725" s="27">
        <v>6</v>
      </c>
      <c r="E4725" s="392">
        <v>24.2</v>
      </c>
      <c r="F4725" s="27">
        <v>7.6</v>
      </c>
      <c r="G4725" s="31">
        <v>7.6</v>
      </c>
      <c r="H4725" s="27"/>
    </row>
    <row r="4726" spans="1:8" x14ac:dyDescent="0.3">
      <c r="A4726" s="341" t="s">
        <v>4542</v>
      </c>
      <c r="B4726" s="27">
        <v>2009</v>
      </c>
      <c r="C4726" s="31" t="s">
        <v>2208</v>
      </c>
      <c r="D4726" s="31">
        <v>1</v>
      </c>
      <c r="E4726" s="392">
        <v>17.3</v>
      </c>
      <c r="F4726" s="31">
        <v>6.9</v>
      </c>
      <c r="G4726" s="31">
        <v>6.9</v>
      </c>
      <c r="H4726" s="31"/>
    </row>
    <row r="4727" spans="1:8" x14ac:dyDescent="0.3">
      <c r="A4727" s="341" t="s">
        <v>4542</v>
      </c>
      <c r="B4727" s="27">
        <v>2009</v>
      </c>
      <c r="C4727" s="31" t="s">
        <v>2208</v>
      </c>
      <c r="D4727" s="27">
        <v>2</v>
      </c>
      <c r="E4727" s="392">
        <v>17.3</v>
      </c>
      <c r="F4727" s="31">
        <v>6.9</v>
      </c>
      <c r="G4727" s="31">
        <v>6.9</v>
      </c>
      <c r="H4727" s="31"/>
    </row>
    <row r="4728" spans="1:8" x14ac:dyDescent="0.3">
      <c r="A4728" s="341" t="s">
        <v>4542</v>
      </c>
      <c r="B4728" s="27">
        <v>2009</v>
      </c>
      <c r="C4728" s="31" t="s">
        <v>2208</v>
      </c>
      <c r="D4728" s="31">
        <v>3</v>
      </c>
      <c r="E4728" s="392">
        <v>17.3</v>
      </c>
      <c r="F4728" s="27">
        <v>5.2</v>
      </c>
      <c r="G4728" s="31">
        <v>5.2</v>
      </c>
      <c r="H4728" s="31"/>
    </row>
    <row r="4729" spans="1:8" x14ac:dyDescent="0.3">
      <c r="A4729" s="341" t="s">
        <v>4542</v>
      </c>
      <c r="B4729" s="27">
        <v>2009</v>
      </c>
      <c r="C4729" s="31" t="s">
        <v>2208</v>
      </c>
      <c r="D4729" s="27">
        <v>4</v>
      </c>
      <c r="E4729" s="392">
        <v>17.3</v>
      </c>
      <c r="F4729" s="31">
        <v>5.2</v>
      </c>
      <c r="G4729" s="31">
        <v>5.2</v>
      </c>
      <c r="H4729" s="31"/>
    </row>
    <row r="4730" spans="1:8" x14ac:dyDescent="0.3">
      <c r="A4730" s="341" t="s">
        <v>4542</v>
      </c>
      <c r="B4730" s="27">
        <v>2010</v>
      </c>
      <c r="C4730" s="31" t="s">
        <v>2208</v>
      </c>
      <c r="D4730" s="27">
        <v>1</v>
      </c>
      <c r="E4730" s="392">
        <v>13.3</v>
      </c>
      <c r="F4730" s="31">
        <v>6.9</v>
      </c>
      <c r="G4730" s="31">
        <v>6</v>
      </c>
      <c r="H4730" s="31"/>
    </row>
    <row r="4731" spans="1:8" x14ac:dyDescent="0.3">
      <c r="A4731" s="341" t="s">
        <v>4542</v>
      </c>
      <c r="B4731" s="27">
        <v>2010</v>
      </c>
      <c r="C4731" s="31" t="s">
        <v>2208</v>
      </c>
      <c r="D4731" s="27">
        <v>2</v>
      </c>
      <c r="E4731" s="392">
        <v>13.3</v>
      </c>
      <c r="F4731" s="31">
        <v>6.9</v>
      </c>
      <c r="G4731" s="31">
        <v>6</v>
      </c>
      <c r="H4731" s="31"/>
    </row>
    <row r="4732" spans="1:8" x14ac:dyDescent="0.3">
      <c r="A4732" s="341" t="s">
        <v>4542</v>
      </c>
      <c r="B4732" s="27">
        <v>2010</v>
      </c>
      <c r="C4732" s="69" t="s">
        <v>2208</v>
      </c>
      <c r="D4732" s="31">
        <v>5</v>
      </c>
      <c r="E4732" s="392">
        <v>11.1</v>
      </c>
      <c r="F4732" s="31">
        <v>5.2</v>
      </c>
      <c r="G4732" s="31">
        <v>5</v>
      </c>
      <c r="H4732" s="31"/>
    </row>
    <row r="4733" spans="1:8" x14ac:dyDescent="0.3">
      <c r="A4733" s="341" t="s">
        <v>4542</v>
      </c>
      <c r="B4733" s="27">
        <v>2010</v>
      </c>
      <c r="C4733" s="69" t="s">
        <v>2208</v>
      </c>
      <c r="D4733" s="27">
        <v>6</v>
      </c>
      <c r="E4733" s="392">
        <v>15.6</v>
      </c>
      <c r="F4733" s="31">
        <v>7.6</v>
      </c>
      <c r="G4733" s="31">
        <v>7</v>
      </c>
      <c r="H4733" s="31"/>
    </row>
    <row r="4734" spans="1:8" x14ac:dyDescent="0.3">
      <c r="A4734" s="341" t="s">
        <v>4542</v>
      </c>
      <c r="B4734" s="27">
        <v>2011</v>
      </c>
      <c r="C4734" s="69" t="s">
        <v>2209</v>
      </c>
      <c r="D4734" s="27">
        <v>4</v>
      </c>
      <c r="E4734" s="392">
        <v>29.9</v>
      </c>
      <c r="F4734" s="31">
        <v>6</v>
      </c>
      <c r="G4734" s="31">
        <v>6</v>
      </c>
      <c r="H4734" s="31"/>
    </row>
    <row r="4735" spans="1:8" x14ac:dyDescent="0.3">
      <c r="A4735" s="341" t="s">
        <v>4542</v>
      </c>
      <c r="B4735" s="27">
        <v>2011</v>
      </c>
      <c r="C4735" s="69" t="s">
        <v>2209</v>
      </c>
      <c r="D4735" s="27">
        <v>5</v>
      </c>
      <c r="E4735" s="392">
        <v>34.9</v>
      </c>
      <c r="F4735" s="31">
        <v>7</v>
      </c>
      <c r="G4735" s="31">
        <v>7</v>
      </c>
      <c r="H4735" s="31"/>
    </row>
    <row r="4736" spans="1:8" x14ac:dyDescent="0.3">
      <c r="A4736" s="341" t="s">
        <v>4542</v>
      </c>
      <c r="B4736" s="27">
        <v>2012</v>
      </c>
      <c r="C4736" s="69" t="s">
        <v>2209</v>
      </c>
      <c r="D4736" s="27">
        <v>3</v>
      </c>
      <c r="E4736" s="31">
        <v>15.1</v>
      </c>
      <c r="F4736" s="31">
        <v>8</v>
      </c>
      <c r="G4736" s="31">
        <v>8</v>
      </c>
      <c r="H4736" s="31"/>
    </row>
    <row r="4737" spans="1:8" x14ac:dyDescent="0.3">
      <c r="A4737" s="341" t="s">
        <v>4542</v>
      </c>
      <c r="B4737" s="27">
        <v>2012</v>
      </c>
      <c r="C4737" s="69" t="s">
        <v>2209</v>
      </c>
      <c r="D4737" s="27">
        <v>4</v>
      </c>
      <c r="E4737" s="392">
        <v>11.4</v>
      </c>
      <c r="F4737" s="31">
        <v>6</v>
      </c>
      <c r="G4737" s="31">
        <v>6</v>
      </c>
      <c r="H4737" s="31"/>
    </row>
    <row r="4738" spans="1:8" x14ac:dyDescent="0.3">
      <c r="A4738" s="341" t="s">
        <v>4542</v>
      </c>
      <c r="B4738" s="27">
        <v>2012</v>
      </c>
      <c r="C4738" s="69" t="s">
        <v>2209</v>
      </c>
      <c r="D4738" s="27">
        <v>5</v>
      </c>
      <c r="E4738" s="392">
        <v>13.2</v>
      </c>
      <c r="F4738" s="31">
        <v>7</v>
      </c>
      <c r="G4738" s="31">
        <v>7</v>
      </c>
      <c r="H4738" s="31"/>
    </row>
    <row r="4739" spans="1:8" x14ac:dyDescent="0.3">
      <c r="A4739" s="341" t="s">
        <v>4542</v>
      </c>
      <c r="B4739" s="27">
        <v>2012</v>
      </c>
      <c r="C4739" s="69" t="s">
        <v>2209</v>
      </c>
      <c r="D4739" s="27">
        <v>6</v>
      </c>
      <c r="E4739" s="392">
        <v>13.2</v>
      </c>
      <c r="F4739" s="27">
        <v>7</v>
      </c>
      <c r="G4739" s="31">
        <v>7</v>
      </c>
      <c r="H4739" s="31"/>
    </row>
    <row r="4740" spans="1:8" x14ac:dyDescent="0.3">
      <c r="A4740" s="341" t="s">
        <v>4542</v>
      </c>
      <c r="B4740" s="69">
        <v>2013</v>
      </c>
      <c r="C4740" s="69" t="s">
        <v>2209</v>
      </c>
      <c r="D4740" s="69">
        <v>1</v>
      </c>
      <c r="E4740" s="69">
        <v>17.2</v>
      </c>
      <c r="F4740" s="69">
        <v>0</v>
      </c>
      <c r="G4740" s="69">
        <v>6</v>
      </c>
      <c r="H4740" s="45" t="s">
        <v>2224</v>
      </c>
    </row>
    <row r="4741" spans="1:8" x14ac:dyDescent="0.3">
      <c r="A4741" s="341" t="s">
        <v>4542</v>
      </c>
      <c r="B4741" s="69">
        <v>2013</v>
      </c>
      <c r="C4741" s="69" t="s">
        <v>2209</v>
      </c>
      <c r="D4741" s="69">
        <v>2</v>
      </c>
      <c r="E4741" s="69">
        <v>16.7</v>
      </c>
      <c r="F4741" s="69">
        <v>0</v>
      </c>
      <c r="G4741" s="69">
        <v>5.7</v>
      </c>
      <c r="H4741" s="45" t="s">
        <v>2224</v>
      </c>
    </row>
    <row r="4742" spans="1:8" x14ac:dyDescent="0.3">
      <c r="A4742" s="341" t="s">
        <v>4542</v>
      </c>
      <c r="B4742" s="27">
        <v>2013</v>
      </c>
      <c r="C4742" s="69" t="s">
        <v>2209</v>
      </c>
      <c r="D4742" s="27">
        <v>3</v>
      </c>
      <c r="E4742" s="392">
        <v>23</v>
      </c>
      <c r="F4742" s="31">
        <v>8</v>
      </c>
      <c r="G4742" s="31">
        <v>8</v>
      </c>
      <c r="H4742" s="27"/>
    </row>
    <row r="4743" spans="1:8" x14ac:dyDescent="0.3">
      <c r="A4743" s="341" t="s">
        <v>4542</v>
      </c>
      <c r="B4743" s="69">
        <v>2014</v>
      </c>
      <c r="C4743" s="69" t="s">
        <v>2209</v>
      </c>
      <c r="D4743" s="69">
        <v>3</v>
      </c>
      <c r="E4743" s="69">
        <v>24.3</v>
      </c>
      <c r="F4743" s="69">
        <v>8</v>
      </c>
      <c r="G4743" s="69">
        <v>8</v>
      </c>
      <c r="H4743" s="27"/>
    </row>
    <row r="4744" spans="1:8" x14ac:dyDescent="0.3">
      <c r="A4744" s="341" t="s">
        <v>4542</v>
      </c>
      <c r="B4744" s="69">
        <v>2014</v>
      </c>
      <c r="C4744" s="69" t="s">
        <v>2209</v>
      </c>
      <c r="D4744" s="69">
        <v>4</v>
      </c>
      <c r="E4744" s="69">
        <v>18.2</v>
      </c>
      <c r="F4744" s="69">
        <v>6</v>
      </c>
      <c r="G4744" s="69">
        <v>6</v>
      </c>
      <c r="H4744" s="27"/>
    </row>
    <row r="4745" spans="1:8" x14ac:dyDescent="0.3">
      <c r="A4745" s="341" t="s">
        <v>4542</v>
      </c>
      <c r="B4745" s="69">
        <v>2014</v>
      </c>
      <c r="C4745" s="69" t="s">
        <v>2209</v>
      </c>
      <c r="D4745" s="69">
        <v>5</v>
      </c>
      <c r="E4745" s="69">
        <v>21.2</v>
      </c>
      <c r="F4745" s="69">
        <v>7</v>
      </c>
      <c r="G4745" s="69">
        <v>7</v>
      </c>
      <c r="H4745" s="27"/>
    </row>
    <row r="4746" spans="1:8" x14ac:dyDescent="0.3">
      <c r="A4746" s="341" t="s">
        <v>4542</v>
      </c>
      <c r="B4746" s="27">
        <v>2015</v>
      </c>
      <c r="C4746" s="27" t="s">
        <v>2208</v>
      </c>
      <c r="D4746" s="27">
        <v>1</v>
      </c>
      <c r="E4746" s="27">
        <v>31.1</v>
      </c>
      <c r="F4746" s="27">
        <v>10</v>
      </c>
      <c r="G4746" s="31">
        <v>10</v>
      </c>
      <c r="H4746" s="8" t="s">
        <v>2222</v>
      </c>
    </row>
    <row r="4747" spans="1:8" x14ac:dyDescent="0.3">
      <c r="A4747" s="341" t="s">
        <v>4542</v>
      </c>
      <c r="B4747" s="27">
        <v>2015</v>
      </c>
      <c r="C4747" s="27" t="s">
        <v>2208</v>
      </c>
      <c r="D4747" s="27">
        <v>3</v>
      </c>
      <c r="E4747" s="27">
        <v>31.1</v>
      </c>
      <c r="F4747" s="27">
        <v>10</v>
      </c>
      <c r="G4747" s="31">
        <v>10</v>
      </c>
      <c r="H4747" s="8" t="s">
        <v>2223</v>
      </c>
    </row>
    <row r="4748" spans="1:8" x14ac:dyDescent="0.3">
      <c r="A4748" s="341" t="s">
        <v>4542</v>
      </c>
      <c r="B4748" s="69">
        <v>2016</v>
      </c>
      <c r="C4748" s="69" t="s">
        <v>2208</v>
      </c>
      <c r="D4748" s="69">
        <v>1</v>
      </c>
      <c r="E4748" s="69">
        <v>36.5</v>
      </c>
      <c r="F4748" s="69">
        <v>10</v>
      </c>
      <c r="G4748" s="69">
        <v>10</v>
      </c>
      <c r="H4748" s="8" t="s">
        <v>2223</v>
      </c>
    </row>
    <row r="4749" spans="1:8" x14ac:dyDescent="0.3">
      <c r="A4749" s="341" t="s">
        <v>4542</v>
      </c>
      <c r="B4749" s="69">
        <v>2016</v>
      </c>
      <c r="C4749" s="69" t="s">
        <v>2208</v>
      </c>
      <c r="D4749" s="69">
        <v>3</v>
      </c>
      <c r="E4749" s="69">
        <v>25.1</v>
      </c>
      <c r="F4749" s="69">
        <v>10</v>
      </c>
      <c r="G4749" s="69">
        <v>10</v>
      </c>
      <c r="H4749" s="8" t="s">
        <v>2221</v>
      </c>
    </row>
    <row r="4750" spans="1:8" x14ac:dyDescent="0.3">
      <c r="A4750" s="341" t="s">
        <v>4542</v>
      </c>
      <c r="B4750" s="69">
        <v>2017</v>
      </c>
      <c r="C4750" s="69" t="s">
        <v>2208</v>
      </c>
      <c r="D4750" s="69">
        <v>2</v>
      </c>
      <c r="E4750" s="69">
        <v>70.099999999999994</v>
      </c>
      <c r="F4750" s="69">
        <v>10</v>
      </c>
      <c r="G4750" s="69">
        <v>10</v>
      </c>
      <c r="H4750" s="8" t="s">
        <v>2222</v>
      </c>
    </row>
    <row r="4751" spans="1:8" x14ac:dyDescent="0.3">
      <c r="A4751" s="341" t="s">
        <v>4542</v>
      </c>
      <c r="B4751" s="69">
        <v>2018</v>
      </c>
      <c r="C4751" s="69" t="s">
        <v>2208</v>
      </c>
      <c r="D4751" s="69">
        <v>3</v>
      </c>
      <c r="E4751" s="69">
        <v>64.400000000000006</v>
      </c>
      <c r="F4751" s="69">
        <v>10</v>
      </c>
      <c r="G4751" s="69">
        <v>10</v>
      </c>
      <c r="H4751" s="8" t="s">
        <v>2221</v>
      </c>
    </row>
    <row r="4752" spans="1:8" x14ac:dyDescent="0.3">
      <c r="A4752" s="8" t="s">
        <v>2615</v>
      </c>
      <c r="B4752" s="66"/>
      <c r="C4752" s="373"/>
      <c r="D4752" s="373"/>
      <c r="H4752" s="147" t="s">
        <v>2590</v>
      </c>
    </row>
    <row r="4753" spans="1:8" x14ac:dyDescent="0.3">
      <c r="A4753" s="341" t="s">
        <v>4547</v>
      </c>
      <c r="B4753" s="69">
        <v>1995</v>
      </c>
      <c r="C4753" s="373" t="s">
        <v>2233</v>
      </c>
      <c r="D4753" s="373" t="s">
        <v>2233</v>
      </c>
      <c r="E4753" s="69">
        <v>52.9</v>
      </c>
      <c r="G4753" s="69">
        <v>7</v>
      </c>
      <c r="H4753" s="268" t="s">
        <v>762</v>
      </c>
    </row>
    <row r="4754" spans="1:8" x14ac:dyDescent="0.3">
      <c r="A4754" s="341" t="s">
        <v>4547</v>
      </c>
      <c r="B4754" s="69">
        <v>1995</v>
      </c>
      <c r="C4754" s="373" t="s">
        <v>2229</v>
      </c>
      <c r="D4754" s="373" t="s">
        <v>2231</v>
      </c>
      <c r="E4754" s="69">
        <v>52.9</v>
      </c>
      <c r="G4754" s="69">
        <v>7</v>
      </c>
      <c r="H4754" s="268" t="s">
        <v>762</v>
      </c>
    </row>
    <row r="4755" spans="1:8" x14ac:dyDescent="0.3">
      <c r="A4755" s="341" t="s">
        <v>4547</v>
      </c>
      <c r="B4755" s="69">
        <v>1995</v>
      </c>
      <c r="C4755" s="373" t="s">
        <v>2229</v>
      </c>
      <c r="D4755" s="373" t="s">
        <v>2230</v>
      </c>
      <c r="E4755" s="69">
        <v>54.8</v>
      </c>
      <c r="G4755" s="69">
        <v>10</v>
      </c>
      <c r="H4755" s="268" t="s">
        <v>762</v>
      </c>
    </row>
    <row r="4756" spans="1:8" x14ac:dyDescent="0.3">
      <c r="A4756" s="341" t="s">
        <v>4547</v>
      </c>
      <c r="B4756" s="69">
        <v>1996</v>
      </c>
      <c r="C4756" s="373" t="s">
        <v>2232</v>
      </c>
      <c r="D4756" s="373" t="s">
        <v>2232</v>
      </c>
      <c r="E4756" s="69">
        <v>52.9</v>
      </c>
      <c r="G4756" s="69">
        <v>7</v>
      </c>
      <c r="H4756" s="268" t="s">
        <v>762</v>
      </c>
    </row>
    <row r="4757" spans="1:8" x14ac:dyDescent="0.3">
      <c r="A4757" s="341" t="s">
        <v>4547</v>
      </c>
      <c r="B4757" s="69">
        <v>1997</v>
      </c>
      <c r="C4757" s="373" t="s">
        <v>2229</v>
      </c>
      <c r="D4757" s="373" t="s">
        <v>2231</v>
      </c>
      <c r="E4757" s="69">
        <v>52.9</v>
      </c>
      <c r="G4757" s="69">
        <v>7</v>
      </c>
      <c r="H4757" s="268" t="s">
        <v>762</v>
      </c>
    </row>
    <row r="4758" spans="1:8" x14ac:dyDescent="0.3">
      <c r="A4758" s="341" t="s">
        <v>4547</v>
      </c>
      <c r="B4758" s="69">
        <v>1998</v>
      </c>
      <c r="C4758" s="373" t="s">
        <v>2229</v>
      </c>
      <c r="D4758" s="373" t="s">
        <v>2230</v>
      </c>
      <c r="E4758" s="69">
        <v>56.7</v>
      </c>
      <c r="G4758" s="69">
        <v>10</v>
      </c>
      <c r="H4758" s="268" t="s">
        <v>762</v>
      </c>
    </row>
    <row r="4759" spans="1:8" x14ac:dyDescent="0.3">
      <c r="A4759" s="341" t="s">
        <v>4548</v>
      </c>
      <c r="C4759" s="373"/>
      <c r="D4759" s="373"/>
      <c r="H4759" s="268" t="s">
        <v>2590</v>
      </c>
    </row>
    <row r="4760" spans="1:8" x14ac:dyDescent="0.3">
      <c r="A4760" s="341" t="s">
        <v>4549</v>
      </c>
      <c r="B4760" s="69">
        <v>2004</v>
      </c>
      <c r="C4760" s="373" t="s">
        <v>2236</v>
      </c>
      <c r="D4760" s="69" t="s">
        <v>2238</v>
      </c>
      <c r="E4760" s="69">
        <v>15.7</v>
      </c>
      <c r="F4760" s="69">
        <v>30</v>
      </c>
      <c r="G4760" s="69">
        <v>5</v>
      </c>
      <c r="H4760" s="161"/>
    </row>
    <row r="4761" spans="1:8" x14ac:dyDescent="0.3">
      <c r="A4761" s="341" t="s">
        <v>4549</v>
      </c>
      <c r="B4761" s="69">
        <v>2005</v>
      </c>
      <c r="C4761" s="373" t="s">
        <v>2236</v>
      </c>
      <c r="D4761" s="69" t="s">
        <v>2238</v>
      </c>
      <c r="E4761" s="69">
        <v>12.6</v>
      </c>
      <c r="F4761" s="69">
        <v>30</v>
      </c>
      <c r="G4761" s="69">
        <v>2</v>
      </c>
      <c r="H4761" s="161"/>
    </row>
    <row r="4762" spans="1:8" x14ac:dyDescent="0.3">
      <c r="A4762" s="341" t="s">
        <v>4549</v>
      </c>
      <c r="B4762" s="69">
        <v>2006</v>
      </c>
      <c r="C4762" s="373" t="s">
        <v>2236</v>
      </c>
      <c r="D4762" s="69" t="s">
        <v>2238</v>
      </c>
      <c r="E4762" s="69">
        <v>18.899999999999999</v>
      </c>
      <c r="F4762" s="69">
        <v>30</v>
      </c>
      <c r="G4762" s="69">
        <v>3</v>
      </c>
      <c r="H4762" s="161"/>
    </row>
    <row r="4763" spans="1:8" x14ac:dyDescent="0.3">
      <c r="A4763" s="341" t="s">
        <v>4549</v>
      </c>
      <c r="B4763" s="69">
        <v>2007</v>
      </c>
      <c r="C4763" s="373" t="s">
        <v>2236</v>
      </c>
      <c r="D4763" s="69" t="s">
        <v>2238</v>
      </c>
      <c r="E4763" s="69">
        <v>22</v>
      </c>
      <c r="F4763" s="69">
        <v>30</v>
      </c>
      <c r="G4763" s="69">
        <v>1</v>
      </c>
      <c r="H4763" s="161"/>
    </row>
    <row r="4764" spans="1:8" x14ac:dyDescent="0.3">
      <c r="A4764" s="341" t="s">
        <v>4549</v>
      </c>
      <c r="B4764" s="69">
        <v>2008</v>
      </c>
      <c r="C4764" s="373" t="s">
        <v>2236</v>
      </c>
      <c r="D4764" s="69" t="s">
        <v>2238</v>
      </c>
      <c r="E4764" s="69">
        <v>3.7</v>
      </c>
      <c r="F4764" s="69">
        <v>30</v>
      </c>
      <c r="G4764" s="69">
        <v>1</v>
      </c>
      <c r="H4764" s="161"/>
    </row>
    <row r="4765" spans="1:8" x14ac:dyDescent="0.3">
      <c r="A4765" s="341" t="s">
        <v>4549</v>
      </c>
      <c r="B4765" s="69">
        <v>2009</v>
      </c>
      <c r="C4765" s="373" t="s">
        <v>2236</v>
      </c>
      <c r="D4765" s="69" t="s">
        <v>2238</v>
      </c>
      <c r="E4765" s="69">
        <v>3.7</v>
      </c>
      <c r="F4765" s="69">
        <v>30</v>
      </c>
      <c r="G4765" s="69">
        <v>1</v>
      </c>
      <c r="H4765" s="161"/>
    </row>
    <row r="4766" spans="1:8" x14ac:dyDescent="0.3">
      <c r="A4766" s="341" t="s">
        <v>4549</v>
      </c>
      <c r="B4766" s="69">
        <v>2010</v>
      </c>
      <c r="C4766" s="373" t="s">
        <v>2236</v>
      </c>
      <c r="D4766" s="69" t="s">
        <v>2237</v>
      </c>
      <c r="E4766" s="69">
        <v>5.6</v>
      </c>
      <c r="F4766" s="69">
        <v>30</v>
      </c>
      <c r="G4766" s="69">
        <v>1</v>
      </c>
      <c r="H4766" s="161"/>
    </row>
    <row r="4767" spans="1:8" x14ac:dyDescent="0.3">
      <c r="A4767" s="341" t="s">
        <v>4549</v>
      </c>
      <c r="B4767" s="69">
        <v>2011</v>
      </c>
      <c r="C4767" s="373" t="s">
        <v>2236</v>
      </c>
      <c r="D4767" s="69" t="s">
        <v>2237</v>
      </c>
      <c r="E4767" s="69">
        <v>5.6</v>
      </c>
      <c r="F4767" s="69">
        <v>30</v>
      </c>
      <c r="G4767" s="69">
        <v>1</v>
      </c>
      <c r="H4767" s="161"/>
    </row>
    <row r="4768" spans="1:8" x14ac:dyDescent="0.3">
      <c r="A4768" s="341" t="s">
        <v>4549</v>
      </c>
      <c r="B4768" s="69">
        <v>2012</v>
      </c>
      <c r="C4768" s="373"/>
      <c r="E4768" s="69">
        <v>5.7</v>
      </c>
      <c r="H4768" s="8" t="s">
        <v>2235</v>
      </c>
    </row>
    <row r="4769" spans="1:8" x14ac:dyDescent="0.3">
      <c r="A4769" s="341" t="s">
        <v>4549</v>
      </c>
      <c r="B4769" s="69">
        <v>2013</v>
      </c>
      <c r="C4769" s="373"/>
      <c r="E4769" s="69">
        <v>5.3</v>
      </c>
      <c r="H4769" s="8" t="s">
        <v>2235</v>
      </c>
    </row>
    <row r="4770" spans="1:8" x14ac:dyDescent="0.3">
      <c r="A4770" s="341" t="s">
        <v>4549</v>
      </c>
      <c r="B4770" s="69">
        <v>2014</v>
      </c>
      <c r="C4770" s="373"/>
      <c r="E4770" s="69">
        <v>6.8</v>
      </c>
      <c r="H4770" s="8" t="s">
        <v>2235</v>
      </c>
    </row>
    <row r="4771" spans="1:8" x14ac:dyDescent="0.3">
      <c r="A4771" s="341" t="s">
        <v>4549</v>
      </c>
      <c r="B4771" s="69">
        <v>2015</v>
      </c>
      <c r="C4771" s="373"/>
      <c r="E4771" s="69">
        <v>5</v>
      </c>
      <c r="H4771" s="8" t="s">
        <v>2235</v>
      </c>
    </row>
    <row r="4772" spans="1:8" x14ac:dyDescent="0.3">
      <c r="A4772" s="341" t="s">
        <v>4549</v>
      </c>
      <c r="B4772" s="69">
        <v>2016</v>
      </c>
      <c r="E4772" s="69">
        <v>8.1999999999999993</v>
      </c>
      <c r="H4772" s="8" t="s">
        <v>2235</v>
      </c>
    </row>
    <row r="4773" spans="1:8" x14ac:dyDescent="0.3">
      <c r="A4773" s="341" t="s">
        <v>4549</v>
      </c>
      <c r="B4773" s="69">
        <v>2017</v>
      </c>
      <c r="C4773" s="373"/>
      <c r="E4773" s="69">
        <v>5</v>
      </c>
      <c r="H4773" s="8" t="s">
        <v>2235</v>
      </c>
    </row>
    <row r="4774" spans="1:8" x14ac:dyDescent="0.3">
      <c r="A4774" s="341" t="s">
        <v>4549</v>
      </c>
      <c r="B4774" s="69">
        <v>2018</v>
      </c>
      <c r="C4774" s="373"/>
      <c r="E4774" s="69">
        <v>5.4</v>
      </c>
      <c r="H4774" s="8" t="s">
        <v>2235</v>
      </c>
    </row>
    <row r="4775" spans="1:8" x14ac:dyDescent="0.3">
      <c r="A4775" s="341" t="s">
        <v>4552</v>
      </c>
      <c r="B4775" s="27">
        <v>1989</v>
      </c>
      <c r="C4775" s="31" t="s">
        <v>1770</v>
      </c>
      <c r="D4775" s="27" t="s">
        <v>1477</v>
      </c>
      <c r="E4775" s="387"/>
      <c r="F4775" s="27"/>
      <c r="G4775" s="31">
        <v>5.4</v>
      </c>
      <c r="H4775" s="8" t="s">
        <v>1033</v>
      </c>
    </row>
    <row r="4776" spans="1:8" x14ac:dyDescent="0.3">
      <c r="A4776" s="341" t="s">
        <v>4552</v>
      </c>
      <c r="B4776" s="27">
        <v>1989</v>
      </c>
      <c r="C4776" s="31" t="s">
        <v>1770</v>
      </c>
      <c r="D4776" s="27" t="s">
        <v>444</v>
      </c>
      <c r="E4776" s="387"/>
      <c r="F4776" s="27"/>
      <c r="G4776" s="31">
        <v>12.7</v>
      </c>
      <c r="H4776" s="8" t="s">
        <v>1033</v>
      </c>
    </row>
    <row r="4777" spans="1:8" x14ac:dyDescent="0.3">
      <c r="A4777" s="341" t="s">
        <v>4552</v>
      </c>
      <c r="B4777" s="27">
        <v>1989</v>
      </c>
      <c r="C4777" s="31" t="s">
        <v>1770</v>
      </c>
      <c r="D4777" s="27">
        <v>21</v>
      </c>
      <c r="E4777" s="387"/>
      <c r="F4777" s="27"/>
      <c r="G4777" s="31">
        <v>5.4</v>
      </c>
      <c r="H4777" s="8" t="s">
        <v>1033</v>
      </c>
    </row>
    <row r="4778" spans="1:8" x14ac:dyDescent="0.3">
      <c r="A4778" s="341" t="s">
        <v>4552</v>
      </c>
      <c r="B4778" s="27">
        <v>1990</v>
      </c>
      <c r="C4778" s="31" t="s">
        <v>1770</v>
      </c>
      <c r="D4778" s="27" t="s">
        <v>232</v>
      </c>
      <c r="E4778" s="387">
        <v>19.399999999999999</v>
      </c>
      <c r="F4778" s="27"/>
      <c r="G4778" s="31">
        <v>5.0999999999999996</v>
      </c>
      <c r="H4778" s="8" t="s">
        <v>1033</v>
      </c>
    </row>
    <row r="4779" spans="1:8" x14ac:dyDescent="0.3">
      <c r="A4779" s="341" t="s">
        <v>4552</v>
      </c>
      <c r="B4779" s="27">
        <v>1990</v>
      </c>
      <c r="C4779" s="31" t="s">
        <v>1770</v>
      </c>
      <c r="D4779" s="27" t="s">
        <v>244</v>
      </c>
      <c r="E4779" s="385">
        <v>14.99</v>
      </c>
      <c r="F4779" s="27"/>
      <c r="G4779" s="31">
        <v>3.5</v>
      </c>
      <c r="H4779" s="8" t="s">
        <v>1033</v>
      </c>
    </row>
    <row r="4780" spans="1:8" x14ac:dyDescent="0.3">
      <c r="A4780" s="341" t="s">
        <v>4552</v>
      </c>
      <c r="B4780" s="27">
        <v>1990</v>
      </c>
      <c r="C4780" s="31" t="s">
        <v>1770</v>
      </c>
      <c r="D4780" s="27">
        <v>19</v>
      </c>
      <c r="E4780" s="385">
        <v>25.13</v>
      </c>
      <c r="F4780" s="27"/>
      <c r="G4780" s="31">
        <v>5.5</v>
      </c>
      <c r="H4780" s="8" t="s">
        <v>1033</v>
      </c>
    </row>
    <row r="4781" spans="1:8" x14ac:dyDescent="0.3">
      <c r="A4781" s="341" t="s">
        <v>4552</v>
      </c>
      <c r="B4781" s="27">
        <v>1990</v>
      </c>
      <c r="C4781" s="31" t="s">
        <v>1770</v>
      </c>
      <c r="D4781" s="27">
        <v>21</v>
      </c>
      <c r="E4781" s="385">
        <v>28.66</v>
      </c>
      <c r="F4781" s="27"/>
      <c r="G4781" s="31">
        <v>5.4</v>
      </c>
      <c r="H4781" s="8" t="s">
        <v>1033</v>
      </c>
    </row>
    <row r="4782" spans="1:8" x14ac:dyDescent="0.3">
      <c r="A4782" s="341" t="s">
        <v>4552</v>
      </c>
      <c r="B4782" s="27">
        <v>1990</v>
      </c>
      <c r="C4782" s="31" t="s">
        <v>1770</v>
      </c>
      <c r="D4782" s="27">
        <v>22</v>
      </c>
      <c r="E4782" s="385">
        <v>16.75</v>
      </c>
      <c r="F4782" s="27"/>
      <c r="G4782" s="31">
        <v>5.9</v>
      </c>
      <c r="H4782" s="8" t="s">
        <v>1033</v>
      </c>
    </row>
    <row r="4783" spans="1:8" x14ac:dyDescent="0.3">
      <c r="A4783" s="341" t="s">
        <v>4552</v>
      </c>
      <c r="B4783" s="27">
        <v>1990</v>
      </c>
      <c r="C4783" s="31" t="s">
        <v>1770</v>
      </c>
      <c r="D4783" s="31">
        <v>10</v>
      </c>
      <c r="E4783" s="385">
        <v>35.28</v>
      </c>
      <c r="F4783" s="27"/>
      <c r="G4783" s="31">
        <v>7.7</v>
      </c>
      <c r="H4783" s="8" t="s">
        <v>1033</v>
      </c>
    </row>
    <row r="4784" spans="1:8" x14ac:dyDescent="0.3">
      <c r="A4784" s="341" t="s">
        <v>4552</v>
      </c>
      <c r="B4784" s="27">
        <v>1991</v>
      </c>
      <c r="C4784" s="31" t="s">
        <v>1770</v>
      </c>
      <c r="D4784" s="27" t="s">
        <v>1477</v>
      </c>
      <c r="E4784" s="387">
        <v>40.950000000000003</v>
      </c>
      <c r="F4784" s="27"/>
      <c r="G4784" s="27">
        <v>5.4</v>
      </c>
      <c r="H4784" s="8" t="s">
        <v>1033</v>
      </c>
    </row>
    <row r="4785" spans="1:8" x14ac:dyDescent="0.3">
      <c r="A4785" s="341" t="s">
        <v>4552</v>
      </c>
      <c r="B4785" s="27">
        <v>1991</v>
      </c>
      <c r="C4785" s="31" t="s">
        <v>1770</v>
      </c>
      <c r="D4785" s="27">
        <v>22</v>
      </c>
      <c r="E4785" s="387">
        <v>27.84</v>
      </c>
      <c r="F4785" s="27"/>
      <c r="G4785" s="27">
        <v>5.9</v>
      </c>
      <c r="H4785" s="8" t="s">
        <v>1033</v>
      </c>
    </row>
    <row r="4786" spans="1:8" x14ac:dyDescent="0.3">
      <c r="A4786" s="341" t="s">
        <v>4552</v>
      </c>
      <c r="B4786" s="27">
        <v>1991</v>
      </c>
      <c r="C4786" s="31" t="s">
        <v>1770</v>
      </c>
      <c r="D4786" s="27">
        <v>21</v>
      </c>
      <c r="E4786" s="387">
        <v>29.1</v>
      </c>
      <c r="F4786" s="27"/>
      <c r="G4786" s="27">
        <v>5.4</v>
      </c>
      <c r="H4786" s="8" t="s">
        <v>1033</v>
      </c>
    </row>
    <row r="4787" spans="1:8" x14ac:dyDescent="0.3">
      <c r="A4787" s="341" t="s">
        <v>4552</v>
      </c>
      <c r="B4787" s="27">
        <v>1991</v>
      </c>
      <c r="C4787" s="31" t="s">
        <v>1770</v>
      </c>
      <c r="D4787" s="27">
        <v>19</v>
      </c>
      <c r="E4787" s="385">
        <v>21.6</v>
      </c>
      <c r="F4787" s="27"/>
      <c r="G4787" s="31">
        <v>5.5</v>
      </c>
      <c r="H4787" s="8" t="s">
        <v>1033</v>
      </c>
    </row>
    <row r="4788" spans="1:8" x14ac:dyDescent="0.3">
      <c r="A4788" s="341" t="s">
        <v>4552</v>
      </c>
      <c r="B4788" s="27">
        <v>1991</v>
      </c>
      <c r="C4788" s="31" t="s">
        <v>1770</v>
      </c>
      <c r="D4788" s="27">
        <v>14</v>
      </c>
      <c r="E4788" s="385">
        <v>10.14</v>
      </c>
      <c r="F4788" s="27"/>
      <c r="G4788" s="31">
        <v>3</v>
      </c>
      <c r="H4788" s="8" t="s">
        <v>1033</v>
      </c>
    </row>
    <row r="4789" spans="1:8" x14ac:dyDescent="0.3">
      <c r="A4789" s="341" t="s">
        <v>4552</v>
      </c>
      <c r="B4789" s="31">
        <v>1992</v>
      </c>
      <c r="C4789" s="31"/>
      <c r="D4789" s="27"/>
      <c r="E4789" s="387"/>
      <c r="F4789" s="27"/>
      <c r="G4789" s="27"/>
      <c r="H4789" s="8" t="s">
        <v>2039</v>
      </c>
    </row>
    <row r="4790" spans="1:8" x14ac:dyDescent="0.3">
      <c r="A4790" s="341" t="s">
        <v>4552</v>
      </c>
      <c r="B4790" s="31">
        <v>1993</v>
      </c>
      <c r="C4790" s="31"/>
      <c r="D4790" s="27"/>
      <c r="E4790" s="387"/>
      <c r="F4790" s="27"/>
      <c r="G4790" s="27"/>
      <c r="H4790" s="8" t="s">
        <v>2039</v>
      </c>
    </row>
    <row r="4791" spans="1:8" x14ac:dyDescent="0.3">
      <c r="A4791" s="341" t="s">
        <v>4552</v>
      </c>
      <c r="B4791" s="27">
        <v>1994</v>
      </c>
      <c r="C4791" s="31" t="s">
        <v>1770</v>
      </c>
      <c r="D4791" s="27">
        <v>7</v>
      </c>
      <c r="E4791" s="385">
        <v>3.59</v>
      </c>
      <c r="F4791" s="27"/>
      <c r="G4791" s="27">
        <v>2.7</v>
      </c>
      <c r="H4791" s="8" t="s">
        <v>1033</v>
      </c>
    </row>
    <row r="4792" spans="1:8" x14ac:dyDescent="0.3">
      <c r="A4792" s="341" t="s">
        <v>4552</v>
      </c>
      <c r="B4792" s="27">
        <v>1994</v>
      </c>
      <c r="C4792" s="31" t="s">
        <v>1770</v>
      </c>
      <c r="D4792" s="27" t="s">
        <v>1477</v>
      </c>
      <c r="E4792" s="385">
        <v>19.649999999999999</v>
      </c>
      <c r="F4792" s="27"/>
      <c r="G4792" s="27">
        <v>5.4</v>
      </c>
      <c r="H4792" s="8" t="s">
        <v>1033</v>
      </c>
    </row>
    <row r="4793" spans="1:8" x14ac:dyDescent="0.3">
      <c r="A4793" s="341" t="s">
        <v>4552</v>
      </c>
      <c r="B4793" s="27">
        <v>1994</v>
      </c>
      <c r="C4793" s="31" t="s">
        <v>1770</v>
      </c>
      <c r="D4793" s="27" t="s">
        <v>400</v>
      </c>
      <c r="E4793" s="385">
        <v>28.72</v>
      </c>
      <c r="F4793" s="27"/>
      <c r="G4793" s="27">
        <v>5.8</v>
      </c>
      <c r="H4793" s="8" t="s">
        <v>1033</v>
      </c>
    </row>
    <row r="4794" spans="1:8" x14ac:dyDescent="0.3">
      <c r="A4794" s="341" t="s">
        <v>4552</v>
      </c>
      <c r="B4794" s="27">
        <v>1994</v>
      </c>
      <c r="C4794" s="31" t="s">
        <v>1770</v>
      </c>
      <c r="D4794" s="27" t="s">
        <v>401</v>
      </c>
      <c r="E4794" s="385">
        <v>23.94</v>
      </c>
      <c r="F4794" s="27"/>
      <c r="G4794" s="31">
        <v>5</v>
      </c>
      <c r="H4794" s="8" t="s">
        <v>1033</v>
      </c>
    </row>
    <row r="4795" spans="1:8" x14ac:dyDescent="0.3">
      <c r="A4795" s="341" t="s">
        <v>4552</v>
      </c>
      <c r="B4795" s="27">
        <v>1994</v>
      </c>
      <c r="C4795" s="31" t="s">
        <v>1770</v>
      </c>
      <c r="D4795" s="27" t="s">
        <v>444</v>
      </c>
      <c r="E4795" s="387">
        <v>13.86</v>
      </c>
      <c r="F4795" s="27"/>
      <c r="G4795" s="27">
        <v>5.5</v>
      </c>
      <c r="H4795" s="8" t="s">
        <v>1033</v>
      </c>
    </row>
    <row r="4796" spans="1:8" x14ac:dyDescent="0.3">
      <c r="A4796" s="341" t="s">
        <v>4552</v>
      </c>
      <c r="B4796" s="27">
        <v>1994</v>
      </c>
      <c r="C4796" s="31" t="s">
        <v>1770</v>
      </c>
      <c r="D4796" s="27">
        <v>14</v>
      </c>
      <c r="E4796" s="385">
        <v>27.72</v>
      </c>
      <c r="F4796" s="27"/>
      <c r="G4796" s="27">
        <v>9.1999999999999993</v>
      </c>
      <c r="H4796" s="8" t="s">
        <v>1033</v>
      </c>
    </row>
    <row r="4797" spans="1:8" x14ac:dyDescent="0.3">
      <c r="A4797" s="341" t="s">
        <v>4552</v>
      </c>
      <c r="B4797" s="27">
        <v>1994</v>
      </c>
      <c r="C4797" s="31" t="s">
        <v>1770</v>
      </c>
      <c r="D4797" s="27">
        <v>13</v>
      </c>
      <c r="E4797" s="385">
        <v>25.2</v>
      </c>
      <c r="F4797" s="27"/>
      <c r="G4797" s="27">
        <v>2.9</v>
      </c>
      <c r="H4797" s="8" t="s">
        <v>1033</v>
      </c>
    </row>
    <row r="4798" spans="1:8" x14ac:dyDescent="0.3">
      <c r="A4798" s="341" t="s">
        <v>4552</v>
      </c>
      <c r="B4798" s="27">
        <v>1994</v>
      </c>
      <c r="C4798" s="31" t="s">
        <v>1770</v>
      </c>
      <c r="D4798" s="27">
        <v>23</v>
      </c>
      <c r="E4798" s="385">
        <v>13.86</v>
      </c>
      <c r="F4798" s="27"/>
      <c r="G4798" s="31">
        <v>2.2000000000000002</v>
      </c>
      <c r="H4798" s="8" t="s">
        <v>1033</v>
      </c>
    </row>
    <row r="4799" spans="1:8" x14ac:dyDescent="0.3">
      <c r="A4799" s="341" t="s">
        <v>4552</v>
      </c>
      <c r="B4799" s="27">
        <v>1994</v>
      </c>
      <c r="C4799" s="31" t="s">
        <v>1770</v>
      </c>
      <c r="D4799" s="31">
        <v>19</v>
      </c>
      <c r="E4799" s="385">
        <v>7.56</v>
      </c>
      <c r="F4799" s="27"/>
      <c r="G4799" s="31">
        <v>5.5</v>
      </c>
      <c r="H4799" s="8" t="s">
        <v>1033</v>
      </c>
    </row>
    <row r="4800" spans="1:8" x14ac:dyDescent="0.3">
      <c r="A4800" s="341" t="s">
        <v>4552</v>
      </c>
      <c r="B4800" s="27">
        <v>1995</v>
      </c>
      <c r="C4800" s="31" t="s">
        <v>1770</v>
      </c>
      <c r="D4800" s="27" t="s">
        <v>232</v>
      </c>
      <c r="E4800" s="385">
        <v>5.54</v>
      </c>
      <c r="F4800" s="27"/>
      <c r="G4800" s="31">
        <v>5</v>
      </c>
      <c r="H4800" s="8" t="s">
        <v>1033</v>
      </c>
    </row>
    <row r="4801" spans="1:8" x14ac:dyDescent="0.3">
      <c r="A4801" s="341" t="s">
        <v>4552</v>
      </c>
      <c r="B4801" s="27">
        <v>1995</v>
      </c>
      <c r="C4801" s="31" t="s">
        <v>1770</v>
      </c>
      <c r="D4801" s="27" t="s">
        <v>244</v>
      </c>
      <c r="E4801" s="385">
        <v>5.1100000000000003</v>
      </c>
      <c r="F4801" s="27"/>
      <c r="G4801" s="31">
        <v>4</v>
      </c>
      <c r="H4801" s="8" t="s">
        <v>1033</v>
      </c>
    </row>
    <row r="4802" spans="1:8" x14ac:dyDescent="0.3">
      <c r="A4802" s="341" t="s">
        <v>4552</v>
      </c>
      <c r="B4802" s="27">
        <v>1995</v>
      </c>
      <c r="C4802" s="31" t="s">
        <v>1770</v>
      </c>
      <c r="D4802" s="27" t="s">
        <v>400</v>
      </c>
      <c r="E4802" s="385">
        <v>8.9</v>
      </c>
      <c r="F4802" s="27"/>
      <c r="G4802" s="31">
        <v>6</v>
      </c>
      <c r="H4802" s="8" t="s">
        <v>1033</v>
      </c>
    </row>
    <row r="4803" spans="1:8" x14ac:dyDescent="0.3">
      <c r="A4803" s="341" t="s">
        <v>4552</v>
      </c>
      <c r="B4803" s="27">
        <v>1995</v>
      </c>
      <c r="C4803" s="31" t="s">
        <v>1770</v>
      </c>
      <c r="D4803" s="27" t="s">
        <v>401</v>
      </c>
      <c r="E4803" s="385">
        <v>8.81</v>
      </c>
      <c r="F4803" s="27"/>
      <c r="G4803" s="31">
        <v>5</v>
      </c>
      <c r="H4803" s="8" t="s">
        <v>1033</v>
      </c>
    </row>
    <row r="4804" spans="1:8" x14ac:dyDescent="0.3">
      <c r="A4804" s="341" t="s">
        <v>4552</v>
      </c>
      <c r="B4804" s="27">
        <v>1995</v>
      </c>
      <c r="C4804" s="31" t="s">
        <v>1770</v>
      </c>
      <c r="D4804" s="27">
        <v>13</v>
      </c>
      <c r="E4804" s="385">
        <v>14.36</v>
      </c>
      <c r="F4804" s="27"/>
      <c r="G4804" s="31">
        <v>3</v>
      </c>
      <c r="H4804" s="8" t="s">
        <v>1033</v>
      </c>
    </row>
    <row r="4805" spans="1:8" x14ac:dyDescent="0.3">
      <c r="A4805" s="341" t="s">
        <v>4552</v>
      </c>
      <c r="B4805" s="27">
        <v>1995</v>
      </c>
      <c r="C4805" s="31" t="s">
        <v>1770</v>
      </c>
      <c r="D4805" s="27" t="s">
        <v>1477</v>
      </c>
      <c r="E4805" s="385">
        <v>6.71</v>
      </c>
      <c r="F4805" s="27"/>
      <c r="G4805" s="31">
        <v>5</v>
      </c>
      <c r="H4805" s="8" t="s">
        <v>1033</v>
      </c>
    </row>
    <row r="4806" spans="1:8" x14ac:dyDescent="0.3">
      <c r="A4806" s="341" t="s">
        <v>4552</v>
      </c>
      <c r="B4806" s="27">
        <v>1995</v>
      </c>
      <c r="C4806" s="31" t="s">
        <v>1770</v>
      </c>
      <c r="D4806" s="27">
        <v>22</v>
      </c>
      <c r="E4806" s="385">
        <v>6.71</v>
      </c>
      <c r="F4806" s="27"/>
      <c r="G4806" s="31">
        <v>6</v>
      </c>
      <c r="H4806" s="8" t="s">
        <v>1033</v>
      </c>
    </row>
    <row r="4807" spans="1:8" x14ac:dyDescent="0.3">
      <c r="A4807" s="341" t="s">
        <v>4552</v>
      </c>
      <c r="B4807" s="27">
        <v>1995</v>
      </c>
      <c r="C4807" s="31" t="s">
        <v>1770</v>
      </c>
      <c r="D4807" s="27">
        <v>14</v>
      </c>
      <c r="E4807" s="385">
        <v>7.37</v>
      </c>
      <c r="F4807" s="27"/>
      <c r="G4807" s="31">
        <v>9</v>
      </c>
      <c r="H4807" s="8" t="s">
        <v>1033</v>
      </c>
    </row>
    <row r="4808" spans="1:8" x14ac:dyDescent="0.3">
      <c r="A4808" s="341" t="s">
        <v>4552</v>
      </c>
      <c r="B4808" s="27">
        <v>1995</v>
      </c>
      <c r="C4808" s="31" t="s">
        <v>1770</v>
      </c>
      <c r="D4808" s="27">
        <v>23</v>
      </c>
      <c r="E4808" s="385">
        <v>4.91</v>
      </c>
      <c r="F4808" s="27"/>
      <c r="G4808" s="31">
        <v>2</v>
      </c>
      <c r="H4808" s="8" t="s">
        <v>1033</v>
      </c>
    </row>
    <row r="4809" spans="1:8" x14ac:dyDescent="0.3">
      <c r="A4809" s="341" t="s">
        <v>4552</v>
      </c>
      <c r="B4809" s="27">
        <v>1995</v>
      </c>
      <c r="C4809" s="31" t="s">
        <v>1770</v>
      </c>
      <c r="D4809" s="27">
        <v>11</v>
      </c>
      <c r="E4809" s="385">
        <v>24.58</v>
      </c>
      <c r="F4809" s="27"/>
      <c r="G4809" s="31">
        <v>6</v>
      </c>
      <c r="H4809" s="8" t="s">
        <v>1033</v>
      </c>
    </row>
    <row r="4810" spans="1:8" x14ac:dyDescent="0.3">
      <c r="A4810" s="341" t="s">
        <v>4552</v>
      </c>
      <c r="B4810" s="27">
        <v>1996</v>
      </c>
      <c r="C4810" s="31" t="s">
        <v>1770</v>
      </c>
      <c r="D4810" s="76" t="s">
        <v>1461</v>
      </c>
      <c r="E4810" s="385">
        <v>14.72</v>
      </c>
      <c r="F4810" s="27"/>
      <c r="G4810" s="31">
        <v>5</v>
      </c>
      <c r="H4810" s="8" t="s">
        <v>1033</v>
      </c>
    </row>
    <row r="4811" spans="1:8" x14ac:dyDescent="0.3">
      <c r="A4811" s="341" t="s">
        <v>4552</v>
      </c>
      <c r="B4811" s="27">
        <v>1996</v>
      </c>
      <c r="C4811" s="31" t="s">
        <v>1770</v>
      </c>
      <c r="D4811" s="76" t="s">
        <v>1506</v>
      </c>
      <c r="E4811" s="385">
        <v>14.72</v>
      </c>
      <c r="F4811" s="27"/>
      <c r="G4811" s="31">
        <v>3</v>
      </c>
      <c r="H4811" s="8" t="s">
        <v>1033</v>
      </c>
    </row>
    <row r="4812" spans="1:8" x14ac:dyDescent="0.3">
      <c r="A4812" s="341" t="s">
        <v>4552</v>
      </c>
      <c r="B4812" s="27">
        <v>1996</v>
      </c>
      <c r="C4812" s="31" t="s">
        <v>1770</v>
      </c>
      <c r="D4812" s="76" t="s">
        <v>1462</v>
      </c>
      <c r="E4812" s="385">
        <v>19.649999999999999</v>
      </c>
      <c r="F4812" s="27"/>
      <c r="G4812" s="31">
        <v>6</v>
      </c>
      <c r="H4812" s="8" t="s">
        <v>1033</v>
      </c>
    </row>
    <row r="4813" spans="1:8" x14ac:dyDescent="0.3">
      <c r="A4813" s="341" t="s">
        <v>4552</v>
      </c>
      <c r="B4813" s="27">
        <v>1996</v>
      </c>
      <c r="C4813" s="31" t="s">
        <v>1770</v>
      </c>
      <c r="D4813" s="76" t="s">
        <v>1461</v>
      </c>
      <c r="E4813" s="385">
        <v>19.649999999999999</v>
      </c>
      <c r="F4813" s="27"/>
      <c r="G4813" s="31">
        <v>5</v>
      </c>
      <c r="H4813" s="8" t="s">
        <v>1033</v>
      </c>
    </row>
    <row r="4814" spans="1:8" x14ac:dyDescent="0.3">
      <c r="A4814" s="341" t="s">
        <v>4552</v>
      </c>
      <c r="B4814" s="27">
        <v>1996</v>
      </c>
      <c r="C4814" s="31" t="s">
        <v>1770</v>
      </c>
      <c r="D4814" s="76" t="s">
        <v>1462</v>
      </c>
      <c r="E4814" s="385">
        <v>34.39</v>
      </c>
      <c r="F4814" s="27"/>
      <c r="G4814" s="31">
        <v>6</v>
      </c>
      <c r="H4814" s="8" t="s">
        <v>1033</v>
      </c>
    </row>
    <row r="4815" spans="1:8" x14ac:dyDescent="0.3">
      <c r="A4815" s="341" t="s">
        <v>4552</v>
      </c>
      <c r="B4815" s="27">
        <v>1996</v>
      </c>
      <c r="C4815" s="31" t="s">
        <v>1770</v>
      </c>
      <c r="D4815" s="76" t="s">
        <v>1506</v>
      </c>
      <c r="E4815" s="385">
        <v>7.37</v>
      </c>
      <c r="F4815" s="27"/>
      <c r="G4815" s="31">
        <v>3</v>
      </c>
      <c r="H4815" s="8" t="s">
        <v>1033</v>
      </c>
    </row>
    <row r="4816" spans="1:8" x14ac:dyDescent="0.3">
      <c r="A4816" s="341" t="s">
        <v>4552</v>
      </c>
      <c r="B4816" s="27">
        <v>1996</v>
      </c>
      <c r="C4816" s="31" t="s">
        <v>1770</v>
      </c>
      <c r="D4816" s="76" t="s">
        <v>404</v>
      </c>
      <c r="E4816" s="385">
        <v>7.37</v>
      </c>
      <c r="F4816" s="27"/>
      <c r="G4816" s="31">
        <v>2</v>
      </c>
      <c r="H4816" s="8" t="s">
        <v>1033</v>
      </c>
    </row>
    <row r="4817" spans="1:8" x14ac:dyDescent="0.3">
      <c r="A4817" s="341" t="s">
        <v>4552</v>
      </c>
      <c r="B4817" s="27">
        <v>1996</v>
      </c>
      <c r="C4817" s="31" t="s">
        <v>1770</v>
      </c>
      <c r="D4817" s="76" t="s">
        <v>845</v>
      </c>
      <c r="E4817" s="385">
        <v>20.16</v>
      </c>
      <c r="F4817" s="27"/>
      <c r="G4817" s="31">
        <v>6</v>
      </c>
      <c r="H4817" s="8" t="s">
        <v>1033</v>
      </c>
    </row>
    <row r="4818" spans="1:8" x14ac:dyDescent="0.3">
      <c r="A4818" s="341" t="s">
        <v>4552</v>
      </c>
      <c r="B4818" s="27">
        <v>1996</v>
      </c>
      <c r="C4818" s="31" t="s">
        <v>1770</v>
      </c>
      <c r="D4818" s="76" t="s">
        <v>546</v>
      </c>
      <c r="E4818" s="385">
        <v>18.14</v>
      </c>
      <c r="F4818" s="27"/>
      <c r="G4818" s="31">
        <v>3</v>
      </c>
      <c r="H4818" s="8" t="s">
        <v>1033</v>
      </c>
    </row>
    <row r="4819" spans="1:8" x14ac:dyDescent="0.3">
      <c r="A4819" s="341" t="s">
        <v>4552</v>
      </c>
      <c r="B4819" s="27">
        <v>1996</v>
      </c>
      <c r="C4819" s="31" t="s">
        <v>1770</v>
      </c>
      <c r="D4819" s="76" t="s">
        <v>400</v>
      </c>
      <c r="E4819" s="385">
        <v>28.22</v>
      </c>
      <c r="F4819" s="27"/>
      <c r="G4819" s="31">
        <v>6</v>
      </c>
      <c r="H4819" s="8" t="s">
        <v>1033</v>
      </c>
    </row>
    <row r="4820" spans="1:8" x14ac:dyDescent="0.3">
      <c r="A4820" s="341" t="s">
        <v>4552</v>
      </c>
      <c r="B4820" s="27">
        <v>1996</v>
      </c>
      <c r="C4820" s="31" t="s">
        <v>1770</v>
      </c>
      <c r="D4820" s="76" t="s">
        <v>401</v>
      </c>
      <c r="E4820" s="387">
        <v>18.52</v>
      </c>
      <c r="F4820" s="27"/>
      <c r="G4820" s="31">
        <v>5</v>
      </c>
      <c r="H4820" s="8" t="s">
        <v>1033</v>
      </c>
    </row>
    <row r="4821" spans="1:8" x14ac:dyDescent="0.3">
      <c r="A4821" s="341" t="s">
        <v>4552</v>
      </c>
      <c r="B4821" s="27">
        <v>1997</v>
      </c>
      <c r="C4821" s="31" t="s">
        <v>1770</v>
      </c>
      <c r="D4821" s="27" t="s">
        <v>1768</v>
      </c>
      <c r="E4821" s="385">
        <v>24.57</v>
      </c>
      <c r="F4821" s="27"/>
      <c r="G4821" s="31">
        <v>5</v>
      </c>
      <c r="H4821" s="8" t="s">
        <v>1033</v>
      </c>
    </row>
    <row r="4822" spans="1:8" x14ac:dyDescent="0.3">
      <c r="A4822" s="341" t="s">
        <v>4552</v>
      </c>
      <c r="B4822" s="27">
        <v>1997</v>
      </c>
      <c r="C4822" s="31" t="s">
        <v>1770</v>
      </c>
      <c r="D4822" s="27" t="s">
        <v>1477</v>
      </c>
      <c r="E4822" s="385">
        <v>9.82</v>
      </c>
      <c r="F4822" s="27"/>
      <c r="G4822" s="31">
        <v>6</v>
      </c>
      <c r="H4822" s="8" t="s">
        <v>1033</v>
      </c>
    </row>
    <row r="4823" spans="1:8" x14ac:dyDescent="0.3">
      <c r="A4823" s="341" t="s">
        <v>4552</v>
      </c>
      <c r="B4823" s="27">
        <v>1997</v>
      </c>
      <c r="C4823" s="31" t="s">
        <v>1770</v>
      </c>
      <c r="D4823" s="27">
        <v>21</v>
      </c>
      <c r="E4823" s="385">
        <v>19.649999999999999</v>
      </c>
      <c r="F4823" s="27"/>
      <c r="G4823" s="31">
        <v>8</v>
      </c>
      <c r="H4823" s="8" t="s">
        <v>1033</v>
      </c>
    </row>
    <row r="4824" spans="1:8" x14ac:dyDescent="0.3">
      <c r="A4824" s="341" t="s">
        <v>4552</v>
      </c>
      <c r="B4824" s="27">
        <v>1997</v>
      </c>
      <c r="C4824" s="31" t="s">
        <v>1770</v>
      </c>
      <c r="D4824" s="27">
        <v>21</v>
      </c>
      <c r="E4824" s="385">
        <v>7.37</v>
      </c>
      <c r="F4824" s="27"/>
      <c r="G4824" s="31">
        <v>8</v>
      </c>
      <c r="H4824" s="8" t="s">
        <v>1033</v>
      </c>
    </row>
    <row r="4825" spans="1:8" x14ac:dyDescent="0.3">
      <c r="A4825" s="341" t="s">
        <v>4552</v>
      </c>
      <c r="B4825" s="27">
        <v>1997</v>
      </c>
      <c r="C4825" s="31" t="s">
        <v>1770</v>
      </c>
      <c r="D4825" s="27">
        <v>21</v>
      </c>
      <c r="E4825" s="387">
        <v>22.11</v>
      </c>
      <c r="F4825" s="27"/>
      <c r="G4825" s="31">
        <v>8</v>
      </c>
      <c r="H4825" s="8" t="s">
        <v>1033</v>
      </c>
    </row>
    <row r="4826" spans="1:8" x14ac:dyDescent="0.3">
      <c r="A4826" s="341" t="s">
        <v>4552</v>
      </c>
      <c r="B4826" s="27">
        <v>1997</v>
      </c>
      <c r="C4826" s="31" t="s">
        <v>1770</v>
      </c>
      <c r="D4826" s="31">
        <v>23</v>
      </c>
      <c r="E4826" s="385">
        <v>24.57</v>
      </c>
      <c r="F4826" s="27"/>
      <c r="G4826" s="31">
        <v>4</v>
      </c>
      <c r="H4826" s="8" t="s">
        <v>1033</v>
      </c>
    </row>
    <row r="4827" spans="1:8" x14ac:dyDescent="0.3">
      <c r="A4827" s="341" t="s">
        <v>4552</v>
      </c>
      <c r="B4827" s="27">
        <v>1997</v>
      </c>
      <c r="C4827" s="31" t="s">
        <v>1770</v>
      </c>
      <c r="D4827" s="76" t="s">
        <v>1462</v>
      </c>
      <c r="E4827" s="385">
        <v>14.74</v>
      </c>
      <c r="F4827" s="27"/>
      <c r="G4827" s="31">
        <v>8</v>
      </c>
      <c r="H4827" s="8" t="s">
        <v>1033</v>
      </c>
    </row>
    <row r="4828" spans="1:8" x14ac:dyDescent="0.3">
      <c r="A4828" s="341" t="s">
        <v>4552</v>
      </c>
      <c r="B4828" s="27">
        <v>1997</v>
      </c>
      <c r="C4828" s="31" t="s">
        <v>1770</v>
      </c>
      <c r="D4828" s="76" t="s">
        <v>400</v>
      </c>
      <c r="E4828" s="385">
        <v>41.76</v>
      </c>
      <c r="F4828" s="27"/>
      <c r="G4828" s="31">
        <v>6</v>
      </c>
      <c r="H4828" s="8" t="s">
        <v>1033</v>
      </c>
    </row>
    <row r="4829" spans="1:8" x14ac:dyDescent="0.3">
      <c r="A4829" s="341" t="s">
        <v>4552</v>
      </c>
      <c r="B4829" s="27">
        <v>1998</v>
      </c>
      <c r="C4829" s="27" t="s">
        <v>1770</v>
      </c>
      <c r="D4829" s="27" t="s">
        <v>401</v>
      </c>
      <c r="E4829" s="387">
        <v>15.62</v>
      </c>
      <c r="F4829" s="27"/>
      <c r="G4829" s="27">
        <v>5</v>
      </c>
      <c r="H4829" s="8" t="s">
        <v>1033</v>
      </c>
    </row>
    <row r="4830" spans="1:8" x14ac:dyDescent="0.3">
      <c r="A4830" s="341" t="s">
        <v>4552</v>
      </c>
      <c r="B4830" s="27">
        <v>1998</v>
      </c>
      <c r="C4830" s="27" t="s">
        <v>1770</v>
      </c>
      <c r="D4830" s="27" t="s">
        <v>52</v>
      </c>
      <c r="E4830" s="387">
        <v>11.97</v>
      </c>
      <c r="F4830" s="27"/>
      <c r="G4830" s="27">
        <v>4</v>
      </c>
      <c r="H4830" s="8" t="s">
        <v>1033</v>
      </c>
    </row>
    <row r="4831" spans="1:8" x14ac:dyDescent="0.3">
      <c r="A4831" s="341" t="s">
        <v>4552</v>
      </c>
      <c r="B4831" s="27">
        <v>1998</v>
      </c>
      <c r="C4831" s="27" t="s">
        <v>1770</v>
      </c>
      <c r="D4831" s="27" t="s">
        <v>1768</v>
      </c>
      <c r="E4831" s="387">
        <v>16.75</v>
      </c>
      <c r="F4831" s="27"/>
      <c r="G4831" s="27">
        <v>5</v>
      </c>
      <c r="H4831" s="8" t="s">
        <v>1033</v>
      </c>
    </row>
    <row r="4832" spans="1:8" x14ac:dyDescent="0.3">
      <c r="A4832" s="341" t="s">
        <v>4552</v>
      </c>
      <c r="B4832" s="27">
        <v>1998</v>
      </c>
      <c r="C4832" s="27" t="s">
        <v>1770</v>
      </c>
      <c r="D4832" s="27">
        <v>7</v>
      </c>
      <c r="E4832" s="385">
        <v>21.54</v>
      </c>
      <c r="F4832" s="27"/>
      <c r="G4832" s="31">
        <v>3</v>
      </c>
      <c r="H4832" s="8" t="s">
        <v>1033</v>
      </c>
    </row>
    <row r="4833" spans="1:8" x14ac:dyDescent="0.3">
      <c r="A4833" s="341" t="s">
        <v>4552</v>
      </c>
      <c r="B4833" s="27">
        <v>1998</v>
      </c>
      <c r="C4833" s="27" t="s">
        <v>1770</v>
      </c>
      <c r="D4833" s="27" t="s">
        <v>401</v>
      </c>
      <c r="E4833" s="385">
        <v>31.5</v>
      </c>
      <c r="F4833" s="27"/>
      <c r="G4833" s="31">
        <v>5</v>
      </c>
      <c r="H4833" s="8" t="s">
        <v>1033</v>
      </c>
    </row>
    <row r="4834" spans="1:8" x14ac:dyDescent="0.3">
      <c r="A4834" s="341" t="s">
        <v>4552</v>
      </c>
      <c r="B4834" s="27">
        <v>1998</v>
      </c>
      <c r="C4834" s="27" t="s">
        <v>1770</v>
      </c>
      <c r="D4834" s="27" t="s">
        <v>217</v>
      </c>
      <c r="E4834" s="385">
        <v>21.16</v>
      </c>
      <c r="F4834" s="27"/>
      <c r="G4834" s="31">
        <v>4</v>
      </c>
      <c r="H4834" s="8" t="s">
        <v>1033</v>
      </c>
    </row>
    <row r="4835" spans="1:8" x14ac:dyDescent="0.3">
      <c r="A4835" s="341" t="s">
        <v>4552</v>
      </c>
      <c r="B4835" s="27">
        <v>1998</v>
      </c>
      <c r="C4835" s="27" t="s">
        <v>1770</v>
      </c>
      <c r="D4835" s="27" t="s">
        <v>53</v>
      </c>
      <c r="E4835" s="385">
        <v>11.97</v>
      </c>
      <c r="F4835" s="27"/>
      <c r="G4835" s="31">
        <v>4</v>
      </c>
      <c r="H4835" s="8" t="s">
        <v>1033</v>
      </c>
    </row>
    <row r="4836" spans="1:8" x14ac:dyDescent="0.3">
      <c r="A4836" s="341" t="s">
        <v>4552</v>
      </c>
      <c r="B4836" s="27">
        <v>1998</v>
      </c>
      <c r="C4836" s="27" t="s">
        <v>1770</v>
      </c>
      <c r="D4836" s="27">
        <v>19</v>
      </c>
      <c r="E4836" s="385">
        <v>32.76</v>
      </c>
      <c r="F4836" s="27"/>
      <c r="G4836" s="31">
        <v>6</v>
      </c>
      <c r="H4836" s="8" t="s">
        <v>1033</v>
      </c>
    </row>
    <row r="4837" spans="1:8" x14ac:dyDescent="0.3">
      <c r="A4837" s="341" t="s">
        <v>4552</v>
      </c>
      <c r="B4837" s="27">
        <v>1998</v>
      </c>
      <c r="C4837" s="27" t="s">
        <v>1770</v>
      </c>
      <c r="D4837" s="27">
        <v>22</v>
      </c>
      <c r="E4837" s="385">
        <v>19.899999999999999</v>
      </c>
      <c r="F4837" s="27"/>
      <c r="G4837" s="31">
        <v>6</v>
      </c>
      <c r="H4837" s="8" t="s">
        <v>1033</v>
      </c>
    </row>
    <row r="4838" spans="1:8" x14ac:dyDescent="0.3">
      <c r="A4838" s="341" t="s">
        <v>4552</v>
      </c>
      <c r="B4838" s="31">
        <v>1999</v>
      </c>
      <c r="C4838" s="518"/>
      <c r="D4838" s="27"/>
      <c r="E4838" s="357"/>
      <c r="F4838" s="27"/>
      <c r="G4838" s="27"/>
      <c r="H4838" s="8" t="s">
        <v>2039</v>
      </c>
    </row>
    <row r="4839" spans="1:8" x14ac:dyDescent="0.3">
      <c r="A4839" s="341" t="s">
        <v>4552</v>
      </c>
      <c r="B4839" s="31">
        <v>2000</v>
      </c>
      <c r="C4839" s="27"/>
      <c r="D4839" s="27"/>
      <c r="E4839" s="387"/>
      <c r="F4839" s="27"/>
      <c r="G4839" s="27"/>
      <c r="H4839" s="8" t="s">
        <v>2039</v>
      </c>
    </row>
    <row r="4840" spans="1:8" x14ac:dyDescent="0.3">
      <c r="A4840" s="341" t="s">
        <v>4552</v>
      </c>
      <c r="B4840" s="31">
        <v>2001</v>
      </c>
      <c r="C4840" s="31"/>
      <c r="D4840" s="31"/>
      <c r="E4840" s="385"/>
      <c r="F4840" s="31"/>
      <c r="G4840" s="31"/>
      <c r="H4840" s="8" t="s">
        <v>2039</v>
      </c>
    </row>
    <row r="4841" spans="1:8" x14ac:dyDescent="0.3">
      <c r="A4841" s="341" t="s">
        <v>4552</v>
      </c>
      <c r="B4841" s="31">
        <v>2002</v>
      </c>
      <c r="C4841" s="31"/>
      <c r="D4841" s="31"/>
      <c r="E4841" s="385"/>
      <c r="F4841" s="31"/>
      <c r="G4841" s="31"/>
      <c r="H4841" s="8" t="s">
        <v>2039</v>
      </c>
    </row>
    <row r="4842" spans="1:8" x14ac:dyDescent="0.3">
      <c r="A4842" s="341" t="s">
        <v>4552</v>
      </c>
      <c r="B4842" s="31">
        <v>2003</v>
      </c>
      <c r="C4842" s="31"/>
      <c r="D4842" s="31"/>
      <c r="E4842" s="385"/>
      <c r="F4842" s="31"/>
      <c r="G4842" s="31"/>
      <c r="H4842" s="8" t="s">
        <v>2039</v>
      </c>
    </row>
    <row r="4843" spans="1:8" x14ac:dyDescent="0.3">
      <c r="A4843" s="341" t="s">
        <v>4552</v>
      </c>
      <c r="B4843" s="27">
        <v>2004</v>
      </c>
      <c r="C4843" s="31" t="s">
        <v>1770</v>
      </c>
      <c r="D4843" s="27" t="s">
        <v>244</v>
      </c>
      <c r="E4843" s="385">
        <v>24</v>
      </c>
      <c r="F4843" s="27"/>
      <c r="G4843" s="31">
        <v>4</v>
      </c>
      <c r="H4843" s="8" t="s">
        <v>1033</v>
      </c>
    </row>
    <row r="4844" spans="1:8" x14ac:dyDescent="0.3">
      <c r="A4844" s="341" t="s">
        <v>4552</v>
      </c>
      <c r="B4844" s="27">
        <v>2004</v>
      </c>
      <c r="C4844" s="31" t="s">
        <v>1770</v>
      </c>
      <c r="D4844" s="27">
        <v>14</v>
      </c>
      <c r="E4844" s="385">
        <v>24.7</v>
      </c>
      <c r="F4844" s="27"/>
      <c r="G4844" s="31">
        <v>4</v>
      </c>
      <c r="H4844" s="8" t="s">
        <v>1033</v>
      </c>
    </row>
    <row r="4845" spans="1:8" x14ac:dyDescent="0.3">
      <c r="A4845" s="341" t="s">
        <v>4552</v>
      </c>
      <c r="B4845" s="27">
        <v>2004</v>
      </c>
      <c r="C4845" s="31" t="s">
        <v>1770</v>
      </c>
      <c r="D4845" s="27" t="s">
        <v>1477</v>
      </c>
      <c r="E4845" s="385">
        <v>35.5</v>
      </c>
      <c r="F4845" s="27"/>
      <c r="G4845" s="31">
        <v>6</v>
      </c>
      <c r="H4845" s="8" t="s">
        <v>1033</v>
      </c>
    </row>
    <row r="4846" spans="1:8" x14ac:dyDescent="0.3">
      <c r="A4846" s="341" t="s">
        <v>4552</v>
      </c>
      <c r="B4846" s="27">
        <v>2005</v>
      </c>
      <c r="C4846" s="31" t="s">
        <v>1770</v>
      </c>
      <c r="D4846" s="27" t="s">
        <v>232</v>
      </c>
      <c r="E4846" s="385">
        <v>28.3</v>
      </c>
      <c r="F4846" s="27"/>
      <c r="G4846" s="31">
        <v>4</v>
      </c>
      <c r="H4846" s="8" t="s">
        <v>1033</v>
      </c>
    </row>
    <row r="4847" spans="1:8" x14ac:dyDescent="0.3">
      <c r="A4847" s="341" t="s">
        <v>4552</v>
      </c>
      <c r="B4847" s="27">
        <v>2005</v>
      </c>
      <c r="C4847" s="31" t="s">
        <v>1770</v>
      </c>
      <c r="D4847" s="27" t="s">
        <v>244</v>
      </c>
      <c r="E4847" s="385">
        <v>28.3</v>
      </c>
      <c r="F4847" s="27"/>
      <c r="G4847" s="31">
        <v>4</v>
      </c>
      <c r="H4847" s="8" t="s">
        <v>1033</v>
      </c>
    </row>
    <row r="4848" spans="1:8" x14ac:dyDescent="0.3">
      <c r="A4848" s="341" t="s">
        <v>4552</v>
      </c>
      <c r="B4848" s="27">
        <v>2005</v>
      </c>
      <c r="C4848" s="31" t="s">
        <v>1770</v>
      </c>
      <c r="D4848" s="27" t="s">
        <v>1436</v>
      </c>
      <c r="E4848" s="385">
        <v>28.3</v>
      </c>
      <c r="F4848" s="27"/>
      <c r="G4848" s="31">
        <v>4</v>
      </c>
      <c r="H4848" s="8" t="s">
        <v>1033</v>
      </c>
    </row>
    <row r="4849" spans="1:8" x14ac:dyDescent="0.3">
      <c r="A4849" s="341" t="s">
        <v>4552</v>
      </c>
      <c r="B4849" s="27">
        <v>2005</v>
      </c>
      <c r="C4849" s="31" t="s">
        <v>1770</v>
      </c>
      <c r="D4849" s="27" t="s">
        <v>1767</v>
      </c>
      <c r="E4849" s="385">
        <v>28.3</v>
      </c>
      <c r="F4849" s="27"/>
      <c r="G4849" s="31">
        <v>4</v>
      </c>
      <c r="H4849" s="8" t="s">
        <v>1033</v>
      </c>
    </row>
    <row r="4850" spans="1:8" x14ac:dyDescent="0.3">
      <c r="A4850" s="341" t="s">
        <v>4552</v>
      </c>
      <c r="B4850" s="31">
        <v>2006</v>
      </c>
      <c r="C4850" s="31" t="s">
        <v>1770</v>
      </c>
      <c r="D4850" s="27" t="s">
        <v>244</v>
      </c>
      <c r="E4850" s="385">
        <v>16.399999999999999</v>
      </c>
      <c r="F4850" s="27"/>
      <c r="G4850" s="31">
        <v>4</v>
      </c>
      <c r="H4850" s="8" t="s">
        <v>1033</v>
      </c>
    </row>
    <row r="4851" spans="1:8" x14ac:dyDescent="0.3">
      <c r="A4851" s="341" t="s">
        <v>4552</v>
      </c>
      <c r="B4851" s="31">
        <v>2006</v>
      </c>
      <c r="C4851" s="31" t="s">
        <v>1770</v>
      </c>
      <c r="D4851" s="27" t="s">
        <v>787</v>
      </c>
      <c r="E4851" s="385">
        <v>16</v>
      </c>
      <c r="F4851" s="27"/>
      <c r="G4851" s="31">
        <v>5</v>
      </c>
      <c r="H4851" s="8" t="s">
        <v>1033</v>
      </c>
    </row>
    <row r="4852" spans="1:8" x14ac:dyDescent="0.3">
      <c r="A4852" s="341" t="s">
        <v>4552</v>
      </c>
      <c r="B4852" s="31">
        <v>2006</v>
      </c>
      <c r="C4852" s="31" t="s">
        <v>1770</v>
      </c>
      <c r="D4852" s="27">
        <v>14</v>
      </c>
      <c r="E4852" s="385">
        <v>23.9</v>
      </c>
      <c r="F4852" s="27"/>
      <c r="G4852" s="31">
        <v>4</v>
      </c>
      <c r="H4852" s="8" t="s">
        <v>1033</v>
      </c>
    </row>
    <row r="4853" spans="1:8" x14ac:dyDescent="0.3">
      <c r="A4853" s="341" t="s">
        <v>4552</v>
      </c>
      <c r="B4853" s="31">
        <v>2006</v>
      </c>
      <c r="C4853" s="31" t="s">
        <v>1770</v>
      </c>
      <c r="D4853" s="27" t="s">
        <v>1477</v>
      </c>
      <c r="E4853" s="385">
        <v>26.3</v>
      </c>
      <c r="F4853" s="27"/>
      <c r="G4853" s="31">
        <v>4</v>
      </c>
      <c r="H4853" s="8" t="s">
        <v>1033</v>
      </c>
    </row>
    <row r="4854" spans="1:8" x14ac:dyDescent="0.3">
      <c r="A4854" s="341" t="s">
        <v>4552</v>
      </c>
      <c r="B4854" s="27">
        <v>2007</v>
      </c>
      <c r="C4854" s="31" t="s">
        <v>1770</v>
      </c>
      <c r="D4854" s="31" t="s">
        <v>232</v>
      </c>
      <c r="E4854" s="385">
        <v>27.9</v>
      </c>
      <c r="F4854" s="31"/>
      <c r="G4854" s="31">
        <v>4</v>
      </c>
      <c r="H4854" s="8" t="s">
        <v>1033</v>
      </c>
    </row>
    <row r="4855" spans="1:8" x14ac:dyDescent="0.3">
      <c r="A4855" s="341" t="s">
        <v>4552</v>
      </c>
      <c r="B4855" s="27">
        <v>2007</v>
      </c>
      <c r="C4855" s="31" t="s">
        <v>1770</v>
      </c>
      <c r="D4855" s="31" t="s">
        <v>244</v>
      </c>
      <c r="E4855" s="385">
        <v>27.3</v>
      </c>
      <c r="F4855" s="31"/>
      <c r="G4855" s="31">
        <v>4</v>
      </c>
      <c r="H4855" s="8" t="s">
        <v>1033</v>
      </c>
    </row>
    <row r="4856" spans="1:8" x14ac:dyDescent="0.3">
      <c r="A4856" s="341" t="s">
        <v>4552</v>
      </c>
      <c r="B4856" s="27">
        <v>2007</v>
      </c>
      <c r="C4856" s="31" t="s">
        <v>1770</v>
      </c>
      <c r="D4856" s="31" t="s">
        <v>52</v>
      </c>
      <c r="E4856" s="385">
        <v>22.2</v>
      </c>
      <c r="F4856" s="31"/>
      <c r="G4856" s="31">
        <v>3</v>
      </c>
      <c r="H4856" s="8" t="s">
        <v>1033</v>
      </c>
    </row>
    <row r="4857" spans="1:8" x14ac:dyDescent="0.3">
      <c r="A4857" s="341" t="s">
        <v>4552</v>
      </c>
      <c r="B4857" s="27">
        <v>2007</v>
      </c>
      <c r="C4857" s="31" t="s">
        <v>1770</v>
      </c>
      <c r="D4857" s="31">
        <v>14</v>
      </c>
      <c r="E4857" s="387">
        <v>37.4</v>
      </c>
      <c r="F4857" s="27"/>
      <c r="G4857" s="27">
        <v>6</v>
      </c>
      <c r="H4857" s="8" t="s">
        <v>1033</v>
      </c>
    </row>
    <row r="4858" spans="1:8" x14ac:dyDescent="0.3">
      <c r="A4858" s="341" t="s">
        <v>4552</v>
      </c>
      <c r="B4858" s="27">
        <v>2007</v>
      </c>
      <c r="C4858" s="31" t="s">
        <v>1770</v>
      </c>
      <c r="D4858" s="31" t="s">
        <v>1477</v>
      </c>
      <c r="E4858" s="387">
        <v>39</v>
      </c>
      <c r="F4858" s="518"/>
      <c r="G4858" s="27">
        <v>6</v>
      </c>
      <c r="H4858" s="8" t="s">
        <v>1033</v>
      </c>
    </row>
    <row r="4859" spans="1:8" x14ac:dyDescent="0.3">
      <c r="A4859" s="341" t="s">
        <v>4552</v>
      </c>
      <c r="B4859" s="27">
        <v>2007</v>
      </c>
      <c r="C4859" s="31" t="s">
        <v>1770</v>
      </c>
      <c r="D4859" s="27" t="s">
        <v>1769</v>
      </c>
      <c r="E4859" s="385">
        <v>37</v>
      </c>
      <c r="F4859" s="27"/>
      <c r="G4859" s="31">
        <v>5</v>
      </c>
      <c r="H4859" s="8" t="s">
        <v>1033</v>
      </c>
    </row>
    <row r="4860" spans="1:8" x14ac:dyDescent="0.3">
      <c r="A4860" s="341" t="s">
        <v>4552</v>
      </c>
      <c r="B4860" s="27">
        <v>2007</v>
      </c>
      <c r="C4860" s="31" t="s">
        <v>1770</v>
      </c>
      <c r="D4860" s="27" t="s">
        <v>1771</v>
      </c>
      <c r="E4860" s="385">
        <v>37</v>
      </c>
      <c r="F4860" s="27"/>
      <c r="G4860" s="31">
        <v>5</v>
      </c>
      <c r="H4860" s="8" t="s">
        <v>1033</v>
      </c>
    </row>
    <row r="4861" spans="1:8" x14ac:dyDescent="0.3">
      <c r="A4861" s="341" t="s">
        <v>4552</v>
      </c>
      <c r="B4861" s="31">
        <v>2008</v>
      </c>
      <c r="C4861" s="31"/>
      <c r="D4861" s="31"/>
      <c r="E4861" s="387"/>
      <c r="F4861" s="31"/>
      <c r="G4861" s="31"/>
      <c r="H4861" s="8" t="s">
        <v>2039</v>
      </c>
    </row>
    <row r="4862" spans="1:8" x14ac:dyDescent="0.3">
      <c r="A4862" s="341" t="s">
        <v>4552</v>
      </c>
      <c r="B4862" s="27">
        <v>2009</v>
      </c>
      <c r="C4862" s="31" t="s">
        <v>1770</v>
      </c>
      <c r="D4862" s="31" t="s">
        <v>232</v>
      </c>
      <c r="E4862" s="387">
        <v>40.700000000000003</v>
      </c>
      <c r="F4862" s="31"/>
      <c r="G4862" s="31">
        <v>4</v>
      </c>
      <c r="H4862" s="8" t="s">
        <v>1033</v>
      </c>
    </row>
    <row r="4863" spans="1:8" x14ac:dyDescent="0.3">
      <c r="A4863" s="341" t="s">
        <v>4552</v>
      </c>
      <c r="B4863" s="27">
        <v>2009</v>
      </c>
      <c r="C4863" s="31" t="s">
        <v>1770</v>
      </c>
      <c r="D4863" s="31" t="s">
        <v>244</v>
      </c>
      <c r="E4863" s="385">
        <v>31.1</v>
      </c>
      <c r="F4863" s="31"/>
      <c r="G4863" s="31">
        <v>4</v>
      </c>
      <c r="H4863" s="8" t="s">
        <v>1033</v>
      </c>
    </row>
    <row r="4864" spans="1:8" x14ac:dyDescent="0.3">
      <c r="A4864" s="341" t="s">
        <v>4552</v>
      </c>
      <c r="B4864" s="27">
        <v>2009</v>
      </c>
      <c r="C4864" s="31" t="s">
        <v>1770</v>
      </c>
      <c r="D4864" s="31" t="s">
        <v>1769</v>
      </c>
      <c r="E4864" s="385">
        <v>19.2</v>
      </c>
      <c r="F4864" s="31"/>
      <c r="G4864" s="31">
        <v>5</v>
      </c>
      <c r="H4864" s="8" t="s">
        <v>1033</v>
      </c>
    </row>
    <row r="4865" spans="1:8" x14ac:dyDescent="0.3">
      <c r="A4865" s="341" t="s">
        <v>4552</v>
      </c>
      <c r="B4865" s="27">
        <v>2009</v>
      </c>
      <c r="C4865" s="31" t="s">
        <v>1770</v>
      </c>
      <c r="D4865" s="31" t="s">
        <v>1771</v>
      </c>
      <c r="E4865" s="385">
        <v>14.4</v>
      </c>
      <c r="F4865" s="31"/>
      <c r="G4865" s="31">
        <v>5</v>
      </c>
      <c r="H4865" s="8" t="s">
        <v>1033</v>
      </c>
    </row>
    <row r="4866" spans="1:8" x14ac:dyDescent="0.3">
      <c r="A4866" s="341" t="s">
        <v>4552</v>
      </c>
      <c r="B4866" s="27">
        <v>2009</v>
      </c>
      <c r="C4866" s="31" t="s">
        <v>1770</v>
      </c>
      <c r="D4866" s="31" t="s">
        <v>400</v>
      </c>
      <c r="E4866" s="387">
        <v>14.4</v>
      </c>
      <c r="F4866" s="31"/>
      <c r="G4866" s="31">
        <v>5</v>
      </c>
      <c r="H4866" s="8" t="s">
        <v>1033</v>
      </c>
    </row>
    <row r="4867" spans="1:8" x14ac:dyDescent="0.3">
      <c r="A4867" s="341" t="s">
        <v>4552</v>
      </c>
      <c r="B4867" s="27">
        <v>2010</v>
      </c>
      <c r="C4867" s="31" t="s">
        <v>1770</v>
      </c>
      <c r="D4867" s="31" t="s">
        <v>232</v>
      </c>
      <c r="E4867" s="385">
        <v>18.5</v>
      </c>
      <c r="F4867" s="31"/>
      <c r="G4867" s="31">
        <v>4</v>
      </c>
      <c r="H4867" s="8" t="s">
        <v>1033</v>
      </c>
    </row>
    <row r="4868" spans="1:8" x14ac:dyDescent="0.3">
      <c r="A4868" s="341" t="s">
        <v>4552</v>
      </c>
      <c r="B4868" s="27">
        <v>2010</v>
      </c>
      <c r="C4868" s="31" t="s">
        <v>1770</v>
      </c>
      <c r="D4868" s="31" t="s">
        <v>244</v>
      </c>
      <c r="E4868" s="387">
        <v>15.9</v>
      </c>
      <c r="F4868" s="31"/>
      <c r="G4868" s="31">
        <v>4</v>
      </c>
      <c r="H4868" s="8" t="s">
        <v>1033</v>
      </c>
    </row>
    <row r="4869" spans="1:8" x14ac:dyDescent="0.3">
      <c r="A4869" s="341" t="s">
        <v>4552</v>
      </c>
      <c r="B4869" s="27">
        <v>2010</v>
      </c>
      <c r="C4869" s="31" t="s">
        <v>1770</v>
      </c>
      <c r="D4869" s="31" t="s">
        <v>1769</v>
      </c>
      <c r="E4869" s="385">
        <v>15.9</v>
      </c>
      <c r="F4869" s="31"/>
      <c r="G4869" s="31">
        <v>5</v>
      </c>
      <c r="H4869" s="8" t="s">
        <v>1033</v>
      </c>
    </row>
    <row r="4870" spans="1:8" x14ac:dyDescent="0.3">
      <c r="A4870" s="341" t="s">
        <v>4552</v>
      </c>
      <c r="B4870" s="27">
        <v>2010</v>
      </c>
      <c r="C4870" s="31" t="s">
        <v>1770</v>
      </c>
      <c r="D4870" s="31" t="s">
        <v>1771</v>
      </c>
      <c r="E4870" s="387">
        <v>15.9</v>
      </c>
      <c r="F4870" s="31"/>
      <c r="G4870" s="31">
        <v>5</v>
      </c>
      <c r="H4870" s="8" t="s">
        <v>1033</v>
      </c>
    </row>
    <row r="4871" spans="1:8" x14ac:dyDescent="0.3">
      <c r="A4871" s="341" t="s">
        <v>4552</v>
      </c>
      <c r="B4871" s="27">
        <v>2010</v>
      </c>
      <c r="C4871" s="31" t="s">
        <v>1770</v>
      </c>
      <c r="D4871" s="31" t="s">
        <v>400</v>
      </c>
      <c r="E4871" s="385">
        <v>13.2</v>
      </c>
      <c r="F4871" s="31"/>
      <c r="G4871" s="31">
        <v>5</v>
      </c>
      <c r="H4871" s="8" t="s">
        <v>1033</v>
      </c>
    </row>
    <row r="4872" spans="1:8" x14ac:dyDescent="0.3">
      <c r="A4872" s="341" t="s">
        <v>4552</v>
      </c>
      <c r="B4872" s="27">
        <v>2010</v>
      </c>
      <c r="C4872" s="31" t="s">
        <v>1770</v>
      </c>
      <c r="D4872" s="31" t="s">
        <v>1477</v>
      </c>
      <c r="E4872" s="385">
        <v>26.5</v>
      </c>
      <c r="F4872" s="31"/>
      <c r="G4872" s="31">
        <v>6</v>
      </c>
      <c r="H4872" s="8" t="s">
        <v>1033</v>
      </c>
    </row>
    <row r="4873" spans="1:8" x14ac:dyDescent="0.3">
      <c r="A4873" s="341" t="s">
        <v>4552</v>
      </c>
      <c r="B4873" s="31">
        <v>2011</v>
      </c>
      <c r="C4873" s="31" t="s">
        <v>1770</v>
      </c>
      <c r="D4873" s="31" t="s">
        <v>232</v>
      </c>
      <c r="E4873" s="385">
        <v>21.2</v>
      </c>
      <c r="F4873" s="31"/>
      <c r="G4873" s="31">
        <v>4</v>
      </c>
      <c r="H4873" s="8" t="s">
        <v>1033</v>
      </c>
    </row>
    <row r="4874" spans="1:8" x14ac:dyDescent="0.3">
      <c r="A4874" s="341" t="s">
        <v>4552</v>
      </c>
      <c r="B4874" s="31">
        <v>2011</v>
      </c>
      <c r="C4874" s="31" t="s">
        <v>1770</v>
      </c>
      <c r="D4874" s="31" t="s">
        <v>244</v>
      </c>
      <c r="E4874" s="385">
        <v>22.6</v>
      </c>
      <c r="F4874" s="31"/>
      <c r="G4874" s="31">
        <v>4</v>
      </c>
      <c r="H4874" s="8" t="s">
        <v>1033</v>
      </c>
    </row>
    <row r="4875" spans="1:8" x14ac:dyDescent="0.3">
      <c r="A4875" s="341" t="s">
        <v>4552</v>
      </c>
      <c r="B4875" s="31">
        <v>2011</v>
      </c>
      <c r="C4875" s="31" t="s">
        <v>1770</v>
      </c>
      <c r="D4875" s="31" t="s">
        <v>1436</v>
      </c>
      <c r="E4875" s="387">
        <v>26.3</v>
      </c>
      <c r="F4875" s="31"/>
      <c r="G4875" s="31">
        <v>4</v>
      </c>
      <c r="H4875" s="8" t="s">
        <v>1033</v>
      </c>
    </row>
    <row r="4876" spans="1:8" x14ac:dyDescent="0.3">
      <c r="A4876" s="341" t="s">
        <v>4552</v>
      </c>
      <c r="B4876" s="31">
        <v>2011</v>
      </c>
      <c r="C4876" s="31" t="s">
        <v>1770</v>
      </c>
      <c r="D4876" s="31" t="s">
        <v>1769</v>
      </c>
      <c r="E4876" s="385">
        <v>29.6</v>
      </c>
      <c r="F4876" s="31"/>
      <c r="G4876" s="31">
        <v>5</v>
      </c>
      <c r="H4876" s="8" t="s">
        <v>1033</v>
      </c>
    </row>
    <row r="4877" spans="1:8" x14ac:dyDescent="0.3">
      <c r="A4877" s="341" t="s">
        <v>4552</v>
      </c>
      <c r="B4877" s="31">
        <v>2011</v>
      </c>
      <c r="C4877" s="31" t="s">
        <v>1770</v>
      </c>
      <c r="D4877" s="31" t="s">
        <v>1771</v>
      </c>
      <c r="E4877" s="385">
        <v>30</v>
      </c>
      <c r="F4877" s="31"/>
      <c r="G4877" s="31">
        <v>5</v>
      </c>
      <c r="H4877" s="8" t="s">
        <v>1033</v>
      </c>
    </row>
    <row r="4878" spans="1:8" x14ac:dyDescent="0.3">
      <c r="A4878" s="341" t="s">
        <v>4552</v>
      </c>
      <c r="B4878" s="31">
        <v>2011</v>
      </c>
      <c r="C4878" s="31" t="s">
        <v>1770</v>
      </c>
      <c r="D4878" s="31" t="s">
        <v>400</v>
      </c>
      <c r="E4878" s="385">
        <v>30.1</v>
      </c>
      <c r="F4878" s="31"/>
      <c r="G4878" s="31">
        <v>5</v>
      </c>
      <c r="H4878" s="8" t="s">
        <v>1033</v>
      </c>
    </row>
    <row r="4879" spans="1:8" x14ac:dyDescent="0.3">
      <c r="A4879" s="341" t="s">
        <v>4552</v>
      </c>
      <c r="B4879" s="31">
        <v>2012</v>
      </c>
      <c r="C4879" s="31" t="s">
        <v>1770</v>
      </c>
      <c r="D4879" s="31" t="s">
        <v>232</v>
      </c>
      <c r="E4879" s="385">
        <v>28.6</v>
      </c>
      <c r="F4879" s="31"/>
      <c r="G4879" s="31">
        <v>4</v>
      </c>
      <c r="H4879" s="8" t="s">
        <v>1033</v>
      </c>
    </row>
    <row r="4880" spans="1:8" x14ac:dyDescent="0.3">
      <c r="A4880" s="341" t="s">
        <v>4552</v>
      </c>
      <c r="B4880" s="31">
        <v>2012</v>
      </c>
      <c r="C4880" s="31" t="s">
        <v>1770</v>
      </c>
      <c r="D4880" s="31" t="s">
        <v>244</v>
      </c>
      <c r="E4880" s="385">
        <v>28.6</v>
      </c>
      <c r="F4880" s="31"/>
      <c r="G4880" s="31">
        <v>4</v>
      </c>
      <c r="H4880" s="8" t="s">
        <v>1033</v>
      </c>
    </row>
    <row r="4881" spans="1:8" x14ac:dyDescent="0.3">
      <c r="A4881" s="341" t="s">
        <v>4552</v>
      </c>
      <c r="B4881" s="31">
        <v>2012</v>
      </c>
      <c r="C4881" s="31" t="s">
        <v>1770</v>
      </c>
      <c r="D4881" s="31" t="s">
        <v>1436</v>
      </c>
      <c r="E4881" s="387">
        <v>31.9</v>
      </c>
      <c r="F4881" s="31"/>
      <c r="G4881" s="31">
        <v>4</v>
      </c>
      <c r="H4881" s="8" t="s">
        <v>1033</v>
      </c>
    </row>
    <row r="4882" spans="1:8" x14ac:dyDescent="0.3">
      <c r="A4882" s="341" t="s">
        <v>4552</v>
      </c>
      <c r="B4882" s="31">
        <v>2012</v>
      </c>
      <c r="C4882" s="31" t="s">
        <v>1770</v>
      </c>
      <c r="D4882" s="31" t="s">
        <v>1767</v>
      </c>
      <c r="E4882" s="385">
        <v>25.2</v>
      </c>
      <c r="F4882" s="31"/>
      <c r="G4882" s="31">
        <v>4</v>
      </c>
      <c r="H4882" s="8" t="s">
        <v>1033</v>
      </c>
    </row>
    <row r="4883" spans="1:8" x14ac:dyDescent="0.3">
      <c r="A4883" s="341" t="s">
        <v>4552</v>
      </c>
      <c r="B4883" s="31">
        <v>2012</v>
      </c>
      <c r="C4883" s="31" t="s">
        <v>1770</v>
      </c>
      <c r="D4883" s="31" t="s">
        <v>400</v>
      </c>
      <c r="E4883" s="385">
        <v>37.799999999999997</v>
      </c>
      <c r="F4883" s="31"/>
      <c r="G4883" s="31">
        <v>5</v>
      </c>
      <c r="H4883" s="8" t="s">
        <v>1033</v>
      </c>
    </row>
    <row r="4884" spans="1:8" x14ac:dyDescent="0.3">
      <c r="A4884" s="341" t="s">
        <v>4552</v>
      </c>
      <c r="B4884" s="31">
        <v>2012</v>
      </c>
      <c r="C4884" s="31" t="s">
        <v>1770</v>
      </c>
      <c r="D4884" s="31" t="s">
        <v>1769</v>
      </c>
      <c r="E4884" s="387">
        <v>38.700000000000003</v>
      </c>
      <c r="F4884" s="31"/>
      <c r="G4884" s="31">
        <v>5</v>
      </c>
      <c r="H4884" s="8" t="s">
        <v>1033</v>
      </c>
    </row>
    <row r="4885" spans="1:8" x14ac:dyDescent="0.3">
      <c r="A4885" s="341" t="s">
        <v>4552</v>
      </c>
      <c r="B4885" s="31">
        <v>2013</v>
      </c>
      <c r="C4885" s="31" t="s">
        <v>1770</v>
      </c>
      <c r="D4885" s="31" t="s">
        <v>232</v>
      </c>
      <c r="E4885" s="385">
        <v>34.700000000000003</v>
      </c>
      <c r="F4885" s="31"/>
      <c r="G4885" s="31">
        <v>4</v>
      </c>
      <c r="H4885" s="8" t="s">
        <v>1033</v>
      </c>
    </row>
    <row r="4886" spans="1:8" x14ac:dyDescent="0.3">
      <c r="A4886" s="341" t="s">
        <v>4552</v>
      </c>
      <c r="B4886" s="31">
        <v>2013</v>
      </c>
      <c r="C4886" s="31" t="s">
        <v>1770</v>
      </c>
      <c r="D4886" s="27" t="s">
        <v>244</v>
      </c>
      <c r="E4886" s="385">
        <v>31.2</v>
      </c>
      <c r="F4886" s="31"/>
      <c r="G4886" s="31">
        <v>4</v>
      </c>
      <c r="H4886" s="8" t="s">
        <v>1033</v>
      </c>
    </row>
    <row r="4887" spans="1:8" x14ac:dyDescent="0.3">
      <c r="A4887" s="341" t="s">
        <v>4552</v>
      </c>
      <c r="B4887" s="31">
        <v>2013</v>
      </c>
      <c r="C4887" s="31" t="s">
        <v>1770</v>
      </c>
      <c r="D4887" s="31" t="s">
        <v>1436</v>
      </c>
      <c r="E4887" s="387">
        <v>36.1</v>
      </c>
      <c r="F4887" s="31"/>
      <c r="G4887" s="31">
        <v>4</v>
      </c>
      <c r="H4887" s="8" t="s">
        <v>1033</v>
      </c>
    </row>
    <row r="4888" spans="1:8" x14ac:dyDescent="0.3">
      <c r="A4888" s="341" t="s">
        <v>4552</v>
      </c>
      <c r="B4888" s="31">
        <v>2013</v>
      </c>
      <c r="C4888" s="31" t="s">
        <v>1770</v>
      </c>
      <c r="D4888" s="31" t="s">
        <v>1767</v>
      </c>
      <c r="E4888" s="385">
        <v>35.5</v>
      </c>
      <c r="F4888" s="31"/>
      <c r="G4888" s="31">
        <v>4</v>
      </c>
      <c r="H4888" s="8" t="s">
        <v>1033</v>
      </c>
    </row>
    <row r="4889" spans="1:8" x14ac:dyDescent="0.3">
      <c r="A4889" s="341" t="s">
        <v>4552</v>
      </c>
      <c r="B4889" s="31">
        <v>2013</v>
      </c>
      <c r="C4889" s="31" t="s">
        <v>1770</v>
      </c>
      <c r="D4889" s="31" t="s">
        <v>1769</v>
      </c>
      <c r="E4889" s="385">
        <v>36.1</v>
      </c>
      <c r="F4889" s="31"/>
      <c r="G4889" s="31">
        <v>5</v>
      </c>
      <c r="H4889" s="8" t="s">
        <v>1033</v>
      </c>
    </row>
    <row r="4890" spans="1:8" x14ac:dyDescent="0.3">
      <c r="A4890" s="341" t="s">
        <v>4552</v>
      </c>
      <c r="B4890" s="31">
        <v>2013</v>
      </c>
      <c r="C4890" s="31" t="s">
        <v>1770</v>
      </c>
      <c r="D4890" s="31" t="s">
        <v>1771</v>
      </c>
      <c r="E4890" s="387">
        <v>34.799999999999997</v>
      </c>
      <c r="F4890" s="31"/>
      <c r="G4890" s="31">
        <v>5</v>
      </c>
      <c r="H4890" s="8" t="s">
        <v>1033</v>
      </c>
    </row>
    <row r="4891" spans="1:8" x14ac:dyDescent="0.3">
      <c r="A4891" s="341" t="s">
        <v>4552</v>
      </c>
      <c r="B4891" s="31">
        <v>2014</v>
      </c>
      <c r="C4891" s="31" t="s">
        <v>1770</v>
      </c>
      <c r="D4891" s="31" t="s">
        <v>1436</v>
      </c>
      <c r="E4891" s="385">
        <v>5</v>
      </c>
      <c r="F4891" s="31"/>
      <c r="G4891" s="31">
        <v>4</v>
      </c>
      <c r="H4891" s="8" t="s">
        <v>1033</v>
      </c>
    </row>
    <row r="4892" spans="1:8" x14ac:dyDescent="0.3">
      <c r="A4892" s="341" t="s">
        <v>4552</v>
      </c>
      <c r="B4892" s="31">
        <v>2014</v>
      </c>
      <c r="C4892" s="31" t="s">
        <v>1770</v>
      </c>
      <c r="D4892" s="27" t="s">
        <v>400</v>
      </c>
      <c r="E4892" s="385">
        <v>30.2</v>
      </c>
      <c r="F4892" s="31"/>
      <c r="G4892" s="31">
        <v>5</v>
      </c>
      <c r="H4892" s="8" t="s">
        <v>1033</v>
      </c>
    </row>
    <row r="4893" spans="1:8" x14ac:dyDescent="0.3">
      <c r="A4893" s="341" t="s">
        <v>4552</v>
      </c>
      <c r="B4893" s="31">
        <v>2014</v>
      </c>
      <c r="C4893" s="31" t="s">
        <v>1770</v>
      </c>
      <c r="D4893" s="27" t="s">
        <v>217</v>
      </c>
      <c r="E4893" s="387">
        <v>12.6</v>
      </c>
      <c r="F4893" s="31"/>
      <c r="G4893" s="31">
        <v>3</v>
      </c>
      <c r="H4893" s="8" t="s">
        <v>1033</v>
      </c>
    </row>
    <row r="4894" spans="1:8" x14ac:dyDescent="0.3">
      <c r="A4894" s="341" t="s">
        <v>4552</v>
      </c>
      <c r="B4894" s="31">
        <v>2014</v>
      </c>
      <c r="C4894" s="31" t="s">
        <v>1770</v>
      </c>
      <c r="D4894" s="31" t="s">
        <v>52</v>
      </c>
      <c r="E4894" s="385">
        <v>10.1</v>
      </c>
      <c r="F4894" s="31"/>
      <c r="G4894" s="31">
        <v>3</v>
      </c>
      <c r="H4894" s="8" t="s">
        <v>1033</v>
      </c>
    </row>
    <row r="4895" spans="1:8" x14ac:dyDescent="0.3">
      <c r="A4895" s="341" t="s">
        <v>4552</v>
      </c>
      <c r="B4895" s="31">
        <v>2014</v>
      </c>
      <c r="C4895" s="31" t="s">
        <v>1770</v>
      </c>
      <c r="D4895" s="31" t="s">
        <v>1769</v>
      </c>
      <c r="E4895" s="385">
        <v>15.1</v>
      </c>
      <c r="F4895" s="31"/>
      <c r="G4895" s="31">
        <v>5</v>
      </c>
      <c r="H4895" s="8" t="s">
        <v>1033</v>
      </c>
    </row>
    <row r="4896" spans="1:8" x14ac:dyDescent="0.3">
      <c r="A4896" s="341" t="s">
        <v>4552</v>
      </c>
      <c r="B4896" s="31">
        <v>2014</v>
      </c>
      <c r="C4896" s="31" t="s">
        <v>1770</v>
      </c>
      <c r="D4896" s="31" t="s">
        <v>1771</v>
      </c>
      <c r="E4896" s="387">
        <v>15.1</v>
      </c>
      <c r="F4896" s="31"/>
      <c r="G4896" s="31">
        <v>5</v>
      </c>
      <c r="H4896" s="8" t="s">
        <v>1033</v>
      </c>
    </row>
    <row r="4897" spans="1:8" x14ac:dyDescent="0.3">
      <c r="A4897" s="341" t="s">
        <v>4552</v>
      </c>
      <c r="B4897" s="31">
        <v>2015</v>
      </c>
      <c r="C4897" s="31"/>
      <c r="D4897" s="31"/>
      <c r="E4897" s="387"/>
      <c r="F4897" s="31"/>
      <c r="G4897" s="31"/>
      <c r="H4897" s="8" t="s">
        <v>2039</v>
      </c>
    </row>
    <row r="4898" spans="1:8" x14ac:dyDescent="0.3">
      <c r="A4898" s="341" t="s">
        <v>4552</v>
      </c>
      <c r="B4898" s="27">
        <v>2016</v>
      </c>
      <c r="C4898" s="31" t="s">
        <v>1770</v>
      </c>
      <c r="D4898" s="31" t="s">
        <v>1477</v>
      </c>
      <c r="E4898" s="387">
        <v>27.7</v>
      </c>
      <c r="F4898" s="31"/>
      <c r="G4898" s="31">
        <v>6</v>
      </c>
      <c r="H4898" s="8" t="s">
        <v>1033</v>
      </c>
    </row>
    <row r="4899" spans="1:8" x14ac:dyDescent="0.3">
      <c r="A4899" s="341" t="s">
        <v>4552</v>
      </c>
      <c r="B4899" s="27">
        <v>2016</v>
      </c>
      <c r="C4899" s="31" t="s">
        <v>1770</v>
      </c>
      <c r="D4899" s="31" t="s">
        <v>444</v>
      </c>
      <c r="E4899" s="385">
        <v>30.2</v>
      </c>
      <c r="F4899" s="31"/>
      <c r="G4899" s="31">
        <v>7</v>
      </c>
      <c r="H4899" s="8" t="s">
        <v>1033</v>
      </c>
    </row>
    <row r="4900" spans="1:8" x14ac:dyDescent="0.3">
      <c r="A4900" s="341" t="s">
        <v>4552</v>
      </c>
      <c r="B4900" s="27">
        <v>2016</v>
      </c>
      <c r="C4900" s="31" t="s">
        <v>1770</v>
      </c>
      <c r="D4900" s="31" t="s">
        <v>1772</v>
      </c>
      <c r="E4900" s="385">
        <v>30.2</v>
      </c>
      <c r="F4900" s="31"/>
      <c r="G4900" s="31">
        <v>7</v>
      </c>
      <c r="H4900" s="8" t="s">
        <v>1033</v>
      </c>
    </row>
    <row r="4901" spans="1:8" x14ac:dyDescent="0.3">
      <c r="A4901" s="341" t="s">
        <v>4552</v>
      </c>
      <c r="B4901" s="27">
        <v>2016</v>
      </c>
      <c r="C4901" s="31" t="s">
        <v>1770</v>
      </c>
      <c r="D4901" s="31" t="s">
        <v>1768</v>
      </c>
      <c r="E4901" s="387">
        <v>27.7</v>
      </c>
      <c r="F4901" s="31"/>
      <c r="G4901" s="31">
        <v>5</v>
      </c>
      <c r="H4901" s="8" t="s">
        <v>1033</v>
      </c>
    </row>
    <row r="4902" spans="1:8" x14ac:dyDescent="0.3">
      <c r="A4902" s="341" t="s">
        <v>4552</v>
      </c>
      <c r="B4902" s="69">
        <v>2017</v>
      </c>
      <c r="C4902" s="69" t="s">
        <v>1770</v>
      </c>
      <c r="D4902" s="69" t="s">
        <v>232</v>
      </c>
      <c r="E4902" s="382">
        <v>5</v>
      </c>
      <c r="G4902" s="69">
        <v>4</v>
      </c>
      <c r="H4902" s="8" t="s">
        <v>1033</v>
      </c>
    </row>
    <row r="4903" spans="1:8" x14ac:dyDescent="0.3">
      <c r="A4903" s="341" t="s">
        <v>4552</v>
      </c>
      <c r="B4903" s="69">
        <v>2017</v>
      </c>
      <c r="C4903" s="69" t="s">
        <v>1770</v>
      </c>
      <c r="D4903" s="27" t="s">
        <v>244</v>
      </c>
      <c r="E4903" s="387">
        <v>7.6</v>
      </c>
      <c r="F4903" s="27"/>
      <c r="G4903" s="31">
        <v>4</v>
      </c>
      <c r="H4903" s="8" t="s">
        <v>1033</v>
      </c>
    </row>
    <row r="4904" spans="1:8" x14ac:dyDescent="0.3">
      <c r="A4904" s="341" t="s">
        <v>4552</v>
      </c>
      <c r="B4904" s="69">
        <v>2017</v>
      </c>
      <c r="C4904" s="69" t="s">
        <v>1770</v>
      </c>
      <c r="D4904" s="27" t="s">
        <v>1436</v>
      </c>
      <c r="E4904" s="387">
        <v>12.6</v>
      </c>
      <c r="F4904" s="27"/>
      <c r="G4904" s="31">
        <v>4</v>
      </c>
      <c r="H4904" s="8" t="s">
        <v>1033</v>
      </c>
    </row>
    <row r="4905" spans="1:8" x14ac:dyDescent="0.3">
      <c r="A4905" s="341" t="s">
        <v>4552</v>
      </c>
      <c r="B4905" s="69">
        <v>2017</v>
      </c>
      <c r="C4905" s="69" t="s">
        <v>1770</v>
      </c>
      <c r="D4905" s="27" t="s">
        <v>1767</v>
      </c>
      <c r="E4905" s="385">
        <v>17.600000000000001</v>
      </c>
      <c r="F4905" s="31"/>
      <c r="G4905" s="31">
        <v>4</v>
      </c>
      <c r="H4905" s="8" t="s">
        <v>1033</v>
      </c>
    </row>
    <row r="4906" spans="1:8" x14ac:dyDescent="0.3">
      <c r="A4906" s="341" t="s">
        <v>4552</v>
      </c>
      <c r="B4906" s="69">
        <v>2017</v>
      </c>
      <c r="C4906" s="69" t="s">
        <v>1770</v>
      </c>
      <c r="D4906" s="27" t="s">
        <v>401</v>
      </c>
      <c r="E4906" s="385">
        <v>20.2</v>
      </c>
      <c r="F4906" s="31"/>
      <c r="G4906" s="31">
        <v>5</v>
      </c>
      <c r="H4906" s="8" t="s">
        <v>1033</v>
      </c>
    </row>
    <row r="4907" spans="1:8" x14ac:dyDescent="0.3">
      <c r="A4907" s="341" t="s">
        <v>4552</v>
      </c>
      <c r="B4907" s="69">
        <v>2017</v>
      </c>
      <c r="C4907" s="69" t="s">
        <v>1770</v>
      </c>
      <c r="D4907" s="27" t="s">
        <v>1477</v>
      </c>
      <c r="E4907" s="387">
        <v>22.7</v>
      </c>
      <c r="F4907" s="31"/>
      <c r="G4907" s="31">
        <v>6</v>
      </c>
      <c r="H4907" s="8" t="s">
        <v>1033</v>
      </c>
    </row>
    <row r="4908" spans="1:8" x14ac:dyDescent="0.3">
      <c r="A4908" s="341" t="s">
        <v>4552</v>
      </c>
      <c r="B4908" s="69">
        <v>2017</v>
      </c>
      <c r="C4908" s="69" t="s">
        <v>1770</v>
      </c>
      <c r="D4908" s="31" t="s">
        <v>1769</v>
      </c>
      <c r="E4908" s="385">
        <v>17.600000000000001</v>
      </c>
      <c r="F4908" s="31"/>
      <c r="G4908" s="31">
        <v>5</v>
      </c>
      <c r="H4908" s="8" t="s">
        <v>1033</v>
      </c>
    </row>
    <row r="4909" spans="1:8" x14ac:dyDescent="0.3">
      <c r="A4909" s="341" t="s">
        <v>4552</v>
      </c>
      <c r="B4909" s="69">
        <v>2017</v>
      </c>
      <c r="C4909" s="69" t="s">
        <v>1770</v>
      </c>
      <c r="D4909" s="31" t="s">
        <v>1771</v>
      </c>
      <c r="E4909" s="385">
        <v>15.1</v>
      </c>
      <c r="F4909" s="31"/>
      <c r="G4909" s="31">
        <v>5</v>
      </c>
      <c r="H4909" s="8" t="s">
        <v>1033</v>
      </c>
    </row>
    <row r="4910" spans="1:8" x14ac:dyDescent="0.3">
      <c r="A4910" s="341" t="s">
        <v>4552</v>
      </c>
      <c r="B4910" s="69">
        <v>2018</v>
      </c>
      <c r="C4910" s="69" t="s">
        <v>1765</v>
      </c>
      <c r="D4910" s="69" t="s">
        <v>232</v>
      </c>
      <c r="E4910" s="382">
        <v>38.380000000000003</v>
      </c>
      <c r="G4910" s="69">
        <v>4</v>
      </c>
      <c r="H4910" s="8" t="s">
        <v>1033</v>
      </c>
    </row>
    <row r="4911" spans="1:8" x14ac:dyDescent="0.3">
      <c r="A4911" s="341" t="s">
        <v>4552</v>
      </c>
      <c r="B4911" s="69">
        <v>2018</v>
      </c>
      <c r="C4911" s="69" t="s">
        <v>1765</v>
      </c>
      <c r="D4911" s="27" t="s">
        <v>244</v>
      </c>
      <c r="E4911" s="387">
        <v>38.479999999999997</v>
      </c>
      <c r="F4911" s="27"/>
      <c r="G4911" s="31">
        <v>4</v>
      </c>
      <c r="H4911" s="8" t="s">
        <v>1033</v>
      </c>
    </row>
    <row r="4912" spans="1:8" x14ac:dyDescent="0.3">
      <c r="A4912" s="341" t="s">
        <v>4552</v>
      </c>
      <c r="B4912" s="69">
        <v>2018</v>
      </c>
      <c r="C4912" s="69" t="s">
        <v>1765</v>
      </c>
      <c r="D4912" s="27" t="s">
        <v>1436</v>
      </c>
      <c r="E4912" s="387">
        <v>35.299999999999997</v>
      </c>
      <c r="F4912" s="27"/>
      <c r="G4912" s="31">
        <v>4</v>
      </c>
      <c r="H4912" s="8" t="s">
        <v>1033</v>
      </c>
    </row>
    <row r="4913" spans="1:8" x14ac:dyDescent="0.3">
      <c r="A4913" s="341" t="s">
        <v>4552</v>
      </c>
      <c r="B4913" s="69">
        <v>2018</v>
      </c>
      <c r="C4913" s="69" t="s">
        <v>1765</v>
      </c>
      <c r="D4913" s="27" t="s">
        <v>1767</v>
      </c>
      <c r="E4913" s="385">
        <v>34.36</v>
      </c>
      <c r="F4913" s="31"/>
      <c r="G4913" s="31">
        <v>4</v>
      </c>
      <c r="H4913" s="8" t="s">
        <v>1033</v>
      </c>
    </row>
    <row r="4914" spans="1:8" x14ac:dyDescent="0.3">
      <c r="A4914" s="341" t="s">
        <v>4552</v>
      </c>
      <c r="B4914" s="69">
        <v>2018</v>
      </c>
      <c r="C4914" s="69" t="s">
        <v>1765</v>
      </c>
      <c r="D4914" s="27" t="s">
        <v>401</v>
      </c>
      <c r="E4914" s="385">
        <v>17.64</v>
      </c>
      <c r="F4914" s="31"/>
      <c r="G4914" s="31">
        <v>5</v>
      </c>
      <c r="H4914" s="8" t="s">
        <v>1033</v>
      </c>
    </row>
    <row r="4915" spans="1:8" x14ac:dyDescent="0.3">
      <c r="A4915" s="341" t="s">
        <v>4552</v>
      </c>
      <c r="B4915" s="69">
        <v>2018</v>
      </c>
      <c r="C4915" s="69" t="s">
        <v>1765</v>
      </c>
      <c r="D4915" s="27" t="s">
        <v>1477</v>
      </c>
      <c r="E4915" s="387">
        <v>32.76</v>
      </c>
      <c r="F4915" s="31"/>
      <c r="G4915" s="31">
        <v>6</v>
      </c>
      <c r="H4915" s="8" t="s">
        <v>1033</v>
      </c>
    </row>
    <row r="4916" spans="1:8" x14ac:dyDescent="0.3">
      <c r="A4916" s="341" t="s">
        <v>4552</v>
      </c>
      <c r="B4916" s="69">
        <v>2018</v>
      </c>
      <c r="C4916" s="69" t="s">
        <v>1765</v>
      </c>
      <c r="D4916" s="31" t="s">
        <v>1768</v>
      </c>
      <c r="E4916" s="385">
        <v>5.04</v>
      </c>
      <c r="F4916" s="31"/>
      <c r="G4916" s="31">
        <v>5</v>
      </c>
      <c r="H4916" s="8" t="s">
        <v>1033</v>
      </c>
    </row>
    <row r="4917" spans="1:8" x14ac:dyDescent="0.3">
      <c r="A4917" s="341" t="s">
        <v>4552</v>
      </c>
      <c r="B4917" s="69">
        <v>2018</v>
      </c>
      <c r="C4917" s="69" t="s">
        <v>1765</v>
      </c>
      <c r="D4917" s="31" t="s">
        <v>1769</v>
      </c>
      <c r="E4917" s="385">
        <v>17.64</v>
      </c>
      <c r="F4917" s="31"/>
      <c r="G4917" s="31">
        <v>5</v>
      </c>
      <c r="H4917" s="8" t="s">
        <v>1033</v>
      </c>
    </row>
    <row r="4918" spans="1:8" x14ac:dyDescent="0.3">
      <c r="A4918" s="341" t="s">
        <v>3385</v>
      </c>
      <c r="B4918" s="109">
        <v>1992</v>
      </c>
      <c r="C4918" s="69" t="s">
        <v>1755</v>
      </c>
      <c r="E4918" s="69">
        <v>472</v>
      </c>
    </row>
    <row r="4919" spans="1:8" x14ac:dyDescent="0.3">
      <c r="A4919" s="341" t="s">
        <v>3385</v>
      </c>
      <c r="B4919" s="374">
        <v>1993</v>
      </c>
      <c r="C4919" s="378"/>
      <c r="H4919" s="8" t="s">
        <v>2039</v>
      </c>
    </row>
    <row r="4920" spans="1:8" x14ac:dyDescent="0.3">
      <c r="A4920" s="341" t="s">
        <v>3385</v>
      </c>
      <c r="B4920" s="109">
        <v>1994</v>
      </c>
    </row>
    <row r="4921" spans="1:8" x14ac:dyDescent="0.3">
      <c r="A4921" s="341" t="s">
        <v>3385</v>
      </c>
      <c r="B4921" s="109">
        <v>1995</v>
      </c>
      <c r="C4921" s="69" t="s">
        <v>1755</v>
      </c>
      <c r="D4921" s="69" t="s">
        <v>4557</v>
      </c>
      <c r="E4921" s="69">
        <v>81</v>
      </c>
      <c r="G4921" s="69">
        <v>10.5</v>
      </c>
    </row>
    <row r="4922" spans="1:8" x14ac:dyDescent="0.3">
      <c r="A4922" s="341" t="s">
        <v>3385</v>
      </c>
      <c r="B4922" s="109">
        <v>1995</v>
      </c>
      <c r="C4922" s="69" t="s">
        <v>1755</v>
      </c>
      <c r="D4922" s="69" t="s">
        <v>4558</v>
      </c>
      <c r="E4922" s="69">
        <v>351</v>
      </c>
      <c r="G4922" s="69">
        <v>10.5</v>
      </c>
    </row>
    <row r="4923" spans="1:8" x14ac:dyDescent="0.3">
      <c r="A4923" s="341" t="s">
        <v>3385</v>
      </c>
      <c r="B4923" s="109">
        <v>1996</v>
      </c>
    </row>
    <row r="4924" spans="1:8" x14ac:dyDescent="0.3">
      <c r="A4924" s="341" t="s">
        <v>3385</v>
      </c>
      <c r="B4924" s="109">
        <v>1997</v>
      </c>
      <c r="C4924" s="69" t="s">
        <v>1755</v>
      </c>
      <c r="D4924" s="69" t="s">
        <v>4557</v>
      </c>
      <c r="E4924" s="69">
        <v>243</v>
      </c>
      <c r="G4924" s="69">
        <v>10.5</v>
      </c>
    </row>
    <row r="4925" spans="1:8" x14ac:dyDescent="0.3">
      <c r="A4925" s="341" t="s">
        <v>3385</v>
      </c>
      <c r="B4925" s="109">
        <v>1997</v>
      </c>
      <c r="C4925" s="69" t="s">
        <v>1755</v>
      </c>
      <c r="D4925" s="69" t="s">
        <v>4558</v>
      </c>
      <c r="E4925" s="69">
        <v>243</v>
      </c>
      <c r="G4925" s="69">
        <v>10.5</v>
      </c>
    </row>
    <row r="4926" spans="1:8" x14ac:dyDescent="0.3">
      <c r="A4926" s="341" t="s">
        <v>3385</v>
      </c>
      <c r="B4926" s="109">
        <v>1998</v>
      </c>
      <c r="C4926" s="69" t="s">
        <v>1755</v>
      </c>
      <c r="D4926" s="69" t="s">
        <v>4557</v>
      </c>
      <c r="E4926" s="69">
        <v>220</v>
      </c>
      <c r="G4926" s="69">
        <v>10.5</v>
      </c>
    </row>
    <row r="4927" spans="1:8" x14ac:dyDescent="0.3">
      <c r="A4927" s="341" t="s">
        <v>3385</v>
      </c>
      <c r="B4927" s="109">
        <v>1998</v>
      </c>
      <c r="C4927" s="69" t="s">
        <v>1755</v>
      </c>
      <c r="D4927" s="69" t="s">
        <v>4558</v>
      </c>
      <c r="E4927" s="69">
        <v>221</v>
      </c>
      <c r="G4927" s="69">
        <v>10.5</v>
      </c>
    </row>
    <row r="4928" spans="1:8" x14ac:dyDescent="0.3">
      <c r="A4928" s="341" t="s">
        <v>3385</v>
      </c>
      <c r="B4928" s="109">
        <v>1999</v>
      </c>
      <c r="C4928" s="69" t="s">
        <v>1755</v>
      </c>
      <c r="D4928" s="69" t="s">
        <v>4557</v>
      </c>
      <c r="E4928" s="69">
        <v>99</v>
      </c>
      <c r="G4928" s="69">
        <v>10.5</v>
      </c>
    </row>
    <row r="4929" spans="1:8" x14ac:dyDescent="0.3">
      <c r="A4929" s="341" t="s">
        <v>3385</v>
      </c>
      <c r="B4929" s="109">
        <v>1999</v>
      </c>
      <c r="C4929" s="69" t="s">
        <v>1755</v>
      </c>
      <c r="D4929" s="69" t="s">
        <v>4558</v>
      </c>
      <c r="E4929" s="69">
        <v>135</v>
      </c>
      <c r="G4929" s="69">
        <v>10.5</v>
      </c>
    </row>
    <row r="4930" spans="1:8" x14ac:dyDescent="0.3">
      <c r="A4930" s="341" t="s">
        <v>3385</v>
      </c>
      <c r="B4930" s="109">
        <v>2000</v>
      </c>
      <c r="E4930" s="69">
        <v>0</v>
      </c>
      <c r="H4930" s="8" t="s">
        <v>4761</v>
      </c>
    </row>
    <row r="4931" spans="1:8" x14ac:dyDescent="0.3">
      <c r="A4931" s="341" t="s">
        <v>3385</v>
      </c>
      <c r="B4931" s="109">
        <v>2001</v>
      </c>
      <c r="E4931" s="69">
        <v>0</v>
      </c>
      <c r="H4931" s="8" t="s">
        <v>4761</v>
      </c>
    </row>
    <row r="4932" spans="1:8" x14ac:dyDescent="0.3">
      <c r="A4932" s="341" t="s">
        <v>3385</v>
      </c>
      <c r="B4932" s="109">
        <v>2002</v>
      </c>
      <c r="E4932" s="69">
        <v>0</v>
      </c>
      <c r="H4932" s="8" t="s">
        <v>4761</v>
      </c>
    </row>
    <row r="4933" spans="1:8" x14ac:dyDescent="0.3">
      <c r="A4933" s="341" t="s">
        <v>3385</v>
      </c>
      <c r="B4933" s="109">
        <v>2003</v>
      </c>
      <c r="E4933" s="69">
        <v>0</v>
      </c>
      <c r="H4933" s="8" t="s">
        <v>4761</v>
      </c>
    </row>
    <row r="4934" spans="1:8" x14ac:dyDescent="0.3">
      <c r="A4934" s="341" t="s">
        <v>3385</v>
      </c>
      <c r="B4934" s="109">
        <v>2004</v>
      </c>
      <c r="E4934" s="69">
        <v>0</v>
      </c>
      <c r="H4934" s="8" t="s">
        <v>4761</v>
      </c>
    </row>
    <row r="4935" spans="1:8" x14ac:dyDescent="0.3">
      <c r="A4935" s="341" t="s">
        <v>3385</v>
      </c>
      <c r="B4935" s="109">
        <v>2005</v>
      </c>
      <c r="E4935" s="69">
        <v>0</v>
      </c>
      <c r="H4935" s="8" t="s">
        <v>4761</v>
      </c>
    </row>
    <row r="4936" spans="1:8" x14ac:dyDescent="0.3">
      <c r="A4936" s="341" t="s">
        <v>3385</v>
      </c>
      <c r="B4936" s="109">
        <v>2006</v>
      </c>
      <c r="E4936" s="69">
        <v>0</v>
      </c>
      <c r="H4936" s="8" t="s">
        <v>4761</v>
      </c>
    </row>
    <row r="4937" spans="1:8" x14ac:dyDescent="0.3">
      <c r="A4937" s="341" t="s">
        <v>3385</v>
      </c>
      <c r="B4937" s="109">
        <v>2007</v>
      </c>
      <c r="E4937" s="69">
        <v>0</v>
      </c>
      <c r="H4937" s="8" t="s">
        <v>4761</v>
      </c>
    </row>
    <row r="4938" spans="1:8" x14ac:dyDescent="0.3">
      <c r="A4938" s="341" t="s">
        <v>3385</v>
      </c>
      <c r="B4938" s="109">
        <v>2008</v>
      </c>
      <c r="E4938" s="69">
        <v>0</v>
      </c>
      <c r="H4938" s="8" t="s">
        <v>4761</v>
      </c>
    </row>
    <row r="4939" spans="1:8" x14ac:dyDescent="0.3">
      <c r="A4939" s="341" t="s">
        <v>3385</v>
      </c>
      <c r="B4939" s="109">
        <v>2009</v>
      </c>
      <c r="E4939" s="69">
        <v>0</v>
      </c>
      <c r="H4939" s="8" t="s">
        <v>4761</v>
      </c>
    </row>
    <row r="4940" spans="1:8" x14ac:dyDescent="0.3">
      <c r="A4940" s="341" t="s">
        <v>3385</v>
      </c>
      <c r="B4940" s="109">
        <v>2010</v>
      </c>
      <c r="E4940" s="69">
        <v>0</v>
      </c>
      <c r="H4940" s="8" t="s">
        <v>4761</v>
      </c>
    </row>
    <row r="4941" spans="1:8" x14ac:dyDescent="0.3">
      <c r="A4941" s="341" t="s">
        <v>3385</v>
      </c>
      <c r="B4941" s="109">
        <v>2011</v>
      </c>
      <c r="E4941" s="69">
        <v>0</v>
      </c>
      <c r="H4941" s="8" t="s">
        <v>4556</v>
      </c>
    </row>
    <row r="4942" spans="1:8" x14ac:dyDescent="0.3">
      <c r="A4942" s="341" t="s">
        <v>3385</v>
      </c>
      <c r="B4942" s="109">
        <v>2012</v>
      </c>
      <c r="E4942" s="69">
        <v>0</v>
      </c>
      <c r="H4942" s="8" t="s">
        <v>4761</v>
      </c>
    </row>
    <row r="4943" spans="1:8" x14ac:dyDescent="0.3">
      <c r="A4943" s="341" t="s">
        <v>3385</v>
      </c>
      <c r="B4943" s="109">
        <v>2013</v>
      </c>
      <c r="E4943" s="69">
        <v>0</v>
      </c>
      <c r="H4943" s="8" t="s">
        <v>4555</v>
      </c>
    </row>
    <row r="4944" spans="1:8" x14ac:dyDescent="0.3">
      <c r="A4944" s="341" t="s">
        <v>3385</v>
      </c>
      <c r="B4944" s="109">
        <v>2014</v>
      </c>
      <c r="H4944" s="8" t="s">
        <v>2039</v>
      </c>
    </row>
    <row r="4945" spans="1:8" x14ac:dyDescent="0.3">
      <c r="A4945" s="341" t="s">
        <v>3385</v>
      </c>
      <c r="B4945" s="109">
        <v>2015</v>
      </c>
      <c r="E4945" s="69">
        <v>0</v>
      </c>
      <c r="H4945" s="8" t="s">
        <v>4554</v>
      </c>
    </row>
    <row r="4946" spans="1:8" x14ac:dyDescent="0.3">
      <c r="A4946" s="341" t="s">
        <v>3385</v>
      </c>
      <c r="B4946" s="374">
        <v>2016</v>
      </c>
      <c r="C4946" s="378"/>
      <c r="H4946" s="8" t="s">
        <v>2039</v>
      </c>
    </row>
    <row r="4947" spans="1:8" x14ac:dyDescent="0.3">
      <c r="A4947" s="341" t="s">
        <v>3385</v>
      </c>
      <c r="B4947" s="109">
        <v>2017</v>
      </c>
      <c r="E4947" s="69">
        <v>0</v>
      </c>
      <c r="H4947" s="8" t="s">
        <v>4553</v>
      </c>
    </row>
    <row r="4948" spans="1:8" x14ac:dyDescent="0.3">
      <c r="A4948" s="231" t="s">
        <v>4560</v>
      </c>
      <c r="B4948" s="69">
        <v>1984</v>
      </c>
      <c r="C4948" s="69" t="s">
        <v>2604</v>
      </c>
      <c r="D4948" s="69" t="s">
        <v>2456</v>
      </c>
      <c r="E4948" s="382">
        <v>2.2050000000000001</v>
      </c>
      <c r="H4948" s="8" t="s">
        <v>762</v>
      </c>
    </row>
    <row r="4949" spans="1:8" x14ac:dyDescent="0.3">
      <c r="A4949" s="231" t="s">
        <v>4560</v>
      </c>
      <c r="B4949" s="69">
        <v>1984</v>
      </c>
      <c r="C4949" s="69" t="s">
        <v>2604</v>
      </c>
      <c r="D4949" s="69" t="s">
        <v>2457</v>
      </c>
      <c r="E4949" s="382">
        <v>2.52</v>
      </c>
      <c r="H4949" s="8" t="s">
        <v>762</v>
      </c>
    </row>
    <row r="4950" spans="1:8" x14ac:dyDescent="0.3">
      <c r="A4950" s="231" t="s">
        <v>4560</v>
      </c>
      <c r="B4950" s="69">
        <v>1985</v>
      </c>
      <c r="C4950" s="69" t="s">
        <v>2604</v>
      </c>
      <c r="D4950" s="69" t="s">
        <v>2456</v>
      </c>
      <c r="E4950" s="382">
        <v>2.52</v>
      </c>
      <c r="H4950" s="8" t="s">
        <v>762</v>
      </c>
    </row>
    <row r="4951" spans="1:8" x14ac:dyDescent="0.3">
      <c r="A4951" s="231" t="s">
        <v>4560</v>
      </c>
      <c r="B4951" s="69">
        <v>1985</v>
      </c>
      <c r="C4951" s="69" t="s">
        <v>2604</v>
      </c>
      <c r="D4951" s="69" t="s">
        <v>2457</v>
      </c>
      <c r="E4951" s="382">
        <v>4.0949999999999998</v>
      </c>
      <c r="H4951" s="8" t="s">
        <v>762</v>
      </c>
    </row>
    <row r="4952" spans="1:8" x14ac:dyDescent="0.3">
      <c r="A4952" s="231" t="s">
        <v>4560</v>
      </c>
      <c r="B4952" s="69">
        <v>1986</v>
      </c>
      <c r="E4952" s="382"/>
      <c r="H4952" s="8" t="s">
        <v>2039</v>
      </c>
    </row>
    <row r="4953" spans="1:8" x14ac:dyDescent="0.3">
      <c r="A4953" s="231" t="s">
        <v>4560</v>
      </c>
      <c r="B4953" s="69">
        <v>1987</v>
      </c>
      <c r="C4953" s="69" t="s">
        <v>2604</v>
      </c>
      <c r="D4953" s="69" t="s">
        <v>2456</v>
      </c>
      <c r="E4953" s="382">
        <v>1.26</v>
      </c>
      <c r="H4953" s="8" t="s">
        <v>762</v>
      </c>
    </row>
    <row r="4954" spans="1:8" x14ac:dyDescent="0.3">
      <c r="A4954" s="231" t="s">
        <v>4560</v>
      </c>
      <c r="B4954" s="69">
        <v>1987</v>
      </c>
      <c r="C4954" s="69" t="s">
        <v>2604</v>
      </c>
      <c r="D4954" s="69" t="s">
        <v>2457</v>
      </c>
      <c r="E4954" s="382">
        <v>1.575</v>
      </c>
      <c r="H4954" s="8" t="s">
        <v>762</v>
      </c>
    </row>
    <row r="4955" spans="1:8" x14ac:dyDescent="0.3">
      <c r="A4955" s="231" t="s">
        <v>4560</v>
      </c>
      <c r="B4955" s="69">
        <v>1988</v>
      </c>
      <c r="C4955" s="69" t="s">
        <v>2604</v>
      </c>
      <c r="D4955" s="69" t="s">
        <v>2455</v>
      </c>
      <c r="E4955" s="382">
        <v>3.5910000000000002</v>
      </c>
      <c r="H4955" s="8" t="s">
        <v>762</v>
      </c>
    </row>
    <row r="4956" spans="1:8" x14ac:dyDescent="0.3">
      <c r="A4956" s="231" t="s">
        <v>4560</v>
      </c>
      <c r="B4956" s="69">
        <v>1988</v>
      </c>
      <c r="C4956" s="69" t="s">
        <v>2604</v>
      </c>
      <c r="D4956" s="69" t="s">
        <v>2457</v>
      </c>
      <c r="E4956" s="382">
        <v>2.6459999999999999</v>
      </c>
      <c r="H4956" s="8" t="s">
        <v>762</v>
      </c>
    </row>
    <row r="4957" spans="1:8" x14ac:dyDescent="0.3">
      <c r="A4957" s="231" t="s">
        <v>4560</v>
      </c>
      <c r="B4957" s="69">
        <v>1989</v>
      </c>
      <c r="E4957" s="382"/>
      <c r="H4957" s="8" t="s">
        <v>2039</v>
      </c>
    </row>
    <row r="4958" spans="1:8" x14ac:dyDescent="0.3">
      <c r="A4958" s="231" t="s">
        <v>4560</v>
      </c>
      <c r="B4958" s="69">
        <v>1990</v>
      </c>
      <c r="E4958" s="382"/>
      <c r="H4958" s="8" t="s">
        <v>2039</v>
      </c>
    </row>
    <row r="4959" spans="1:8" x14ac:dyDescent="0.3">
      <c r="A4959" s="231" t="s">
        <v>4560</v>
      </c>
      <c r="B4959" s="69">
        <v>1991</v>
      </c>
      <c r="C4959" s="69" t="s">
        <v>2604</v>
      </c>
      <c r="D4959" s="69" t="s">
        <v>2455</v>
      </c>
      <c r="E4959" s="382">
        <v>2.835</v>
      </c>
      <c r="F4959" s="69">
        <v>8</v>
      </c>
      <c r="G4959" s="69">
        <v>8</v>
      </c>
      <c r="H4959" s="8" t="s">
        <v>762</v>
      </c>
    </row>
    <row r="4960" spans="1:8" x14ac:dyDescent="0.3">
      <c r="A4960" s="231" t="s">
        <v>4560</v>
      </c>
      <c r="B4960" s="69">
        <v>1992</v>
      </c>
      <c r="C4960" s="69" t="s">
        <v>2604</v>
      </c>
      <c r="D4960" s="69" t="s">
        <v>2455</v>
      </c>
      <c r="E4960" s="382">
        <v>11.025</v>
      </c>
      <c r="F4960" s="69">
        <v>8</v>
      </c>
      <c r="H4960" s="8" t="s">
        <v>762</v>
      </c>
    </row>
    <row r="4961" spans="1:8" x14ac:dyDescent="0.3">
      <c r="A4961" s="231" t="s">
        <v>4560</v>
      </c>
      <c r="B4961" s="69">
        <v>1993</v>
      </c>
      <c r="C4961" s="69" t="s">
        <v>2604</v>
      </c>
      <c r="D4961" s="69" t="s">
        <v>2457</v>
      </c>
      <c r="E4961" s="382">
        <v>8.82</v>
      </c>
      <c r="F4961" s="69">
        <v>3</v>
      </c>
      <c r="H4961" s="8" t="s">
        <v>762</v>
      </c>
    </row>
    <row r="4962" spans="1:8" x14ac:dyDescent="0.3">
      <c r="A4962" s="231" t="s">
        <v>4560</v>
      </c>
      <c r="B4962" s="69">
        <v>1994</v>
      </c>
      <c r="C4962" s="69" t="s">
        <v>2604</v>
      </c>
      <c r="D4962" s="69" t="s">
        <v>2455</v>
      </c>
      <c r="E4962" s="382">
        <v>8.82</v>
      </c>
      <c r="F4962" s="69">
        <v>8</v>
      </c>
      <c r="G4962" s="69">
        <v>8</v>
      </c>
      <c r="H4962" s="8" t="s">
        <v>762</v>
      </c>
    </row>
    <row r="4963" spans="1:8" x14ac:dyDescent="0.3">
      <c r="A4963" s="231" t="s">
        <v>4560</v>
      </c>
      <c r="B4963" s="69">
        <v>1995</v>
      </c>
      <c r="C4963" s="69" t="s">
        <v>2604</v>
      </c>
      <c r="D4963" s="69" t="s">
        <v>2457</v>
      </c>
      <c r="E4963" s="382">
        <v>8.19</v>
      </c>
      <c r="G4963" s="69">
        <v>3</v>
      </c>
      <c r="H4963" s="8" t="s">
        <v>762</v>
      </c>
    </row>
    <row r="4964" spans="1:8" x14ac:dyDescent="0.3">
      <c r="A4964" s="231" t="s">
        <v>4560</v>
      </c>
      <c r="B4964" s="69">
        <v>1996</v>
      </c>
      <c r="C4964" s="69" t="s">
        <v>2604</v>
      </c>
      <c r="D4964" s="69" t="s">
        <v>2455</v>
      </c>
      <c r="E4964" s="382">
        <v>10.08</v>
      </c>
      <c r="G4964" s="69">
        <v>8</v>
      </c>
      <c r="H4964" s="8" t="s">
        <v>762</v>
      </c>
    </row>
    <row r="4965" spans="1:8" x14ac:dyDescent="0.3">
      <c r="A4965" s="231" t="s">
        <v>4560</v>
      </c>
      <c r="B4965" s="69">
        <v>1997</v>
      </c>
      <c r="C4965" s="69" t="s">
        <v>2604</v>
      </c>
      <c r="D4965" s="69" t="s">
        <v>2457</v>
      </c>
      <c r="E4965" s="382">
        <v>8.19</v>
      </c>
      <c r="G4965" s="69">
        <v>3</v>
      </c>
      <c r="H4965" s="8" t="s">
        <v>762</v>
      </c>
    </row>
    <row r="4966" spans="1:8" x14ac:dyDescent="0.3">
      <c r="A4966" s="231" t="s">
        <v>4560</v>
      </c>
      <c r="B4966" s="69">
        <v>1998</v>
      </c>
      <c r="C4966" s="69" t="s">
        <v>2604</v>
      </c>
      <c r="D4966" s="69" t="s">
        <v>2457</v>
      </c>
      <c r="E4966" s="382">
        <v>8.19</v>
      </c>
      <c r="G4966" s="69">
        <v>3</v>
      </c>
      <c r="H4966" s="8" t="s">
        <v>762</v>
      </c>
    </row>
    <row r="4967" spans="1:8" x14ac:dyDescent="0.3">
      <c r="A4967" s="231" t="s">
        <v>4560</v>
      </c>
      <c r="B4967" s="69">
        <v>1999</v>
      </c>
      <c r="C4967" s="69" t="s">
        <v>2604</v>
      </c>
      <c r="D4967" s="69" t="s">
        <v>2455</v>
      </c>
      <c r="E4967" s="382">
        <v>9.4500000000000011</v>
      </c>
      <c r="G4967" s="69">
        <v>10</v>
      </c>
      <c r="H4967" s="8" t="s">
        <v>762</v>
      </c>
    </row>
    <row r="4968" spans="1:8" x14ac:dyDescent="0.3">
      <c r="A4968" s="231" t="s">
        <v>4560</v>
      </c>
      <c r="B4968" s="69">
        <v>2000</v>
      </c>
      <c r="C4968" s="69" t="s">
        <v>2604</v>
      </c>
      <c r="D4968" s="69" t="s">
        <v>2457</v>
      </c>
      <c r="E4968" s="382">
        <v>9.4500000000000011</v>
      </c>
      <c r="F4968" s="69">
        <v>3</v>
      </c>
      <c r="G4968" s="69">
        <v>3</v>
      </c>
      <c r="H4968" s="8" t="s">
        <v>762</v>
      </c>
    </row>
    <row r="4969" spans="1:8" x14ac:dyDescent="0.3">
      <c r="A4969" s="231" t="s">
        <v>4560</v>
      </c>
      <c r="B4969" s="69">
        <v>2001</v>
      </c>
      <c r="E4969" s="382"/>
      <c r="H4969" s="8" t="s">
        <v>2039</v>
      </c>
    </row>
    <row r="4970" spans="1:8" x14ac:dyDescent="0.3">
      <c r="A4970" s="231" t="s">
        <v>4560</v>
      </c>
      <c r="B4970" s="69">
        <v>2002</v>
      </c>
      <c r="C4970" s="69" t="s">
        <v>2604</v>
      </c>
      <c r="D4970" s="69" t="s">
        <v>2457</v>
      </c>
      <c r="E4970" s="382">
        <v>9.4500000000000011</v>
      </c>
      <c r="G4970" s="69">
        <v>3</v>
      </c>
      <c r="H4970" s="8" t="s">
        <v>762</v>
      </c>
    </row>
    <row r="4971" spans="1:8" x14ac:dyDescent="0.3">
      <c r="A4971" s="231" t="s">
        <v>4560</v>
      </c>
      <c r="B4971" s="69">
        <v>2003</v>
      </c>
      <c r="C4971" s="69" t="s">
        <v>2604</v>
      </c>
      <c r="D4971" s="69" t="s">
        <v>2455</v>
      </c>
      <c r="E4971" s="382">
        <v>10.71</v>
      </c>
      <c r="G4971" s="69">
        <v>10</v>
      </c>
      <c r="H4971" s="8" t="s">
        <v>762</v>
      </c>
    </row>
    <row r="4972" spans="1:8" x14ac:dyDescent="0.3">
      <c r="A4972" s="231" t="s">
        <v>4560</v>
      </c>
      <c r="B4972" s="69">
        <v>2004</v>
      </c>
      <c r="C4972" s="69" t="s">
        <v>2604</v>
      </c>
      <c r="D4972" s="69" t="s">
        <v>2457</v>
      </c>
      <c r="E4972" s="382">
        <v>27.720000000000002</v>
      </c>
      <c r="G4972" s="69">
        <v>3</v>
      </c>
      <c r="H4972" s="8" t="s">
        <v>762</v>
      </c>
    </row>
    <row r="4973" spans="1:8" x14ac:dyDescent="0.3">
      <c r="A4973" s="231" t="s">
        <v>4560</v>
      </c>
      <c r="B4973" s="69">
        <v>2005</v>
      </c>
      <c r="C4973" s="69" t="s">
        <v>2604</v>
      </c>
      <c r="D4973" s="69" t="s">
        <v>2455</v>
      </c>
      <c r="E4973" s="382">
        <v>24.0975</v>
      </c>
      <c r="G4973" s="69">
        <v>10</v>
      </c>
      <c r="H4973" s="8" t="s">
        <v>762</v>
      </c>
    </row>
    <row r="4974" spans="1:8" x14ac:dyDescent="0.3">
      <c r="A4974" s="231" t="s">
        <v>4560</v>
      </c>
      <c r="B4974" s="69">
        <v>2006</v>
      </c>
      <c r="C4974" s="69" t="s">
        <v>2604</v>
      </c>
      <c r="D4974" s="69" t="s">
        <v>2457</v>
      </c>
      <c r="E4974" s="382">
        <v>20.79</v>
      </c>
      <c r="G4974" s="69">
        <v>3</v>
      </c>
      <c r="H4974" s="8" t="s">
        <v>762</v>
      </c>
    </row>
    <row r="4975" spans="1:8" x14ac:dyDescent="0.3">
      <c r="A4975" s="231" t="s">
        <v>4560</v>
      </c>
      <c r="B4975" s="69">
        <v>2007</v>
      </c>
      <c r="C4975" s="69" t="s">
        <v>2604</v>
      </c>
      <c r="D4975" s="69" t="s">
        <v>2455</v>
      </c>
      <c r="E4975" s="382">
        <v>28.413</v>
      </c>
      <c r="G4975" s="69">
        <v>10</v>
      </c>
      <c r="H4975" s="8" t="s">
        <v>762</v>
      </c>
    </row>
    <row r="4976" spans="1:8" x14ac:dyDescent="0.3">
      <c r="A4976" s="231" t="s">
        <v>4560</v>
      </c>
      <c r="B4976" s="69">
        <v>2008</v>
      </c>
      <c r="C4976" s="69" t="s">
        <v>2604</v>
      </c>
      <c r="D4976" s="69" t="s">
        <v>2457</v>
      </c>
      <c r="E4976" s="382">
        <v>43.3125</v>
      </c>
      <c r="G4976" s="69">
        <v>3</v>
      </c>
      <c r="H4976" s="8" t="s">
        <v>762</v>
      </c>
    </row>
    <row r="4977" spans="1:8" x14ac:dyDescent="0.3">
      <c r="A4977" s="231" t="s">
        <v>4560</v>
      </c>
      <c r="B4977" s="69">
        <v>2009</v>
      </c>
      <c r="C4977" s="69" t="s">
        <v>2604</v>
      </c>
      <c r="D4977" s="69" t="s">
        <v>2455</v>
      </c>
      <c r="E4977" s="382">
        <v>8.3160000000000007</v>
      </c>
      <c r="G4977" s="69">
        <v>10</v>
      </c>
      <c r="H4977" s="8" t="s">
        <v>762</v>
      </c>
    </row>
    <row r="4978" spans="1:8" x14ac:dyDescent="0.3">
      <c r="A4978" s="231" t="s">
        <v>4560</v>
      </c>
      <c r="B4978" s="69">
        <v>2010</v>
      </c>
      <c r="C4978" s="69" t="s">
        <v>2604</v>
      </c>
      <c r="D4978" s="69" t="s">
        <v>2457</v>
      </c>
      <c r="E4978" s="382">
        <v>26.4285</v>
      </c>
      <c r="G4978" s="69">
        <v>3</v>
      </c>
      <c r="H4978" s="8" t="s">
        <v>762</v>
      </c>
    </row>
    <row r="4979" spans="1:8" x14ac:dyDescent="0.3">
      <c r="A4979" s="231" t="s">
        <v>4560</v>
      </c>
      <c r="B4979" s="69">
        <v>2011</v>
      </c>
      <c r="C4979" s="69" t="s">
        <v>2604</v>
      </c>
      <c r="D4979" s="69" t="s">
        <v>2455</v>
      </c>
      <c r="E4979" s="382">
        <v>18.711000000000002</v>
      </c>
      <c r="G4979" s="69">
        <v>3</v>
      </c>
      <c r="H4979" s="8" t="s">
        <v>762</v>
      </c>
    </row>
    <row r="4980" spans="1:8" x14ac:dyDescent="0.3">
      <c r="A4980" s="231" t="s">
        <v>4560</v>
      </c>
      <c r="B4980" s="69">
        <v>2012</v>
      </c>
      <c r="C4980" s="69" t="s">
        <v>2604</v>
      </c>
      <c r="D4980" s="69" t="s">
        <v>2455</v>
      </c>
      <c r="E4980" s="382">
        <v>29.452500000000001</v>
      </c>
      <c r="G4980" s="69">
        <v>10</v>
      </c>
      <c r="H4980" s="8" t="s">
        <v>762</v>
      </c>
    </row>
    <row r="4981" spans="1:8" x14ac:dyDescent="0.3">
      <c r="A4981" s="231" t="s">
        <v>4560</v>
      </c>
      <c r="B4981" s="69">
        <v>2013</v>
      </c>
      <c r="C4981" s="69" t="s">
        <v>2604</v>
      </c>
      <c r="D4981" s="69" t="s">
        <v>2455</v>
      </c>
      <c r="E4981" s="382">
        <v>7.6859999999999999</v>
      </c>
      <c r="G4981" s="69">
        <v>10</v>
      </c>
      <c r="H4981" s="8" t="s">
        <v>762</v>
      </c>
    </row>
    <row r="4982" spans="1:8" x14ac:dyDescent="0.3">
      <c r="A4982" s="231" t="s">
        <v>4560</v>
      </c>
      <c r="B4982" s="69">
        <v>2014</v>
      </c>
      <c r="C4982" s="69" t="s">
        <v>2604</v>
      </c>
      <c r="D4982" s="69" t="s">
        <v>2455</v>
      </c>
      <c r="E4982" s="382">
        <v>21.829499999999999</v>
      </c>
      <c r="G4982" s="69">
        <v>10</v>
      </c>
      <c r="H4982" s="8" t="s">
        <v>762</v>
      </c>
    </row>
    <row r="4983" spans="1:8" x14ac:dyDescent="0.3">
      <c r="A4983" s="231" t="s">
        <v>4560</v>
      </c>
      <c r="B4983" s="69">
        <v>2015</v>
      </c>
      <c r="C4983" s="69" t="s">
        <v>2604</v>
      </c>
      <c r="D4983" s="69" t="s">
        <v>2455</v>
      </c>
      <c r="E4983" s="382">
        <v>76.986000000000004</v>
      </c>
      <c r="G4983" s="69">
        <v>10</v>
      </c>
      <c r="H4983" s="8" t="s">
        <v>762</v>
      </c>
    </row>
    <row r="4984" spans="1:8" x14ac:dyDescent="0.3">
      <c r="A4984" s="231" t="s">
        <v>4560</v>
      </c>
      <c r="B4984" s="69">
        <v>2016</v>
      </c>
      <c r="C4984" s="69" t="s">
        <v>2604</v>
      </c>
      <c r="D4984" s="69" t="s">
        <v>2455</v>
      </c>
      <c r="E4984" s="382">
        <v>32.570999999999998</v>
      </c>
      <c r="G4984" s="69">
        <v>10</v>
      </c>
      <c r="H4984" s="8" t="s">
        <v>762</v>
      </c>
    </row>
    <row r="4985" spans="1:8" x14ac:dyDescent="0.3">
      <c r="A4985" s="231" t="s">
        <v>4560</v>
      </c>
      <c r="B4985" s="69">
        <v>2017</v>
      </c>
      <c r="C4985" s="69" t="s">
        <v>2604</v>
      </c>
      <c r="D4985" s="69" t="s">
        <v>2455</v>
      </c>
      <c r="E4985" s="382">
        <v>64.795500000000004</v>
      </c>
      <c r="G4985" s="69">
        <v>10</v>
      </c>
      <c r="H4985" s="8" t="s">
        <v>762</v>
      </c>
    </row>
    <row r="4986" spans="1:8" x14ac:dyDescent="0.3">
      <c r="A4986" s="341" t="s">
        <v>4562</v>
      </c>
      <c r="B4986" s="69">
        <v>1984</v>
      </c>
      <c r="E4986" s="382">
        <v>3.7796219999999998</v>
      </c>
      <c r="G4986" s="69">
        <v>2</v>
      </c>
      <c r="H4986" s="8" t="s">
        <v>762</v>
      </c>
    </row>
    <row r="4987" spans="1:8" x14ac:dyDescent="0.3">
      <c r="A4987" s="341" t="s">
        <v>4562</v>
      </c>
      <c r="B4987" s="69">
        <v>1984</v>
      </c>
      <c r="E4987" s="382">
        <v>0</v>
      </c>
      <c r="H4987" s="8" t="s">
        <v>762</v>
      </c>
    </row>
    <row r="4988" spans="1:8" x14ac:dyDescent="0.3">
      <c r="A4988" s="341" t="s">
        <v>4562</v>
      </c>
      <c r="B4988" s="69">
        <v>1985</v>
      </c>
      <c r="E4988" s="382"/>
      <c r="H4988" s="8" t="s">
        <v>2039</v>
      </c>
    </row>
    <row r="4989" spans="1:8" x14ac:dyDescent="0.3">
      <c r="A4989" s="341" t="s">
        <v>4562</v>
      </c>
      <c r="B4989" s="69">
        <v>1986</v>
      </c>
      <c r="E4989" s="382"/>
      <c r="H4989" s="8" t="s">
        <v>2039</v>
      </c>
    </row>
    <row r="4990" spans="1:8" x14ac:dyDescent="0.3">
      <c r="A4990" s="341" t="s">
        <v>4562</v>
      </c>
      <c r="B4990" s="69">
        <v>1987</v>
      </c>
      <c r="E4990" s="382"/>
      <c r="H4990" s="8" t="s">
        <v>2039</v>
      </c>
    </row>
    <row r="4991" spans="1:8" x14ac:dyDescent="0.3">
      <c r="A4991" s="341" t="s">
        <v>4562</v>
      </c>
      <c r="B4991" s="69">
        <v>1988</v>
      </c>
      <c r="E4991" s="382">
        <v>9.4554179999999999</v>
      </c>
      <c r="G4991" s="69">
        <v>2</v>
      </c>
      <c r="H4991" s="8" t="s">
        <v>762</v>
      </c>
    </row>
    <row r="4992" spans="1:8" x14ac:dyDescent="0.3">
      <c r="A4992" s="341" t="s">
        <v>4562</v>
      </c>
      <c r="B4992" s="69">
        <v>1988</v>
      </c>
      <c r="E4992" s="382">
        <v>0</v>
      </c>
      <c r="H4992" s="8" t="s">
        <v>762</v>
      </c>
    </row>
    <row r="4993" spans="1:8" x14ac:dyDescent="0.3">
      <c r="A4993" s="341" t="s">
        <v>4562</v>
      </c>
      <c r="B4993" s="69">
        <v>1989</v>
      </c>
      <c r="E4993" s="382">
        <v>14.494914000000003</v>
      </c>
      <c r="G4993" s="69">
        <v>2</v>
      </c>
      <c r="H4993" s="8" t="s">
        <v>762</v>
      </c>
    </row>
    <row r="4994" spans="1:8" x14ac:dyDescent="0.3">
      <c r="A4994" s="341" t="s">
        <v>4562</v>
      </c>
      <c r="B4994" s="69">
        <v>1989</v>
      </c>
      <c r="E4994" s="382">
        <v>0</v>
      </c>
      <c r="H4994" s="8" t="s">
        <v>762</v>
      </c>
    </row>
    <row r="4995" spans="1:8" x14ac:dyDescent="0.3">
      <c r="A4995" s="341" t="s">
        <v>4562</v>
      </c>
      <c r="B4995" s="69">
        <v>1990</v>
      </c>
      <c r="E4995" s="382">
        <v>5.3576460000000008</v>
      </c>
      <c r="G4995" s="69">
        <v>2</v>
      </c>
      <c r="H4995" s="8" t="s">
        <v>762</v>
      </c>
    </row>
    <row r="4996" spans="1:8" x14ac:dyDescent="0.3">
      <c r="A4996" s="341" t="s">
        <v>4562</v>
      </c>
      <c r="B4996" s="69">
        <v>1990</v>
      </c>
      <c r="E4996" s="382">
        <v>0</v>
      </c>
      <c r="H4996" s="8" t="s">
        <v>762</v>
      </c>
    </row>
    <row r="4997" spans="1:8" x14ac:dyDescent="0.3">
      <c r="A4997" s="341" t="s">
        <v>4562</v>
      </c>
      <c r="B4997" s="69">
        <v>1991</v>
      </c>
      <c r="E4997" s="382"/>
      <c r="H4997" s="8" t="s">
        <v>2039</v>
      </c>
    </row>
    <row r="4998" spans="1:8" x14ac:dyDescent="0.3">
      <c r="A4998" s="341" t="s">
        <v>4562</v>
      </c>
      <c r="B4998" s="69">
        <v>1992</v>
      </c>
      <c r="E4998" s="382">
        <v>19.967094000000003</v>
      </c>
      <c r="G4998" s="69">
        <v>2</v>
      </c>
      <c r="H4998" s="8" t="s">
        <v>762</v>
      </c>
    </row>
    <row r="4999" spans="1:8" x14ac:dyDescent="0.3">
      <c r="A4999" s="341" t="s">
        <v>4562</v>
      </c>
      <c r="B4999" s="69">
        <v>1992</v>
      </c>
      <c r="E4999" s="382">
        <v>0</v>
      </c>
      <c r="H4999" s="8" t="s">
        <v>762</v>
      </c>
    </row>
    <row r="5000" spans="1:8" x14ac:dyDescent="0.3">
      <c r="A5000" s="341" t="s">
        <v>4562</v>
      </c>
      <c r="B5000" s="69">
        <v>1993</v>
      </c>
      <c r="E5000" s="382"/>
      <c r="H5000" s="8" t="s">
        <v>2039</v>
      </c>
    </row>
    <row r="5001" spans="1:8" x14ac:dyDescent="0.3">
      <c r="A5001" s="341" t="s">
        <v>4562</v>
      </c>
      <c r="B5001" s="69">
        <v>1994</v>
      </c>
      <c r="E5001" s="382">
        <v>25.197480000000002</v>
      </c>
      <c r="G5001" s="69">
        <v>2</v>
      </c>
      <c r="H5001" s="8" t="s">
        <v>762</v>
      </c>
    </row>
    <row r="5002" spans="1:8" x14ac:dyDescent="0.3">
      <c r="A5002" s="341" t="s">
        <v>4562</v>
      </c>
      <c r="B5002" s="69">
        <v>1994</v>
      </c>
      <c r="E5002" s="382">
        <v>0</v>
      </c>
      <c r="H5002" s="8" t="s">
        <v>762</v>
      </c>
    </row>
    <row r="5003" spans="1:8" x14ac:dyDescent="0.3">
      <c r="A5003" s="341" t="s">
        <v>4562</v>
      </c>
      <c r="B5003" s="69">
        <v>1995</v>
      </c>
      <c r="E5003" s="382">
        <v>22.041431999999997</v>
      </c>
      <c r="G5003" s="69">
        <v>2</v>
      </c>
      <c r="H5003" s="8" t="s">
        <v>762</v>
      </c>
    </row>
    <row r="5004" spans="1:8" x14ac:dyDescent="0.3">
      <c r="A5004" s="341" t="s">
        <v>4562</v>
      </c>
      <c r="B5004" s="69">
        <v>1995</v>
      </c>
      <c r="E5004" s="382">
        <v>1.2598740000000002</v>
      </c>
      <c r="H5004" s="8" t="s">
        <v>762</v>
      </c>
    </row>
    <row r="5005" spans="1:8" x14ac:dyDescent="0.3">
      <c r="A5005" s="341" t="s">
        <v>4562</v>
      </c>
      <c r="B5005" s="69">
        <v>1996</v>
      </c>
      <c r="E5005" s="382">
        <v>9.4554179999999999</v>
      </c>
      <c r="G5005" s="69">
        <v>2</v>
      </c>
      <c r="H5005" s="8" t="s">
        <v>762</v>
      </c>
    </row>
    <row r="5006" spans="1:8" x14ac:dyDescent="0.3">
      <c r="A5006" s="341" t="s">
        <v>4562</v>
      </c>
      <c r="B5006" s="69">
        <v>1996</v>
      </c>
      <c r="E5006" s="382">
        <v>3.1560480000000002</v>
      </c>
      <c r="H5006" s="8" t="s">
        <v>762</v>
      </c>
    </row>
    <row r="5007" spans="1:8" x14ac:dyDescent="0.3">
      <c r="A5007" s="341" t="s">
        <v>4562</v>
      </c>
      <c r="B5007" s="69">
        <v>1997</v>
      </c>
      <c r="E5007" s="382">
        <v>2.5197480000000003</v>
      </c>
      <c r="G5007" s="69">
        <v>2</v>
      </c>
      <c r="H5007" s="8" t="s">
        <v>762</v>
      </c>
    </row>
    <row r="5008" spans="1:8" x14ac:dyDescent="0.3">
      <c r="A5008" s="341" t="s">
        <v>4562</v>
      </c>
      <c r="B5008" s="69">
        <v>1997</v>
      </c>
      <c r="E5008" s="382">
        <v>1.2598740000000002</v>
      </c>
      <c r="H5008" s="8" t="s">
        <v>762</v>
      </c>
    </row>
    <row r="5009" spans="1:8" x14ac:dyDescent="0.3">
      <c r="A5009" s="341" t="s">
        <v>4562</v>
      </c>
      <c r="B5009" s="69">
        <v>1998</v>
      </c>
      <c r="E5009" s="382">
        <v>7.5592439999999996</v>
      </c>
      <c r="G5009" s="69">
        <v>2</v>
      </c>
      <c r="H5009" s="8" t="s">
        <v>762</v>
      </c>
    </row>
    <row r="5010" spans="1:8" x14ac:dyDescent="0.3">
      <c r="A5010" s="341" t="s">
        <v>4562</v>
      </c>
      <c r="B5010" s="69">
        <v>1998</v>
      </c>
      <c r="E5010" s="382">
        <v>1.8961740000000002</v>
      </c>
      <c r="H5010" s="8" t="s">
        <v>762</v>
      </c>
    </row>
    <row r="5011" spans="1:8" x14ac:dyDescent="0.3">
      <c r="A5011" s="341" t="s">
        <v>4562</v>
      </c>
      <c r="B5011" s="69">
        <v>1999</v>
      </c>
      <c r="E5011" s="382">
        <v>8.1955440000000017</v>
      </c>
      <c r="G5011" s="69">
        <v>2</v>
      </c>
      <c r="H5011" s="8" t="s">
        <v>762</v>
      </c>
    </row>
    <row r="5012" spans="1:8" x14ac:dyDescent="0.3">
      <c r="A5012" s="341" t="s">
        <v>4562</v>
      </c>
      <c r="B5012" s="69">
        <v>1999</v>
      </c>
      <c r="E5012" s="382">
        <v>1.8961740000000002</v>
      </c>
      <c r="H5012" s="8" t="s">
        <v>762</v>
      </c>
    </row>
    <row r="5013" spans="1:8" x14ac:dyDescent="0.3">
      <c r="A5013" s="341" t="s">
        <v>4562</v>
      </c>
      <c r="B5013" s="69">
        <v>2000</v>
      </c>
      <c r="E5013" s="382"/>
      <c r="H5013" s="8" t="s">
        <v>2039</v>
      </c>
    </row>
    <row r="5014" spans="1:8" x14ac:dyDescent="0.3">
      <c r="A5014" s="81" t="s">
        <v>3388</v>
      </c>
      <c r="B5014" s="527"/>
      <c r="C5014" s="373"/>
      <c r="D5014" s="373"/>
      <c r="E5014" s="373"/>
      <c r="F5014" s="373"/>
      <c r="G5014" s="373"/>
      <c r="H5014" s="333" t="s">
        <v>2590</v>
      </c>
    </row>
    <row r="5015" spans="1:8" x14ac:dyDescent="0.3">
      <c r="A5015" s="341" t="s">
        <v>4564</v>
      </c>
      <c r="B5015" s="27">
        <v>1995</v>
      </c>
      <c r="C5015" s="31" t="s">
        <v>1755</v>
      </c>
      <c r="D5015" s="27" t="s">
        <v>1088</v>
      </c>
      <c r="E5015" s="27">
        <v>155</v>
      </c>
      <c r="F5015" s="27"/>
      <c r="G5015" s="31">
        <v>6</v>
      </c>
      <c r="H5015" s="29" t="s">
        <v>1033</v>
      </c>
    </row>
    <row r="5016" spans="1:8" x14ac:dyDescent="0.3">
      <c r="A5016" s="341" t="s">
        <v>4564</v>
      </c>
      <c r="B5016" s="27">
        <v>1996</v>
      </c>
      <c r="C5016" s="31" t="s">
        <v>1755</v>
      </c>
      <c r="D5016" s="27" t="s">
        <v>1088</v>
      </c>
      <c r="E5016" s="31">
        <v>78</v>
      </c>
      <c r="F5016" s="27"/>
      <c r="G5016" s="31">
        <v>6</v>
      </c>
      <c r="H5016" s="29" t="s">
        <v>1761</v>
      </c>
    </row>
    <row r="5017" spans="1:8" x14ac:dyDescent="0.3">
      <c r="A5017" s="341" t="s">
        <v>4564</v>
      </c>
      <c r="B5017" s="27">
        <v>1997</v>
      </c>
      <c r="C5017" s="27" t="s">
        <v>1755</v>
      </c>
      <c r="D5017" s="27" t="s">
        <v>1759</v>
      </c>
      <c r="E5017" s="27">
        <v>82</v>
      </c>
      <c r="F5017" s="27"/>
      <c r="G5017" s="27">
        <v>6</v>
      </c>
      <c r="H5017" s="29" t="s">
        <v>1761</v>
      </c>
    </row>
    <row r="5018" spans="1:8" x14ac:dyDescent="0.3">
      <c r="A5018" s="341" t="s">
        <v>4564</v>
      </c>
      <c r="B5018" s="27">
        <v>1997</v>
      </c>
      <c r="C5018" s="27" t="s">
        <v>1755</v>
      </c>
      <c r="D5018" s="31" t="s">
        <v>1763</v>
      </c>
      <c r="E5018" s="27">
        <v>79</v>
      </c>
      <c r="F5018" s="27"/>
      <c r="G5018" s="27">
        <v>4</v>
      </c>
      <c r="H5018" s="29" t="s">
        <v>1761</v>
      </c>
    </row>
    <row r="5019" spans="1:8" x14ac:dyDescent="0.3">
      <c r="A5019" s="341" t="s">
        <v>4564</v>
      </c>
      <c r="B5019" s="27">
        <v>1998</v>
      </c>
      <c r="C5019" s="27" t="s">
        <v>1755</v>
      </c>
      <c r="D5019" s="27" t="s">
        <v>1758</v>
      </c>
      <c r="E5019" s="27">
        <v>42.5</v>
      </c>
      <c r="F5019" s="31"/>
      <c r="G5019" s="31">
        <v>6</v>
      </c>
      <c r="H5019" s="29" t="s">
        <v>1761</v>
      </c>
    </row>
    <row r="5020" spans="1:8" x14ac:dyDescent="0.3">
      <c r="A5020" s="341" t="s">
        <v>4564</v>
      </c>
      <c r="B5020" s="27">
        <v>1998</v>
      </c>
      <c r="C5020" s="27" t="s">
        <v>1755</v>
      </c>
      <c r="D5020" s="27" t="s">
        <v>1759</v>
      </c>
      <c r="E5020" s="31">
        <v>107</v>
      </c>
      <c r="F5020" s="31"/>
      <c r="G5020" s="31">
        <v>6</v>
      </c>
      <c r="H5020" s="29" t="s">
        <v>1761</v>
      </c>
    </row>
    <row r="5021" spans="1:8" x14ac:dyDescent="0.3">
      <c r="A5021" s="341" t="s">
        <v>4564</v>
      </c>
      <c r="B5021" s="31">
        <v>1998</v>
      </c>
      <c r="C5021" s="27" t="s">
        <v>1755</v>
      </c>
      <c r="D5021" s="31" t="s">
        <v>1763</v>
      </c>
      <c r="E5021" s="31">
        <v>71</v>
      </c>
      <c r="F5021" s="31"/>
      <c r="G5021" s="31">
        <v>4</v>
      </c>
      <c r="H5021" s="29" t="s">
        <v>1761</v>
      </c>
    </row>
    <row r="5022" spans="1:8" x14ac:dyDescent="0.3">
      <c r="A5022" s="341" t="s">
        <v>4564</v>
      </c>
      <c r="B5022" s="31">
        <v>1999</v>
      </c>
      <c r="C5022" s="31"/>
      <c r="D5022" s="27"/>
      <c r="E5022" s="31"/>
      <c r="F5022" s="31"/>
      <c r="G5022" s="31"/>
      <c r="H5022" s="8" t="s">
        <v>2039</v>
      </c>
    </row>
    <row r="5023" spans="1:8" x14ac:dyDescent="0.3">
      <c r="A5023" s="341" t="s">
        <v>4564</v>
      </c>
      <c r="B5023" s="31">
        <v>2000</v>
      </c>
      <c r="C5023" s="31"/>
      <c r="D5023" s="27"/>
      <c r="E5023" s="31"/>
      <c r="F5023" s="31"/>
      <c r="G5023" s="31"/>
      <c r="H5023" s="8" t="s">
        <v>2039</v>
      </c>
    </row>
    <row r="5024" spans="1:8" x14ac:dyDescent="0.3">
      <c r="A5024" s="341" t="s">
        <v>4564</v>
      </c>
      <c r="B5024" s="31">
        <v>2001</v>
      </c>
      <c r="C5024" s="31"/>
      <c r="D5024" s="27"/>
      <c r="E5024" s="27"/>
      <c r="F5024" s="31"/>
      <c r="G5024" s="31"/>
      <c r="H5024" s="8" t="s">
        <v>2039</v>
      </c>
    </row>
    <row r="5025" spans="1:8" x14ac:dyDescent="0.3">
      <c r="A5025" s="341" t="s">
        <v>4564</v>
      </c>
      <c r="B5025" s="31">
        <v>2002</v>
      </c>
      <c r="C5025" s="31" t="s">
        <v>1755</v>
      </c>
      <c r="D5025" s="31" t="s">
        <v>1759</v>
      </c>
      <c r="E5025" s="31">
        <v>184</v>
      </c>
      <c r="F5025" s="31"/>
      <c r="G5025" s="31">
        <v>6</v>
      </c>
      <c r="H5025" s="29" t="s">
        <v>1761</v>
      </c>
    </row>
    <row r="5026" spans="1:8" x14ac:dyDescent="0.3">
      <c r="A5026" s="341" t="s">
        <v>4564</v>
      </c>
      <c r="B5026" s="31">
        <v>2003</v>
      </c>
      <c r="C5026" s="31"/>
      <c r="D5026" s="31"/>
      <c r="E5026" s="31"/>
      <c r="F5026" s="31"/>
      <c r="G5026" s="31"/>
      <c r="H5026" s="8" t="s">
        <v>2039</v>
      </c>
    </row>
    <row r="5027" spans="1:8" x14ac:dyDescent="0.3">
      <c r="A5027" s="341" t="s">
        <v>4564</v>
      </c>
      <c r="B5027" s="31">
        <v>2004</v>
      </c>
      <c r="C5027" s="31" t="s">
        <v>1755</v>
      </c>
      <c r="D5027" s="31" t="s">
        <v>1759</v>
      </c>
      <c r="E5027" s="27">
        <v>154</v>
      </c>
      <c r="F5027" s="31"/>
      <c r="G5027" s="31">
        <v>6</v>
      </c>
      <c r="H5027" s="29" t="s">
        <v>1761</v>
      </c>
    </row>
    <row r="5028" spans="1:8" x14ac:dyDescent="0.3">
      <c r="A5028" s="341" t="s">
        <v>4564</v>
      </c>
      <c r="B5028" s="27">
        <v>2005</v>
      </c>
      <c r="C5028" s="31" t="s">
        <v>1755</v>
      </c>
      <c r="D5028" s="31" t="s">
        <v>1759</v>
      </c>
      <c r="E5028" s="31">
        <v>69</v>
      </c>
      <c r="F5028" s="31"/>
      <c r="G5028" s="31">
        <v>6</v>
      </c>
      <c r="H5028" s="29" t="s">
        <v>1761</v>
      </c>
    </row>
    <row r="5029" spans="1:8" x14ac:dyDescent="0.3">
      <c r="A5029" s="341" t="s">
        <v>4564</v>
      </c>
      <c r="B5029" s="31">
        <v>2006</v>
      </c>
      <c r="C5029" s="31" t="s">
        <v>1755</v>
      </c>
      <c r="D5029" s="31" t="s">
        <v>1756</v>
      </c>
      <c r="E5029" s="31">
        <v>75</v>
      </c>
      <c r="F5029" s="31"/>
      <c r="G5029" s="31">
        <v>6</v>
      </c>
      <c r="H5029" s="29" t="s">
        <v>1761</v>
      </c>
    </row>
    <row r="5030" spans="1:8" x14ac:dyDescent="0.3">
      <c r="A5030" s="341" t="s">
        <v>4564</v>
      </c>
      <c r="B5030" s="31">
        <v>2007</v>
      </c>
      <c r="C5030" s="31" t="s">
        <v>1755</v>
      </c>
      <c r="D5030" s="31" t="s">
        <v>1759</v>
      </c>
      <c r="E5030" s="27">
        <v>84.5</v>
      </c>
      <c r="F5030" s="31"/>
      <c r="G5030" s="31">
        <v>6</v>
      </c>
      <c r="H5030" s="29" t="s">
        <v>1761</v>
      </c>
    </row>
    <row r="5031" spans="1:8" x14ac:dyDescent="0.3">
      <c r="A5031" s="341" t="s">
        <v>4564</v>
      </c>
      <c r="B5031" s="27">
        <v>2008</v>
      </c>
      <c r="C5031" s="31" t="s">
        <v>1755</v>
      </c>
      <c r="D5031" s="31" t="s">
        <v>1758</v>
      </c>
      <c r="E5031" s="31">
        <v>63.8</v>
      </c>
      <c r="F5031" s="31"/>
      <c r="G5031" s="31">
        <v>6</v>
      </c>
      <c r="H5031" s="29" t="s">
        <v>1761</v>
      </c>
    </row>
    <row r="5032" spans="1:8" x14ac:dyDescent="0.3">
      <c r="A5032" s="341" t="s">
        <v>4564</v>
      </c>
      <c r="B5032" s="27">
        <v>2008</v>
      </c>
      <c r="C5032" s="31" t="s">
        <v>1755</v>
      </c>
      <c r="D5032" s="31" t="s">
        <v>1762</v>
      </c>
      <c r="E5032" s="31">
        <v>35.6</v>
      </c>
      <c r="F5032" s="31"/>
      <c r="G5032" s="31">
        <v>6</v>
      </c>
      <c r="H5032" s="29" t="s">
        <v>1761</v>
      </c>
    </row>
    <row r="5033" spans="1:8" x14ac:dyDescent="0.3">
      <c r="A5033" s="341" t="s">
        <v>4564</v>
      </c>
      <c r="B5033" s="27">
        <v>2009</v>
      </c>
      <c r="C5033" s="31" t="s">
        <v>1755</v>
      </c>
      <c r="D5033" s="31" t="s">
        <v>1756</v>
      </c>
      <c r="E5033" s="31">
        <v>67.12</v>
      </c>
      <c r="F5033" s="31"/>
      <c r="G5033" s="31">
        <v>6</v>
      </c>
      <c r="H5033" s="29" t="s">
        <v>1761</v>
      </c>
    </row>
    <row r="5034" spans="1:8" x14ac:dyDescent="0.3">
      <c r="A5034" s="341" t="s">
        <v>4564</v>
      </c>
      <c r="B5034" s="27">
        <v>2010</v>
      </c>
      <c r="C5034" s="31" t="s">
        <v>1755</v>
      </c>
      <c r="D5034" s="27" t="s">
        <v>1760</v>
      </c>
      <c r="E5034" s="31">
        <v>90.41</v>
      </c>
      <c r="F5034" s="31"/>
      <c r="G5034" s="31">
        <v>6</v>
      </c>
      <c r="H5034" s="29" t="s">
        <v>1761</v>
      </c>
    </row>
    <row r="5035" spans="1:8" x14ac:dyDescent="0.3">
      <c r="A5035" s="341" t="s">
        <v>4564</v>
      </c>
      <c r="B5035" s="31">
        <v>2011</v>
      </c>
      <c r="C5035" s="31" t="s">
        <v>1755</v>
      </c>
      <c r="D5035" s="31" t="s">
        <v>1760</v>
      </c>
      <c r="E5035" s="31">
        <v>126.54</v>
      </c>
      <c r="F5035" s="31"/>
      <c r="G5035" s="31">
        <v>6</v>
      </c>
      <c r="H5035" s="29" t="s">
        <v>1761</v>
      </c>
    </row>
    <row r="5036" spans="1:8" x14ac:dyDescent="0.3">
      <c r="A5036" s="341" t="s">
        <v>4564</v>
      </c>
      <c r="B5036" s="31">
        <v>2012</v>
      </c>
      <c r="C5036" s="31" t="s">
        <v>1755</v>
      </c>
      <c r="D5036" s="31" t="s">
        <v>1760</v>
      </c>
      <c r="E5036" s="27">
        <v>59.48</v>
      </c>
      <c r="F5036" s="31"/>
      <c r="G5036" s="31">
        <v>6</v>
      </c>
      <c r="H5036" s="29" t="s">
        <v>1761</v>
      </c>
    </row>
    <row r="5037" spans="1:8" x14ac:dyDescent="0.3">
      <c r="A5037" s="341" t="s">
        <v>4564</v>
      </c>
      <c r="B5037" s="27">
        <v>2013</v>
      </c>
      <c r="C5037" s="31" t="s">
        <v>1755</v>
      </c>
      <c r="D5037" s="31" t="s">
        <v>665</v>
      </c>
      <c r="E5037" s="31">
        <v>138.6</v>
      </c>
      <c r="F5037" s="31"/>
      <c r="G5037" s="31">
        <v>4</v>
      </c>
      <c r="H5037" s="71" t="s">
        <v>1033</v>
      </c>
    </row>
    <row r="5038" spans="1:8" x14ac:dyDescent="0.3">
      <c r="A5038" s="341" t="s">
        <v>4564</v>
      </c>
      <c r="B5038" s="27">
        <v>2013</v>
      </c>
      <c r="C5038" s="31" t="s">
        <v>1755</v>
      </c>
      <c r="D5038" s="31" t="s">
        <v>1758</v>
      </c>
      <c r="E5038" s="31">
        <v>8.3000000000000007</v>
      </c>
      <c r="F5038" s="31"/>
      <c r="G5038" s="31">
        <v>6</v>
      </c>
      <c r="H5038" s="71" t="s">
        <v>1033</v>
      </c>
    </row>
    <row r="5039" spans="1:8" x14ac:dyDescent="0.3">
      <c r="A5039" s="341" t="s">
        <v>4564</v>
      </c>
      <c r="B5039" s="31">
        <v>2014</v>
      </c>
      <c r="C5039" s="31" t="s">
        <v>1755</v>
      </c>
      <c r="D5039" s="31" t="s">
        <v>665</v>
      </c>
      <c r="E5039" s="31">
        <v>91.47</v>
      </c>
      <c r="F5039" s="31"/>
      <c r="G5039" s="31">
        <v>4</v>
      </c>
      <c r="H5039" s="71" t="s">
        <v>1033</v>
      </c>
    </row>
    <row r="5040" spans="1:8" x14ac:dyDescent="0.3">
      <c r="A5040" s="341" t="s">
        <v>4564</v>
      </c>
      <c r="B5040" s="31">
        <v>2014</v>
      </c>
      <c r="C5040" s="31" t="s">
        <v>1755</v>
      </c>
      <c r="D5040" s="31" t="s">
        <v>1759</v>
      </c>
      <c r="E5040" s="31">
        <v>28.4</v>
      </c>
      <c r="F5040" s="31"/>
      <c r="G5040" s="31">
        <v>6</v>
      </c>
      <c r="H5040" s="71" t="s">
        <v>1033</v>
      </c>
    </row>
    <row r="5041" spans="1:8" x14ac:dyDescent="0.3">
      <c r="A5041" s="341" t="s">
        <v>4564</v>
      </c>
      <c r="B5041" s="31">
        <v>2014</v>
      </c>
      <c r="C5041" s="31" t="s">
        <v>1755</v>
      </c>
      <c r="D5041" s="31" t="s">
        <v>1756</v>
      </c>
      <c r="E5041" s="31">
        <v>122.26</v>
      </c>
      <c r="F5041" s="31"/>
      <c r="G5041" s="31">
        <v>6</v>
      </c>
      <c r="H5041" s="71" t="s">
        <v>1033</v>
      </c>
    </row>
    <row r="5042" spans="1:8" x14ac:dyDescent="0.3">
      <c r="A5042" s="341" t="s">
        <v>4564</v>
      </c>
      <c r="B5042" s="31">
        <v>2015</v>
      </c>
      <c r="C5042" s="31" t="s">
        <v>1755</v>
      </c>
      <c r="D5042" s="31" t="s">
        <v>666</v>
      </c>
      <c r="E5042" s="27">
        <v>85.9</v>
      </c>
      <c r="F5042" s="31"/>
      <c r="G5042" s="31">
        <v>6</v>
      </c>
      <c r="H5042" s="71" t="s">
        <v>1033</v>
      </c>
    </row>
    <row r="5043" spans="1:8" x14ac:dyDescent="0.3">
      <c r="A5043" s="341" t="s">
        <v>4564</v>
      </c>
      <c r="B5043" s="31">
        <v>2015</v>
      </c>
      <c r="C5043" s="31" t="s">
        <v>1755</v>
      </c>
      <c r="D5043" s="31" t="s">
        <v>1759</v>
      </c>
      <c r="E5043" s="27">
        <v>48.5</v>
      </c>
      <c r="F5043" s="31"/>
      <c r="G5043" s="31">
        <v>6</v>
      </c>
      <c r="H5043" s="71" t="s">
        <v>1033</v>
      </c>
    </row>
    <row r="5044" spans="1:8" x14ac:dyDescent="0.3">
      <c r="A5044" s="341" t="s">
        <v>4564</v>
      </c>
      <c r="B5044" s="31">
        <v>2015</v>
      </c>
      <c r="C5044" s="31" t="s">
        <v>1755</v>
      </c>
      <c r="D5044" s="31" t="s">
        <v>1756</v>
      </c>
      <c r="E5044" s="27">
        <v>37.4</v>
      </c>
      <c r="F5044" s="31"/>
      <c r="G5044" s="31">
        <v>6</v>
      </c>
      <c r="H5044" s="71" t="s">
        <v>1033</v>
      </c>
    </row>
    <row r="5045" spans="1:8" x14ac:dyDescent="0.3">
      <c r="A5045" s="341" t="s">
        <v>4564</v>
      </c>
      <c r="B5045" s="31">
        <v>2015</v>
      </c>
      <c r="C5045" s="31" t="s">
        <v>1755</v>
      </c>
      <c r="D5045" s="31" t="s">
        <v>1758</v>
      </c>
      <c r="E5045" s="27">
        <v>180</v>
      </c>
      <c r="F5045" s="31"/>
      <c r="G5045" s="31">
        <v>6</v>
      </c>
      <c r="H5045" s="71" t="s">
        <v>1033</v>
      </c>
    </row>
    <row r="5046" spans="1:8" x14ac:dyDescent="0.3">
      <c r="A5046" s="341" t="s">
        <v>4564</v>
      </c>
      <c r="B5046" s="27">
        <v>2016</v>
      </c>
      <c r="C5046" s="31" t="s">
        <v>1755</v>
      </c>
      <c r="D5046" s="31" t="s">
        <v>666</v>
      </c>
      <c r="E5046" s="31">
        <v>109.4</v>
      </c>
      <c r="F5046" s="31"/>
      <c r="G5046" s="31">
        <v>6</v>
      </c>
      <c r="H5046" s="71" t="s">
        <v>1033</v>
      </c>
    </row>
    <row r="5047" spans="1:8" x14ac:dyDescent="0.3">
      <c r="A5047" s="341" t="s">
        <v>4564</v>
      </c>
      <c r="B5047" s="27">
        <v>2016</v>
      </c>
      <c r="C5047" s="31" t="s">
        <v>1755</v>
      </c>
      <c r="D5047" s="31" t="s">
        <v>1759</v>
      </c>
      <c r="E5047" s="27">
        <v>33.26</v>
      </c>
      <c r="F5047" s="31"/>
      <c r="G5047" s="31">
        <v>6</v>
      </c>
      <c r="H5047" s="71" t="s">
        <v>1033</v>
      </c>
    </row>
    <row r="5048" spans="1:8" x14ac:dyDescent="0.3">
      <c r="A5048" s="341" t="s">
        <v>4564</v>
      </c>
      <c r="B5048" s="27">
        <v>2016</v>
      </c>
      <c r="C5048" s="31" t="s">
        <v>1755</v>
      </c>
      <c r="D5048" s="31" t="s">
        <v>1756</v>
      </c>
      <c r="E5048" s="27">
        <v>42.96</v>
      </c>
      <c r="F5048" s="31"/>
      <c r="G5048" s="31">
        <v>6</v>
      </c>
      <c r="H5048" s="71" t="s">
        <v>1033</v>
      </c>
    </row>
    <row r="5049" spans="1:8" x14ac:dyDescent="0.3">
      <c r="A5049" s="341" t="s">
        <v>4564</v>
      </c>
      <c r="B5049" s="27">
        <v>2016</v>
      </c>
      <c r="C5049" s="31" t="s">
        <v>1755</v>
      </c>
      <c r="D5049" s="31" t="s">
        <v>1757</v>
      </c>
      <c r="E5049" s="27">
        <v>38.799999999999997</v>
      </c>
      <c r="F5049" s="31"/>
      <c r="G5049" s="31">
        <v>6</v>
      </c>
      <c r="H5049" s="71" t="s">
        <v>1033</v>
      </c>
    </row>
    <row r="5050" spans="1:8" x14ac:dyDescent="0.3">
      <c r="A5050" s="341" t="s">
        <v>4564</v>
      </c>
      <c r="B5050" s="27">
        <v>2016</v>
      </c>
      <c r="C5050" s="31" t="s">
        <v>1755</v>
      </c>
      <c r="D5050" s="31" t="s">
        <v>1758</v>
      </c>
      <c r="E5050" s="27">
        <v>112.26</v>
      </c>
      <c r="F5050" s="31"/>
      <c r="G5050" s="31">
        <v>6</v>
      </c>
      <c r="H5050" s="71" t="s">
        <v>1033</v>
      </c>
    </row>
    <row r="5051" spans="1:8" x14ac:dyDescent="0.3">
      <c r="A5051" s="341" t="s">
        <v>4564</v>
      </c>
      <c r="B5051" s="31">
        <v>2017</v>
      </c>
      <c r="C5051" s="69" t="s">
        <v>1755</v>
      </c>
      <c r="D5051" s="27" t="s">
        <v>665</v>
      </c>
      <c r="E5051" s="31">
        <v>19.399999999999999</v>
      </c>
      <c r="F5051" s="31"/>
      <c r="G5051" s="31">
        <v>6</v>
      </c>
      <c r="H5051" s="8" t="s">
        <v>1033</v>
      </c>
    </row>
    <row r="5052" spans="1:8" x14ac:dyDescent="0.3">
      <c r="A5052" s="341" t="s">
        <v>4564</v>
      </c>
      <c r="B5052" s="31">
        <v>2017</v>
      </c>
      <c r="C5052" s="69" t="s">
        <v>1755</v>
      </c>
      <c r="D5052" s="27" t="s">
        <v>665</v>
      </c>
      <c r="E5052" s="27">
        <v>6.93</v>
      </c>
      <c r="F5052" s="31"/>
      <c r="G5052" s="31">
        <v>6</v>
      </c>
      <c r="H5052" s="8" t="s">
        <v>1033</v>
      </c>
    </row>
    <row r="5053" spans="1:8" x14ac:dyDescent="0.3">
      <c r="A5053" s="341" t="s">
        <v>4564</v>
      </c>
      <c r="B5053" s="31">
        <v>2017</v>
      </c>
      <c r="C5053" s="69" t="s">
        <v>1755</v>
      </c>
      <c r="D5053" s="27" t="s">
        <v>665</v>
      </c>
      <c r="E5053" s="31">
        <v>2.77</v>
      </c>
      <c r="F5053" s="31"/>
      <c r="G5053" s="31">
        <v>6</v>
      </c>
      <c r="H5053" s="8" t="s">
        <v>1033</v>
      </c>
    </row>
    <row r="5054" spans="1:8" x14ac:dyDescent="0.3">
      <c r="A5054" s="341" t="s">
        <v>4564</v>
      </c>
      <c r="B5054" s="31">
        <v>2017</v>
      </c>
      <c r="C5054" s="69" t="s">
        <v>1755</v>
      </c>
      <c r="D5054" s="27" t="s">
        <v>665</v>
      </c>
      <c r="E5054" s="31">
        <v>1.38</v>
      </c>
      <c r="F5054" s="31"/>
      <c r="G5054" s="31">
        <v>6</v>
      </c>
      <c r="H5054" s="8" t="s">
        <v>1033</v>
      </c>
    </row>
    <row r="5055" spans="1:8" x14ac:dyDescent="0.3">
      <c r="A5055" s="341" t="s">
        <v>4564</v>
      </c>
      <c r="B5055" s="31">
        <v>2017</v>
      </c>
      <c r="C5055" s="69" t="s">
        <v>1755</v>
      </c>
      <c r="D5055" s="27" t="s">
        <v>665</v>
      </c>
      <c r="E5055" s="27">
        <v>37.42</v>
      </c>
      <c r="F5055" s="31"/>
      <c r="G5055" s="31">
        <v>6</v>
      </c>
      <c r="H5055" s="8" t="s">
        <v>1033</v>
      </c>
    </row>
    <row r="5056" spans="1:8" x14ac:dyDescent="0.3">
      <c r="A5056" s="341" t="s">
        <v>4564</v>
      </c>
      <c r="B5056" s="31">
        <v>2017</v>
      </c>
      <c r="C5056" s="69" t="s">
        <v>1755</v>
      </c>
      <c r="D5056" s="31" t="s">
        <v>1757</v>
      </c>
      <c r="E5056" s="27">
        <v>72.069999999999993</v>
      </c>
      <c r="F5056" s="31"/>
      <c r="G5056" s="31">
        <v>6</v>
      </c>
      <c r="H5056" s="8" t="s">
        <v>1033</v>
      </c>
    </row>
    <row r="5057" spans="1:8" x14ac:dyDescent="0.3">
      <c r="A5057" s="341" t="s">
        <v>4564</v>
      </c>
      <c r="B5057" s="31">
        <v>2017</v>
      </c>
      <c r="C5057" s="69" t="s">
        <v>1755</v>
      </c>
      <c r="D5057" s="31" t="s">
        <v>1757</v>
      </c>
      <c r="E5057" s="31">
        <v>15.24</v>
      </c>
      <c r="F5057" s="31"/>
      <c r="G5057" s="31">
        <v>6</v>
      </c>
      <c r="H5057" s="8" t="s">
        <v>1033</v>
      </c>
    </row>
    <row r="5058" spans="1:8" x14ac:dyDescent="0.3">
      <c r="A5058" s="341" t="s">
        <v>4564</v>
      </c>
      <c r="B5058" s="31">
        <v>2017</v>
      </c>
      <c r="C5058" s="69" t="s">
        <v>1755</v>
      </c>
      <c r="D5058" s="31" t="s">
        <v>1757</v>
      </c>
      <c r="E5058" s="31">
        <v>37.42</v>
      </c>
      <c r="F5058" s="31"/>
      <c r="G5058" s="31">
        <v>6</v>
      </c>
      <c r="H5058" s="8" t="s">
        <v>1033</v>
      </c>
    </row>
    <row r="5059" spans="1:8" x14ac:dyDescent="0.3">
      <c r="A5059" s="341" t="s">
        <v>4564</v>
      </c>
      <c r="B5059" s="31">
        <v>2017</v>
      </c>
      <c r="C5059" s="69" t="s">
        <v>1755</v>
      </c>
      <c r="D5059" s="31" t="s">
        <v>1758</v>
      </c>
      <c r="E5059" s="27">
        <v>59.59</v>
      </c>
      <c r="F5059" s="31"/>
      <c r="G5059" s="31">
        <v>6</v>
      </c>
      <c r="H5059" s="8" t="s">
        <v>1033</v>
      </c>
    </row>
    <row r="5060" spans="1:8" x14ac:dyDescent="0.3">
      <c r="A5060" s="341" t="s">
        <v>4564</v>
      </c>
      <c r="B5060" s="31">
        <v>2017</v>
      </c>
      <c r="C5060" s="69" t="s">
        <v>1755</v>
      </c>
      <c r="D5060" s="31" t="s">
        <v>1758</v>
      </c>
      <c r="E5060" s="31">
        <v>60.98</v>
      </c>
      <c r="F5060" s="31"/>
      <c r="G5060" s="31">
        <v>6</v>
      </c>
      <c r="H5060" s="8" t="s">
        <v>1033</v>
      </c>
    </row>
    <row r="5061" spans="1:8" x14ac:dyDescent="0.3">
      <c r="A5061" s="341" t="s">
        <v>4564</v>
      </c>
      <c r="B5061" s="31">
        <v>2017</v>
      </c>
      <c r="C5061" s="69" t="s">
        <v>1755</v>
      </c>
      <c r="D5061" s="31" t="s">
        <v>666</v>
      </c>
      <c r="E5061" s="31">
        <v>15.24</v>
      </c>
      <c r="F5061" s="31"/>
      <c r="G5061" s="31">
        <v>6</v>
      </c>
      <c r="H5061" s="8" t="s">
        <v>1033</v>
      </c>
    </row>
    <row r="5062" spans="1:8" x14ac:dyDescent="0.3">
      <c r="A5062" s="341" t="s">
        <v>4564</v>
      </c>
      <c r="B5062" s="69">
        <v>2018</v>
      </c>
      <c r="C5062" s="69" t="s">
        <v>1755</v>
      </c>
      <c r="D5062" s="69" t="s">
        <v>665</v>
      </c>
      <c r="E5062" s="69">
        <v>11.34</v>
      </c>
      <c r="G5062" s="69">
        <v>4.5</v>
      </c>
      <c r="H5062" s="8" t="s">
        <v>1033</v>
      </c>
    </row>
    <row r="5063" spans="1:8" x14ac:dyDescent="0.3">
      <c r="A5063" s="341" t="s">
        <v>4564</v>
      </c>
      <c r="B5063" s="69">
        <v>2018</v>
      </c>
      <c r="C5063" s="69" t="s">
        <v>1755</v>
      </c>
      <c r="D5063" s="27" t="s">
        <v>665</v>
      </c>
      <c r="E5063" s="27">
        <v>3.78</v>
      </c>
      <c r="F5063" s="27"/>
      <c r="G5063" s="69">
        <v>4.5</v>
      </c>
      <c r="H5063" s="8" t="s">
        <v>1033</v>
      </c>
    </row>
    <row r="5064" spans="1:8" x14ac:dyDescent="0.3">
      <c r="A5064" s="341" t="s">
        <v>4564</v>
      </c>
      <c r="B5064" s="69">
        <v>2018</v>
      </c>
      <c r="C5064" s="69" t="s">
        <v>1755</v>
      </c>
      <c r="D5064" s="27" t="s">
        <v>665</v>
      </c>
      <c r="E5064" s="27">
        <v>17.64</v>
      </c>
      <c r="F5064" s="27"/>
      <c r="G5064" s="69">
        <v>4.5</v>
      </c>
      <c r="H5064" s="8" t="s">
        <v>1033</v>
      </c>
    </row>
    <row r="5065" spans="1:8" x14ac:dyDescent="0.3">
      <c r="A5065" s="341" t="s">
        <v>4564</v>
      </c>
      <c r="B5065" s="69">
        <v>2018</v>
      </c>
      <c r="C5065" s="69" t="s">
        <v>1755</v>
      </c>
      <c r="D5065" s="27" t="s">
        <v>666</v>
      </c>
      <c r="E5065" s="31">
        <v>11.34</v>
      </c>
      <c r="F5065" s="31"/>
      <c r="G5065" s="69">
        <v>4.5</v>
      </c>
      <c r="H5065" s="8" t="s">
        <v>1033</v>
      </c>
    </row>
    <row r="5066" spans="1:8" x14ac:dyDescent="0.3">
      <c r="A5066" s="341" t="s">
        <v>4564</v>
      </c>
      <c r="B5066" s="69">
        <v>2018</v>
      </c>
      <c r="C5066" s="69" t="s">
        <v>1755</v>
      </c>
      <c r="D5066" s="27" t="s">
        <v>666</v>
      </c>
      <c r="E5066" s="31">
        <v>7.56</v>
      </c>
      <c r="F5066" s="31"/>
      <c r="G5066" s="69">
        <v>4.5</v>
      </c>
      <c r="H5066" s="8" t="s">
        <v>1033</v>
      </c>
    </row>
    <row r="5067" spans="1:8" x14ac:dyDescent="0.3">
      <c r="A5067" s="341" t="s">
        <v>4564</v>
      </c>
      <c r="B5067" s="69">
        <v>2018</v>
      </c>
      <c r="C5067" s="69" t="s">
        <v>1755</v>
      </c>
      <c r="D5067" s="27" t="s">
        <v>1756</v>
      </c>
      <c r="E5067" s="27">
        <v>1.26</v>
      </c>
      <c r="F5067" s="31"/>
      <c r="G5067" s="31">
        <v>5.5</v>
      </c>
      <c r="H5067" s="8" t="s">
        <v>1033</v>
      </c>
    </row>
    <row r="5068" spans="1:8" x14ac:dyDescent="0.3">
      <c r="A5068" s="341" t="s">
        <v>4564</v>
      </c>
      <c r="B5068" s="69">
        <v>2018</v>
      </c>
      <c r="C5068" s="69" t="s">
        <v>1755</v>
      </c>
      <c r="D5068" s="31" t="s">
        <v>1757</v>
      </c>
      <c r="E5068" s="31">
        <v>47.72</v>
      </c>
      <c r="F5068" s="31"/>
      <c r="G5068" s="31">
        <v>5.5</v>
      </c>
      <c r="H5068" s="8" t="s">
        <v>1033</v>
      </c>
    </row>
    <row r="5069" spans="1:8" x14ac:dyDescent="0.3">
      <c r="A5069" s="341" t="s">
        <v>4564</v>
      </c>
      <c r="B5069" s="69">
        <v>2018</v>
      </c>
      <c r="C5069" s="69" t="s">
        <v>1755</v>
      </c>
      <c r="D5069" s="31" t="s">
        <v>1757</v>
      </c>
      <c r="E5069" s="31">
        <v>23.94</v>
      </c>
      <c r="F5069" s="31"/>
      <c r="G5069" s="31">
        <v>5.5</v>
      </c>
      <c r="H5069" s="8" t="s">
        <v>1033</v>
      </c>
    </row>
    <row r="5070" spans="1:8" x14ac:dyDescent="0.3">
      <c r="A5070" s="341" t="s">
        <v>4564</v>
      </c>
      <c r="B5070" s="69">
        <v>2018</v>
      </c>
      <c r="C5070" s="69" t="s">
        <v>1755</v>
      </c>
      <c r="D5070" s="31" t="s">
        <v>1757</v>
      </c>
      <c r="E5070" s="27">
        <v>22.68</v>
      </c>
      <c r="F5070" s="31"/>
      <c r="G5070" s="31">
        <v>5.5</v>
      </c>
      <c r="H5070" s="8" t="s">
        <v>1033</v>
      </c>
    </row>
    <row r="5071" spans="1:8" x14ac:dyDescent="0.3">
      <c r="A5071" s="341" t="s">
        <v>4564</v>
      </c>
      <c r="B5071" s="69">
        <v>2018</v>
      </c>
      <c r="C5071" s="69" t="s">
        <v>1755</v>
      </c>
      <c r="D5071" s="31" t="s">
        <v>1758</v>
      </c>
      <c r="E5071" s="31">
        <v>18.739999999999998</v>
      </c>
      <c r="F5071" s="31"/>
      <c r="G5071" s="31">
        <v>5.5</v>
      </c>
      <c r="H5071" s="8" t="s">
        <v>1033</v>
      </c>
    </row>
    <row r="5072" spans="1:8" x14ac:dyDescent="0.3">
      <c r="A5072" s="341" t="s">
        <v>4564</v>
      </c>
      <c r="B5072" s="69">
        <v>2018</v>
      </c>
      <c r="C5072" s="69" t="s">
        <v>1755</v>
      </c>
      <c r="D5072" s="31" t="s">
        <v>1758</v>
      </c>
      <c r="E5072" s="31">
        <v>21.42</v>
      </c>
      <c r="F5072" s="31"/>
      <c r="G5072" s="31">
        <v>5.5</v>
      </c>
      <c r="H5072" s="8" t="s">
        <v>1033</v>
      </c>
    </row>
    <row r="5073" spans="1:8" x14ac:dyDescent="0.3">
      <c r="A5073" s="341" t="s">
        <v>4564</v>
      </c>
      <c r="B5073" s="69">
        <v>2018</v>
      </c>
      <c r="C5073" s="69" t="s">
        <v>1755</v>
      </c>
      <c r="D5073" s="31" t="s">
        <v>1758</v>
      </c>
      <c r="E5073" s="27">
        <v>8.82</v>
      </c>
      <c r="F5073" s="31"/>
      <c r="G5073" s="31">
        <v>5.5</v>
      </c>
      <c r="H5073" s="8" t="s">
        <v>1033</v>
      </c>
    </row>
    <row r="5074" spans="1:8" x14ac:dyDescent="0.3">
      <c r="A5074" s="8" t="s">
        <v>1789</v>
      </c>
      <c r="B5074" s="66"/>
      <c r="C5074" s="373"/>
      <c r="D5074" s="373"/>
      <c r="H5074" s="147" t="s">
        <v>2590</v>
      </c>
    </row>
    <row r="5075" spans="1:8" x14ac:dyDescent="0.3">
      <c r="A5075" s="341" t="s">
        <v>1790</v>
      </c>
      <c r="B5075" s="31">
        <v>1989</v>
      </c>
      <c r="C5075" s="69" t="s">
        <v>116</v>
      </c>
      <c r="D5075" s="27">
        <v>6</v>
      </c>
      <c r="E5075" s="31">
        <v>516.84</v>
      </c>
      <c r="F5075" s="31"/>
      <c r="G5075" s="31">
        <v>22</v>
      </c>
      <c r="H5075" s="71"/>
    </row>
    <row r="5076" spans="1:8" x14ac:dyDescent="0.3">
      <c r="A5076" s="341" t="s">
        <v>1790</v>
      </c>
      <c r="B5076" s="27">
        <v>1989</v>
      </c>
      <c r="C5076" s="69" t="s">
        <v>116</v>
      </c>
      <c r="D5076" s="31" t="s">
        <v>44</v>
      </c>
      <c r="E5076" s="31">
        <v>159.69999999999999</v>
      </c>
      <c r="F5076" s="31"/>
      <c r="G5076" s="31">
        <v>15</v>
      </c>
      <c r="H5076" s="71"/>
    </row>
    <row r="5077" spans="1:8" x14ac:dyDescent="0.3">
      <c r="A5077" s="341" t="s">
        <v>1790</v>
      </c>
      <c r="B5077" s="31">
        <v>1990</v>
      </c>
      <c r="C5077" s="69" t="s">
        <v>116</v>
      </c>
      <c r="D5077" s="31" t="s">
        <v>44</v>
      </c>
      <c r="E5077" s="27">
        <v>353.34</v>
      </c>
      <c r="F5077" s="31"/>
      <c r="G5077" s="31">
        <v>14</v>
      </c>
      <c r="H5077" s="71"/>
    </row>
    <row r="5078" spans="1:8" x14ac:dyDescent="0.3">
      <c r="A5078" s="341" t="s">
        <v>1790</v>
      </c>
      <c r="B5078" s="31">
        <v>1990</v>
      </c>
      <c r="C5078" s="69" t="s">
        <v>116</v>
      </c>
      <c r="D5078" s="31">
        <v>2</v>
      </c>
      <c r="E5078" s="31">
        <v>253.89</v>
      </c>
      <c r="F5078" s="31"/>
      <c r="G5078" s="31">
        <v>6.5</v>
      </c>
      <c r="H5078" s="71"/>
    </row>
    <row r="5079" spans="1:8" x14ac:dyDescent="0.3">
      <c r="A5079" s="341" t="s">
        <v>1790</v>
      </c>
      <c r="B5079" s="31">
        <v>1990</v>
      </c>
      <c r="C5079" s="69" t="s">
        <v>116</v>
      </c>
      <c r="D5079" s="31">
        <v>22</v>
      </c>
      <c r="E5079" s="31">
        <v>91.26</v>
      </c>
      <c r="F5079" s="31"/>
      <c r="G5079" s="31">
        <v>22</v>
      </c>
      <c r="H5079" s="71"/>
    </row>
    <row r="5080" spans="1:8" x14ac:dyDescent="0.3">
      <c r="A5080" s="341" t="s">
        <v>1790</v>
      </c>
      <c r="B5080" s="31">
        <v>1991</v>
      </c>
      <c r="C5080" s="69" t="s">
        <v>116</v>
      </c>
      <c r="D5080" s="31"/>
      <c r="E5080" s="31"/>
      <c r="F5080" s="31"/>
      <c r="G5080" s="31"/>
      <c r="H5080" s="8" t="s">
        <v>2039</v>
      </c>
    </row>
    <row r="5081" spans="1:8" x14ac:dyDescent="0.3">
      <c r="A5081" s="341" t="s">
        <v>1790</v>
      </c>
      <c r="B5081" s="31">
        <v>1992</v>
      </c>
      <c r="C5081" s="69" t="s">
        <v>116</v>
      </c>
      <c r="D5081" s="31" t="s">
        <v>44</v>
      </c>
      <c r="E5081" s="31">
        <v>411</v>
      </c>
      <c r="F5081" s="31"/>
      <c r="G5081" s="31">
        <v>14</v>
      </c>
      <c r="H5081" s="29"/>
    </row>
    <row r="5082" spans="1:8" x14ac:dyDescent="0.3">
      <c r="A5082" s="341" t="s">
        <v>1790</v>
      </c>
      <c r="B5082" s="31">
        <v>1992</v>
      </c>
      <c r="C5082" s="69" t="s">
        <v>116</v>
      </c>
      <c r="D5082" s="27">
        <v>2</v>
      </c>
      <c r="E5082" s="31">
        <v>250</v>
      </c>
      <c r="F5082" s="31"/>
      <c r="G5082" s="31">
        <v>6.5</v>
      </c>
      <c r="H5082" s="71"/>
    </row>
    <row r="5083" spans="1:8" x14ac:dyDescent="0.3">
      <c r="A5083" s="341" t="s">
        <v>1790</v>
      </c>
      <c r="B5083" s="31">
        <v>1993</v>
      </c>
      <c r="C5083" s="69" t="s">
        <v>116</v>
      </c>
      <c r="D5083" s="31" t="s">
        <v>44</v>
      </c>
      <c r="E5083" s="31">
        <v>438</v>
      </c>
      <c r="F5083" s="31"/>
      <c r="G5083" s="31">
        <v>14</v>
      </c>
      <c r="H5083" s="71"/>
    </row>
    <row r="5084" spans="1:8" x14ac:dyDescent="0.3">
      <c r="A5084" s="341" t="s">
        <v>1790</v>
      </c>
      <c r="B5084" s="31">
        <v>1993</v>
      </c>
      <c r="C5084" s="69" t="s">
        <v>116</v>
      </c>
      <c r="D5084" s="31">
        <v>2</v>
      </c>
      <c r="E5084" s="31">
        <v>250</v>
      </c>
      <c r="F5084" s="31"/>
      <c r="G5084" s="31">
        <v>6.5</v>
      </c>
      <c r="H5084" s="71"/>
    </row>
    <row r="5085" spans="1:8" x14ac:dyDescent="0.3">
      <c r="A5085" s="341" t="s">
        <v>1790</v>
      </c>
      <c r="B5085" s="31">
        <v>1994</v>
      </c>
      <c r="C5085" s="69" t="s">
        <v>116</v>
      </c>
      <c r="D5085" s="31" t="s">
        <v>44</v>
      </c>
      <c r="E5085" s="31">
        <v>350</v>
      </c>
      <c r="F5085" s="31"/>
      <c r="G5085" s="31">
        <v>14</v>
      </c>
      <c r="H5085" s="71"/>
    </row>
    <row r="5086" spans="1:8" x14ac:dyDescent="0.3">
      <c r="A5086" s="341" t="s">
        <v>1790</v>
      </c>
      <c r="B5086" s="31">
        <v>1994</v>
      </c>
      <c r="C5086" s="69" t="s">
        <v>116</v>
      </c>
      <c r="D5086" s="27">
        <v>2</v>
      </c>
      <c r="E5086" s="31">
        <v>207</v>
      </c>
      <c r="F5086" s="31"/>
      <c r="G5086" s="31">
        <v>65</v>
      </c>
      <c r="H5086" s="71"/>
    </row>
    <row r="5087" spans="1:8" x14ac:dyDescent="0.3">
      <c r="A5087" s="341" t="s">
        <v>1790</v>
      </c>
      <c r="B5087" s="31">
        <v>1995</v>
      </c>
      <c r="C5087" s="69" t="s">
        <v>116</v>
      </c>
      <c r="D5087" s="31"/>
      <c r="E5087" s="31"/>
      <c r="F5087" s="31"/>
      <c r="G5087" s="31"/>
      <c r="H5087" s="8" t="s">
        <v>2039</v>
      </c>
    </row>
    <row r="5088" spans="1:8" x14ac:dyDescent="0.3">
      <c r="A5088" s="341" t="s">
        <v>1790</v>
      </c>
      <c r="B5088" s="31">
        <v>1996</v>
      </c>
      <c r="C5088" s="69" t="s">
        <v>116</v>
      </c>
      <c r="D5088" s="31"/>
      <c r="E5088" s="27">
        <v>324.08999999999997</v>
      </c>
      <c r="F5088" s="31"/>
      <c r="G5088" s="31"/>
      <c r="H5088" s="29" t="s">
        <v>4565</v>
      </c>
    </row>
    <row r="5089" spans="1:8" x14ac:dyDescent="0.3">
      <c r="A5089" s="341" t="s">
        <v>1790</v>
      </c>
      <c r="B5089" s="27">
        <v>1997</v>
      </c>
      <c r="C5089" s="69" t="s">
        <v>116</v>
      </c>
      <c r="D5089" s="27" t="s">
        <v>1792</v>
      </c>
      <c r="E5089" s="27">
        <v>292.5</v>
      </c>
      <c r="F5089" s="31"/>
      <c r="G5089" s="31">
        <v>18</v>
      </c>
      <c r="H5089" s="29"/>
    </row>
    <row r="5090" spans="1:8" x14ac:dyDescent="0.3">
      <c r="A5090" s="341" t="s">
        <v>1790</v>
      </c>
      <c r="B5090" s="27">
        <v>1997</v>
      </c>
      <c r="C5090" s="69" t="s">
        <v>116</v>
      </c>
      <c r="D5090" s="27">
        <v>2</v>
      </c>
      <c r="E5090" s="31">
        <v>153.27000000000001</v>
      </c>
      <c r="F5090" s="31"/>
      <c r="G5090" s="31">
        <v>8</v>
      </c>
      <c r="H5090" s="29"/>
    </row>
    <row r="5091" spans="1:8" x14ac:dyDescent="0.3">
      <c r="A5091" s="341" t="s">
        <v>1790</v>
      </c>
      <c r="B5091" s="27">
        <v>1998</v>
      </c>
      <c r="C5091" s="69" t="s">
        <v>116</v>
      </c>
      <c r="D5091" s="27" t="s">
        <v>1792</v>
      </c>
      <c r="E5091" s="27">
        <v>305.37</v>
      </c>
      <c r="F5091" s="27"/>
      <c r="G5091" s="31">
        <v>18</v>
      </c>
      <c r="H5091" s="29"/>
    </row>
    <row r="5092" spans="1:8" x14ac:dyDescent="0.3">
      <c r="A5092" s="341" t="s">
        <v>1790</v>
      </c>
      <c r="B5092" s="27">
        <v>1998</v>
      </c>
      <c r="C5092" s="69" t="s">
        <v>116</v>
      </c>
      <c r="D5092" s="27">
        <v>2</v>
      </c>
      <c r="E5092" s="31">
        <v>175.5</v>
      </c>
      <c r="F5092" s="31"/>
      <c r="G5092" s="31">
        <v>8</v>
      </c>
      <c r="H5092" s="29"/>
    </row>
    <row r="5093" spans="1:8" x14ac:dyDescent="0.3">
      <c r="A5093" s="341" t="s">
        <v>4566</v>
      </c>
      <c r="B5093" s="69">
        <v>1987</v>
      </c>
      <c r="C5093" s="69" t="s">
        <v>146</v>
      </c>
      <c r="D5093" s="69">
        <v>1</v>
      </c>
      <c r="E5093" s="69">
        <v>7.6</v>
      </c>
      <c r="G5093" s="69">
        <v>5</v>
      </c>
      <c r="H5093" s="14"/>
    </row>
    <row r="5094" spans="1:8" x14ac:dyDescent="0.3">
      <c r="A5094" s="341" t="s">
        <v>4566</v>
      </c>
      <c r="B5094" s="69">
        <v>1987</v>
      </c>
      <c r="C5094" s="69" t="s">
        <v>146</v>
      </c>
      <c r="D5094" s="69">
        <v>1</v>
      </c>
      <c r="E5094" s="69">
        <v>8.8000000000000007</v>
      </c>
      <c r="G5094" s="69">
        <v>5</v>
      </c>
      <c r="H5094" s="14"/>
    </row>
    <row r="5095" spans="1:8" x14ac:dyDescent="0.3">
      <c r="A5095" s="341" t="s">
        <v>4566</v>
      </c>
      <c r="B5095" s="69">
        <v>1987</v>
      </c>
      <c r="C5095" s="69" t="s">
        <v>146</v>
      </c>
      <c r="D5095" s="69">
        <v>1</v>
      </c>
      <c r="E5095" s="69">
        <v>3.8</v>
      </c>
      <c r="G5095" s="69">
        <v>5</v>
      </c>
      <c r="H5095" s="14"/>
    </row>
    <row r="5096" spans="1:8" x14ac:dyDescent="0.3">
      <c r="A5096" s="341" t="s">
        <v>4566</v>
      </c>
      <c r="B5096" s="69">
        <v>1987</v>
      </c>
      <c r="C5096" s="69" t="s">
        <v>146</v>
      </c>
      <c r="D5096" s="69">
        <v>2</v>
      </c>
      <c r="E5096" s="69">
        <v>7.6</v>
      </c>
      <c r="G5096" s="69">
        <v>5</v>
      </c>
      <c r="H5096" s="14"/>
    </row>
    <row r="5097" spans="1:8" x14ac:dyDescent="0.3">
      <c r="A5097" s="341" t="s">
        <v>4566</v>
      </c>
      <c r="B5097" s="69">
        <v>1987</v>
      </c>
      <c r="C5097" s="69" t="s">
        <v>146</v>
      </c>
      <c r="D5097" s="69">
        <v>2</v>
      </c>
      <c r="E5097" s="69">
        <v>6.3</v>
      </c>
      <c r="G5097" s="69">
        <v>5</v>
      </c>
      <c r="H5097" s="14"/>
    </row>
    <row r="5098" spans="1:8" x14ac:dyDescent="0.3">
      <c r="A5098" s="341" t="s">
        <v>4566</v>
      </c>
      <c r="B5098" s="69">
        <v>1987</v>
      </c>
      <c r="C5098" s="69" t="s">
        <v>146</v>
      </c>
      <c r="D5098" s="69">
        <v>2</v>
      </c>
      <c r="E5098" s="69">
        <v>5</v>
      </c>
      <c r="G5098" s="69">
        <v>5</v>
      </c>
      <c r="H5098" s="14"/>
    </row>
    <row r="5099" spans="1:8" x14ac:dyDescent="0.3">
      <c r="A5099" s="341" t="s">
        <v>4566</v>
      </c>
      <c r="B5099" s="69">
        <v>1987</v>
      </c>
      <c r="C5099" s="69" t="s">
        <v>146</v>
      </c>
      <c r="D5099" s="69">
        <v>2</v>
      </c>
      <c r="E5099" s="69">
        <v>5</v>
      </c>
      <c r="G5099" s="69">
        <v>5</v>
      </c>
      <c r="H5099" s="14"/>
    </row>
    <row r="5100" spans="1:8" x14ac:dyDescent="0.3">
      <c r="A5100" s="341" t="s">
        <v>4566</v>
      </c>
      <c r="B5100" s="69">
        <v>1987</v>
      </c>
      <c r="C5100" s="69" t="s">
        <v>146</v>
      </c>
      <c r="D5100" s="69">
        <v>3</v>
      </c>
      <c r="E5100" s="69">
        <v>7.6</v>
      </c>
      <c r="G5100" s="69">
        <v>4</v>
      </c>
      <c r="H5100" s="14"/>
    </row>
    <row r="5101" spans="1:8" x14ac:dyDescent="0.3">
      <c r="A5101" s="341" t="s">
        <v>4566</v>
      </c>
      <c r="B5101" s="69">
        <v>1987</v>
      </c>
      <c r="C5101" s="69" t="s">
        <v>146</v>
      </c>
      <c r="D5101" s="69">
        <v>3</v>
      </c>
      <c r="E5101" s="69">
        <v>7.6</v>
      </c>
      <c r="G5101" s="69">
        <v>4</v>
      </c>
      <c r="H5101" s="14"/>
    </row>
    <row r="5102" spans="1:8" x14ac:dyDescent="0.3">
      <c r="A5102" s="341" t="s">
        <v>4566</v>
      </c>
      <c r="B5102" s="69">
        <v>1987</v>
      </c>
      <c r="C5102" s="69" t="s">
        <v>146</v>
      </c>
      <c r="D5102" s="69">
        <v>4</v>
      </c>
      <c r="E5102" s="69">
        <v>7.6</v>
      </c>
      <c r="G5102" s="69">
        <v>6</v>
      </c>
      <c r="H5102" s="14"/>
    </row>
    <row r="5103" spans="1:8" x14ac:dyDescent="0.3">
      <c r="A5103" s="341" t="s">
        <v>4566</v>
      </c>
      <c r="B5103" s="69">
        <v>1987</v>
      </c>
      <c r="C5103" s="69" t="s">
        <v>146</v>
      </c>
      <c r="D5103" s="69">
        <v>4</v>
      </c>
      <c r="E5103" s="69">
        <v>6.3</v>
      </c>
      <c r="G5103" s="69">
        <v>6</v>
      </c>
      <c r="H5103" s="14"/>
    </row>
    <row r="5104" spans="1:8" x14ac:dyDescent="0.3">
      <c r="A5104" s="341" t="s">
        <v>4566</v>
      </c>
      <c r="B5104" s="69">
        <v>1987</v>
      </c>
      <c r="C5104" s="69" t="s">
        <v>146</v>
      </c>
      <c r="D5104" s="69">
        <v>4</v>
      </c>
      <c r="E5104" s="69">
        <v>5</v>
      </c>
      <c r="G5104" s="69">
        <v>6</v>
      </c>
      <c r="H5104" s="14"/>
    </row>
    <row r="5105" spans="1:8" x14ac:dyDescent="0.3">
      <c r="A5105" s="341" t="s">
        <v>4566</v>
      </c>
      <c r="B5105" s="69">
        <v>1987</v>
      </c>
      <c r="C5105" s="69" t="s">
        <v>146</v>
      </c>
      <c r="D5105" s="69">
        <v>1</v>
      </c>
      <c r="E5105" s="69">
        <v>6.3</v>
      </c>
      <c r="G5105" s="69">
        <v>5</v>
      </c>
      <c r="H5105" s="14"/>
    </row>
    <row r="5106" spans="1:8" x14ac:dyDescent="0.3">
      <c r="A5106" s="341" t="s">
        <v>4566</v>
      </c>
      <c r="B5106" s="69">
        <v>1987</v>
      </c>
      <c r="C5106" s="69" t="s">
        <v>146</v>
      </c>
      <c r="D5106" s="69">
        <v>1</v>
      </c>
      <c r="E5106" s="69">
        <v>15.1</v>
      </c>
      <c r="G5106" s="69">
        <v>5</v>
      </c>
      <c r="H5106" s="14"/>
    </row>
    <row r="5107" spans="1:8" x14ac:dyDescent="0.3">
      <c r="A5107" s="341" t="s">
        <v>4566</v>
      </c>
      <c r="B5107" s="69">
        <v>1987</v>
      </c>
      <c r="C5107" s="69" t="s">
        <v>146</v>
      </c>
      <c r="D5107" s="69">
        <v>1</v>
      </c>
      <c r="E5107" s="69">
        <v>14.5</v>
      </c>
      <c r="G5107" s="69">
        <v>5</v>
      </c>
      <c r="H5107" s="14"/>
    </row>
    <row r="5108" spans="1:8" x14ac:dyDescent="0.3">
      <c r="A5108" s="341" t="s">
        <v>4566</v>
      </c>
      <c r="B5108" s="69">
        <v>1987</v>
      </c>
      <c r="C5108" s="69" t="s">
        <v>146</v>
      </c>
      <c r="D5108" s="69">
        <v>2</v>
      </c>
      <c r="E5108" s="69">
        <v>2.8</v>
      </c>
      <c r="G5108" s="69">
        <v>5</v>
      </c>
      <c r="H5108" s="14"/>
    </row>
    <row r="5109" spans="1:8" x14ac:dyDescent="0.3">
      <c r="A5109" s="341" t="s">
        <v>4566</v>
      </c>
      <c r="B5109" s="69">
        <v>1987</v>
      </c>
      <c r="C5109" s="69" t="s">
        <v>146</v>
      </c>
      <c r="D5109" s="69">
        <v>2</v>
      </c>
      <c r="E5109" s="69">
        <v>31.8</v>
      </c>
      <c r="G5109" s="69">
        <v>5</v>
      </c>
      <c r="H5109" s="14"/>
    </row>
    <row r="5110" spans="1:8" x14ac:dyDescent="0.3">
      <c r="A5110" s="341" t="s">
        <v>4566</v>
      </c>
      <c r="B5110" s="69">
        <v>1987</v>
      </c>
      <c r="C5110" s="69" t="s">
        <v>146</v>
      </c>
      <c r="D5110" s="69">
        <v>3</v>
      </c>
      <c r="E5110" s="69">
        <v>26.8</v>
      </c>
      <c r="G5110" s="69">
        <v>4</v>
      </c>
      <c r="H5110" s="14"/>
    </row>
    <row r="5111" spans="1:8" x14ac:dyDescent="0.3">
      <c r="A5111" s="341" t="s">
        <v>4566</v>
      </c>
      <c r="B5111" s="69">
        <v>1987</v>
      </c>
      <c r="C5111" s="69" t="s">
        <v>146</v>
      </c>
      <c r="D5111" s="69">
        <v>3</v>
      </c>
      <c r="E5111" s="69">
        <v>6.3</v>
      </c>
      <c r="G5111" s="69">
        <v>4</v>
      </c>
      <c r="H5111" s="14"/>
    </row>
    <row r="5112" spans="1:8" x14ac:dyDescent="0.3">
      <c r="A5112" s="341" t="s">
        <v>4566</v>
      </c>
      <c r="B5112" s="69">
        <v>1987</v>
      </c>
      <c r="C5112" s="69" t="s">
        <v>146</v>
      </c>
      <c r="D5112" s="69">
        <v>4</v>
      </c>
      <c r="E5112" s="69">
        <v>24</v>
      </c>
      <c r="G5112" s="69">
        <v>6</v>
      </c>
      <c r="H5112" s="14"/>
    </row>
    <row r="5113" spans="1:8" x14ac:dyDescent="0.3">
      <c r="A5113" s="341" t="s">
        <v>4566</v>
      </c>
      <c r="B5113" s="69">
        <v>1987</v>
      </c>
      <c r="C5113" s="69" t="s">
        <v>146</v>
      </c>
      <c r="D5113" s="69">
        <v>4</v>
      </c>
      <c r="E5113" s="69">
        <v>17.600000000000001</v>
      </c>
      <c r="G5113" s="69">
        <v>6</v>
      </c>
      <c r="H5113" s="14"/>
    </row>
    <row r="5114" spans="1:8" x14ac:dyDescent="0.3">
      <c r="A5114" s="341" t="s">
        <v>4566</v>
      </c>
      <c r="B5114" s="69">
        <v>1990</v>
      </c>
      <c r="C5114" s="69" t="s">
        <v>146</v>
      </c>
      <c r="D5114" s="69">
        <v>1</v>
      </c>
      <c r="E5114" s="69">
        <v>32</v>
      </c>
      <c r="G5114" s="69">
        <v>17.100000000000001</v>
      </c>
      <c r="H5114" s="14"/>
    </row>
    <row r="5115" spans="1:8" x14ac:dyDescent="0.3">
      <c r="A5115" s="341" t="s">
        <v>4566</v>
      </c>
      <c r="B5115" s="69">
        <v>1990</v>
      </c>
      <c r="C5115" s="69" t="s">
        <v>146</v>
      </c>
      <c r="D5115" s="69">
        <v>1</v>
      </c>
      <c r="E5115" s="69">
        <v>22</v>
      </c>
      <c r="G5115" s="69">
        <v>17.100000000000001</v>
      </c>
      <c r="H5115" s="14"/>
    </row>
    <row r="5116" spans="1:8" x14ac:dyDescent="0.3">
      <c r="A5116" s="341" t="s">
        <v>4566</v>
      </c>
      <c r="B5116" s="69">
        <v>1990</v>
      </c>
      <c r="C5116" s="69" t="s">
        <v>146</v>
      </c>
      <c r="D5116" s="69">
        <v>1</v>
      </c>
      <c r="E5116" s="69">
        <v>17</v>
      </c>
      <c r="G5116" s="69">
        <v>17.100000000000001</v>
      </c>
      <c r="H5116" s="14"/>
    </row>
    <row r="5117" spans="1:8" x14ac:dyDescent="0.3">
      <c r="A5117" s="341" t="s">
        <v>4566</v>
      </c>
      <c r="B5117" s="69">
        <v>1990</v>
      </c>
      <c r="C5117" s="69" t="s">
        <v>146</v>
      </c>
      <c r="D5117" s="69">
        <v>1</v>
      </c>
      <c r="E5117" s="69">
        <v>15.8</v>
      </c>
      <c r="G5117" s="69">
        <v>17.100000000000001</v>
      </c>
      <c r="H5117" s="14"/>
    </row>
    <row r="5118" spans="1:8" x14ac:dyDescent="0.3">
      <c r="A5118" s="341" t="s">
        <v>4566</v>
      </c>
      <c r="B5118" s="69">
        <v>1990</v>
      </c>
      <c r="C5118" s="69" t="s">
        <v>146</v>
      </c>
      <c r="D5118" s="69">
        <v>1</v>
      </c>
      <c r="E5118" s="69">
        <v>1.3</v>
      </c>
      <c r="G5118" s="69">
        <v>17.100000000000001</v>
      </c>
      <c r="H5118" s="14"/>
    </row>
    <row r="5119" spans="1:8" x14ac:dyDescent="0.3">
      <c r="A5119" s="341" t="s">
        <v>4566</v>
      </c>
      <c r="B5119" s="69">
        <v>1990</v>
      </c>
      <c r="C5119" s="69" t="s">
        <v>146</v>
      </c>
      <c r="D5119" s="69">
        <v>1</v>
      </c>
      <c r="E5119" s="69">
        <v>27.1</v>
      </c>
      <c r="G5119" s="69">
        <v>17.100000000000001</v>
      </c>
      <c r="H5119" s="14"/>
    </row>
    <row r="5120" spans="1:8" x14ac:dyDescent="0.3">
      <c r="A5120" s="341" t="s">
        <v>4566</v>
      </c>
      <c r="B5120" s="69">
        <v>1990</v>
      </c>
      <c r="C5120" s="69" t="s">
        <v>146</v>
      </c>
      <c r="D5120" s="69">
        <v>1</v>
      </c>
      <c r="E5120" s="69">
        <v>37.200000000000003</v>
      </c>
      <c r="G5120" s="69">
        <v>17.100000000000001</v>
      </c>
      <c r="H5120" s="14"/>
    </row>
    <row r="5121" spans="1:8" x14ac:dyDescent="0.3">
      <c r="A5121" s="341" t="s">
        <v>4566</v>
      </c>
      <c r="B5121" s="69">
        <v>1990</v>
      </c>
      <c r="C5121" s="69" t="s">
        <v>146</v>
      </c>
      <c r="D5121" s="69">
        <v>1</v>
      </c>
      <c r="E5121" s="69">
        <v>20.2</v>
      </c>
      <c r="G5121" s="69">
        <v>17.100000000000001</v>
      </c>
      <c r="H5121" s="14"/>
    </row>
    <row r="5122" spans="1:8" x14ac:dyDescent="0.3">
      <c r="A5122" s="341" t="s">
        <v>4566</v>
      </c>
      <c r="B5122" s="69">
        <v>1990</v>
      </c>
      <c r="C5122" s="69" t="s">
        <v>146</v>
      </c>
      <c r="D5122" s="69">
        <v>1</v>
      </c>
      <c r="E5122" s="69">
        <v>18.899999999999999</v>
      </c>
      <c r="G5122" s="69">
        <v>17.100000000000001</v>
      </c>
      <c r="H5122" s="14"/>
    </row>
    <row r="5123" spans="1:8" x14ac:dyDescent="0.3">
      <c r="A5123" s="341" t="s">
        <v>4566</v>
      </c>
      <c r="B5123" s="69">
        <v>1990</v>
      </c>
      <c r="C5123" s="69" t="s">
        <v>146</v>
      </c>
      <c r="D5123" s="69">
        <v>1</v>
      </c>
      <c r="E5123" s="69">
        <v>13.2</v>
      </c>
      <c r="G5123" s="69">
        <v>17.100000000000001</v>
      </c>
      <c r="H5123" s="14"/>
    </row>
    <row r="5124" spans="1:8" x14ac:dyDescent="0.3">
      <c r="A5124" s="341" t="s">
        <v>4566</v>
      </c>
      <c r="B5124" s="69">
        <v>1990</v>
      </c>
      <c r="C5124" s="69" t="s">
        <v>146</v>
      </c>
      <c r="D5124" s="69">
        <v>1</v>
      </c>
      <c r="E5124" s="69">
        <v>28.4</v>
      </c>
      <c r="G5124" s="69">
        <v>17.100000000000001</v>
      </c>
      <c r="H5124" s="14"/>
    </row>
    <row r="5125" spans="1:8" x14ac:dyDescent="0.3">
      <c r="A5125" s="341" t="s">
        <v>4566</v>
      </c>
      <c r="B5125" s="69">
        <v>1990</v>
      </c>
      <c r="C5125" s="69" t="s">
        <v>146</v>
      </c>
      <c r="D5125" s="69">
        <v>1</v>
      </c>
      <c r="E5125" s="69">
        <v>31.5</v>
      </c>
      <c r="G5125" s="69">
        <v>17.100000000000001</v>
      </c>
      <c r="H5125" s="14"/>
    </row>
    <row r="5126" spans="1:8" x14ac:dyDescent="0.3">
      <c r="A5126" s="341" t="s">
        <v>4566</v>
      </c>
      <c r="B5126" s="69">
        <v>1990</v>
      </c>
      <c r="C5126" s="69" t="s">
        <v>146</v>
      </c>
      <c r="D5126" s="69">
        <v>1</v>
      </c>
      <c r="E5126" s="69">
        <v>25.8</v>
      </c>
      <c r="G5126" s="69">
        <v>17.100000000000001</v>
      </c>
      <c r="H5126" s="14"/>
    </row>
    <row r="5127" spans="1:8" x14ac:dyDescent="0.3">
      <c r="A5127" s="341" t="s">
        <v>4566</v>
      </c>
      <c r="B5127" s="69">
        <v>1990</v>
      </c>
      <c r="C5127" s="69" t="s">
        <v>782</v>
      </c>
      <c r="D5127" s="69">
        <v>2</v>
      </c>
      <c r="E5127" s="69">
        <v>12.6</v>
      </c>
      <c r="G5127" s="69">
        <v>22.4</v>
      </c>
      <c r="H5127" s="14"/>
    </row>
    <row r="5128" spans="1:8" x14ac:dyDescent="0.3">
      <c r="A5128" s="341" t="s">
        <v>4566</v>
      </c>
      <c r="B5128" s="69">
        <v>1990</v>
      </c>
      <c r="C5128" s="69" t="s">
        <v>784</v>
      </c>
      <c r="D5128" s="69">
        <v>3</v>
      </c>
      <c r="E5128" s="69">
        <v>15.1</v>
      </c>
      <c r="G5128" s="69">
        <v>7</v>
      </c>
      <c r="H5128" s="14"/>
    </row>
    <row r="5129" spans="1:8" x14ac:dyDescent="0.3">
      <c r="A5129" s="341" t="s">
        <v>4566</v>
      </c>
      <c r="B5129" s="69">
        <v>1990</v>
      </c>
      <c r="C5129" s="69" t="s">
        <v>784</v>
      </c>
      <c r="D5129" s="69">
        <v>3</v>
      </c>
      <c r="E5129" s="69">
        <v>29</v>
      </c>
      <c r="G5129" s="69">
        <v>7</v>
      </c>
      <c r="H5129" s="14"/>
    </row>
    <row r="5130" spans="1:8" x14ac:dyDescent="0.3">
      <c r="A5130" s="341" t="s">
        <v>4566</v>
      </c>
      <c r="B5130" s="69">
        <v>1990</v>
      </c>
      <c r="C5130" s="69" t="s">
        <v>784</v>
      </c>
      <c r="D5130" s="69">
        <v>3</v>
      </c>
      <c r="E5130" s="69">
        <v>25.2</v>
      </c>
      <c r="G5130" s="69">
        <v>7</v>
      </c>
      <c r="H5130" s="14"/>
    </row>
    <row r="5131" spans="1:8" x14ac:dyDescent="0.3">
      <c r="A5131" s="341" t="s">
        <v>4566</v>
      </c>
      <c r="B5131" s="69">
        <v>1990</v>
      </c>
      <c r="C5131" s="69" t="s">
        <v>784</v>
      </c>
      <c r="D5131" s="69">
        <v>4</v>
      </c>
      <c r="E5131" s="69">
        <v>17.3</v>
      </c>
      <c r="G5131" s="69">
        <v>7.5</v>
      </c>
      <c r="H5131" s="14"/>
    </row>
    <row r="5132" spans="1:8" x14ac:dyDescent="0.3">
      <c r="A5132" s="341" t="s">
        <v>4566</v>
      </c>
      <c r="B5132" s="69">
        <v>1990</v>
      </c>
      <c r="C5132" s="69" t="s">
        <v>784</v>
      </c>
      <c r="D5132" s="69">
        <v>4</v>
      </c>
      <c r="E5132" s="69">
        <v>11.3</v>
      </c>
      <c r="G5132" s="69">
        <v>7.5</v>
      </c>
      <c r="H5132" s="14"/>
    </row>
    <row r="5133" spans="1:8" x14ac:dyDescent="0.3">
      <c r="A5133" s="341" t="s">
        <v>4566</v>
      </c>
      <c r="B5133" s="69">
        <v>1990</v>
      </c>
      <c r="C5133" s="69" t="s">
        <v>784</v>
      </c>
      <c r="D5133" s="69">
        <v>4</v>
      </c>
      <c r="E5133" s="69">
        <v>1.3</v>
      </c>
      <c r="G5133" s="69">
        <v>7.5</v>
      </c>
      <c r="H5133" s="14"/>
    </row>
    <row r="5134" spans="1:8" x14ac:dyDescent="0.3">
      <c r="A5134" s="341" t="s">
        <v>4566</v>
      </c>
      <c r="B5134" s="69">
        <v>1990</v>
      </c>
      <c r="C5134" s="69" t="s">
        <v>784</v>
      </c>
      <c r="D5134" s="69">
        <v>4</v>
      </c>
      <c r="E5134" s="69">
        <v>21.4</v>
      </c>
      <c r="G5134" s="69">
        <v>7.5</v>
      </c>
      <c r="H5134" s="14"/>
    </row>
    <row r="5135" spans="1:8" x14ac:dyDescent="0.3">
      <c r="A5135" s="341" t="s">
        <v>4566</v>
      </c>
      <c r="B5135" s="69">
        <v>1990</v>
      </c>
      <c r="C5135" s="69" t="s">
        <v>784</v>
      </c>
      <c r="D5135" s="69">
        <v>4</v>
      </c>
      <c r="E5135" s="69">
        <v>8.8000000000000007</v>
      </c>
      <c r="G5135" s="69">
        <v>7.5</v>
      </c>
      <c r="H5135" s="14"/>
    </row>
    <row r="5136" spans="1:8" x14ac:dyDescent="0.3">
      <c r="A5136" s="341" t="s">
        <v>4566</v>
      </c>
      <c r="B5136" s="69">
        <v>1990</v>
      </c>
      <c r="C5136" s="69" t="s">
        <v>782</v>
      </c>
      <c r="D5136" s="69">
        <v>1</v>
      </c>
      <c r="E5136" s="69">
        <v>26.5</v>
      </c>
      <c r="G5136" s="69">
        <v>3</v>
      </c>
      <c r="H5136" s="14"/>
    </row>
    <row r="5137" spans="1:8" x14ac:dyDescent="0.3">
      <c r="A5137" s="341" t="s">
        <v>4566</v>
      </c>
      <c r="B5137" s="69">
        <v>1990</v>
      </c>
      <c r="C5137" s="69" t="s">
        <v>782</v>
      </c>
      <c r="D5137" s="69">
        <v>5</v>
      </c>
      <c r="E5137" s="69">
        <v>25.5</v>
      </c>
      <c r="G5137" s="69">
        <v>2</v>
      </c>
      <c r="H5137" s="14"/>
    </row>
    <row r="5138" spans="1:8" x14ac:dyDescent="0.3">
      <c r="A5138" s="341" t="s">
        <v>4566</v>
      </c>
      <c r="B5138" s="69">
        <v>1990</v>
      </c>
      <c r="C5138" s="69" t="s">
        <v>782</v>
      </c>
      <c r="D5138" s="69" t="s">
        <v>804</v>
      </c>
      <c r="E5138" s="69">
        <v>24.2</v>
      </c>
      <c r="G5138" s="69">
        <v>2.2000000000000002</v>
      </c>
      <c r="H5138" s="14"/>
    </row>
    <row r="5139" spans="1:8" x14ac:dyDescent="0.3">
      <c r="A5139" s="341" t="s">
        <v>4566</v>
      </c>
      <c r="B5139" s="69">
        <v>1990</v>
      </c>
      <c r="C5139" s="69" t="s">
        <v>782</v>
      </c>
      <c r="D5139" s="69">
        <v>2</v>
      </c>
      <c r="E5139" s="69">
        <v>30.2</v>
      </c>
      <c r="G5139" s="69">
        <v>3</v>
      </c>
      <c r="H5139" s="14"/>
    </row>
    <row r="5140" spans="1:8" x14ac:dyDescent="0.3">
      <c r="A5140" s="341" t="s">
        <v>4566</v>
      </c>
      <c r="B5140" s="69">
        <v>1990</v>
      </c>
      <c r="C5140" s="69" t="s">
        <v>782</v>
      </c>
      <c r="D5140" s="69">
        <v>2</v>
      </c>
      <c r="E5140" s="69">
        <v>1.3</v>
      </c>
      <c r="G5140" s="69">
        <v>0.1</v>
      </c>
      <c r="H5140" s="14"/>
    </row>
    <row r="5141" spans="1:8" x14ac:dyDescent="0.3">
      <c r="A5141" s="341" t="s">
        <v>4566</v>
      </c>
      <c r="B5141" s="69">
        <v>1990</v>
      </c>
      <c r="C5141" s="69" t="s">
        <v>782</v>
      </c>
      <c r="D5141" s="69">
        <v>2</v>
      </c>
      <c r="E5141" s="69">
        <v>6.3</v>
      </c>
      <c r="G5141" s="69">
        <v>0.9</v>
      </c>
      <c r="H5141" s="14"/>
    </row>
    <row r="5142" spans="1:8" x14ac:dyDescent="0.3">
      <c r="A5142" s="341" t="s">
        <v>4566</v>
      </c>
      <c r="B5142" s="69">
        <v>1990</v>
      </c>
      <c r="C5142" s="69" t="s">
        <v>146</v>
      </c>
      <c r="D5142" s="69">
        <v>1</v>
      </c>
      <c r="E5142" s="69">
        <v>14</v>
      </c>
      <c r="G5142" s="69">
        <v>1.1100000000000001</v>
      </c>
      <c r="H5142" s="14"/>
    </row>
    <row r="5143" spans="1:8" x14ac:dyDescent="0.3">
      <c r="A5143" s="341" t="s">
        <v>4566</v>
      </c>
      <c r="B5143" s="69">
        <v>1990</v>
      </c>
      <c r="C5143" s="69" t="s">
        <v>146</v>
      </c>
      <c r="D5143" s="69">
        <v>1</v>
      </c>
      <c r="E5143" s="69">
        <v>7</v>
      </c>
      <c r="G5143" s="69">
        <v>0.55000000000000004</v>
      </c>
      <c r="H5143" s="14"/>
    </row>
    <row r="5144" spans="1:8" x14ac:dyDescent="0.3">
      <c r="A5144" s="341" t="s">
        <v>4566</v>
      </c>
      <c r="B5144" s="69">
        <v>1990</v>
      </c>
      <c r="C5144" s="69" t="s">
        <v>146</v>
      </c>
      <c r="D5144" s="69">
        <v>1</v>
      </c>
      <c r="E5144" s="69">
        <v>36</v>
      </c>
      <c r="G5144" s="69">
        <v>3.33</v>
      </c>
      <c r="H5144" s="14"/>
    </row>
    <row r="5145" spans="1:8" x14ac:dyDescent="0.3">
      <c r="A5145" s="341" t="s">
        <v>4566</v>
      </c>
      <c r="B5145" s="69">
        <v>1990</v>
      </c>
      <c r="C5145" s="69" t="s">
        <v>146</v>
      </c>
      <c r="D5145" s="69">
        <v>4</v>
      </c>
      <c r="E5145" s="69">
        <v>8.8000000000000007</v>
      </c>
      <c r="G5145" s="69">
        <v>2</v>
      </c>
      <c r="H5145" s="14"/>
    </row>
    <row r="5146" spans="1:8" x14ac:dyDescent="0.3">
      <c r="A5146" s="341" t="s">
        <v>4566</v>
      </c>
      <c r="B5146" s="69">
        <v>1990</v>
      </c>
      <c r="C5146" s="69" t="s">
        <v>146</v>
      </c>
      <c r="D5146" s="69">
        <v>4</v>
      </c>
      <c r="E5146" s="69">
        <v>3.8</v>
      </c>
      <c r="G5146" s="69">
        <v>1</v>
      </c>
      <c r="H5146" s="14"/>
    </row>
    <row r="5147" spans="1:8" x14ac:dyDescent="0.3">
      <c r="A5147" s="341" t="s">
        <v>4566</v>
      </c>
      <c r="B5147" s="69">
        <v>1990</v>
      </c>
      <c r="C5147" s="69" t="s">
        <v>146</v>
      </c>
      <c r="D5147" s="69">
        <v>4</v>
      </c>
      <c r="E5147" s="69">
        <v>4.4000000000000004</v>
      </c>
      <c r="G5147" s="69">
        <v>1</v>
      </c>
      <c r="H5147" s="14"/>
    </row>
    <row r="5148" spans="1:8" x14ac:dyDescent="0.3">
      <c r="A5148" s="341" t="s">
        <v>4566</v>
      </c>
      <c r="B5148" s="69">
        <v>1990</v>
      </c>
      <c r="C5148" s="69" t="s">
        <v>146</v>
      </c>
      <c r="D5148" s="69">
        <v>3</v>
      </c>
      <c r="E5148" s="69">
        <v>7.56</v>
      </c>
      <c r="G5148" s="69">
        <v>1</v>
      </c>
      <c r="H5148" s="14"/>
    </row>
    <row r="5149" spans="1:8" x14ac:dyDescent="0.3">
      <c r="A5149" s="341" t="s">
        <v>4566</v>
      </c>
      <c r="B5149" s="69">
        <v>1990</v>
      </c>
      <c r="C5149" s="69" t="s">
        <v>146</v>
      </c>
      <c r="D5149" s="69">
        <v>2</v>
      </c>
      <c r="E5149" s="69">
        <v>6.3</v>
      </c>
      <c r="G5149" s="69">
        <v>1</v>
      </c>
      <c r="H5149" s="14"/>
    </row>
    <row r="5150" spans="1:8" x14ac:dyDescent="0.3">
      <c r="A5150" s="341" t="s">
        <v>4566</v>
      </c>
      <c r="B5150" s="69">
        <v>1990</v>
      </c>
      <c r="C5150" s="69" t="s">
        <v>146</v>
      </c>
      <c r="D5150" s="69">
        <v>2</v>
      </c>
      <c r="E5150" s="69">
        <v>5</v>
      </c>
      <c r="G5150" s="69">
        <v>1.5</v>
      </c>
      <c r="H5150" s="14"/>
    </row>
    <row r="5151" spans="1:8" x14ac:dyDescent="0.3">
      <c r="A5151" s="341" t="s">
        <v>4566</v>
      </c>
      <c r="B5151" s="69">
        <v>1990</v>
      </c>
      <c r="C5151" s="69" t="s">
        <v>146</v>
      </c>
      <c r="D5151" s="69">
        <v>2</v>
      </c>
      <c r="E5151" s="69">
        <v>8.8000000000000007</v>
      </c>
      <c r="G5151" s="69">
        <v>2</v>
      </c>
      <c r="H5151" s="14"/>
    </row>
    <row r="5152" spans="1:8" x14ac:dyDescent="0.3">
      <c r="A5152" s="341" t="s">
        <v>4566</v>
      </c>
      <c r="B5152" s="69">
        <v>1990</v>
      </c>
      <c r="C5152" s="69" t="s">
        <v>146</v>
      </c>
      <c r="D5152" s="69">
        <v>1</v>
      </c>
      <c r="E5152" s="69">
        <v>19.8</v>
      </c>
      <c r="G5152" s="69">
        <v>3</v>
      </c>
      <c r="H5152" s="14"/>
    </row>
    <row r="5153" spans="1:8" x14ac:dyDescent="0.3">
      <c r="A5153" s="341" t="s">
        <v>4566</v>
      </c>
      <c r="B5153" s="69">
        <v>1990</v>
      </c>
      <c r="C5153" s="69" t="s">
        <v>146</v>
      </c>
      <c r="D5153" s="69">
        <v>3</v>
      </c>
      <c r="E5153" s="69">
        <v>21.4</v>
      </c>
      <c r="G5153" s="69">
        <v>3</v>
      </c>
      <c r="H5153" s="14"/>
    </row>
    <row r="5154" spans="1:8" x14ac:dyDescent="0.3">
      <c r="A5154" s="341" t="s">
        <v>4566</v>
      </c>
      <c r="B5154" s="69">
        <v>1990</v>
      </c>
      <c r="C5154" s="69" t="s">
        <v>146</v>
      </c>
      <c r="D5154" s="69">
        <v>1</v>
      </c>
      <c r="E5154" s="69">
        <v>13.9</v>
      </c>
      <c r="G5154" s="69">
        <v>2</v>
      </c>
      <c r="H5154" s="14"/>
    </row>
    <row r="5155" spans="1:8" x14ac:dyDescent="0.3">
      <c r="A5155" s="341" t="s">
        <v>4566</v>
      </c>
      <c r="B5155" s="69">
        <v>1990</v>
      </c>
      <c r="C5155" s="69" t="s">
        <v>146</v>
      </c>
      <c r="D5155" s="69">
        <v>4</v>
      </c>
      <c r="E5155" s="69">
        <v>8.8000000000000007</v>
      </c>
      <c r="G5155" s="69">
        <v>3</v>
      </c>
      <c r="H5155" s="14"/>
    </row>
    <row r="5156" spans="1:8" x14ac:dyDescent="0.3">
      <c r="A5156" s="341" t="s">
        <v>4566</v>
      </c>
      <c r="B5156" s="69">
        <v>1990</v>
      </c>
      <c r="C5156" s="69" t="s">
        <v>146</v>
      </c>
      <c r="D5156" s="69">
        <v>4</v>
      </c>
      <c r="E5156" s="69">
        <v>6.3</v>
      </c>
      <c r="G5156" s="69">
        <v>2</v>
      </c>
      <c r="H5156" s="14"/>
    </row>
    <row r="5157" spans="1:8" x14ac:dyDescent="0.3">
      <c r="A5157" s="341" t="s">
        <v>4566</v>
      </c>
      <c r="B5157" s="69">
        <v>1990</v>
      </c>
      <c r="C5157" s="69" t="s">
        <v>146</v>
      </c>
      <c r="D5157" s="69">
        <v>2</v>
      </c>
      <c r="E5157" s="69">
        <v>8.8000000000000007</v>
      </c>
      <c r="G5157" s="69">
        <v>3</v>
      </c>
      <c r="H5157" s="14"/>
    </row>
    <row r="5158" spans="1:8" x14ac:dyDescent="0.3">
      <c r="A5158" s="341" t="s">
        <v>4566</v>
      </c>
      <c r="B5158" s="69">
        <v>1990</v>
      </c>
      <c r="C5158" s="69" t="s">
        <v>146</v>
      </c>
      <c r="D5158" s="69">
        <v>2</v>
      </c>
      <c r="E5158" s="69">
        <v>6.3</v>
      </c>
      <c r="G5158" s="69">
        <v>2</v>
      </c>
      <c r="H5158" s="14"/>
    </row>
    <row r="5159" spans="1:8" x14ac:dyDescent="0.3">
      <c r="A5159" s="341" t="s">
        <v>4566</v>
      </c>
      <c r="B5159" s="69">
        <v>1992</v>
      </c>
      <c r="C5159" s="69" t="s">
        <v>146</v>
      </c>
      <c r="D5159" s="69">
        <v>1</v>
      </c>
      <c r="E5159" s="69">
        <v>25.2</v>
      </c>
      <c r="G5159" s="69">
        <v>11.3</v>
      </c>
      <c r="H5159" s="14"/>
    </row>
    <row r="5160" spans="1:8" x14ac:dyDescent="0.3">
      <c r="A5160" s="341" t="s">
        <v>4566</v>
      </c>
      <c r="B5160" s="69">
        <v>1992</v>
      </c>
      <c r="C5160" s="69" t="s">
        <v>146</v>
      </c>
      <c r="D5160" s="69">
        <v>1</v>
      </c>
      <c r="E5160" s="69">
        <v>35.299999999999997</v>
      </c>
      <c r="G5160" s="69">
        <v>11.3</v>
      </c>
      <c r="H5160" s="14"/>
    </row>
    <row r="5161" spans="1:8" x14ac:dyDescent="0.3">
      <c r="A5161" s="341" t="s">
        <v>4566</v>
      </c>
      <c r="B5161" s="69">
        <v>1992</v>
      </c>
      <c r="C5161" s="69" t="s">
        <v>146</v>
      </c>
      <c r="D5161" s="69">
        <v>1</v>
      </c>
      <c r="E5161" s="69">
        <v>22</v>
      </c>
      <c r="G5161" s="69">
        <v>11.3</v>
      </c>
      <c r="H5161" s="14"/>
    </row>
    <row r="5162" spans="1:8" x14ac:dyDescent="0.3">
      <c r="A5162" s="341" t="s">
        <v>4566</v>
      </c>
      <c r="B5162" s="69">
        <v>1992</v>
      </c>
      <c r="C5162" s="69" t="s">
        <v>146</v>
      </c>
      <c r="D5162" s="69">
        <v>1</v>
      </c>
      <c r="E5162" s="69">
        <v>8.8000000000000007</v>
      </c>
      <c r="G5162" s="69">
        <v>11.3</v>
      </c>
      <c r="H5162" s="14"/>
    </row>
    <row r="5163" spans="1:8" x14ac:dyDescent="0.3">
      <c r="A5163" s="341" t="s">
        <v>4566</v>
      </c>
      <c r="B5163" s="69">
        <v>1992</v>
      </c>
      <c r="C5163" s="69" t="s">
        <v>146</v>
      </c>
      <c r="D5163" s="69">
        <v>1</v>
      </c>
      <c r="E5163" s="69">
        <v>8.8000000000000007</v>
      </c>
      <c r="G5163" s="69">
        <v>11.3</v>
      </c>
      <c r="H5163" s="14"/>
    </row>
    <row r="5164" spans="1:8" x14ac:dyDescent="0.3">
      <c r="A5164" s="341" t="s">
        <v>4566</v>
      </c>
      <c r="B5164" s="69">
        <v>1992</v>
      </c>
      <c r="C5164" s="69" t="s">
        <v>146</v>
      </c>
      <c r="D5164" s="69">
        <v>1</v>
      </c>
      <c r="E5164" s="69">
        <v>33</v>
      </c>
      <c r="G5164" s="69">
        <v>11.3</v>
      </c>
      <c r="H5164" s="14"/>
    </row>
    <row r="5165" spans="1:8" x14ac:dyDescent="0.3">
      <c r="A5165" s="341" t="s">
        <v>4566</v>
      </c>
      <c r="B5165" s="69">
        <v>1992</v>
      </c>
      <c r="C5165" s="69" t="s">
        <v>782</v>
      </c>
      <c r="E5165" s="69">
        <v>22.7</v>
      </c>
      <c r="G5165" s="69">
        <v>13.3</v>
      </c>
      <c r="H5165" s="14"/>
    </row>
    <row r="5166" spans="1:8" x14ac:dyDescent="0.3">
      <c r="A5166" s="341" t="s">
        <v>4566</v>
      </c>
      <c r="B5166" s="69">
        <v>1992</v>
      </c>
      <c r="C5166" s="69" t="s">
        <v>782</v>
      </c>
      <c r="E5166" s="69">
        <v>27.7</v>
      </c>
      <c r="G5166" s="69">
        <v>13.3</v>
      </c>
      <c r="H5166" s="14"/>
    </row>
    <row r="5167" spans="1:8" x14ac:dyDescent="0.3">
      <c r="A5167" s="341" t="s">
        <v>4566</v>
      </c>
      <c r="B5167" s="69">
        <v>1992</v>
      </c>
      <c r="C5167" s="69" t="s">
        <v>782</v>
      </c>
      <c r="E5167" s="69">
        <v>3.8</v>
      </c>
      <c r="G5167" s="69">
        <v>13.3</v>
      </c>
      <c r="H5167" s="14"/>
    </row>
    <row r="5168" spans="1:8" x14ac:dyDescent="0.3">
      <c r="A5168" s="341" t="s">
        <v>4566</v>
      </c>
      <c r="B5168" s="69">
        <v>1992</v>
      </c>
      <c r="C5168" s="69" t="s">
        <v>782</v>
      </c>
      <c r="E5168" s="69">
        <v>3.8</v>
      </c>
      <c r="G5168" s="69">
        <v>13.3</v>
      </c>
      <c r="H5168" s="14"/>
    </row>
    <row r="5169" spans="1:8" x14ac:dyDescent="0.3">
      <c r="A5169" s="341" t="s">
        <v>4566</v>
      </c>
      <c r="B5169" s="69">
        <v>1992</v>
      </c>
      <c r="C5169" s="69" t="s">
        <v>784</v>
      </c>
      <c r="D5169" s="69">
        <v>4</v>
      </c>
      <c r="E5169" s="69">
        <v>18.899999999999999</v>
      </c>
      <c r="G5169" s="69">
        <v>8.5</v>
      </c>
      <c r="H5169" s="14"/>
    </row>
    <row r="5170" spans="1:8" x14ac:dyDescent="0.3">
      <c r="A5170" s="341" t="s">
        <v>4566</v>
      </c>
      <c r="B5170" s="69">
        <v>1992</v>
      </c>
      <c r="C5170" s="69" t="s">
        <v>784</v>
      </c>
      <c r="D5170" s="69">
        <v>4</v>
      </c>
      <c r="E5170" s="69">
        <v>20.2</v>
      </c>
      <c r="G5170" s="69">
        <v>8.5</v>
      </c>
      <c r="H5170" s="14"/>
    </row>
    <row r="5171" spans="1:8" x14ac:dyDescent="0.3">
      <c r="A5171" s="341" t="s">
        <v>4566</v>
      </c>
      <c r="B5171" s="69">
        <v>1992</v>
      </c>
      <c r="C5171" s="69" t="s">
        <v>784</v>
      </c>
      <c r="D5171" s="69">
        <v>4</v>
      </c>
      <c r="E5171" s="69">
        <v>11.3</v>
      </c>
      <c r="G5171" s="69">
        <v>8.5</v>
      </c>
      <c r="H5171" s="14"/>
    </row>
    <row r="5172" spans="1:8" x14ac:dyDescent="0.3">
      <c r="A5172" s="341" t="s">
        <v>4566</v>
      </c>
      <c r="B5172" s="69">
        <v>1992</v>
      </c>
      <c r="C5172" s="69" t="s">
        <v>784</v>
      </c>
      <c r="D5172" s="69">
        <v>4</v>
      </c>
      <c r="E5172" s="69">
        <v>12.6</v>
      </c>
      <c r="G5172" s="69">
        <v>8.5</v>
      </c>
      <c r="H5172" s="14"/>
    </row>
    <row r="5173" spans="1:8" x14ac:dyDescent="0.3">
      <c r="A5173" s="341" t="s">
        <v>4566</v>
      </c>
      <c r="B5173" s="69">
        <v>1992</v>
      </c>
      <c r="C5173" s="69" t="s">
        <v>788</v>
      </c>
      <c r="D5173" s="69">
        <v>5</v>
      </c>
      <c r="E5173" s="69">
        <v>55</v>
      </c>
      <c r="G5173" s="69">
        <v>26</v>
      </c>
      <c r="H5173" s="14"/>
    </row>
    <row r="5174" spans="1:8" x14ac:dyDescent="0.3">
      <c r="A5174" s="341" t="s">
        <v>4566</v>
      </c>
      <c r="B5174" s="69">
        <v>1992</v>
      </c>
      <c r="C5174" s="69" t="s">
        <v>788</v>
      </c>
      <c r="D5174" s="69">
        <v>5</v>
      </c>
      <c r="E5174" s="69">
        <v>159</v>
      </c>
      <c r="G5174" s="69">
        <v>26</v>
      </c>
      <c r="H5174" s="14"/>
    </row>
    <row r="5175" spans="1:8" x14ac:dyDescent="0.3">
      <c r="A5175" s="341" t="s">
        <v>4566</v>
      </c>
      <c r="B5175" s="69">
        <v>1993</v>
      </c>
      <c r="C5175" s="69" t="s">
        <v>799</v>
      </c>
      <c r="D5175" s="69">
        <v>5</v>
      </c>
      <c r="E5175" s="69">
        <v>135</v>
      </c>
      <c r="G5175" s="69">
        <v>10.5</v>
      </c>
      <c r="H5175" s="14" t="s">
        <v>800</v>
      </c>
    </row>
    <row r="5176" spans="1:8" x14ac:dyDescent="0.3">
      <c r="A5176" s="341" t="s">
        <v>4566</v>
      </c>
      <c r="B5176" s="69">
        <v>1993</v>
      </c>
      <c r="C5176" s="69" t="s">
        <v>782</v>
      </c>
      <c r="D5176" s="69">
        <v>2</v>
      </c>
      <c r="E5176" s="69">
        <v>119</v>
      </c>
      <c r="G5176" s="69">
        <v>15.5</v>
      </c>
      <c r="H5176" s="14"/>
    </row>
    <row r="5177" spans="1:8" x14ac:dyDescent="0.3">
      <c r="A5177" s="341" t="s">
        <v>4566</v>
      </c>
      <c r="B5177" s="69">
        <v>1993</v>
      </c>
      <c r="C5177" s="69" t="s">
        <v>784</v>
      </c>
      <c r="D5177" s="69">
        <v>4</v>
      </c>
      <c r="E5177" s="69">
        <v>20</v>
      </c>
      <c r="G5177" s="69">
        <v>2.5</v>
      </c>
      <c r="H5177" s="14"/>
    </row>
    <row r="5178" spans="1:8" x14ac:dyDescent="0.3">
      <c r="A5178" s="341" t="s">
        <v>4566</v>
      </c>
      <c r="B5178" s="69">
        <v>1993</v>
      </c>
      <c r="C5178" s="69" t="s">
        <v>801</v>
      </c>
      <c r="D5178" s="69" t="s">
        <v>802</v>
      </c>
      <c r="E5178" s="69">
        <v>112</v>
      </c>
      <c r="G5178" s="69">
        <v>8</v>
      </c>
      <c r="H5178" s="14" t="s">
        <v>803</v>
      </c>
    </row>
    <row r="5179" spans="1:8" x14ac:dyDescent="0.3">
      <c r="A5179" s="341" t="s">
        <v>4566</v>
      </c>
      <c r="B5179" s="69">
        <v>1994</v>
      </c>
      <c r="C5179" s="69" t="s">
        <v>146</v>
      </c>
      <c r="D5179" s="69">
        <v>1</v>
      </c>
      <c r="E5179" s="69">
        <v>88</v>
      </c>
      <c r="G5179" s="69">
        <v>10</v>
      </c>
      <c r="H5179" s="14"/>
    </row>
    <row r="5180" spans="1:8" x14ac:dyDescent="0.3">
      <c r="A5180" s="341" t="s">
        <v>4566</v>
      </c>
      <c r="B5180" s="69">
        <v>1994</v>
      </c>
      <c r="C5180" s="69" t="s">
        <v>799</v>
      </c>
      <c r="D5180" s="69">
        <v>5</v>
      </c>
      <c r="E5180" s="69">
        <v>161</v>
      </c>
      <c r="G5180" s="69">
        <v>20.5</v>
      </c>
      <c r="H5180" s="14" t="s">
        <v>800</v>
      </c>
    </row>
    <row r="5181" spans="1:8" x14ac:dyDescent="0.3">
      <c r="A5181" s="341" t="s">
        <v>4566</v>
      </c>
      <c r="B5181" s="69">
        <v>1994</v>
      </c>
      <c r="C5181" s="69" t="s">
        <v>784</v>
      </c>
      <c r="D5181" s="69">
        <v>4</v>
      </c>
      <c r="E5181" s="69">
        <v>40</v>
      </c>
      <c r="G5181" s="69">
        <v>8.4</v>
      </c>
      <c r="H5181" s="14"/>
    </row>
    <row r="5182" spans="1:8" x14ac:dyDescent="0.3">
      <c r="A5182" s="341" t="s">
        <v>4566</v>
      </c>
      <c r="B5182" s="69">
        <v>1994</v>
      </c>
      <c r="C5182" s="69" t="s">
        <v>785</v>
      </c>
      <c r="D5182" s="69">
        <v>6</v>
      </c>
      <c r="E5182" s="69">
        <v>126</v>
      </c>
      <c r="G5182" s="69">
        <v>11</v>
      </c>
      <c r="H5182" s="14"/>
    </row>
    <row r="5183" spans="1:8" x14ac:dyDescent="0.3">
      <c r="A5183" s="341" t="s">
        <v>4566</v>
      </c>
      <c r="B5183" s="69">
        <v>1996</v>
      </c>
      <c r="C5183" s="69" t="s">
        <v>788</v>
      </c>
      <c r="D5183" s="69" t="s">
        <v>244</v>
      </c>
      <c r="E5183" s="69">
        <v>27</v>
      </c>
      <c r="G5183" s="69">
        <v>3.5</v>
      </c>
      <c r="H5183" s="14"/>
    </row>
    <row r="5184" spans="1:8" x14ac:dyDescent="0.3">
      <c r="A5184" s="341" t="s">
        <v>4566</v>
      </c>
      <c r="B5184" s="69">
        <v>1996</v>
      </c>
      <c r="C5184" s="69" t="s">
        <v>788</v>
      </c>
      <c r="D5184" s="69">
        <v>4</v>
      </c>
      <c r="E5184" s="69">
        <v>35</v>
      </c>
      <c r="G5184" s="69">
        <v>5</v>
      </c>
      <c r="H5184" s="14"/>
    </row>
    <row r="5185" spans="1:8" x14ac:dyDescent="0.3">
      <c r="A5185" s="341" t="s">
        <v>4566</v>
      </c>
      <c r="B5185" s="69">
        <v>1996</v>
      </c>
      <c r="C5185" s="69" t="s">
        <v>788</v>
      </c>
      <c r="D5185" s="69">
        <v>5</v>
      </c>
      <c r="E5185" s="69">
        <v>37</v>
      </c>
      <c r="G5185" s="69">
        <v>4</v>
      </c>
      <c r="H5185" s="14"/>
    </row>
    <row r="5186" spans="1:8" x14ac:dyDescent="0.3">
      <c r="A5186" s="341" t="s">
        <v>4566</v>
      </c>
      <c r="B5186" s="69">
        <v>1996</v>
      </c>
      <c r="C5186" s="69" t="s">
        <v>788</v>
      </c>
      <c r="D5186" s="69">
        <v>6</v>
      </c>
      <c r="E5186" s="69">
        <v>18</v>
      </c>
      <c r="G5186" s="69">
        <v>3</v>
      </c>
      <c r="H5186" s="14"/>
    </row>
    <row r="5187" spans="1:8" x14ac:dyDescent="0.3">
      <c r="A5187" s="341" t="s">
        <v>4566</v>
      </c>
      <c r="B5187" s="69">
        <v>1996</v>
      </c>
      <c r="C5187" s="69" t="s">
        <v>788</v>
      </c>
      <c r="D5187" s="69">
        <v>7</v>
      </c>
      <c r="E5187" s="69">
        <v>27</v>
      </c>
      <c r="G5187" s="69">
        <v>6</v>
      </c>
      <c r="H5187" s="14"/>
    </row>
    <row r="5188" spans="1:8" x14ac:dyDescent="0.3">
      <c r="A5188" s="341" t="s">
        <v>4566</v>
      </c>
      <c r="B5188" s="69">
        <v>1996</v>
      </c>
      <c r="C5188" s="69" t="s">
        <v>785</v>
      </c>
      <c r="D5188" s="69" t="s">
        <v>794</v>
      </c>
      <c r="E5188" s="69">
        <v>14</v>
      </c>
      <c r="G5188" s="69">
        <v>4</v>
      </c>
      <c r="H5188" s="14"/>
    </row>
    <row r="5189" spans="1:8" x14ac:dyDescent="0.3">
      <c r="A5189" s="341" t="s">
        <v>4566</v>
      </c>
      <c r="B5189" s="69">
        <v>1996</v>
      </c>
      <c r="C5189" s="69" t="s">
        <v>785</v>
      </c>
      <c r="D5189" s="69" t="s">
        <v>795</v>
      </c>
      <c r="E5189" s="69">
        <v>32</v>
      </c>
      <c r="G5189" s="69">
        <v>5</v>
      </c>
      <c r="H5189" s="14"/>
    </row>
    <row r="5190" spans="1:8" x14ac:dyDescent="0.3">
      <c r="A5190" s="341" t="s">
        <v>4566</v>
      </c>
      <c r="B5190" s="69">
        <v>1996</v>
      </c>
      <c r="C5190" s="69" t="s">
        <v>146</v>
      </c>
      <c r="D5190" s="69" t="s">
        <v>796</v>
      </c>
      <c r="E5190" s="69">
        <v>37</v>
      </c>
      <c r="G5190" s="69">
        <v>5</v>
      </c>
      <c r="H5190" s="14"/>
    </row>
    <row r="5191" spans="1:8" x14ac:dyDescent="0.3">
      <c r="A5191" s="341" t="s">
        <v>4566</v>
      </c>
      <c r="B5191" s="69">
        <v>1996</v>
      </c>
      <c r="C5191" s="69" t="s">
        <v>146</v>
      </c>
      <c r="D5191" s="69" t="s">
        <v>797</v>
      </c>
      <c r="E5191" s="69">
        <v>28</v>
      </c>
      <c r="G5191" s="69">
        <v>6</v>
      </c>
      <c r="H5191" s="14"/>
    </row>
    <row r="5192" spans="1:8" x14ac:dyDescent="0.3">
      <c r="A5192" s="341" t="s">
        <v>4566</v>
      </c>
      <c r="B5192" s="69">
        <v>1996</v>
      </c>
      <c r="C5192" s="69" t="s">
        <v>146</v>
      </c>
      <c r="D5192" s="69" t="s">
        <v>798</v>
      </c>
      <c r="E5192" s="69">
        <v>18</v>
      </c>
      <c r="G5192" s="69">
        <v>3</v>
      </c>
      <c r="H5192" s="14"/>
    </row>
    <row r="5193" spans="1:8" x14ac:dyDescent="0.3">
      <c r="A5193" s="341" t="s">
        <v>4566</v>
      </c>
      <c r="B5193" s="69">
        <v>1996</v>
      </c>
      <c r="C5193" s="69" t="s">
        <v>782</v>
      </c>
      <c r="D5193" s="69">
        <v>1</v>
      </c>
      <c r="E5193" s="69">
        <v>9</v>
      </c>
      <c r="G5193" s="69">
        <v>4.3</v>
      </c>
      <c r="H5193" s="14"/>
    </row>
    <row r="5194" spans="1:8" x14ac:dyDescent="0.3">
      <c r="A5194" s="341" t="s">
        <v>4566</v>
      </c>
      <c r="B5194" s="69">
        <v>1996</v>
      </c>
      <c r="C5194" s="69" t="s">
        <v>782</v>
      </c>
      <c r="D5194" s="69">
        <v>2</v>
      </c>
      <c r="E5194" s="69">
        <v>9</v>
      </c>
      <c r="G5194" s="69">
        <v>6.5</v>
      </c>
      <c r="H5194" s="14"/>
    </row>
    <row r="5195" spans="1:8" x14ac:dyDescent="0.3">
      <c r="A5195" s="341" t="s">
        <v>4566</v>
      </c>
      <c r="B5195" s="69">
        <v>1996</v>
      </c>
      <c r="C5195" s="69" t="s">
        <v>782</v>
      </c>
      <c r="D5195" s="69">
        <v>3</v>
      </c>
      <c r="E5195" s="69">
        <v>20</v>
      </c>
      <c r="G5195" s="69">
        <v>3.7</v>
      </c>
      <c r="H5195" s="14"/>
    </row>
    <row r="5196" spans="1:8" x14ac:dyDescent="0.3">
      <c r="A5196" s="341" t="s">
        <v>4566</v>
      </c>
      <c r="B5196" s="69">
        <v>1996</v>
      </c>
      <c r="C5196" s="69" t="s">
        <v>782</v>
      </c>
      <c r="D5196" s="69">
        <v>4</v>
      </c>
      <c r="E5196" s="69">
        <v>28</v>
      </c>
      <c r="G5196" s="69">
        <v>7</v>
      </c>
      <c r="H5196" s="14"/>
    </row>
    <row r="5197" spans="1:8" x14ac:dyDescent="0.3">
      <c r="A5197" s="341" t="s">
        <v>4566</v>
      </c>
      <c r="B5197" s="69">
        <v>1996</v>
      </c>
      <c r="C5197" s="69" t="s">
        <v>782</v>
      </c>
      <c r="D5197" s="69">
        <v>5</v>
      </c>
      <c r="E5197" s="69">
        <v>18</v>
      </c>
      <c r="G5197" s="69">
        <v>3</v>
      </c>
      <c r="H5197" s="14"/>
    </row>
    <row r="5198" spans="1:8" x14ac:dyDescent="0.3">
      <c r="A5198" s="341" t="s">
        <v>4566</v>
      </c>
      <c r="B5198" s="69">
        <v>1997</v>
      </c>
      <c r="C5198" s="69" t="s">
        <v>146</v>
      </c>
      <c r="D5198" s="69" t="s">
        <v>790</v>
      </c>
      <c r="E5198" s="69">
        <v>10</v>
      </c>
      <c r="G5198" s="69">
        <v>5</v>
      </c>
      <c r="H5198" s="14"/>
    </row>
    <row r="5199" spans="1:8" x14ac:dyDescent="0.3">
      <c r="A5199" s="341" t="s">
        <v>4566</v>
      </c>
      <c r="B5199" s="69">
        <v>1997</v>
      </c>
      <c r="C5199" s="69" t="s">
        <v>146</v>
      </c>
      <c r="D5199" s="69" t="s">
        <v>790</v>
      </c>
      <c r="E5199" s="69">
        <v>10</v>
      </c>
      <c r="G5199" s="69">
        <v>5</v>
      </c>
      <c r="H5199" s="14"/>
    </row>
    <row r="5200" spans="1:8" x14ac:dyDescent="0.3">
      <c r="A5200" s="341" t="s">
        <v>4566</v>
      </c>
      <c r="B5200" s="69">
        <v>1997</v>
      </c>
      <c r="C5200" s="69" t="s">
        <v>146</v>
      </c>
      <c r="D5200" s="69" t="s">
        <v>790</v>
      </c>
      <c r="E5200" s="69">
        <v>10</v>
      </c>
      <c r="G5200" s="69">
        <v>5</v>
      </c>
      <c r="H5200" s="14"/>
    </row>
    <row r="5201" spans="1:8" x14ac:dyDescent="0.3">
      <c r="A5201" s="341" t="s">
        <v>4566</v>
      </c>
      <c r="B5201" s="69">
        <v>1997</v>
      </c>
      <c r="C5201" s="69" t="s">
        <v>146</v>
      </c>
      <c r="D5201" s="69" t="s">
        <v>790</v>
      </c>
      <c r="E5201" s="69">
        <v>10</v>
      </c>
      <c r="G5201" s="69">
        <v>5</v>
      </c>
      <c r="H5201" s="14"/>
    </row>
    <row r="5202" spans="1:8" x14ac:dyDescent="0.3">
      <c r="A5202" s="341" t="s">
        <v>4566</v>
      </c>
      <c r="B5202" s="69">
        <v>1997</v>
      </c>
      <c r="C5202" s="69" t="s">
        <v>146</v>
      </c>
      <c r="D5202" s="69" t="s">
        <v>790</v>
      </c>
      <c r="E5202" s="69">
        <v>4</v>
      </c>
      <c r="G5202" s="69">
        <v>5</v>
      </c>
      <c r="H5202" s="14"/>
    </row>
    <row r="5203" spans="1:8" x14ac:dyDescent="0.3">
      <c r="A5203" s="341" t="s">
        <v>4566</v>
      </c>
      <c r="B5203" s="69">
        <v>1997</v>
      </c>
      <c r="C5203" s="69" t="s">
        <v>146</v>
      </c>
      <c r="D5203" s="69" t="s">
        <v>791</v>
      </c>
      <c r="E5203" s="69">
        <v>10</v>
      </c>
      <c r="G5203" s="69">
        <v>6</v>
      </c>
      <c r="H5203" s="14"/>
    </row>
    <row r="5204" spans="1:8" x14ac:dyDescent="0.3">
      <c r="A5204" s="341" t="s">
        <v>4566</v>
      </c>
      <c r="B5204" s="69">
        <v>1997</v>
      </c>
      <c r="C5204" s="69" t="s">
        <v>146</v>
      </c>
      <c r="D5204" s="69" t="s">
        <v>791</v>
      </c>
      <c r="E5204" s="69">
        <v>10</v>
      </c>
      <c r="G5204" s="69">
        <v>6</v>
      </c>
      <c r="H5204" s="14"/>
    </row>
    <row r="5205" spans="1:8" x14ac:dyDescent="0.3">
      <c r="A5205" s="341" t="s">
        <v>4566</v>
      </c>
      <c r="B5205" s="69">
        <v>1997</v>
      </c>
      <c r="C5205" s="69" t="s">
        <v>146</v>
      </c>
      <c r="D5205" s="69" t="s">
        <v>791</v>
      </c>
      <c r="E5205" s="69">
        <v>10</v>
      </c>
      <c r="G5205" s="69">
        <v>6</v>
      </c>
      <c r="H5205" s="14"/>
    </row>
    <row r="5206" spans="1:8" x14ac:dyDescent="0.3">
      <c r="A5206" s="341" t="s">
        <v>4566</v>
      </c>
      <c r="B5206" s="69">
        <v>1997</v>
      </c>
      <c r="C5206" s="69" t="s">
        <v>146</v>
      </c>
      <c r="D5206" s="69" t="s">
        <v>791</v>
      </c>
      <c r="E5206" s="69">
        <v>7</v>
      </c>
      <c r="G5206" s="69">
        <v>6</v>
      </c>
      <c r="H5206" s="14"/>
    </row>
    <row r="5207" spans="1:8" x14ac:dyDescent="0.3">
      <c r="A5207" s="341" t="s">
        <v>4566</v>
      </c>
      <c r="B5207" s="69">
        <v>1997</v>
      </c>
      <c r="C5207" s="69" t="s">
        <v>146</v>
      </c>
      <c r="D5207" s="69" t="s">
        <v>791</v>
      </c>
      <c r="E5207" s="69">
        <v>8</v>
      </c>
      <c r="G5207" s="69">
        <v>6</v>
      </c>
      <c r="H5207" s="14"/>
    </row>
    <row r="5208" spans="1:8" x14ac:dyDescent="0.3">
      <c r="A5208" s="341" t="s">
        <v>4566</v>
      </c>
      <c r="B5208" s="69">
        <v>1997</v>
      </c>
      <c r="C5208" s="69" t="s">
        <v>146</v>
      </c>
      <c r="D5208" s="69" t="s">
        <v>792</v>
      </c>
      <c r="E5208" s="69">
        <v>10</v>
      </c>
      <c r="G5208" s="69">
        <v>3.5</v>
      </c>
      <c r="H5208" s="14"/>
    </row>
    <row r="5209" spans="1:8" x14ac:dyDescent="0.3">
      <c r="A5209" s="341" t="s">
        <v>4566</v>
      </c>
      <c r="B5209" s="69">
        <v>1997</v>
      </c>
      <c r="C5209" s="69" t="s">
        <v>146</v>
      </c>
      <c r="D5209" s="69" t="s">
        <v>792</v>
      </c>
      <c r="E5209" s="69">
        <v>10</v>
      </c>
      <c r="G5209" s="69">
        <v>3.5</v>
      </c>
      <c r="H5209" s="14"/>
    </row>
    <row r="5210" spans="1:8" x14ac:dyDescent="0.3">
      <c r="A5210" s="341" t="s">
        <v>4566</v>
      </c>
      <c r="B5210" s="69">
        <v>1997</v>
      </c>
      <c r="C5210" s="69" t="s">
        <v>146</v>
      </c>
      <c r="D5210" s="69" t="s">
        <v>792</v>
      </c>
      <c r="E5210" s="69">
        <v>7</v>
      </c>
      <c r="G5210" s="69">
        <v>3.5</v>
      </c>
      <c r="H5210" s="14"/>
    </row>
    <row r="5211" spans="1:8" x14ac:dyDescent="0.3">
      <c r="A5211" s="341" t="s">
        <v>4566</v>
      </c>
      <c r="B5211" s="69">
        <v>1997</v>
      </c>
      <c r="C5211" s="69" t="s">
        <v>146</v>
      </c>
      <c r="D5211" s="69" t="s">
        <v>793</v>
      </c>
      <c r="E5211" s="69">
        <v>10</v>
      </c>
      <c r="G5211" s="69">
        <v>3</v>
      </c>
      <c r="H5211" s="14"/>
    </row>
    <row r="5212" spans="1:8" x14ac:dyDescent="0.3">
      <c r="A5212" s="341" t="s">
        <v>4566</v>
      </c>
      <c r="B5212" s="69">
        <v>1997</v>
      </c>
      <c r="C5212" s="69" t="s">
        <v>146</v>
      </c>
      <c r="D5212" s="69" t="s">
        <v>793</v>
      </c>
      <c r="E5212" s="69">
        <v>10</v>
      </c>
      <c r="G5212" s="69">
        <v>3</v>
      </c>
      <c r="H5212" s="14"/>
    </row>
    <row r="5213" spans="1:8" x14ac:dyDescent="0.3">
      <c r="A5213" s="341" t="s">
        <v>4566</v>
      </c>
      <c r="B5213" s="69">
        <v>1997</v>
      </c>
      <c r="C5213" s="69" t="s">
        <v>146</v>
      </c>
      <c r="D5213" s="69" t="s">
        <v>793</v>
      </c>
      <c r="E5213" s="69">
        <v>6</v>
      </c>
      <c r="G5213" s="69">
        <v>3</v>
      </c>
      <c r="H5213" s="14"/>
    </row>
    <row r="5214" spans="1:8" x14ac:dyDescent="0.3">
      <c r="A5214" s="341" t="s">
        <v>4566</v>
      </c>
      <c r="B5214" s="69">
        <v>1997</v>
      </c>
      <c r="C5214" s="69" t="s">
        <v>146</v>
      </c>
      <c r="D5214" s="69" t="s">
        <v>793</v>
      </c>
      <c r="E5214" s="69">
        <v>8</v>
      </c>
      <c r="G5214" s="69">
        <v>3</v>
      </c>
      <c r="H5214" s="14"/>
    </row>
    <row r="5215" spans="1:8" x14ac:dyDescent="0.3">
      <c r="A5215" s="341" t="s">
        <v>4566</v>
      </c>
      <c r="B5215" s="69">
        <v>1997</v>
      </c>
      <c r="C5215" s="69" t="s">
        <v>788</v>
      </c>
      <c r="D5215" s="69">
        <v>1</v>
      </c>
      <c r="E5215" s="69">
        <v>8</v>
      </c>
      <c r="G5215" s="69">
        <v>3.5</v>
      </c>
      <c r="H5215" s="14"/>
    </row>
    <row r="5216" spans="1:8" x14ac:dyDescent="0.3">
      <c r="A5216" s="341" t="s">
        <v>4566</v>
      </c>
      <c r="B5216" s="69">
        <v>1997</v>
      </c>
      <c r="C5216" s="69" t="s">
        <v>788</v>
      </c>
      <c r="D5216" s="69">
        <v>1</v>
      </c>
      <c r="E5216" s="69">
        <v>10</v>
      </c>
      <c r="G5216" s="69">
        <v>3.5</v>
      </c>
      <c r="H5216" s="14"/>
    </row>
    <row r="5217" spans="1:8" x14ac:dyDescent="0.3">
      <c r="A5217" s="341" t="s">
        <v>4566</v>
      </c>
      <c r="B5217" s="69">
        <v>1997</v>
      </c>
      <c r="C5217" s="69" t="s">
        <v>788</v>
      </c>
      <c r="D5217" s="69">
        <v>1</v>
      </c>
      <c r="E5217" s="69">
        <v>10</v>
      </c>
      <c r="G5217" s="69">
        <v>3.5</v>
      </c>
      <c r="H5217" s="14"/>
    </row>
    <row r="5218" spans="1:8" x14ac:dyDescent="0.3">
      <c r="A5218" s="341" t="s">
        <v>4566</v>
      </c>
      <c r="B5218" s="69">
        <v>1997</v>
      </c>
      <c r="C5218" s="69" t="s">
        <v>788</v>
      </c>
      <c r="D5218" s="69">
        <v>1</v>
      </c>
      <c r="E5218" s="69">
        <v>6</v>
      </c>
      <c r="G5218" s="69">
        <v>3.5</v>
      </c>
      <c r="H5218" s="14"/>
    </row>
    <row r="5219" spans="1:8" x14ac:dyDescent="0.3">
      <c r="A5219" s="341" t="s">
        <v>4566</v>
      </c>
      <c r="B5219" s="69">
        <v>1997</v>
      </c>
      <c r="C5219" s="69" t="s">
        <v>788</v>
      </c>
      <c r="D5219" s="69">
        <v>2</v>
      </c>
      <c r="E5219" s="69">
        <v>5</v>
      </c>
      <c r="G5219" s="69">
        <v>9</v>
      </c>
      <c r="H5219" s="14"/>
    </row>
    <row r="5220" spans="1:8" x14ac:dyDescent="0.3">
      <c r="A5220" s="341" t="s">
        <v>4566</v>
      </c>
      <c r="B5220" s="69">
        <v>1997</v>
      </c>
      <c r="C5220" s="69" t="s">
        <v>788</v>
      </c>
      <c r="D5220" s="69">
        <v>2</v>
      </c>
      <c r="E5220" s="69">
        <v>4</v>
      </c>
      <c r="G5220" s="69">
        <v>9</v>
      </c>
      <c r="H5220" s="14"/>
    </row>
    <row r="5221" spans="1:8" x14ac:dyDescent="0.3">
      <c r="A5221" s="341" t="s">
        <v>4566</v>
      </c>
      <c r="B5221" s="69">
        <v>1997</v>
      </c>
      <c r="C5221" s="69" t="s">
        <v>788</v>
      </c>
      <c r="D5221" s="69">
        <v>2</v>
      </c>
      <c r="E5221" s="69">
        <v>4</v>
      </c>
      <c r="G5221" s="69">
        <v>9</v>
      </c>
      <c r="H5221" s="14"/>
    </row>
    <row r="5222" spans="1:8" x14ac:dyDescent="0.3">
      <c r="A5222" s="341" t="s">
        <v>4566</v>
      </c>
      <c r="B5222" s="69">
        <v>1997</v>
      </c>
      <c r="C5222" s="69" t="s">
        <v>788</v>
      </c>
      <c r="D5222" s="69">
        <v>2</v>
      </c>
      <c r="E5222" s="69">
        <v>8</v>
      </c>
      <c r="G5222" s="69">
        <v>9</v>
      </c>
      <c r="H5222" s="14"/>
    </row>
    <row r="5223" spans="1:8" x14ac:dyDescent="0.3">
      <c r="A5223" s="341" t="s">
        <v>4566</v>
      </c>
      <c r="B5223" s="69">
        <v>1997</v>
      </c>
      <c r="C5223" s="69" t="s">
        <v>788</v>
      </c>
      <c r="D5223" s="69">
        <v>2</v>
      </c>
      <c r="E5223" s="69">
        <v>5</v>
      </c>
      <c r="G5223" s="69">
        <v>9</v>
      </c>
      <c r="H5223" s="14"/>
    </row>
    <row r="5224" spans="1:8" x14ac:dyDescent="0.3">
      <c r="A5224" s="341" t="s">
        <v>4566</v>
      </c>
      <c r="B5224" s="69">
        <v>1997</v>
      </c>
      <c r="C5224" s="69" t="s">
        <v>788</v>
      </c>
      <c r="D5224" s="69">
        <v>2</v>
      </c>
      <c r="E5224" s="69">
        <v>5</v>
      </c>
      <c r="G5224" s="69">
        <v>9</v>
      </c>
      <c r="H5224" s="14"/>
    </row>
    <row r="5225" spans="1:8" x14ac:dyDescent="0.3">
      <c r="A5225" s="341" t="s">
        <v>4566</v>
      </c>
      <c r="B5225" s="69">
        <v>1997</v>
      </c>
      <c r="C5225" s="69" t="s">
        <v>788</v>
      </c>
      <c r="D5225" s="69">
        <v>2</v>
      </c>
      <c r="E5225" s="69">
        <v>5</v>
      </c>
      <c r="G5225" s="69">
        <v>9</v>
      </c>
      <c r="H5225" s="14"/>
    </row>
    <row r="5226" spans="1:8" x14ac:dyDescent="0.3">
      <c r="A5226" s="341" t="s">
        <v>4566</v>
      </c>
      <c r="B5226" s="69">
        <v>1997</v>
      </c>
      <c r="C5226" s="69" t="s">
        <v>788</v>
      </c>
      <c r="D5226" s="69">
        <v>2</v>
      </c>
      <c r="E5226" s="69">
        <v>4</v>
      </c>
      <c r="G5226" s="69">
        <v>9</v>
      </c>
      <c r="H5226" s="14"/>
    </row>
    <row r="5227" spans="1:8" x14ac:dyDescent="0.3">
      <c r="A5227" s="341" t="s">
        <v>4566</v>
      </c>
      <c r="B5227" s="69">
        <v>1997</v>
      </c>
      <c r="C5227" s="69" t="s">
        <v>788</v>
      </c>
      <c r="D5227" s="69">
        <v>2</v>
      </c>
      <c r="E5227" s="69">
        <v>5</v>
      </c>
      <c r="G5227" s="69">
        <v>9</v>
      </c>
      <c r="H5227" s="14"/>
    </row>
    <row r="5228" spans="1:8" x14ac:dyDescent="0.3">
      <c r="A5228" s="341" t="s">
        <v>4566</v>
      </c>
      <c r="B5228" s="69">
        <v>1997</v>
      </c>
      <c r="C5228" s="69" t="s">
        <v>788</v>
      </c>
      <c r="D5228" s="69" t="s">
        <v>232</v>
      </c>
      <c r="E5228" s="69">
        <v>5</v>
      </c>
      <c r="G5228" s="69">
        <v>9</v>
      </c>
      <c r="H5228" s="14"/>
    </row>
    <row r="5229" spans="1:8" x14ac:dyDescent="0.3">
      <c r="A5229" s="341" t="s">
        <v>4566</v>
      </c>
      <c r="B5229" s="69">
        <v>1997</v>
      </c>
      <c r="C5229" s="69" t="s">
        <v>788</v>
      </c>
      <c r="D5229" s="69" t="s">
        <v>232</v>
      </c>
      <c r="E5229" s="69">
        <v>4</v>
      </c>
      <c r="G5229" s="69">
        <v>9</v>
      </c>
      <c r="H5229" s="14"/>
    </row>
    <row r="5230" spans="1:8" x14ac:dyDescent="0.3">
      <c r="A5230" s="341" t="s">
        <v>4566</v>
      </c>
      <c r="B5230" s="69">
        <v>1997</v>
      </c>
      <c r="C5230" s="69" t="s">
        <v>788</v>
      </c>
      <c r="D5230" s="69" t="s">
        <v>232</v>
      </c>
      <c r="E5230" s="69">
        <v>4</v>
      </c>
      <c r="G5230" s="69">
        <v>9</v>
      </c>
      <c r="H5230" s="14"/>
    </row>
    <row r="5231" spans="1:8" x14ac:dyDescent="0.3">
      <c r="A5231" s="341" t="s">
        <v>4566</v>
      </c>
      <c r="B5231" s="69">
        <v>1997</v>
      </c>
      <c r="C5231" s="69" t="s">
        <v>788</v>
      </c>
      <c r="D5231" s="69" t="s">
        <v>232</v>
      </c>
      <c r="E5231" s="69">
        <v>5</v>
      </c>
      <c r="G5231" s="69">
        <v>9</v>
      </c>
      <c r="H5231" s="14"/>
    </row>
    <row r="5232" spans="1:8" x14ac:dyDescent="0.3">
      <c r="A5232" s="341" t="s">
        <v>4566</v>
      </c>
      <c r="B5232" s="69">
        <v>1997</v>
      </c>
      <c r="C5232" s="69" t="s">
        <v>788</v>
      </c>
      <c r="D5232" s="69" t="s">
        <v>232</v>
      </c>
      <c r="E5232" s="69">
        <v>5</v>
      </c>
      <c r="G5232" s="69">
        <v>9</v>
      </c>
      <c r="H5232" s="14"/>
    </row>
    <row r="5233" spans="1:8" x14ac:dyDescent="0.3">
      <c r="A5233" s="341" t="s">
        <v>4566</v>
      </c>
      <c r="B5233" s="69">
        <v>1997</v>
      </c>
      <c r="C5233" s="69" t="s">
        <v>788</v>
      </c>
      <c r="D5233" s="69" t="s">
        <v>232</v>
      </c>
      <c r="E5233" s="69">
        <v>5</v>
      </c>
      <c r="G5233" s="69">
        <v>9</v>
      </c>
      <c r="H5233" s="14"/>
    </row>
    <row r="5234" spans="1:8" x14ac:dyDescent="0.3">
      <c r="A5234" s="341" t="s">
        <v>4566</v>
      </c>
      <c r="B5234" s="69">
        <v>1997</v>
      </c>
      <c r="C5234" s="69" t="s">
        <v>788</v>
      </c>
      <c r="D5234" s="69" t="s">
        <v>232</v>
      </c>
      <c r="E5234" s="69">
        <v>4</v>
      </c>
      <c r="G5234" s="69">
        <v>9</v>
      </c>
      <c r="H5234" s="14"/>
    </row>
    <row r="5235" spans="1:8" x14ac:dyDescent="0.3">
      <c r="A5235" s="341" t="s">
        <v>4566</v>
      </c>
      <c r="B5235" s="69">
        <v>1997</v>
      </c>
      <c r="C5235" s="69" t="s">
        <v>788</v>
      </c>
      <c r="D5235" s="69" t="s">
        <v>244</v>
      </c>
      <c r="E5235" s="69">
        <v>10</v>
      </c>
      <c r="G5235" s="69">
        <v>3.5</v>
      </c>
      <c r="H5235" s="14"/>
    </row>
    <row r="5236" spans="1:8" x14ac:dyDescent="0.3">
      <c r="A5236" s="341" t="s">
        <v>4566</v>
      </c>
      <c r="B5236" s="69">
        <v>1997</v>
      </c>
      <c r="C5236" s="69" t="s">
        <v>788</v>
      </c>
      <c r="D5236" s="69" t="s">
        <v>244</v>
      </c>
      <c r="E5236" s="69">
        <v>10</v>
      </c>
      <c r="G5236" s="69">
        <v>3.5</v>
      </c>
      <c r="H5236" s="14"/>
    </row>
    <row r="5237" spans="1:8" x14ac:dyDescent="0.3">
      <c r="A5237" s="341" t="s">
        <v>4566</v>
      </c>
      <c r="B5237" s="69">
        <v>1997</v>
      </c>
      <c r="C5237" s="69" t="s">
        <v>788</v>
      </c>
      <c r="D5237" s="69">
        <v>4</v>
      </c>
      <c r="E5237" s="69">
        <v>18</v>
      </c>
      <c r="G5237" s="69">
        <v>8.3000000000000007</v>
      </c>
      <c r="H5237" s="14"/>
    </row>
    <row r="5238" spans="1:8" x14ac:dyDescent="0.3">
      <c r="A5238" s="341" t="s">
        <v>4566</v>
      </c>
      <c r="B5238" s="69">
        <v>1997</v>
      </c>
      <c r="C5238" s="69" t="s">
        <v>788</v>
      </c>
      <c r="D5238" s="69">
        <v>4</v>
      </c>
      <c r="E5238" s="69">
        <v>4</v>
      </c>
      <c r="G5238" s="69">
        <v>8.3000000000000007</v>
      </c>
      <c r="H5238" s="14"/>
    </row>
    <row r="5239" spans="1:8" x14ac:dyDescent="0.3">
      <c r="A5239" s="341" t="s">
        <v>4566</v>
      </c>
      <c r="B5239" s="69">
        <v>1997</v>
      </c>
      <c r="C5239" s="69" t="s">
        <v>788</v>
      </c>
      <c r="D5239" s="69">
        <v>4</v>
      </c>
      <c r="E5239" s="69">
        <v>8</v>
      </c>
      <c r="G5239" s="69">
        <v>8.3000000000000007</v>
      </c>
      <c r="H5239" s="14"/>
    </row>
    <row r="5240" spans="1:8" x14ac:dyDescent="0.3">
      <c r="A5240" s="341" t="s">
        <v>4566</v>
      </c>
      <c r="B5240" s="69">
        <v>1997</v>
      </c>
      <c r="C5240" s="69" t="s">
        <v>788</v>
      </c>
      <c r="D5240" s="69">
        <v>4</v>
      </c>
      <c r="E5240" s="69">
        <v>5</v>
      </c>
      <c r="G5240" s="69">
        <v>8.3000000000000007</v>
      </c>
      <c r="H5240" s="14"/>
    </row>
    <row r="5241" spans="1:8" x14ac:dyDescent="0.3">
      <c r="A5241" s="341" t="s">
        <v>4566</v>
      </c>
      <c r="B5241" s="69">
        <v>1997</v>
      </c>
      <c r="C5241" s="69" t="s">
        <v>788</v>
      </c>
      <c r="D5241" s="69">
        <v>4</v>
      </c>
      <c r="E5241" s="69">
        <v>6</v>
      </c>
      <c r="G5241" s="69">
        <v>8.3000000000000007</v>
      </c>
      <c r="H5241" s="14"/>
    </row>
    <row r="5242" spans="1:8" x14ac:dyDescent="0.3">
      <c r="A5242" s="341" t="s">
        <v>4566</v>
      </c>
      <c r="B5242" s="69">
        <v>1997</v>
      </c>
      <c r="C5242" s="69" t="s">
        <v>788</v>
      </c>
      <c r="D5242" s="69">
        <v>5</v>
      </c>
      <c r="E5242" s="69">
        <v>3</v>
      </c>
      <c r="G5242" s="69">
        <v>3</v>
      </c>
      <c r="H5242" s="14"/>
    </row>
    <row r="5243" spans="1:8" x14ac:dyDescent="0.3">
      <c r="A5243" s="341" t="s">
        <v>4566</v>
      </c>
      <c r="B5243" s="69">
        <v>1997</v>
      </c>
      <c r="C5243" s="69" t="s">
        <v>788</v>
      </c>
      <c r="D5243" s="69">
        <v>5</v>
      </c>
      <c r="E5243" s="69">
        <v>4</v>
      </c>
      <c r="G5243" s="69">
        <v>3</v>
      </c>
      <c r="H5243" s="14"/>
    </row>
    <row r="5244" spans="1:8" x14ac:dyDescent="0.3">
      <c r="A5244" s="341" t="s">
        <v>4566</v>
      </c>
      <c r="B5244" s="69">
        <v>1997</v>
      </c>
      <c r="C5244" s="69" t="s">
        <v>788</v>
      </c>
      <c r="D5244" s="69">
        <v>5</v>
      </c>
      <c r="E5244" s="69">
        <v>4</v>
      </c>
      <c r="G5244" s="69">
        <v>3</v>
      </c>
      <c r="H5244" s="14"/>
    </row>
    <row r="5245" spans="1:8" x14ac:dyDescent="0.3">
      <c r="A5245" s="341" t="s">
        <v>4566</v>
      </c>
      <c r="B5245" s="69">
        <v>1997</v>
      </c>
      <c r="C5245" s="69" t="s">
        <v>788</v>
      </c>
      <c r="D5245" s="69">
        <v>5</v>
      </c>
      <c r="E5245" s="69">
        <v>9</v>
      </c>
      <c r="G5245" s="69">
        <v>3</v>
      </c>
      <c r="H5245" s="14"/>
    </row>
    <row r="5246" spans="1:8" x14ac:dyDescent="0.3">
      <c r="A5246" s="341" t="s">
        <v>4566</v>
      </c>
      <c r="B5246" s="69">
        <v>1997</v>
      </c>
      <c r="C5246" s="69" t="s">
        <v>788</v>
      </c>
      <c r="D5246" s="69">
        <v>5</v>
      </c>
      <c r="E5246" s="69">
        <v>6</v>
      </c>
      <c r="G5246" s="69">
        <v>3</v>
      </c>
      <c r="H5246" s="14"/>
    </row>
    <row r="5247" spans="1:8" x14ac:dyDescent="0.3">
      <c r="A5247" s="341" t="s">
        <v>4566</v>
      </c>
      <c r="B5247" s="69">
        <v>1997</v>
      </c>
      <c r="C5247" s="69" t="s">
        <v>788</v>
      </c>
      <c r="D5247" s="69">
        <v>6</v>
      </c>
      <c r="E5247" s="69">
        <v>9</v>
      </c>
      <c r="G5247" s="69">
        <v>2.5</v>
      </c>
      <c r="H5247" s="14"/>
    </row>
    <row r="5248" spans="1:8" x14ac:dyDescent="0.3">
      <c r="A5248" s="341" t="s">
        <v>4566</v>
      </c>
      <c r="B5248" s="69">
        <v>1997</v>
      </c>
      <c r="C5248" s="69" t="s">
        <v>788</v>
      </c>
      <c r="D5248" s="69">
        <v>6</v>
      </c>
      <c r="E5248" s="69">
        <v>5</v>
      </c>
      <c r="G5248" s="69">
        <v>2.5</v>
      </c>
      <c r="H5248" s="14"/>
    </row>
    <row r="5249" spans="1:8" x14ac:dyDescent="0.3">
      <c r="A5249" s="341" t="s">
        <v>4566</v>
      </c>
      <c r="B5249" s="69">
        <v>1997</v>
      </c>
      <c r="C5249" s="69" t="s">
        <v>788</v>
      </c>
      <c r="D5249" s="69">
        <v>7</v>
      </c>
      <c r="E5249" s="69">
        <v>5</v>
      </c>
      <c r="G5249" s="69">
        <v>7.8</v>
      </c>
      <c r="H5249" s="14"/>
    </row>
    <row r="5250" spans="1:8" x14ac:dyDescent="0.3">
      <c r="A5250" s="341" t="s">
        <v>4566</v>
      </c>
      <c r="B5250" s="69">
        <v>1997</v>
      </c>
      <c r="C5250" s="69" t="s">
        <v>788</v>
      </c>
      <c r="D5250" s="69">
        <v>7</v>
      </c>
      <c r="E5250" s="69">
        <v>9</v>
      </c>
      <c r="G5250" s="69">
        <v>7.8</v>
      </c>
      <c r="H5250" s="14"/>
    </row>
    <row r="5251" spans="1:8" x14ac:dyDescent="0.3">
      <c r="A5251" s="341" t="s">
        <v>4566</v>
      </c>
      <c r="B5251" s="69">
        <v>1997</v>
      </c>
      <c r="C5251" s="69" t="s">
        <v>788</v>
      </c>
      <c r="D5251" s="69">
        <v>7</v>
      </c>
      <c r="E5251" s="69">
        <v>19</v>
      </c>
      <c r="G5251" s="69">
        <v>7.8</v>
      </c>
      <c r="H5251" s="14"/>
    </row>
    <row r="5252" spans="1:8" x14ac:dyDescent="0.3">
      <c r="A5252" s="341" t="s">
        <v>4566</v>
      </c>
      <c r="B5252" s="69">
        <v>1997</v>
      </c>
      <c r="C5252" s="69" t="s">
        <v>788</v>
      </c>
      <c r="D5252" s="69">
        <v>7</v>
      </c>
      <c r="E5252" s="69">
        <v>10</v>
      </c>
      <c r="G5252" s="69">
        <v>7.8</v>
      </c>
      <c r="H5252" s="14"/>
    </row>
    <row r="5253" spans="1:8" x14ac:dyDescent="0.3">
      <c r="A5253" s="341" t="s">
        <v>4566</v>
      </c>
      <c r="B5253" s="69">
        <v>1997</v>
      </c>
      <c r="C5253" s="69" t="s">
        <v>782</v>
      </c>
      <c r="D5253" s="69">
        <v>1</v>
      </c>
      <c r="E5253" s="69">
        <v>47</v>
      </c>
      <c r="G5253" s="69">
        <v>4</v>
      </c>
      <c r="H5253" s="14"/>
    </row>
    <row r="5254" spans="1:8" x14ac:dyDescent="0.3">
      <c r="A5254" s="341" t="s">
        <v>4566</v>
      </c>
      <c r="B5254" s="69">
        <v>1997</v>
      </c>
      <c r="C5254" s="69" t="s">
        <v>782</v>
      </c>
      <c r="D5254" s="69">
        <v>2</v>
      </c>
      <c r="E5254" s="69">
        <v>80</v>
      </c>
      <c r="G5254" s="69">
        <v>7</v>
      </c>
      <c r="H5254" s="14"/>
    </row>
    <row r="5255" spans="1:8" x14ac:dyDescent="0.3">
      <c r="A5255" s="341" t="s">
        <v>4566</v>
      </c>
      <c r="B5255" s="69">
        <v>1997</v>
      </c>
      <c r="C5255" s="69" t="s">
        <v>782</v>
      </c>
      <c r="D5255" s="69">
        <v>3</v>
      </c>
      <c r="E5255" s="69">
        <v>47</v>
      </c>
      <c r="G5255" s="69">
        <v>4</v>
      </c>
      <c r="H5255" s="14"/>
    </row>
    <row r="5256" spans="1:8" x14ac:dyDescent="0.3">
      <c r="A5256" s="341" t="s">
        <v>4566</v>
      </c>
      <c r="B5256" s="69">
        <v>1997</v>
      </c>
      <c r="C5256" s="69" t="s">
        <v>782</v>
      </c>
      <c r="D5256" s="69">
        <v>4</v>
      </c>
      <c r="E5256" s="69">
        <v>11</v>
      </c>
      <c r="G5256" s="69">
        <v>7</v>
      </c>
      <c r="H5256" s="14"/>
    </row>
    <row r="5257" spans="1:8" x14ac:dyDescent="0.3">
      <c r="A5257" s="341" t="s">
        <v>4566</v>
      </c>
      <c r="B5257" s="69">
        <v>1997</v>
      </c>
      <c r="C5257" s="69" t="s">
        <v>782</v>
      </c>
      <c r="D5257" s="69">
        <v>4</v>
      </c>
      <c r="E5257" s="69">
        <v>2</v>
      </c>
      <c r="G5257" s="69">
        <v>7</v>
      </c>
      <c r="H5257" s="14"/>
    </row>
    <row r="5258" spans="1:8" x14ac:dyDescent="0.3">
      <c r="A5258" s="341" t="s">
        <v>4566</v>
      </c>
      <c r="B5258" s="69">
        <v>1997</v>
      </c>
      <c r="C5258" s="69" t="s">
        <v>782</v>
      </c>
      <c r="D5258" s="69">
        <v>5</v>
      </c>
      <c r="E5258" s="69">
        <v>9</v>
      </c>
      <c r="G5258" s="69">
        <v>3</v>
      </c>
      <c r="H5258" s="14"/>
    </row>
    <row r="5259" spans="1:8" x14ac:dyDescent="0.3">
      <c r="A5259" s="341" t="s">
        <v>4566</v>
      </c>
      <c r="B5259" s="69">
        <v>1997</v>
      </c>
      <c r="C5259" s="69" t="s">
        <v>146</v>
      </c>
      <c r="D5259" s="69" t="s">
        <v>790</v>
      </c>
      <c r="E5259" s="69">
        <v>10</v>
      </c>
      <c r="G5259" s="69">
        <v>5</v>
      </c>
      <c r="H5259" s="14"/>
    </row>
    <row r="5260" spans="1:8" x14ac:dyDescent="0.3">
      <c r="A5260" s="341" t="s">
        <v>4566</v>
      </c>
      <c r="B5260" s="69">
        <v>1997</v>
      </c>
      <c r="C5260" s="69" t="s">
        <v>146</v>
      </c>
      <c r="D5260" s="69" t="s">
        <v>790</v>
      </c>
      <c r="E5260" s="69">
        <v>10</v>
      </c>
      <c r="G5260" s="69">
        <v>5</v>
      </c>
      <c r="H5260" s="14"/>
    </row>
    <row r="5261" spans="1:8" x14ac:dyDescent="0.3">
      <c r="A5261" s="341" t="s">
        <v>4566</v>
      </c>
      <c r="B5261" s="69">
        <v>1997</v>
      </c>
      <c r="C5261" s="69" t="s">
        <v>146</v>
      </c>
      <c r="D5261" s="69" t="s">
        <v>790</v>
      </c>
      <c r="E5261" s="69">
        <v>10</v>
      </c>
      <c r="G5261" s="69">
        <v>5</v>
      </c>
      <c r="H5261" s="14"/>
    </row>
    <row r="5262" spans="1:8" x14ac:dyDescent="0.3">
      <c r="A5262" s="341" t="s">
        <v>4566</v>
      </c>
      <c r="B5262" s="69">
        <v>1997</v>
      </c>
      <c r="C5262" s="69" t="s">
        <v>146</v>
      </c>
      <c r="D5262" s="69" t="s">
        <v>791</v>
      </c>
      <c r="E5262" s="69">
        <v>11</v>
      </c>
      <c r="G5262" s="69">
        <v>6</v>
      </c>
      <c r="H5262" s="14"/>
    </row>
    <row r="5263" spans="1:8" x14ac:dyDescent="0.3">
      <c r="A5263" s="341" t="s">
        <v>4566</v>
      </c>
      <c r="B5263" s="69">
        <v>1997</v>
      </c>
      <c r="C5263" s="69" t="s">
        <v>146</v>
      </c>
      <c r="D5263" s="69" t="s">
        <v>791</v>
      </c>
      <c r="E5263" s="69">
        <v>11</v>
      </c>
      <c r="G5263" s="69">
        <v>6</v>
      </c>
      <c r="H5263" s="14"/>
    </row>
    <row r="5264" spans="1:8" x14ac:dyDescent="0.3">
      <c r="A5264" s="341" t="s">
        <v>4566</v>
      </c>
      <c r="B5264" s="69">
        <v>1997</v>
      </c>
      <c r="C5264" s="69" t="s">
        <v>146</v>
      </c>
      <c r="D5264" s="69" t="s">
        <v>791</v>
      </c>
      <c r="E5264" s="69">
        <v>9</v>
      </c>
      <c r="G5264" s="69">
        <v>6</v>
      </c>
      <c r="H5264" s="14"/>
    </row>
    <row r="5265" spans="1:8" x14ac:dyDescent="0.3">
      <c r="A5265" s="341" t="s">
        <v>4566</v>
      </c>
      <c r="B5265" s="69">
        <v>1997</v>
      </c>
      <c r="C5265" s="69" t="s">
        <v>146</v>
      </c>
      <c r="D5265" s="69" t="s">
        <v>791</v>
      </c>
      <c r="E5265" s="69">
        <v>18</v>
      </c>
      <c r="G5265" s="69">
        <v>6</v>
      </c>
      <c r="H5265" s="14"/>
    </row>
    <row r="5266" spans="1:8" x14ac:dyDescent="0.3">
      <c r="A5266" s="341" t="s">
        <v>4566</v>
      </c>
      <c r="B5266" s="69">
        <v>1997</v>
      </c>
      <c r="C5266" s="69" t="s">
        <v>146</v>
      </c>
      <c r="D5266" s="69" t="s">
        <v>792</v>
      </c>
      <c r="E5266" s="69">
        <v>10</v>
      </c>
      <c r="G5266" s="69">
        <v>3.5</v>
      </c>
      <c r="H5266" s="14"/>
    </row>
    <row r="5267" spans="1:8" x14ac:dyDescent="0.3">
      <c r="A5267" s="341" t="s">
        <v>4566</v>
      </c>
      <c r="B5267" s="69">
        <v>1997</v>
      </c>
      <c r="C5267" s="69" t="s">
        <v>146</v>
      </c>
      <c r="D5267" s="69" t="s">
        <v>792</v>
      </c>
      <c r="E5267" s="69">
        <v>20</v>
      </c>
      <c r="G5267" s="69">
        <v>3.5</v>
      </c>
      <c r="H5267" s="14"/>
    </row>
    <row r="5268" spans="1:8" x14ac:dyDescent="0.3">
      <c r="A5268" s="341" t="s">
        <v>4566</v>
      </c>
      <c r="B5268" s="69">
        <v>1997</v>
      </c>
      <c r="C5268" s="69" t="s">
        <v>146</v>
      </c>
      <c r="D5268" s="69" t="s">
        <v>793</v>
      </c>
      <c r="E5268" s="69">
        <v>17</v>
      </c>
      <c r="G5268" s="69">
        <v>3</v>
      </c>
      <c r="H5268" s="14"/>
    </row>
    <row r="5269" spans="1:8" x14ac:dyDescent="0.3">
      <c r="A5269" s="341" t="s">
        <v>4566</v>
      </c>
      <c r="B5269" s="69">
        <v>1997</v>
      </c>
      <c r="C5269" s="69" t="s">
        <v>146</v>
      </c>
      <c r="D5269" s="69" t="s">
        <v>793</v>
      </c>
      <c r="E5269" s="69">
        <v>10</v>
      </c>
      <c r="G5269" s="69">
        <v>3</v>
      </c>
      <c r="H5269" s="14"/>
    </row>
    <row r="5270" spans="1:8" x14ac:dyDescent="0.3">
      <c r="A5270" s="341" t="s">
        <v>4566</v>
      </c>
      <c r="B5270" s="69">
        <v>1997</v>
      </c>
      <c r="C5270" s="69" t="s">
        <v>788</v>
      </c>
      <c r="D5270" s="69" t="s">
        <v>244</v>
      </c>
      <c r="E5270" s="69">
        <v>17</v>
      </c>
      <c r="G5270" s="69">
        <v>4</v>
      </c>
      <c r="H5270" s="14"/>
    </row>
    <row r="5271" spans="1:8" x14ac:dyDescent="0.3">
      <c r="A5271" s="341" t="s">
        <v>4566</v>
      </c>
      <c r="B5271" s="69">
        <v>1997</v>
      </c>
      <c r="C5271" s="69" t="s">
        <v>788</v>
      </c>
      <c r="D5271" s="69">
        <v>4</v>
      </c>
      <c r="E5271" s="69">
        <v>10</v>
      </c>
      <c r="G5271" s="69">
        <v>7</v>
      </c>
      <c r="H5271" s="14"/>
    </row>
    <row r="5272" spans="1:8" x14ac:dyDescent="0.3">
      <c r="A5272" s="341" t="s">
        <v>4566</v>
      </c>
      <c r="B5272" s="69">
        <v>1997</v>
      </c>
      <c r="C5272" s="69" t="s">
        <v>788</v>
      </c>
      <c r="D5272" s="69">
        <v>4</v>
      </c>
      <c r="E5272" s="69">
        <v>20</v>
      </c>
      <c r="G5272" s="69">
        <v>7</v>
      </c>
      <c r="H5272" s="14"/>
    </row>
    <row r="5273" spans="1:8" x14ac:dyDescent="0.3">
      <c r="A5273" s="341" t="s">
        <v>4566</v>
      </c>
      <c r="B5273" s="69">
        <v>1997</v>
      </c>
      <c r="C5273" s="69" t="s">
        <v>788</v>
      </c>
      <c r="D5273" s="69">
        <v>5</v>
      </c>
      <c r="E5273" s="69">
        <v>18</v>
      </c>
      <c r="G5273" s="69">
        <v>6</v>
      </c>
      <c r="H5273" s="14"/>
    </row>
    <row r="5274" spans="1:8" x14ac:dyDescent="0.3">
      <c r="A5274" s="341" t="s">
        <v>4566</v>
      </c>
      <c r="B5274" s="69">
        <v>1997</v>
      </c>
      <c r="C5274" s="69" t="s">
        <v>788</v>
      </c>
      <c r="D5274" s="69">
        <v>5</v>
      </c>
      <c r="E5274" s="69">
        <v>4.5</v>
      </c>
      <c r="G5274" s="69">
        <v>6</v>
      </c>
      <c r="H5274" s="14"/>
    </row>
    <row r="5275" spans="1:8" x14ac:dyDescent="0.3">
      <c r="A5275" s="341" t="s">
        <v>4566</v>
      </c>
      <c r="B5275" s="69">
        <v>1997</v>
      </c>
      <c r="C5275" s="69" t="s">
        <v>788</v>
      </c>
      <c r="D5275" s="69">
        <v>6</v>
      </c>
      <c r="E5275" s="69">
        <v>9</v>
      </c>
      <c r="G5275" s="69">
        <v>3</v>
      </c>
      <c r="H5275" s="14"/>
    </row>
    <row r="5276" spans="1:8" x14ac:dyDescent="0.3">
      <c r="A5276" s="341" t="s">
        <v>4566</v>
      </c>
      <c r="B5276" s="69">
        <v>1997</v>
      </c>
      <c r="C5276" s="69" t="s">
        <v>788</v>
      </c>
      <c r="D5276" s="69">
        <v>6</v>
      </c>
      <c r="E5276" s="69">
        <v>18</v>
      </c>
      <c r="G5276" s="69">
        <v>3</v>
      </c>
      <c r="H5276" s="14"/>
    </row>
    <row r="5277" spans="1:8" x14ac:dyDescent="0.3">
      <c r="A5277" s="341" t="s">
        <v>4566</v>
      </c>
      <c r="B5277" s="69">
        <v>1997</v>
      </c>
      <c r="C5277" s="69" t="s">
        <v>788</v>
      </c>
      <c r="D5277" s="69">
        <v>6</v>
      </c>
      <c r="E5277" s="69">
        <v>9</v>
      </c>
      <c r="G5277" s="69">
        <v>3</v>
      </c>
      <c r="H5277" s="14"/>
    </row>
    <row r="5278" spans="1:8" x14ac:dyDescent="0.3">
      <c r="A5278" s="341" t="s">
        <v>4566</v>
      </c>
      <c r="B5278" s="69">
        <v>1997</v>
      </c>
      <c r="C5278" s="69" t="s">
        <v>788</v>
      </c>
      <c r="D5278" s="69">
        <v>7</v>
      </c>
      <c r="E5278" s="69">
        <v>9</v>
      </c>
      <c r="G5278" s="69">
        <v>6</v>
      </c>
      <c r="H5278" s="14"/>
    </row>
    <row r="5279" spans="1:8" x14ac:dyDescent="0.3">
      <c r="A5279" s="341" t="s">
        <v>4566</v>
      </c>
      <c r="B5279" s="69">
        <v>1997</v>
      </c>
      <c r="C5279" s="69" t="s">
        <v>788</v>
      </c>
      <c r="D5279" s="69">
        <v>7</v>
      </c>
      <c r="E5279" s="69">
        <v>4.5</v>
      </c>
      <c r="G5279" s="69">
        <v>6</v>
      </c>
      <c r="H5279" s="14"/>
    </row>
    <row r="5280" spans="1:8" x14ac:dyDescent="0.3">
      <c r="A5280" s="341" t="s">
        <v>4566</v>
      </c>
      <c r="B5280" s="69">
        <v>1997</v>
      </c>
      <c r="C5280" s="69" t="s">
        <v>784</v>
      </c>
      <c r="D5280" s="69">
        <v>1</v>
      </c>
      <c r="E5280" s="69">
        <v>0</v>
      </c>
      <c r="G5280" s="69">
        <v>8</v>
      </c>
      <c r="H5280" s="14"/>
    </row>
    <row r="5281" spans="1:8" x14ac:dyDescent="0.3">
      <c r="A5281" s="341" t="s">
        <v>4566</v>
      </c>
      <c r="B5281" s="69">
        <v>1997</v>
      </c>
      <c r="C5281" s="69" t="s">
        <v>784</v>
      </c>
      <c r="D5281" s="69">
        <v>1</v>
      </c>
      <c r="E5281" s="69">
        <v>18</v>
      </c>
      <c r="G5281" s="69">
        <v>8</v>
      </c>
      <c r="H5281" s="14"/>
    </row>
    <row r="5282" spans="1:8" x14ac:dyDescent="0.3">
      <c r="A5282" s="341" t="s">
        <v>4566</v>
      </c>
      <c r="B5282" s="69">
        <v>1997</v>
      </c>
      <c r="C5282" s="69" t="s">
        <v>784</v>
      </c>
      <c r="D5282" s="69">
        <v>1</v>
      </c>
      <c r="E5282" s="69">
        <v>14</v>
      </c>
      <c r="G5282" s="69">
        <v>8</v>
      </c>
      <c r="H5282" s="14"/>
    </row>
    <row r="5283" spans="1:8" x14ac:dyDescent="0.3">
      <c r="A5283" s="341" t="s">
        <v>4566</v>
      </c>
      <c r="B5283" s="69">
        <v>1997</v>
      </c>
      <c r="C5283" s="69" t="s">
        <v>784</v>
      </c>
      <c r="D5283" s="69">
        <v>2</v>
      </c>
      <c r="E5283" s="69">
        <v>9</v>
      </c>
      <c r="G5283" s="69">
        <v>1</v>
      </c>
      <c r="H5283" s="14"/>
    </row>
    <row r="5284" spans="1:8" x14ac:dyDescent="0.3">
      <c r="A5284" s="341" t="s">
        <v>4566</v>
      </c>
      <c r="B5284" s="69">
        <v>1997</v>
      </c>
      <c r="C5284" s="69" t="s">
        <v>782</v>
      </c>
      <c r="D5284" s="69">
        <v>1</v>
      </c>
      <c r="E5284" s="69">
        <v>10</v>
      </c>
      <c r="G5284" s="69">
        <v>4</v>
      </c>
      <c r="H5284" s="14"/>
    </row>
    <row r="5285" spans="1:8" x14ac:dyDescent="0.3">
      <c r="A5285" s="341" t="s">
        <v>4566</v>
      </c>
      <c r="B5285" s="69">
        <v>1997</v>
      </c>
      <c r="C5285" s="69" t="s">
        <v>782</v>
      </c>
      <c r="D5285" s="69">
        <v>1</v>
      </c>
      <c r="E5285" s="69">
        <v>8</v>
      </c>
      <c r="G5285" s="69">
        <v>4</v>
      </c>
      <c r="H5285" s="14"/>
    </row>
    <row r="5286" spans="1:8" x14ac:dyDescent="0.3">
      <c r="A5286" s="341" t="s">
        <v>4566</v>
      </c>
      <c r="B5286" s="69">
        <v>1997</v>
      </c>
      <c r="C5286" s="69" t="s">
        <v>782</v>
      </c>
      <c r="D5286" s="69">
        <v>1</v>
      </c>
      <c r="E5286" s="69">
        <v>8</v>
      </c>
      <c r="G5286" s="69">
        <v>4</v>
      </c>
      <c r="H5286" s="14"/>
    </row>
    <row r="5287" spans="1:8" x14ac:dyDescent="0.3">
      <c r="A5287" s="341" t="s">
        <v>4566</v>
      </c>
      <c r="B5287" s="69">
        <v>1997</v>
      </c>
      <c r="C5287" s="69" t="s">
        <v>782</v>
      </c>
      <c r="D5287" s="69">
        <v>2</v>
      </c>
      <c r="E5287" s="69">
        <v>7</v>
      </c>
      <c r="G5287" s="69">
        <v>6</v>
      </c>
      <c r="H5287" s="14"/>
    </row>
    <row r="5288" spans="1:8" x14ac:dyDescent="0.3">
      <c r="A5288" s="341" t="s">
        <v>4566</v>
      </c>
      <c r="B5288" s="69">
        <v>1997</v>
      </c>
      <c r="C5288" s="69" t="s">
        <v>782</v>
      </c>
      <c r="D5288" s="69">
        <v>2</v>
      </c>
      <c r="E5288" s="69">
        <v>9</v>
      </c>
      <c r="G5288" s="69">
        <v>6</v>
      </c>
      <c r="H5288" s="14"/>
    </row>
    <row r="5289" spans="1:8" x14ac:dyDescent="0.3">
      <c r="A5289" s="341" t="s">
        <v>4566</v>
      </c>
      <c r="B5289" s="69">
        <v>1997</v>
      </c>
      <c r="C5289" s="69" t="s">
        <v>782</v>
      </c>
      <c r="D5289" s="69">
        <v>2</v>
      </c>
      <c r="E5289" s="69">
        <v>10</v>
      </c>
      <c r="G5289" s="69">
        <v>6</v>
      </c>
      <c r="H5289" s="14"/>
    </row>
    <row r="5290" spans="1:8" x14ac:dyDescent="0.3">
      <c r="A5290" s="341" t="s">
        <v>4566</v>
      </c>
      <c r="B5290" s="69">
        <v>1997</v>
      </c>
      <c r="C5290" s="69" t="s">
        <v>782</v>
      </c>
      <c r="D5290" s="69">
        <v>3</v>
      </c>
      <c r="E5290" s="69">
        <v>10</v>
      </c>
      <c r="G5290" s="69">
        <v>4</v>
      </c>
      <c r="H5290" s="14"/>
    </row>
    <row r="5291" spans="1:8" x14ac:dyDescent="0.3">
      <c r="A5291" s="341" t="s">
        <v>4566</v>
      </c>
      <c r="B5291" s="69">
        <v>1997</v>
      </c>
      <c r="C5291" s="69" t="s">
        <v>782</v>
      </c>
      <c r="D5291" s="69">
        <v>3</v>
      </c>
      <c r="E5291" s="69">
        <v>5</v>
      </c>
      <c r="G5291" s="69">
        <v>4</v>
      </c>
      <c r="H5291" s="14"/>
    </row>
    <row r="5292" spans="1:8" x14ac:dyDescent="0.3">
      <c r="A5292" s="341" t="s">
        <v>4566</v>
      </c>
      <c r="B5292" s="69">
        <v>1997</v>
      </c>
      <c r="C5292" s="69" t="s">
        <v>782</v>
      </c>
      <c r="D5292" s="69">
        <v>4</v>
      </c>
      <c r="E5292" s="69">
        <v>5</v>
      </c>
      <c r="G5292" s="69">
        <v>7</v>
      </c>
      <c r="H5292" s="14"/>
    </row>
    <row r="5293" spans="1:8" x14ac:dyDescent="0.3">
      <c r="A5293" s="341" t="s">
        <v>4566</v>
      </c>
      <c r="B5293" s="69">
        <v>1997</v>
      </c>
      <c r="C5293" s="69" t="s">
        <v>782</v>
      </c>
      <c r="D5293" s="69">
        <v>5</v>
      </c>
      <c r="E5293" s="69">
        <v>20</v>
      </c>
      <c r="G5293" s="69">
        <v>3</v>
      </c>
      <c r="H5293" s="14"/>
    </row>
    <row r="5294" spans="1:8" x14ac:dyDescent="0.3">
      <c r="A5294" s="341" t="s">
        <v>4566</v>
      </c>
      <c r="B5294" s="69">
        <v>1997</v>
      </c>
      <c r="C5294" s="69" t="s">
        <v>782</v>
      </c>
      <c r="H5294" s="14"/>
    </row>
    <row r="5295" spans="1:8" x14ac:dyDescent="0.3">
      <c r="A5295" s="341" t="s">
        <v>4566</v>
      </c>
      <c r="B5295" s="69">
        <v>1998</v>
      </c>
      <c r="C5295" s="69" t="s">
        <v>784</v>
      </c>
      <c r="D5295" s="69">
        <v>1</v>
      </c>
      <c r="E5295" s="69">
        <v>17</v>
      </c>
      <c r="G5295" s="69">
        <v>7</v>
      </c>
      <c r="H5295" s="14"/>
    </row>
    <row r="5296" spans="1:8" x14ac:dyDescent="0.3">
      <c r="A5296" s="341" t="s">
        <v>4566</v>
      </c>
      <c r="B5296" s="69">
        <v>1998</v>
      </c>
      <c r="C5296" s="69" t="s">
        <v>784</v>
      </c>
      <c r="D5296" s="69">
        <v>1</v>
      </c>
      <c r="E5296" s="69">
        <v>9</v>
      </c>
      <c r="G5296" s="69">
        <v>7</v>
      </c>
      <c r="H5296" s="14"/>
    </row>
    <row r="5297" spans="1:8" x14ac:dyDescent="0.3">
      <c r="A5297" s="341" t="s">
        <v>4566</v>
      </c>
      <c r="B5297" s="69">
        <v>1998</v>
      </c>
      <c r="C5297" s="69" t="s">
        <v>784</v>
      </c>
      <c r="D5297" s="69">
        <v>1</v>
      </c>
      <c r="E5297" s="69">
        <v>9</v>
      </c>
      <c r="G5297" s="69">
        <v>7</v>
      </c>
      <c r="H5297" s="14"/>
    </row>
    <row r="5298" spans="1:8" x14ac:dyDescent="0.3">
      <c r="A5298" s="341" t="s">
        <v>4566</v>
      </c>
      <c r="B5298" s="69">
        <v>1998</v>
      </c>
      <c r="C5298" s="69" t="s">
        <v>784</v>
      </c>
      <c r="D5298" s="69">
        <v>1</v>
      </c>
      <c r="E5298" s="69">
        <v>9</v>
      </c>
      <c r="G5298" s="69">
        <v>7</v>
      </c>
      <c r="H5298" s="14"/>
    </row>
    <row r="5299" spans="1:8" x14ac:dyDescent="0.3">
      <c r="A5299" s="341" t="s">
        <v>4566</v>
      </c>
      <c r="B5299" s="69">
        <v>1998</v>
      </c>
      <c r="C5299" s="69" t="s">
        <v>788</v>
      </c>
      <c r="D5299" s="69">
        <v>2</v>
      </c>
      <c r="E5299" s="69">
        <v>77.400000000000006</v>
      </c>
      <c r="G5299" s="69">
        <v>9</v>
      </c>
      <c r="H5299" s="14"/>
    </row>
    <row r="5300" spans="1:8" x14ac:dyDescent="0.3">
      <c r="A5300" s="341" t="s">
        <v>4566</v>
      </c>
      <c r="B5300" s="69">
        <v>1998</v>
      </c>
      <c r="C5300" s="69" t="s">
        <v>788</v>
      </c>
      <c r="D5300" s="69" t="s">
        <v>232</v>
      </c>
      <c r="E5300" s="69">
        <v>9</v>
      </c>
      <c r="G5300" s="69">
        <v>9</v>
      </c>
      <c r="H5300" s="14"/>
    </row>
    <row r="5301" spans="1:8" x14ac:dyDescent="0.3">
      <c r="A5301" s="341" t="s">
        <v>4566</v>
      </c>
      <c r="B5301" s="69">
        <v>1998</v>
      </c>
      <c r="C5301" s="69" t="s">
        <v>788</v>
      </c>
      <c r="D5301" s="69" t="s">
        <v>232</v>
      </c>
      <c r="E5301" s="69">
        <v>9</v>
      </c>
      <c r="G5301" s="69">
        <v>9</v>
      </c>
      <c r="H5301" s="14"/>
    </row>
    <row r="5302" spans="1:8" x14ac:dyDescent="0.3">
      <c r="A5302" s="341" t="s">
        <v>4566</v>
      </c>
      <c r="B5302" s="69">
        <v>1998</v>
      </c>
      <c r="C5302" s="69" t="s">
        <v>788</v>
      </c>
      <c r="D5302" s="69" t="s">
        <v>232</v>
      </c>
      <c r="E5302" s="69">
        <v>9</v>
      </c>
      <c r="G5302" s="69">
        <v>9</v>
      </c>
      <c r="H5302" s="14"/>
    </row>
    <row r="5303" spans="1:8" x14ac:dyDescent="0.3">
      <c r="A5303" s="341" t="s">
        <v>4566</v>
      </c>
      <c r="B5303" s="69">
        <v>1998</v>
      </c>
      <c r="C5303" s="69" t="s">
        <v>788</v>
      </c>
      <c r="D5303" s="69" t="s">
        <v>232</v>
      </c>
      <c r="E5303" s="69">
        <v>9</v>
      </c>
      <c r="G5303" s="69">
        <v>9</v>
      </c>
      <c r="H5303" s="14"/>
    </row>
    <row r="5304" spans="1:8" x14ac:dyDescent="0.3">
      <c r="A5304" s="341" t="s">
        <v>4566</v>
      </c>
      <c r="B5304" s="69">
        <v>1998</v>
      </c>
      <c r="C5304" s="69" t="s">
        <v>788</v>
      </c>
      <c r="D5304" s="69" t="s">
        <v>232</v>
      </c>
      <c r="E5304" s="69">
        <v>9</v>
      </c>
      <c r="G5304" s="69">
        <v>9</v>
      </c>
      <c r="H5304" s="14"/>
    </row>
    <row r="5305" spans="1:8" x14ac:dyDescent="0.3">
      <c r="A5305" s="341" t="s">
        <v>4566</v>
      </c>
      <c r="B5305" s="69">
        <v>1998</v>
      </c>
      <c r="C5305" s="69" t="s">
        <v>788</v>
      </c>
      <c r="D5305" s="69" t="s">
        <v>232</v>
      </c>
      <c r="E5305" s="69">
        <v>9</v>
      </c>
      <c r="G5305" s="69">
        <v>9</v>
      </c>
      <c r="H5305" s="14"/>
    </row>
    <row r="5306" spans="1:8" x14ac:dyDescent="0.3">
      <c r="A5306" s="341" t="s">
        <v>4566</v>
      </c>
      <c r="B5306" s="69">
        <v>1998</v>
      </c>
      <c r="C5306" s="69" t="s">
        <v>788</v>
      </c>
      <c r="D5306" s="69" t="s">
        <v>232</v>
      </c>
      <c r="E5306" s="69">
        <v>9</v>
      </c>
      <c r="G5306" s="69">
        <v>9</v>
      </c>
      <c r="H5306" s="14"/>
    </row>
    <row r="5307" spans="1:8" x14ac:dyDescent="0.3">
      <c r="A5307" s="341" t="s">
        <v>4566</v>
      </c>
      <c r="B5307" s="69">
        <v>1998</v>
      </c>
      <c r="C5307" s="69" t="s">
        <v>788</v>
      </c>
      <c r="D5307" s="69" t="s">
        <v>232</v>
      </c>
      <c r="E5307" s="69">
        <v>9</v>
      </c>
      <c r="G5307" s="69">
        <v>9</v>
      </c>
      <c r="H5307" s="14"/>
    </row>
    <row r="5308" spans="1:8" x14ac:dyDescent="0.3">
      <c r="A5308" s="341" t="s">
        <v>4566</v>
      </c>
      <c r="B5308" s="69">
        <v>1998</v>
      </c>
      <c r="C5308" s="69" t="s">
        <v>788</v>
      </c>
      <c r="D5308" s="69" t="s">
        <v>232</v>
      </c>
      <c r="E5308" s="69">
        <v>9</v>
      </c>
      <c r="G5308" s="69">
        <v>9</v>
      </c>
      <c r="H5308" s="14"/>
    </row>
    <row r="5309" spans="1:8" x14ac:dyDescent="0.3">
      <c r="A5309" s="341" t="s">
        <v>4566</v>
      </c>
      <c r="B5309" s="69">
        <v>1998</v>
      </c>
      <c r="C5309" s="69" t="s">
        <v>788</v>
      </c>
      <c r="D5309" s="69" t="s">
        <v>244</v>
      </c>
      <c r="E5309" s="69">
        <v>9</v>
      </c>
      <c r="G5309" s="69">
        <v>4</v>
      </c>
      <c r="H5309" s="14"/>
    </row>
    <row r="5310" spans="1:8" x14ac:dyDescent="0.3">
      <c r="A5310" s="341" t="s">
        <v>4566</v>
      </c>
      <c r="B5310" s="69">
        <v>1998</v>
      </c>
      <c r="C5310" s="69" t="s">
        <v>788</v>
      </c>
      <c r="D5310" s="69" t="s">
        <v>244</v>
      </c>
      <c r="E5310" s="69">
        <v>8</v>
      </c>
      <c r="G5310" s="69">
        <v>4</v>
      </c>
      <c r="H5310" s="14"/>
    </row>
    <row r="5311" spans="1:8" x14ac:dyDescent="0.3">
      <c r="A5311" s="341" t="s">
        <v>4566</v>
      </c>
      <c r="B5311" s="69">
        <v>1998</v>
      </c>
      <c r="C5311" s="69" t="s">
        <v>788</v>
      </c>
      <c r="D5311" s="69" t="s">
        <v>244</v>
      </c>
      <c r="E5311" s="69">
        <v>9</v>
      </c>
      <c r="G5311" s="69">
        <v>4</v>
      </c>
      <c r="H5311" s="14"/>
    </row>
    <row r="5312" spans="1:8" x14ac:dyDescent="0.3">
      <c r="A5312" s="341" t="s">
        <v>4566</v>
      </c>
      <c r="B5312" s="69">
        <v>1998</v>
      </c>
      <c r="C5312" s="69" t="s">
        <v>788</v>
      </c>
      <c r="D5312" s="69">
        <v>4</v>
      </c>
      <c r="E5312" s="69">
        <v>8.5</v>
      </c>
      <c r="G5312" s="69">
        <v>8</v>
      </c>
      <c r="H5312" s="14"/>
    </row>
    <row r="5313" spans="1:8" x14ac:dyDescent="0.3">
      <c r="A5313" s="341" t="s">
        <v>4566</v>
      </c>
      <c r="B5313" s="69">
        <v>1998</v>
      </c>
      <c r="C5313" s="69" t="s">
        <v>788</v>
      </c>
      <c r="D5313" s="69">
        <v>4</v>
      </c>
      <c r="E5313" s="69">
        <v>6</v>
      </c>
      <c r="G5313" s="69">
        <v>8</v>
      </c>
      <c r="H5313" s="14"/>
    </row>
    <row r="5314" spans="1:8" x14ac:dyDescent="0.3">
      <c r="A5314" s="341" t="s">
        <v>4566</v>
      </c>
      <c r="B5314" s="69">
        <v>1998</v>
      </c>
      <c r="C5314" s="69" t="s">
        <v>788</v>
      </c>
      <c r="D5314" s="69">
        <v>4</v>
      </c>
      <c r="E5314" s="69">
        <v>8</v>
      </c>
      <c r="G5314" s="69">
        <v>8</v>
      </c>
      <c r="H5314" s="14"/>
    </row>
    <row r="5315" spans="1:8" x14ac:dyDescent="0.3">
      <c r="A5315" s="341" t="s">
        <v>4566</v>
      </c>
      <c r="B5315" s="69">
        <v>1998</v>
      </c>
      <c r="C5315" s="69" t="s">
        <v>788</v>
      </c>
      <c r="D5315" s="69">
        <v>4</v>
      </c>
      <c r="E5315" s="69">
        <v>9</v>
      </c>
      <c r="G5315" s="69">
        <v>8</v>
      </c>
      <c r="H5315" s="14"/>
    </row>
    <row r="5316" spans="1:8" x14ac:dyDescent="0.3">
      <c r="A5316" s="341" t="s">
        <v>4566</v>
      </c>
      <c r="B5316" s="69">
        <v>1998</v>
      </c>
      <c r="C5316" s="69" t="s">
        <v>788</v>
      </c>
      <c r="D5316" s="69">
        <v>4</v>
      </c>
      <c r="E5316" s="69">
        <v>9</v>
      </c>
      <c r="G5316" s="69">
        <v>8</v>
      </c>
      <c r="H5316" s="14"/>
    </row>
    <row r="5317" spans="1:8" x14ac:dyDescent="0.3">
      <c r="A5317" s="341" t="s">
        <v>4566</v>
      </c>
      <c r="B5317" s="69">
        <v>1998</v>
      </c>
      <c r="C5317" s="69" t="s">
        <v>788</v>
      </c>
      <c r="D5317" s="69">
        <v>5</v>
      </c>
      <c r="E5317" s="69">
        <v>8</v>
      </c>
      <c r="G5317" s="69">
        <v>3</v>
      </c>
      <c r="H5317" s="14"/>
    </row>
    <row r="5318" spans="1:8" x14ac:dyDescent="0.3">
      <c r="A5318" s="341" t="s">
        <v>4566</v>
      </c>
      <c r="B5318" s="69">
        <v>1998</v>
      </c>
      <c r="C5318" s="69" t="s">
        <v>788</v>
      </c>
      <c r="D5318" s="69">
        <v>5</v>
      </c>
      <c r="E5318" s="69">
        <v>8</v>
      </c>
      <c r="G5318" s="69">
        <v>3</v>
      </c>
      <c r="H5318" s="14"/>
    </row>
    <row r="5319" spans="1:8" x14ac:dyDescent="0.3">
      <c r="A5319" s="341" t="s">
        <v>4566</v>
      </c>
      <c r="B5319" s="69">
        <v>1998</v>
      </c>
      <c r="C5319" s="69" t="s">
        <v>788</v>
      </c>
      <c r="D5319" s="69">
        <v>5</v>
      </c>
      <c r="E5319" s="69">
        <v>7</v>
      </c>
      <c r="G5319" s="69">
        <v>3</v>
      </c>
      <c r="H5319" s="14"/>
    </row>
    <row r="5320" spans="1:8" x14ac:dyDescent="0.3">
      <c r="A5320" s="341" t="s">
        <v>4566</v>
      </c>
      <c r="B5320" s="69">
        <v>1998</v>
      </c>
      <c r="C5320" s="69" t="s">
        <v>788</v>
      </c>
      <c r="D5320" s="69">
        <v>7</v>
      </c>
      <c r="E5320" s="69">
        <v>9</v>
      </c>
      <c r="G5320" s="69">
        <v>8</v>
      </c>
      <c r="H5320" s="14"/>
    </row>
    <row r="5321" spans="1:8" x14ac:dyDescent="0.3">
      <c r="A5321" s="341" t="s">
        <v>4566</v>
      </c>
      <c r="B5321" s="69">
        <v>1998</v>
      </c>
      <c r="C5321" s="69" t="s">
        <v>788</v>
      </c>
      <c r="D5321" s="69">
        <v>7</v>
      </c>
      <c r="E5321" s="69">
        <v>9</v>
      </c>
      <c r="G5321" s="69">
        <v>8</v>
      </c>
      <c r="H5321" s="14"/>
    </row>
    <row r="5322" spans="1:8" x14ac:dyDescent="0.3">
      <c r="A5322" s="341" t="s">
        <v>4566</v>
      </c>
      <c r="B5322" s="69">
        <v>1998</v>
      </c>
      <c r="C5322" s="69" t="s">
        <v>780</v>
      </c>
      <c r="D5322" s="69">
        <v>5</v>
      </c>
      <c r="E5322" s="69">
        <v>9</v>
      </c>
      <c r="G5322" s="69">
        <v>7</v>
      </c>
      <c r="H5322" s="14"/>
    </row>
    <row r="5323" spans="1:8" x14ac:dyDescent="0.3">
      <c r="A5323" s="341" t="s">
        <v>4566</v>
      </c>
      <c r="B5323" s="69">
        <v>1998</v>
      </c>
      <c r="C5323" s="69" t="s">
        <v>780</v>
      </c>
      <c r="D5323" s="69">
        <v>5</v>
      </c>
      <c r="E5323" s="69">
        <v>9</v>
      </c>
      <c r="G5323" s="69">
        <v>7</v>
      </c>
      <c r="H5323" s="14"/>
    </row>
    <row r="5324" spans="1:8" x14ac:dyDescent="0.3">
      <c r="A5324" s="341" t="s">
        <v>4566</v>
      </c>
      <c r="B5324" s="69">
        <v>1998</v>
      </c>
      <c r="C5324" s="69" t="s">
        <v>780</v>
      </c>
      <c r="D5324" s="69">
        <v>5</v>
      </c>
      <c r="E5324" s="69">
        <v>9</v>
      </c>
      <c r="G5324" s="69">
        <v>7</v>
      </c>
      <c r="H5324" s="14"/>
    </row>
    <row r="5325" spans="1:8" x14ac:dyDescent="0.3">
      <c r="A5325" s="341" t="s">
        <v>4566</v>
      </c>
      <c r="B5325" s="69">
        <v>1998</v>
      </c>
      <c r="C5325" s="69" t="s">
        <v>780</v>
      </c>
      <c r="D5325" s="69">
        <v>8</v>
      </c>
      <c r="E5325" s="69">
        <v>8</v>
      </c>
      <c r="G5325" s="69">
        <v>3</v>
      </c>
      <c r="H5325" s="14"/>
    </row>
    <row r="5326" spans="1:8" x14ac:dyDescent="0.3">
      <c r="A5326" s="341" t="s">
        <v>4566</v>
      </c>
      <c r="B5326" s="69">
        <v>1998</v>
      </c>
      <c r="C5326" s="69" t="s">
        <v>780</v>
      </c>
      <c r="D5326" s="69">
        <v>8</v>
      </c>
      <c r="E5326" s="69">
        <v>8</v>
      </c>
      <c r="G5326" s="69">
        <v>3</v>
      </c>
      <c r="H5326" s="14"/>
    </row>
    <row r="5327" spans="1:8" x14ac:dyDescent="0.3">
      <c r="A5327" s="341" t="s">
        <v>4566</v>
      </c>
      <c r="B5327" s="69">
        <v>1998</v>
      </c>
      <c r="C5327" s="69" t="s">
        <v>780</v>
      </c>
      <c r="D5327" s="69">
        <v>8</v>
      </c>
      <c r="E5327" s="69">
        <v>8</v>
      </c>
      <c r="G5327" s="69">
        <v>3</v>
      </c>
      <c r="H5327" s="14"/>
    </row>
    <row r="5328" spans="1:8" x14ac:dyDescent="0.3">
      <c r="A5328" s="341" t="s">
        <v>4566</v>
      </c>
      <c r="B5328" s="69">
        <v>1998</v>
      </c>
      <c r="C5328" s="69" t="s">
        <v>780</v>
      </c>
      <c r="D5328" s="69">
        <v>10</v>
      </c>
      <c r="E5328" s="69">
        <v>8</v>
      </c>
      <c r="G5328" s="69">
        <v>6.3</v>
      </c>
      <c r="H5328" s="14"/>
    </row>
    <row r="5329" spans="1:8" x14ac:dyDescent="0.3">
      <c r="A5329" s="341" t="s">
        <v>4566</v>
      </c>
      <c r="B5329" s="69">
        <v>1998</v>
      </c>
      <c r="C5329" s="69" t="s">
        <v>780</v>
      </c>
      <c r="D5329" s="69">
        <v>10</v>
      </c>
      <c r="E5329" s="69">
        <v>9</v>
      </c>
      <c r="G5329" s="69">
        <v>6.3</v>
      </c>
      <c r="H5329" s="14"/>
    </row>
    <row r="5330" spans="1:8" x14ac:dyDescent="0.3">
      <c r="A5330" s="341" t="s">
        <v>4566</v>
      </c>
      <c r="B5330" s="69">
        <v>1998</v>
      </c>
      <c r="C5330" s="69" t="s">
        <v>780</v>
      </c>
      <c r="D5330" s="69">
        <v>10</v>
      </c>
      <c r="E5330" s="69">
        <v>9</v>
      </c>
      <c r="G5330" s="69">
        <v>6.3</v>
      </c>
      <c r="H5330" s="14"/>
    </row>
    <row r="5331" spans="1:8" x14ac:dyDescent="0.3">
      <c r="A5331" s="341" t="s">
        <v>4566</v>
      </c>
      <c r="B5331" s="69">
        <v>1998</v>
      </c>
      <c r="C5331" s="69" t="s">
        <v>780</v>
      </c>
      <c r="D5331" s="69">
        <v>10</v>
      </c>
      <c r="E5331" s="69">
        <v>9</v>
      </c>
      <c r="G5331" s="69">
        <v>6.3</v>
      </c>
      <c r="H5331" s="14"/>
    </row>
    <row r="5332" spans="1:8" x14ac:dyDescent="0.3">
      <c r="A5332" s="341" t="s">
        <v>4566</v>
      </c>
      <c r="B5332" s="69">
        <v>1998</v>
      </c>
      <c r="C5332" s="69" t="s">
        <v>780</v>
      </c>
      <c r="D5332" s="69">
        <v>11</v>
      </c>
      <c r="E5332" s="69">
        <v>9</v>
      </c>
      <c r="G5332" s="69">
        <v>13</v>
      </c>
      <c r="H5332" s="14"/>
    </row>
    <row r="5333" spans="1:8" x14ac:dyDescent="0.3">
      <c r="A5333" s="341" t="s">
        <v>4566</v>
      </c>
      <c r="B5333" s="69">
        <v>1998</v>
      </c>
      <c r="C5333" s="69" t="s">
        <v>780</v>
      </c>
      <c r="D5333" s="69">
        <v>11</v>
      </c>
      <c r="E5333" s="69">
        <v>8</v>
      </c>
      <c r="G5333" s="69">
        <v>13</v>
      </c>
      <c r="H5333" s="14"/>
    </row>
    <row r="5334" spans="1:8" x14ac:dyDescent="0.3">
      <c r="A5334" s="341" t="s">
        <v>4566</v>
      </c>
      <c r="B5334" s="69">
        <v>1998</v>
      </c>
      <c r="C5334" s="69" t="s">
        <v>780</v>
      </c>
      <c r="D5334" s="69">
        <v>23</v>
      </c>
      <c r="E5334" s="69">
        <v>17</v>
      </c>
      <c r="G5334" s="69">
        <v>6</v>
      </c>
      <c r="H5334" s="14"/>
    </row>
    <row r="5335" spans="1:8" x14ac:dyDescent="0.3">
      <c r="A5335" s="341" t="s">
        <v>4566</v>
      </c>
      <c r="B5335" s="69">
        <v>1998</v>
      </c>
      <c r="C5335" s="69" t="s">
        <v>780</v>
      </c>
      <c r="D5335" s="69">
        <v>23</v>
      </c>
      <c r="E5335" s="69">
        <v>9</v>
      </c>
      <c r="G5335" s="69">
        <v>6</v>
      </c>
      <c r="H5335" s="14"/>
    </row>
    <row r="5336" spans="1:8" x14ac:dyDescent="0.3">
      <c r="A5336" s="341" t="s">
        <v>4566</v>
      </c>
      <c r="B5336" s="69">
        <v>1998</v>
      </c>
      <c r="C5336" s="69" t="s">
        <v>780</v>
      </c>
      <c r="D5336" s="69">
        <v>24</v>
      </c>
      <c r="E5336" s="69">
        <v>8</v>
      </c>
      <c r="G5336" s="69">
        <v>6</v>
      </c>
      <c r="H5336" s="14"/>
    </row>
    <row r="5337" spans="1:8" x14ac:dyDescent="0.3">
      <c r="A5337" s="341" t="s">
        <v>4566</v>
      </c>
      <c r="B5337" s="69">
        <v>1998</v>
      </c>
      <c r="C5337" s="69" t="s">
        <v>780</v>
      </c>
      <c r="D5337" s="69">
        <v>24</v>
      </c>
      <c r="E5337" s="69">
        <v>9</v>
      </c>
      <c r="G5337" s="69">
        <v>6</v>
      </c>
      <c r="H5337" s="14"/>
    </row>
    <row r="5338" spans="1:8" x14ac:dyDescent="0.3">
      <c r="A5338" s="341" t="s">
        <v>4566</v>
      </c>
      <c r="B5338" s="69">
        <v>1998</v>
      </c>
      <c r="C5338" s="69" t="s">
        <v>780</v>
      </c>
      <c r="D5338" s="69">
        <v>24</v>
      </c>
      <c r="E5338" s="69">
        <v>18</v>
      </c>
      <c r="G5338" s="69">
        <v>6</v>
      </c>
      <c r="H5338" s="14"/>
    </row>
    <row r="5339" spans="1:8" x14ac:dyDescent="0.3">
      <c r="A5339" s="341" t="s">
        <v>4566</v>
      </c>
      <c r="B5339" s="69">
        <v>1998</v>
      </c>
      <c r="C5339" s="69" t="s">
        <v>782</v>
      </c>
      <c r="D5339" s="69">
        <v>1</v>
      </c>
      <c r="E5339" s="69">
        <v>9</v>
      </c>
      <c r="G5339" s="69">
        <v>4</v>
      </c>
      <c r="H5339" s="14"/>
    </row>
    <row r="5340" spans="1:8" x14ac:dyDescent="0.3">
      <c r="A5340" s="341" t="s">
        <v>4566</v>
      </c>
      <c r="B5340" s="69">
        <v>1998</v>
      </c>
      <c r="C5340" s="69" t="s">
        <v>782</v>
      </c>
      <c r="D5340" s="69">
        <v>1</v>
      </c>
      <c r="E5340" s="69">
        <v>5</v>
      </c>
      <c r="G5340" s="69">
        <v>4</v>
      </c>
      <c r="H5340" s="14"/>
    </row>
    <row r="5341" spans="1:8" x14ac:dyDescent="0.3">
      <c r="A5341" s="341" t="s">
        <v>4566</v>
      </c>
      <c r="B5341" s="69">
        <v>1998</v>
      </c>
      <c r="C5341" s="69" t="s">
        <v>782</v>
      </c>
      <c r="D5341" s="69">
        <v>1</v>
      </c>
      <c r="E5341" s="69">
        <v>7.5</v>
      </c>
      <c r="G5341" s="69">
        <v>4</v>
      </c>
      <c r="H5341" s="14"/>
    </row>
    <row r="5342" spans="1:8" x14ac:dyDescent="0.3">
      <c r="A5342" s="341" t="s">
        <v>4566</v>
      </c>
      <c r="B5342" s="69">
        <v>1998</v>
      </c>
      <c r="C5342" s="69" t="s">
        <v>782</v>
      </c>
      <c r="D5342" s="69">
        <v>2</v>
      </c>
      <c r="E5342" s="69">
        <v>4</v>
      </c>
      <c r="G5342" s="69">
        <v>7</v>
      </c>
      <c r="H5342" s="14"/>
    </row>
    <row r="5343" spans="1:8" x14ac:dyDescent="0.3">
      <c r="A5343" s="341" t="s">
        <v>4566</v>
      </c>
      <c r="B5343" s="69">
        <v>1998</v>
      </c>
      <c r="C5343" s="69" t="s">
        <v>782</v>
      </c>
      <c r="D5343" s="69">
        <v>2</v>
      </c>
      <c r="E5343" s="69">
        <v>9</v>
      </c>
      <c r="G5343" s="69">
        <v>7</v>
      </c>
      <c r="H5343" s="14"/>
    </row>
    <row r="5344" spans="1:8" x14ac:dyDescent="0.3">
      <c r="A5344" s="341" t="s">
        <v>4566</v>
      </c>
      <c r="B5344" s="69">
        <v>1998</v>
      </c>
      <c r="C5344" s="69" t="s">
        <v>782</v>
      </c>
      <c r="D5344" s="69">
        <v>4</v>
      </c>
      <c r="E5344" s="69">
        <v>8</v>
      </c>
      <c r="G5344" s="69">
        <v>7</v>
      </c>
      <c r="H5344" s="14"/>
    </row>
    <row r="5345" spans="1:8" x14ac:dyDescent="0.3">
      <c r="A5345" s="341" t="s">
        <v>4566</v>
      </c>
      <c r="B5345" s="69">
        <v>1998</v>
      </c>
      <c r="C5345" s="69" t="s">
        <v>782</v>
      </c>
      <c r="D5345" s="69">
        <v>4</v>
      </c>
      <c r="E5345" s="69">
        <v>7</v>
      </c>
      <c r="G5345" s="69">
        <v>7</v>
      </c>
      <c r="H5345" s="14"/>
    </row>
    <row r="5346" spans="1:8" x14ac:dyDescent="0.3">
      <c r="A5346" s="341" t="s">
        <v>4566</v>
      </c>
      <c r="B5346" s="69">
        <v>1998</v>
      </c>
      <c r="C5346" s="69" t="s">
        <v>782</v>
      </c>
      <c r="D5346" s="69">
        <v>4</v>
      </c>
      <c r="E5346" s="69">
        <v>7</v>
      </c>
      <c r="G5346" s="69">
        <v>7</v>
      </c>
      <c r="H5346" s="14"/>
    </row>
    <row r="5347" spans="1:8" x14ac:dyDescent="0.3">
      <c r="A5347" s="341" t="s">
        <v>4566</v>
      </c>
      <c r="B5347" s="69">
        <v>1998</v>
      </c>
      <c r="C5347" s="69" t="s">
        <v>782</v>
      </c>
      <c r="H5347" s="14"/>
    </row>
    <row r="5348" spans="1:8" x14ac:dyDescent="0.3">
      <c r="A5348" s="341" t="s">
        <v>4566</v>
      </c>
      <c r="B5348" s="69">
        <v>1999</v>
      </c>
      <c r="C5348" s="69" t="s">
        <v>146</v>
      </c>
      <c r="D5348" s="69" t="s">
        <v>790</v>
      </c>
      <c r="E5348" s="69">
        <v>7</v>
      </c>
      <c r="G5348" s="69">
        <v>5</v>
      </c>
      <c r="H5348" s="14"/>
    </row>
    <row r="5349" spans="1:8" x14ac:dyDescent="0.3">
      <c r="A5349" s="341" t="s">
        <v>4566</v>
      </c>
      <c r="B5349" s="69">
        <v>1999</v>
      </c>
      <c r="C5349" s="69" t="s">
        <v>146</v>
      </c>
      <c r="D5349" s="69" t="s">
        <v>790</v>
      </c>
      <c r="E5349" s="69">
        <v>10</v>
      </c>
      <c r="G5349" s="69">
        <v>5</v>
      </c>
      <c r="H5349" s="14"/>
    </row>
    <row r="5350" spans="1:8" x14ac:dyDescent="0.3">
      <c r="A5350" s="341" t="s">
        <v>4566</v>
      </c>
      <c r="B5350" s="69">
        <v>1999</v>
      </c>
      <c r="C5350" s="69" t="s">
        <v>146</v>
      </c>
      <c r="D5350" s="69" t="s">
        <v>790</v>
      </c>
      <c r="E5350" s="69">
        <v>9</v>
      </c>
      <c r="G5350" s="69">
        <v>5</v>
      </c>
      <c r="H5350" s="14"/>
    </row>
    <row r="5351" spans="1:8" x14ac:dyDescent="0.3">
      <c r="A5351" s="341" t="s">
        <v>4566</v>
      </c>
      <c r="B5351" s="69">
        <v>1999</v>
      </c>
      <c r="C5351" s="69" t="s">
        <v>146</v>
      </c>
      <c r="D5351" s="69" t="s">
        <v>790</v>
      </c>
      <c r="E5351" s="69">
        <v>8</v>
      </c>
      <c r="G5351" s="69">
        <v>5</v>
      </c>
      <c r="H5351" s="14"/>
    </row>
    <row r="5352" spans="1:8" x14ac:dyDescent="0.3">
      <c r="A5352" s="341" t="s">
        <v>4566</v>
      </c>
      <c r="B5352" s="69">
        <v>1999</v>
      </c>
      <c r="C5352" s="69" t="s">
        <v>146</v>
      </c>
      <c r="D5352" s="69" t="s">
        <v>791</v>
      </c>
      <c r="E5352" s="69">
        <v>10</v>
      </c>
      <c r="G5352" s="69">
        <v>6</v>
      </c>
      <c r="H5352" s="14"/>
    </row>
    <row r="5353" spans="1:8" x14ac:dyDescent="0.3">
      <c r="A5353" s="341" t="s">
        <v>4566</v>
      </c>
      <c r="B5353" s="69">
        <v>1999</v>
      </c>
      <c r="C5353" s="69" t="s">
        <v>146</v>
      </c>
      <c r="D5353" s="69" t="s">
        <v>791</v>
      </c>
      <c r="E5353" s="69">
        <v>7</v>
      </c>
      <c r="G5353" s="69">
        <v>6</v>
      </c>
      <c r="H5353" s="14"/>
    </row>
    <row r="5354" spans="1:8" x14ac:dyDescent="0.3">
      <c r="A5354" s="341" t="s">
        <v>4566</v>
      </c>
      <c r="B5354" s="69">
        <v>1999</v>
      </c>
      <c r="C5354" s="69" t="s">
        <v>146</v>
      </c>
      <c r="D5354" s="69" t="s">
        <v>791</v>
      </c>
      <c r="E5354" s="69">
        <v>8</v>
      </c>
      <c r="G5354" s="69">
        <v>6</v>
      </c>
      <c r="H5354" s="14"/>
    </row>
    <row r="5355" spans="1:8" x14ac:dyDescent="0.3">
      <c r="A5355" s="341" t="s">
        <v>4566</v>
      </c>
      <c r="B5355" s="69">
        <v>1999</v>
      </c>
      <c r="C5355" s="69" t="s">
        <v>146</v>
      </c>
      <c r="D5355" s="69" t="s">
        <v>791</v>
      </c>
      <c r="E5355" s="69">
        <v>10</v>
      </c>
      <c r="G5355" s="69">
        <v>6</v>
      </c>
      <c r="H5355" s="14"/>
    </row>
    <row r="5356" spans="1:8" x14ac:dyDescent="0.3">
      <c r="A5356" s="341" t="s">
        <v>4566</v>
      </c>
      <c r="B5356" s="69">
        <v>1999</v>
      </c>
      <c r="C5356" s="69" t="s">
        <v>146</v>
      </c>
      <c r="D5356" s="69" t="s">
        <v>792</v>
      </c>
      <c r="E5356" s="69">
        <v>10</v>
      </c>
      <c r="G5356" s="69">
        <v>1.5</v>
      </c>
      <c r="H5356" s="14"/>
    </row>
    <row r="5357" spans="1:8" x14ac:dyDescent="0.3">
      <c r="A5357" s="341" t="s">
        <v>4566</v>
      </c>
      <c r="B5357" s="69">
        <v>1999</v>
      </c>
      <c r="C5357" s="69" t="s">
        <v>146</v>
      </c>
      <c r="D5357" s="69" t="s">
        <v>793</v>
      </c>
      <c r="E5357" s="69">
        <v>6.5</v>
      </c>
      <c r="G5357" s="69">
        <v>2</v>
      </c>
      <c r="H5357" s="14"/>
    </row>
    <row r="5358" spans="1:8" x14ac:dyDescent="0.3">
      <c r="A5358" s="341" t="s">
        <v>4566</v>
      </c>
      <c r="B5358" s="69">
        <v>1999</v>
      </c>
      <c r="C5358" s="69" t="s">
        <v>146</v>
      </c>
      <c r="D5358" s="69" t="s">
        <v>793</v>
      </c>
      <c r="E5358" s="69">
        <v>7</v>
      </c>
      <c r="G5358" s="69">
        <v>2</v>
      </c>
      <c r="H5358" s="14"/>
    </row>
    <row r="5359" spans="1:8" x14ac:dyDescent="0.3">
      <c r="A5359" s="341" t="s">
        <v>4566</v>
      </c>
      <c r="B5359" s="69">
        <v>1999</v>
      </c>
      <c r="C5359" s="69" t="s">
        <v>788</v>
      </c>
      <c r="D5359" s="69">
        <v>1</v>
      </c>
      <c r="E5359" s="69">
        <v>7</v>
      </c>
      <c r="G5359" s="69">
        <v>3</v>
      </c>
      <c r="H5359" s="14"/>
    </row>
    <row r="5360" spans="1:8" x14ac:dyDescent="0.3">
      <c r="A5360" s="341" t="s">
        <v>4566</v>
      </c>
      <c r="B5360" s="69">
        <v>1999</v>
      </c>
      <c r="C5360" s="69" t="s">
        <v>788</v>
      </c>
      <c r="D5360" s="69">
        <v>1</v>
      </c>
      <c r="E5360" s="69">
        <v>8</v>
      </c>
      <c r="G5360" s="69">
        <v>3</v>
      </c>
      <c r="H5360" s="14"/>
    </row>
    <row r="5361" spans="1:8" x14ac:dyDescent="0.3">
      <c r="A5361" s="341" t="s">
        <v>4566</v>
      </c>
      <c r="B5361" s="69">
        <v>1999</v>
      </c>
      <c r="C5361" s="69" t="s">
        <v>788</v>
      </c>
      <c r="D5361" s="69">
        <v>1</v>
      </c>
      <c r="E5361" s="69">
        <v>8</v>
      </c>
      <c r="G5361" s="69">
        <v>3</v>
      </c>
      <c r="H5361" s="14"/>
    </row>
    <row r="5362" spans="1:8" x14ac:dyDescent="0.3">
      <c r="A5362" s="341" t="s">
        <v>4566</v>
      </c>
      <c r="B5362" s="69">
        <v>1999</v>
      </c>
      <c r="C5362" s="69" t="s">
        <v>788</v>
      </c>
      <c r="D5362" s="69">
        <v>1</v>
      </c>
      <c r="E5362" s="69">
        <v>5</v>
      </c>
      <c r="G5362" s="69">
        <v>3</v>
      </c>
      <c r="H5362" s="14"/>
    </row>
    <row r="5363" spans="1:8" x14ac:dyDescent="0.3">
      <c r="A5363" s="341" t="s">
        <v>4566</v>
      </c>
      <c r="B5363" s="69">
        <v>1999</v>
      </c>
      <c r="C5363" s="69" t="s">
        <v>788</v>
      </c>
      <c r="D5363" s="69">
        <v>2</v>
      </c>
      <c r="E5363" s="69">
        <v>8</v>
      </c>
      <c r="G5363" s="69">
        <v>9</v>
      </c>
      <c r="H5363" s="14"/>
    </row>
    <row r="5364" spans="1:8" x14ac:dyDescent="0.3">
      <c r="A5364" s="341" t="s">
        <v>4566</v>
      </c>
      <c r="B5364" s="69">
        <v>1999</v>
      </c>
      <c r="C5364" s="69" t="s">
        <v>788</v>
      </c>
      <c r="D5364" s="69">
        <v>2</v>
      </c>
      <c r="E5364" s="69">
        <v>9</v>
      </c>
      <c r="G5364" s="69">
        <v>9</v>
      </c>
      <c r="H5364" s="14"/>
    </row>
    <row r="5365" spans="1:8" x14ac:dyDescent="0.3">
      <c r="A5365" s="341" t="s">
        <v>4566</v>
      </c>
      <c r="B5365" s="69">
        <v>1999</v>
      </c>
      <c r="C5365" s="69" t="s">
        <v>788</v>
      </c>
      <c r="D5365" s="69">
        <v>2</v>
      </c>
      <c r="E5365" s="69">
        <v>1</v>
      </c>
      <c r="G5365" s="69">
        <v>9</v>
      </c>
      <c r="H5365" s="14"/>
    </row>
    <row r="5366" spans="1:8" x14ac:dyDescent="0.3">
      <c r="A5366" s="341" t="s">
        <v>4566</v>
      </c>
      <c r="B5366" s="69">
        <v>1999</v>
      </c>
      <c r="C5366" s="69" t="s">
        <v>788</v>
      </c>
      <c r="D5366" s="69">
        <v>2</v>
      </c>
      <c r="E5366" s="69">
        <v>1</v>
      </c>
      <c r="G5366" s="69">
        <v>9</v>
      </c>
      <c r="H5366" s="14"/>
    </row>
    <row r="5367" spans="1:8" x14ac:dyDescent="0.3">
      <c r="A5367" s="341" t="s">
        <v>4566</v>
      </c>
      <c r="B5367" s="69">
        <v>1999</v>
      </c>
      <c r="C5367" s="69" t="s">
        <v>788</v>
      </c>
      <c r="D5367" s="69">
        <v>2</v>
      </c>
      <c r="E5367" s="69">
        <v>1</v>
      </c>
      <c r="G5367" s="69">
        <v>9</v>
      </c>
      <c r="H5367" s="14"/>
    </row>
    <row r="5368" spans="1:8" x14ac:dyDescent="0.3">
      <c r="A5368" s="341" t="s">
        <v>4566</v>
      </c>
      <c r="B5368" s="69">
        <v>1999</v>
      </c>
      <c r="C5368" s="69" t="s">
        <v>788</v>
      </c>
      <c r="D5368" s="69">
        <v>2</v>
      </c>
      <c r="E5368" s="69">
        <v>8</v>
      </c>
      <c r="G5368" s="69">
        <v>9</v>
      </c>
      <c r="H5368" s="14"/>
    </row>
    <row r="5369" spans="1:8" x14ac:dyDescent="0.3">
      <c r="A5369" s="341" t="s">
        <v>4566</v>
      </c>
      <c r="B5369" s="69">
        <v>1999</v>
      </c>
      <c r="C5369" s="69" t="s">
        <v>788</v>
      </c>
      <c r="D5369" s="69">
        <v>2</v>
      </c>
      <c r="E5369" s="69">
        <v>5</v>
      </c>
      <c r="G5369" s="69">
        <v>9</v>
      </c>
      <c r="H5369" s="14"/>
    </row>
    <row r="5370" spans="1:8" x14ac:dyDescent="0.3">
      <c r="A5370" s="341" t="s">
        <v>4566</v>
      </c>
      <c r="B5370" s="69">
        <v>1999</v>
      </c>
      <c r="C5370" s="69" t="s">
        <v>788</v>
      </c>
      <c r="D5370" s="69" t="s">
        <v>232</v>
      </c>
      <c r="E5370" s="69">
        <v>6</v>
      </c>
      <c r="G5370" s="69">
        <v>9</v>
      </c>
      <c r="H5370" s="14"/>
    </row>
    <row r="5371" spans="1:8" x14ac:dyDescent="0.3">
      <c r="A5371" s="341" t="s">
        <v>4566</v>
      </c>
      <c r="B5371" s="69">
        <v>1999</v>
      </c>
      <c r="C5371" s="69" t="s">
        <v>788</v>
      </c>
      <c r="D5371" s="69" t="s">
        <v>232</v>
      </c>
      <c r="E5371" s="69">
        <v>6</v>
      </c>
      <c r="G5371" s="69">
        <v>9</v>
      </c>
      <c r="H5371" s="14"/>
    </row>
    <row r="5372" spans="1:8" x14ac:dyDescent="0.3">
      <c r="A5372" s="341" t="s">
        <v>4566</v>
      </c>
      <c r="B5372" s="69">
        <v>1999</v>
      </c>
      <c r="C5372" s="69" t="s">
        <v>788</v>
      </c>
      <c r="D5372" s="69" t="s">
        <v>232</v>
      </c>
      <c r="E5372" s="69">
        <v>6</v>
      </c>
      <c r="G5372" s="69">
        <v>9</v>
      </c>
      <c r="H5372" s="14"/>
    </row>
    <row r="5373" spans="1:8" x14ac:dyDescent="0.3">
      <c r="A5373" s="341" t="s">
        <v>4566</v>
      </c>
      <c r="B5373" s="69">
        <v>1999</v>
      </c>
      <c r="C5373" s="69" t="s">
        <v>788</v>
      </c>
      <c r="D5373" s="69" t="s">
        <v>232</v>
      </c>
      <c r="E5373" s="69">
        <v>10</v>
      </c>
      <c r="G5373" s="69">
        <v>9</v>
      </c>
      <c r="H5373" s="14"/>
    </row>
    <row r="5374" spans="1:8" x14ac:dyDescent="0.3">
      <c r="A5374" s="341" t="s">
        <v>4566</v>
      </c>
      <c r="B5374" s="69">
        <v>1999</v>
      </c>
      <c r="C5374" s="69" t="s">
        <v>788</v>
      </c>
      <c r="D5374" s="69" t="s">
        <v>232</v>
      </c>
      <c r="E5374" s="69">
        <v>10</v>
      </c>
      <c r="G5374" s="69">
        <v>9</v>
      </c>
      <c r="H5374" s="14"/>
    </row>
    <row r="5375" spans="1:8" x14ac:dyDescent="0.3">
      <c r="A5375" s="341" t="s">
        <v>4566</v>
      </c>
      <c r="B5375" s="69">
        <v>1999</v>
      </c>
      <c r="C5375" s="69" t="s">
        <v>788</v>
      </c>
      <c r="D5375" s="69" t="s">
        <v>244</v>
      </c>
      <c r="E5375" s="69">
        <v>8</v>
      </c>
      <c r="G5375" s="69">
        <v>4</v>
      </c>
      <c r="H5375" s="14"/>
    </row>
    <row r="5376" spans="1:8" x14ac:dyDescent="0.3">
      <c r="A5376" s="341" t="s">
        <v>4566</v>
      </c>
      <c r="B5376" s="69">
        <v>1999</v>
      </c>
      <c r="C5376" s="69" t="s">
        <v>788</v>
      </c>
      <c r="D5376" s="69" t="s">
        <v>244</v>
      </c>
      <c r="E5376" s="69">
        <v>8</v>
      </c>
      <c r="G5376" s="69">
        <v>4</v>
      </c>
      <c r="H5376" s="14"/>
    </row>
    <row r="5377" spans="1:8" x14ac:dyDescent="0.3">
      <c r="A5377" s="341" t="s">
        <v>4566</v>
      </c>
      <c r="B5377" s="69">
        <v>1999</v>
      </c>
      <c r="C5377" s="69" t="s">
        <v>788</v>
      </c>
      <c r="D5377" s="69">
        <v>4</v>
      </c>
      <c r="E5377" s="69">
        <v>8</v>
      </c>
      <c r="G5377" s="69">
        <v>8</v>
      </c>
      <c r="H5377" s="14"/>
    </row>
    <row r="5378" spans="1:8" x14ac:dyDescent="0.3">
      <c r="A5378" s="341" t="s">
        <v>4566</v>
      </c>
      <c r="B5378" s="69">
        <v>1999</v>
      </c>
      <c r="C5378" s="69" t="s">
        <v>788</v>
      </c>
      <c r="D5378" s="69">
        <v>4</v>
      </c>
      <c r="E5378" s="69">
        <v>7</v>
      </c>
      <c r="G5378" s="69">
        <v>8</v>
      </c>
      <c r="H5378" s="14"/>
    </row>
    <row r="5379" spans="1:8" x14ac:dyDescent="0.3">
      <c r="A5379" s="341" t="s">
        <v>4566</v>
      </c>
      <c r="B5379" s="69">
        <v>1999</v>
      </c>
      <c r="C5379" s="69" t="s">
        <v>788</v>
      </c>
      <c r="D5379" s="69">
        <v>4</v>
      </c>
      <c r="E5379" s="69">
        <v>1</v>
      </c>
      <c r="G5379" s="69">
        <v>8</v>
      </c>
      <c r="H5379" s="14"/>
    </row>
    <row r="5380" spans="1:8" x14ac:dyDescent="0.3">
      <c r="A5380" s="341" t="s">
        <v>4566</v>
      </c>
      <c r="B5380" s="69">
        <v>1999</v>
      </c>
      <c r="C5380" s="69" t="s">
        <v>788</v>
      </c>
      <c r="D5380" s="69">
        <v>4</v>
      </c>
      <c r="E5380" s="69">
        <v>7</v>
      </c>
      <c r="G5380" s="69">
        <v>8</v>
      </c>
      <c r="H5380" s="14"/>
    </row>
    <row r="5381" spans="1:8" x14ac:dyDescent="0.3">
      <c r="A5381" s="341" t="s">
        <v>4566</v>
      </c>
      <c r="B5381" s="69">
        <v>1999</v>
      </c>
      <c r="C5381" s="69" t="s">
        <v>788</v>
      </c>
      <c r="D5381" s="69">
        <v>4</v>
      </c>
      <c r="E5381" s="69">
        <v>3</v>
      </c>
      <c r="G5381" s="69">
        <v>8</v>
      </c>
      <c r="H5381" s="14"/>
    </row>
    <row r="5382" spans="1:8" x14ac:dyDescent="0.3">
      <c r="A5382" s="341" t="s">
        <v>4566</v>
      </c>
      <c r="B5382" s="69">
        <v>1999</v>
      </c>
      <c r="C5382" s="69" t="s">
        <v>788</v>
      </c>
      <c r="D5382" s="69">
        <v>5</v>
      </c>
      <c r="E5382" s="69">
        <v>4</v>
      </c>
      <c r="G5382" s="69">
        <v>3</v>
      </c>
      <c r="H5382" s="14"/>
    </row>
    <row r="5383" spans="1:8" x14ac:dyDescent="0.3">
      <c r="A5383" s="341" t="s">
        <v>4566</v>
      </c>
      <c r="B5383" s="69">
        <v>1999</v>
      </c>
      <c r="C5383" s="69" t="s">
        <v>788</v>
      </c>
      <c r="D5383" s="69">
        <v>5</v>
      </c>
      <c r="E5383" s="69">
        <v>7</v>
      </c>
      <c r="G5383" s="69">
        <v>3</v>
      </c>
      <c r="H5383" s="14"/>
    </row>
    <row r="5384" spans="1:8" x14ac:dyDescent="0.3">
      <c r="A5384" s="341" t="s">
        <v>4566</v>
      </c>
      <c r="B5384" s="69">
        <v>1999</v>
      </c>
      <c r="C5384" s="69" t="s">
        <v>788</v>
      </c>
      <c r="D5384" s="69">
        <v>5</v>
      </c>
      <c r="E5384" s="69">
        <v>2.5</v>
      </c>
      <c r="G5384" s="69">
        <v>3</v>
      </c>
      <c r="H5384" s="14"/>
    </row>
    <row r="5385" spans="1:8" x14ac:dyDescent="0.3">
      <c r="A5385" s="341" t="s">
        <v>4566</v>
      </c>
      <c r="B5385" s="69">
        <v>1999</v>
      </c>
      <c r="C5385" s="69" t="s">
        <v>788</v>
      </c>
      <c r="D5385" s="69">
        <v>6</v>
      </c>
      <c r="E5385" s="69">
        <v>6</v>
      </c>
      <c r="G5385" s="69">
        <v>3</v>
      </c>
      <c r="H5385" s="14"/>
    </row>
    <row r="5386" spans="1:8" x14ac:dyDescent="0.3">
      <c r="A5386" s="341" t="s">
        <v>4566</v>
      </c>
      <c r="B5386" s="69">
        <v>1999</v>
      </c>
      <c r="C5386" s="69" t="s">
        <v>788</v>
      </c>
      <c r="D5386" s="69">
        <v>6</v>
      </c>
      <c r="E5386" s="69">
        <v>6</v>
      </c>
      <c r="G5386" s="69">
        <v>3</v>
      </c>
      <c r="H5386" s="14"/>
    </row>
    <row r="5387" spans="1:8" x14ac:dyDescent="0.3">
      <c r="A5387" s="341" t="s">
        <v>4566</v>
      </c>
      <c r="B5387" s="69">
        <v>1999</v>
      </c>
      <c r="C5387" s="69" t="s">
        <v>788</v>
      </c>
      <c r="D5387" s="69">
        <v>6</v>
      </c>
      <c r="E5387" s="69">
        <v>6</v>
      </c>
      <c r="G5387" s="69">
        <v>3</v>
      </c>
      <c r="H5387" s="14"/>
    </row>
    <row r="5388" spans="1:8" x14ac:dyDescent="0.3">
      <c r="A5388" s="341" t="s">
        <v>4566</v>
      </c>
      <c r="B5388" s="69">
        <v>1999</v>
      </c>
      <c r="C5388" s="69" t="s">
        <v>788</v>
      </c>
      <c r="D5388" s="69">
        <v>6</v>
      </c>
      <c r="E5388" s="69">
        <v>2.5</v>
      </c>
      <c r="G5388" s="69">
        <v>3</v>
      </c>
      <c r="H5388" s="14"/>
    </row>
    <row r="5389" spans="1:8" x14ac:dyDescent="0.3">
      <c r="A5389" s="341" t="s">
        <v>4566</v>
      </c>
      <c r="B5389" s="69">
        <v>1999</v>
      </c>
      <c r="C5389" s="69" t="s">
        <v>788</v>
      </c>
      <c r="D5389" s="69" t="s">
        <v>191</v>
      </c>
      <c r="E5389" s="69">
        <v>7</v>
      </c>
      <c r="G5389" s="69">
        <v>8.5</v>
      </c>
      <c r="H5389" s="14"/>
    </row>
    <row r="5390" spans="1:8" x14ac:dyDescent="0.3">
      <c r="A5390" s="341" t="s">
        <v>4566</v>
      </c>
      <c r="B5390" s="69">
        <v>1999</v>
      </c>
      <c r="C5390" s="69" t="s">
        <v>788</v>
      </c>
      <c r="D5390" s="69" t="s">
        <v>191</v>
      </c>
      <c r="E5390" s="69">
        <v>8</v>
      </c>
      <c r="G5390" s="69">
        <v>8.5</v>
      </c>
      <c r="H5390" s="14"/>
    </row>
    <row r="5391" spans="1:8" x14ac:dyDescent="0.3">
      <c r="A5391" s="341" t="s">
        <v>4566</v>
      </c>
      <c r="B5391" s="69">
        <v>1999</v>
      </c>
      <c r="C5391" s="69" t="s">
        <v>788</v>
      </c>
      <c r="D5391" s="69" t="s">
        <v>191</v>
      </c>
      <c r="E5391" s="69">
        <v>7</v>
      </c>
      <c r="G5391" s="69">
        <v>8.5</v>
      </c>
      <c r="H5391" s="14"/>
    </row>
    <row r="5392" spans="1:8" x14ac:dyDescent="0.3">
      <c r="A5392" s="341" t="s">
        <v>4566</v>
      </c>
      <c r="B5392" s="69">
        <v>1999</v>
      </c>
      <c r="C5392" s="69" t="s">
        <v>788</v>
      </c>
      <c r="D5392" s="69" t="s">
        <v>191</v>
      </c>
      <c r="E5392" s="69">
        <v>9</v>
      </c>
      <c r="G5392" s="69">
        <v>8.5</v>
      </c>
      <c r="H5392" s="14"/>
    </row>
    <row r="5393" spans="1:8" x14ac:dyDescent="0.3">
      <c r="A5393" s="341" t="s">
        <v>4566</v>
      </c>
      <c r="B5393" s="69">
        <v>1999</v>
      </c>
      <c r="C5393" s="69" t="s">
        <v>788</v>
      </c>
      <c r="D5393" s="69" t="s">
        <v>191</v>
      </c>
      <c r="E5393" s="69">
        <v>10</v>
      </c>
      <c r="G5393" s="69">
        <v>8.5</v>
      </c>
      <c r="H5393" s="14"/>
    </row>
    <row r="5394" spans="1:8" x14ac:dyDescent="0.3">
      <c r="A5394" s="341" t="s">
        <v>4566</v>
      </c>
      <c r="B5394" s="69">
        <v>1999</v>
      </c>
      <c r="C5394" s="69" t="s">
        <v>780</v>
      </c>
      <c r="D5394" s="69">
        <v>5</v>
      </c>
      <c r="E5394" s="69">
        <v>4</v>
      </c>
      <c r="G5394" s="69">
        <v>1</v>
      </c>
      <c r="H5394" s="14"/>
    </row>
    <row r="5395" spans="1:8" x14ac:dyDescent="0.3">
      <c r="A5395" s="341" t="s">
        <v>4566</v>
      </c>
      <c r="B5395" s="69">
        <v>1999</v>
      </c>
      <c r="C5395" s="69" t="s">
        <v>780</v>
      </c>
      <c r="D5395" s="69">
        <v>8</v>
      </c>
      <c r="E5395" s="69">
        <v>7</v>
      </c>
      <c r="G5395" s="69">
        <v>2.5</v>
      </c>
      <c r="H5395" s="14"/>
    </row>
    <row r="5396" spans="1:8" x14ac:dyDescent="0.3">
      <c r="A5396" s="341" t="s">
        <v>4566</v>
      </c>
      <c r="B5396" s="69">
        <v>1999</v>
      </c>
      <c r="C5396" s="69" t="s">
        <v>780</v>
      </c>
      <c r="D5396" s="69">
        <v>8</v>
      </c>
      <c r="E5396" s="69">
        <v>7</v>
      </c>
      <c r="G5396" s="69">
        <v>2.5</v>
      </c>
      <c r="H5396" s="14"/>
    </row>
    <row r="5397" spans="1:8" x14ac:dyDescent="0.3">
      <c r="A5397" s="341" t="s">
        <v>4566</v>
      </c>
      <c r="B5397" s="69">
        <v>1999</v>
      </c>
      <c r="C5397" s="69" t="s">
        <v>780</v>
      </c>
      <c r="D5397" s="69" t="s">
        <v>217</v>
      </c>
      <c r="E5397" s="69">
        <v>7</v>
      </c>
      <c r="G5397" s="69">
        <v>1.5</v>
      </c>
      <c r="H5397" s="14"/>
    </row>
    <row r="5398" spans="1:8" x14ac:dyDescent="0.3">
      <c r="A5398" s="341" t="s">
        <v>4566</v>
      </c>
      <c r="B5398" s="69">
        <v>1999</v>
      </c>
      <c r="C5398" s="69" t="s">
        <v>780</v>
      </c>
      <c r="D5398" s="69" t="s">
        <v>52</v>
      </c>
      <c r="E5398" s="69">
        <v>2</v>
      </c>
      <c r="G5398" s="69">
        <v>7</v>
      </c>
      <c r="H5398" s="14"/>
    </row>
    <row r="5399" spans="1:8" x14ac:dyDescent="0.3">
      <c r="A5399" s="341" t="s">
        <v>4566</v>
      </c>
      <c r="B5399" s="69">
        <v>1999</v>
      </c>
      <c r="C5399" s="69" t="s">
        <v>780</v>
      </c>
      <c r="D5399" s="69" t="s">
        <v>52</v>
      </c>
      <c r="E5399" s="69">
        <v>9</v>
      </c>
      <c r="G5399" s="69">
        <v>7</v>
      </c>
      <c r="H5399" s="14"/>
    </row>
    <row r="5400" spans="1:8" x14ac:dyDescent="0.3">
      <c r="A5400" s="341" t="s">
        <v>4566</v>
      </c>
      <c r="B5400" s="69">
        <v>1999</v>
      </c>
      <c r="C5400" s="69" t="s">
        <v>780</v>
      </c>
      <c r="D5400" s="69" t="s">
        <v>52</v>
      </c>
      <c r="E5400" s="69">
        <v>10</v>
      </c>
      <c r="G5400" s="69">
        <v>7</v>
      </c>
      <c r="H5400" s="14"/>
    </row>
    <row r="5401" spans="1:8" x14ac:dyDescent="0.3">
      <c r="A5401" s="341" t="s">
        <v>4566</v>
      </c>
      <c r="B5401" s="69">
        <v>1999</v>
      </c>
      <c r="C5401" s="69" t="s">
        <v>780</v>
      </c>
      <c r="D5401" s="69" t="s">
        <v>52</v>
      </c>
      <c r="E5401" s="69">
        <v>7</v>
      </c>
      <c r="G5401" s="69">
        <v>7</v>
      </c>
      <c r="H5401" s="14"/>
    </row>
    <row r="5402" spans="1:8" x14ac:dyDescent="0.3">
      <c r="A5402" s="341" t="s">
        <v>4566</v>
      </c>
      <c r="B5402" s="69">
        <v>1999</v>
      </c>
      <c r="C5402" s="69" t="s">
        <v>780</v>
      </c>
      <c r="D5402" s="69" t="s">
        <v>52</v>
      </c>
      <c r="E5402" s="69">
        <v>8</v>
      </c>
      <c r="G5402" s="69">
        <v>7</v>
      </c>
      <c r="H5402" s="14"/>
    </row>
    <row r="5403" spans="1:8" x14ac:dyDescent="0.3">
      <c r="A5403" s="341" t="s">
        <v>4566</v>
      </c>
      <c r="B5403" s="69">
        <v>1999</v>
      </c>
      <c r="C5403" s="69" t="s">
        <v>780</v>
      </c>
      <c r="D5403" s="69" t="s">
        <v>787</v>
      </c>
      <c r="E5403" s="69">
        <v>7</v>
      </c>
      <c r="G5403" s="69">
        <v>4.5999999999999996</v>
      </c>
      <c r="H5403" s="14"/>
    </row>
    <row r="5404" spans="1:8" x14ac:dyDescent="0.3">
      <c r="A5404" s="341" t="s">
        <v>4566</v>
      </c>
      <c r="B5404" s="69">
        <v>1999</v>
      </c>
      <c r="C5404" s="69" t="s">
        <v>780</v>
      </c>
      <c r="D5404" s="69" t="s">
        <v>787</v>
      </c>
      <c r="E5404" s="69">
        <v>7</v>
      </c>
      <c r="G5404" s="69">
        <v>4.5999999999999996</v>
      </c>
      <c r="H5404" s="14"/>
    </row>
    <row r="5405" spans="1:8" x14ac:dyDescent="0.3">
      <c r="A5405" s="341" t="s">
        <v>4566</v>
      </c>
      <c r="B5405" s="69">
        <v>1999</v>
      </c>
      <c r="C5405" s="69" t="s">
        <v>780</v>
      </c>
      <c r="D5405" s="69">
        <v>23</v>
      </c>
      <c r="E5405" s="69">
        <v>7</v>
      </c>
      <c r="G5405" s="69">
        <v>5</v>
      </c>
      <c r="H5405" s="14"/>
    </row>
    <row r="5406" spans="1:8" x14ac:dyDescent="0.3">
      <c r="A5406" s="341" t="s">
        <v>4566</v>
      </c>
      <c r="B5406" s="69">
        <v>1999</v>
      </c>
      <c r="C5406" s="69" t="s">
        <v>780</v>
      </c>
      <c r="D5406" s="69">
        <v>23</v>
      </c>
      <c r="E5406" s="69">
        <v>3.5</v>
      </c>
      <c r="G5406" s="69">
        <v>5</v>
      </c>
      <c r="H5406" s="14"/>
    </row>
    <row r="5407" spans="1:8" x14ac:dyDescent="0.3">
      <c r="A5407" s="341" t="s">
        <v>4566</v>
      </c>
      <c r="B5407" s="69">
        <v>1999</v>
      </c>
      <c r="C5407" s="69" t="s">
        <v>780</v>
      </c>
      <c r="D5407" s="69">
        <v>23</v>
      </c>
      <c r="E5407" s="69">
        <v>7</v>
      </c>
      <c r="G5407" s="69">
        <v>5</v>
      </c>
      <c r="H5407" s="14"/>
    </row>
    <row r="5408" spans="1:8" x14ac:dyDescent="0.3">
      <c r="A5408" s="341" t="s">
        <v>4566</v>
      </c>
      <c r="B5408" s="69">
        <v>1999</v>
      </c>
      <c r="C5408" s="69" t="s">
        <v>780</v>
      </c>
      <c r="D5408" s="69">
        <v>23</v>
      </c>
      <c r="E5408" s="69">
        <v>8</v>
      </c>
      <c r="G5408" s="69">
        <v>5</v>
      </c>
      <c r="H5408" s="14"/>
    </row>
    <row r="5409" spans="1:8" x14ac:dyDescent="0.3">
      <c r="A5409" s="341" t="s">
        <v>4566</v>
      </c>
      <c r="B5409" s="69">
        <v>1999</v>
      </c>
      <c r="C5409" s="69" t="s">
        <v>780</v>
      </c>
      <c r="D5409" s="69">
        <v>23</v>
      </c>
      <c r="E5409" s="69">
        <v>4</v>
      </c>
      <c r="G5409" s="69">
        <v>5</v>
      </c>
      <c r="H5409" s="14"/>
    </row>
    <row r="5410" spans="1:8" x14ac:dyDescent="0.3">
      <c r="A5410" s="341" t="s">
        <v>4566</v>
      </c>
      <c r="B5410" s="69">
        <v>1999</v>
      </c>
      <c r="C5410" s="69" t="s">
        <v>780</v>
      </c>
      <c r="D5410" s="69">
        <v>24</v>
      </c>
      <c r="E5410" s="69">
        <v>10</v>
      </c>
      <c r="G5410" s="69">
        <v>4</v>
      </c>
      <c r="H5410" s="14"/>
    </row>
    <row r="5411" spans="1:8" x14ac:dyDescent="0.3">
      <c r="A5411" s="341" t="s">
        <v>4566</v>
      </c>
      <c r="B5411" s="69">
        <v>1999</v>
      </c>
      <c r="C5411" s="69" t="s">
        <v>780</v>
      </c>
      <c r="D5411" s="69">
        <v>24</v>
      </c>
      <c r="E5411" s="69">
        <v>7</v>
      </c>
      <c r="G5411" s="69">
        <v>4</v>
      </c>
      <c r="H5411" s="14"/>
    </row>
    <row r="5412" spans="1:8" x14ac:dyDescent="0.3">
      <c r="A5412" s="341" t="s">
        <v>4566</v>
      </c>
      <c r="B5412" s="69">
        <v>1999</v>
      </c>
      <c r="C5412" s="69" t="s">
        <v>780</v>
      </c>
      <c r="D5412" s="69">
        <v>24</v>
      </c>
      <c r="E5412" s="69">
        <v>3.5</v>
      </c>
      <c r="G5412" s="69">
        <v>4</v>
      </c>
      <c r="H5412" s="14"/>
    </row>
    <row r="5413" spans="1:8" x14ac:dyDescent="0.3">
      <c r="A5413" s="341" t="s">
        <v>4566</v>
      </c>
      <c r="B5413" s="69">
        <v>1999</v>
      </c>
      <c r="C5413" s="69" t="s">
        <v>780</v>
      </c>
      <c r="D5413" s="69">
        <v>24</v>
      </c>
      <c r="E5413" s="69">
        <v>4</v>
      </c>
      <c r="G5413" s="69">
        <v>4</v>
      </c>
      <c r="H5413" s="14"/>
    </row>
    <row r="5414" spans="1:8" x14ac:dyDescent="0.3">
      <c r="A5414" s="341" t="s">
        <v>4566</v>
      </c>
      <c r="B5414" s="69">
        <v>1999</v>
      </c>
      <c r="C5414" s="69" t="s">
        <v>784</v>
      </c>
      <c r="D5414" s="69">
        <v>2</v>
      </c>
      <c r="E5414" s="69">
        <v>6</v>
      </c>
      <c r="G5414" s="69">
        <v>1</v>
      </c>
      <c r="H5414" s="14"/>
    </row>
    <row r="5415" spans="1:8" x14ac:dyDescent="0.3">
      <c r="A5415" s="341" t="s">
        <v>4566</v>
      </c>
      <c r="B5415" s="69">
        <v>2000</v>
      </c>
      <c r="C5415" s="69" t="s">
        <v>788</v>
      </c>
      <c r="D5415" s="69">
        <v>1</v>
      </c>
      <c r="E5415" s="69">
        <v>9</v>
      </c>
      <c r="G5415" s="69">
        <v>4</v>
      </c>
      <c r="H5415" s="14"/>
    </row>
    <row r="5416" spans="1:8" x14ac:dyDescent="0.3">
      <c r="A5416" s="341" t="s">
        <v>4566</v>
      </c>
      <c r="B5416" s="69">
        <v>2000</v>
      </c>
      <c r="C5416" s="69" t="s">
        <v>788</v>
      </c>
      <c r="D5416" s="69">
        <v>1</v>
      </c>
      <c r="E5416" s="69">
        <v>10</v>
      </c>
      <c r="G5416" s="69">
        <v>4</v>
      </c>
      <c r="H5416" s="14"/>
    </row>
    <row r="5417" spans="1:8" x14ac:dyDescent="0.3">
      <c r="A5417" s="341" t="s">
        <v>4566</v>
      </c>
      <c r="B5417" s="69">
        <v>2000</v>
      </c>
      <c r="C5417" s="69" t="s">
        <v>788</v>
      </c>
      <c r="D5417" s="69">
        <v>1</v>
      </c>
      <c r="E5417" s="69">
        <v>9</v>
      </c>
      <c r="G5417" s="69">
        <v>4</v>
      </c>
      <c r="H5417" s="14"/>
    </row>
    <row r="5418" spans="1:8" x14ac:dyDescent="0.3">
      <c r="A5418" s="341" t="s">
        <v>4566</v>
      </c>
      <c r="B5418" s="69">
        <v>2000</v>
      </c>
      <c r="C5418" s="69" t="s">
        <v>788</v>
      </c>
      <c r="D5418" s="69">
        <v>2</v>
      </c>
      <c r="E5418" s="69">
        <v>4.5</v>
      </c>
      <c r="G5418" s="69">
        <v>5</v>
      </c>
      <c r="H5418" s="14"/>
    </row>
    <row r="5419" spans="1:8" x14ac:dyDescent="0.3">
      <c r="A5419" s="341" t="s">
        <v>4566</v>
      </c>
      <c r="B5419" s="69">
        <v>2000</v>
      </c>
      <c r="C5419" s="69" t="s">
        <v>788</v>
      </c>
      <c r="D5419" s="69">
        <v>2</v>
      </c>
      <c r="E5419" s="69">
        <v>4</v>
      </c>
      <c r="G5419" s="69">
        <v>5</v>
      </c>
      <c r="H5419" s="14"/>
    </row>
    <row r="5420" spans="1:8" x14ac:dyDescent="0.3">
      <c r="A5420" s="341" t="s">
        <v>4566</v>
      </c>
      <c r="B5420" s="69">
        <v>2000</v>
      </c>
      <c r="C5420" s="69" t="s">
        <v>788</v>
      </c>
      <c r="D5420" s="69">
        <v>2</v>
      </c>
      <c r="E5420" s="69">
        <v>4</v>
      </c>
      <c r="G5420" s="69">
        <v>5</v>
      </c>
      <c r="H5420" s="14"/>
    </row>
    <row r="5421" spans="1:8" x14ac:dyDescent="0.3">
      <c r="A5421" s="341" t="s">
        <v>4566</v>
      </c>
      <c r="B5421" s="69">
        <v>2000</v>
      </c>
      <c r="C5421" s="69" t="s">
        <v>788</v>
      </c>
      <c r="D5421" s="69">
        <v>2</v>
      </c>
      <c r="E5421" s="69">
        <v>5</v>
      </c>
      <c r="G5421" s="69">
        <v>5</v>
      </c>
      <c r="H5421" s="14"/>
    </row>
    <row r="5422" spans="1:8" x14ac:dyDescent="0.3">
      <c r="A5422" s="341" t="s">
        <v>4566</v>
      </c>
      <c r="B5422" s="69">
        <v>2000</v>
      </c>
      <c r="C5422" s="69" t="s">
        <v>788</v>
      </c>
      <c r="D5422" s="69">
        <v>2</v>
      </c>
      <c r="E5422" s="69">
        <v>4</v>
      </c>
      <c r="G5422" s="69">
        <v>5</v>
      </c>
      <c r="H5422" s="14"/>
    </row>
    <row r="5423" spans="1:8" x14ac:dyDescent="0.3">
      <c r="A5423" s="341" t="s">
        <v>4566</v>
      </c>
      <c r="B5423" s="69">
        <v>2000</v>
      </c>
      <c r="C5423" s="69" t="s">
        <v>788</v>
      </c>
      <c r="D5423" s="69">
        <v>2</v>
      </c>
      <c r="E5423" s="69">
        <v>4</v>
      </c>
      <c r="G5423" s="69">
        <v>5</v>
      </c>
      <c r="H5423" s="14"/>
    </row>
    <row r="5424" spans="1:8" x14ac:dyDescent="0.3">
      <c r="A5424" s="341" t="s">
        <v>4566</v>
      </c>
      <c r="B5424" s="69">
        <v>2000</v>
      </c>
      <c r="C5424" s="69" t="s">
        <v>788</v>
      </c>
      <c r="D5424" s="69">
        <v>2</v>
      </c>
      <c r="E5424" s="69">
        <v>4.5</v>
      </c>
      <c r="G5424" s="69">
        <v>5</v>
      </c>
      <c r="H5424" s="14"/>
    </row>
    <row r="5425" spans="1:8" x14ac:dyDescent="0.3">
      <c r="A5425" s="341" t="s">
        <v>4566</v>
      </c>
      <c r="B5425" s="69">
        <v>2000</v>
      </c>
      <c r="C5425" s="69" t="s">
        <v>788</v>
      </c>
      <c r="D5425" s="69">
        <v>2</v>
      </c>
      <c r="E5425" s="69">
        <v>4.5</v>
      </c>
      <c r="G5425" s="69">
        <v>5</v>
      </c>
      <c r="H5425" s="14"/>
    </row>
    <row r="5426" spans="1:8" x14ac:dyDescent="0.3">
      <c r="A5426" s="341" t="s">
        <v>4566</v>
      </c>
      <c r="B5426" s="69">
        <v>2000</v>
      </c>
      <c r="C5426" s="69" t="s">
        <v>788</v>
      </c>
      <c r="D5426" s="69" t="s">
        <v>232</v>
      </c>
      <c r="E5426" s="69">
        <v>4.5</v>
      </c>
      <c r="G5426" s="69">
        <v>3</v>
      </c>
      <c r="H5426" s="14"/>
    </row>
    <row r="5427" spans="1:8" x14ac:dyDescent="0.3">
      <c r="A5427" s="341" t="s">
        <v>4566</v>
      </c>
      <c r="B5427" s="69">
        <v>2000</v>
      </c>
      <c r="C5427" s="69" t="s">
        <v>788</v>
      </c>
      <c r="D5427" s="69" t="s">
        <v>232</v>
      </c>
      <c r="E5427" s="69">
        <v>4</v>
      </c>
      <c r="G5427" s="69">
        <v>3</v>
      </c>
      <c r="H5427" s="14"/>
    </row>
    <row r="5428" spans="1:8" x14ac:dyDescent="0.3">
      <c r="A5428" s="341" t="s">
        <v>4566</v>
      </c>
      <c r="B5428" s="69">
        <v>2000</v>
      </c>
      <c r="C5428" s="69" t="s">
        <v>788</v>
      </c>
      <c r="D5428" s="69" t="s">
        <v>232</v>
      </c>
      <c r="E5428" s="69">
        <v>4</v>
      </c>
      <c r="G5428" s="69">
        <v>3</v>
      </c>
      <c r="H5428" s="14"/>
    </row>
    <row r="5429" spans="1:8" x14ac:dyDescent="0.3">
      <c r="A5429" s="341" t="s">
        <v>4566</v>
      </c>
      <c r="B5429" s="69">
        <v>2000</v>
      </c>
      <c r="C5429" s="69" t="s">
        <v>788</v>
      </c>
      <c r="D5429" s="69" t="s">
        <v>232</v>
      </c>
      <c r="E5429" s="69">
        <v>5</v>
      </c>
      <c r="G5429" s="69">
        <v>3</v>
      </c>
      <c r="H5429" s="14"/>
    </row>
    <row r="5430" spans="1:8" x14ac:dyDescent="0.3">
      <c r="A5430" s="341" t="s">
        <v>4566</v>
      </c>
      <c r="B5430" s="69">
        <v>2000</v>
      </c>
      <c r="C5430" s="69" t="s">
        <v>788</v>
      </c>
      <c r="D5430" s="69" t="s">
        <v>232</v>
      </c>
      <c r="E5430" s="69">
        <v>4</v>
      </c>
      <c r="G5430" s="69">
        <v>3</v>
      </c>
      <c r="H5430" s="14"/>
    </row>
    <row r="5431" spans="1:8" x14ac:dyDescent="0.3">
      <c r="A5431" s="341" t="s">
        <v>4566</v>
      </c>
      <c r="B5431" s="69">
        <v>2000</v>
      </c>
      <c r="C5431" s="69" t="s">
        <v>788</v>
      </c>
      <c r="D5431" s="69" t="s">
        <v>232</v>
      </c>
      <c r="E5431" s="69">
        <v>4</v>
      </c>
      <c r="G5431" s="69">
        <v>3</v>
      </c>
      <c r="H5431" s="14"/>
    </row>
    <row r="5432" spans="1:8" x14ac:dyDescent="0.3">
      <c r="A5432" s="341" t="s">
        <v>4566</v>
      </c>
      <c r="B5432" s="69">
        <v>2000</v>
      </c>
      <c r="C5432" s="69" t="s">
        <v>788</v>
      </c>
      <c r="D5432" s="69" t="s">
        <v>232</v>
      </c>
      <c r="E5432" s="69">
        <v>4.5</v>
      </c>
      <c r="G5432" s="69">
        <v>3</v>
      </c>
      <c r="H5432" s="14"/>
    </row>
    <row r="5433" spans="1:8" x14ac:dyDescent="0.3">
      <c r="A5433" s="341" t="s">
        <v>4566</v>
      </c>
      <c r="B5433" s="69">
        <v>2000</v>
      </c>
      <c r="C5433" s="69" t="s">
        <v>788</v>
      </c>
      <c r="D5433" s="69" t="s">
        <v>232</v>
      </c>
      <c r="E5433" s="69">
        <v>4.5</v>
      </c>
      <c r="G5433" s="69">
        <v>3</v>
      </c>
      <c r="H5433" s="14"/>
    </row>
    <row r="5434" spans="1:8" x14ac:dyDescent="0.3">
      <c r="A5434" s="341" t="s">
        <v>4566</v>
      </c>
      <c r="B5434" s="69">
        <v>2000</v>
      </c>
      <c r="C5434" s="69" t="s">
        <v>788</v>
      </c>
      <c r="D5434" s="69">
        <v>4</v>
      </c>
      <c r="E5434" s="69">
        <v>5</v>
      </c>
      <c r="G5434" s="69">
        <v>9</v>
      </c>
      <c r="H5434" s="14"/>
    </row>
    <row r="5435" spans="1:8" x14ac:dyDescent="0.3">
      <c r="A5435" s="341" t="s">
        <v>4566</v>
      </c>
      <c r="B5435" s="69">
        <v>2000</v>
      </c>
      <c r="C5435" s="69" t="s">
        <v>788</v>
      </c>
      <c r="D5435" s="69">
        <v>4</v>
      </c>
      <c r="E5435" s="69">
        <v>10</v>
      </c>
      <c r="G5435" s="69">
        <v>9</v>
      </c>
      <c r="H5435" s="14"/>
    </row>
    <row r="5436" spans="1:8" x14ac:dyDescent="0.3">
      <c r="A5436" s="341" t="s">
        <v>4566</v>
      </c>
      <c r="B5436" s="69">
        <v>2000</v>
      </c>
      <c r="C5436" s="69" t="s">
        <v>788</v>
      </c>
      <c r="D5436" s="69">
        <v>4</v>
      </c>
      <c r="E5436" s="69">
        <v>10</v>
      </c>
      <c r="G5436" s="69">
        <v>9</v>
      </c>
      <c r="H5436" s="14"/>
    </row>
    <row r="5437" spans="1:8" x14ac:dyDescent="0.3">
      <c r="A5437" s="341" t="s">
        <v>4566</v>
      </c>
      <c r="B5437" s="69">
        <v>2000</v>
      </c>
      <c r="C5437" s="69" t="s">
        <v>788</v>
      </c>
      <c r="D5437" s="69">
        <v>4</v>
      </c>
      <c r="E5437" s="69">
        <v>19</v>
      </c>
      <c r="G5437" s="69">
        <v>9</v>
      </c>
      <c r="H5437" s="14"/>
    </row>
    <row r="5438" spans="1:8" x14ac:dyDescent="0.3">
      <c r="A5438" s="341" t="s">
        <v>4566</v>
      </c>
      <c r="B5438" s="69">
        <v>2000</v>
      </c>
      <c r="C5438" s="69" t="s">
        <v>788</v>
      </c>
      <c r="D5438" s="69">
        <v>4</v>
      </c>
      <c r="E5438" s="69">
        <v>6</v>
      </c>
      <c r="G5438" s="69">
        <v>9</v>
      </c>
      <c r="H5438" s="14"/>
    </row>
    <row r="5439" spans="1:8" x14ac:dyDescent="0.3">
      <c r="A5439" s="341" t="s">
        <v>4566</v>
      </c>
      <c r="B5439" s="69">
        <v>2000</v>
      </c>
      <c r="C5439" s="69" t="s">
        <v>788</v>
      </c>
      <c r="D5439" s="69">
        <v>5</v>
      </c>
      <c r="E5439" s="69">
        <v>4</v>
      </c>
      <c r="G5439" s="69">
        <v>1</v>
      </c>
      <c r="H5439" s="14"/>
    </row>
    <row r="5440" spans="1:8" x14ac:dyDescent="0.3">
      <c r="A5440" s="341" t="s">
        <v>4566</v>
      </c>
      <c r="B5440" s="69">
        <v>2000</v>
      </c>
      <c r="C5440" s="69" t="s">
        <v>788</v>
      </c>
      <c r="D5440" s="69">
        <v>5</v>
      </c>
      <c r="E5440" s="69">
        <v>5</v>
      </c>
      <c r="G5440" s="69">
        <v>1</v>
      </c>
      <c r="H5440" s="14"/>
    </row>
    <row r="5441" spans="1:8" x14ac:dyDescent="0.3">
      <c r="A5441" s="341" t="s">
        <v>4566</v>
      </c>
      <c r="B5441" s="69">
        <v>2000</v>
      </c>
      <c r="C5441" s="69" t="s">
        <v>788</v>
      </c>
      <c r="D5441" s="69">
        <v>6</v>
      </c>
      <c r="E5441" s="69">
        <v>5</v>
      </c>
      <c r="G5441" s="69">
        <v>1</v>
      </c>
      <c r="H5441" s="14"/>
    </row>
    <row r="5442" spans="1:8" x14ac:dyDescent="0.3">
      <c r="A5442" s="341" t="s">
        <v>4566</v>
      </c>
      <c r="B5442" s="69">
        <v>2000</v>
      </c>
      <c r="C5442" s="69" t="s">
        <v>788</v>
      </c>
      <c r="D5442" s="69">
        <v>7</v>
      </c>
      <c r="E5442" s="69">
        <v>6</v>
      </c>
      <c r="G5442" s="69">
        <v>5</v>
      </c>
      <c r="H5442" s="14"/>
    </row>
    <row r="5443" spans="1:8" x14ac:dyDescent="0.3">
      <c r="A5443" s="341" t="s">
        <v>4566</v>
      </c>
      <c r="B5443" s="69">
        <v>2000</v>
      </c>
      <c r="C5443" s="69" t="s">
        <v>788</v>
      </c>
      <c r="D5443" s="69">
        <v>7</v>
      </c>
      <c r="E5443" s="69">
        <v>11</v>
      </c>
      <c r="G5443" s="69">
        <v>5</v>
      </c>
      <c r="H5443" s="14"/>
    </row>
    <row r="5444" spans="1:8" x14ac:dyDescent="0.3">
      <c r="A5444" s="341" t="s">
        <v>4566</v>
      </c>
      <c r="B5444" s="69">
        <v>2000</v>
      </c>
      <c r="C5444" s="69" t="s">
        <v>788</v>
      </c>
      <c r="D5444" s="69">
        <v>7</v>
      </c>
      <c r="E5444" s="69">
        <v>19</v>
      </c>
      <c r="G5444" s="69">
        <v>5</v>
      </c>
      <c r="H5444" s="14"/>
    </row>
    <row r="5445" spans="1:8" x14ac:dyDescent="0.3">
      <c r="A5445" s="341" t="s">
        <v>4566</v>
      </c>
      <c r="B5445" s="69">
        <v>2000</v>
      </c>
      <c r="C5445" s="69" t="s">
        <v>788</v>
      </c>
      <c r="D5445" s="69">
        <v>8</v>
      </c>
      <c r="E5445" s="69">
        <v>9</v>
      </c>
      <c r="G5445" s="69">
        <v>2.2999999999999998</v>
      </c>
      <c r="H5445" s="14"/>
    </row>
    <row r="5446" spans="1:8" x14ac:dyDescent="0.3">
      <c r="A5446" s="341" t="s">
        <v>4566</v>
      </c>
      <c r="B5446" s="69">
        <v>2000</v>
      </c>
      <c r="C5446" s="69" t="s">
        <v>788</v>
      </c>
      <c r="D5446" s="69">
        <v>8</v>
      </c>
      <c r="E5446" s="69">
        <v>8</v>
      </c>
      <c r="G5446" s="69">
        <v>2.2999999999999998</v>
      </c>
      <c r="H5446" s="14"/>
    </row>
    <row r="5447" spans="1:8" x14ac:dyDescent="0.3">
      <c r="A5447" s="341" t="s">
        <v>4566</v>
      </c>
      <c r="B5447" s="69">
        <v>2000</v>
      </c>
      <c r="C5447" s="69" t="s">
        <v>788</v>
      </c>
      <c r="D5447" s="69">
        <v>9</v>
      </c>
      <c r="E5447" s="69">
        <v>5</v>
      </c>
      <c r="G5447" s="69">
        <v>1.5</v>
      </c>
      <c r="H5447" s="14"/>
    </row>
    <row r="5448" spans="1:8" x14ac:dyDescent="0.3">
      <c r="A5448" s="341" t="s">
        <v>4566</v>
      </c>
      <c r="B5448" s="69">
        <v>2000</v>
      </c>
      <c r="C5448" s="69" t="s">
        <v>788</v>
      </c>
      <c r="D5448" s="69" t="s">
        <v>52</v>
      </c>
      <c r="E5448" s="69">
        <v>10</v>
      </c>
      <c r="G5448" s="69">
        <v>7</v>
      </c>
      <c r="H5448" s="14"/>
    </row>
    <row r="5449" spans="1:8" x14ac:dyDescent="0.3">
      <c r="A5449" s="341" t="s">
        <v>4566</v>
      </c>
      <c r="B5449" s="69">
        <v>2000</v>
      </c>
      <c r="C5449" s="69" t="s">
        <v>788</v>
      </c>
      <c r="D5449" s="69" t="s">
        <v>52</v>
      </c>
      <c r="E5449" s="69">
        <v>15</v>
      </c>
      <c r="G5449" s="69">
        <v>7</v>
      </c>
      <c r="H5449" s="14"/>
    </row>
    <row r="5450" spans="1:8" x14ac:dyDescent="0.3">
      <c r="A5450" s="341" t="s">
        <v>4566</v>
      </c>
      <c r="B5450" s="69">
        <v>2000</v>
      </c>
      <c r="C5450" s="69" t="s">
        <v>788</v>
      </c>
      <c r="D5450" s="69" t="s">
        <v>52</v>
      </c>
      <c r="E5450" s="69">
        <v>10</v>
      </c>
      <c r="G5450" s="69">
        <v>7</v>
      </c>
      <c r="H5450" s="14"/>
    </row>
    <row r="5451" spans="1:8" x14ac:dyDescent="0.3">
      <c r="A5451" s="341" t="s">
        <v>4566</v>
      </c>
      <c r="B5451" s="69">
        <v>2000</v>
      </c>
      <c r="C5451" s="69" t="s">
        <v>788</v>
      </c>
      <c r="D5451" s="69" t="s">
        <v>52</v>
      </c>
      <c r="E5451" s="69">
        <v>10</v>
      </c>
      <c r="G5451" s="69">
        <v>7</v>
      </c>
      <c r="H5451" s="14"/>
    </row>
    <row r="5452" spans="1:8" x14ac:dyDescent="0.3">
      <c r="A5452" s="341" t="s">
        <v>4566</v>
      </c>
      <c r="B5452" s="69">
        <v>2000</v>
      </c>
      <c r="C5452" s="69" t="s">
        <v>788</v>
      </c>
      <c r="D5452" s="69" t="s">
        <v>787</v>
      </c>
      <c r="E5452" s="69">
        <v>7</v>
      </c>
      <c r="G5452" s="69">
        <v>7</v>
      </c>
      <c r="H5452" s="14"/>
    </row>
    <row r="5453" spans="1:8" x14ac:dyDescent="0.3">
      <c r="A5453" s="341" t="s">
        <v>4566</v>
      </c>
      <c r="B5453" s="69">
        <v>2000</v>
      </c>
      <c r="C5453" s="69" t="s">
        <v>788</v>
      </c>
      <c r="D5453" s="69" t="s">
        <v>787</v>
      </c>
      <c r="E5453" s="69">
        <v>10</v>
      </c>
      <c r="G5453" s="69">
        <v>7</v>
      </c>
      <c r="H5453" s="14"/>
    </row>
    <row r="5454" spans="1:8" x14ac:dyDescent="0.3">
      <c r="A5454" s="341" t="s">
        <v>4566</v>
      </c>
      <c r="B5454" s="69">
        <v>2000</v>
      </c>
      <c r="C5454" s="69" t="s">
        <v>788</v>
      </c>
      <c r="D5454" s="69" t="s">
        <v>787</v>
      </c>
      <c r="E5454" s="69">
        <v>8</v>
      </c>
      <c r="G5454" s="69">
        <v>7</v>
      </c>
      <c r="H5454" s="14"/>
    </row>
    <row r="5455" spans="1:8" x14ac:dyDescent="0.3">
      <c r="A5455" s="341" t="s">
        <v>4566</v>
      </c>
      <c r="B5455" s="69">
        <v>2000</v>
      </c>
      <c r="C5455" s="69" t="s">
        <v>788</v>
      </c>
      <c r="D5455" s="69">
        <v>23</v>
      </c>
      <c r="E5455" s="69">
        <v>9</v>
      </c>
      <c r="G5455" s="69">
        <v>4</v>
      </c>
      <c r="H5455" s="14"/>
    </row>
    <row r="5456" spans="1:8" x14ac:dyDescent="0.3">
      <c r="A5456" s="341" t="s">
        <v>4566</v>
      </c>
      <c r="B5456" s="69">
        <v>2000</v>
      </c>
      <c r="C5456" s="69" t="s">
        <v>788</v>
      </c>
      <c r="D5456" s="69">
        <v>23</v>
      </c>
      <c r="E5456" s="69">
        <v>11</v>
      </c>
      <c r="G5456" s="69">
        <v>4</v>
      </c>
      <c r="H5456" s="14"/>
    </row>
    <row r="5457" spans="1:8" x14ac:dyDescent="0.3">
      <c r="A5457" s="341" t="s">
        <v>4566</v>
      </c>
      <c r="B5457" s="69">
        <v>2000</v>
      </c>
      <c r="C5457" s="69" t="s">
        <v>788</v>
      </c>
      <c r="D5457" s="69">
        <v>23</v>
      </c>
      <c r="E5457" s="69">
        <v>10</v>
      </c>
      <c r="G5457" s="69">
        <v>4</v>
      </c>
      <c r="H5457" s="14"/>
    </row>
    <row r="5458" spans="1:8" x14ac:dyDescent="0.3">
      <c r="A5458" s="341" t="s">
        <v>4566</v>
      </c>
      <c r="B5458" s="69">
        <v>2000</v>
      </c>
      <c r="C5458" s="69" t="s">
        <v>788</v>
      </c>
      <c r="D5458" s="69">
        <v>23</v>
      </c>
      <c r="E5458" s="69">
        <v>10</v>
      </c>
      <c r="G5458" s="69">
        <v>4</v>
      </c>
      <c r="H5458" s="14"/>
    </row>
    <row r="5459" spans="1:8" x14ac:dyDescent="0.3">
      <c r="A5459" s="341" t="s">
        <v>4566</v>
      </c>
      <c r="B5459" s="69">
        <v>2000</v>
      </c>
      <c r="C5459" s="69" t="s">
        <v>788</v>
      </c>
      <c r="D5459" s="69">
        <v>23</v>
      </c>
      <c r="E5459" s="69">
        <v>9</v>
      </c>
      <c r="G5459" s="69">
        <v>4</v>
      </c>
      <c r="H5459" s="14"/>
    </row>
    <row r="5460" spans="1:8" x14ac:dyDescent="0.3">
      <c r="A5460" s="341" t="s">
        <v>4566</v>
      </c>
      <c r="B5460" s="69">
        <v>2000</v>
      </c>
      <c r="C5460" s="69" t="s">
        <v>788</v>
      </c>
      <c r="D5460" s="69">
        <v>24</v>
      </c>
      <c r="E5460" s="69">
        <v>9</v>
      </c>
      <c r="G5460" s="69">
        <v>4</v>
      </c>
      <c r="H5460" s="14"/>
    </row>
    <row r="5461" spans="1:8" x14ac:dyDescent="0.3">
      <c r="A5461" s="341" t="s">
        <v>4566</v>
      </c>
      <c r="B5461" s="69">
        <v>2000</v>
      </c>
      <c r="C5461" s="69" t="s">
        <v>788</v>
      </c>
      <c r="D5461" s="69">
        <v>24</v>
      </c>
      <c r="E5461" s="69">
        <v>8</v>
      </c>
      <c r="G5461" s="69">
        <v>4</v>
      </c>
      <c r="H5461" s="14"/>
    </row>
    <row r="5462" spans="1:8" x14ac:dyDescent="0.3">
      <c r="A5462" s="341" t="s">
        <v>4566</v>
      </c>
      <c r="B5462" s="69">
        <v>2000</v>
      </c>
      <c r="C5462" s="69" t="s">
        <v>788</v>
      </c>
      <c r="D5462" s="69">
        <v>24</v>
      </c>
      <c r="E5462" s="69">
        <v>8</v>
      </c>
      <c r="G5462" s="69">
        <v>4</v>
      </c>
      <c r="H5462" s="14"/>
    </row>
    <row r="5463" spans="1:8" x14ac:dyDescent="0.3">
      <c r="A5463" s="341" t="s">
        <v>4566</v>
      </c>
      <c r="B5463" s="69">
        <v>2000</v>
      </c>
      <c r="C5463" s="69" t="s">
        <v>788</v>
      </c>
      <c r="D5463" s="69">
        <v>24</v>
      </c>
      <c r="E5463" s="69">
        <v>8</v>
      </c>
      <c r="G5463" s="69">
        <v>4</v>
      </c>
      <c r="H5463" s="14"/>
    </row>
    <row r="5464" spans="1:8" x14ac:dyDescent="0.3">
      <c r="A5464" s="341" t="s">
        <v>4566</v>
      </c>
      <c r="B5464" s="69">
        <v>2000</v>
      </c>
      <c r="C5464" s="69" t="s">
        <v>788</v>
      </c>
      <c r="D5464" s="69">
        <v>24</v>
      </c>
      <c r="E5464" s="69">
        <v>8</v>
      </c>
      <c r="G5464" s="69">
        <v>4</v>
      </c>
      <c r="H5464" s="14"/>
    </row>
    <row r="5465" spans="1:8" x14ac:dyDescent="0.3">
      <c r="A5465" s="341" t="s">
        <v>4566</v>
      </c>
      <c r="B5465" s="69">
        <v>2000</v>
      </c>
      <c r="C5465" s="69" t="s">
        <v>782</v>
      </c>
      <c r="D5465" s="69">
        <v>2</v>
      </c>
      <c r="E5465" s="69">
        <v>6</v>
      </c>
      <c r="G5465" s="69">
        <v>2.2999999999999998</v>
      </c>
      <c r="H5465" s="14"/>
    </row>
    <row r="5466" spans="1:8" x14ac:dyDescent="0.3">
      <c r="A5466" s="341" t="s">
        <v>4566</v>
      </c>
      <c r="B5466" s="69">
        <v>2000</v>
      </c>
      <c r="C5466" s="69" t="s">
        <v>782</v>
      </c>
      <c r="D5466" s="69">
        <v>2</v>
      </c>
      <c r="E5466" s="69">
        <v>9</v>
      </c>
      <c r="G5466" s="69">
        <v>2.2999999999999998</v>
      </c>
      <c r="H5466" s="14"/>
    </row>
    <row r="5467" spans="1:8" x14ac:dyDescent="0.3">
      <c r="A5467" s="341" t="s">
        <v>4566</v>
      </c>
      <c r="B5467" s="69">
        <v>2000</v>
      </c>
      <c r="C5467" s="69" t="s">
        <v>782</v>
      </c>
      <c r="D5467" s="69">
        <v>2</v>
      </c>
      <c r="E5467" s="69">
        <v>8</v>
      </c>
      <c r="G5467" s="69">
        <v>2.2999999999999998</v>
      </c>
      <c r="H5467" s="14"/>
    </row>
    <row r="5468" spans="1:8" x14ac:dyDescent="0.3">
      <c r="A5468" s="341" t="s">
        <v>4566</v>
      </c>
      <c r="B5468" s="69">
        <v>2000</v>
      </c>
      <c r="C5468" s="69" t="s">
        <v>782</v>
      </c>
      <c r="D5468" s="69">
        <v>3</v>
      </c>
      <c r="E5468" s="69">
        <v>8</v>
      </c>
      <c r="G5468" s="69">
        <v>1.3</v>
      </c>
      <c r="H5468" s="14"/>
    </row>
    <row r="5469" spans="1:8" x14ac:dyDescent="0.3">
      <c r="A5469" s="341" t="s">
        <v>4566</v>
      </c>
      <c r="B5469" s="69">
        <v>2000</v>
      </c>
      <c r="C5469" s="69" t="s">
        <v>782</v>
      </c>
      <c r="D5469" s="69">
        <v>3</v>
      </c>
      <c r="E5469" s="69">
        <v>8</v>
      </c>
      <c r="G5469" s="69">
        <v>1.3</v>
      </c>
      <c r="H5469" s="14"/>
    </row>
    <row r="5470" spans="1:8" x14ac:dyDescent="0.3">
      <c r="A5470" s="341" t="s">
        <v>4566</v>
      </c>
      <c r="B5470" s="69">
        <v>2000</v>
      </c>
      <c r="C5470" s="69" t="s">
        <v>782</v>
      </c>
      <c r="H5470" s="14"/>
    </row>
    <row r="5471" spans="1:8" x14ac:dyDescent="0.3">
      <c r="A5471" s="341" t="s">
        <v>4566</v>
      </c>
      <c r="B5471" s="69">
        <v>2001</v>
      </c>
      <c r="C5471" s="69" t="s">
        <v>780</v>
      </c>
      <c r="D5471" s="69">
        <v>7</v>
      </c>
      <c r="E5471" s="69">
        <v>11</v>
      </c>
      <c r="G5471" s="69">
        <v>1.5</v>
      </c>
      <c r="H5471" s="14"/>
    </row>
    <row r="5472" spans="1:8" x14ac:dyDescent="0.3">
      <c r="A5472" s="341" t="s">
        <v>4566</v>
      </c>
      <c r="B5472" s="69">
        <v>2001</v>
      </c>
      <c r="C5472" s="69" t="s">
        <v>780</v>
      </c>
      <c r="D5472" s="69">
        <v>8</v>
      </c>
      <c r="E5472" s="69">
        <v>11</v>
      </c>
      <c r="G5472" s="69">
        <v>1.5</v>
      </c>
      <c r="H5472" s="14"/>
    </row>
    <row r="5473" spans="1:8" x14ac:dyDescent="0.3">
      <c r="A5473" s="341" t="s">
        <v>4566</v>
      </c>
      <c r="B5473" s="69">
        <v>2001</v>
      </c>
      <c r="C5473" s="69" t="s">
        <v>780</v>
      </c>
      <c r="D5473" s="69">
        <v>8</v>
      </c>
      <c r="E5473" s="69">
        <v>10</v>
      </c>
      <c r="G5473" s="69">
        <v>1.5</v>
      </c>
      <c r="H5473" s="14"/>
    </row>
    <row r="5474" spans="1:8" x14ac:dyDescent="0.3">
      <c r="A5474" s="341" t="s">
        <v>4566</v>
      </c>
      <c r="B5474" s="69">
        <v>2001</v>
      </c>
      <c r="C5474" s="69" t="s">
        <v>780</v>
      </c>
      <c r="D5474" s="69">
        <v>9</v>
      </c>
      <c r="E5474" s="69">
        <v>2</v>
      </c>
      <c r="G5474" s="69">
        <v>0.6</v>
      </c>
      <c r="H5474" s="14"/>
    </row>
    <row r="5475" spans="1:8" x14ac:dyDescent="0.3">
      <c r="A5475" s="341" t="s">
        <v>4566</v>
      </c>
      <c r="B5475" s="69">
        <v>2001</v>
      </c>
      <c r="C5475" s="69" t="s">
        <v>780</v>
      </c>
      <c r="D5475" s="69">
        <v>9</v>
      </c>
      <c r="E5475" s="69">
        <v>3</v>
      </c>
      <c r="G5475" s="69">
        <v>0.6</v>
      </c>
      <c r="H5475" s="14"/>
    </row>
    <row r="5476" spans="1:8" x14ac:dyDescent="0.3">
      <c r="A5476" s="341" t="s">
        <v>4566</v>
      </c>
      <c r="B5476" s="69">
        <v>2001</v>
      </c>
      <c r="C5476" s="69" t="s">
        <v>780</v>
      </c>
      <c r="D5476" s="69">
        <v>9</v>
      </c>
      <c r="E5476" s="69">
        <v>3</v>
      </c>
      <c r="G5476" s="69">
        <v>0.6</v>
      </c>
      <c r="H5476" s="14"/>
    </row>
    <row r="5477" spans="1:8" x14ac:dyDescent="0.3">
      <c r="A5477" s="341" t="s">
        <v>4566</v>
      </c>
      <c r="B5477" s="69">
        <v>2001</v>
      </c>
      <c r="C5477" s="69" t="s">
        <v>780</v>
      </c>
      <c r="D5477" s="69">
        <v>9</v>
      </c>
      <c r="E5477" s="69">
        <v>3</v>
      </c>
      <c r="G5477" s="69">
        <v>0.6</v>
      </c>
      <c r="H5477" s="14"/>
    </row>
    <row r="5478" spans="1:8" x14ac:dyDescent="0.3">
      <c r="A5478" s="341" t="s">
        <v>4566</v>
      </c>
      <c r="B5478" s="69">
        <v>2001</v>
      </c>
      <c r="C5478" s="69" t="s">
        <v>780</v>
      </c>
      <c r="D5478" s="69">
        <v>9</v>
      </c>
      <c r="E5478" s="69">
        <v>3</v>
      </c>
      <c r="G5478" s="69">
        <v>0.6</v>
      </c>
      <c r="H5478" s="14"/>
    </row>
    <row r="5479" spans="1:8" x14ac:dyDescent="0.3">
      <c r="A5479" s="341" t="s">
        <v>4566</v>
      </c>
      <c r="B5479" s="69">
        <v>2001</v>
      </c>
      <c r="C5479" s="69" t="s">
        <v>780</v>
      </c>
      <c r="D5479" s="69" t="s">
        <v>217</v>
      </c>
      <c r="E5479" s="69">
        <v>5</v>
      </c>
      <c r="G5479" s="69">
        <v>1</v>
      </c>
      <c r="H5479" s="14"/>
    </row>
    <row r="5480" spans="1:8" x14ac:dyDescent="0.3">
      <c r="A5480" s="341" t="s">
        <v>4566</v>
      </c>
      <c r="B5480" s="69">
        <v>2001</v>
      </c>
      <c r="C5480" s="69" t="s">
        <v>780</v>
      </c>
      <c r="D5480" s="69" t="s">
        <v>52</v>
      </c>
      <c r="E5480" s="69">
        <v>7</v>
      </c>
      <c r="G5480" s="69">
        <v>1.4</v>
      </c>
      <c r="H5480" s="14"/>
    </row>
    <row r="5481" spans="1:8" x14ac:dyDescent="0.3">
      <c r="A5481" s="341" t="s">
        <v>4566</v>
      </c>
      <c r="B5481" s="69">
        <v>2001</v>
      </c>
      <c r="C5481" s="69" t="s">
        <v>780</v>
      </c>
      <c r="D5481" s="69" t="s">
        <v>52</v>
      </c>
      <c r="E5481" s="69">
        <v>8</v>
      </c>
      <c r="G5481" s="69">
        <v>1.4</v>
      </c>
      <c r="H5481" s="14"/>
    </row>
    <row r="5482" spans="1:8" x14ac:dyDescent="0.3">
      <c r="A5482" s="341" t="s">
        <v>4566</v>
      </c>
      <c r="B5482" s="69">
        <v>2001</v>
      </c>
      <c r="C5482" s="69" t="s">
        <v>780</v>
      </c>
      <c r="D5482" s="69" t="s">
        <v>52</v>
      </c>
      <c r="E5482" s="69">
        <v>8</v>
      </c>
      <c r="G5482" s="69">
        <v>1.4</v>
      </c>
      <c r="H5482" s="14"/>
    </row>
    <row r="5483" spans="1:8" x14ac:dyDescent="0.3">
      <c r="A5483" s="341" t="s">
        <v>4566</v>
      </c>
      <c r="B5483" s="69">
        <v>2001</v>
      </c>
      <c r="C5483" s="69" t="s">
        <v>780</v>
      </c>
      <c r="D5483" s="69" t="s">
        <v>52</v>
      </c>
      <c r="E5483" s="69">
        <v>8</v>
      </c>
      <c r="G5483" s="69">
        <v>1.4</v>
      </c>
      <c r="H5483" s="14"/>
    </row>
    <row r="5484" spans="1:8" x14ac:dyDescent="0.3">
      <c r="A5484" s="341" t="s">
        <v>4566</v>
      </c>
      <c r="B5484" s="69">
        <v>2001</v>
      </c>
      <c r="C5484" s="69" t="s">
        <v>780</v>
      </c>
      <c r="D5484" s="69" t="s">
        <v>52</v>
      </c>
      <c r="E5484" s="69">
        <v>8</v>
      </c>
      <c r="G5484" s="69">
        <v>1.4</v>
      </c>
      <c r="H5484" s="14"/>
    </row>
    <row r="5485" spans="1:8" x14ac:dyDescent="0.3">
      <c r="A5485" s="341" t="s">
        <v>4566</v>
      </c>
      <c r="B5485" s="69">
        <v>2001</v>
      </c>
      <c r="C5485" s="69" t="s">
        <v>780</v>
      </c>
      <c r="D5485" s="69" t="s">
        <v>53</v>
      </c>
      <c r="E5485" s="69">
        <v>3</v>
      </c>
      <c r="G5485" s="69">
        <v>1.4</v>
      </c>
      <c r="H5485" s="14"/>
    </row>
    <row r="5486" spans="1:8" x14ac:dyDescent="0.3">
      <c r="A5486" s="341" t="s">
        <v>4566</v>
      </c>
      <c r="B5486" s="69">
        <v>2001</v>
      </c>
      <c r="C5486" s="69" t="s">
        <v>780</v>
      </c>
      <c r="D5486" s="69" t="s">
        <v>53</v>
      </c>
      <c r="E5486" s="69">
        <v>2</v>
      </c>
      <c r="G5486" s="69">
        <v>1.4</v>
      </c>
      <c r="H5486" s="14"/>
    </row>
    <row r="5487" spans="1:8" x14ac:dyDescent="0.3">
      <c r="A5487" s="341" t="s">
        <v>4566</v>
      </c>
      <c r="B5487" s="69">
        <v>2001</v>
      </c>
      <c r="C5487" s="69" t="s">
        <v>780</v>
      </c>
      <c r="D5487" s="69" t="s">
        <v>53</v>
      </c>
      <c r="E5487" s="69">
        <v>4</v>
      </c>
      <c r="G5487" s="69">
        <v>1.4</v>
      </c>
      <c r="H5487" s="14"/>
    </row>
    <row r="5488" spans="1:8" x14ac:dyDescent="0.3">
      <c r="A5488" s="341" t="s">
        <v>4566</v>
      </c>
      <c r="B5488" s="69">
        <v>2001</v>
      </c>
      <c r="C5488" s="69" t="s">
        <v>780</v>
      </c>
      <c r="D5488" s="69" t="s">
        <v>53</v>
      </c>
      <c r="E5488" s="69">
        <v>8</v>
      </c>
      <c r="G5488" s="69">
        <v>1.4</v>
      </c>
      <c r="H5488" s="14"/>
    </row>
    <row r="5489" spans="1:8" x14ac:dyDescent="0.3">
      <c r="A5489" s="341" t="s">
        <v>4566</v>
      </c>
      <c r="B5489" s="69">
        <v>2001</v>
      </c>
      <c r="C5489" s="69" t="s">
        <v>780</v>
      </c>
      <c r="D5489" s="69" t="s">
        <v>53</v>
      </c>
      <c r="E5489" s="69">
        <v>11</v>
      </c>
      <c r="G5489" s="69">
        <v>1.4</v>
      </c>
      <c r="H5489" s="14"/>
    </row>
    <row r="5490" spans="1:8" x14ac:dyDescent="0.3">
      <c r="A5490" s="341" t="s">
        <v>4566</v>
      </c>
      <c r="B5490" s="69">
        <v>2001</v>
      </c>
      <c r="C5490" s="69" t="s">
        <v>780</v>
      </c>
      <c r="D5490" s="69" t="s">
        <v>787</v>
      </c>
      <c r="E5490" s="69">
        <v>4</v>
      </c>
      <c r="G5490" s="69">
        <v>0.8</v>
      </c>
      <c r="H5490" s="14"/>
    </row>
    <row r="5491" spans="1:8" x14ac:dyDescent="0.3">
      <c r="A5491" s="341" t="s">
        <v>4566</v>
      </c>
      <c r="B5491" s="69">
        <v>2001</v>
      </c>
      <c r="C5491" s="69" t="s">
        <v>780</v>
      </c>
      <c r="D5491" s="69" t="s">
        <v>787</v>
      </c>
      <c r="E5491" s="69">
        <v>2</v>
      </c>
      <c r="G5491" s="69">
        <v>0.8</v>
      </c>
      <c r="H5491" s="14"/>
    </row>
    <row r="5492" spans="1:8" x14ac:dyDescent="0.3">
      <c r="A5492" s="341" t="s">
        <v>4566</v>
      </c>
      <c r="B5492" s="69">
        <v>2001</v>
      </c>
      <c r="C5492" s="69" t="s">
        <v>780</v>
      </c>
      <c r="D5492" s="69" t="s">
        <v>787</v>
      </c>
      <c r="E5492" s="69">
        <v>5</v>
      </c>
      <c r="G5492" s="69">
        <v>0.8</v>
      </c>
      <c r="H5492" s="14"/>
    </row>
    <row r="5493" spans="1:8" x14ac:dyDescent="0.3">
      <c r="A5493" s="341" t="s">
        <v>4566</v>
      </c>
      <c r="B5493" s="69">
        <v>2001</v>
      </c>
      <c r="C5493" s="69" t="s">
        <v>780</v>
      </c>
      <c r="D5493" s="69" t="s">
        <v>787</v>
      </c>
      <c r="E5493" s="69">
        <v>3</v>
      </c>
      <c r="G5493" s="69">
        <v>0.8</v>
      </c>
      <c r="H5493" s="14"/>
    </row>
    <row r="5494" spans="1:8" x14ac:dyDescent="0.3">
      <c r="A5494" s="341" t="s">
        <v>4566</v>
      </c>
      <c r="B5494" s="69">
        <v>2001</v>
      </c>
      <c r="C5494" s="69" t="s">
        <v>780</v>
      </c>
      <c r="D5494" s="69">
        <v>23</v>
      </c>
      <c r="E5494" s="69">
        <v>5</v>
      </c>
      <c r="G5494" s="69">
        <v>0.7</v>
      </c>
      <c r="H5494" s="14"/>
    </row>
    <row r="5495" spans="1:8" x14ac:dyDescent="0.3">
      <c r="A5495" s="341" t="s">
        <v>4566</v>
      </c>
      <c r="B5495" s="69">
        <v>2001</v>
      </c>
      <c r="C5495" s="69" t="s">
        <v>780</v>
      </c>
      <c r="D5495" s="69">
        <v>23</v>
      </c>
      <c r="E5495" s="69">
        <v>7</v>
      </c>
      <c r="G5495" s="69">
        <v>1</v>
      </c>
      <c r="H5495" s="14"/>
    </row>
    <row r="5496" spans="1:8" x14ac:dyDescent="0.3">
      <c r="A5496" s="341" t="s">
        <v>4566</v>
      </c>
      <c r="B5496" s="69">
        <v>2001</v>
      </c>
      <c r="C5496" s="69" t="s">
        <v>780</v>
      </c>
      <c r="D5496" s="69">
        <v>23</v>
      </c>
      <c r="E5496" s="69">
        <v>6</v>
      </c>
      <c r="G5496" s="69">
        <v>0.8</v>
      </c>
      <c r="H5496" s="14"/>
    </row>
    <row r="5497" spans="1:8" x14ac:dyDescent="0.3">
      <c r="A5497" s="341" t="s">
        <v>4566</v>
      </c>
      <c r="B5497" s="69">
        <v>2001</v>
      </c>
      <c r="C5497" s="69" t="s">
        <v>780</v>
      </c>
      <c r="D5497" s="69">
        <v>23</v>
      </c>
      <c r="E5497" s="69">
        <v>10</v>
      </c>
      <c r="G5497" s="69">
        <v>1.3</v>
      </c>
      <c r="H5497" s="14"/>
    </row>
    <row r="5498" spans="1:8" x14ac:dyDescent="0.3">
      <c r="A5498" s="341" t="s">
        <v>4566</v>
      </c>
      <c r="B5498" s="69">
        <v>2001</v>
      </c>
      <c r="C5498" s="69" t="s">
        <v>780</v>
      </c>
      <c r="D5498" s="69">
        <v>23</v>
      </c>
      <c r="E5498" s="69">
        <v>6</v>
      </c>
      <c r="G5498" s="69">
        <v>0.8</v>
      </c>
      <c r="H5498" s="14"/>
    </row>
    <row r="5499" spans="1:8" x14ac:dyDescent="0.3">
      <c r="A5499" s="341" t="s">
        <v>4566</v>
      </c>
      <c r="B5499" s="69">
        <v>2001</v>
      </c>
      <c r="C5499" s="69" t="s">
        <v>780</v>
      </c>
      <c r="D5499" s="69">
        <v>23</v>
      </c>
      <c r="E5499" s="69">
        <v>4</v>
      </c>
      <c r="G5499" s="69">
        <v>0.7</v>
      </c>
      <c r="H5499" s="14"/>
    </row>
    <row r="5500" spans="1:8" x14ac:dyDescent="0.3">
      <c r="A5500" s="341" t="s">
        <v>4566</v>
      </c>
      <c r="B5500" s="69">
        <v>2001</v>
      </c>
      <c r="C5500" s="69" t="s">
        <v>780</v>
      </c>
      <c r="D5500" s="69">
        <v>23</v>
      </c>
      <c r="E5500" s="69">
        <v>4</v>
      </c>
      <c r="G5500" s="69">
        <v>0.7</v>
      </c>
      <c r="H5500" s="14"/>
    </row>
    <row r="5501" spans="1:8" x14ac:dyDescent="0.3">
      <c r="A5501" s="341" t="s">
        <v>4566</v>
      </c>
      <c r="B5501" s="69">
        <v>2001</v>
      </c>
      <c r="C5501" s="69" t="s">
        <v>780</v>
      </c>
      <c r="D5501" s="69">
        <v>24</v>
      </c>
      <c r="E5501" s="69">
        <v>8</v>
      </c>
      <c r="G5501" s="69">
        <v>1.2</v>
      </c>
      <c r="H5501" s="14"/>
    </row>
    <row r="5502" spans="1:8" x14ac:dyDescent="0.3">
      <c r="A5502" s="341" t="s">
        <v>4566</v>
      </c>
      <c r="B5502" s="69">
        <v>2001</v>
      </c>
      <c r="C5502" s="69" t="s">
        <v>780</v>
      </c>
      <c r="D5502" s="69">
        <v>24</v>
      </c>
      <c r="E5502" s="69">
        <v>9</v>
      </c>
      <c r="G5502" s="69">
        <v>1.2</v>
      </c>
      <c r="H5502" s="14"/>
    </row>
    <row r="5503" spans="1:8" x14ac:dyDescent="0.3">
      <c r="A5503" s="341" t="s">
        <v>4566</v>
      </c>
      <c r="B5503" s="69">
        <v>2001</v>
      </c>
      <c r="C5503" s="69" t="s">
        <v>780</v>
      </c>
      <c r="D5503" s="69">
        <v>24</v>
      </c>
      <c r="E5503" s="69">
        <v>5</v>
      </c>
      <c r="G5503" s="69">
        <v>0.7</v>
      </c>
      <c r="H5503" s="14"/>
    </row>
    <row r="5504" spans="1:8" x14ac:dyDescent="0.3">
      <c r="A5504" s="341" t="s">
        <v>4566</v>
      </c>
      <c r="B5504" s="69">
        <v>2001</v>
      </c>
      <c r="C5504" s="69" t="s">
        <v>780</v>
      </c>
      <c r="D5504" s="69">
        <v>24</v>
      </c>
      <c r="E5504" s="69">
        <v>3</v>
      </c>
      <c r="G5504" s="69">
        <v>0.6</v>
      </c>
      <c r="H5504" s="14"/>
    </row>
    <row r="5505" spans="1:8" x14ac:dyDescent="0.3">
      <c r="A5505" s="341" t="s">
        <v>4566</v>
      </c>
      <c r="B5505" s="69">
        <v>2001</v>
      </c>
      <c r="C5505" s="69" t="s">
        <v>780</v>
      </c>
      <c r="D5505" s="69">
        <v>24</v>
      </c>
      <c r="E5505" s="69">
        <v>2</v>
      </c>
      <c r="G5505" s="69">
        <v>0.5</v>
      </c>
      <c r="H5505" s="14"/>
    </row>
    <row r="5506" spans="1:8" x14ac:dyDescent="0.3">
      <c r="A5506" s="341" t="s">
        <v>4566</v>
      </c>
      <c r="B5506" s="69">
        <v>2001</v>
      </c>
      <c r="C5506" s="69" t="s">
        <v>780</v>
      </c>
      <c r="D5506" s="69">
        <v>24</v>
      </c>
      <c r="E5506" s="69">
        <v>6</v>
      </c>
      <c r="G5506" s="69">
        <v>0.6</v>
      </c>
      <c r="H5506" s="14"/>
    </row>
    <row r="5507" spans="1:8" x14ac:dyDescent="0.3">
      <c r="A5507" s="341" t="s">
        <v>4566</v>
      </c>
      <c r="B5507" s="69">
        <v>2001</v>
      </c>
      <c r="C5507" s="69" t="s">
        <v>780</v>
      </c>
      <c r="D5507" s="69">
        <v>24</v>
      </c>
      <c r="E5507" s="69">
        <v>3</v>
      </c>
      <c r="G5507" s="69">
        <v>0.6</v>
      </c>
      <c r="H5507" s="14"/>
    </row>
    <row r="5508" spans="1:8" x14ac:dyDescent="0.3">
      <c r="A5508" s="341" t="s">
        <v>4566</v>
      </c>
      <c r="B5508" s="69">
        <v>2001</v>
      </c>
      <c r="C5508" s="69" t="s">
        <v>780</v>
      </c>
      <c r="D5508" s="69">
        <v>24</v>
      </c>
      <c r="E5508" s="69">
        <v>4</v>
      </c>
      <c r="G5508" s="69">
        <v>0.6</v>
      </c>
      <c r="H5508" s="14"/>
    </row>
    <row r="5509" spans="1:8" x14ac:dyDescent="0.3">
      <c r="A5509" s="341" t="s">
        <v>4566</v>
      </c>
      <c r="B5509" s="69">
        <v>2001</v>
      </c>
      <c r="C5509" s="69" t="s">
        <v>780</v>
      </c>
      <c r="D5509" s="69">
        <v>25</v>
      </c>
      <c r="E5509" s="69">
        <v>10</v>
      </c>
      <c r="G5509" s="69">
        <v>1.5</v>
      </c>
      <c r="H5509" s="14"/>
    </row>
    <row r="5510" spans="1:8" x14ac:dyDescent="0.3">
      <c r="A5510" s="341" t="s">
        <v>4566</v>
      </c>
      <c r="B5510" s="69">
        <v>2001</v>
      </c>
      <c r="C5510" s="69" t="s">
        <v>780</v>
      </c>
      <c r="D5510" s="69">
        <v>25</v>
      </c>
      <c r="E5510" s="69">
        <v>5</v>
      </c>
      <c r="G5510" s="69">
        <v>1</v>
      </c>
      <c r="H5510" s="14"/>
    </row>
    <row r="5511" spans="1:8" x14ac:dyDescent="0.3">
      <c r="A5511" s="341" t="s">
        <v>4566</v>
      </c>
      <c r="B5511" s="69">
        <v>2001</v>
      </c>
      <c r="C5511" s="69" t="s">
        <v>780</v>
      </c>
      <c r="D5511" s="69">
        <v>26</v>
      </c>
      <c r="E5511" s="69">
        <v>25</v>
      </c>
      <c r="G5511" s="69">
        <v>3.5</v>
      </c>
      <c r="H5511" s="14"/>
    </row>
    <row r="5512" spans="1:8" x14ac:dyDescent="0.3">
      <c r="A5512" s="341" t="s">
        <v>4566</v>
      </c>
      <c r="B5512" s="69">
        <v>2001</v>
      </c>
      <c r="C5512" s="69" t="s">
        <v>788</v>
      </c>
      <c r="D5512" s="69">
        <v>1</v>
      </c>
      <c r="E5512" s="69">
        <v>14.2</v>
      </c>
      <c r="G5512" s="69">
        <v>1</v>
      </c>
      <c r="H5512" s="14"/>
    </row>
    <row r="5513" spans="1:8" x14ac:dyDescent="0.3">
      <c r="A5513" s="341" t="s">
        <v>4566</v>
      </c>
      <c r="B5513" s="69">
        <v>2001</v>
      </c>
      <c r="C5513" s="69" t="s">
        <v>788</v>
      </c>
      <c r="D5513" s="69">
        <v>1</v>
      </c>
      <c r="E5513" s="69">
        <v>14.2</v>
      </c>
      <c r="G5513" s="69">
        <v>1</v>
      </c>
      <c r="H5513" s="14"/>
    </row>
    <row r="5514" spans="1:8" x14ac:dyDescent="0.3">
      <c r="A5514" s="341" t="s">
        <v>4566</v>
      </c>
      <c r="B5514" s="69">
        <v>2001</v>
      </c>
      <c r="C5514" s="69" t="s">
        <v>788</v>
      </c>
      <c r="D5514" s="69">
        <v>1</v>
      </c>
      <c r="E5514" s="69">
        <v>14.2</v>
      </c>
      <c r="G5514" s="69">
        <v>1</v>
      </c>
      <c r="H5514" s="14"/>
    </row>
    <row r="5515" spans="1:8" x14ac:dyDescent="0.3">
      <c r="A5515" s="341" t="s">
        <v>4566</v>
      </c>
      <c r="B5515" s="69">
        <v>2001</v>
      </c>
      <c r="C5515" s="69" t="s">
        <v>788</v>
      </c>
      <c r="D5515" s="69">
        <v>1</v>
      </c>
      <c r="E5515" s="69">
        <v>14.2</v>
      </c>
      <c r="G5515" s="69">
        <v>1</v>
      </c>
      <c r="H5515" s="14"/>
    </row>
    <row r="5516" spans="1:8" x14ac:dyDescent="0.3">
      <c r="A5516" s="341" t="s">
        <v>4566</v>
      </c>
      <c r="B5516" s="69">
        <v>2001</v>
      </c>
      <c r="C5516" s="69" t="s">
        <v>788</v>
      </c>
      <c r="D5516" s="69">
        <v>2</v>
      </c>
      <c r="E5516" s="69">
        <v>11.5</v>
      </c>
      <c r="G5516" s="69">
        <v>0.8</v>
      </c>
      <c r="H5516" s="14"/>
    </row>
    <row r="5517" spans="1:8" x14ac:dyDescent="0.3">
      <c r="A5517" s="341" t="s">
        <v>4566</v>
      </c>
      <c r="B5517" s="69">
        <v>2001</v>
      </c>
      <c r="C5517" s="69" t="s">
        <v>788</v>
      </c>
      <c r="D5517" s="69">
        <v>2</v>
      </c>
      <c r="E5517" s="69">
        <v>11.5</v>
      </c>
      <c r="G5517" s="69">
        <v>0.8</v>
      </c>
      <c r="H5517" s="14"/>
    </row>
    <row r="5518" spans="1:8" x14ac:dyDescent="0.3">
      <c r="A5518" s="341" t="s">
        <v>4566</v>
      </c>
      <c r="B5518" s="69">
        <v>2001</v>
      </c>
      <c r="C5518" s="69" t="s">
        <v>788</v>
      </c>
      <c r="D5518" s="69">
        <v>2</v>
      </c>
      <c r="E5518" s="69">
        <v>11.5</v>
      </c>
      <c r="G5518" s="69">
        <v>0.8</v>
      </c>
      <c r="H5518" s="14"/>
    </row>
    <row r="5519" spans="1:8" x14ac:dyDescent="0.3">
      <c r="A5519" s="341" t="s">
        <v>4566</v>
      </c>
      <c r="B5519" s="69">
        <v>2001</v>
      </c>
      <c r="C5519" s="69" t="s">
        <v>788</v>
      </c>
      <c r="D5519" s="69">
        <v>2</v>
      </c>
      <c r="E5519" s="69">
        <v>11.5</v>
      </c>
      <c r="G5519" s="69">
        <v>0.8</v>
      </c>
      <c r="H5519" s="14"/>
    </row>
    <row r="5520" spans="1:8" x14ac:dyDescent="0.3">
      <c r="A5520" s="341" t="s">
        <v>4566</v>
      </c>
      <c r="B5520" s="69">
        <v>2001</v>
      </c>
      <c r="C5520" s="69" t="s">
        <v>788</v>
      </c>
      <c r="D5520" s="69">
        <v>2</v>
      </c>
      <c r="E5520" s="69">
        <v>11.5</v>
      </c>
      <c r="G5520" s="69">
        <v>0.8</v>
      </c>
      <c r="H5520" s="14"/>
    </row>
    <row r="5521" spans="1:8" x14ac:dyDescent="0.3">
      <c r="A5521" s="341" t="s">
        <v>4566</v>
      </c>
      <c r="B5521" s="69">
        <v>2001</v>
      </c>
      <c r="C5521" s="69" t="s">
        <v>788</v>
      </c>
      <c r="D5521" s="69">
        <v>2</v>
      </c>
      <c r="E5521" s="69">
        <v>11.5</v>
      </c>
      <c r="G5521" s="69">
        <v>0.8</v>
      </c>
      <c r="H5521" s="14"/>
    </row>
    <row r="5522" spans="1:8" x14ac:dyDescent="0.3">
      <c r="A5522" s="341" t="s">
        <v>4566</v>
      </c>
      <c r="B5522" s="69">
        <v>2001</v>
      </c>
      <c r="C5522" s="69" t="s">
        <v>788</v>
      </c>
      <c r="D5522" s="69">
        <v>2</v>
      </c>
      <c r="E5522" s="69">
        <v>11.5</v>
      </c>
      <c r="G5522" s="69">
        <v>0.8</v>
      </c>
      <c r="H5522" s="14"/>
    </row>
    <row r="5523" spans="1:8" x14ac:dyDescent="0.3">
      <c r="A5523" s="341" t="s">
        <v>4566</v>
      </c>
      <c r="B5523" s="69">
        <v>2001</v>
      </c>
      <c r="C5523" s="69" t="s">
        <v>788</v>
      </c>
      <c r="D5523" s="69">
        <v>2</v>
      </c>
      <c r="E5523" s="69">
        <v>11.5</v>
      </c>
      <c r="G5523" s="69">
        <v>0.8</v>
      </c>
      <c r="H5523" s="14"/>
    </row>
    <row r="5524" spans="1:8" x14ac:dyDescent="0.3">
      <c r="A5524" s="341" t="s">
        <v>4566</v>
      </c>
      <c r="B5524" s="69">
        <v>2001</v>
      </c>
      <c r="C5524" s="69" t="s">
        <v>788</v>
      </c>
      <c r="D5524" s="69">
        <v>2</v>
      </c>
      <c r="E5524" s="69">
        <v>11.5</v>
      </c>
      <c r="G5524" s="69">
        <v>0.8</v>
      </c>
      <c r="H5524" s="14"/>
    </row>
    <row r="5525" spans="1:8" x14ac:dyDescent="0.3">
      <c r="A5525" s="341" t="s">
        <v>4566</v>
      </c>
      <c r="B5525" s="69">
        <v>2001</v>
      </c>
      <c r="C5525" s="69" t="s">
        <v>788</v>
      </c>
      <c r="D5525" s="69">
        <v>2</v>
      </c>
      <c r="E5525" s="69">
        <v>11.5</v>
      </c>
      <c r="G5525" s="69">
        <v>0.8</v>
      </c>
      <c r="H5525" s="14"/>
    </row>
    <row r="5526" spans="1:8" x14ac:dyDescent="0.3">
      <c r="A5526" s="341" t="s">
        <v>4566</v>
      </c>
      <c r="B5526" s="69">
        <v>2001</v>
      </c>
      <c r="C5526" s="69" t="s">
        <v>788</v>
      </c>
      <c r="D5526" s="69">
        <v>2</v>
      </c>
      <c r="E5526" s="69">
        <v>11.5</v>
      </c>
      <c r="G5526" s="69">
        <v>0.8</v>
      </c>
      <c r="H5526" s="14"/>
    </row>
    <row r="5527" spans="1:8" x14ac:dyDescent="0.3">
      <c r="A5527" s="341" t="s">
        <v>4566</v>
      </c>
      <c r="B5527" s="69">
        <v>2001</v>
      </c>
      <c r="C5527" s="69" t="s">
        <v>788</v>
      </c>
      <c r="D5527" s="69">
        <v>2</v>
      </c>
      <c r="E5527" s="69">
        <v>11.5</v>
      </c>
      <c r="G5527" s="69">
        <v>0.8</v>
      </c>
      <c r="H5527" s="14"/>
    </row>
    <row r="5528" spans="1:8" x14ac:dyDescent="0.3">
      <c r="A5528" s="341" t="s">
        <v>4566</v>
      </c>
      <c r="B5528" s="69">
        <v>2001</v>
      </c>
      <c r="C5528" s="69" t="s">
        <v>788</v>
      </c>
      <c r="D5528" s="69">
        <v>2</v>
      </c>
      <c r="E5528" s="69">
        <v>11.5</v>
      </c>
      <c r="G5528" s="69">
        <v>0.8</v>
      </c>
      <c r="H5528" s="14"/>
    </row>
    <row r="5529" spans="1:8" x14ac:dyDescent="0.3">
      <c r="A5529" s="341" t="s">
        <v>4566</v>
      </c>
      <c r="B5529" s="69">
        <v>2001</v>
      </c>
      <c r="C5529" s="69" t="s">
        <v>788</v>
      </c>
      <c r="D5529" s="69" t="s">
        <v>232</v>
      </c>
      <c r="E5529" s="69">
        <v>5.5</v>
      </c>
      <c r="G5529" s="69">
        <v>0.5</v>
      </c>
      <c r="H5529" s="14"/>
    </row>
    <row r="5530" spans="1:8" x14ac:dyDescent="0.3">
      <c r="A5530" s="341" t="s">
        <v>4566</v>
      </c>
      <c r="B5530" s="69">
        <v>2001</v>
      </c>
      <c r="C5530" s="69" t="s">
        <v>788</v>
      </c>
      <c r="D5530" s="69" t="s">
        <v>232</v>
      </c>
      <c r="E5530" s="69">
        <v>6</v>
      </c>
      <c r="G5530" s="69">
        <v>0.5</v>
      </c>
      <c r="H5530" s="14"/>
    </row>
    <row r="5531" spans="1:8" x14ac:dyDescent="0.3">
      <c r="A5531" s="341" t="s">
        <v>4566</v>
      </c>
      <c r="B5531" s="69">
        <v>2001</v>
      </c>
      <c r="C5531" s="69" t="s">
        <v>788</v>
      </c>
      <c r="D5531" s="69" t="s">
        <v>232</v>
      </c>
      <c r="E5531" s="69">
        <v>5.5</v>
      </c>
      <c r="G5531" s="69">
        <v>0.5</v>
      </c>
      <c r="H5531" s="14"/>
    </row>
    <row r="5532" spans="1:8" x14ac:dyDescent="0.3">
      <c r="A5532" s="341" t="s">
        <v>4566</v>
      </c>
      <c r="B5532" s="69">
        <v>2001</v>
      </c>
      <c r="C5532" s="69" t="s">
        <v>788</v>
      </c>
      <c r="D5532" s="69" t="s">
        <v>232</v>
      </c>
      <c r="E5532" s="69">
        <v>8</v>
      </c>
      <c r="G5532" s="69">
        <v>0.8</v>
      </c>
      <c r="H5532" s="14"/>
    </row>
    <row r="5533" spans="1:8" x14ac:dyDescent="0.3">
      <c r="A5533" s="341" t="s">
        <v>4566</v>
      </c>
      <c r="B5533" s="69">
        <v>2001</v>
      </c>
      <c r="C5533" s="69" t="s">
        <v>788</v>
      </c>
      <c r="D5533" s="69" t="s">
        <v>232</v>
      </c>
      <c r="E5533" s="69">
        <v>8</v>
      </c>
      <c r="G5533" s="69">
        <v>0.8</v>
      </c>
      <c r="H5533" s="14"/>
    </row>
    <row r="5534" spans="1:8" x14ac:dyDescent="0.3">
      <c r="A5534" s="341" t="s">
        <v>4566</v>
      </c>
      <c r="B5534" s="69">
        <v>2001</v>
      </c>
      <c r="C5534" s="69" t="s">
        <v>788</v>
      </c>
      <c r="D5534" s="69" t="s">
        <v>232</v>
      </c>
      <c r="E5534" s="69">
        <v>8</v>
      </c>
      <c r="G5534" s="69">
        <v>0.8</v>
      </c>
      <c r="H5534" s="14"/>
    </row>
    <row r="5535" spans="1:8" x14ac:dyDescent="0.3">
      <c r="A5535" s="341" t="s">
        <v>4566</v>
      </c>
      <c r="B5535" s="69">
        <v>2001</v>
      </c>
      <c r="C5535" s="69" t="s">
        <v>788</v>
      </c>
      <c r="D5535" s="69" t="s">
        <v>232</v>
      </c>
      <c r="E5535" s="69">
        <v>8</v>
      </c>
      <c r="G5535" s="69">
        <v>1</v>
      </c>
      <c r="H5535" s="14"/>
    </row>
    <row r="5536" spans="1:8" x14ac:dyDescent="0.3">
      <c r="A5536" s="341" t="s">
        <v>4566</v>
      </c>
      <c r="B5536" s="69">
        <v>2001</v>
      </c>
      <c r="C5536" s="69" t="s">
        <v>788</v>
      </c>
      <c r="D5536" s="69" t="s">
        <v>232</v>
      </c>
      <c r="E5536" s="69">
        <v>8</v>
      </c>
      <c r="G5536" s="69">
        <v>1</v>
      </c>
      <c r="H5536" s="14"/>
    </row>
    <row r="5537" spans="1:8" x14ac:dyDescent="0.3">
      <c r="A5537" s="341" t="s">
        <v>4566</v>
      </c>
      <c r="B5537" s="69">
        <v>2001</v>
      </c>
      <c r="C5537" s="69" t="s">
        <v>788</v>
      </c>
      <c r="D5537" s="69" t="s">
        <v>244</v>
      </c>
      <c r="E5537" s="69">
        <v>8</v>
      </c>
      <c r="G5537" s="69">
        <v>1</v>
      </c>
      <c r="H5537" s="14"/>
    </row>
    <row r="5538" spans="1:8" x14ac:dyDescent="0.3">
      <c r="A5538" s="341" t="s">
        <v>4566</v>
      </c>
      <c r="B5538" s="69">
        <v>2001</v>
      </c>
      <c r="C5538" s="69" t="s">
        <v>788</v>
      </c>
      <c r="D5538" s="69" t="s">
        <v>244</v>
      </c>
      <c r="E5538" s="69">
        <v>11</v>
      </c>
      <c r="G5538" s="69">
        <v>1</v>
      </c>
      <c r="H5538" s="14"/>
    </row>
    <row r="5539" spans="1:8" x14ac:dyDescent="0.3">
      <c r="A5539" s="341" t="s">
        <v>4566</v>
      </c>
      <c r="B5539" s="69">
        <v>2001</v>
      </c>
      <c r="C5539" s="69" t="s">
        <v>788</v>
      </c>
      <c r="D5539" s="69" t="s">
        <v>244</v>
      </c>
      <c r="E5539" s="69">
        <v>11</v>
      </c>
      <c r="G5539" s="69">
        <v>1</v>
      </c>
      <c r="H5539" s="14"/>
    </row>
    <row r="5540" spans="1:8" x14ac:dyDescent="0.3">
      <c r="A5540" s="341" t="s">
        <v>4566</v>
      </c>
      <c r="B5540" s="69">
        <v>2001</v>
      </c>
      <c r="C5540" s="69" t="s">
        <v>788</v>
      </c>
      <c r="D5540" s="69" t="s">
        <v>244</v>
      </c>
      <c r="E5540" s="69">
        <v>11</v>
      </c>
      <c r="G5540" s="69">
        <v>1</v>
      </c>
      <c r="H5540" s="14"/>
    </row>
    <row r="5541" spans="1:8" x14ac:dyDescent="0.3">
      <c r="A5541" s="341" t="s">
        <v>4566</v>
      </c>
      <c r="B5541" s="69">
        <v>2001</v>
      </c>
      <c r="C5541" s="69" t="s">
        <v>788</v>
      </c>
      <c r="D5541" s="69">
        <v>4</v>
      </c>
      <c r="E5541" s="69">
        <v>9</v>
      </c>
      <c r="G5541" s="69">
        <v>1</v>
      </c>
      <c r="H5541" s="14"/>
    </row>
    <row r="5542" spans="1:8" x14ac:dyDescent="0.3">
      <c r="A5542" s="341" t="s">
        <v>4566</v>
      </c>
      <c r="B5542" s="69">
        <v>2001</v>
      </c>
      <c r="C5542" s="69" t="s">
        <v>788</v>
      </c>
      <c r="D5542" s="69">
        <v>1</v>
      </c>
      <c r="E5542" s="69">
        <v>10</v>
      </c>
      <c r="G5542" s="69">
        <v>1.25</v>
      </c>
      <c r="H5542" s="14"/>
    </row>
    <row r="5543" spans="1:8" x14ac:dyDescent="0.3">
      <c r="A5543" s="341" t="s">
        <v>4566</v>
      </c>
      <c r="B5543" s="69">
        <v>2001</v>
      </c>
      <c r="C5543" s="69" t="s">
        <v>788</v>
      </c>
      <c r="D5543" s="69">
        <v>1</v>
      </c>
      <c r="E5543" s="69">
        <v>10</v>
      </c>
      <c r="G5543" s="69">
        <v>1.25</v>
      </c>
      <c r="H5543" s="14"/>
    </row>
    <row r="5544" spans="1:8" x14ac:dyDescent="0.3">
      <c r="A5544" s="341" t="s">
        <v>4566</v>
      </c>
      <c r="B5544" s="69">
        <v>2001</v>
      </c>
      <c r="C5544" s="69" t="s">
        <v>788</v>
      </c>
      <c r="D5544" s="69">
        <v>1</v>
      </c>
      <c r="E5544" s="69">
        <v>11</v>
      </c>
      <c r="G5544" s="69">
        <v>1.25</v>
      </c>
      <c r="H5544" s="14"/>
    </row>
    <row r="5545" spans="1:8" x14ac:dyDescent="0.3">
      <c r="A5545" s="341" t="s">
        <v>4566</v>
      </c>
      <c r="B5545" s="69">
        <v>2001</v>
      </c>
      <c r="C5545" s="69" t="s">
        <v>788</v>
      </c>
      <c r="D5545" s="69">
        <v>1</v>
      </c>
      <c r="E5545" s="69">
        <v>10</v>
      </c>
      <c r="G5545" s="69">
        <v>1.25</v>
      </c>
      <c r="H5545" s="14"/>
    </row>
    <row r="5546" spans="1:8" x14ac:dyDescent="0.3">
      <c r="A5546" s="341" t="s">
        <v>4566</v>
      </c>
      <c r="B5546" s="69">
        <v>2001</v>
      </c>
      <c r="C5546" s="69" t="s">
        <v>788</v>
      </c>
      <c r="D5546" s="69">
        <v>2</v>
      </c>
      <c r="E5546" s="69">
        <v>8</v>
      </c>
      <c r="G5546" s="69">
        <v>1.5</v>
      </c>
      <c r="H5546" s="14"/>
    </row>
    <row r="5547" spans="1:8" x14ac:dyDescent="0.3">
      <c r="A5547" s="341" t="s">
        <v>4566</v>
      </c>
      <c r="B5547" s="69">
        <v>2001</v>
      </c>
      <c r="C5547" s="69" t="s">
        <v>788</v>
      </c>
      <c r="D5547" s="69">
        <v>2</v>
      </c>
      <c r="E5547" s="69">
        <v>8</v>
      </c>
      <c r="G5547" s="69">
        <v>1.5</v>
      </c>
      <c r="H5547" s="14"/>
    </row>
    <row r="5548" spans="1:8" x14ac:dyDescent="0.3">
      <c r="A5548" s="341" t="s">
        <v>4566</v>
      </c>
      <c r="B5548" s="69">
        <v>2001</v>
      </c>
      <c r="C5548" s="69" t="s">
        <v>788</v>
      </c>
      <c r="D5548" s="69">
        <v>2</v>
      </c>
      <c r="E5548" s="69">
        <v>10</v>
      </c>
      <c r="G5548" s="69">
        <v>1.5</v>
      </c>
      <c r="H5548" s="14"/>
    </row>
    <row r="5549" spans="1:8" x14ac:dyDescent="0.3">
      <c r="A5549" s="341" t="s">
        <v>4566</v>
      </c>
      <c r="B5549" s="69">
        <v>2001</v>
      </c>
      <c r="C5549" s="69" t="s">
        <v>788</v>
      </c>
      <c r="D5549" s="69">
        <v>2</v>
      </c>
      <c r="E5549" s="69">
        <v>10</v>
      </c>
      <c r="G5549" s="69">
        <v>1.5</v>
      </c>
      <c r="H5549" s="14"/>
    </row>
    <row r="5550" spans="1:8" x14ac:dyDescent="0.3">
      <c r="A5550" s="341" t="s">
        <v>4566</v>
      </c>
      <c r="B5550" s="69">
        <v>2001</v>
      </c>
      <c r="C5550" s="69" t="s">
        <v>788</v>
      </c>
      <c r="D5550" s="69">
        <v>4</v>
      </c>
      <c r="E5550" s="69">
        <v>10</v>
      </c>
      <c r="G5550" s="69">
        <v>1.5</v>
      </c>
      <c r="H5550" s="14"/>
    </row>
    <row r="5551" spans="1:8" x14ac:dyDescent="0.3">
      <c r="A5551" s="341" t="s">
        <v>4566</v>
      </c>
      <c r="B5551" s="69">
        <v>2002</v>
      </c>
      <c r="C5551" s="69" t="s">
        <v>788</v>
      </c>
      <c r="D5551" s="69">
        <v>1</v>
      </c>
      <c r="E5551" s="69">
        <v>7</v>
      </c>
      <c r="G5551" s="69">
        <v>1.33</v>
      </c>
      <c r="H5551" s="14"/>
    </row>
    <row r="5552" spans="1:8" x14ac:dyDescent="0.3">
      <c r="A5552" s="341" t="s">
        <v>4566</v>
      </c>
      <c r="B5552" s="69">
        <v>2002</v>
      </c>
      <c r="C5552" s="69" t="s">
        <v>788</v>
      </c>
      <c r="D5552" s="69">
        <v>1</v>
      </c>
      <c r="E5552" s="69">
        <v>8</v>
      </c>
      <c r="G5552" s="69">
        <v>1.33</v>
      </c>
      <c r="H5552" s="14"/>
    </row>
    <row r="5553" spans="1:8" x14ac:dyDescent="0.3">
      <c r="A5553" s="341" t="s">
        <v>4566</v>
      </c>
      <c r="B5553" s="69">
        <v>2002</v>
      </c>
      <c r="C5553" s="69" t="s">
        <v>788</v>
      </c>
      <c r="D5553" s="69">
        <v>1</v>
      </c>
      <c r="E5553" s="69">
        <v>7</v>
      </c>
      <c r="G5553" s="69">
        <v>1.33</v>
      </c>
      <c r="H5553" s="14"/>
    </row>
    <row r="5554" spans="1:8" x14ac:dyDescent="0.3">
      <c r="A5554" s="341" t="s">
        <v>4566</v>
      </c>
      <c r="B5554" s="69">
        <v>2002</v>
      </c>
      <c r="C5554" s="69" t="s">
        <v>788</v>
      </c>
      <c r="D5554" s="69">
        <v>2</v>
      </c>
      <c r="E5554" s="69">
        <v>8</v>
      </c>
      <c r="G5554" s="69">
        <v>1</v>
      </c>
      <c r="H5554" s="14"/>
    </row>
    <row r="5555" spans="1:8" x14ac:dyDescent="0.3">
      <c r="A5555" s="341" t="s">
        <v>4566</v>
      </c>
      <c r="B5555" s="69">
        <v>2002</v>
      </c>
      <c r="C5555" s="69" t="s">
        <v>788</v>
      </c>
      <c r="D5555" s="69">
        <v>2</v>
      </c>
      <c r="E5555" s="69">
        <v>10</v>
      </c>
      <c r="G5555" s="69">
        <v>1</v>
      </c>
      <c r="H5555" s="14"/>
    </row>
    <row r="5556" spans="1:8" x14ac:dyDescent="0.3">
      <c r="A5556" s="341" t="s">
        <v>4566</v>
      </c>
      <c r="B5556" s="69">
        <v>2002</v>
      </c>
      <c r="C5556" s="69" t="s">
        <v>788</v>
      </c>
      <c r="D5556" s="69" t="s">
        <v>232</v>
      </c>
      <c r="E5556" s="69">
        <v>9</v>
      </c>
      <c r="G5556" s="69">
        <v>0.75</v>
      </c>
      <c r="H5556" s="14"/>
    </row>
    <row r="5557" spans="1:8" x14ac:dyDescent="0.3">
      <c r="A5557" s="341" t="s">
        <v>4566</v>
      </c>
      <c r="B5557" s="69">
        <v>2002</v>
      </c>
      <c r="C5557" s="69" t="s">
        <v>788</v>
      </c>
      <c r="D5557" s="69" t="s">
        <v>232</v>
      </c>
      <c r="E5557" s="69">
        <v>8</v>
      </c>
      <c r="G5557" s="69">
        <v>0.75</v>
      </c>
      <c r="H5557" s="14"/>
    </row>
    <row r="5558" spans="1:8" x14ac:dyDescent="0.3">
      <c r="A5558" s="341" t="s">
        <v>4566</v>
      </c>
      <c r="B5558" s="69">
        <v>2002</v>
      </c>
      <c r="C5558" s="69" t="s">
        <v>788</v>
      </c>
      <c r="D5558" s="69" t="s">
        <v>232</v>
      </c>
      <c r="E5558" s="69">
        <v>10</v>
      </c>
      <c r="G5558" s="69">
        <v>0.75</v>
      </c>
      <c r="H5558" s="14"/>
    </row>
    <row r="5559" spans="1:8" x14ac:dyDescent="0.3">
      <c r="A5559" s="341" t="s">
        <v>4566</v>
      </c>
      <c r="B5559" s="69">
        <v>2002</v>
      </c>
      <c r="C5559" s="69" t="s">
        <v>788</v>
      </c>
      <c r="D5559" s="69" t="s">
        <v>232</v>
      </c>
      <c r="E5559" s="69">
        <v>12</v>
      </c>
      <c r="G5559" s="69">
        <v>0.75</v>
      </c>
      <c r="H5559" s="14"/>
    </row>
    <row r="5560" spans="1:8" x14ac:dyDescent="0.3">
      <c r="A5560" s="341" t="s">
        <v>4566</v>
      </c>
      <c r="B5560" s="69">
        <v>2002</v>
      </c>
      <c r="C5560" s="69" t="s">
        <v>788</v>
      </c>
      <c r="D5560" s="69" t="s">
        <v>232</v>
      </c>
      <c r="E5560" s="69">
        <v>10</v>
      </c>
      <c r="G5560" s="69">
        <v>0.75</v>
      </c>
      <c r="H5560" s="14"/>
    </row>
    <row r="5561" spans="1:8" x14ac:dyDescent="0.3">
      <c r="A5561" s="341" t="s">
        <v>4566</v>
      </c>
      <c r="B5561" s="69">
        <v>2002</v>
      </c>
      <c r="C5561" s="69" t="s">
        <v>788</v>
      </c>
      <c r="D5561" s="69" t="s">
        <v>232</v>
      </c>
      <c r="E5561" s="69">
        <v>10</v>
      </c>
      <c r="G5561" s="69">
        <v>0.75</v>
      </c>
      <c r="H5561" s="14"/>
    </row>
    <row r="5562" spans="1:8" x14ac:dyDescent="0.3">
      <c r="A5562" s="341" t="s">
        <v>4566</v>
      </c>
      <c r="B5562" s="69">
        <v>2002</v>
      </c>
      <c r="C5562" s="69" t="s">
        <v>788</v>
      </c>
      <c r="D5562" s="69" t="s">
        <v>232</v>
      </c>
      <c r="E5562" s="69">
        <v>10</v>
      </c>
      <c r="G5562" s="69">
        <v>0.75</v>
      </c>
      <c r="H5562" s="14"/>
    </row>
    <row r="5563" spans="1:8" x14ac:dyDescent="0.3">
      <c r="A5563" s="341" t="s">
        <v>4566</v>
      </c>
      <c r="B5563" s="69">
        <v>2002</v>
      </c>
      <c r="C5563" s="69" t="s">
        <v>788</v>
      </c>
      <c r="D5563" s="69" t="s">
        <v>232</v>
      </c>
      <c r="E5563" s="69">
        <v>10</v>
      </c>
      <c r="G5563" s="69">
        <v>0.75</v>
      </c>
      <c r="H5563" s="14"/>
    </row>
    <row r="5564" spans="1:8" x14ac:dyDescent="0.3">
      <c r="A5564" s="341" t="s">
        <v>4566</v>
      </c>
      <c r="B5564" s="69">
        <v>2002</v>
      </c>
      <c r="C5564" s="69" t="s">
        <v>788</v>
      </c>
      <c r="D5564" s="69" t="s">
        <v>244</v>
      </c>
      <c r="E5564" s="69">
        <v>10</v>
      </c>
      <c r="G5564" s="69">
        <v>1.5</v>
      </c>
      <c r="H5564" s="14"/>
    </row>
    <row r="5565" spans="1:8" x14ac:dyDescent="0.3">
      <c r="A5565" s="341" t="s">
        <v>4566</v>
      </c>
      <c r="B5565" s="69">
        <v>2002</v>
      </c>
      <c r="C5565" s="69" t="s">
        <v>788</v>
      </c>
      <c r="D5565" s="69" t="s">
        <v>244</v>
      </c>
      <c r="E5565" s="69">
        <v>10</v>
      </c>
      <c r="G5565" s="69">
        <v>1.5</v>
      </c>
      <c r="H5565" s="14"/>
    </row>
    <row r="5566" spans="1:8" x14ac:dyDescent="0.3">
      <c r="A5566" s="341" t="s">
        <v>4566</v>
      </c>
      <c r="B5566" s="69">
        <v>2002</v>
      </c>
      <c r="C5566" s="69" t="s">
        <v>788</v>
      </c>
      <c r="D5566" s="69">
        <v>4</v>
      </c>
      <c r="E5566" s="69">
        <v>10</v>
      </c>
      <c r="G5566" s="69">
        <v>1.8</v>
      </c>
      <c r="H5566" s="14"/>
    </row>
    <row r="5567" spans="1:8" x14ac:dyDescent="0.3">
      <c r="A5567" s="341" t="s">
        <v>4566</v>
      </c>
      <c r="B5567" s="69">
        <v>2002</v>
      </c>
      <c r="C5567" s="69" t="s">
        <v>788</v>
      </c>
      <c r="D5567" s="69">
        <v>4</v>
      </c>
      <c r="E5567" s="69">
        <v>10</v>
      </c>
      <c r="G5567" s="69">
        <v>1.8</v>
      </c>
      <c r="H5567" s="14"/>
    </row>
    <row r="5568" spans="1:8" x14ac:dyDescent="0.3">
      <c r="A5568" s="341" t="s">
        <v>4566</v>
      </c>
      <c r="B5568" s="69">
        <v>2002</v>
      </c>
      <c r="C5568" s="69" t="s">
        <v>788</v>
      </c>
      <c r="D5568" s="69">
        <v>4</v>
      </c>
      <c r="E5568" s="69">
        <v>10</v>
      </c>
      <c r="G5568" s="69">
        <v>1.8</v>
      </c>
      <c r="H5568" s="14"/>
    </row>
    <row r="5569" spans="1:8" x14ac:dyDescent="0.3">
      <c r="A5569" s="341" t="s">
        <v>4566</v>
      </c>
      <c r="B5569" s="69">
        <v>2002</v>
      </c>
      <c r="C5569" s="69" t="s">
        <v>788</v>
      </c>
      <c r="D5569" s="69">
        <v>4</v>
      </c>
      <c r="E5569" s="69">
        <v>10</v>
      </c>
      <c r="G5569" s="69">
        <v>1.8</v>
      </c>
      <c r="H5569" s="14"/>
    </row>
    <row r="5570" spans="1:8" x14ac:dyDescent="0.3">
      <c r="A5570" s="341" t="s">
        <v>4566</v>
      </c>
      <c r="B5570" s="69">
        <v>2002</v>
      </c>
      <c r="C5570" s="69" t="s">
        <v>788</v>
      </c>
      <c r="D5570" s="69">
        <v>4</v>
      </c>
      <c r="E5570" s="69">
        <v>11</v>
      </c>
      <c r="G5570" s="69">
        <v>1.8</v>
      </c>
      <c r="H5570" s="14"/>
    </row>
    <row r="5571" spans="1:8" x14ac:dyDescent="0.3">
      <c r="A5571" s="341" t="s">
        <v>4566</v>
      </c>
      <c r="B5571" s="69">
        <v>2002</v>
      </c>
      <c r="C5571" s="69" t="s">
        <v>780</v>
      </c>
      <c r="D5571" s="69">
        <v>6</v>
      </c>
      <c r="E5571" s="69">
        <v>4</v>
      </c>
      <c r="G5571" s="69">
        <v>0.5</v>
      </c>
      <c r="H5571" s="14"/>
    </row>
    <row r="5572" spans="1:8" x14ac:dyDescent="0.3">
      <c r="A5572" s="341" t="s">
        <v>4566</v>
      </c>
      <c r="B5572" s="69">
        <v>2002</v>
      </c>
      <c r="C5572" s="69" t="s">
        <v>780</v>
      </c>
      <c r="D5572" s="69" t="s">
        <v>217</v>
      </c>
      <c r="E5572" s="69">
        <v>9</v>
      </c>
      <c r="G5572" s="69">
        <v>1</v>
      </c>
      <c r="H5572" s="14"/>
    </row>
    <row r="5573" spans="1:8" x14ac:dyDescent="0.3">
      <c r="A5573" s="341" t="s">
        <v>4566</v>
      </c>
      <c r="B5573" s="69">
        <v>2002</v>
      </c>
      <c r="C5573" s="69" t="s">
        <v>780</v>
      </c>
      <c r="D5573" s="69" t="s">
        <v>52</v>
      </c>
      <c r="E5573" s="69">
        <v>8</v>
      </c>
      <c r="G5573" s="69">
        <v>1</v>
      </c>
      <c r="H5573" s="14"/>
    </row>
    <row r="5574" spans="1:8" x14ac:dyDescent="0.3">
      <c r="A5574" s="341" t="s">
        <v>4566</v>
      </c>
      <c r="B5574" s="69">
        <v>2002</v>
      </c>
      <c r="C5574" s="69" t="s">
        <v>780</v>
      </c>
      <c r="D5574" s="69" t="s">
        <v>53</v>
      </c>
      <c r="E5574" s="69">
        <v>10</v>
      </c>
      <c r="G5574" s="69">
        <v>1.5</v>
      </c>
      <c r="H5574" s="14"/>
    </row>
    <row r="5575" spans="1:8" x14ac:dyDescent="0.3">
      <c r="A5575" s="341" t="s">
        <v>4566</v>
      </c>
      <c r="B5575" s="69">
        <v>2002</v>
      </c>
      <c r="C5575" s="69" t="s">
        <v>780</v>
      </c>
      <c r="D5575" s="69" t="s">
        <v>53</v>
      </c>
      <c r="E5575" s="69">
        <v>10</v>
      </c>
      <c r="G5575" s="69">
        <v>1.5</v>
      </c>
      <c r="H5575" s="14"/>
    </row>
    <row r="5576" spans="1:8" x14ac:dyDescent="0.3">
      <c r="A5576" s="341" t="s">
        <v>4566</v>
      </c>
      <c r="B5576" s="69">
        <v>2002</v>
      </c>
      <c r="C5576" s="69" t="s">
        <v>780</v>
      </c>
      <c r="D5576" s="69" t="s">
        <v>787</v>
      </c>
      <c r="E5576" s="69">
        <v>8</v>
      </c>
      <c r="G5576" s="69">
        <v>1.5</v>
      </c>
      <c r="H5576" s="14"/>
    </row>
    <row r="5577" spans="1:8" x14ac:dyDescent="0.3">
      <c r="A5577" s="341" t="s">
        <v>4566</v>
      </c>
      <c r="B5577" s="69">
        <v>2002</v>
      </c>
      <c r="C5577" s="69" t="s">
        <v>780</v>
      </c>
      <c r="D5577" s="69" t="s">
        <v>787</v>
      </c>
      <c r="E5577" s="69">
        <v>10</v>
      </c>
      <c r="G5577" s="69">
        <v>1.5</v>
      </c>
      <c r="H5577" s="14"/>
    </row>
    <row r="5578" spans="1:8" x14ac:dyDescent="0.3">
      <c r="A5578" s="341" t="s">
        <v>4566</v>
      </c>
      <c r="B5578" s="69">
        <v>2002</v>
      </c>
      <c r="C5578" s="69" t="s">
        <v>780</v>
      </c>
      <c r="D5578" s="69" t="s">
        <v>787</v>
      </c>
      <c r="E5578" s="69">
        <v>10</v>
      </c>
      <c r="G5578" s="69">
        <v>1.5</v>
      </c>
      <c r="H5578" s="14"/>
    </row>
    <row r="5579" spans="1:8" x14ac:dyDescent="0.3">
      <c r="A5579" s="341" t="s">
        <v>4566</v>
      </c>
      <c r="B5579" s="69">
        <v>2002</v>
      </c>
      <c r="C5579" s="69" t="s">
        <v>780</v>
      </c>
      <c r="D5579" s="69" t="s">
        <v>787</v>
      </c>
      <c r="E5579" s="69">
        <v>10</v>
      </c>
      <c r="G5579" s="69">
        <v>1.5</v>
      </c>
      <c r="H5579" s="14"/>
    </row>
    <row r="5580" spans="1:8" x14ac:dyDescent="0.3">
      <c r="A5580" s="341" t="s">
        <v>4566</v>
      </c>
      <c r="B5580" s="69">
        <v>2002</v>
      </c>
      <c r="C5580" s="69" t="s">
        <v>780</v>
      </c>
      <c r="D5580" s="69">
        <v>23</v>
      </c>
      <c r="E5580" s="69">
        <v>7</v>
      </c>
      <c r="G5580" s="69">
        <v>1</v>
      </c>
      <c r="H5580" s="14"/>
    </row>
    <row r="5581" spans="1:8" x14ac:dyDescent="0.3">
      <c r="A5581" s="341" t="s">
        <v>4566</v>
      </c>
      <c r="B5581" s="69">
        <v>2002</v>
      </c>
      <c r="C5581" s="69" t="s">
        <v>780</v>
      </c>
      <c r="D5581" s="69">
        <v>23</v>
      </c>
      <c r="E5581" s="69">
        <v>8</v>
      </c>
      <c r="G5581" s="69">
        <v>1</v>
      </c>
      <c r="H5581" s="14"/>
    </row>
    <row r="5582" spans="1:8" x14ac:dyDescent="0.3">
      <c r="A5582" s="341" t="s">
        <v>4566</v>
      </c>
      <c r="B5582" s="69">
        <v>2002</v>
      </c>
      <c r="C5582" s="69" t="s">
        <v>780</v>
      </c>
      <c r="D5582" s="69">
        <v>23</v>
      </c>
      <c r="E5582" s="69">
        <v>10</v>
      </c>
      <c r="G5582" s="69">
        <v>1</v>
      </c>
      <c r="H5582" s="14"/>
    </row>
    <row r="5583" spans="1:8" x14ac:dyDescent="0.3">
      <c r="A5583" s="341" t="s">
        <v>4566</v>
      </c>
      <c r="B5583" s="69">
        <v>2002</v>
      </c>
      <c r="C5583" s="69" t="s">
        <v>780</v>
      </c>
      <c r="D5583" s="69">
        <v>23</v>
      </c>
      <c r="E5583" s="69">
        <v>10</v>
      </c>
      <c r="G5583" s="69">
        <v>1</v>
      </c>
      <c r="H5583" s="14"/>
    </row>
    <row r="5584" spans="1:8" x14ac:dyDescent="0.3">
      <c r="A5584" s="341" t="s">
        <v>4566</v>
      </c>
      <c r="B5584" s="69">
        <v>2002</v>
      </c>
      <c r="C5584" s="69" t="s">
        <v>780</v>
      </c>
      <c r="D5584" s="69">
        <v>24</v>
      </c>
      <c r="E5584" s="69">
        <v>7</v>
      </c>
      <c r="G5584" s="69">
        <v>1.66</v>
      </c>
      <c r="H5584" s="14"/>
    </row>
    <row r="5585" spans="1:8" x14ac:dyDescent="0.3">
      <c r="A5585" s="341" t="s">
        <v>4566</v>
      </c>
      <c r="B5585" s="69">
        <v>2002</v>
      </c>
      <c r="C5585" s="69" t="s">
        <v>780</v>
      </c>
      <c r="D5585" s="69">
        <v>24</v>
      </c>
      <c r="E5585" s="69">
        <v>7</v>
      </c>
      <c r="G5585" s="69">
        <v>1.66</v>
      </c>
      <c r="H5585" s="14"/>
    </row>
    <row r="5586" spans="1:8" x14ac:dyDescent="0.3">
      <c r="A5586" s="341" t="s">
        <v>4566</v>
      </c>
      <c r="B5586" s="69">
        <v>2002</v>
      </c>
      <c r="C5586" s="69" t="s">
        <v>780</v>
      </c>
      <c r="D5586" s="69">
        <v>24</v>
      </c>
      <c r="E5586" s="69">
        <v>7</v>
      </c>
      <c r="G5586" s="69">
        <v>1.66</v>
      </c>
      <c r="H5586" s="14"/>
    </row>
    <row r="5587" spans="1:8" x14ac:dyDescent="0.3">
      <c r="A5587" s="341" t="s">
        <v>4566</v>
      </c>
      <c r="B5587" s="69">
        <v>2002</v>
      </c>
      <c r="C5587" s="69" t="s">
        <v>782</v>
      </c>
      <c r="D5587" s="69">
        <v>1</v>
      </c>
      <c r="E5587" s="69">
        <v>3</v>
      </c>
      <c r="G5587" s="69">
        <v>0.5</v>
      </c>
      <c r="H5587" s="14"/>
    </row>
    <row r="5588" spans="1:8" x14ac:dyDescent="0.3">
      <c r="A5588" s="341" t="s">
        <v>4566</v>
      </c>
      <c r="B5588" s="69">
        <v>2002</v>
      </c>
      <c r="C5588" s="69" t="s">
        <v>782</v>
      </c>
      <c r="D5588" s="69">
        <v>1</v>
      </c>
      <c r="E5588" s="69">
        <v>10</v>
      </c>
      <c r="G5588" s="69">
        <v>1</v>
      </c>
      <c r="H5588" s="14"/>
    </row>
    <row r="5589" spans="1:8" x14ac:dyDescent="0.3">
      <c r="A5589" s="341" t="s">
        <v>4566</v>
      </c>
      <c r="B5589" s="69">
        <v>2002</v>
      </c>
      <c r="C5589" s="69" t="s">
        <v>782</v>
      </c>
      <c r="D5589" s="69">
        <v>2</v>
      </c>
      <c r="E5589" s="69">
        <v>9</v>
      </c>
      <c r="G5589" s="69">
        <v>0.75</v>
      </c>
      <c r="H5589" s="14"/>
    </row>
    <row r="5590" spans="1:8" x14ac:dyDescent="0.3">
      <c r="A5590" s="341" t="s">
        <v>4566</v>
      </c>
      <c r="B5590" s="69">
        <v>2002</v>
      </c>
      <c r="C5590" s="69" t="s">
        <v>782</v>
      </c>
      <c r="D5590" s="69">
        <v>2</v>
      </c>
      <c r="E5590" s="69">
        <v>10</v>
      </c>
      <c r="G5590" s="69">
        <v>0.75</v>
      </c>
      <c r="H5590" s="14"/>
    </row>
    <row r="5591" spans="1:8" x14ac:dyDescent="0.3">
      <c r="A5591" s="341" t="s">
        <v>4566</v>
      </c>
      <c r="B5591" s="69">
        <v>2002</v>
      </c>
      <c r="C5591" s="69" t="s">
        <v>782</v>
      </c>
      <c r="D5591" s="69">
        <v>2</v>
      </c>
      <c r="E5591" s="69">
        <v>9</v>
      </c>
      <c r="G5591" s="69">
        <v>0.75</v>
      </c>
      <c r="H5591" s="14"/>
    </row>
    <row r="5592" spans="1:8" x14ac:dyDescent="0.3">
      <c r="A5592" s="341" t="s">
        <v>4566</v>
      </c>
      <c r="B5592" s="69">
        <v>2002</v>
      </c>
      <c r="C5592" s="69" t="s">
        <v>782</v>
      </c>
      <c r="D5592" s="69">
        <v>2</v>
      </c>
      <c r="E5592" s="69">
        <v>7</v>
      </c>
      <c r="G5592" s="69">
        <v>0.75</v>
      </c>
      <c r="H5592" s="14"/>
    </row>
    <row r="5593" spans="1:8" x14ac:dyDescent="0.3">
      <c r="A5593" s="341" t="s">
        <v>4566</v>
      </c>
      <c r="B5593" s="69">
        <v>2002</v>
      </c>
      <c r="C5593" s="69" t="s">
        <v>782</v>
      </c>
      <c r="D5593" s="69">
        <v>3</v>
      </c>
      <c r="E5593" s="69">
        <v>8</v>
      </c>
      <c r="G5593" s="69">
        <v>1</v>
      </c>
      <c r="H5593" s="14"/>
    </row>
    <row r="5594" spans="1:8" x14ac:dyDescent="0.3">
      <c r="A5594" s="341" t="s">
        <v>4566</v>
      </c>
      <c r="B5594" s="69">
        <v>2002</v>
      </c>
      <c r="C5594" s="69" t="s">
        <v>782</v>
      </c>
      <c r="D5594" s="69">
        <v>3</v>
      </c>
      <c r="E5594" s="69">
        <v>9</v>
      </c>
      <c r="G5594" s="69">
        <v>1</v>
      </c>
      <c r="H5594" s="14"/>
    </row>
    <row r="5595" spans="1:8" x14ac:dyDescent="0.3">
      <c r="A5595" s="341" t="s">
        <v>4566</v>
      </c>
      <c r="B5595" s="69">
        <v>2002</v>
      </c>
      <c r="C5595" s="69" t="s">
        <v>789</v>
      </c>
      <c r="D5595" s="69">
        <v>1</v>
      </c>
      <c r="E5595" s="69">
        <v>10</v>
      </c>
      <c r="G5595" s="69">
        <v>1.25</v>
      </c>
      <c r="H5595" s="14"/>
    </row>
    <row r="5596" spans="1:8" x14ac:dyDescent="0.3">
      <c r="A5596" s="341" t="s">
        <v>4566</v>
      </c>
      <c r="B5596" s="69">
        <v>2002</v>
      </c>
      <c r="C5596" s="69" t="s">
        <v>789</v>
      </c>
      <c r="D5596" s="69">
        <v>1</v>
      </c>
      <c r="E5596" s="69">
        <v>10</v>
      </c>
      <c r="G5596" s="69">
        <v>1.25</v>
      </c>
      <c r="H5596" s="14"/>
    </row>
    <row r="5597" spans="1:8" x14ac:dyDescent="0.3">
      <c r="A5597" s="341" t="s">
        <v>4566</v>
      </c>
      <c r="B5597" s="69">
        <v>2002</v>
      </c>
      <c r="C5597" s="69" t="s">
        <v>789</v>
      </c>
      <c r="D5597" s="69">
        <v>1</v>
      </c>
      <c r="E5597" s="69">
        <v>11</v>
      </c>
      <c r="G5597" s="69">
        <v>1.25</v>
      </c>
      <c r="H5597" s="14"/>
    </row>
    <row r="5598" spans="1:8" x14ac:dyDescent="0.3">
      <c r="A5598" s="341" t="s">
        <v>4566</v>
      </c>
      <c r="B5598" s="69">
        <v>2002</v>
      </c>
      <c r="C5598" s="69" t="s">
        <v>789</v>
      </c>
      <c r="D5598" s="69">
        <v>1</v>
      </c>
      <c r="E5598" s="69">
        <v>10</v>
      </c>
      <c r="G5598" s="69">
        <v>1.25</v>
      </c>
      <c r="H5598" s="14"/>
    </row>
    <row r="5599" spans="1:8" x14ac:dyDescent="0.3">
      <c r="A5599" s="341" t="s">
        <v>4566</v>
      </c>
      <c r="B5599" s="69">
        <v>2002</v>
      </c>
      <c r="C5599" s="69" t="s">
        <v>789</v>
      </c>
      <c r="D5599" s="69">
        <v>2</v>
      </c>
      <c r="E5599" s="69">
        <v>8</v>
      </c>
      <c r="G5599" s="69">
        <v>1.5</v>
      </c>
      <c r="H5599" s="14"/>
    </row>
    <row r="5600" spans="1:8" x14ac:dyDescent="0.3">
      <c r="A5600" s="341" t="s">
        <v>4566</v>
      </c>
      <c r="B5600" s="69">
        <v>2002</v>
      </c>
      <c r="C5600" s="69" t="s">
        <v>789</v>
      </c>
      <c r="D5600" s="69">
        <v>2</v>
      </c>
      <c r="E5600" s="69">
        <v>8</v>
      </c>
      <c r="G5600" s="69">
        <v>1.5</v>
      </c>
      <c r="H5600" s="14"/>
    </row>
    <row r="5601" spans="1:8" x14ac:dyDescent="0.3">
      <c r="A5601" s="341" t="s">
        <v>4566</v>
      </c>
      <c r="B5601" s="69">
        <v>2002</v>
      </c>
      <c r="C5601" s="69" t="s">
        <v>789</v>
      </c>
      <c r="D5601" s="69">
        <v>2</v>
      </c>
      <c r="E5601" s="69">
        <v>10</v>
      </c>
      <c r="G5601" s="69">
        <v>1.5</v>
      </c>
      <c r="H5601" s="14"/>
    </row>
    <row r="5602" spans="1:8" x14ac:dyDescent="0.3">
      <c r="A5602" s="341" t="s">
        <v>4566</v>
      </c>
      <c r="B5602" s="69">
        <v>2002</v>
      </c>
      <c r="C5602" s="69" t="s">
        <v>789</v>
      </c>
      <c r="D5602" s="69">
        <v>2</v>
      </c>
      <c r="E5602" s="69">
        <v>10</v>
      </c>
      <c r="G5602" s="69">
        <v>1.5</v>
      </c>
      <c r="H5602" s="14"/>
    </row>
    <row r="5603" spans="1:8" x14ac:dyDescent="0.3">
      <c r="A5603" s="341" t="s">
        <v>4566</v>
      </c>
      <c r="B5603" s="69">
        <v>2002</v>
      </c>
      <c r="C5603" s="69" t="s">
        <v>789</v>
      </c>
      <c r="D5603" s="69">
        <v>3</v>
      </c>
      <c r="E5603" s="69">
        <v>10</v>
      </c>
      <c r="G5603" s="69">
        <v>1</v>
      </c>
      <c r="H5603" s="14"/>
    </row>
    <row r="5604" spans="1:8" x14ac:dyDescent="0.3">
      <c r="A5604" s="341" t="s">
        <v>4566</v>
      </c>
      <c r="B5604" s="69">
        <v>2003</v>
      </c>
      <c r="C5604" s="69" t="s">
        <v>780</v>
      </c>
      <c r="D5604" s="69">
        <v>6</v>
      </c>
      <c r="E5604" s="69">
        <v>7</v>
      </c>
      <c r="G5604" s="69">
        <v>2</v>
      </c>
      <c r="H5604" s="14"/>
    </row>
    <row r="5605" spans="1:8" x14ac:dyDescent="0.3">
      <c r="A5605" s="341" t="s">
        <v>4566</v>
      </c>
      <c r="B5605" s="69">
        <v>2003</v>
      </c>
      <c r="C5605" s="69" t="s">
        <v>780</v>
      </c>
      <c r="D5605" s="69">
        <v>8</v>
      </c>
      <c r="E5605" s="69">
        <v>10</v>
      </c>
      <c r="G5605" s="69">
        <v>1.5</v>
      </c>
      <c r="H5605" s="14"/>
    </row>
    <row r="5606" spans="1:8" x14ac:dyDescent="0.3">
      <c r="A5606" s="341" t="s">
        <v>4566</v>
      </c>
      <c r="B5606" s="69">
        <v>2003</v>
      </c>
      <c r="C5606" s="69" t="s">
        <v>780</v>
      </c>
      <c r="D5606" s="69">
        <v>8</v>
      </c>
      <c r="E5606" s="69">
        <v>10</v>
      </c>
      <c r="G5606" s="69">
        <v>1.5</v>
      </c>
      <c r="H5606" s="14"/>
    </row>
    <row r="5607" spans="1:8" x14ac:dyDescent="0.3">
      <c r="A5607" s="341" t="s">
        <v>4566</v>
      </c>
      <c r="B5607" s="69">
        <v>2003</v>
      </c>
      <c r="C5607" s="69" t="s">
        <v>780</v>
      </c>
      <c r="D5607" s="69" t="s">
        <v>217</v>
      </c>
      <c r="E5607" s="69">
        <v>10</v>
      </c>
      <c r="G5607" s="69">
        <v>1</v>
      </c>
      <c r="H5607" s="14"/>
    </row>
    <row r="5608" spans="1:8" x14ac:dyDescent="0.3">
      <c r="A5608" s="341" t="s">
        <v>4566</v>
      </c>
      <c r="B5608" s="69">
        <v>2003</v>
      </c>
      <c r="C5608" s="69" t="s">
        <v>780</v>
      </c>
      <c r="D5608" s="69" t="s">
        <v>217</v>
      </c>
      <c r="E5608" s="69">
        <v>10</v>
      </c>
      <c r="G5608" s="69">
        <v>1</v>
      </c>
      <c r="H5608" s="14"/>
    </row>
    <row r="5609" spans="1:8" x14ac:dyDescent="0.3">
      <c r="A5609" s="341" t="s">
        <v>4566</v>
      </c>
      <c r="B5609" s="69">
        <v>2003</v>
      </c>
      <c r="C5609" s="69" t="s">
        <v>780</v>
      </c>
      <c r="D5609" s="69" t="s">
        <v>52</v>
      </c>
      <c r="E5609" s="69">
        <v>10</v>
      </c>
      <c r="G5609" s="69">
        <v>0.75</v>
      </c>
      <c r="H5609" s="14"/>
    </row>
    <row r="5610" spans="1:8" x14ac:dyDescent="0.3">
      <c r="A5610" s="341" t="s">
        <v>4566</v>
      </c>
      <c r="B5610" s="69">
        <v>2003</v>
      </c>
      <c r="C5610" s="69" t="s">
        <v>780</v>
      </c>
      <c r="D5610" s="69" t="s">
        <v>52</v>
      </c>
      <c r="E5610" s="69">
        <v>8</v>
      </c>
      <c r="G5610" s="69">
        <v>0.75</v>
      </c>
      <c r="H5610" s="14"/>
    </row>
    <row r="5611" spans="1:8" x14ac:dyDescent="0.3">
      <c r="A5611" s="341" t="s">
        <v>4566</v>
      </c>
      <c r="B5611" s="69">
        <v>2003</v>
      </c>
      <c r="C5611" s="69" t="s">
        <v>780</v>
      </c>
      <c r="D5611" s="69" t="s">
        <v>52</v>
      </c>
      <c r="E5611" s="69">
        <v>9</v>
      </c>
      <c r="G5611" s="69">
        <v>0.75</v>
      </c>
      <c r="H5611" s="14"/>
    </row>
    <row r="5612" spans="1:8" x14ac:dyDescent="0.3">
      <c r="A5612" s="341" t="s">
        <v>4566</v>
      </c>
      <c r="B5612" s="69">
        <v>2003</v>
      </c>
      <c r="C5612" s="69" t="s">
        <v>780</v>
      </c>
      <c r="D5612" s="69" t="s">
        <v>52</v>
      </c>
      <c r="E5612" s="69">
        <v>10</v>
      </c>
      <c r="G5612" s="69">
        <v>0.75</v>
      </c>
      <c r="H5612" s="14"/>
    </row>
    <row r="5613" spans="1:8" x14ac:dyDescent="0.3">
      <c r="A5613" s="341" t="s">
        <v>4566</v>
      </c>
      <c r="B5613" s="69">
        <v>2003</v>
      </c>
      <c r="C5613" s="69" t="s">
        <v>780</v>
      </c>
      <c r="D5613" s="69" t="s">
        <v>52</v>
      </c>
      <c r="E5613" s="69">
        <v>9</v>
      </c>
      <c r="G5613" s="69">
        <v>0.75</v>
      </c>
      <c r="H5613" s="14"/>
    </row>
    <row r="5614" spans="1:8" x14ac:dyDescent="0.3">
      <c r="A5614" s="341" t="s">
        <v>4566</v>
      </c>
      <c r="B5614" s="69">
        <v>2003</v>
      </c>
      <c r="C5614" s="69" t="s">
        <v>780</v>
      </c>
      <c r="D5614" s="69" t="s">
        <v>52</v>
      </c>
      <c r="E5614" s="69">
        <v>10</v>
      </c>
      <c r="G5614" s="69">
        <v>0.75</v>
      </c>
      <c r="H5614" s="14"/>
    </row>
    <row r="5615" spans="1:8" x14ac:dyDescent="0.3">
      <c r="A5615" s="341" t="s">
        <v>4566</v>
      </c>
      <c r="B5615" s="69">
        <v>2003</v>
      </c>
      <c r="C5615" s="69" t="s">
        <v>780</v>
      </c>
      <c r="D5615" s="69" t="s">
        <v>52</v>
      </c>
      <c r="E5615" s="69">
        <v>10</v>
      </c>
      <c r="G5615" s="69">
        <v>0.75</v>
      </c>
      <c r="H5615" s="14"/>
    </row>
    <row r="5616" spans="1:8" x14ac:dyDescent="0.3">
      <c r="A5616" s="341" t="s">
        <v>4566</v>
      </c>
      <c r="B5616" s="69">
        <v>2003</v>
      </c>
      <c r="C5616" s="69" t="s">
        <v>780</v>
      </c>
      <c r="D5616" s="69" t="s">
        <v>53</v>
      </c>
      <c r="E5616" s="69">
        <v>8</v>
      </c>
      <c r="G5616" s="69">
        <v>1</v>
      </c>
      <c r="H5616" s="14"/>
    </row>
    <row r="5617" spans="1:8" x14ac:dyDescent="0.3">
      <c r="A5617" s="341" t="s">
        <v>4566</v>
      </c>
      <c r="B5617" s="69">
        <v>2003</v>
      </c>
      <c r="C5617" s="69" t="s">
        <v>780</v>
      </c>
      <c r="D5617" s="69" t="s">
        <v>53</v>
      </c>
      <c r="E5617" s="69">
        <v>8</v>
      </c>
      <c r="G5617" s="69">
        <v>1</v>
      </c>
      <c r="H5617" s="14"/>
    </row>
    <row r="5618" spans="1:8" x14ac:dyDescent="0.3">
      <c r="A5618" s="341" t="s">
        <v>4566</v>
      </c>
      <c r="B5618" s="69">
        <v>2003</v>
      </c>
      <c r="C5618" s="69" t="s">
        <v>780</v>
      </c>
      <c r="D5618" s="69" t="s">
        <v>53</v>
      </c>
      <c r="E5618" s="69">
        <v>7</v>
      </c>
      <c r="G5618" s="69">
        <v>1</v>
      </c>
      <c r="H5618" s="14"/>
    </row>
    <row r="5619" spans="1:8" x14ac:dyDescent="0.3">
      <c r="A5619" s="341" t="s">
        <v>4566</v>
      </c>
      <c r="B5619" s="69">
        <v>2003</v>
      </c>
      <c r="C5619" s="69" t="s">
        <v>780</v>
      </c>
      <c r="D5619" s="69" t="s">
        <v>787</v>
      </c>
      <c r="E5619" s="69">
        <v>7</v>
      </c>
      <c r="G5619" s="69">
        <v>1</v>
      </c>
      <c r="H5619" s="14"/>
    </row>
    <row r="5620" spans="1:8" x14ac:dyDescent="0.3">
      <c r="A5620" s="341" t="s">
        <v>4566</v>
      </c>
      <c r="B5620" s="69">
        <v>2003</v>
      </c>
      <c r="C5620" s="69" t="s">
        <v>780</v>
      </c>
      <c r="D5620" s="69">
        <v>12</v>
      </c>
      <c r="E5620" s="69">
        <v>10</v>
      </c>
      <c r="G5620" s="69">
        <v>1.5</v>
      </c>
      <c r="H5620" s="14"/>
    </row>
    <row r="5621" spans="1:8" x14ac:dyDescent="0.3">
      <c r="A5621" s="341" t="s">
        <v>4566</v>
      </c>
      <c r="B5621" s="69">
        <v>2003</v>
      </c>
      <c r="C5621" s="69" t="s">
        <v>780</v>
      </c>
      <c r="D5621" s="69">
        <v>12</v>
      </c>
      <c r="E5621" s="69">
        <v>10</v>
      </c>
      <c r="G5621" s="69">
        <v>1.5</v>
      </c>
      <c r="H5621" s="14"/>
    </row>
    <row r="5622" spans="1:8" x14ac:dyDescent="0.3">
      <c r="A5622" s="341" t="s">
        <v>4566</v>
      </c>
      <c r="B5622" s="69">
        <v>2003</v>
      </c>
      <c r="C5622" s="69" t="s">
        <v>780</v>
      </c>
      <c r="D5622" s="69">
        <v>12</v>
      </c>
      <c r="E5622" s="69">
        <v>10</v>
      </c>
      <c r="G5622" s="69">
        <v>1.5</v>
      </c>
      <c r="H5622" s="14"/>
    </row>
    <row r="5623" spans="1:8" x14ac:dyDescent="0.3">
      <c r="A5623" s="341" t="s">
        <v>4566</v>
      </c>
      <c r="B5623" s="69">
        <v>2003</v>
      </c>
      <c r="C5623" s="69" t="s">
        <v>780</v>
      </c>
      <c r="D5623" s="69">
        <v>12</v>
      </c>
      <c r="E5623" s="69">
        <v>10</v>
      </c>
      <c r="G5623" s="69">
        <v>1.5</v>
      </c>
      <c r="H5623" s="14"/>
    </row>
    <row r="5624" spans="1:8" x14ac:dyDescent="0.3">
      <c r="A5624" s="341" t="s">
        <v>4566</v>
      </c>
      <c r="B5624" s="69">
        <v>2003</v>
      </c>
      <c r="C5624" s="69" t="s">
        <v>780</v>
      </c>
      <c r="D5624" s="69">
        <v>26</v>
      </c>
      <c r="E5624" s="69">
        <v>9</v>
      </c>
      <c r="G5624" s="69">
        <v>1</v>
      </c>
      <c r="H5624" s="14"/>
    </row>
    <row r="5625" spans="1:8" x14ac:dyDescent="0.3">
      <c r="A5625" s="341" t="s">
        <v>4566</v>
      </c>
      <c r="B5625" s="69">
        <v>2003</v>
      </c>
      <c r="C5625" s="69" t="s">
        <v>780</v>
      </c>
      <c r="D5625" s="69">
        <v>26</v>
      </c>
      <c r="E5625" s="69">
        <v>9</v>
      </c>
      <c r="G5625" s="69">
        <v>1</v>
      </c>
      <c r="H5625" s="14"/>
    </row>
    <row r="5626" spans="1:8" x14ac:dyDescent="0.3">
      <c r="A5626" s="341" t="s">
        <v>4566</v>
      </c>
      <c r="B5626" s="69">
        <v>2003</v>
      </c>
      <c r="C5626" s="69" t="s">
        <v>780</v>
      </c>
      <c r="D5626" s="69">
        <v>26</v>
      </c>
      <c r="H5626" s="14"/>
    </row>
    <row r="5627" spans="1:8" x14ac:dyDescent="0.3">
      <c r="A5627" s="341" t="s">
        <v>4566</v>
      </c>
      <c r="B5627" s="69">
        <v>2004</v>
      </c>
      <c r="C5627" s="69" t="s">
        <v>780</v>
      </c>
      <c r="D5627" s="69" t="s">
        <v>217</v>
      </c>
      <c r="E5627" s="69">
        <v>9</v>
      </c>
      <c r="G5627" s="69">
        <v>1</v>
      </c>
      <c r="H5627" s="14"/>
    </row>
    <row r="5628" spans="1:8" x14ac:dyDescent="0.3">
      <c r="A5628" s="341" t="s">
        <v>4566</v>
      </c>
      <c r="B5628" s="69">
        <v>2004</v>
      </c>
      <c r="C5628" s="69" t="s">
        <v>780</v>
      </c>
      <c r="D5628" s="69" t="s">
        <v>217</v>
      </c>
      <c r="E5628" s="69">
        <v>9</v>
      </c>
      <c r="G5628" s="69">
        <v>1</v>
      </c>
      <c r="H5628" s="14"/>
    </row>
    <row r="5629" spans="1:8" x14ac:dyDescent="0.3">
      <c r="A5629" s="341" t="s">
        <v>4566</v>
      </c>
      <c r="B5629" s="69">
        <v>2004</v>
      </c>
      <c r="C5629" s="69" t="s">
        <v>780</v>
      </c>
      <c r="D5629" s="69" t="s">
        <v>52</v>
      </c>
      <c r="E5629" s="69">
        <v>9.5</v>
      </c>
      <c r="G5629" s="69">
        <v>1</v>
      </c>
      <c r="H5629" s="14"/>
    </row>
    <row r="5630" spans="1:8" x14ac:dyDescent="0.3">
      <c r="A5630" s="341" t="s">
        <v>4566</v>
      </c>
      <c r="B5630" s="69">
        <v>2004</v>
      </c>
      <c r="C5630" s="69" t="s">
        <v>780</v>
      </c>
      <c r="D5630" s="69" t="s">
        <v>52</v>
      </c>
      <c r="E5630" s="69">
        <v>9.5</v>
      </c>
      <c r="G5630" s="69">
        <v>1</v>
      </c>
      <c r="H5630" s="14"/>
    </row>
    <row r="5631" spans="1:8" x14ac:dyDescent="0.3">
      <c r="A5631" s="341" t="s">
        <v>4566</v>
      </c>
      <c r="B5631" s="69">
        <v>2004</v>
      </c>
      <c r="C5631" s="69" t="s">
        <v>780</v>
      </c>
      <c r="D5631" s="69" t="s">
        <v>52</v>
      </c>
      <c r="E5631" s="69">
        <v>9.5</v>
      </c>
      <c r="G5631" s="69">
        <v>1</v>
      </c>
      <c r="H5631" s="14"/>
    </row>
    <row r="5632" spans="1:8" x14ac:dyDescent="0.3">
      <c r="A5632" s="341" t="s">
        <v>4566</v>
      </c>
      <c r="B5632" s="69">
        <v>2004</v>
      </c>
      <c r="C5632" s="69" t="s">
        <v>780</v>
      </c>
      <c r="D5632" s="69" t="s">
        <v>52</v>
      </c>
      <c r="E5632" s="69">
        <v>9</v>
      </c>
      <c r="G5632" s="69">
        <v>1</v>
      </c>
      <c r="H5632" s="14"/>
    </row>
    <row r="5633" spans="1:8" x14ac:dyDescent="0.3">
      <c r="A5633" s="341" t="s">
        <v>4566</v>
      </c>
      <c r="B5633" s="69">
        <v>2004</v>
      </c>
      <c r="C5633" s="69" t="s">
        <v>780</v>
      </c>
      <c r="D5633" s="69" t="s">
        <v>787</v>
      </c>
      <c r="E5633" s="69">
        <v>9</v>
      </c>
      <c r="G5633" s="69">
        <v>1.5</v>
      </c>
      <c r="H5633" s="14"/>
    </row>
    <row r="5634" spans="1:8" x14ac:dyDescent="0.3">
      <c r="A5634" s="341" t="s">
        <v>4566</v>
      </c>
      <c r="B5634" s="69">
        <v>2004</v>
      </c>
      <c r="C5634" s="69" t="s">
        <v>780</v>
      </c>
      <c r="D5634" s="69" t="s">
        <v>787</v>
      </c>
      <c r="E5634" s="69">
        <v>9</v>
      </c>
      <c r="G5634" s="69">
        <v>1.5</v>
      </c>
      <c r="H5634" s="14"/>
    </row>
    <row r="5635" spans="1:8" x14ac:dyDescent="0.3">
      <c r="A5635" s="341" t="s">
        <v>4566</v>
      </c>
      <c r="B5635" s="69">
        <v>2005</v>
      </c>
      <c r="H5635" s="14" t="s">
        <v>4762</v>
      </c>
    </row>
    <row r="5636" spans="1:8" x14ac:dyDescent="0.3">
      <c r="A5636" s="341" t="s">
        <v>4566</v>
      </c>
      <c r="B5636" s="69">
        <v>2006</v>
      </c>
      <c r="H5636" s="14" t="s">
        <v>4763</v>
      </c>
    </row>
    <row r="5637" spans="1:8" x14ac:dyDescent="0.3">
      <c r="A5637" s="341" t="s">
        <v>4566</v>
      </c>
      <c r="B5637" s="69">
        <v>2007</v>
      </c>
      <c r="H5637" s="14" t="s">
        <v>4764</v>
      </c>
    </row>
    <row r="5638" spans="1:8" x14ac:dyDescent="0.3">
      <c r="A5638" s="341" t="s">
        <v>4566</v>
      </c>
      <c r="B5638" s="69">
        <v>2008</v>
      </c>
      <c r="H5638" s="14" t="s">
        <v>4765</v>
      </c>
    </row>
    <row r="5639" spans="1:8" x14ac:dyDescent="0.3">
      <c r="A5639" s="341" t="s">
        <v>4566</v>
      </c>
      <c r="B5639" s="69">
        <v>2009</v>
      </c>
      <c r="H5639" s="14" t="s">
        <v>4766</v>
      </c>
    </row>
    <row r="5640" spans="1:8" x14ac:dyDescent="0.3">
      <c r="A5640" s="341" t="s">
        <v>4566</v>
      </c>
      <c r="B5640" s="69">
        <v>2010</v>
      </c>
      <c r="H5640" s="14" t="s">
        <v>4767</v>
      </c>
    </row>
    <row r="5641" spans="1:8" x14ac:dyDescent="0.3">
      <c r="A5641" s="341" t="s">
        <v>4566</v>
      </c>
      <c r="B5641" s="69">
        <v>2011</v>
      </c>
      <c r="H5641" s="14" t="s">
        <v>4768</v>
      </c>
    </row>
    <row r="5642" spans="1:8" x14ac:dyDescent="0.3">
      <c r="A5642" s="341" t="s">
        <v>4566</v>
      </c>
      <c r="B5642" s="69">
        <v>2012</v>
      </c>
      <c r="H5642" s="14" t="s">
        <v>4769</v>
      </c>
    </row>
    <row r="5643" spans="1:8" x14ac:dyDescent="0.3">
      <c r="A5643" s="341" t="s">
        <v>4566</v>
      </c>
      <c r="B5643" s="69">
        <v>2013</v>
      </c>
      <c r="H5643" s="14" t="s">
        <v>4770</v>
      </c>
    </row>
    <row r="5644" spans="1:8" x14ac:dyDescent="0.3">
      <c r="A5644" s="341" t="s">
        <v>4566</v>
      </c>
      <c r="B5644" s="69">
        <v>2014</v>
      </c>
      <c r="H5644" s="14" t="s">
        <v>4771</v>
      </c>
    </row>
    <row r="5645" spans="1:8" x14ac:dyDescent="0.3">
      <c r="A5645" s="341" t="s">
        <v>4566</v>
      </c>
      <c r="B5645" s="69">
        <v>2015</v>
      </c>
      <c r="H5645" s="14" t="s">
        <v>4772</v>
      </c>
    </row>
    <row r="5646" spans="1:8" x14ac:dyDescent="0.3">
      <c r="A5646" s="341" t="s">
        <v>4566</v>
      </c>
      <c r="B5646" s="69">
        <v>2016</v>
      </c>
      <c r="H5646" s="14" t="s">
        <v>4773</v>
      </c>
    </row>
    <row r="5647" spans="1:8" x14ac:dyDescent="0.3">
      <c r="A5647" s="341" t="s">
        <v>4566</v>
      </c>
      <c r="B5647" s="69">
        <v>2016</v>
      </c>
      <c r="H5647" s="14" t="s">
        <v>4774</v>
      </c>
    </row>
    <row r="5648" spans="1:8" x14ac:dyDescent="0.3">
      <c r="A5648" s="341" t="s">
        <v>4566</v>
      </c>
      <c r="B5648" s="69">
        <v>2017</v>
      </c>
      <c r="H5648" s="14" t="s">
        <v>4775</v>
      </c>
    </row>
    <row r="5649" spans="1:8" x14ac:dyDescent="0.3">
      <c r="A5649" s="341" t="s">
        <v>1311</v>
      </c>
      <c r="B5649" s="69">
        <v>1996</v>
      </c>
      <c r="C5649" s="373"/>
      <c r="D5649" s="373"/>
      <c r="E5649" s="69">
        <v>1135</v>
      </c>
      <c r="H5649" s="268" t="s">
        <v>4652</v>
      </c>
    </row>
    <row r="5650" spans="1:8" x14ac:dyDescent="0.3">
      <c r="A5650" s="341" t="s">
        <v>1311</v>
      </c>
      <c r="B5650" s="69">
        <v>1997</v>
      </c>
      <c r="C5650" s="373"/>
      <c r="D5650" s="373"/>
      <c r="E5650" s="69">
        <v>1040</v>
      </c>
      <c r="H5650" s="268" t="s">
        <v>4652</v>
      </c>
    </row>
    <row r="5651" spans="1:8" x14ac:dyDescent="0.3">
      <c r="A5651" s="341" t="s">
        <v>1311</v>
      </c>
      <c r="B5651" s="69">
        <v>1998</v>
      </c>
      <c r="C5651" s="373"/>
      <c r="G5651" s="375"/>
      <c r="H5651" s="8" t="s">
        <v>4785</v>
      </c>
    </row>
    <row r="5652" spans="1:8" x14ac:dyDescent="0.3">
      <c r="A5652" s="341" t="s">
        <v>1311</v>
      </c>
      <c r="B5652" s="69">
        <v>1999</v>
      </c>
      <c r="C5652" s="373"/>
      <c r="G5652" s="375"/>
      <c r="H5652" s="8" t="s">
        <v>4785</v>
      </c>
    </row>
    <row r="5653" spans="1:8" x14ac:dyDescent="0.3">
      <c r="A5653" s="341" t="s">
        <v>1311</v>
      </c>
      <c r="B5653" s="69">
        <v>2000</v>
      </c>
      <c r="C5653" s="373"/>
      <c r="G5653" s="375"/>
      <c r="H5653" s="8" t="s">
        <v>4785</v>
      </c>
    </row>
    <row r="5654" spans="1:8" x14ac:dyDescent="0.3">
      <c r="A5654" s="341" t="s">
        <v>1311</v>
      </c>
      <c r="B5654" s="69">
        <v>2001</v>
      </c>
      <c r="C5654" s="373"/>
      <c r="G5654" s="375"/>
      <c r="H5654" s="8" t="s">
        <v>4785</v>
      </c>
    </row>
    <row r="5655" spans="1:8" x14ac:dyDescent="0.3">
      <c r="A5655" s="341" t="s">
        <v>1311</v>
      </c>
      <c r="B5655" s="69">
        <v>2002</v>
      </c>
      <c r="G5655" s="161"/>
      <c r="H5655" s="8" t="s">
        <v>4785</v>
      </c>
    </row>
    <row r="5656" spans="1:8" x14ac:dyDescent="0.3">
      <c r="A5656" s="341" t="s">
        <v>1311</v>
      </c>
      <c r="B5656" s="69">
        <v>2003</v>
      </c>
      <c r="G5656" s="161"/>
      <c r="H5656" s="8" t="s">
        <v>4785</v>
      </c>
    </row>
    <row r="5657" spans="1:8" x14ac:dyDescent="0.3">
      <c r="A5657" s="341" t="s">
        <v>1311</v>
      </c>
      <c r="B5657" s="69">
        <v>2004</v>
      </c>
      <c r="G5657" s="161"/>
      <c r="H5657" s="8" t="s">
        <v>4785</v>
      </c>
    </row>
    <row r="5658" spans="1:8" x14ac:dyDescent="0.3">
      <c r="A5658" s="341" t="s">
        <v>1311</v>
      </c>
      <c r="B5658" s="69">
        <v>2005</v>
      </c>
      <c r="G5658" s="161"/>
      <c r="H5658" s="8" t="s">
        <v>4785</v>
      </c>
    </row>
    <row r="5659" spans="1:8" x14ac:dyDescent="0.3">
      <c r="A5659" s="341" t="s">
        <v>1311</v>
      </c>
      <c r="B5659" s="69">
        <v>2006</v>
      </c>
      <c r="G5659" s="161"/>
      <c r="H5659" s="8" t="s">
        <v>4785</v>
      </c>
    </row>
    <row r="5660" spans="1:8" x14ac:dyDescent="0.3">
      <c r="A5660" s="341" t="s">
        <v>1311</v>
      </c>
      <c r="B5660" s="69">
        <v>2007</v>
      </c>
      <c r="G5660" s="161"/>
      <c r="H5660" s="8" t="s">
        <v>4785</v>
      </c>
    </row>
    <row r="5661" spans="1:8" x14ac:dyDescent="0.3">
      <c r="A5661" s="341" t="s">
        <v>1311</v>
      </c>
      <c r="B5661" s="69">
        <v>2008</v>
      </c>
      <c r="G5661" s="161"/>
      <c r="H5661" s="8" t="s">
        <v>4785</v>
      </c>
    </row>
    <row r="5662" spans="1:8" x14ac:dyDescent="0.3">
      <c r="A5662" s="341" t="s">
        <v>1311</v>
      </c>
      <c r="B5662" s="69">
        <v>2009</v>
      </c>
      <c r="G5662" s="161"/>
      <c r="H5662" s="8" t="s">
        <v>4785</v>
      </c>
    </row>
    <row r="5663" spans="1:8" x14ac:dyDescent="0.3">
      <c r="A5663" s="341" t="s">
        <v>1311</v>
      </c>
      <c r="B5663" s="69">
        <v>2010</v>
      </c>
      <c r="G5663" s="161"/>
      <c r="H5663" s="8" t="s">
        <v>4785</v>
      </c>
    </row>
    <row r="5664" spans="1:8" x14ac:dyDescent="0.3">
      <c r="A5664" s="341" t="s">
        <v>1311</v>
      </c>
      <c r="B5664" s="69">
        <v>2011</v>
      </c>
      <c r="G5664" s="161"/>
      <c r="H5664" s="8" t="s">
        <v>4785</v>
      </c>
    </row>
    <row r="5665" spans="1:8" x14ac:dyDescent="0.3">
      <c r="A5665" s="341" t="s">
        <v>1311</v>
      </c>
      <c r="B5665" s="69">
        <v>2012</v>
      </c>
      <c r="G5665" s="161"/>
      <c r="H5665" s="8" t="s">
        <v>4785</v>
      </c>
    </row>
    <row r="5666" spans="1:8" x14ac:dyDescent="0.3">
      <c r="A5666" s="341" t="s">
        <v>1311</v>
      </c>
      <c r="B5666" s="69">
        <v>2013</v>
      </c>
      <c r="C5666" s="161"/>
      <c r="D5666" s="161"/>
      <c r="E5666" s="161"/>
      <c r="F5666" s="161"/>
      <c r="G5666" s="31"/>
      <c r="H5666" s="8" t="s">
        <v>4785</v>
      </c>
    </row>
    <row r="5667" spans="1:8" x14ac:dyDescent="0.3">
      <c r="A5667" s="341" t="s">
        <v>4567</v>
      </c>
      <c r="B5667" s="27">
        <v>1988</v>
      </c>
      <c r="C5667" s="27" t="s">
        <v>301</v>
      </c>
      <c r="D5667" s="27">
        <v>1</v>
      </c>
      <c r="E5667" s="27">
        <v>437</v>
      </c>
      <c r="F5667" s="27"/>
      <c r="G5667" s="27"/>
      <c r="H5667" s="71"/>
    </row>
    <row r="5668" spans="1:8" x14ac:dyDescent="0.3">
      <c r="A5668" s="341" t="s">
        <v>4567</v>
      </c>
      <c r="B5668" s="27">
        <v>1989</v>
      </c>
      <c r="C5668" s="27" t="s">
        <v>301</v>
      </c>
      <c r="D5668" s="27">
        <v>1</v>
      </c>
      <c r="E5668" s="27">
        <v>374</v>
      </c>
      <c r="F5668" s="27"/>
      <c r="G5668" s="31">
        <v>20</v>
      </c>
      <c r="H5668" s="71"/>
    </row>
    <row r="5669" spans="1:8" x14ac:dyDescent="0.3">
      <c r="A5669" s="341" t="s">
        <v>4567</v>
      </c>
      <c r="B5669" s="27">
        <v>1989</v>
      </c>
      <c r="C5669" s="27" t="s">
        <v>308</v>
      </c>
      <c r="D5669" s="27">
        <v>1</v>
      </c>
      <c r="E5669" s="27">
        <v>170</v>
      </c>
      <c r="F5669" s="27"/>
      <c r="G5669" s="31">
        <v>10</v>
      </c>
      <c r="H5669" s="71"/>
    </row>
    <row r="5670" spans="1:8" x14ac:dyDescent="0.3">
      <c r="A5670" s="341" t="s">
        <v>4567</v>
      </c>
      <c r="B5670" s="31">
        <v>1990</v>
      </c>
      <c r="C5670" s="27"/>
      <c r="D5670" s="27"/>
      <c r="E5670" s="27"/>
      <c r="F5670" s="27"/>
      <c r="G5670" s="27"/>
      <c r="H5670" s="71" t="s">
        <v>2039</v>
      </c>
    </row>
    <row r="5671" spans="1:8" x14ac:dyDescent="0.3">
      <c r="A5671" s="341" t="s">
        <v>4567</v>
      </c>
      <c r="B5671" s="27">
        <v>1991</v>
      </c>
      <c r="C5671" s="31" t="s">
        <v>301</v>
      </c>
      <c r="D5671" s="27">
        <v>1</v>
      </c>
      <c r="E5671" s="31">
        <v>161</v>
      </c>
      <c r="F5671" s="27"/>
      <c r="G5671" s="27">
        <v>15</v>
      </c>
      <c r="H5671" s="71"/>
    </row>
    <row r="5672" spans="1:8" x14ac:dyDescent="0.3">
      <c r="A5672" s="341" t="s">
        <v>4567</v>
      </c>
      <c r="B5672" s="27">
        <v>1991</v>
      </c>
      <c r="C5672" s="31" t="s">
        <v>1787</v>
      </c>
      <c r="D5672" s="27">
        <v>1</v>
      </c>
      <c r="E5672" s="31">
        <v>235</v>
      </c>
      <c r="F5672" s="27"/>
      <c r="G5672" s="31">
        <v>12</v>
      </c>
      <c r="H5672" s="71"/>
    </row>
    <row r="5673" spans="1:8" x14ac:dyDescent="0.3">
      <c r="A5673" s="341" t="s">
        <v>4567</v>
      </c>
      <c r="B5673" s="27">
        <v>1991</v>
      </c>
      <c r="C5673" s="31" t="s">
        <v>944</v>
      </c>
      <c r="D5673" s="27">
        <v>1</v>
      </c>
      <c r="E5673" s="31">
        <v>156</v>
      </c>
      <c r="F5673" s="27"/>
      <c r="G5673" s="31">
        <v>10</v>
      </c>
      <c r="H5673" s="71"/>
    </row>
    <row r="5674" spans="1:8" x14ac:dyDescent="0.3">
      <c r="A5674" s="341" t="s">
        <v>4567</v>
      </c>
      <c r="B5674" s="27">
        <v>1991</v>
      </c>
      <c r="C5674" s="31" t="s">
        <v>944</v>
      </c>
      <c r="D5674" s="27">
        <v>1</v>
      </c>
      <c r="E5674" s="31">
        <v>198</v>
      </c>
      <c r="F5674" s="27"/>
      <c r="G5674" s="31">
        <v>15</v>
      </c>
      <c r="H5674" s="71"/>
    </row>
    <row r="5675" spans="1:8" x14ac:dyDescent="0.3">
      <c r="A5675" s="341" t="s">
        <v>4567</v>
      </c>
      <c r="B5675" s="27">
        <v>1992</v>
      </c>
      <c r="C5675" s="31" t="s">
        <v>944</v>
      </c>
      <c r="D5675" s="31">
        <v>1</v>
      </c>
      <c r="E5675" s="31">
        <v>373</v>
      </c>
      <c r="F5675" s="31"/>
      <c r="G5675" s="31">
        <v>20</v>
      </c>
      <c r="H5675" s="71"/>
    </row>
    <row r="5676" spans="1:8" x14ac:dyDescent="0.3">
      <c r="A5676" s="341" t="s">
        <v>4567</v>
      </c>
      <c r="B5676" s="27">
        <v>1992</v>
      </c>
      <c r="C5676" s="31" t="s">
        <v>1787</v>
      </c>
      <c r="D5676" s="31">
        <v>1</v>
      </c>
      <c r="E5676" s="31">
        <v>160</v>
      </c>
      <c r="F5676" s="31"/>
      <c r="G5676" s="31">
        <v>12</v>
      </c>
      <c r="H5676" s="71"/>
    </row>
    <row r="5677" spans="1:8" x14ac:dyDescent="0.3">
      <c r="A5677" s="341" t="s">
        <v>4567</v>
      </c>
      <c r="B5677" s="27">
        <v>1992</v>
      </c>
      <c r="C5677" s="27" t="s">
        <v>944</v>
      </c>
      <c r="D5677" s="27">
        <v>1</v>
      </c>
      <c r="E5677" s="27">
        <v>585</v>
      </c>
      <c r="F5677" s="27"/>
      <c r="G5677" s="27">
        <v>35</v>
      </c>
      <c r="H5677" s="34"/>
    </row>
    <row r="5678" spans="1:8" x14ac:dyDescent="0.3">
      <c r="A5678" s="341" t="s">
        <v>4567</v>
      </c>
      <c r="B5678" s="31">
        <v>1993</v>
      </c>
      <c r="C5678" s="27"/>
      <c r="D5678" s="27"/>
      <c r="E5678" s="27"/>
      <c r="F5678" s="31"/>
      <c r="G5678" s="31"/>
      <c r="H5678" s="71" t="s">
        <v>2039</v>
      </c>
    </row>
    <row r="5679" spans="1:8" x14ac:dyDescent="0.3">
      <c r="A5679" s="341" t="s">
        <v>4567</v>
      </c>
      <c r="B5679" s="27">
        <v>1994</v>
      </c>
      <c r="C5679" s="31" t="s">
        <v>944</v>
      </c>
      <c r="D5679" s="27">
        <v>1</v>
      </c>
      <c r="E5679" s="31">
        <v>314</v>
      </c>
      <c r="F5679" s="31"/>
      <c r="G5679" s="31">
        <v>20</v>
      </c>
      <c r="H5679" s="71"/>
    </row>
    <row r="5680" spans="1:8" x14ac:dyDescent="0.3">
      <c r="A5680" s="341" t="s">
        <v>4567</v>
      </c>
      <c r="B5680" s="27">
        <v>1994</v>
      </c>
      <c r="C5680" s="31" t="s">
        <v>1786</v>
      </c>
      <c r="D5680" s="27">
        <v>1</v>
      </c>
      <c r="E5680" s="31">
        <v>274</v>
      </c>
      <c r="F5680" s="31"/>
      <c r="G5680" s="31">
        <v>35</v>
      </c>
      <c r="H5680" s="71"/>
    </row>
    <row r="5681" spans="1:8" x14ac:dyDescent="0.3">
      <c r="A5681" s="341" t="s">
        <v>4567</v>
      </c>
      <c r="B5681" s="31">
        <v>1995</v>
      </c>
      <c r="C5681" s="31" t="s">
        <v>1786</v>
      </c>
      <c r="D5681" s="27">
        <v>1</v>
      </c>
      <c r="E5681" s="31">
        <v>104</v>
      </c>
      <c r="F5681" s="31"/>
      <c r="G5681" s="31">
        <v>10</v>
      </c>
      <c r="H5681" s="71"/>
    </row>
    <row r="5682" spans="1:8" x14ac:dyDescent="0.3">
      <c r="A5682" s="341" t="s">
        <v>4567</v>
      </c>
      <c r="B5682" s="31">
        <v>1995</v>
      </c>
      <c r="C5682" s="31" t="s">
        <v>1786</v>
      </c>
      <c r="D5682" s="31" t="s">
        <v>43</v>
      </c>
      <c r="E5682" s="31">
        <v>104</v>
      </c>
      <c r="F5682" s="31"/>
      <c r="G5682" s="31">
        <v>10</v>
      </c>
      <c r="H5682" s="71"/>
    </row>
    <row r="5683" spans="1:8" x14ac:dyDescent="0.3">
      <c r="A5683" s="341" t="s">
        <v>4567</v>
      </c>
      <c r="B5683" s="31">
        <v>1995</v>
      </c>
      <c r="C5683" s="31" t="s">
        <v>1786</v>
      </c>
      <c r="D5683" s="31" t="s">
        <v>44</v>
      </c>
      <c r="E5683" s="31">
        <v>32</v>
      </c>
      <c r="F5683" s="31"/>
      <c r="G5683" s="31">
        <v>3</v>
      </c>
      <c r="H5683" s="71"/>
    </row>
    <row r="5684" spans="1:8" x14ac:dyDescent="0.3">
      <c r="A5684" s="341" t="s">
        <v>4567</v>
      </c>
      <c r="B5684" s="31">
        <v>1995</v>
      </c>
      <c r="C5684" s="31" t="s">
        <v>1786</v>
      </c>
      <c r="D5684" s="31">
        <v>2</v>
      </c>
      <c r="E5684" s="31">
        <v>72</v>
      </c>
      <c r="F5684" s="31"/>
      <c r="G5684" s="31">
        <v>7</v>
      </c>
      <c r="H5684" s="71"/>
    </row>
    <row r="5685" spans="1:8" x14ac:dyDescent="0.3">
      <c r="A5685" s="341" t="s">
        <v>4567</v>
      </c>
      <c r="B5685" s="31">
        <v>1995</v>
      </c>
      <c r="C5685" s="31" t="s">
        <v>1786</v>
      </c>
      <c r="D5685" s="31" t="s">
        <v>394</v>
      </c>
      <c r="E5685" s="27">
        <v>51</v>
      </c>
      <c r="F5685" s="31"/>
      <c r="G5685" s="31">
        <v>5</v>
      </c>
      <c r="H5685" s="71"/>
    </row>
    <row r="5686" spans="1:8" x14ac:dyDescent="0.3">
      <c r="A5686" s="341" t="s">
        <v>4567</v>
      </c>
      <c r="B5686" s="31">
        <v>1995</v>
      </c>
      <c r="C5686" s="69" t="s">
        <v>944</v>
      </c>
      <c r="D5686" s="27" t="s">
        <v>43</v>
      </c>
      <c r="E5686" s="31">
        <v>42</v>
      </c>
      <c r="F5686" s="31"/>
      <c r="G5686" s="31">
        <v>3</v>
      </c>
      <c r="H5686" s="71"/>
    </row>
    <row r="5687" spans="1:8" x14ac:dyDescent="0.3">
      <c r="A5687" s="341" t="s">
        <v>4567</v>
      </c>
      <c r="B5687" s="31">
        <v>1995</v>
      </c>
      <c r="C5687" s="69" t="s">
        <v>944</v>
      </c>
      <c r="D5687" s="27" t="s">
        <v>44</v>
      </c>
      <c r="E5687" s="31">
        <v>69</v>
      </c>
      <c r="F5687" s="31"/>
      <c r="G5687" s="31">
        <v>5</v>
      </c>
      <c r="H5687" s="71"/>
    </row>
    <row r="5688" spans="1:8" x14ac:dyDescent="0.3">
      <c r="A5688" s="341" t="s">
        <v>4567</v>
      </c>
      <c r="B5688" s="31">
        <v>1995</v>
      </c>
      <c r="C5688" s="69" t="s">
        <v>944</v>
      </c>
      <c r="D5688" s="27" t="s">
        <v>394</v>
      </c>
      <c r="E5688" s="27">
        <v>41</v>
      </c>
      <c r="F5688" s="31"/>
      <c r="G5688" s="31">
        <v>3</v>
      </c>
      <c r="H5688" s="71"/>
    </row>
    <row r="5689" spans="1:8" x14ac:dyDescent="0.3">
      <c r="A5689" s="341" t="s">
        <v>4567</v>
      </c>
      <c r="B5689" s="31">
        <v>1995</v>
      </c>
      <c r="C5689" s="69" t="s">
        <v>944</v>
      </c>
      <c r="D5689" s="31" t="s">
        <v>232</v>
      </c>
      <c r="E5689" s="31">
        <v>69</v>
      </c>
      <c r="F5689" s="31"/>
      <c r="G5689" s="31">
        <v>5</v>
      </c>
      <c r="H5689" s="71"/>
    </row>
    <row r="5690" spans="1:8" x14ac:dyDescent="0.3">
      <c r="A5690" s="341" t="s">
        <v>4567</v>
      </c>
      <c r="B5690" s="31">
        <v>1995</v>
      </c>
      <c r="C5690" s="69" t="s">
        <v>944</v>
      </c>
      <c r="D5690" s="31" t="s">
        <v>244</v>
      </c>
      <c r="E5690" s="31">
        <v>55</v>
      </c>
      <c r="F5690" s="31"/>
      <c r="G5690" s="31">
        <v>4</v>
      </c>
      <c r="H5690" s="71"/>
    </row>
    <row r="5691" spans="1:8" x14ac:dyDescent="0.3">
      <c r="A5691" s="341" t="s">
        <v>4567</v>
      </c>
      <c r="B5691" s="27">
        <v>1996</v>
      </c>
      <c r="C5691" s="69" t="s">
        <v>944</v>
      </c>
      <c r="D5691" s="27" t="s">
        <v>43</v>
      </c>
      <c r="E5691" s="31">
        <v>30</v>
      </c>
      <c r="F5691" s="31"/>
      <c r="G5691" s="31">
        <v>3</v>
      </c>
      <c r="H5691" s="71"/>
    </row>
    <row r="5692" spans="1:8" x14ac:dyDescent="0.3">
      <c r="A5692" s="341" t="s">
        <v>4567</v>
      </c>
      <c r="B5692" s="27">
        <v>1996</v>
      </c>
      <c r="C5692" s="69" t="s">
        <v>944</v>
      </c>
      <c r="D5692" s="27" t="s">
        <v>44</v>
      </c>
      <c r="E5692" s="27">
        <v>49</v>
      </c>
      <c r="F5692" s="31"/>
      <c r="G5692" s="31">
        <v>5</v>
      </c>
      <c r="H5692" s="71"/>
    </row>
    <row r="5693" spans="1:8" x14ac:dyDescent="0.3">
      <c r="A5693" s="341" t="s">
        <v>4567</v>
      </c>
      <c r="B5693" s="27">
        <v>1996</v>
      </c>
      <c r="C5693" s="69" t="s">
        <v>944</v>
      </c>
      <c r="D5693" s="27" t="s">
        <v>394</v>
      </c>
      <c r="E5693" s="31">
        <v>30</v>
      </c>
      <c r="F5693" s="31"/>
      <c r="G5693" s="31">
        <v>3</v>
      </c>
      <c r="H5693" s="71"/>
    </row>
    <row r="5694" spans="1:8" x14ac:dyDescent="0.3">
      <c r="A5694" s="341" t="s">
        <v>4567</v>
      </c>
      <c r="B5694" s="27">
        <v>1996</v>
      </c>
      <c r="C5694" s="69" t="s">
        <v>944</v>
      </c>
      <c r="D5694" s="31" t="s">
        <v>232</v>
      </c>
      <c r="E5694" s="31">
        <v>49</v>
      </c>
      <c r="F5694" s="31"/>
      <c r="G5694" s="31">
        <v>5</v>
      </c>
      <c r="H5694" s="71"/>
    </row>
    <row r="5695" spans="1:8" x14ac:dyDescent="0.3">
      <c r="A5695" s="341" t="s">
        <v>4567</v>
      </c>
      <c r="B5695" s="27">
        <v>1996</v>
      </c>
      <c r="C5695" s="69" t="s">
        <v>944</v>
      </c>
      <c r="D5695" s="31" t="s">
        <v>244</v>
      </c>
      <c r="E5695" s="27">
        <v>40</v>
      </c>
      <c r="F5695" s="31"/>
      <c r="G5695" s="31">
        <v>4</v>
      </c>
      <c r="H5695" s="71"/>
    </row>
    <row r="5696" spans="1:8" x14ac:dyDescent="0.3">
      <c r="A5696" s="341" t="s">
        <v>4567</v>
      </c>
      <c r="B5696" s="27">
        <v>1996</v>
      </c>
      <c r="C5696" s="31" t="s">
        <v>1786</v>
      </c>
      <c r="D5696" s="27">
        <v>1</v>
      </c>
      <c r="E5696" s="31">
        <v>102</v>
      </c>
      <c r="F5696" s="31"/>
      <c r="G5696" s="31">
        <v>10</v>
      </c>
      <c r="H5696" s="71"/>
    </row>
    <row r="5697" spans="1:8" x14ac:dyDescent="0.3">
      <c r="A5697" s="341" t="s">
        <v>4567</v>
      </c>
      <c r="B5697" s="27">
        <v>1996</v>
      </c>
      <c r="C5697" s="31" t="s">
        <v>1786</v>
      </c>
      <c r="D5697" s="31" t="s">
        <v>43</v>
      </c>
      <c r="E5697" s="31">
        <v>102</v>
      </c>
      <c r="F5697" s="31"/>
      <c r="G5697" s="31">
        <v>10</v>
      </c>
      <c r="H5697" s="71"/>
    </row>
    <row r="5698" spans="1:8" x14ac:dyDescent="0.3">
      <c r="A5698" s="341" t="s">
        <v>4567</v>
      </c>
      <c r="B5698" s="27">
        <v>1996</v>
      </c>
      <c r="C5698" s="31" t="s">
        <v>1786</v>
      </c>
      <c r="D5698" s="31" t="s">
        <v>44</v>
      </c>
      <c r="E5698" s="27">
        <v>30</v>
      </c>
      <c r="F5698" s="31"/>
      <c r="G5698" s="31">
        <v>3</v>
      </c>
      <c r="H5698" s="71"/>
    </row>
    <row r="5699" spans="1:8" x14ac:dyDescent="0.3">
      <c r="A5699" s="341" t="s">
        <v>4567</v>
      </c>
      <c r="B5699" s="27">
        <v>1996</v>
      </c>
      <c r="C5699" s="31" t="s">
        <v>1786</v>
      </c>
      <c r="D5699" s="31">
        <v>2</v>
      </c>
      <c r="E5699" s="31">
        <v>71</v>
      </c>
      <c r="F5699" s="31"/>
      <c r="G5699" s="31">
        <v>7</v>
      </c>
      <c r="H5699" s="71"/>
    </row>
    <row r="5700" spans="1:8" x14ac:dyDescent="0.3">
      <c r="A5700" s="341" t="s">
        <v>4567</v>
      </c>
      <c r="B5700" s="27">
        <v>1996</v>
      </c>
      <c r="C5700" s="31" t="s">
        <v>1786</v>
      </c>
      <c r="D5700" s="31" t="s">
        <v>394</v>
      </c>
      <c r="E5700" s="31">
        <v>51</v>
      </c>
      <c r="F5700" s="31"/>
      <c r="G5700" s="31">
        <v>5</v>
      </c>
      <c r="H5700" s="71"/>
    </row>
    <row r="5701" spans="1:8" x14ac:dyDescent="0.3">
      <c r="A5701" s="341" t="s">
        <v>4567</v>
      </c>
      <c r="B5701" s="31">
        <v>1997</v>
      </c>
      <c r="C5701" s="69" t="s">
        <v>944</v>
      </c>
      <c r="D5701" s="27" t="s">
        <v>43</v>
      </c>
      <c r="E5701" s="27">
        <v>32</v>
      </c>
      <c r="F5701" s="31"/>
      <c r="G5701" s="31">
        <v>3</v>
      </c>
      <c r="H5701" s="71"/>
    </row>
    <row r="5702" spans="1:8" x14ac:dyDescent="0.3">
      <c r="A5702" s="341" t="s">
        <v>4567</v>
      </c>
      <c r="B5702" s="31">
        <v>1997</v>
      </c>
      <c r="C5702" s="69" t="s">
        <v>944</v>
      </c>
      <c r="D5702" s="27" t="s">
        <v>44</v>
      </c>
      <c r="E5702" s="31">
        <v>53</v>
      </c>
      <c r="F5702" s="31"/>
      <c r="G5702" s="31">
        <v>5</v>
      </c>
      <c r="H5702" s="71"/>
    </row>
    <row r="5703" spans="1:8" x14ac:dyDescent="0.3">
      <c r="A5703" s="341" t="s">
        <v>4567</v>
      </c>
      <c r="B5703" s="31">
        <v>1997</v>
      </c>
      <c r="C5703" s="69" t="s">
        <v>944</v>
      </c>
      <c r="D5703" s="27" t="s">
        <v>394</v>
      </c>
      <c r="E5703" s="31">
        <v>53</v>
      </c>
      <c r="F5703" s="31"/>
      <c r="G5703" s="31">
        <v>5</v>
      </c>
      <c r="H5703" s="71"/>
    </row>
    <row r="5704" spans="1:8" x14ac:dyDescent="0.3">
      <c r="A5704" s="341" t="s">
        <v>4567</v>
      </c>
      <c r="B5704" s="31">
        <v>1997</v>
      </c>
      <c r="C5704" s="69" t="s">
        <v>944</v>
      </c>
      <c r="D5704" s="31" t="s">
        <v>232</v>
      </c>
      <c r="E5704" s="27">
        <v>42</v>
      </c>
      <c r="F5704" s="31"/>
      <c r="G5704" s="31">
        <v>4</v>
      </c>
      <c r="H5704" s="71"/>
    </row>
    <row r="5705" spans="1:8" x14ac:dyDescent="0.3">
      <c r="A5705" s="341" t="s">
        <v>4567</v>
      </c>
      <c r="B5705" s="31">
        <v>1997</v>
      </c>
      <c r="C5705" s="69" t="s">
        <v>944</v>
      </c>
      <c r="D5705" s="31" t="s">
        <v>244</v>
      </c>
      <c r="E5705" s="31">
        <v>32</v>
      </c>
      <c r="F5705" s="31"/>
      <c r="G5705" s="31">
        <v>3</v>
      </c>
      <c r="H5705" s="71"/>
    </row>
    <row r="5706" spans="1:8" x14ac:dyDescent="0.3">
      <c r="A5706" s="341" t="s">
        <v>4567</v>
      </c>
      <c r="B5706" s="31">
        <v>1997</v>
      </c>
      <c r="C5706" s="69" t="s">
        <v>944</v>
      </c>
      <c r="D5706" s="27" t="s">
        <v>43</v>
      </c>
      <c r="E5706" s="31">
        <v>54</v>
      </c>
      <c r="F5706" s="31"/>
      <c r="G5706" s="31">
        <v>3</v>
      </c>
      <c r="H5706" s="71"/>
    </row>
    <row r="5707" spans="1:8" x14ac:dyDescent="0.3">
      <c r="A5707" s="341" t="s">
        <v>4567</v>
      </c>
      <c r="B5707" s="31">
        <v>1997</v>
      </c>
      <c r="C5707" s="69" t="s">
        <v>944</v>
      </c>
      <c r="D5707" s="27" t="s">
        <v>44</v>
      </c>
      <c r="E5707" s="27">
        <v>90</v>
      </c>
      <c r="F5707" s="31"/>
      <c r="G5707" s="31">
        <v>5</v>
      </c>
      <c r="H5707" s="71"/>
    </row>
    <row r="5708" spans="1:8" x14ac:dyDescent="0.3">
      <c r="A5708" s="341" t="s">
        <v>4567</v>
      </c>
      <c r="B5708" s="31">
        <v>1997</v>
      </c>
      <c r="C5708" s="69" t="s">
        <v>944</v>
      </c>
      <c r="D5708" s="27" t="s">
        <v>394</v>
      </c>
      <c r="E5708" s="31">
        <v>90</v>
      </c>
      <c r="F5708" s="31"/>
      <c r="G5708" s="31">
        <v>5</v>
      </c>
      <c r="H5708" s="29"/>
    </row>
    <row r="5709" spans="1:8" x14ac:dyDescent="0.3">
      <c r="A5709" s="341" t="s">
        <v>4567</v>
      </c>
      <c r="B5709" s="31">
        <v>1997</v>
      </c>
      <c r="C5709" s="69" t="s">
        <v>944</v>
      </c>
      <c r="D5709" s="31" t="s">
        <v>232</v>
      </c>
      <c r="E5709" s="31">
        <v>72</v>
      </c>
      <c r="F5709" s="31"/>
      <c r="G5709" s="31">
        <v>4</v>
      </c>
      <c r="H5709" s="71"/>
    </row>
    <row r="5710" spans="1:8" x14ac:dyDescent="0.3">
      <c r="A5710" s="341" t="s">
        <v>4567</v>
      </c>
      <c r="B5710" s="31">
        <v>1997</v>
      </c>
      <c r="C5710" s="69" t="s">
        <v>944</v>
      </c>
      <c r="D5710" s="31" t="s">
        <v>244</v>
      </c>
      <c r="E5710" s="27">
        <v>54</v>
      </c>
      <c r="F5710" s="31"/>
      <c r="G5710" s="31">
        <v>3</v>
      </c>
      <c r="H5710" s="29"/>
    </row>
    <row r="5711" spans="1:8" x14ac:dyDescent="0.3">
      <c r="A5711" s="341" t="s">
        <v>4567</v>
      </c>
      <c r="B5711" s="27">
        <v>1998</v>
      </c>
      <c r="C5711" s="69" t="s">
        <v>944</v>
      </c>
      <c r="D5711" s="27" t="s">
        <v>43</v>
      </c>
      <c r="E5711" s="31">
        <v>46</v>
      </c>
      <c r="F5711" s="31"/>
      <c r="G5711" s="31">
        <v>3</v>
      </c>
      <c r="H5711" s="29"/>
    </row>
    <row r="5712" spans="1:8" x14ac:dyDescent="0.3">
      <c r="A5712" s="341" t="s">
        <v>4567</v>
      </c>
      <c r="B5712" s="27">
        <v>1998</v>
      </c>
      <c r="C5712" s="69" t="s">
        <v>944</v>
      </c>
      <c r="D5712" s="27" t="s">
        <v>44</v>
      </c>
      <c r="E5712" s="31">
        <v>78</v>
      </c>
      <c r="F5712" s="31"/>
      <c r="G5712" s="31">
        <v>5</v>
      </c>
      <c r="H5712" s="29"/>
    </row>
    <row r="5713" spans="1:8" x14ac:dyDescent="0.3">
      <c r="A5713" s="341" t="s">
        <v>4567</v>
      </c>
      <c r="B5713" s="27">
        <v>1998</v>
      </c>
      <c r="C5713" s="69" t="s">
        <v>944</v>
      </c>
      <c r="D5713" s="27" t="s">
        <v>394</v>
      </c>
      <c r="E5713" s="27">
        <v>78</v>
      </c>
      <c r="F5713" s="31"/>
      <c r="G5713" s="31">
        <v>5</v>
      </c>
      <c r="H5713" s="29"/>
    </row>
    <row r="5714" spans="1:8" x14ac:dyDescent="0.3">
      <c r="A5714" s="341" t="s">
        <v>4567</v>
      </c>
      <c r="B5714" s="27">
        <v>1998</v>
      </c>
      <c r="C5714" s="69" t="s">
        <v>944</v>
      </c>
      <c r="D5714" s="31" t="s">
        <v>232</v>
      </c>
      <c r="E5714" s="31">
        <v>62</v>
      </c>
      <c r="F5714" s="31"/>
      <c r="G5714" s="31">
        <v>4</v>
      </c>
      <c r="H5714" s="29"/>
    </row>
    <row r="5715" spans="1:8" x14ac:dyDescent="0.3">
      <c r="A5715" s="341" t="s">
        <v>4567</v>
      </c>
      <c r="B5715" s="27">
        <v>1998</v>
      </c>
      <c r="C5715" s="69" t="s">
        <v>944</v>
      </c>
      <c r="D5715" s="31" t="s">
        <v>244</v>
      </c>
      <c r="E5715" s="31">
        <v>49</v>
      </c>
      <c r="F5715" s="31"/>
      <c r="G5715" s="31">
        <v>3</v>
      </c>
      <c r="H5715" s="29"/>
    </row>
    <row r="5716" spans="1:8" x14ac:dyDescent="0.3">
      <c r="A5716" s="341" t="s">
        <v>4567</v>
      </c>
      <c r="B5716" s="27">
        <v>1998</v>
      </c>
      <c r="C5716" s="69" t="s">
        <v>301</v>
      </c>
      <c r="D5716" s="31" t="s">
        <v>44</v>
      </c>
      <c r="E5716" s="27">
        <v>104.5</v>
      </c>
      <c r="F5716" s="31"/>
      <c r="G5716" s="31">
        <v>10</v>
      </c>
      <c r="H5716" s="29"/>
    </row>
    <row r="5717" spans="1:8" x14ac:dyDescent="0.3">
      <c r="A5717" s="341" t="s">
        <v>4567</v>
      </c>
      <c r="B5717" s="27">
        <v>1998</v>
      </c>
      <c r="C5717" s="69" t="s">
        <v>301</v>
      </c>
      <c r="D5717" s="31" t="s">
        <v>81</v>
      </c>
      <c r="E5717" s="31">
        <v>104.5</v>
      </c>
      <c r="F5717" s="31"/>
      <c r="G5717" s="31">
        <v>10</v>
      </c>
      <c r="H5717" s="29"/>
    </row>
    <row r="5718" spans="1:8" x14ac:dyDescent="0.3">
      <c r="A5718" s="341" t="s">
        <v>4650</v>
      </c>
      <c r="B5718" s="69">
        <v>1999</v>
      </c>
      <c r="C5718" s="69" t="s">
        <v>4628</v>
      </c>
      <c r="D5718" s="380" t="s">
        <v>4636</v>
      </c>
      <c r="E5718" s="69">
        <v>29</v>
      </c>
      <c r="G5718" s="69">
        <v>1</v>
      </c>
    </row>
    <row r="5719" spans="1:8" x14ac:dyDescent="0.3">
      <c r="A5719" s="341" t="s">
        <v>4650</v>
      </c>
      <c r="B5719" s="69">
        <v>1999</v>
      </c>
      <c r="C5719" s="69" t="s">
        <v>4628</v>
      </c>
      <c r="D5719" s="380" t="s">
        <v>4637</v>
      </c>
      <c r="E5719" s="69">
        <v>29</v>
      </c>
      <c r="G5719" s="69">
        <v>1</v>
      </c>
    </row>
    <row r="5720" spans="1:8" x14ac:dyDescent="0.3">
      <c r="A5720" s="341" t="s">
        <v>4650</v>
      </c>
      <c r="B5720" s="69">
        <v>1999</v>
      </c>
      <c r="C5720" s="69" t="s">
        <v>4628</v>
      </c>
      <c r="D5720" s="380" t="s">
        <v>4638</v>
      </c>
      <c r="E5720" s="69">
        <v>29</v>
      </c>
      <c r="G5720" s="69">
        <v>1</v>
      </c>
    </row>
    <row r="5721" spans="1:8" x14ac:dyDescent="0.3">
      <c r="A5721" s="341" t="s">
        <v>4650</v>
      </c>
      <c r="B5721" s="69">
        <v>1999</v>
      </c>
      <c r="C5721" s="69" t="s">
        <v>4628</v>
      </c>
      <c r="D5721" s="380" t="s">
        <v>4639</v>
      </c>
      <c r="E5721" s="69">
        <v>29</v>
      </c>
      <c r="G5721" s="69">
        <v>1</v>
      </c>
    </row>
    <row r="5722" spans="1:8" x14ac:dyDescent="0.3">
      <c r="A5722" s="341" t="s">
        <v>4650</v>
      </c>
      <c r="B5722" s="69">
        <v>1999</v>
      </c>
      <c r="C5722" s="69" t="s">
        <v>4628</v>
      </c>
      <c r="D5722" s="380" t="s">
        <v>4640</v>
      </c>
      <c r="E5722" s="69">
        <v>29</v>
      </c>
      <c r="G5722" s="69">
        <v>1</v>
      </c>
    </row>
    <row r="5723" spans="1:8" x14ac:dyDescent="0.3">
      <c r="A5723" s="341" t="s">
        <v>4650</v>
      </c>
      <c r="B5723" s="69">
        <v>1999</v>
      </c>
      <c r="C5723" s="69" t="s">
        <v>4628</v>
      </c>
      <c r="D5723" s="380" t="s">
        <v>4641</v>
      </c>
      <c r="E5723" s="69">
        <v>29</v>
      </c>
      <c r="G5723" s="69">
        <v>1</v>
      </c>
    </row>
    <row r="5724" spans="1:8" x14ac:dyDescent="0.3">
      <c r="A5724" s="341" t="s">
        <v>4650</v>
      </c>
      <c r="B5724" s="69">
        <v>1999</v>
      </c>
      <c r="C5724" s="69" t="s">
        <v>4628</v>
      </c>
      <c r="D5724" s="380" t="s">
        <v>4642</v>
      </c>
      <c r="E5724" s="69">
        <v>29</v>
      </c>
      <c r="G5724" s="69">
        <v>1</v>
      </c>
    </row>
    <row r="5725" spans="1:8" x14ac:dyDescent="0.3">
      <c r="A5725" s="341" t="s">
        <v>4650</v>
      </c>
      <c r="B5725" s="69">
        <v>1999</v>
      </c>
      <c r="C5725" s="69" t="s">
        <v>4628</v>
      </c>
      <c r="D5725" s="380" t="s">
        <v>4643</v>
      </c>
      <c r="E5725" s="69">
        <v>29</v>
      </c>
      <c r="G5725" s="69">
        <v>1</v>
      </c>
    </row>
    <row r="5726" spans="1:8" x14ac:dyDescent="0.3">
      <c r="A5726" s="341" t="s">
        <v>4650</v>
      </c>
      <c r="B5726" s="69">
        <v>1999</v>
      </c>
      <c r="C5726" s="69" t="s">
        <v>4628</v>
      </c>
      <c r="D5726" s="380" t="s">
        <v>4644</v>
      </c>
      <c r="E5726" s="69">
        <v>29</v>
      </c>
      <c r="G5726" s="69">
        <v>1</v>
      </c>
    </row>
    <row r="5727" spans="1:8" x14ac:dyDescent="0.3">
      <c r="A5727" s="341" t="s">
        <v>4650</v>
      </c>
      <c r="B5727" s="69">
        <v>1999</v>
      </c>
      <c r="C5727" s="69" t="s">
        <v>4628</v>
      </c>
      <c r="D5727" s="380" t="s">
        <v>4645</v>
      </c>
      <c r="E5727" s="69">
        <v>29</v>
      </c>
      <c r="G5727" s="69">
        <v>1</v>
      </c>
    </row>
    <row r="5728" spans="1:8" x14ac:dyDescent="0.3">
      <c r="A5728" s="341" t="s">
        <v>4650</v>
      </c>
      <c r="B5728" s="69">
        <v>1999</v>
      </c>
      <c r="C5728" s="69" t="s">
        <v>4628</v>
      </c>
      <c r="D5728" s="380" t="s">
        <v>4646</v>
      </c>
      <c r="E5728" s="69">
        <v>29</v>
      </c>
      <c r="G5728" s="69">
        <v>1</v>
      </c>
    </row>
    <row r="5729" spans="1:8" x14ac:dyDescent="0.3">
      <c r="A5729" s="341" t="s">
        <v>4650</v>
      </c>
      <c r="B5729" s="69">
        <v>1999</v>
      </c>
      <c r="C5729" s="69" t="s">
        <v>4628</v>
      </c>
      <c r="D5729" s="380" t="s">
        <v>4647</v>
      </c>
      <c r="E5729" s="69">
        <v>29</v>
      </c>
      <c r="G5729" s="69">
        <v>1</v>
      </c>
    </row>
    <row r="5730" spans="1:8" x14ac:dyDescent="0.3">
      <c r="A5730" s="341" t="s">
        <v>4650</v>
      </c>
      <c r="B5730" s="69">
        <v>1999</v>
      </c>
      <c r="C5730" s="69" t="s">
        <v>4648</v>
      </c>
      <c r="D5730" s="380"/>
      <c r="E5730" s="69">
        <v>260</v>
      </c>
      <c r="G5730" s="69">
        <v>7</v>
      </c>
    </row>
    <row r="5731" spans="1:8" x14ac:dyDescent="0.3">
      <c r="A5731" s="341" t="s">
        <v>4650</v>
      </c>
      <c r="B5731" s="69">
        <v>1999</v>
      </c>
      <c r="C5731" s="69" t="s">
        <v>4648</v>
      </c>
      <c r="D5731" s="380"/>
      <c r="E5731" s="69">
        <v>240</v>
      </c>
      <c r="G5731" s="69">
        <v>6.5</v>
      </c>
    </row>
    <row r="5732" spans="1:8" x14ac:dyDescent="0.3">
      <c r="A5732" s="341" t="s">
        <v>4650</v>
      </c>
      <c r="B5732" s="69">
        <v>1999</v>
      </c>
      <c r="C5732" s="69" t="s">
        <v>4649</v>
      </c>
      <c r="D5732" s="380"/>
      <c r="E5732" s="69">
        <v>180</v>
      </c>
      <c r="G5732" s="69">
        <v>6.5</v>
      </c>
    </row>
    <row r="5733" spans="1:8" x14ac:dyDescent="0.3">
      <c r="A5733" s="341" t="s">
        <v>4650</v>
      </c>
      <c r="B5733" s="69">
        <v>1999</v>
      </c>
      <c r="C5733" s="69" t="s">
        <v>4649</v>
      </c>
      <c r="D5733" s="380"/>
      <c r="E5733" s="69">
        <v>170</v>
      </c>
      <c r="G5733" s="69">
        <v>6</v>
      </c>
    </row>
    <row r="5734" spans="1:8" x14ac:dyDescent="0.3">
      <c r="A5734" s="341" t="s">
        <v>4650</v>
      </c>
      <c r="B5734" s="69">
        <v>2000</v>
      </c>
      <c r="D5734" s="380"/>
      <c r="E5734" s="69">
        <v>1954</v>
      </c>
      <c r="H5734" s="8" t="s">
        <v>4652</v>
      </c>
    </row>
    <row r="5735" spans="1:8" x14ac:dyDescent="0.3">
      <c r="A5735" s="341" t="s">
        <v>4650</v>
      </c>
      <c r="B5735" s="69">
        <v>2001</v>
      </c>
      <c r="D5735" s="380"/>
      <c r="E5735" s="69">
        <v>2028</v>
      </c>
      <c r="H5735" s="8" t="s">
        <v>4652</v>
      </c>
    </row>
    <row r="5736" spans="1:8" x14ac:dyDescent="0.3">
      <c r="A5736" s="341" t="s">
        <v>4650</v>
      </c>
      <c r="B5736" s="69">
        <v>2002</v>
      </c>
      <c r="D5736" s="380"/>
      <c r="E5736" s="69">
        <v>1816</v>
      </c>
      <c r="H5736" s="8" t="s">
        <v>4652</v>
      </c>
    </row>
    <row r="5737" spans="1:8" x14ac:dyDescent="0.3">
      <c r="A5737" s="341" t="s">
        <v>4650</v>
      </c>
      <c r="B5737" s="69">
        <v>2003</v>
      </c>
      <c r="D5737" s="380"/>
      <c r="E5737" s="69">
        <v>569</v>
      </c>
      <c r="H5737" s="8" t="s">
        <v>4652</v>
      </c>
    </row>
    <row r="5738" spans="1:8" x14ac:dyDescent="0.3">
      <c r="A5738" s="341" t="s">
        <v>4650</v>
      </c>
      <c r="B5738" s="69">
        <v>2004</v>
      </c>
      <c r="D5738" s="380"/>
      <c r="E5738" s="69">
        <v>610</v>
      </c>
      <c r="H5738" s="8" t="s">
        <v>4652</v>
      </c>
    </row>
    <row r="5739" spans="1:8" x14ac:dyDescent="0.3">
      <c r="A5739" s="341" t="s">
        <v>4650</v>
      </c>
      <c r="B5739" s="69">
        <v>2005</v>
      </c>
      <c r="D5739" s="380" t="s">
        <v>4669</v>
      </c>
      <c r="E5739" s="69">
        <v>270</v>
      </c>
      <c r="G5739" s="69">
        <v>9</v>
      </c>
    </row>
    <row r="5740" spans="1:8" x14ac:dyDescent="0.3">
      <c r="A5740" s="341" t="s">
        <v>4650</v>
      </c>
      <c r="B5740" s="69">
        <v>2005</v>
      </c>
      <c r="D5740" s="380" t="s">
        <v>4670</v>
      </c>
      <c r="E5740" s="69">
        <v>75</v>
      </c>
      <c r="G5740" s="69">
        <v>2.5</v>
      </c>
    </row>
    <row r="5741" spans="1:8" x14ac:dyDescent="0.3">
      <c r="A5741" s="341" t="s">
        <v>4650</v>
      </c>
      <c r="B5741" s="69">
        <v>2005</v>
      </c>
      <c r="D5741" s="380" t="s">
        <v>4671</v>
      </c>
      <c r="E5741" s="69">
        <v>205</v>
      </c>
      <c r="G5741" s="69">
        <v>6.6</v>
      </c>
    </row>
    <row r="5742" spans="1:8" x14ac:dyDescent="0.3">
      <c r="A5742" s="341" t="s">
        <v>4650</v>
      </c>
      <c r="B5742" s="69">
        <v>2005</v>
      </c>
      <c r="D5742" s="380" t="s">
        <v>4672</v>
      </c>
      <c r="E5742" s="69">
        <v>120</v>
      </c>
      <c r="G5742" s="69">
        <v>3</v>
      </c>
    </row>
    <row r="5743" spans="1:8" x14ac:dyDescent="0.3">
      <c r="A5743" s="341" t="s">
        <v>4650</v>
      </c>
      <c r="B5743" s="69">
        <v>2005</v>
      </c>
      <c r="D5743" s="380" t="s">
        <v>4673</v>
      </c>
      <c r="E5743" s="69">
        <v>120</v>
      </c>
      <c r="G5743" s="69">
        <v>3</v>
      </c>
    </row>
    <row r="5744" spans="1:8" x14ac:dyDescent="0.3">
      <c r="A5744" s="341" t="s">
        <v>4650</v>
      </c>
      <c r="B5744" s="69">
        <v>2005</v>
      </c>
      <c r="D5744" s="380" t="s">
        <v>4674</v>
      </c>
      <c r="E5744" s="69">
        <v>240</v>
      </c>
      <c r="G5744" s="69">
        <v>6</v>
      </c>
    </row>
    <row r="5745" spans="1:8" x14ac:dyDescent="0.3">
      <c r="A5745" s="341" t="s">
        <v>4650</v>
      </c>
      <c r="B5745" s="69">
        <v>2006</v>
      </c>
      <c r="C5745" s="69" t="s">
        <v>4628</v>
      </c>
      <c r="D5745" s="380" t="s">
        <v>4629</v>
      </c>
      <c r="E5745" s="69">
        <v>20</v>
      </c>
      <c r="G5745" s="69">
        <v>0.5</v>
      </c>
      <c r="H5745" s="71"/>
    </row>
    <row r="5746" spans="1:8" x14ac:dyDescent="0.3">
      <c r="A5746" s="341" t="s">
        <v>4650</v>
      </c>
      <c r="B5746" s="69">
        <v>2006</v>
      </c>
      <c r="C5746" s="69" t="s">
        <v>4628</v>
      </c>
      <c r="D5746" s="380" t="s">
        <v>4630</v>
      </c>
      <c r="E5746" s="69">
        <v>320</v>
      </c>
      <c r="G5746" s="69">
        <v>7.3</v>
      </c>
    </row>
    <row r="5747" spans="1:8" x14ac:dyDescent="0.3">
      <c r="A5747" s="341" t="s">
        <v>4650</v>
      </c>
      <c r="B5747" s="69">
        <v>2006</v>
      </c>
      <c r="C5747" s="69" t="s">
        <v>4628</v>
      </c>
      <c r="D5747" s="380" t="s">
        <v>4631</v>
      </c>
      <c r="E5747" s="69">
        <v>320</v>
      </c>
      <c r="G5747" s="69">
        <v>9</v>
      </c>
    </row>
    <row r="5748" spans="1:8" x14ac:dyDescent="0.3">
      <c r="A5748" s="341" t="s">
        <v>4650</v>
      </c>
      <c r="B5748" s="69">
        <v>2006</v>
      </c>
      <c r="C5748" s="69" t="s">
        <v>4628</v>
      </c>
      <c r="D5748" s="380" t="s">
        <v>4632</v>
      </c>
      <c r="E5748" s="69">
        <v>40</v>
      </c>
      <c r="G5748" s="69">
        <v>1</v>
      </c>
    </row>
    <row r="5749" spans="1:8" x14ac:dyDescent="0.3">
      <c r="A5749" s="341" t="s">
        <v>4650</v>
      </c>
      <c r="B5749" s="69">
        <v>2006</v>
      </c>
      <c r="C5749" s="69" t="s">
        <v>4628</v>
      </c>
      <c r="D5749" s="380" t="s">
        <v>4633</v>
      </c>
      <c r="E5749" s="69">
        <v>221</v>
      </c>
      <c r="G5749" s="69">
        <v>6</v>
      </c>
    </row>
    <row r="5750" spans="1:8" x14ac:dyDescent="0.3">
      <c r="A5750" s="341" t="s">
        <v>4650</v>
      </c>
      <c r="B5750" s="69">
        <v>2006</v>
      </c>
      <c r="C5750" s="69" t="s">
        <v>4628</v>
      </c>
      <c r="D5750" s="380" t="s">
        <v>4634</v>
      </c>
      <c r="E5750" s="69">
        <v>148</v>
      </c>
      <c r="G5750" s="69">
        <v>4</v>
      </c>
    </row>
    <row r="5751" spans="1:8" x14ac:dyDescent="0.3">
      <c r="A5751" s="341" t="s">
        <v>4650</v>
      </c>
      <c r="B5751" s="69">
        <v>2006</v>
      </c>
      <c r="C5751" s="69" t="s">
        <v>4628</v>
      </c>
      <c r="D5751" s="380" t="s">
        <v>4635</v>
      </c>
      <c r="E5751" s="69">
        <v>111</v>
      </c>
      <c r="G5751" s="69">
        <v>3</v>
      </c>
    </row>
    <row r="5752" spans="1:8" x14ac:dyDescent="0.3">
      <c r="A5752" s="341" t="s">
        <v>4650</v>
      </c>
      <c r="B5752" s="69">
        <v>2007</v>
      </c>
      <c r="C5752" s="27" t="s">
        <v>4666</v>
      </c>
      <c r="D5752" s="390" t="s">
        <v>4667</v>
      </c>
      <c r="E5752" s="27">
        <v>35</v>
      </c>
      <c r="F5752" s="27"/>
      <c r="G5752" s="27">
        <v>1</v>
      </c>
    </row>
    <row r="5753" spans="1:8" x14ac:dyDescent="0.3">
      <c r="A5753" s="341" t="s">
        <v>4650</v>
      </c>
      <c r="B5753" s="69">
        <v>2007</v>
      </c>
      <c r="C5753" s="27" t="s">
        <v>4666</v>
      </c>
      <c r="D5753" s="391" t="s">
        <v>4668</v>
      </c>
      <c r="E5753" s="31">
        <v>140</v>
      </c>
      <c r="F5753" s="27"/>
      <c r="G5753" s="31">
        <v>5</v>
      </c>
    </row>
    <row r="5754" spans="1:8" x14ac:dyDescent="0.3">
      <c r="A5754" s="341" t="s">
        <v>4650</v>
      </c>
      <c r="B5754" s="27">
        <v>2008</v>
      </c>
      <c r="C5754" s="27"/>
      <c r="D5754" s="27"/>
      <c r="E5754" s="31">
        <v>0</v>
      </c>
      <c r="F5754" s="27"/>
      <c r="G5754" s="27"/>
      <c r="H5754" s="8" t="s">
        <v>4653</v>
      </c>
    </row>
    <row r="5755" spans="1:8" x14ac:dyDescent="0.3">
      <c r="A5755" s="341" t="s">
        <v>4650</v>
      </c>
      <c r="B5755" s="27">
        <v>2009</v>
      </c>
      <c r="C5755" s="27"/>
      <c r="D5755" s="27"/>
      <c r="E5755" s="31">
        <v>0</v>
      </c>
      <c r="F5755" s="27"/>
      <c r="G5755" s="27"/>
      <c r="H5755" s="8" t="s">
        <v>4653</v>
      </c>
    </row>
    <row r="5756" spans="1:8" x14ac:dyDescent="0.3">
      <c r="A5756" s="341" t="s">
        <v>4650</v>
      </c>
      <c r="B5756" s="27">
        <v>2010</v>
      </c>
      <c r="C5756" s="27"/>
      <c r="D5756" s="27"/>
      <c r="E5756" s="31">
        <v>0</v>
      </c>
      <c r="F5756" s="27"/>
      <c r="G5756" s="27"/>
      <c r="H5756" s="8" t="s">
        <v>4653</v>
      </c>
    </row>
    <row r="5757" spans="1:8" x14ac:dyDescent="0.3">
      <c r="A5757" s="341" t="s">
        <v>4650</v>
      </c>
      <c r="B5757" s="31">
        <v>2011</v>
      </c>
      <c r="C5757" s="27"/>
      <c r="D5757" s="27"/>
      <c r="E5757" s="31">
        <v>0</v>
      </c>
      <c r="F5757" s="27"/>
      <c r="G5757" s="27"/>
      <c r="H5757" s="8" t="s">
        <v>4653</v>
      </c>
    </row>
    <row r="5758" spans="1:8" x14ac:dyDescent="0.3">
      <c r="A5758" s="341" t="s">
        <v>4650</v>
      </c>
      <c r="B5758" s="31">
        <v>2012</v>
      </c>
      <c r="C5758" s="27"/>
      <c r="D5758" s="27"/>
      <c r="E5758" s="31">
        <v>0</v>
      </c>
      <c r="F5758" s="27"/>
      <c r="G5758" s="27"/>
      <c r="H5758" s="8" t="s">
        <v>4653</v>
      </c>
    </row>
    <row r="5759" spans="1:8" x14ac:dyDescent="0.3">
      <c r="A5759" s="341" t="s">
        <v>4650</v>
      </c>
      <c r="B5759" s="31">
        <v>2013</v>
      </c>
      <c r="C5759" s="27"/>
      <c r="D5759" s="27"/>
      <c r="E5759" s="31">
        <v>0</v>
      </c>
      <c r="F5759" s="27"/>
      <c r="G5759" s="27"/>
      <c r="H5759" s="8" t="s">
        <v>4653</v>
      </c>
    </row>
    <row r="5760" spans="1:8" x14ac:dyDescent="0.3">
      <c r="A5760" s="341" t="s">
        <v>4650</v>
      </c>
      <c r="B5760" s="31">
        <v>2014</v>
      </c>
      <c r="C5760" s="76"/>
      <c r="D5760" s="27"/>
      <c r="E5760" s="31">
        <v>0</v>
      </c>
      <c r="F5760" s="27"/>
      <c r="G5760" s="27"/>
      <c r="H5760" s="8" t="s">
        <v>4653</v>
      </c>
    </row>
    <row r="5761" spans="1:8" x14ac:dyDescent="0.3">
      <c r="A5761" s="341" t="s">
        <v>4650</v>
      </c>
      <c r="B5761" s="31">
        <v>2015</v>
      </c>
      <c r="C5761" s="76"/>
      <c r="D5761" s="27"/>
      <c r="E5761" s="31">
        <v>0</v>
      </c>
      <c r="F5761" s="27"/>
      <c r="G5761" s="27"/>
      <c r="H5761" s="8" t="s">
        <v>4653</v>
      </c>
    </row>
    <row r="5762" spans="1:8" x14ac:dyDescent="0.3">
      <c r="A5762" s="341" t="s">
        <v>4650</v>
      </c>
      <c r="B5762" s="31">
        <v>2016</v>
      </c>
      <c r="C5762" s="76"/>
      <c r="D5762" s="27"/>
      <c r="E5762" s="31">
        <v>0</v>
      </c>
      <c r="F5762" s="27"/>
      <c r="G5762" s="27"/>
      <c r="H5762" s="8" t="s">
        <v>4653</v>
      </c>
    </row>
    <row r="5763" spans="1:8" x14ac:dyDescent="0.3">
      <c r="A5763" s="341" t="s">
        <v>4650</v>
      </c>
      <c r="B5763" s="31">
        <v>2017</v>
      </c>
      <c r="C5763" s="76"/>
      <c r="D5763" s="27"/>
      <c r="E5763" s="31">
        <v>0</v>
      </c>
      <c r="F5763" s="27"/>
      <c r="G5763" s="27"/>
      <c r="H5763" s="8" t="s">
        <v>4653</v>
      </c>
    </row>
    <row r="5764" spans="1:8" x14ac:dyDescent="0.3">
      <c r="A5764" s="341" t="s">
        <v>4650</v>
      </c>
      <c r="B5764" s="31">
        <v>2018</v>
      </c>
      <c r="C5764" s="76"/>
      <c r="D5764" s="27"/>
      <c r="E5764" s="31">
        <v>0</v>
      </c>
      <c r="F5764" s="27"/>
      <c r="G5764" s="27"/>
      <c r="H5764" s="8" t="s">
        <v>4653</v>
      </c>
    </row>
    <row r="5765" spans="1:8" x14ac:dyDescent="0.3">
      <c r="A5765" s="341" t="s">
        <v>4568</v>
      </c>
      <c r="C5765" s="373"/>
      <c r="D5765" s="373"/>
      <c r="H5765" s="268" t="s">
        <v>2590</v>
      </c>
    </row>
    <row r="5766" spans="1:8" x14ac:dyDescent="0.3">
      <c r="A5766" s="341" t="s">
        <v>4569</v>
      </c>
      <c r="B5766" s="27">
        <v>1989</v>
      </c>
      <c r="C5766" s="69" t="s">
        <v>1947</v>
      </c>
      <c r="D5766" s="27">
        <v>1</v>
      </c>
      <c r="E5766" s="385">
        <v>27.72</v>
      </c>
      <c r="F5766" s="31"/>
      <c r="G5766" s="31">
        <v>1</v>
      </c>
      <c r="H5766" s="71" t="s">
        <v>1948</v>
      </c>
    </row>
    <row r="5767" spans="1:8" x14ac:dyDescent="0.3">
      <c r="A5767" s="341" t="s">
        <v>4569</v>
      </c>
      <c r="B5767" s="27">
        <v>1990</v>
      </c>
      <c r="C5767" s="69" t="s">
        <v>1947</v>
      </c>
      <c r="D5767" s="27">
        <v>1</v>
      </c>
      <c r="E5767" s="387">
        <v>43.47</v>
      </c>
      <c r="F5767" s="27"/>
      <c r="G5767" s="31">
        <v>1.3</v>
      </c>
      <c r="H5767" s="71" t="s">
        <v>1948</v>
      </c>
    </row>
    <row r="5768" spans="1:8" x14ac:dyDescent="0.3">
      <c r="A5768" s="341" t="s">
        <v>4569</v>
      </c>
      <c r="B5768" s="27">
        <v>1991</v>
      </c>
      <c r="C5768" s="69" t="s">
        <v>1947</v>
      </c>
      <c r="D5768" s="27">
        <v>1</v>
      </c>
      <c r="E5768" s="387">
        <v>43.78</v>
      </c>
      <c r="F5768" s="27"/>
      <c r="G5768" s="31">
        <v>1.3</v>
      </c>
      <c r="H5768" s="71" t="s">
        <v>1948</v>
      </c>
    </row>
    <row r="5769" spans="1:8" x14ac:dyDescent="0.3">
      <c r="A5769" s="341" t="s">
        <v>3443</v>
      </c>
      <c r="C5769" s="373"/>
      <c r="D5769" s="373"/>
      <c r="H5769" s="268" t="s">
        <v>2590</v>
      </c>
    </row>
    <row r="5770" spans="1:8" x14ac:dyDescent="0.3">
      <c r="A5770" s="341" t="s">
        <v>952</v>
      </c>
      <c r="B5770" s="69">
        <v>1988</v>
      </c>
      <c r="C5770" s="69" t="s">
        <v>519</v>
      </c>
      <c r="E5770" s="69">
        <v>708</v>
      </c>
    </row>
    <row r="5771" spans="1:8" x14ac:dyDescent="0.3">
      <c r="A5771" s="341" t="s">
        <v>952</v>
      </c>
      <c r="B5771" s="69">
        <v>1988</v>
      </c>
      <c r="C5771" s="69" t="s">
        <v>520</v>
      </c>
      <c r="E5771" s="69">
        <v>267</v>
      </c>
    </row>
    <row r="5772" spans="1:8" x14ac:dyDescent="0.3">
      <c r="A5772" s="341" t="s">
        <v>952</v>
      </c>
      <c r="B5772" s="69">
        <v>1988</v>
      </c>
      <c r="C5772" s="69" t="s">
        <v>518</v>
      </c>
      <c r="E5772" s="69">
        <v>789</v>
      </c>
    </row>
    <row r="5773" spans="1:8" x14ac:dyDescent="0.3">
      <c r="A5773" s="341" t="s">
        <v>952</v>
      </c>
      <c r="B5773" s="69">
        <v>1988</v>
      </c>
      <c r="C5773" s="69" t="s">
        <v>515</v>
      </c>
      <c r="D5773" s="69" t="s">
        <v>516</v>
      </c>
      <c r="E5773" s="69">
        <v>40</v>
      </c>
      <c r="H5773" s="8" t="s">
        <v>449</v>
      </c>
    </row>
    <row r="5774" spans="1:8" x14ac:dyDescent="0.3">
      <c r="A5774" s="341" t="s">
        <v>952</v>
      </c>
      <c r="B5774" s="69">
        <v>1988</v>
      </c>
      <c r="C5774" s="69" t="s">
        <v>517</v>
      </c>
      <c r="E5774" s="69">
        <v>3486</v>
      </c>
    </row>
    <row r="5775" spans="1:8" x14ac:dyDescent="0.3">
      <c r="A5775" s="341" t="s">
        <v>952</v>
      </c>
      <c r="B5775" s="69">
        <v>1989</v>
      </c>
      <c r="C5775" s="69" t="s">
        <v>521</v>
      </c>
      <c r="E5775" s="69">
        <v>216</v>
      </c>
    </row>
    <row r="5776" spans="1:8" x14ac:dyDescent="0.3">
      <c r="A5776" s="341" t="s">
        <v>952</v>
      </c>
      <c r="B5776" s="69">
        <v>1989</v>
      </c>
      <c r="C5776" s="69" t="s">
        <v>495</v>
      </c>
      <c r="E5776" s="69">
        <v>726</v>
      </c>
      <c r="G5776" s="69">
        <v>23.9</v>
      </c>
    </row>
    <row r="5777" spans="1:8" x14ac:dyDescent="0.3">
      <c r="A5777" s="341" t="s">
        <v>952</v>
      </c>
      <c r="B5777" s="69">
        <v>1989</v>
      </c>
      <c r="C5777" s="69" t="s">
        <v>498</v>
      </c>
      <c r="E5777" s="69">
        <v>228</v>
      </c>
      <c r="G5777" s="69">
        <v>26.5</v>
      </c>
    </row>
    <row r="5778" spans="1:8" x14ac:dyDescent="0.3">
      <c r="A5778" s="341" t="s">
        <v>952</v>
      </c>
      <c r="B5778" s="69">
        <v>1989</v>
      </c>
      <c r="C5778" s="69" t="s">
        <v>414</v>
      </c>
      <c r="E5778" s="69">
        <v>853</v>
      </c>
      <c r="G5778" s="69">
        <v>32.1</v>
      </c>
    </row>
    <row r="5779" spans="1:8" x14ac:dyDescent="0.3">
      <c r="A5779" s="341" t="s">
        <v>952</v>
      </c>
      <c r="B5779" s="69">
        <v>1989</v>
      </c>
      <c r="C5779" s="69" t="s">
        <v>418</v>
      </c>
      <c r="E5779" s="69">
        <v>96</v>
      </c>
      <c r="G5779" s="69">
        <v>11</v>
      </c>
    </row>
    <row r="5780" spans="1:8" x14ac:dyDescent="0.3">
      <c r="A5780" s="341" t="s">
        <v>952</v>
      </c>
      <c r="B5780" s="69">
        <v>1989</v>
      </c>
      <c r="C5780" s="69" t="s">
        <v>439</v>
      </c>
      <c r="E5780" s="69">
        <v>635</v>
      </c>
      <c r="G5780" s="69">
        <v>41.5</v>
      </c>
    </row>
    <row r="5781" spans="1:8" x14ac:dyDescent="0.3">
      <c r="A5781" s="341" t="s">
        <v>952</v>
      </c>
      <c r="B5781" s="69">
        <v>1989</v>
      </c>
      <c r="C5781" s="69" t="s">
        <v>447</v>
      </c>
      <c r="E5781" s="69">
        <v>194</v>
      </c>
    </row>
    <row r="5782" spans="1:8" x14ac:dyDescent="0.3">
      <c r="A5782" s="341" t="s">
        <v>952</v>
      </c>
      <c r="B5782" s="69">
        <v>1989</v>
      </c>
      <c r="C5782" s="69" t="s">
        <v>447</v>
      </c>
      <c r="D5782" s="69" t="s">
        <v>522</v>
      </c>
      <c r="E5782" s="69">
        <v>100</v>
      </c>
      <c r="H5782" s="8" t="s">
        <v>449</v>
      </c>
    </row>
    <row r="5783" spans="1:8" x14ac:dyDescent="0.3">
      <c r="A5783" s="341" t="s">
        <v>952</v>
      </c>
      <c r="B5783" s="69">
        <v>1989</v>
      </c>
      <c r="C5783" s="69" t="s">
        <v>447</v>
      </c>
      <c r="D5783" s="69" t="s">
        <v>523</v>
      </c>
      <c r="E5783" s="69">
        <v>7</v>
      </c>
      <c r="H5783" s="8" t="s">
        <v>449</v>
      </c>
    </row>
    <row r="5784" spans="1:8" x14ac:dyDescent="0.3">
      <c r="A5784" s="341" t="s">
        <v>952</v>
      </c>
      <c r="B5784" s="69">
        <v>1989</v>
      </c>
      <c r="C5784" s="69" t="s">
        <v>447</v>
      </c>
      <c r="D5784" s="69" t="s">
        <v>524</v>
      </c>
      <c r="E5784" s="69">
        <v>7</v>
      </c>
      <c r="H5784" s="8" t="s">
        <v>449</v>
      </c>
    </row>
    <row r="5785" spans="1:8" x14ac:dyDescent="0.3">
      <c r="A5785" s="341" t="s">
        <v>952</v>
      </c>
      <c r="B5785" s="69">
        <v>1989</v>
      </c>
      <c r="C5785" s="69" t="s">
        <v>447</v>
      </c>
      <c r="D5785" s="69" t="s">
        <v>485</v>
      </c>
      <c r="E5785" s="69">
        <v>7</v>
      </c>
      <c r="H5785" s="8" t="s">
        <v>449</v>
      </c>
    </row>
    <row r="5786" spans="1:8" x14ac:dyDescent="0.3">
      <c r="A5786" s="341" t="s">
        <v>952</v>
      </c>
      <c r="B5786" s="69">
        <v>1989</v>
      </c>
      <c r="C5786" s="69" t="s">
        <v>447</v>
      </c>
      <c r="D5786" s="69" t="s">
        <v>525</v>
      </c>
      <c r="E5786" s="69">
        <v>34</v>
      </c>
      <c r="H5786" s="8" t="s">
        <v>449</v>
      </c>
    </row>
    <row r="5787" spans="1:8" x14ac:dyDescent="0.3">
      <c r="A5787" s="341" t="s">
        <v>952</v>
      </c>
      <c r="B5787" s="69">
        <v>1989</v>
      </c>
      <c r="C5787" s="69" t="s">
        <v>447</v>
      </c>
      <c r="D5787" s="69" t="s">
        <v>526</v>
      </c>
      <c r="E5787" s="69">
        <v>264</v>
      </c>
      <c r="H5787" s="8" t="s">
        <v>449</v>
      </c>
    </row>
    <row r="5788" spans="1:8" x14ac:dyDescent="0.3">
      <c r="A5788" s="341" t="s">
        <v>952</v>
      </c>
      <c r="B5788" s="69">
        <v>1989</v>
      </c>
      <c r="C5788" s="69" t="s">
        <v>447</v>
      </c>
      <c r="D5788" s="69" t="s">
        <v>3502</v>
      </c>
      <c r="E5788" s="69">
        <v>108</v>
      </c>
      <c r="H5788" s="8" t="s">
        <v>449</v>
      </c>
    </row>
    <row r="5789" spans="1:8" x14ac:dyDescent="0.3">
      <c r="A5789" s="341" t="s">
        <v>952</v>
      </c>
      <c r="B5789" s="69">
        <v>1989</v>
      </c>
      <c r="C5789" s="69" t="s">
        <v>447</v>
      </c>
      <c r="D5789" s="69" t="s">
        <v>527</v>
      </c>
      <c r="E5789" s="69">
        <v>1240</v>
      </c>
      <c r="H5789" s="8" t="s">
        <v>449</v>
      </c>
    </row>
    <row r="5790" spans="1:8" x14ac:dyDescent="0.3">
      <c r="A5790" s="341" t="s">
        <v>952</v>
      </c>
      <c r="B5790" s="69">
        <v>1989</v>
      </c>
      <c r="C5790" s="69" t="s">
        <v>447</v>
      </c>
      <c r="D5790" s="69" t="s">
        <v>528</v>
      </c>
      <c r="E5790" s="69">
        <v>24</v>
      </c>
      <c r="H5790" s="8" t="s">
        <v>449</v>
      </c>
    </row>
    <row r="5791" spans="1:8" x14ac:dyDescent="0.3">
      <c r="A5791" s="341" t="s">
        <v>952</v>
      </c>
      <c r="B5791" s="69">
        <v>1989</v>
      </c>
      <c r="C5791" s="69" t="s">
        <v>447</v>
      </c>
      <c r="D5791" s="69" t="s">
        <v>529</v>
      </c>
      <c r="E5791" s="69">
        <v>25</v>
      </c>
      <c r="H5791" s="8" t="s">
        <v>449</v>
      </c>
    </row>
    <row r="5792" spans="1:8" x14ac:dyDescent="0.3">
      <c r="A5792" s="341" t="s">
        <v>952</v>
      </c>
      <c r="B5792" s="69">
        <v>1989</v>
      </c>
      <c r="C5792" s="69" t="s">
        <v>447</v>
      </c>
      <c r="D5792" s="69" t="s">
        <v>450</v>
      </c>
      <c r="E5792" s="69">
        <v>16</v>
      </c>
      <c r="H5792" s="8" t="s">
        <v>449</v>
      </c>
    </row>
    <row r="5793" spans="1:8" x14ac:dyDescent="0.3">
      <c r="A5793" s="341" t="s">
        <v>952</v>
      </c>
      <c r="B5793" s="69">
        <v>1989</v>
      </c>
      <c r="C5793" s="69" t="s">
        <v>447</v>
      </c>
      <c r="D5793" s="69" t="s">
        <v>502</v>
      </c>
      <c r="E5793" s="69">
        <v>120</v>
      </c>
      <c r="H5793" s="8" t="s">
        <v>449</v>
      </c>
    </row>
    <row r="5794" spans="1:8" x14ac:dyDescent="0.3">
      <c r="A5794" s="341" t="s">
        <v>952</v>
      </c>
      <c r="B5794" s="69">
        <v>1989</v>
      </c>
      <c r="C5794" s="69" t="s">
        <v>447</v>
      </c>
      <c r="D5794" s="69" t="s">
        <v>530</v>
      </c>
      <c r="E5794" s="69">
        <v>100</v>
      </c>
      <c r="H5794" s="8" t="s">
        <v>449</v>
      </c>
    </row>
    <row r="5795" spans="1:8" x14ac:dyDescent="0.3">
      <c r="A5795" s="341" t="s">
        <v>952</v>
      </c>
      <c r="B5795" s="69">
        <v>1989</v>
      </c>
      <c r="C5795" s="69" t="s">
        <v>441</v>
      </c>
      <c r="D5795" s="69" t="s">
        <v>494</v>
      </c>
      <c r="E5795" s="69">
        <v>608</v>
      </c>
      <c r="H5795" s="8" t="s">
        <v>449</v>
      </c>
    </row>
    <row r="5796" spans="1:8" x14ac:dyDescent="0.3">
      <c r="A5796" s="341" t="s">
        <v>952</v>
      </c>
      <c r="B5796" s="69">
        <v>1989</v>
      </c>
      <c r="C5796" s="69" t="s">
        <v>499</v>
      </c>
      <c r="E5796" s="69">
        <v>506</v>
      </c>
      <c r="G5796" s="69">
        <v>34.299999999999997</v>
      </c>
    </row>
    <row r="5797" spans="1:8" x14ac:dyDescent="0.3">
      <c r="A5797" s="341" t="s">
        <v>952</v>
      </c>
      <c r="B5797" s="69">
        <v>1989</v>
      </c>
      <c r="C5797" s="69" t="s">
        <v>497</v>
      </c>
      <c r="E5797" s="69">
        <v>421</v>
      </c>
      <c r="G5797" s="69">
        <v>37</v>
      </c>
    </row>
    <row r="5798" spans="1:8" x14ac:dyDescent="0.3">
      <c r="A5798" s="341" t="s">
        <v>952</v>
      </c>
      <c r="B5798" s="69">
        <v>1989</v>
      </c>
      <c r="C5798" s="69" t="s">
        <v>496</v>
      </c>
      <c r="E5798" s="69">
        <v>152</v>
      </c>
      <c r="G5798" s="69">
        <v>5</v>
      </c>
    </row>
    <row r="5799" spans="1:8" x14ac:dyDescent="0.3">
      <c r="A5799" s="341" t="s">
        <v>952</v>
      </c>
      <c r="B5799" s="69">
        <v>1990</v>
      </c>
      <c r="C5799" s="69" t="s">
        <v>410</v>
      </c>
      <c r="D5799" s="69">
        <v>1</v>
      </c>
      <c r="E5799" s="69">
        <v>557</v>
      </c>
      <c r="G5799" s="69">
        <v>25</v>
      </c>
    </row>
    <row r="5800" spans="1:8" x14ac:dyDescent="0.3">
      <c r="A5800" s="341" t="s">
        <v>952</v>
      </c>
      <c r="B5800" s="69">
        <v>1990</v>
      </c>
      <c r="C5800" s="69" t="s">
        <v>445</v>
      </c>
      <c r="D5800" s="69">
        <v>1</v>
      </c>
      <c r="E5800" s="69">
        <v>388</v>
      </c>
      <c r="G5800" s="69">
        <v>20</v>
      </c>
    </row>
    <row r="5801" spans="1:8" x14ac:dyDescent="0.3">
      <c r="A5801" s="341" t="s">
        <v>952</v>
      </c>
      <c r="B5801" s="69">
        <v>1990</v>
      </c>
      <c r="C5801" s="69" t="s">
        <v>446</v>
      </c>
      <c r="D5801" s="69">
        <v>1</v>
      </c>
      <c r="E5801" s="69">
        <v>85</v>
      </c>
      <c r="G5801" s="69">
        <v>5</v>
      </c>
    </row>
    <row r="5802" spans="1:8" x14ac:dyDescent="0.3">
      <c r="A5802" s="341" t="s">
        <v>952</v>
      </c>
      <c r="B5802" s="69">
        <v>1990</v>
      </c>
      <c r="C5802" s="69" t="s">
        <v>418</v>
      </c>
      <c r="D5802" s="69" t="s">
        <v>386</v>
      </c>
      <c r="E5802" s="69">
        <v>288</v>
      </c>
      <c r="G5802" s="69">
        <v>9.8000000000000007</v>
      </c>
    </row>
    <row r="5803" spans="1:8" x14ac:dyDescent="0.3">
      <c r="A5803" s="341" t="s">
        <v>952</v>
      </c>
      <c r="B5803" s="69">
        <v>1990</v>
      </c>
      <c r="C5803" s="69" t="s">
        <v>418</v>
      </c>
      <c r="D5803" s="69" t="s">
        <v>393</v>
      </c>
      <c r="E5803" s="69">
        <v>108</v>
      </c>
      <c r="G5803" s="69">
        <v>8</v>
      </c>
    </row>
    <row r="5804" spans="1:8" x14ac:dyDescent="0.3">
      <c r="A5804" s="341" t="s">
        <v>952</v>
      </c>
      <c r="B5804" s="69">
        <v>1990</v>
      </c>
      <c r="C5804" s="69" t="s">
        <v>418</v>
      </c>
      <c r="D5804" s="69" t="s">
        <v>531</v>
      </c>
      <c r="E5804" s="69">
        <v>124</v>
      </c>
      <c r="G5804" s="69">
        <v>9.3000000000000007</v>
      </c>
    </row>
    <row r="5805" spans="1:8" x14ac:dyDescent="0.3">
      <c r="A5805" s="341" t="s">
        <v>952</v>
      </c>
      <c r="B5805" s="69">
        <v>1990</v>
      </c>
      <c r="C5805" s="69" t="s">
        <v>418</v>
      </c>
      <c r="D5805" s="69" t="s">
        <v>387</v>
      </c>
      <c r="E5805" s="69">
        <v>102</v>
      </c>
      <c r="G5805" s="69">
        <v>7.5</v>
      </c>
    </row>
    <row r="5806" spans="1:8" x14ac:dyDescent="0.3">
      <c r="A5806" s="341" t="s">
        <v>952</v>
      </c>
      <c r="B5806" s="69">
        <v>1990</v>
      </c>
      <c r="C5806" s="69" t="s">
        <v>418</v>
      </c>
      <c r="D5806" s="69" t="s">
        <v>554</v>
      </c>
      <c r="E5806" s="69">
        <v>134</v>
      </c>
      <c r="G5806" s="69">
        <v>10</v>
      </c>
    </row>
    <row r="5807" spans="1:8" x14ac:dyDescent="0.3">
      <c r="A5807" s="341" t="s">
        <v>952</v>
      </c>
      <c r="B5807" s="69">
        <v>1990</v>
      </c>
      <c r="C5807" s="69" t="s">
        <v>418</v>
      </c>
      <c r="D5807" s="69" t="s">
        <v>546</v>
      </c>
      <c r="E5807" s="69">
        <v>84</v>
      </c>
      <c r="G5807" s="69">
        <v>5.3</v>
      </c>
    </row>
    <row r="5808" spans="1:8" x14ac:dyDescent="0.3">
      <c r="A5808" s="341" t="s">
        <v>952</v>
      </c>
      <c r="B5808" s="69">
        <v>1990</v>
      </c>
      <c r="C5808" s="69" t="s">
        <v>447</v>
      </c>
      <c r="E5808" s="69">
        <v>408</v>
      </c>
      <c r="G5808" s="69">
        <v>51.2</v>
      </c>
    </row>
    <row r="5809" spans="1:8" x14ac:dyDescent="0.3">
      <c r="A5809" s="341" t="s">
        <v>952</v>
      </c>
      <c r="B5809" s="69">
        <v>1990</v>
      </c>
      <c r="C5809" s="69" t="s">
        <v>447</v>
      </c>
      <c r="D5809" s="69" t="s">
        <v>500</v>
      </c>
      <c r="E5809" s="69">
        <v>40</v>
      </c>
      <c r="H5809" s="8" t="s">
        <v>449</v>
      </c>
    </row>
    <row r="5810" spans="1:8" x14ac:dyDescent="0.3">
      <c r="A5810" s="341" t="s">
        <v>952</v>
      </c>
      <c r="B5810" s="69">
        <v>1990</v>
      </c>
      <c r="C5810" s="69" t="s">
        <v>447</v>
      </c>
      <c r="D5810" s="69" t="s">
        <v>462</v>
      </c>
      <c r="E5810" s="69">
        <v>8864</v>
      </c>
      <c r="H5810" s="8" t="s">
        <v>449</v>
      </c>
    </row>
    <row r="5811" spans="1:8" x14ac:dyDescent="0.3">
      <c r="A5811" s="341" t="s">
        <v>952</v>
      </c>
      <c r="B5811" s="69">
        <v>1990</v>
      </c>
      <c r="C5811" s="69" t="s">
        <v>447</v>
      </c>
      <c r="D5811" s="69" t="s">
        <v>501</v>
      </c>
      <c r="E5811" s="69">
        <v>1500</v>
      </c>
      <c r="H5811" s="8" t="s">
        <v>449</v>
      </c>
    </row>
    <row r="5812" spans="1:8" x14ac:dyDescent="0.3">
      <c r="A5812" s="341" t="s">
        <v>952</v>
      </c>
      <c r="B5812" s="69">
        <v>1990</v>
      </c>
      <c r="C5812" s="69" t="s">
        <v>447</v>
      </c>
      <c r="D5812" s="69" t="s">
        <v>502</v>
      </c>
      <c r="E5812" s="69">
        <v>48</v>
      </c>
      <c r="H5812" s="8" t="s">
        <v>449</v>
      </c>
    </row>
    <row r="5813" spans="1:8" x14ac:dyDescent="0.3">
      <c r="A5813" s="341" t="s">
        <v>952</v>
      </c>
      <c r="B5813" s="69">
        <v>1990</v>
      </c>
      <c r="C5813" s="69" t="s">
        <v>447</v>
      </c>
      <c r="D5813" s="69" t="s">
        <v>503</v>
      </c>
      <c r="E5813" s="69">
        <v>348</v>
      </c>
      <c r="H5813" s="8" t="s">
        <v>449</v>
      </c>
    </row>
    <row r="5814" spans="1:8" x14ac:dyDescent="0.3">
      <c r="A5814" s="341" t="s">
        <v>952</v>
      </c>
      <c r="B5814" s="69">
        <v>1990</v>
      </c>
      <c r="C5814" s="69" t="s">
        <v>447</v>
      </c>
      <c r="D5814" s="69" t="s">
        <v>460</v>
      </c>
      <c r="E5814" s="69">
        <v>540</v>
      </c>
      <c r="H5814" s="8" t="s">
        <v>449</v>
      </c>
    </row>
    <row r="5815" spans="1:8" x14ac:dyDescent="0.3">
      <c r="A5815" s="341" t="s">
        <v>952</v>
      </c>
      <c r="B5815" s="69">
        <v>1990</v>
      </c>
      <c r="C5815" s="69" t="s">
        <v>447</v>
      </c>
      <c r="D5815" s="69" t="s">
        <v>485</v>
      </c>
      <c r="E5815" s="69">
        <v>340</v>
      </c>
      <c r="H5815" s="8" t="s">
        <v>449</v>
      </c>
    </row>
    <row r="5816" spans="1:8" x14ac:dyDescent="0.3">
      <c r="A5816" s="341" t="s">
        <v>952</v>
      </c>
      <c r="B5816" s="69">
        <v>1990</v>
      </c>
      <c r="C5816" s="69" t="s">
        <v>447</v>
      </c>
      <c r="D5816" s="69" t="s">
        <v>504</v>
      </c>
      <c r="E5816" s="69">
        <v>98</v>
      </c>
      <c r="H5816" s="8" t="s">
        <v>449</v>
      </c>
    </row>
    <row r="5817" spans="1:8" x14ac:dyDescent="0.3">
      <c r="A5817" s="341" t="s">
        <v>952</v>
      </c>
      <c r="B5817" s="69">
        <v>1990</v>
      </c>
      <c r="C5817" s="69" t="s">
        <v>447</v>
      </c>
      <c r="D5817" s="69" t="s">
        <v>481</v>
      </c>
      <c r="E5817" s="69">
        <v>84</v>
      </c>
      <c r="H5817" s="8" t="s">
        <v>449</v>
      </c>
    </row>
    <row r="5818" spans="1:8" x14ac:dyDescent="0.3">
      <c r="A5818" s="341" t="s">
        <v>952</v>
      </c>
      <c r="B5818" s="69">
        <v>1990</v>
      </c>
      <c r="C5818" s="69" t="s">
        <v>447</v>
      </c>
      <c r="D5818" s="69" t="s">
        <v>472</v>
      </c>
      <c r="E5818" s="69">
        <v>80</v>
      </c>
      <c r="H5818" s="8" t="s">
        <v>449</v>
      </c>
    </row>
    <row r="5819" spans="1:8" x14ac:dyDescent="0.3">
      <c r="A5819" s="341" t="s">
        <v>952</v>
      </c>
      <c r="B5819" s="69">
        <v>1990</v>
      </c>
      <c r="C5819" s="69" t="s">
        <v>447</v>
      </c>
      <c r="D5819" s="69" t="s">
        <v>461</v>
      </c>
      <c r="E5819" s="69">
        <v>18</v>
      </c>
      <c r="H5819" s="8" t="s">
        <v>449</v>
      </c>
    </row>
    <row r="5820" spans="1:8" x14ac:dyDescent="0.3">
      <c r="A5820" s="341" t="s">
        <v>952</v>
      </c>
      <c r="B5820" s="69">
        <v>1990</v>
      </c>
      <c r="C5820" s="69" t="s">
        <v>447</v>
      </c>
      <c r="D5820" s="69" t="s">
        <v>505</v>
      </c>
      <c r="E5820" s="69">
        <v>60</v>
      </c>
      <c r="H5820" s="8" t="s">
        <v>449</v>
      </c>
    </row>
    <row r="5821" spans="1:8" x14ac:dyDescent="0.3">
      <c r="A5821" s="341" t="s">
        <v>952</v>
      </c>
      <c r="B5821" s="69">
        <v>1990</v>
      </c>
      <c r="C5821" s="69" t="s">
        <v>447</v>
      </c>
      <c r="D5821" s="69" t="s">
        <v>506</v>
      </c>
      <c r="E5821" s="69">
        <v>80</v>
      </c>
      <c r="H5821" s="8" t="s">
        <v>449</v>
      </c>
    </row>
    <row r="5822" spans="1:8" x14ac:dyDescent="0.3">
      <c r="A5822" s="341" t="s">
        <v>952</v>
      </c>
      <c r="B5822" s="69">
        <v>1990</v>
      </c>
      <c r="C5822" s="69" t="s">
        <v>447</v>
      </c>
      <c r="D5822" s="69" t="s">
        <v>507</v>
      </c>
      <c r="E5822" s="69">
        <v>144</v>
      </c>
      <c r="H5822" s="8" t="s">
        <v>449</v>
      </c>
    </row>
    <row r="5823" spans="1:8" x14ac:dyDescent="0.3">
      <c r="A5823" s="341" t="s">
        <v>952</v>
      </c>
      <c r="B5823" s="69">
        <v>1990</v>
      </c>
      <c r="C5823" s="69" t="s">
        <v>447</v>
      </c>
      <c r="D5823" s="69" t="s">
        <v>508</v>
      </c>
      <c r="E5823" s="69">
        <v>54</v>
      </c>
      <c r="H5823" s="8" t="s">
        <v>449</v>
      </c>
    </row>
    <row r="5824" spans="1:8" x14ac:dyDescent="0.3">
      <c r="A5824" s="341" t="s">
        <v>952</v>
      </c>
      <c r="B5824" s="69">
        <v>1990</v>
      </c>
      <c r="C5824" s="69" t="s">
        <v>447</v>
      </c>
      <c r="D5824" s="69" t="s">
        <v>476</v>
      </c>
      <c r="E5824" s="69">
        <v>150</v>
      </c>
      <c r="H5824" s="8" t="s">
        <v>449</v>
      </c>
    </row>
    <row r="5825" spans="1:8" x14ac:dyDescent="0.3">
      <c r="A5825" s="341" t="s">
        <v>952</v>
      </c>
      <c r="B5825" s="69">
        <v>1990</v>
      </c>
      <c r="C5825" s="69" t="s">
        <v>447</v>
      </c>
      <c r="D5825" s="69" t="s">
        <v>509</v>
      </c>
      <c r="E5825" s="69">
        <v>25</v>
      </c>
      <c r="H5825" s="8" t="s">
        <v>449</v>
      </c>
    </row>
    <row r="5826" spans="1:8" x14ac:dyDescent="0.3">
      <c r="A5826" s="341" t="s">
        <v>952</v>
      </c>
      <c r="B5826" s="69">
        <v>1990</v>
      </c>
      <c r="C5826" s="69" t="s">
        <v>447</v>
      </c>
      <c r="D5826" s="69" t="s">
        <v>451</v>
      </c>
      <c r="E5826" s="69">
        <v>156</v>
      </c>
      <c r="H5826" s="8" t="s">
        <v>449</v>
      </c>
    </row>
    <row r="5827" spans="1:8" x14ac:dyDescent="0.3">
      <c r="A5827" s="341" t="s">
        <v>952</v>
      </c>
      <c r="B5827" s="69">
        <v>1990</v>
      </c>
      <c r="C5827" s="69" t="s">
        <v>447</v>
      </c>
      <c r="D5827" s="69" t="s">
        <v>510</v>
      </c>
      <c r="E5827" s="69">
        <v>36</v>
      </c>
      <c r="H5827" s="8" t="s">
        <v>449</v>
      </c>
    </row>
    <row r="5828" spans="1:8" x14ac:dyDescent="0.3">
      <c r="A5828" s="341" t="s">
        <v>952</v>
      </c>
      <c r="B5828" s="69">
        <v>1990</v>
      </c>
      <c r="C5828" s="69" t="s">
        <v>447</v>
      </c>
      <c r="D5828" s="69" t="s">
        <v>511</v>
      </c>
      <c r="E5828" s="69">
        <v>1010</v>
      </c>
      <c r="H5828" s="8" t="s">
        <v>449</v>
      </c>
    </row>
    <row r="5829" spans="1:8" x14ac:dyDescent="0.3">
      <c r="A5829" s="341" t="s">
        <v>952</v>
      </c>
      <c r="B5829" s="69">
        <v>1990</v>
      </c>
      <c r="C5829" s="69" t="s">
        <v>447</v>
      </c>
      <c r="D5829" s="69" t="s">
        <v>512</v>
      </c>
      <c r="E5829" s="69">
        <v>90</v>
      </c>
      <c r="H5829" s="8" t="s">
        <v>449</v>
      </c>
    </row>
    <row r="5830" spans="1:8" x14ac:dyDescent="0.3">
      <c r="A5830" s="341" t="s">
        <v>952</v>
      </c>
      <c r="B5830" s="69">
        <v>1990</v>
      </c>
      <c r="C5830" s="69" t="s">
        <v>447</v>
      </c>
      <c r="D5830" s="69" t="s">
        <v>513</v>
      </c>
      <c r="E5830" s="69">
        <v>20</v>
      </c>
      <c r="H5830" s="8" t="s">
        <v>449</v>
      </c>
    </row>
    <row r="5831" spans="1:8" x14ac:dyDescent="0.3">
      <c r="A5831" s="341" t="s">
        <v>952</v>
      </c>
      <c r="B5831" s="69">
        <v>1990</v>
      </c>
      <c r="C5831" s="69" t="s">
        <v>447</v>
      </c>
      <c r="D5831" s="69" t="s">
        <v>514</v>
      </c>
      <c r="E5831" s="69">
        <v>36</v>
      </c>
      <c r="H5831" s="8" t="s">
        <v>449</v>
      </c>
    </row>
    <row r="5832" spans="1:8" x14ac:dyDescent="0.3">
      <c r="A5832" s="341" t="s">
        <v>952</v>
      </c>
      <c r="B5832" s="69">
        <v>1990</v>
      </c>
      <c r="C5832" s="69" t="s">
        <v>441</v>
      </c>
      <c r="D5832" s="69">
        <v>1</v>
      </c>
      <c r="E5832" s="69">
        <v>596</v>
      </c>
      <c r="G5832" s="69">
        <v>17.899999999999999</v>
      </c>
    </row>
    <row r="5833" spans="1:8" x14ac:dyDescent="0.3">
      <c r="A5833" s="341" t="s">
        <v>952</v>
      </c>
      <c r="B5833" s="69">
        <v>1990</v>
      </c>
      <c r="C5833" s="69" t="s">
        <v>426</v>
      </c>
      <c r="D5833" s="69" t="s">
        <v>386</v>
      </c>
      <c r="E5833" s="69">
        <v>50</v>
      </c>
      <c r="G5833" s="69">
        <v>3.5</v>
      </c>
    </row>
    <row r="5834" spans="1:8" x14ac:dyDescent="0.3">
      <c r="A5834" s="341" t="s">
        <v>952</v>
      </c>
      <c r="B5834" s="69">
        <v>1990</v>
      </c>
      <c r="C5834" s="69" t="s">
        <v>426</v>
      </c>
      <c r="D5834" s="69" t="s">
        <v>393</v>
      </c>
      <c r="E5834" s="69">
        <v>90</v>
      </c>
      <c r="G5834" s="69">
        <v>6</v>
      </c>
    </row>
    <row r="5835" spans="1:8" x14ac:dyDescent="0.3">
      <c r="A5835" s="341" t="s">
        <v>952</v>
      </c>
      <c r="B5835" s="69">
        <v>1990</v>
      </c>
      <c r="C5835" s="69" t="s">
        <v>426</v>
      </c>
      <c r="D5835" s="69" t="s">
        <v>613</v>
      </c>
      <c r="E5835" s="69">
        <v>422</v>
      </c>
      <c r="G5835" s="69">
        <v>17.600000000000001</v>
      </c>
    </row>
    <row r="5836" spans="1:8" x14ac:dyDescent="0.3">
      <c r="A5836" s="341" t="s">
        <v>952</v>
      </c>
      <c r="B5836" s="69">
        <v>1990</v>
      </c>
      <c r="C5836" s="69" t="s">
        <v>426</v>
      </c>
      <c r="D5836" s="69">
        <v>5</v>
      </c>
      <c r="E5836" s="69">
        <v>150</v>
      </c>
      <c r="G5836" s="69">
        <v>10</v>
      </c>
    </row>
    <row r="5837" spans="1:8" x14ac:dyDescent="0.3">
      <c r="A5837" s="341" t="s">
        <v>952</v>
      </c>
      <c r="B5837" s="69">
        <v>1990</v>
      </c>
      <c r="C5837" s="69" t="s">
        <v>426</v>
      </c>
      <c r="D5837" s="69" t="s">
        <v>532</v>
      </c>
      <c r="E5837" s="69">
        <v>300</v>
      </c>
      <c r="G5837" s="69">
        <v>21</v>
      </c>
    </row>
    <row r="5838" spans="1:8" x14ac:dyDescent="0.3">
      <c r="A5838" s="341" t="s">
        <v>952</v>
      </c>
      <c r="B5838" s="69">
        <v>1990</v>
      </c>
      <c r="C5838" s="69" t="s">
        <v>427</v>
      </c>
      <c r="E5838" s="69">
        <v>1805</v>
      </c>
      <c r="G5838" s="69">
        <v>53.5</v>
      </c>
    </row>
    <row r="5839" spans="1:8" x14ac:dyDescent="0.3">
      <c r="A5839" s="341" t="s">
        <v>952</v>
      </c>
      <c r="B5839" s="69">
        <v>1990</v>
      </c>
      <c r="C5839" s="69" t="s">
        <v>428</v>
      </c>
      <c r="D5839" s="69" t="s">
        <v>443</v>
      </c>
      <c r="E5839" s="69">
        <v>135</v>
      </c>
      <c r="G5839" s="69">
        <v>9</v>
      </c>
    </row>
    <row r="5840" spans="1:8" x14ac:dyDescent="0.3">
      <c r="A5840" s="341" t="s">
        <v>952</v>
      </c>
      <c r="B5840" s="69">
        <v>1990</v>
      </c>
      <c r="C5840" s="69" t="s">
        <v>428</v>
      </c>
      <c r="D5840" s="69" t="s">
        <v>532</v>
      </c>
      <c r="E5840" s="69">
        <v>120</v>
      </c>
      <c r="G5840" s="69">
        <v>8</v>
      </c>
    </row>
    <row r="5841" spans="1:8" x14ac:dyDescent="0.3">
      <c r="A5841" s="341" t="s">
        <v>952</v>
      </c>
      <c r="B5841" s="69">
        <v>1990</v>
      </c>
      <c r="C5841" s="69" t="s">
        <v>428</v>
      </c>
      <c r="D5841" s="69" t="s">
        <v>444</v>
      </c>
      <c r="E5841" s="69">
        <v>240</v>
      </c>
      <c r="G5841" s="69">
        <v>16</v>
      </c>
    </row>
    <row r="5842" spans="1:8" x14ac:dyDescent="0.3">
      <c r="A5842" s="341" t="s">
        <v>952</v>
      </c>
      <c r="B5842" s="69">
        <v>1990</v>
      </c>
      <c r="C5842" s="69" t="s">
        <v>428</v>
      </c>
      <c r="D5842" s="69" t="s">
        <v>185</v>
      </c>
      <c r="E5842" s="69">
        <v>110</v>
      </c>
      <c r="G5842" s="69">
        <v>8</v>
      </c>
    </row>
    <row r="5843" spans="1:8" x14ac:dyDescent="0.3">
      <c r="A5843" s="341" t="s">
        <v>952</v>
      </c>
      <c r="B5843" s="69">
        <v>1990</v>
      </c>
      <c r="C5843" s="69" t="s">
        <v>428</v>
      </c>
      <c r="D5843" s="69" t="s">
        <v>546</v>
      </c>
      <c r="E5843" s="69">
        <v>120</v>
      </c>
      <c r="G5843" s="69">
        <v>4</v>
      </c>
    </row>
    <row r="5844" spans="1:8" x14ac:dyDescent="0.3">
      <c r="A5844" s="341" t="s">
        <v>952</v>
      </c>
      <c r="B5844" s="69">
        <v>1990</v>
      </c>
      <c r="C5844" s="69" t="s">
        <v>428</v>
      </c>
      <c r="D5844" s="69" t="s">
        <v>614</v>
      </c>
      <c r="E5844" s="69">
        <v>75</v>
      </c>
      <c r="G5844" s="69">
        <v>5</v>
      </c>
    </row>
    <row r="5845" spans="1:8" x14ac:dyDescent="0.3">
      <c r="A5845" s="341" t="s">
        <v>952</v>
      </c>
      <c r="B5845" s="69">
        <v>1990</v>
      </c>
      <c r="C5845" s="69" t="s">
        <v>437</v>
      </c>
      <c r="D5845" s="69">
        <v>1</v>
      </c>
      <c r="E5845" s="69">
        <v>68</v>
      </c>
      <c r="G5845" s="69">
        <v>4.5</v>
      </c>
    </row>
    <row r="5846" spans="1:8" x14ac:dyDescent="0.3">
      <c r="A5846" s="341" t="s">
        <v>952</v>
      </c>
      <c r="B5846" s="69">
        <v>1990</v>
      </c>
      <c r="C5846" s="69" t="s">
        <v>437</v>
      </c>
      <c r="D5846" s="69">
        <v>2</v>
      </c>
      <c r="E5846" s="69">
        <v>170</v>
      </c>
      <c r="G5846" s="69">
        <v>11</v>
      </c>
    </row>
    <row r="5847" spans="1:8" x14ac:dyDescent="0.3">
      <c r="A5847" s="341" t="s">
        <v>952</v>
      </c>
      <c r="B5847" s="69">
        <v>1990</v>
      </c>
      <c r="C5847" s="69" t="s">
        <v>437</v>
      </c>
      <c r="D5847" s="69">
        <v>3</v>
      </c>
      <c r="E5847" s="69">
        <v>64</v>
      </c>
      <c r="G5847" s="69">
        <v>4.0999999999999996</v>
      </c>
    </row>
    <row r="5848" spans="1:8" x14ac:dyDescent="0.3">
      <c r="A5848" s="341" t="s">
        <v>952</v>
      </c>
      <c r="B5848" s="69">
        <v>1990</v>
      </c>
      <c r="C5848" s="69" t="s">
        <v>437</v>
      </c>
      <c r="D5848" s="69" t="s">
        <v>387</v>
      </c>
      <c r="E5848" s="69">
        <v>26</v>
      </c>
      <c r="G5848" s="69">
        <v>1.5</v>
      </c>
    </row>
    <row r="5849" spans="1:8" x14ac:dyDescent="0.3">
      <c r="A5849" s="341" t="s">
        <v>952</v>
      </c>
      <c r="B5849" s="69">
        <v>1991</v>
      </c>
      <c r="C5849" s="69" t="s">
        <v>409</v>
      </c>
      <c r="D5849" s="69">
        <v>1</v>
      </c>
      <c r="E5849" s="69">
        <v>376</v>
      </c>
      <c r="G5849" s="69">
        <v>10.75</v>
      </c>
    </row>
    <row r="5850" spans="1:8" x14ac:dyDescent="0.3">
      <c r="A5850" s="341" t="s">
        <v>952</v>
      </c>
      <c r="B5850" s="69">
        <v>1991</v>
      </c>
      <c r="C5850" s="69" t="s">
        <v>412</v>
      </c>
      <c r="D5850" s="69">
        <v>2</v>
      </c>
      <c r="E5850" s="69">
        <v>156</v>
      </c>
      <c r="G5850" s="69">
        <v>12</v>
      </c>
    </row>
    <row r="5851" spans="1:8" x14ac:dyDescent="0.3">
      <c r="A5851" s="341" t="s">
        <v>952</v>
      </c>
      <c r="B5851" s="69">
        <v>1991</v>
      </c>
      <c r="C5851" s="69" t="s">
        <v>412</v>
      </c>
      <c r="D5851" s="69">
        <v>1</v>
      </c>
      <c r="E5851" s="69">
        <v>400</v>
      </c>
      <c r="G5851" s="69">
        <v>31</v>
      </c>
    </row>
    <row r="5852" spans="1:8" x14ac:dyDescent="0.3">
      <c r="A5852" s="341" t="s">
        <v>952</v>
      </c>
      <c r="B5852" s="69">
        <v>1991</v>
      </c>
      <c r="H5852" s="8" t="s">
        <v>4776</v>
      </c>
    </row>
    <row r="5853" spans="1:8" x14ac:dyDescent="0.3">
      <c r="A5853" s="341" t="s">
        <v>952</v>
      </c>
      <c r="B5853" s="69">
        <v>1991</v>
      </c>
      <c r="C5853" s="69" t="s">
        <v>414</v>
      </c>
      <c r="D5853" s="69">
        <v>1</v>
      </c>
      <c r="E5853" s="69">
        <v>255</v>
      </c>
      <c r="G5853" s="69">
        <v>15.5</v>
      </c>
    </row>
    <row r="5854" spans="1:8" x14ac:dyDescent="0.3">
      <c r="A5854" s="341" t="s">
        <v>952</v>
      </c>
      <c r="B5854" s="69">
        <v>1991</v>
      </c>
      <c r="C5854" s="69" t="s">
        <v>414</v>
      </c>
      <c r="D5854" s="69" t="s">
        <v>386</v>
      </c>
      <c r="E5854" s="69">
        <v>440</v>
      </c>
      <c r="G5854" s="69">
        <v>27</v>
      </c>
    </row>
    <row r="5855" spans="1:8" x14ac:dyDescent="0.3">
      <c r="A5855" s="341" t="s">
        <v>952</v>
      </c>
      <c r="B5855" s="69">
        <v>1991</v>
      </c>
      <c r="C5855" s="69" t="s">
        <v>417</v>
      </c>
      <c r="D5855" s="69" t="s">
        <v>554</v>
      </c>
      <c r="E5855" s="69">
        <v>525</v>
      </c>
      <c r="G5855" s="69">
        <v>17.5</v>
      </c>
    </row>
    <row r="5856" spans="1:8" x14ac:dyDescent="0.3">
      <c r="A5856" s="341" t="s">
        <v>952</v>
      </c>
      <c r="B5856" s="69">
        <v>1991</v>
      </c>
      <c r="C5856" s="69" t="s">
        <v>417</v>
      </c>
      <c r="D5856" s="69" t="s">
        <v>532</v>
      </c>
      <c r="E5856" s="69">
        <v>435</v>
      </c>
      <c r="G5856" s="69">
        <v>21.8</v>
      </c>
    </row>
    <row r="5857" spans="1:8" x14ac:dyDescent="0.3">
      <c r="A5857" s="341" t="s">
        <v>952</v>
      </c>
      <c r="B5857" s="69">
        <v>1991</v>
      </c>
      <c r="C5857" s="69" t="s">
        <v>418</v>
      </c>
      <c r="D5857" s="69" t="s">
        <v>386</v>
      </c>
      <c r="E5857" s="69">
        <v>124</v>
      </c>
      <c r="G5857" s="69">
        <v>9.75</v>
      </c>
    </row>
    <row r="5858" spans="1:8" x14ac:dyDescent="0.3">
      <c r="A5858" s="341" t="s">
        <v>952</v>
      </c>
      <c r="B5858" s="69">
        <v>1991</v>
      </c>
      <c r="C5858" s="69" t="s">
        <v>418</v>
      </c>
      <c r="D5858" s="69" t="s">
        <v>554</v>
      </c>
      <c r="E5858" s="69">
        <v>296</v>
      </c>
      <c r="G5858" s="69">
        <v>10</v>
      </c>
    </row>
    <row r="5859" spans="1:8" x14ac:dyDescent="0.3">
      <c r="A5859" s="341" t="s">
        <v>952</v>
      </c>
      <c r="B5859" s="69">
        <v>1991</v>
      </c>
      <c r="C5859" s="69" t="s">
        <v>439</v>
      </c>
      <c r="D5859" s="69">
        <v>1</v>
      </c>
      <c r="E5859" s="69">
        <v>122</v>
      </c>
      <c r="G5859" s="69">
        <v>4</v>
      </c>
    </row>
    <row r="5860" spans="1:8" x14ac:dyDescent="0.3">
      <c r="A5860" s="341" t="s">
        <v>952</v>
      </c>
      <c r="B5860" s="69">
        <v>1991</v>
      </c>
      <c r="C5860" s="69" t="s">
        <v>439</v>
      </c>
      <c r="D5860" s="69" t="s">
        <v>393</v>
      </c>
      <c r="E5860" s="69">
        <v>48</v>
      </c>
      <c r="G5860" s="69">
        <v>4.3</v>
      </c>
    </row>
    <row r="5861" spans="1:8" x14ac:dyDescent="0.3">
      <c r="A5861" s="341" t="s">
        <v>952</v>
      </c>
      <c r="B5861" s="69">
        <v>1991</v>
      </c>
      <c r="C5861" s="69" t="s">
        <v>439</v>
      </c>
      <c r="D5861" s="69" t="s">
        <v>440</v>
      </c>
      <c r="E5861" s="69">
        <v>300</v>
      </c>
      <c r="G5861" s="69">
        <v>24</v>
      </c>
    </row>
    <row r="5862" spans="1:8" x14ac:dyDescent="0.3">
      <c r="A5862" s="341" t="s">
        <v>952</v>
      </c>
      <c r="B5862" s="69">
        <v>1991</v>
      </c>
      <c r="C5862" s="69" t="s">
        <v>447</v>
      </c>
      <c r="D5862" s="69" t="s">
        <v>448</v>
      </c>
      <c r="E5862" s="69">
        <v>100</v>
      </c>
      <c r="H5862" s="8" t="s">
        <v>449</v>
      </c>
    </row>
    <row r="5863" spans="1:8" x14ac:dyDescent="0.3">
      <c r="A5863" s="341" t="s">
        <v>952</v>
      </c>
      <c r="B5863" s="69">
        <v>1991</v>
      </c>
      <c r="C5863" s="69" t="s">
        <v>447</v>
      </c>
      <c r="D5863" s="69" t="s">
        <v>450</v>
      </c>
      <c r="E5863" s="69">
        <v>125</v>
      </c>
      <c r="H5863" s="8" t="s">
        <v>449</v>
      </c>
    </row>
    <row r="5864" spans="1:8" x14ac:dyDescent="0.3">
      <c r="A5864" s="341" t="s">
        <v>952</v>
      </c>
      <c r="B5864" s="69">
        <v>1991</v>
      </c>
      <c r="C5864" s="69" t="s">
        <v>447</v>
      </c>
      <c r="D5864" s="69" t="s">
        <v>451</v>
      </c>
      <c r="E5864" s="69">
        <v>392</v>
      </c>
      <c r="H5864" s="8" t="s">
        <v>449</v>
      </c>
    </row>
    <row r="5865" spans="1:8" x14ac:dyDescent="0.3">
      <c r="A5865" s="341" t="s">
        <v>952</v>
      </c>
      <c r="B5865" s="69">
        <v>1991</v>
      </c>
      <c r="C5865" s="69" t="s">
        <v>447</v>
      </c>
      <c r="D5865" s="69" t="s">
        <v>452</v>
      </c>
      <c r="E5865" s="69">
        <v>195</v>
      </c>
      <c r="H5865" s="8" t="s">
        <v>449</v>
      </c>
    </row>
    <row r="5866" spans="1:8" x14ac:dyDescent="0.3">
      <c r="A5866" s="341" t="s">
        <v>952</v>
      </c>
      <c r="B5866" s="69">
        <v>1991</v>
      </c>
      <c r="C5866" s="69" t="s">
        <v>447</v>
      </c>
      <c r="D5866" s="69" t="s">
        <v>453</v>
      </c>
      <c r="E5866" s="69">
        <v>196</v>
      </c>
      <c r="H5866" s="8" t="s">
        <v>449</v>
      </c>
    </row>
    <row r="5867" spans="1:8" x14ac:dyDescent="0.3">
      <c r="A5867" s="341" t="s">
        <v>952</v>
      </c>
      <c r="B5867" s="69">
        <v>1991</v>
      </c>
      <c r="C5867" s="69" t="s">
        <v>447</v>
      </c>
      <c r="D5867" s="69" t="s">
        <v>454</v>
      </c>
      <c r="E5867" s="69">
        <v>196</v>
      </c>
      <c r="H5867" s="8" t="s">
        <v>449</v>
      </c>
    </row>
    <row r="5868" spans="1:8" x14ac:dyDescent="0.3">
      <c r="A5868" s="341" t="s">
        <v>952</v>
      </c>
      <c r="B5868" s="69">
        <v>1991</v>
      </c>
      <c r="C5868" s="69" t="s">
        <v>447</v>
      </c>
      <c r="D5868" s="69" t="s">
        <v>455</v>
      </c>
      <c r="E5868" s="69">
        <v>280</v>
      </c>
      <c r="H5868" s="8" t="s">
        <v>449</v>
      </c>
    </row>
    <row r="5869" spans="1:8" x14ac:dyDescent="0.3">
      <c r="A5869" s="341" t="s">
        <v>952</v>
      </c>
      <c r="B5869" s="69">
        <v>1991</v>
      </c>
      <c r="C5869" s="69" t="s">
        <v>447</v>
      </c>
      <c r="D5869" s="69" t="s">
        <v>456</v>
      </c>
      <c r="E5869" s="69">
        <v>276</v>
      </c>
      <c r="H5869" s="8" t="s">
        <v>449</v>
      </c>
    </row>
    <row r="5870" spans="1:8" x14ac:dyDescent="0.3">
      <c r="A5870" s="341" t="s">
        <v>952</v>
      </c>
      <c r="B5870" s="69">
        <v>1991</v>
      </c>
      <c r="C5870" s="69" t="s">
        <v>447</v>
      </c>
      <c r="D5870" s="69" t="s">
        <v>457</v>
      </c>
      <c r="E5870" s="69">
        <v>126</v>
      </c>
      <c r="H5870" s="8" t="s">
        <v>449</v>
      </c>
    </row>
    <row r="5871" spans="1:8" x14ac:dyDescent="0.3">
      <c r="A5871" s="341" t="s">
        <v>952</v>
      </c>
      <c r="B5871" s="69">
        <v>1991</v>
      </c>
      <c r="C5871" s="69" t="s">
        <v>447</v>
      </c>
      <c r="D5871" s="69" t="s">
        <v>458</v>
      </c>
      <c r="E5871" s="69">
        <v>942</v>
      </c>
      <c r="H5871" s="8" t="s">
        <v>449</v>
      </c>
    </row>
    <row r="5872" spans="1:8" x14ac:dyDescent="0.3">
      <c r="A5872" s="341" t="s">
        <v>952</v>
      </c>
      <c r="B5872" s="69">
        <v>1991</v>
      </c>
      <c r="C5872" s="69" t="s">
        <v>447</v>
      </c>
      <c r="D5872" s="69" t="s">
        <v>459</v>
      </c>
      <c r="E5872" s="69">
        <v>46</v>
      </c>
      <c r="H5872" s="8" t="s">
        <v>449</v>
      </c>
    </row>
    <row r="5873" spans="1:8" x14ac:dyDescent="0.3">
      <c r="A5873" s="341" t="s">
        <v>952</v>
      </c>
      <c r="B5873" s="69">
        <v>1991</v>
      </c>
      <c r="C5873" s="69" t="s">
        <v>447</v>
      </c>
      <c r="D5873" s="69" t="s">
        <v>460</v>
      </c>
      <c r="E5873" s="69">
        <v>643</v>
      </c>
      <c r="H5873" s="8" t="s">
        <v>449</v>
      </c>
    </row>
    <row r="5874" spans="1:8" x14ac:dyDescent="0.3">
      <c r="A5874" s="341" t="s">
        <v>952</v>
      </c>
      <c r="B5874" s="69">
        <v>1991</v>
      </c>
      <c r="C5874" s="69" t="s">
        <v>447</v>
      </c>
      <c r="D5874" s="69" t="s">
        <v>461</v>
      </c>
      <c r="E5874" s="69">
        <v>72</v>
      </c>
      <c r="H5874" s="8" t="s">
        <v>449</v>
      </c>
    </row>
    <row r="5875" spans="1:8" x14ac:dyDescent="0.3">
      <c r="A5875" s="341" t="s">
        <v>952</v>
      </c>
      <c r="B5875" s="69">
        <v>1991</v>
      </c>
      <c r="C5875" s="69" t="s">
        <v>447</v>
      </c>
      <c r="D5875" s="69" t="s">
        <v>3567</v>
      </c>
      <c r="E5875" s="69">
        <v>96</v>
      </c>
      <c r="H5875" s="8" t="s">
        <v>449</v>
      </c>
    </row>
    <row r="5876" spans="1:8" x14ac:dyDescent="0.3">
      <c r="A5876" s="341" t="s">
        <v>952</v>
      </c>
      <c r="B5876" s="69">
        <v>1991</v>
      </c>
      <c r="C5876" s="69" t="s">
        <v>447</v>
      </c>
      <c r="D5876" s="69" t="s">
        <v>462</v>
      </c>
      <c r="E5876" s="69">
        <v>9272</v>
      </c>
      <c r="H5876" s="8" t="s">
        <v>449</v>
      </c>
    </row>
    <row r="5877" spans="1:8" x14ac:dyDescent="0.3">
      <c r="A5877" s="341" t="s">
        <v>952</v>
      </c>
      <c r="B5877" s="69">
        <v>1991</v>
      </c>
      <c r="C5877" s="69" t="s">
        <v>447</v>
      </c>
      <c r="D5877" s="69" t="s">
        <v>463</v>
      </c>
      <c r="E5877" s="69">
        <v>30</v>
      </c>
      <c r="H5877" s="8" t="s">
        <v>449</v>
      </c>
    </row>
    <row r="5878" spans="1:8" x14ac:dyDescent="0.3">
      <c r="A5878" s="341" t="s">
        <v>952</v>
      </c>
      <c r="B5878" s="69">
        <v>1991</v>
      </c>
      <c r="C5878" s="69" t="s">
        <v>447</v>
      </c>
      <c r="D5878" s="69" t="s">
        <v>464</v>
      </c>
      <c r="E5878" s="69">
        <v>178</v>
      </c>
      <c r="H5878" s="8" t="s">
        <v>449</v>
      </c>
    </row>
    <row r="5879" spans="1:8" x14ac:dyDescent="0.3">
      <c r="A5879" s="341" t="s">
        <v>952</v>
      </c>
      <c r="B5879" s="69">
        <v>1991</v>
      </c>
      <c r="C5879" s="69" t="s">
        <v>447</v>
      </c>
      <c r="D5879" s="69" t="s">
        <v>465</v>
      </c>
      <c r="E5879" s="69">
        <v>1062</v>
      </c>
      <c r="H5879" s="8" t="s">
        <v>449</v>
      </c>
    </row>
    <row r="5880" spans="1:8" x14ac:dyDescent="0.3">
      <c r="A5880" s="341" t="s">
        <v>952</v>
      </c>
      <c r="B5880" s="69">
        <v>1991</v>
      </c>
      <c r="C5880" s="69" t="s">
        <v>447</v>
      </c>
      <c r="D5880" s="69" t="s">
        <v>466</v>
      </c>
      <c r="E5880" s="69">
        <v>264</v>
      </c>
      <c r="H5880" s="8" t="s">
        <v>449</v>
      </c>
    </row>
    <row r="5881" spans="1:8" x14ac:dyDescent="0.3">
      <c r="A5881" s="341" t="s">
        <v>952</v>
      </c>
      <c r="B5881" s="69">
        <v>1991</v>
      </c>
      <c r="C5881" s="69" t="s">
        <v>447</v>
      </c>
      <c r="D5881" s="69" t="s">
        <v>467</v>
      </c>
      <c r="E5881" s="69">
        <v>808</v>
      </c>
      <c r="H5881" s="8" t="s">
        <v>449</v>
      </c>
    </row>
    <row r="5882" spans="1:8" x14ac:dyDescent="0.3">
      <c r="A5882" s="341" t="s">
        <v>952</v>
      </c>
      <c r="B5882" s="69">
        <v>1991</v>
      </c>
      <c r="C5882" s="69" t="s">
        <v>447</v>
      </c>
      <c r="D5882" s="69" t="s">
        <v>468</v>
      </c>
      <c r="E5882" s="69">
        <v>28</v>
      </c>
      <c r="H5882" s="8" t="s">
        <v>449</v>
      </c>
    </row>
    <row r="5883" spans="1:8" x14ac:dyDescent="0.3">
      <c r="A5883" s="341" t="s">
        <v>952</v>
      </c>
      <c r="B5883" s="69">
        <v>1991</v>
      </c>
      <c r="C5883" s="69" t="s">
        <v>447</v>
      </c>
      <c r="D5883" s="69" t="s">
        <v>469</v>
      </c>
      <c r="E5883" s="69">
        <v>105</v>
      </c>
      <c r="H5883" s="8" t="s">
        <v>449</v>
      </c>
    </row>
    <row r="5884" spans="1:8" x14ac:dyDescent="0.3">
      <c r="A5884" s="341" t="s">
        <v>952</v>
      </c>
      <c r="B5884" s="69">
        <v>1991</v>
      </c>
      <c r="C5884" s="69" t="s">
        <v>447</v>
      </c>
      <c r="D5884" s="69" t="s">
        <v>470</v>
      </c>
      <c r="E5884" s="69">
        <v>170</v>
      </c>
      <c r="H5884" s="8" t="s">
        <v>449</v>
      </c>
    </row>
    <row r="5885" spans="1:8" x14ac:dyDescent="0.3">
      <c r="A5885" s="341" t="s">
        <v>952</v>
      </c>
      <c r="B5885" s="69">
        <v>1991</v>
      </c>
      <c r="C5885" s="69" t="s">
        <v>447</v>
      </c>
      <c r="D5885" s="69" t="s">
        <v>471</v>
      </c>
      <c r="E5885" s="69">
        <v>14</v>
      </c>
      <c r="H5885" s="8" t="s">
        <v>449</v>
      </c>
    </row>
    <row r="5886" spans="1:8" x14ac:dyDescent="0.3">
      <c r="A5886" s="341" t="s">
        <v>952</v>
      </c>
      <c r="B5886" s="69">
        <v>1991</v>
      </c>
      <c r="C5886" s="69" t="s">
        <v>447</v>
      </c>
      <c r="D5886" s="69" t="s">
        <v>472</v>
      </c>
      <c r="E5886" s="69">
        <v>196</v>
      </c>
      <c r="H5886" s="8" t="s">
        <v>449</v>
      </c>
    </row>
    <row r="5887" spans="1:8" x14ac:dyDescent="0.3">
      <c r="A5887" s="341" t="s">
        <v>952</v>
      </c>
      <c r="B5887" s="69">
        <v>1991</v>
      </c>
      <c r="C5887" s="69" t="s">
        <v>447</v>
      </c>
      <c r="D5887" s="69" t="s">
        <v>473</v>
      </c>
      <c r="E5887" s="69">
        <v>222</v>
      </c>
      <c r="H5887" s="8" t="s">
        <v>449</v>
      </c>
    </row>
    <row r="5888" spans="1:8" x14ac:dyDescent="0.3">
      <c r="A5888" s="341" t="s">
        <v>952</v>
      </c>
      <c r="B5888" s="69">
        <v>1991</v>
      </c>
      <c r="C5888" s="69" t="s">
        <v>447</v>
      </c>
      <c r="D5888" s="69" t="s">
        <v>474</v>
      </c>
      <c r="E5888" s="69">
        <v>100</v>
      </c>
      <c r="H5888" s="8" t="s">
        <v>449</v>
      </c>
    </row>
    <row r="5889" spans="1:8" x14ac:dyDescent="0.3">
      <c r="A5889" s="341" t="s">
        <v>952</v>
      </c>
      <c r="B5889" s="69">
        <v>1991</v>
      </c>
      <c r="C5889" s="69" t="s">
        <v>447</v>
      </c>
      <c r="D5889" s="69" t="s">
        <v>475</v>
      </c>
      <c r="E5889" s="69">
        <v>25</v>
      </c>
      <c r="H5889" s="8" t="s">
        <v>449</v>
      </c>
    </row>
    <row r="5890" spans="1:8" x14ac:dyDescent="0.3">
      <c r="A5890" s="341" t="s">
        <v>952</v>
      </c>
      <c r="B5890" s="69">
        <v>1991</v>
      </c>
      <c r="C5890" s="69" t="s">
        <v>447</v>
      </c>
      <c r="D5890" s="69" t="s">
        <v>476</v>
      </c>
      <c r="E5890" s="69">
        <v>600</v>
      </c>
      <c r="H5890" s="8" t="s">
        <v>449</v>
      </c>
    </row>
    <row r="5891" spans="1:8" x14ac:dyDescent="0.3">
      <c r="A5891" s="341" t="s">
        <v>952</v>
      </c>
      <c r="B5891" s="69">
        <v>1991</v>
      </c>
      <c r="C5891" s="69" t="s">
        <v>447</v>
      </c>
      <c r="D5891" s="69" t="s">
        <v>477</v>
      </c>
      <c r="E5891" s="69">
        <v>25</v>
      </c>
      <c r="H5891" s="8" t="s">
        <v>449</v>
      </c>
    </row>
    <row r="5892" spans="1:8" x14ac:dyDescent="0.3">
      <c r="A5892" s="341" t="s">
        <v>952</v>
      </c>
      <c r="B5892" s="69">
        <v>1991</v>
      </c>
      <c r="C5892" s="69" t="s">
        <v>447</v>
      </c>
      <c r="D5892" s="69" t="s">
        <v>478</v>
      </c>
      <c r="E5892" s="69">
        <v>825</v>
      </c>
      <c r="H5892" s="8" t="s">
        <v>449</v>
      </c>
    </row>
    <row r="5893" spans="1:8" x14ac:dyDescent="0.3">
      <c r="A5893" s="341" t="s">
        <v>952</v>
      </c>
      <c r="B5893" s="69">
        <v>1991</v>
      </c>
      <c r="C5893" s="69" t="s">
        <v>447</v>
      </c>
      <c r="D5893" s="69" t="s">
        <v>479</v>
      </c>
      <c r="E5893" s="69">
        <v>25</v>
      </c>
      <c r="H5893" s="8" t="s">
        <v>449</v>
      </c>
    </row>
    <row r="5894" spans="1:8" x14ac:dyDescent="0.3">
      <c r="A5894" s="341" t="s">
        <v>952</v>
      </c>
      <c r="B5894" s="69">
        <v>1991</v>
      </c>
      <c r="C5894" s="69" t="s">
        <v>447</v>
      </c>
      <c r="D5894" s="69" t="s">
        <v>480</v>
      </c>
      <c r="E5894" s="69">
        <v>20</v>
      </c>
      <c r="H5894" s="8" t="s">
        <v>449</v>
      </c>
    </row>
    <row r="5895" spans="1:8" x14ac:dyDescent="0.3">
      <c r="A5895" s="341" t="s">
        <v>952</v>
      </c>
      <c r="B5895" s="69">
        <v>1991</v>
      </c>
      <c r="C5895" s="69" t="s">
        <v>447</v>
      </c>
      <c r="D5895" s="69" t="s">
        <v>481</v>
      </c>
      <c r="E5895" s="69">
        <v>10</v>
      </c>
      <c r="H5895" s="8" t="s">
        <v>449</v>
      </c>
    </row>
    <row r="5896" spans="1:8" x14ac:dyDescent="0.3">
      <c r="A5896" s="341" t="s">
        <v>952</v>
      </c>
      <c r="B5896" s="69">
        <v>1991</v>
      </c>
      <c r="C5896" s="69" t="s">
        <v>447</v>
      </c>
      <c r="D5896" s="69" t="s">
        <v>482</v>
      </c>
      <c r="E5896" s="69">
        <v>56</v>
      </c>
      <c r="H5896" s="8" t="s">
        <v>449</v>
      </c>
    </row>
    <row r="5897" spans="1:8" x14ac:dyDescent="0.3">
      <c r="A5897" s="341" t="s">
        <v>952</v>
      </c>
      <c r="B5897" s="69">
        <v>1991</v>
      </c>
      <c r="C5897" s="69" t="s">
        <v>447</v>
      </c>
      <c r="D5897" s="69" t="s">
        <v>483</v>
      </c>
      <c r="E5897" s="69">
        <v>434</v>
      </c>
      <c r="H5897" s="8" t="s">
        <v>449</v>
      </c>
    </row>
    <row r="5898" spans="1:8" x14ac:dyDescent="0.3">
      <c r="A5898" s="341" t="s">
        <v>952</v>
      </c>
      <c r="B5898" s="69">
        <v>1991</v>
      </c>
      <c r="C5898" s="69" t="s">
        <v>447</v>
      </c>
      <c r="D5898" s="69" t="s">
        <v>484</v>
      </c>
      <c r="E5898" s="69">
        <v>210</v>
      </c>
      <c r="H5898" s="8" t="s">
        <v>449</v>
      </c>
    </row>
    <row r="5899" spans="1:8" x14ac:dyDescent="0.3">
      <c r="A5899" s="341" t="s">
        <v>952</v>
      </c>
      <c r="B5899" s="69">
        <v>1991</v>
      </c>
      <c r="C5899" s="69" t="s">
        <v>447</v>
      </c>
      <c r="D5899" s="69" t="s">
        <v>485</v>
      </c>
      <c r="E5899" s="69">
        <v>518</v>
      </c>
      <c r="H5899" s="8" t="s">
        <v>449</v>
      </c>
    </row>
    <row r="5900" spans="1:8" x14ac:dyDescent="0.3">
      <c r="A5900" s="341" t="s">
        <v>952</v>
      </c>
      <c r="B5900" s="69">
        <v>1991</v>
      </c>
      <c r="C5900" s="69" t="s">
        <v>447</v>
      </c>
      <c r="D5900" s="69" t="s">
        <v>486</v>
      </c>
      <c r="E5900" s="69">
        <v>325</v>
      </c>
      <c r="H5900" s="8" t="s">
        <v>449</v>
      </c>
    </row>
    <row r="5901" spans="1:8" x14ac:dyDescent="0.3">
      <c r="A5901" s="341" t="s">
        <v>952</v>
      </c>
      <c r="B5901" s="69">
        <v>1991</v>
      </c>
      <c r="C5901" s="69" t="s">
        <v>447</v>
      </c>
      <c r="D5901" s="69" t="s">
        <v>487</v>
      </c>
      <c r="E5901" s="69">
        <v>168</v>
      </c>
      <c r="H5901" s="8" t="s">
        <v>449</v>
      </c>
    </row>
    <row r="5902" spans="1:8" x14ac:dyDescent="0.3">
      <c r="A5902" s="341" t="s">
        <v>952</v>
      </c>
      <c r="B5902" s="69">
        <v>1991</v>
      </c>
      <c r="C5902" s="69" t="s">
        <v>447</v>
      </c>
      <c r="D5902" s="69" t="s">
        <v>488</v>
      </c>
      <c r="E5902" s="69">
        <v>635</v>
      </c>
      <c r="H5902" s="8" t="s">
        <v>449</v>
      </c>
    </row>
    <row r="5903" spans="1:8" x14ac:dyDescent="0.3">
      <c r="A5903" s="341" t="s">
        <v>952</v>
      </c>
      <c r="B5903" s="69">
        <v>1991</v>
      </c>
      <c r="C5903" s="69" t="s">
        <v>447</v>
      </c>
      <c r="D5903" s="69" t="s">
        <v>489</v>
      </c>
      <c r="E5903" s="69">
        <v>50</v>
      </c>
      <c r="H5903" s="8" t="s">
        <v>449</v>
      </c>
    </row>
    <row r="5904" spans="1:8" x14ac:dyDescent="0.3">
      <c r="A5904" s="341" t="s">
        <v>952</v>
      </c>
      <c r="B5904" s="69">
        <v>1991</v>
      </c>
      <c r="C5904" s="69" t="s">
        <v>447</v>
      </c>
      <c r="D5904" s="69" t="s">
        <v>490</v>
      </c>
      <c r="E5904" s="69">
        <v>169</v>
      </c>
      <c r="H5904" s="8" t="s">
        <v>449</v>
      </c>
    </row>
    <row r="5905" spans="1:8" x14ac:dyDescent="0.3">
      <c r="A5905" s="341" t="s">
        <v>952</v>
      </c>
      <c r="B5905" s="69">
        <v>1991</v>
      </c>
      <c r="C5905" s="69" t="s">
        <v>447</v>
      </c>
      <c r="D5905" s="69" t="s">
        <v>491</v>
      </c>
      <c r="E5905" s="69">
        <v>101</v>
      </c>
      <c r="H5905" s="8" t="s">
        <v>449</v>
      </c>
    </row>
    <row r="5906" spans="1:8" x14ac:dyDescent="0.3">
      <c r="A5906" s="341" t="s">
        <v>952</v>
      </c>
      <c r="B5906" s="69">
        <v>1991</v>
      </c>
      <c r="C5906" s="69" t="s">
        <v>447</v>
      </c>
      <c r="D5906" s="69" t="s">
        <v>492</v>
      </c>
      <c r="E5906" s="69">
        <v>880</v>
      </c>
      <c r="H5906" s="8" t="s">
        <v>449</v>
      </c>
    </row>
    <row r="5907" spans="1:8" x14ac:dyDescent="0.3">
      <c r="A5907" s="341" t="s">
        <v>952</v>
      </c>
      <c r="B5907" s="69">
        <v>1991</v>
      </c>
      <c r="C5907" s="69" t="s">
        <v>447</v>
      </c>
      <c r="D5907" s="69" t="s">
        <v>493</v>
      </c>
      <c r="E5907" s="69">
        <v>210</v>
      </c>
      <c r="H5907" s="8" t="s">
        <v>449</v>
      </c>
    </row>
    <row r="5908" spans="1:8" x14ac:dyDescent="0.3">
      <c r="A5908" s="341" t="s">
        <v>952</v>
      </c>
      <c r="B5908" s="69">
        <v>1991</v>
      </c>
      <c r="C5908" s="69" t="s">
        <v>441</v>
      </c>
      <c r="D5908" s="69" t="s">
        <v>386</v>
      </c>
      <c r="E5908" s="69">
        <v>195</v>
      </c>
      <c r="G5908" s="69">
        <v>19.399999999999999</v>
      </c>
    </row>
    <row r="5909" spans="1:8" x14ac:dyDescent="0.3">
      <c r="A5909" s="341" t="s">
        <v>952</v>
      </c>
      <c r="B5909" s="69">
        <v>1991</v>
      </c>
      <c r="C5909" s="69" t="s">
        <v>441</v>
      </c>
      <c r="D5909" s="69" t="s">
        <v>393</v>
      </c>
      <c r="E5909" s="69">
        <v>45</v>
      </c>
      <c r="G5909" s="69">
        <v>4.5</v>
      </c>
    </row>
    <row r="5910" spans="1:8" x14ac:dyDescent="0.3">
      <c r="A5910" s="341" t="s">
        <v>952</v>
      </c>
      <c r="B5910" s="69">
        <v>1991</v>
      </c>
      <c r="C5910" s="69" t="s">
        <v>442</v>
      </c>
      <c r="D5910" s="69">
        <v>2</v>
      </c>
      <c r="E5910" s="69">
        <v>153</v>
      </c>
      <c r="G5910" s="69">
        <v>12.5</v>
      </c>
    </row>
    <row r="5911" spans="1:8" x14ac:dyDescent="0.3">
      <c r="A5911" s="341" t="s">
        <v>952</v>
      </c>
      <c r="B5911" s="69">
        <v>1991</v>
      </c>
      <c r="C5911" s="69" t="s">
        <v>442</v>
      </c>
      <c r="D5911" s="69">
        <v>4</v>
      </c>
      <c r="E5911" s="69">
        <v>76</v>
      </c>
      <c r="G5911" s="69">
        <v>10</v>
      </c>
    </row>
    <row r="5912" spans="1:8" x14ac:dyDescent="0.3">
      <c r="A5912" s="341" t="s">
        <v>952</v>
      </c>
      <c r="B5912" s="69">
        <v>1991</v>
      </c>
      <c r="C5912" s="69" t="s">
        <v>442</v>
      </c>
      <c r="D5912" s="69">
        <v>5</v>
      </c>
      <c r="E5912" s="69">
        <v>174</v>
      </c>
      <c r="G5912" s="69">
        <v>21</v>
      </c>
    </row>
    <row r="5913" spans="1:8" x14ac:dyDescent="0.3">
      <c r="A5913" s="341" t="s">
        <v>952</v>
      </c>
      <c r="B5913" s="69">
        <v>1991</v>
      </c>
      <c r="C5913" s="69" t="s">
        <v>426</v>
      </c>
      <c r="D5913" s="69" t="s">
        <v>612</v>
      </c>
      <c r="E5913" s="69">
        <v>106</v>
      </c>
      <c r="G5913" s="69">
        <v>9.5</v>
      </c>
    </row>
    <row r="5914" spans="1:8" x14ac:dyDescent="0.3">
      <c r="A5914" s="341" t="s">
        <v>952</v>
      </c>
      <c r="B5914" s="69">
        <v>1991</v>
      </c>
      <c r="C5914" s="69" t="s">
        <v>426</v>
      </c>
      <c r="D5914" s="69" t="s">
        <v>613</v>
      </c>
      <c r="E5914" s="69">
        <v>240</v>
      </c>
      <c r="G5914" s="69">
        <v>17.600000000000001</v>
      </c>
    </row>
    <row r="5915" spans="1:8" x14ac:dyDescent="0.3">
      <c r="A5915" s="341" t="s">
        <v>952</v>
      </c>
      <c r="B5915" s="69">
        <v>1991</v>
      </c>
      <c r="C5915" s="69" t="s">
        <v>426</v>
      </c>
      <c r="D5915" s="69" t="s">
        <v>554</v>
      </c>
      <c r="E5915" s="69">
        <v>135</v>
      </c>
      <c r="G5915" s="69">
        <v>10</v>
      </c>
    </row>
    <row r="5916" spans="1:8" x14ac:dyDescent="0.3">
      <c r="A5916" s="341" t="s">
        <v>952</v>
      </c>
      <c r="B5916" s="69">
        <v>1991</v>
      </c>
      <c r="C5916" s="69" t="s">
        <v>426</v>
      </c>
      <c r="D5916" s="69" t="s">
        <v>532</v>
      </c>
      <c r="E5916" s="69">
        <v>251</v>
      </c>
      <c r="G5916" s="69">
        <v>21</v>
      </c>
    </row>
    <row r="5917" spans="1:8" x14ac:dyDescent="0.3">
      <c r="A5917" s="341" t="s">
        <v>952</v>
      </c>
      <c r="B5917" s="69">
        <v>1991</v>
      </c>
      <c r="C5917" s="69" t="s">
        <v>428</v>
      </c>
      <c r="D5917" s="69" t="s">
        <v>393</v>
      </c>
      <c r="E5917" s="69">
        <v>140</v>
      </c>
      <c r="G5917" s="69">
        <v>4</v>
      </c>
    </row>
    <row r="5918" spans="1:8" x14ac:dyDescent="0.3">
      <c r="A5918" s="341" t="s">
        <v>952</v>
      </c>
      <c r="B5918" s="69">
        <v>1991</v>
      </c>
      <c r="C5918" s="69" t="s">
        <v>428</v>
      </c>
      <c r="D5918" s="69" t="s">
        <v>592</v>
      </c>
      <c r="E5918" s="69">
        <v>250</v>
      </c>
      <c r="G5918" s="69">
        <v>7</v>
      </c>
    </row>
    <row r="5919" spans="1:8" x14ac:dyDescent="0.3">
      <c r="A5919" s="341" t="s">
        <v>952</v>
      </c>
      <c r="B5919" s="69">
        <v>1991</v>
      </c>
      <c r="C5919" s="69" t="s">
        <v>428</v>
      </c>
      <c r="D5919" s="69">
        <v>3</v>
      </c>
      <c r="E5919" s="69">
        <v>117</v>
      </c>
      <c r="G5919" s="69">
        <v>5</v>
      </c>
    </row>
    <row r="5920" spans="1:8" x14ac:dyDescent="0.3">
      <c r="A5920" s="341" t="s">
        <v>952</v>
      </c>
      <c r="B5920" s="69">
        <v>1991</v>
      </c>
      <c r="C5920" s="69" t="s">
        <v>428</v>
      </c>
      <c r="D5920" s="69">
        <v>14</v>
      </c>
      <c r="E5920" s="69">
        <v>129</v>
      </c>
      <c r="G5920" s="69">
        <v>4.3</v>
      </c>
    </row>
    <row r="5921" spans="1:7" x14ac:dyDescent="0.3">
      <c r="A5921" s="341" t="s">
        <v>952</v>
      </c>
      <c r="B5921" s="69">
        <v>1991</v>
      </c>
      <c r="C5921" s="69" t="s">
        <v>428</v>
      </c>
      <c r="D5921" s="69">
        <v>18</v>
      </c>
      <c r="E5921" s="69">
        <v>147</v>
      </c>
      <c r="G5921" s="69">
        <v>5</v>
      </c>
    </row>
    <row r="5922" spans="1:7" x14ac:dyDescent="0.3">
      <c r="A5922" s="341" t="s">
        <v>952</v>
      </c>
      <c r="B5922" s="69">
        <v>1991</v>
      </c>
      <c r="C5922" s="69" t="s">
        <v>428</v>
      </c>
      <c r="D5922" s="69" t="s">
        <v>433</v>
      </c>
      <c r="E5922" s="69">
        <v>210</v>
      </c>
      <c r="G5922" s="69">
        <v>14</v>
      </c>
    </row>
    <row r="5923" spans="1:7" x14ac:dyDescent="0.3">
      <c r="A5923" s="341" t="s">
        <v>952</v>
      </c>
      <c r="B5923" s="69">
        <v>1991</v>
      </c>
      <c r="C5923" s="69" t="s">
        <v>428</v>
      </c>
      <c r="D5923" s="69" t="s">
        <v>434</v>
      </c>
      <c r="E5923" s="69">
        <v>60</v>
      </c>
      <c r="G5923" s="69">
        <v>4</v>
      </c>
    </row>
    <row r="5924" spans="1:7" x14ac:dyDescent="0.3">
      <c r="A5924" s="341" t="s">
        <v>952</v>
      </c>
      <c r="B5924" s="69">
        <v>1991</v>
      </c>
      <c r="C5924" s="69" t="s">
        <v>435</v>
      </c>
      <c r="D5924" s="69" t="s">
        <v>386</v>
      </c>
      <c r="E5924" s="69">
        <v>150</v>
      </c>
      <c r="G5924" s="69">
        <v>10</v>
      </c>
    </row>
    <row r="5925" spans="1:7" x14ac:dyDescent="0.3">
      <c r="A5925" s="341" t="s">
        <v>952</v>
      </c>
      <c r="B5925" s="69">
        <v>1992</v>
      </c>
      <c r="C5925" s="69" t="s">
        <v>409</v>
      </c>
      <c r="D5925" s="69">
        <v>1</v>
      </c>
      <c r="E5925" s="69">
        <v>235</v>
      </c>
      <c r="G5925" s="69">
        <v>10.75</v>
      </c>
    </row>
    <row r="5926" spans="1:7" x14ac:dyDescent="0.3">
      <c r="A5926" s="341" t="s">
        <v>952</v>
      </c>
      <c r="B5926" s="69">
        <v>1992</v>
      </c>
      <c r="C5926" s="69" t="s">
        <v>410</v>
      </c>
      <c r="D5926" s="69">
        <v>1</v>
      </c>
      <c r="E5926" s="69">
        <v>390</v>
      </c>
      <c r="G5926" s="69">
        <v>26</v>
      </c>
    </row>
    <row r="5927" spans="1:7" x14ac:dyDescent="0.3">
      <c r="A5927" s="341" t="s">
        <v>952</v>
      </c>
      <c r="B5927" s="69">
        <v>1992</v>
      </c>
      <c r="C5927" s="69" t="s">
        <v>411</v>
      </c>
      <c r="D5927" s="69">
        <v>1</v>
      </c>
      <c r="E5927" s="69">
        <v>280</v>
      </c>
      <c r="G5927" s="69">
        <v>25</v>
      </c>
    </row>
    <row r="5928" spans="1:7" x14ac:dyDescent="0.3">
      <c r="A5928" s="341" t="s">
        <v>952</v>
      </c>
      <c r="B5928" s="69">
        <v>1992</v>
      </c>
      <c r="C5928" s="69" t="s">
        <v>411</v>
      </c>
      <c r="D5928" s="69" t="s">
        <v>393</v>
      </c>
      <c r="E5928" s="69">
        <v>140</v>
      </c>
      <c r="G5928" s="69">
        <v>11</v>
      </c>
    </row>
    <row r="5929" spans="1:7" x14ac:dyDescent="0.3">
      <c r="A5929" s="341" t="s">
        <v>952</v>
      </c>
      <c r="B5929" s="69">
        <v>1992</v>
      </c>
      <c r="C5929" s="69" t="s">
        <v>412</v>
      </c>
      <c r="D5929" s="69">
        <v>1</v>
      </c>
      <c r="E5929" s="69">
        <v>595</v>
      </c>
      <c r="G5929" s="69">
        <v>45</v>
      </c>
    </row>
    <row r="5930" spans="1:7" x14ac:dyDescent="0.3">
      <c r="A5930" s="341" t="s">
        <v>952</v>
      </c>
      <c r="B5930" s="69">
        <v>1992</v>
      </c>
      <c r="C5930" s="69" t="s">
        <v>438</v>
      </c>
      <c r="E5930" s="69">
        <v>4495</v>
      </c>
    </row>
    <row r="5931" spans="1:7" x14ac:dyDescent="0.3">
      <c r="A5931" s="341" t="s">
        <v>952</v>
      </c>
      <c r="B5931" s="69">
        <v>1992</v>
      </c>
      <c r="C5931" s="69" t="s">
        <v>414</v>
      </c>
      <c r="D5931" s="69">
        <v>1</v>
      </c>
      <c r="E5931" s="69">
        <v>210</v>
      </c>
      <c r="G5931" s="69">
        <v>16.5</v>
      </c>
    </row>
    <row r="5932" spans="1:7" x14ac:dyDescent="0.3">
      <c r="A5932" s="341" t="s">
        <v>952</v>
      </c>
      <c r="B5932" s="69">
        <v>1992</v>
      </c>
      <c r="C5932" s="69" t="s">
        <v>416</v>
      </c>
      <c r="D5932" s="69">
        <v>1</v>
      </c>
      <c r="E5932" s="69">
        <v>910</v>
      </c>
      <c r="G5932" s="69">
        <v>72</v>
      </c>
    </row>
    <row r="5933" spans="1:7" x14ac:dyDescent="0.3">
      <c r="A5933" s="341" t="s">
        <v>952</v>
      </c>
      <c r="B5933" s="69">
        <v>1992</v>
      </c>
      <c r="C5933" s="69" t="s">
        <v>417</v>
      </c>
      <c r="D5933" s="69">
        <v>6</v>
      </c>
      <c r="E5933" s="69">
        <v>1101</v>
      </c>
      <c r="G5933" s="69">
        <v>21.75</v>
      </c>
    </row>
    <row r="5934" spans="1:7" x14ac:dyDescent="0.3">
      <c r="A5934" s="341" t="s">
        <v>952</v>
      </c>
      <c r="B5934" s="69">
        <v>1992</v>
      </c>
      <c r="C5934" s="69" t="s">
        <v>418</v>
      </c>
      <c r="D5934" s="69" t="s">
        <v>386</v>
      </c>
      <c r="E5934" s="69">
        <v>149</v>
      </c>
      <c r="G5934" s="69">
        <v>9.75</v>
      </c>
    </row>
    <row r="5935" spans="1:7" x14ac:dyDescent="0.3">
      <c r="A5935" s="341" t="s">
        <v>952</v>
      </c>
      <c r="B5935" s="69">
        <v>1992</v>
      </c>
      <c r="C5935" s="69" t="s">
        <v>418</v>
      </c>
      <c r="D5935" s="69" t="s">
        <v>531</v>
      </c>
      <c r="E5935" s="69">
        <v>142</v>
      </c>
      <c r="G5935" s="69">
        <v>9.25</v>
      </c>
    </row>
    <row r="5936" spans="1:7" x14ac:dyDescent="0.3">
      <c r="A5936" s="341" t="s">
        <v>952</v>
      </c>
      <c r="B5936" s="69">
        <v>1992</v>
      </c>
      <c r="C5936" s="69" t="s">
        <v>418</v>
      </c>
      <c r="D5936" s="69" t="s">
        <v>387</v>
      </c>
      <c r="E5936" s="69">
        <v>115</v>
      </c>
      <c r="G5936" s="69">
        <v>7.5</v>
      </c>
    </row>
    <row r="5937" spans="1:7" x14ac:dyDescent="0.3">
      <c r="A5937" s="341" t="s">
        <v>952</v>
      </c>
      <c r="B5937" s="69">
        <v>1992</v>
      </c>
      <c r="C5937" s="69" t="s">
        <v>418</v>
      </c>
      <c r="D5937" s="69" t="s">
        <v>554</v>
      </c>
      <c r="E5937" s="69">
        <v>154</v>
      </c>
      <c r="G5937" s="69">
        <v>10</v>
      </c>
    </row>
    <row r="5938" spans="1:7" x14ac:dyDescent="0.3">
      <c r="A5938" s="341" t="s">
        <v>952</v>
      </c>
      <c r="B5938" s="69">
        <v>1992</v>
      </c>
      <c r="C5938" s="69" t="s">
        <v>419</v>
      </c>
      <c r="D5938" s="69">
        <v>1</v>
      </c>
      <c r="E5938" s="69">
        <v>245</v>
      </c>
      <c r="G5938" s="69">
        <v>22</v>
      </c>
    </row>
    <row r="5939" spans="1:7" x14ac:dyDescent="0.3">
      <c r="A5939" s="341" t="s">
        <v>952</v>
      </c>
      <c r="B5939" s="69">
        <v>1992</v>
      </c>
      <c r="C5939" s="69" t="s">
        <v>419</v>
      </c>
      <c r="D5939" s="69">
        <v>2</v>
      </c>
      <c r="E5939" s="69">
        <v>385</v>
      </c>
      <c r="G5939" s="69">
        <v>28</v>
      </c>
    </row>
    <row r="5940" spans="1:7" x14ac:dyDescent="0.3">
      <c r="A5940" s="341" t="s">
        <v>952</v>
      </c>
      <c r="B5940" s="69">
        <v>1992</v>
      </c>
      <c r="C5940" s="69" t="s">
        <v>419</v>
      </c>
      <c r="D5940" s="69">
        <v>3</v>
      </c>
      <c r="E5940" s="69">
        <v>105</v>
      </c>
      <c r="G5940" s="69">
        <v>12.5</v>
      </c>
    </row>
    <row r="5941" spans="1:7" x14ac:dyDescent="0.3">
      <c r="A5941" s="341" t="s">
        <v>952</v>
      </c>
      <c r="B5941" s="69">
        <v>1992</v>
      </c>
      <c r="C5941" s="69" t="s">
        <v>419</v>
      </c>
      <c r="D5941" s="69">
        <v>6</v>
      </c>
      <c r="E5941" s="69">
        <v>70</v>
      </c>
      <c r="G5941" s="69">
        <v>6</v>
      </c>
    </row>
    <row r="5942" spans="1:7" x14ac:dyDescent="0.3">
      <c r="A5942" s="341" t="s">
        <v>952</v>
      </c>
      <c r="B5942" s="69">
        <v>1992</v>
      </c>
      <c r="C5942" s="69" t="s">
        <v>420</v>
      </c>
      <c r="D5942" s="69" t="s">
        <v>234</v>
      </c>
      <c r="E5942" s="69">
        <v>420</v>
      </c>
      <c r="G5942" s="69">
        <v>31</v>
      </c>
    </row>
    <row r="5943" spans="1:7" x14ac:dyDescent="0.3">
      <c r="A5943" s="341" t="s">
        <v>952</v>
      </c>
      <c r="B5943" s="69">
        <v>1992</v>
      </c>
      <c r="C5943" s="69" t="s">
        <v>422</v>
      </c>
      <c r="D5943" s="69">
        <v>1</v>
      </c>
      <c r="E5943" s="69">
        <v>315</v>
      </c>
      <c r="G5943" s="69">
        <v>25</v>
      </c>
    </row>
    <row r="5944" spans="1:7" x14ac:dyDescent="0.3">
      <c r="A5944" s="341" t="s">
        <v>952</v>
      </c>
      <c r="B5944" s="69">
        <v>1992</v>
      </c>
      <c r="C5944" s="69" t="s">
        <v>422</v>
      </c>
      <c r="D5944" s="69">
        <v>2</v>
      </c>
      <c r="E5944" s="69">
        <v>140</v>
      </c>
      <c r="G5944" s="69">
        <v>11</v>
      </c>
    </row>
    <row r="5945" spans="1:7" x14ac:dyDescent="0.3">
      <c r="A5945" s="341" t="s">
        <v>952</v>
      </c>
      <c r="B5945" s="69">
        <v>1992</v>
      </c>
      <c r="C5945" s="69" t="s">
        <v>422</v>
      </c>
      <c r="D5945" s="69">
        <v>3</v>
      </c>
      <c r="E5945" s="69">
        <v>210</v>
      </c>
      <c r="G5945" s="69">
        <v>16.5</v>
      </c>
    </row>
    <row r="5946" spans="1:7" x14ac:dyDescent="0.3">
      <c r="A5946" s="341" t="s">
        <v>952</v>
      </c>
      <c r="B5946" s="69">
        <v>1992</v>
      </c>
      <c r="C5946" s="69" t="s">
        <v>422</v>
      </c>
      <c r="D5946" s="69" t="s">
        <v>599</v>
      </c>
      <c r="E5946" s="69">
        <v>210</v>
      </c>
      <c r="G5946" s="69">
        <v>19.5</v>
      </c>
    </row>
    <row r="5947" spans="1:7" x14ac:dyDescent="0.3">
      <c r="A5947" s="341" t="s">
        <v>952</v>
      </c>
      <c r="B5947" s="69">
        <v>1992</v>
      </c>
      <c r="C5947" s="69" t="s">
        <v>422</v>
      </c>
      <c r="D5947" s="69" t="s">
        <v>600</v>
      </c>
      <c r="E5947" s="69">
        <v>190</v>
      </c>
      <c r="G5947" s="69">
        <v>17.2</v>
      </c>
    </row>
    <row r="5948" spans="1:7" x14ac:dyDescent="0.3">
      <c r="A5948" s="341" t="s">
        <v>952</v>
      </c>
      <c r="B5948" s="69">
        <v>1992</v>
      </c>
      <c r="C5948" s="69" t="s">
        <v>423</v>
      </c>
      <c r="D5948" s="69" t="s">
        <v>386</v>
      </c>
      <c r="E5948" s="69">
        <v>110</v>
      </c>
      <c r="G5948" s="69">
        <v>7</v>
      </c>
    </row>
    <row r="5949" spans="1:7" x14ac:dyDescent="0.3">
      <c r="A5949" s="341" t="s">
        <v>952</v>
      </c>
      <c r="B5949" s="69">
        <v>1992</v>
      </c>
      <c r="C5949" s="69" t="s">
        <v>423</v>
      </c>
      <c r="D5949" s="69" t="s">
        <v>393</v>
      </c>
      <c r="E5949" s="69">
        <v>240</v>
      </c>
      <c r="G5949" s="69">
        <v>15</v>
      </c>
    </row>
    <row r="5950" spans="1:7" x14ac:dyDescent="0.3">
      <c r="A5950" s="341" t="s">
        <v>952</v>
      </c>
      <c r="B5950" s="69">
        <v>1992</v>
      </c>
      <c r="C5950" s="69" t="s">
        <v>423</v>
      </c>
      <c r="D5950" s="69" t="s">
        <v>531</v>
      </c>
      <c r="E5950" s="69">
        <v>40</v>
      </c>
      <c r="G5950" s="69">
        <v>2.5</v>
      </c>
    </row>
    <row r="5951" spans="1:7" x14ac:dyDescent="0.3">
      <c r="A5951" s="341" t="s">
        <v>952</v>
      </c>
      <c r="B5951" s="69">
        <v>1992</v>
      </c>
      <c r="C5951" s="69" t="s">
        <v>423</v>
      </c>
      <c r="D5951" s="69" t="s">
        <v>387</v>
      </c>
      <c r="E5951" s="69">
        <v>195</v>
      </c>
      <c r="G5951" s="69">
        <v>14.5</v>
      </c>
    </row>
    <row r="5952" spans="1:7" x14ac:dyDescent="0.3">
      <c r="A5952" s="341" t="s">
        <v>952</v>
      </c>
      <c r="B5952" s="69">
        <v>1992</v>
      </c>
      <c r="C5952" s="69" t="s">
        <v>423</v>
      </c>
      <c r="D5952" s="69" t="s">
        <v>554</v>
      </c>
      <c r="E5952" s="69">
        <v>495</v>
      </c>
      <c r="G5952" s="69">
        <v>35.299999999999997</v>
      </c>
    </row>
    <row r="5953" spans="1:7" x14ac:dyDescent="0.3">
      <c r="A5953" s="341" t="s">
        <v>952</v>
      </c>
      <c r="B5953" s="69">
        <v>1992</v>
      </c>
      <c r="C5953" s="69" t="s">
        <v>424</v>
      </c>
      <c r="D5953" s="69" t="s">
        <v>601</v>
      </c>
      <c r="E5953" s="69">
        <v>100</v>
      </c>
      <c r="G5953" s="69">
        <v>6.8</v>
      </c>
    </row>
    <row r="5954" spans="1:7" x14ac:dyDescent="0.3">
      <c r="A5954" s="341" t="s">
        <v>952</v>
      </c>
      <c r="B5954" s="69">
        <v>1992</v>
      </c>
      <c r="C5954" s="69" t="s">
        <v>424</v>
      </c>
      <c r="D5954" s="69" t="s">
        <v>602</v>
      </c>
      <c r="E5954" s="69">
        <v>100</v>
      </c>
      <c r="G5954" s="69">
        <v>8</v>
      </c>
    </row>
    <row r="5955" spans="1:7" x14ac:dyDescent="0.3">
      <c r="A5955" s="341" t="s">
        <v>952</v>
      </c>
      <c r="B5955" s="69">
        <v>1992</v>
      </c>
      <c r="C5955" s="69" t="s">
        <v>424</v>
      </c>
      <c r="D5955" s="69" t="s">
        <v>603</v>
      </c>
      <c r="E5955" s="69">
        <v>100</v>
      </c>
      <c r="G5955" s="69">
        <v>8.4</v>
      </c>
    </row>
    <row r="5956" spans="1:7" x14ac:dyDescent="0.3">
      <c r="A5956" s="341" t="s">
        <v>952</v>
      </c>
      <c r="B5956" s="69">
        <v>1992</v>
      </c>
      <c r="C5956" s="69" t="s">
        <v>424</v>
      </c>
      <c r="D5956" s="69" t="s">
        <v>604</v>
      </c>
      <c r="E5956" s="69">
        <v>95</v>
      </c>
      <c r="G5956" s="69">
        <v>8.5</v>
      </c>
    </row>
    <row r="5957" spans="1:7" x14ac:dyDescent="0.3">
      <c r="A5957" s="341" t="s">
        <v>952</v>
      </c>
      <c r="B5957" s="69">
        <v>1992</v>
      </c>
      <c r="C5957" s="69" t="s">
        <v>424</v>
      </c>
      <c r="D5957" s="69" t="s">
        <v>605</v>
      </c>
      <c r="E5957" s="69">
        <v>100</v>
      </c>
      <c r="G5957" s="69">
        <v>7.2</v>
      </c>
    </row>
    <row r="5958" spans="1:7" x14ac:dyDescent="0.3">
      <c r="A5958" s="341" t="s">
        <v>952</v>
      </c>
      <c r="B5958" s="69">
        <v>1992</v>
      </c>
      <c r="C5958" s="69" t="s">
        <v>424</v>
      </c>
      <c r="D5958" s="69" t="s">
        <v>606</v>
      </c>
      <c r="E5958" s="69">
        <v>57</v>
      </c>
      <c r="G5958" s="69">
        <v>4.5</v>
      </c>
    </row>
    <row r="5959" spans="1:7" x14ac:dyDescent="0.3">
      <c r="A5959" s="341" t="s">
        <v>952</v>
      </c>
      <c r="B5959" s="69">
        <v>1992</v>
      </c>
      <c r="C5959" s="69" t="s">
        <v>424</v>
      </c>
      <c r="D5959" s="69" t="s">
        <v>607</v>
      </c>
      <c r="E5959" s="69">
        <v>57</v>
      </c>
      <c r="G5959" s="69">
        <v>2.8</v>
      </c>
    </row>
    <row r="5960" spans="1:7" x14ac:dyDescent="0.3">
      <c r="A5960" s="341" t="s">
        <v>952</v>
      </c>
      <c r="B5960" s="69">
        <v>1992</v>
      </c>
      <c r="C5960" s="69" t="s">
        <v>424</v>
      </c>
      <c r="D5960" s="69" t="s">
        <v>608</v>
      </c>
      <c r="E5960" s="69">
        <v>60.3</v>
      </c>
      <c r="G5960" s="69">
        <v>2.7</v>
      </c>
    </row>
    <row r="5961" spans="1:7" x14ac:dyDescent="0.3">
      <c r="A5961" s="341" t="s">
        <v>952</v>
      </c>
      <c r="B5961" s="69">
        <v>1992</v>
      </c>
      <c r="C5961" s="69" t="s">
        <v>424</v>
      </c>
      <c r="D5961" s="69" t="s">
        <v>609</v>
      </c>
      <c r="E5961" s="69">
        <v>60.3</v>
      </c>
      <c r="G5961" s="69">
        <v>2.6</v>
      </c>
    </row>
    <row r="5962" spans="1:7" x14ac:dyDescent="0.3">
      <c r="A5962" s="341" t="s">
        <v>952</v>
      </c>
      <c r="B5962" s="69">
        <v>1992</v>
      </c>
      <c r="C5962" s="69" t="s">
        <v>424</v>
      </c>
      <c r="D5962" s="69" t="s">
        <v>610</v>
      </c>
      <c r="E5962" s="69">
        <v>70.400000000000006</v>
      </c>
      <c r="G5962" s="69">
        <v>4</v>
      </c>
    </row>
    <row r="5963" spans="1:7" x14ac:dyDescent="0.3">
      <c r="A5963" s="341" t="s">
        <v>952</v>
      </c>
      <c r="B5963" s="69">
        <v>1992</v>
      </c>
      <c r="C5963" s="69" t="s">
        <v>424</v>
      </c>
      <c r="D5963" s="69" t="s">
        <v>611</v>
      </c>
      <c r="E5963" s="69">
        <v>77.099999999999994</v>
      </c>
      <c r="G5963" s="69">
        <v>0.4</v>
      </c>
    </row>
    <row r="5964" spans="1:7" x14ac:dyDescent="0.3">
      <c r="A5964" s="341" t="s">
        <v>952</v>
      </c>
      <c r="B5964" s="69">
        <v>1992</v>
      </c>
      <c r="C5964" s="69" t="s">
        <v>425</v>
      </c>
      <c r="D5964" s="69" t="s">
        <v>531</v>
      </c>
      <c r="E5964" s="69">
        <v>15</v>
      </c>
      <c r="G5964" s="69">
        <v>0.9</v>
      </c>
    </row>
    <row r="5965" spans="1:7" x14ac:dyDescent="0.3">
      <c r="A5965" s="341" t="s">
        <v>952</v>
      </c>
      <c r="B5965" s="69">
        <v>1992</v>
      </c>
      <c r="C5965" s="69" t="s">
        <v>425</v>
      </c>
      <c r="D5965" s="69">
        <v>1</v>
      </c>
      <c r="E5965" s="69">
        <v>90</v>
      </c>
      <c r="G5965" s="69">
        <v>5.8</v>
      </c>
    </row>
    <row r="5966" spans="1:7" x14ac:dyDescent="0.3">
      <c r="A5966" s="341" t="s">
        <v>952</v>
      </c>
      <c r="B5966" s="69">
        <v>1992</v>
      </c>
      <c r="C5966" s="69" t="s">
        <v>426</v>
      </c>
      <c r="D5966" s="69" t="s">
        <v>386</v>
      </c>
      <c r="E5966" s="69">
        <v>47.5</v>
      </c>
      <c r="G5966" s="69">
        <v>3.5</v>
      </c>
    </row>
    <row r="5967" spans="1:7" x14ac:dyDescent="0.3">
      <c r="A5967" s="341" t="s">
        <v>952</v>
      </c>
      <c r="B5967" s="69">
        <v>1992</v>
      </c>
      <c r="C5967" s="69" t="s">
        <v>426</v>
      </c>
      <c r="D5967" s="69" t="s">
        <v>393</v>
      </c>
      <c r="E5967" s="69">
        <v>105.5</v>
      </c>
      <c r="G5967" s="69">
        <v>6</v>
      </c>
    </row>
    <row r="5968" spans="1:7" x14ac:dyDescent="0.3">
      <c r="A5968" s="341" t="s">
        <v>952</v>
      </c>
      <c r="B5968" s="69">
        <v>1992</v>
      </c>
      <c r="C5968" s="69" t="s">
        <v>426</v>
      </c>
      <c r="D5968" s="69">
        <v>4</v>
      </c>
      <c r="E5968" s="69">
        <v>272</v>
      </c>
      <c r="G5968" s="69">
        <v>14.8</v>
      </c>
    </row>
    <row r="5969" spans="1:7" x14ac:dyDescent="0.3">
      <c r="A5969" s="341" t="s">
        <v>952</v>
      </c>
      <c r="B5969" s="69">
        <v>1992</v>
      </c>
      <c r="C5969" s="69" t="s">
        <v>426</v>
      </c>
      <c r="D5969" s="69">
        <v>5</v>
      </c>
      <c r="E5969" s="69">
        <v>135</v>
      </c>
      <c r="G5969" s="69">
        <v>10</v>
      </c>
    </row>
    <row r="5970" spans="1:7" x14ac:dyDescent="0.3">
      <c r="A5970" s="341" t="s">
        <v>952</v>
      </c>
      <c r="B5970" s="69">
        <v>1992</v>
      </c>
      <c r="C5970" s="69" t="s">
        <v>426</v>
      </c>
      <c r="D5970" s="69">
        <v>6</v>
      </c>
      <c r="E5970" s="69">
        <v>270</v>
      </c>
      <c r="G5970" s="69">
        <v>21</v>
      </c>
    </row>
    <row r="5971" spans="1:7" x14ac:dyDescent="0.3">
      <c r="A5971" s="341" t="s">
        <v>952</v>
      </c>
      <c r="B5971" s="69">
        <v>1992</v>
      </c>
      <c r="C5971" s="69" t="s">
        <v>427</v>
      </c>
      <c r="D5971" s="69" t="s">
        <v>43</v>
      </c>
      <c r="E5971" s="69">
        <v>300</v>
      </c>
      <c r="G5971" s="69">
        <v>31.7</v>
      </c>
    </row>
    <row r="5972" spans="1:7" x14ac:dyDescent="0.3">
      <c r="A5972" s="341" t="s">
        <v>952</v>
      </c>
      <c r="B5972" s="69">
        <v>1992</v>
      </c>
      <c r="C5972" s="69" t="s">
        <v>428</v>
      </c>
      <c r="D5972" s="69" t="s">
        <v>429</v>
      </c>
      <c r="E5972" s="69">
        <v>74</v>
      </c>
      <c r="G5972" s="69">
        <v>3</v>
      </c>
    </row>
    <row r="5973" spans="1:7" x14ac:dyDescent="0.3">
      <c r="A5973" s="341" t="s">
        <v>952</v>
      </c>
      <c r="B5973" s="69">
        <v>1992</v>
      </c>
      <c r="C5973" s="69" t="s">
        <v>428</v>
      </c>
      <c r="D5973" s="69" t="s">
        <v>430</v>
      </c>
      <c r="E5973" s="69">
        <v>78</v>
      </c>
      <c r="G5973" s="69">
        <v>3.2</v>
      </c>
    </row>
    <row r="5974" spans="1:7" x14ac:dyDescent="0.3">
      <c r="A5974" s="341" t="s">
        <v>952</v>
      </c>
      <c r="B5974" s="69">
        <v>1992</v>
      </c>
      <c r="C5974" s="69" t="s">
        <v>428</v>
      </c>
      <c r="D5974" s="69" t="s">
        <v>431</v>
      </c>
      <c r="E5974" s="69">
        <v>177</v>
      </c>
      <c r="G5974" s="69">
        <v>5</v>
      </c>
    </row>
    <row r="5975" spans="1:7" x14ac:dyDescent="0.3">
      <c r="A5975" s="341" t="s">
        <v>952</v>
      </c>
      <c r="B5975" s="69">
        <v>1992</v>
      </c>
      <c r="C5975" s="69" t="s">
        <v>428</v>
      </c>
      <c r="D5975" s="69" t="s">
        <v>432</v>
      </c>
      <c r="E5975" s="69">
        <v>257</v>
      </c>
      <c r="G5975" s="69">
        <v>9</v>
      </c>
    </row>
    <row r="5976" spans="1:7" x14ac:dyDescent="0.3">
      <c r="A5976" s="341" t="s">
        <v>952</v>
      </c>
      <c r="B5976" s="69">
        <v>1992</v>
      </c>
      <c r="C5976" s="69" t="s">
        <v>428</v>
      </c>
      <c r="D5976" s="69">
        <v>3</v>
      </c>
      <c r="E5976" s="69">
        <v>127</v>
      </c>
      <c r="G5976" s="69">
        <v>5</v>
      </c>
    </row>
    <row r="5977" spans="1:7" x14ac:dyDescent="0.3">
      <c r="A5977" s="341" t="s">
        <v>952</v>
      </c>
      <c r="B5977" s="69">
        <v>1992</v>
      </c>
      <c r="C5977" s="69" t="s">
        <v>428</v>
      </c>
      <c r="D5977" s="69" t="s">
        <v>433</v>
      </c>
      <c r="E5977" s="69">
        <v>347</v>
      </c>
      <c r="G5977" s="69">
        <v>14</v>
      </c>
    </row>
    <row r="5978" spans="1:7" x14ac:dyDescent="0.3">
      <c r="A5978" s="341" t="s">
        <v>952</v>
      </c>
      <c r="B5978" s="69">
        <v>1992</v>
      </c>
      <c r="C5978" s="69" t="s">
        <v>428</v>
      </c>
      <c r="D5978" s="69" t="s">
        <v>434</v>
      </c>
      <c r="E5978" s="69">
        <v>98</v>
      </c>
      <c r="G5978" s="69">
        <v>4</v>
      </c>
    </row>
    <row r="5979" spans="1:7" x14ac:dyDescent="0.3">
      <c r="A5979" s="341" t="s">
        <v>952</v>
      </c>
      <c r="B5979" s="69">
        <v>1992</v>
      </c>
      <c r="C5979" s="69" t="s">
        <v>428</v>
      </c>
      <c r="D5979" s="69">
        <v>14</v>
      </c>
      <c r="E5979" s="69">
        <v>105</v>
      </c>
      <c r="G5979" s="69">
        <v>4.3</v>
      </c>
    </row>
    <row r="5980" spans="1:7" x14ac:dyDescent="0.3">
      <c r="A5980" s="341" t="s">
        <v>952</v>
      </c>
      <c r="B5980" s="69">
        <v>1992</v>
      </c>
      <c r="C5980" s="69" t="s">
        <v>428</v>
      </c>
      <c r="D5980" s="69">
        <v>18</v>
      </c>
      <c r="E5980" s="69">
        <v>122</v>
      </c>
      <c r="G5980" s="69">
        <v>5</v>
      </c>
    </row>
    <row r="5981" spans="1:7" x14ac:dyDescent="0.3">
      <c r="A5981" s="341" t="s">
        <v>952</v>
      </c>
      <c r="B5981" s="69">
        <v>1992</v>
      </c>
      <c r="C5981" s="69" t="s">
        <v>435</v>
      </c>
      <c r="D5981" s="69">
        <v>1</v>
      </c>
      <c r="E5981" s="69">
        <v>300</v>
      </c>
      <c r="G5981" s="69">
        <v>11.5</v>
      </c>
    </row>
    <row r="5982" spans="1:7" x14ac:dyDescent="0.3">
      <c r="A5982" s="341" t="s">
        <v>952</v>
      </c>
      <c r="B5982" s="69">
        <v>1992</v>
      </c>
      <c r="C5982" s="69" t="s">
        <v>436</v>
      </c>
      <c r="D5982" s="69">
        <v>1</v>
      </c>
      <c r="E5982" s="69">
        <v>255</v>
      </c>
      <c r="G5982" s="69">
        <v>13.9</v>
      </c>
    </row>
    <row r="5983" spans="1:7" x14ac:dyDescent="0.3">
      <c r="A5983" s="341" t="s">
        <v>952</v>
      </c>
      <c r="B5983" s="69">
        <v>1992</v>
      </c>
      <c r="C5983" s="69" t="s">
        <v>437</v>
      </c>
      <c r="D5983" s="69">
        <v>2</v>
      </c>
      <c r="E5983" s="69">
        <v>268</v>
      </c>
      <c r="G5983" s="69">
        <v>11</v>
      </c>
    </row>
    <row r="5984" spans="1:7" x14ac:dyDescent="0.3">
      <c r="A5984" s="341" t="s">
        <v>952</v>
      </c>
      <c r="B5984" s="69">
        <v>1992</v>
      </c>
      <c r="C5984" s="69" t="s">
        <v>437</v>
      </c>
      <c r="D5984" s="69">
        <v>3</v>
      </c>
      <c r="E5984" s="69">
        <v>110</v>
      </c>
      <c r="G5984" s="69">
        <v>4.0999999999999996</v>
      </c>
    </row>
    <row r="5985" spans="1:8" x14ac:dyDescent="0.3">
      <c r="A5985" s="341" t="s">
        <v>952</v>
      </c>
      <c r="B5985" s="69">
        <v>1992</v>
      </c>
      <c r="C5985" s="69" t="s">
        <v>437</v>
      </c>
      <c r="D5985" s="69" t="s">
        <v>387</v>
      </c>
      <c r="E5985" s="69">
        <v>22</v>
      </c>
      <c r="G5985" s="69">
        <v>1.6</v>
      </c>
    </row>
    <row r="5986" spans="1:8" x14ac:dyDescent="0.3">
      <c r="A5986" s="341" t="s">
        <v>952</v>
      </c>
      <c r="B5986" s="69">
        <v>1993</v>
      </c>
      <c r="C5986" s="69" t="s">
        <v>407</v>
      </c>
      <c r="D5986" s="69" t="s">
        <v>84</v>
      </c>
      <c r="E5986" s="69">
        <v>177.8</v>
      </c>
      <c r="G5986" s="69">
        <v>7.9</v>
      </c>
    </row>
    <row r="5987" spans="1:8" x14ac:dyDescent="0.3">
      <c r="A5987" s="341" t="s">
        <v>952</v>
      </c>
      <c r="B5987" s="69">
        <v>1993</v>
      </c>
      <c r="C5987" s="69" t="s">
        <v>407</v>
      </c>
      <c r="D5987" s="69" t="s">
        <v>85</v>
      </c>
      <c r="E5987" s="69">
        <v>49.5</v>
      </c>
      <c r="G5987" s="69">
        <v>2.2000000000000002</v>
      </c>
    </row>
    <row r="5988" spans="1:8" x14ac:dyDescent="0.3">
      <c r="A5988" s="341" t="s">
        <v>952</v>
      </c>
      <c r="B5988" s="69">
        <v>1993</v>
      </c>
      <c r="C5988" s="69" t="s">
        <v>407</v>
      </c>
      <c r="D5988" s="69" t="s">
        <v>401</v>
      </c>
      <c r="E5988" s="69">
        <v>12.1</v>
      </c>
      <c r="G5988" s="69">
        <v>1.2</v>
      </c>
    </row>
    <row r="5989" spans="1:8" x14ac:dyDescent="0.3">
      <c r="A5989" s="341" t="s">
        <v>952</v>
      </c>
      <c r="B5989" s="69">
        <v>1993</v>
      </c>
      <c r="C5989" s="69" t="s">
        <v>407</v>
      </c>
      <c r="D5989" s="69" t="s">
        <v>569</v>
      </c>
      <c r="E5989" s="69">
        <v>10.1</v>
      </c>
      <c r="G5989" s="69">
        <v>1</v>
      </c>
    </row>
    <row r="5990" spans="1:8" x14ac:dyDescent="0.3">
      <c r="A5990" s="341" t="s">
        <v>952</v>
      </c>
      <c r="B5990" s="69">
        <v>1993</v>
      </c>
      <c r="C5990" s="69" t="s">
        <v>407</v>
      </c>
      <c r="D5990" s="69" t="s">
        <v>570</v>
      </c>
      <c r="E5990" s="69">
        <v>1.8</v>
      </c>
      <c r="G5990" s="69">
        <v>27.1</v>
      </c>
    </row>
    <row r="5991" spans="1:8" x14ac:dyDescent="0.3">
      <c r="A5991" s="341" t="s">
        <v>952</v>
      </c>
      <c r="B5991" s="69">
        <v>1993</v>
      </c>
      <c r="C5991" s="69" t="s">
        <v>407</v>
      </c>
      <c r="D5991" s="69" t="s">
        <v>196</v>
      </c>
      <c r="E5991" s="69">
        <v>19.8</v>
      </c>
      <c r="G5991" s="69">
        <v>301.8</v>
      </c>
      <c r="H5991" s="8" t="s">
        <v>571</v>
      </c>
    </row>
    <row r="5992" spans="1:8" x14ac:dyDescent="0.3">
      <c r="A5992" s="341" t="s">
        <v>952</v>
      </c>
      <c r="B5992" s="69">
        <v>1993</v>
      </c>
      <c r="C5992" s="69" t="s">
        <v>407</v>
      </c>
      <c r="D5992" s="69" t="s">
        <v>196</v>
      </c>
      <c r="E5992" s="69">
        <v>4</v>
      </c>
      <c r="G5992" s="69">
        <v>90.4</v>
      </c>
      <c r="H5992" s="8" t="s">
        <v>572</v>
      </c>
    </row>
    <row r="5993" spans="1:8" x14ac:dyDescent="0.3">
      <c r="A5993" s="341" t="s">
        <v>952</v>
      </c>
      <c r="B5993" s="69">
        <v>1993</v>
      </c>
      <c r="C5993" s="69" t="s">
        <v>407</v>
      </c>
      <c r="D5993" s="69" t="s">
        <v>217</v>
      </c>
      <c r="E5993" s="69">
        <v>4.9000000000000004</v>
      </c>
      <c r="G5993" s="69">
        <v>73.8</v>
      </c>
    </row>
    <row r="5994" spans="1:8" x14ac:dyDescent="0.3">
      <c r="A5994" s="341" t="s">
        <v>952</v>
      </c>
      <c r="B5994" s="69">
        <v>1993</v>
      </c>
      <c r="C5994" s="69" t="s">
        <v>407</v>
      </c>
      <c r="D5994" s="69" t="s">
        <v>52</v>
      </c>
      <c r="E5994" s="69">
        <v>2.8</v>
      </c>
      <c r="G5994" s="69">
        <v>42.7</v>
      </c>
    </row>
    <row r="5995" spans="1:8" x14ac:dyDescent="0.3">
      <c r="A5995" s="341" t="s">
        <v>952</v>
      </c>
      <c r="B5995" s="69">
        <v>1993</v>
      </c>
      <c r="C5995" s="69" t="s">
        <v>408</v>
      </c>
      <c r="D5995" s="69">
        <v>1</v>
      </c>
      <c r="E5995" s="69">
        <v>105</v>
      </c>
      <c r="G5995" s="69">
        <v>8.3000000000000007</v>
      </c>
    </row>
    <row r="5996" spans="1:8" x14ac:dyDescent="0.3">
      <c r="A5996" s="341" t="s">
        <v>952</v>
      </c>
      <c r="B5996" s="69">
        <v>1993</v>
      </c>
      <c r="C5996" s="69" t="s">
        <v>409</v>
      </c>
      <c r="D5996" s="69" t="s">
        <v>386</v>
      </c>
      <c r="E5996" s="69">
        <v>225</v>
      </c>
      <c r="G5996" s="69">
        <v>10.8</v>
      </c>
    </row>
    <row r="5997" spans="1:8" x14ac:dyDescent="0.3">
      <c r="A5997" s="341" t="s">
        <v>952</v>
      </c>
      <c r="B5997" s="69">
        <v>1993</v>
      </c>
      <c r="C5997" s="69" t="s">
        <v>410</v>
      </c>
      <c r="D5997" s="69" t="s">
        <v>43</v>
      </c>
      <c r="E5997" s="69">
        <v>235</v>
      </c>
      <c r="G5997" s="69">
        <v>14</v>
      </c>
    </row>
    <row r="5998" spans="1:8" x14ac:dyDescent="0.3">
      <c r="A5998" s="341" t="s">
        <v>952</v>
      </c>
      <c r="B5998" s="69">
        <v>1993</v>
      </c>
      <c r="C5998" s="69" t="s">
        <v>410</v>
      </c>
      <c r="D5998" s="69" t="s">
        <v>44</v>
      </c>
      <c r="E5998" s="69">
        <v>97</v>
      </c>
      <c r="G5998" s="69">
        <v>5</v>
      </c>
    </row>
    <row r="5999" spans="1:8" x14ac:dyDescent="0.3">
      <c r="A5999" s="341" t="s">
        <v>952</v>
      </c>
      <c r="B5999" s="69">
        <v>1993</v>
      </c>
      <c r="C5999" s="69" t="s">
        <v>410</v>
      </c>
      <c r="D5999" s="69" t="s">
        <v>81</v>
      </c>
      <c r="E5999" s="69">
        <v>100</v>
      </c>
      <c r="G5999" s="69">
        <v>6</v>
      </c>
    </row>
    <row r="6000" spans="1:8" x14ac:dyDescent="0.3">
      <c r="A6000" s="341" t="s">
        <v>952</v>
      </c>
      <c r="B6000" s="69">
        <v>1993</v>
      </c>
      <c r="C6000" s="69" t="s">
        <v>410</v>
      </c>
      <c r="D6000" s="69" t="s">
        <v>45</v>
      </c>
      <c r="E6000" s="69">
        <v>33</v>
      </c>
      <c r="G6000" s="69">
        <v>2</v>
      </c>
    </row>
    <row r="6001" spans="1:7" x14ac:dyDescent="0.3">
      <c r="A6001" s="341" t="s">
        <v>952</v>
      </c>
      <c r="B6001" s="69">
        <v>1993</v>
      </c>
      <c r="C6001" s="69" t="s">
        <v>411</v>
      </c>
      <c r="D6001" s="69">
        <v>1</v>
      </c>
      <c r="E6001" s="69">
        <v>299</v>
      </c>
      <c r="G6001" s="69">
        <v>25</v>
      </c>
    </row>
    <row r="6002" spans="1:7" x14ac:dyDescent="0.3">
      <c r="A6002" s="341" t="s">
        <v>952</v>
      </c>
      <c r="B6002" s="69">
        <v>1993</v>
      </c>
      <c r="C6002" s="69" t="s">
        <v>411</v>
      </c>
      <c r="D6002" s="69" t="s">
        <v>393</v>
      </c>
      <c r="E6002" s="69">
        <v>121</v>
      </c>
      <c r="G6002" s="69">
        <v>11</v>
      </c>
    </row>
    <row r="6003" spans="1:7" x14ac:dyDescent="0.3">
      <c r="A6003" s="341" t="s">
        <v>952</v>
      </c>
      <c r="B6003" s="69">
        <v>1993</v>
      </c>
      <c r="C6003" s="69" t="s">
        <v>412</v>
      </c>
      <c r="D6003" s="69">
        <v>2</v>
      </c>
      <c r="E6003" s="69">
        <v>292</v>
      </c>
      <c r="G6003" s="69">
        <v>23</v>
      </c>
    </row>
    <row r="6004" spans="1:7" x14ac:dyDescent="0.3">
      <c r="A6004" s="341" t="s">
        <v>952</v>
      </c>
      <c r="B6004" s="69">
        <v>1993</v>
      </c>
      <c r="C6004" s="69" t="s">
        <v>412</v>
      </c>
      <c r="D6004" s="69">
        <v>1</v>
      </c>
      <c r="E6004" s="69">
        <v>513</v>
      </c>
      <c r="G6004" s="69">
        <v>12.8</v>
      </c>
    </row>
    <row r="6005" spans="1:7" x14ac:dyDescent="0.3">
      <c r="A6005" s="341" t="s">
        <v>952</v>
      </c>
      <c r="B6005" s="69">
        <v>1993</v>
      </c>
      <c r="C6005" s="69" t="s">
        <v>413</v>
      </c>
      <c r="D6005" s="69">
        <v>9</v>
      </c>
      <c r="E6005" s="69">
        <v>210</v>
      </c>
    </row>
    <row r="6006" spans="1:7" x14ac:dyDescent="0.3">
      <c r="A6006" s="341" t="s">
        <v>952</v>
      </c>
      <c r="B6006" s="69">
        <v>1993</v>
      </c>
      <c r="C6006" s="69" t="s">
        <v>413</v>
      </c>
      <c r="D6006" s="69">
        <v>11</v>
      </c>
      <c r="E6006" s="69">
        <v>245</v>
      </c>
    </row>
    <row r="6007" spans="1:7" x14ac:dyDescent="0.3">
      <c r="A6007" s="341" t="s">
        <v>952</v>
      </c>
      <c r="B6007" s="69">
        <v>1993</v>
      </c>
      <c r="C6007" s="69" t="s">
        <v>413</v>
      </c>
      <c r="D6007" s="69" t="s">
        <v>592</v>
      </c>
      <c r="E6007" s="69">
        <v>46.5</v>
      </c>
      <c r="G6007" s="69">
        <v>2.2000000000000002</v>
      </c>
    </row>
    <row r="6008" spans="1:7" x14ac:dyDescent="0.3">
      <c r="A6008" s="341" t="s">
        <v>952</v>
      </c>
      <c r="B6008" s="69">
        <v>1993</v>
      </c>
      <c r="C6008" s="69" t="s">
        <v>413</v>
      </c>
      <c r="D6008" s="69" t="s">
        <v>593</v>
      </c>
      <c r="E6008" s="69">
        <v>136.5</v>
      </c>
      <c r="G6008" s="69">
        <v>6.5</v>
      </c>
    </row>
    <row r="6009" spans="1:7" x14ac:dyDescent="0.3">
      <c r="A6009" s="341" t="s">
        <v>952</v>
      </c>
      <c r="B6009" s="69">
        <v>1993</v>
      </c>
      <c r="C6009" s="69" t="s">
        <v>413</v>
      </c>
      <c r="D6009" s="69" t="s">
        <v>384</v>
      </c>
      <c r="E6009" s="69">
        <v>52</v>
      </c>
      <c r="G6009" s="69">
        <v>2.5</v>
      </c>
    </row>
    <row r="6010" spans="1:7" x14ac:dyDescent="0.3">
      <c r="A6010" s="341" t="s">
        <v>952</v>
      </c>
      <c r="B6010" s="69">
        <v>1993</v>
      </c>
      <c r="C6010" s="69" t="s">
        <v>413</v>
      </c>
      <c r="D6010" s="69" t="s">
        <v>594</v>
      </c>
      <c r="E6010" s="69">
        <v>220</v>
      </c>
      <c r="G6010" s="69">
        <v>10.5</v>
      </c>
    </row>
    <row r="6011" spans="1:7" x14ac:dyDescent="0.3">
      <c r="A6011" s="341" t="s">
        <v>952</v>
      </c>
      <c r="B6011" s="69">
        <v>1993</v>
      </c>
      <c r="C6011" s="69" t="s">
        <v>438</v>
      </c>
      <c r="E6011" s="69">
        <v>4082</v>
      </c>
    </row>
    <row r="6012" spans="1:7" x14ac:dyDescent="0.3">
      <c r="A6012" s="341" t="s">
        <v>952</v>
      </c>
      <c r="B6012" s="69">
        <v>1993</v>
      </c>
      <c r="C6012" s="69" t="s">
        <v>414</v>
      </c>
      <c r="D6012" s="69" t="s">
        <v>386</v>
      </c>
      <c r="E6012" s="69">
        <v>260</v>
      </c>
      <c r="G6012" s="69">
        <v>16.2</v>
      </c>
    </row>
    <row r="6013" spans="1:7" x14ac:dyDescent="0.3">
      <c r="A6013" s="341" t="s">
        <v>952</v>
      </c>
      <c r="B6013" s="69">
        <v>1993</v>
      </c>
      <c r="C6013" s="69" t="s">
        <v>381</v>
      </c>
      <c r="D6013" s="69" t="s">
        <v>573</v>
      </c>
      <c r="E6013" s="69">
        <v>248.7</v>
      </c>
      <c r="G6013" s="69">
        <v>14.9</v>
      </c>
    </row>
    <row r="6014" spans="1:7" x14ac:dyDescent="0.3">
      <c r="A6014" s="341" t="s">
        <v>952</v>
      </c>
      <c r="B6014" s="69">
        <v>1993</v>
      </c>
      <c r="C6014" s="69" t="s">
        <v>381</v>
      </c>
      <c r="D6014" s="69" t="s">
        <v>542</v>
      </c>
      <c r="E6014" s="69">
        <v>183.6</v>
      </c>
      <c r="G6014" s="69">
        <v>11</v>
      </c>
    </row>
    <row r="6015" spans="1:7" x14ac:dyDescent="0.3">
      <c r="A6015" s="341" t="s">
        <v>952</v>
      </c>
      <c r="B6015" s="69">
        <v>1993</v>
      </c>
      <c r="C6015" s="69" t="s">
        <v>381</v>
      </c>
      <c r="D6015" s="69" t="s">
        <v>276</v>
      </c>
      <c r="E6015" s="69">
        <v>73.7</v>
      </c>
      <c r="G6015" s="69">
        <v>7.3</v>
      </c>
    </row>
    <row r="6016" spans="1:7" x14ac:dyDescent="0.3">
      <c r="A6016" s="341" t="s">
        <v>952</v>
      </c>
      <c r="B6016" s="69">
        <v>1993</v>
      </c>
      <c r="C6016" s="69" t="s">
        <v>381</v>
      </c>
      <c r="D6016" s="69" t="s">
        <v>574</v>
      </c>
      <c r="E6016" s="69">
        <v>113.1</v>
      </c>
      <c r="G6016" s="69">
        <v>11.2</v>
      </c>
    </row>
    <row r="6017" spans="1:7" x14ac:dyDescent="0.3">
      <c r="A6017" s="341" t="s">
        <v>952</v>
      </c>
      <c r="B6017" s="69">
        <v>1993</v>
      </c>
      <c r="C6017" s="69" t="s">
        <v>381</v>
      </c>
      <c r="D6017" s="69" t="s">
        <v>374</v>
      </c>
      <c r="E6017" s="69">
        <v>108.6</v>
      </c>
      <c r="G6017" s="69">
        <v>6.5</v>
      </c>
    </row>
    <row r="6018" spans="1:7" x14ac:dyDescent="0.3">
      <c r="A6018" s="341" t="s">
        <v>952</v>
      </c>
      <c r="B6018" s="69">
        <v>1993</v>
      </c>
      <c r="C6018" s="69" t="s">
        <v>381</v>
      </c>
      <c r="D6018" s="69" t="s">
        <v>277</v>
      </c>
      <c r="E6018" s="69">
        <v>186.2</v>
      </c>
      <c r="G6018" s="69">
        <v>9.8000000000000007</v>
      </c>
    </row>
    <row r="6019" spans="1:7" x14ac:dyDescent="0.3">
      <c r="A6019" s="341" t="s">
        <v>952</v>
      </c>
      <c r="B6019" s="69">
        <v>1993</v>
      </c>
      <c r="C6019" s="69" t="s">
        <v>381</v>
      </c>
      <c r="D6019" s="69" t="s">
        <v>278</v>
      </c>
      <c r="E6019" s="69">
        <v>80.8</v>
      </c>
      <c r="G6019" s="69">
        <v>8</v>
      </c>
    </row>
    <row r="6020" spans="1:7" x14ac:dyDescent="0.3">
      <c r="A6020" s="341" t="s">
        <v>952</v>
      </c>
      <c r="B6020" s="69">
        <v>1993</v>
      </c>
      <c r="C6020" s="69" t="s">
        <v>381</v>
      </c>
      <c r="D6020" s="69" t="s">
        <v>279</v>
      </c>
      <c r="E6020" s="69">
        <v>45</v>
      </c>
      <c r="G6020" s="69">
        <v>2</v>
      </c>
    </row>
    <row r="6021" spans="1:7" x14ac:dyDescent="0.3">
      <c r="A6021" s="341" t="s">
        <v>952</v>
      </c>
      <c r="B6021" s="69">
        <v>1993</v>
      </c>
      <c r="C6021" s="69" t="s">
        <v>381</v>
      </c>
      <c r="D6021" s="69" t="s">
        <v>281</v>
      </c>
      <c r="E6021" s="69">
        <v>281</v>
      </c>
      <c r="G6021" s="69">
        <v>6.9</v>
      </c>
    </row>
    <row r="6022" spans="1:7" x14ac:dyDescent="0.3">
      <c r="A6022" s="341" t="s">
        <v>952</v>
      </c>
      <c r="B6022" s="69">
        <v>1993</v>
      </c>
      <c r="C6022" s="69" t="s">
        <v>381</v>
      </c>
      <c r="D6022" s="69" t="s">
        <v>282</v>
      </c>
      <c r="E6022" s="69">
        <v>253.5</v>
      </c>
      <c r="G6022" s="69">
        <v>11.9</v>
      </c>
    </row>
    <row r="6023" spans="1:7" x14ac:dyDescent="0.3">
      <c r="A6023" s="341" t="s">
        <v>952</v>
      </c>
      <c r="B6023" s="69">
        <v>1993</v>
      </c>
      <c r="C6023" s="69" t="s">
        <v>381</v>
      </c>
      <c r="D6023" s="69" t="s">
        <v>283</v>
      </c>
      <c r="E6023" s="69">
        <v>53.5</v>
      </c>
      <c r="G6023" s="69">
        <v>2.5</v>
      </c>
    </row>
    <row r="6024" spans="1:7" x14ac:dyDescent="0.3">
      <c r="A6024" s="341" t="s">
        <v>952</v>
      </c>
      <c r="B6024" s="69">
        <v>1993</v>
      </c>
      <c r="C6024" s="69" t="s">
        <v>381</v>
      </c>
      <c r="D6024" s="69" t="s">
        <v>415</v>
      </c>
      <c r="E6024" s="69">
        <v>588</v>
      </c>
    </row>
    <row r="6025" spans="1:7" x14ac:dyDescent="0.3">
      <c r="A6025" s="341" t="s">
        <v>952</v>
      </c>
      <c r="B6025" s="69">
        <v>1993</v>
      </c>
      <c r="C6025" s="69" t="s">
        <v>381</v>
      </c>
      <c r="D6025" s="69" t="s">
        <v>575</v>
      </c>
      <c r="E6025" s="69">
        <v>75</v>
      </c>
    </row>
    <row r="6026" spans="1:7" x14ac:dyDescent="0.3">
      <c r="A6026" s="341" t="s">
        <v>952</v>
      </c>
      <c r="B6026" s="69">
        <v>1993</v>
      </c>
      <c r="C6026" s="69" t="s">
        <v>381</v>
      </c>
      <c r="D6026" s="69" t="s">
        <v>277</v>
      </c>
      <c r="E6026" s="69">
        <v>160</v>
      </c>
    </row>
    <row r="6027" spans="1:7" x14ac:dyDescent="0.3">
      <c r="A6027" s="341" t="s">
        <v>952</v>
      </c>
      <c r="B6027" s="69">
        <v>1993</v>
      </c>
      <c r="C6027" s="69" t="s">
        <v>381</v>
      </c>
      <c r="D6027" s="69" t="s">
        <v>279</v>
      </c>
      <c r="E6027" s="69">
        <v>247</v>
      </c>
    </row>
    <row r="6028" spans="1:7" x14ac:dyDescent="0.3">
      <c r="A6028" s="341" t="s">
        <v>952</v>
      </c>
      <c r="B6028" s="69">
        <v>1993</v>
      </c>
      <c r="C6028" s="69" t="s">
        <v>381</v>
      </c>
      <c r="D6028" s="69" t="s">
        <v>576</v>
      </c>
      <c r="E6028" s="69">
        <v>145</v>
      </c>
    </row>
    <row r="6029" spans="1:7" x14ac:dyDescent="0.3">
      <c r="A6029" s="341" t="s">
        <v>952</v>
      </c>
      <c r="B6029" s="69">
        <v>1993</v>
      </c>
      <c r="C6029" s="69" t="s">
        <v>381</v>
      </c>
      <c r="D6029" s="69" t="s">
        <v>577</v>
      </c>
      <c r="E6029" s="69">
        <v>315</v>
      </c>
    </row>
    <row r="6030" spans="1:7" x14ac:dyDescent="0.3">
      <c r="A6030" s="341" t="s">
        <v>952</v>
      </c>
      <c r="B6030" s="69">
        <v>1993</v>
      </c>
      <c r="C6030" s="69" t="s">
        <v>381</v>
      </c>
      <c r="D6030" s="69" t="s">
        <v>578</v>
      </c>
      <c r="E6030" s="69">
        <v>210</v>
      </c>
    </row>
    <row r="6031" spans="1:7" x14ac:dyDescent="0.3">
      <c r="A6031" s="341" t="s">
        <v>952</v>
      </c>
      <c r="B6031" s="69">
        <v>1993</v>
      </c>
      <c r="C6031" s="69" t="s">
        <v>381</v>
      </c>
      <c r="D6031" s="69" t="s">
        <v>579</v>
      </c>
      <c r="E6031" s="69">
        <v>295</v>
      </c>
    </row>
    <row r="6032" spans="1:7" x14ac:dyDescent="0.3">
      <c r="A6032" s="341" t="s">
        <v>952</v>
      </c>
      <c r="B6032" s="69">
        <v>1993</v>
      </c>
      <c r="C6032" s="69" t="s">
        <v>381</v>
      </c>
      <c r="D6032" s="69" t="s">
        <v>582</v>
      </c>
      <c r="E6032" s="69">
        <v>283.7</v>
      </c>
      <c r="G6032" s="69">
        <v>17</v>
      </c>
    </row>
    <row r="6033" spans="1:8" x14ac:dyDescent="0.3">
      <c r="A6033" s="341" t="s">
        <v>952</v>
      </c>
      <c r="B6033" s="69">
        <v>1993</v>
      </c>
      <c r="C6033" s="69" t="s">
        <v>381</v>
      </c>
      <c r="D6033" s="69" t="s">
        <v>583</v>
      </c>
      <c r="E6033" s="69">
        <v>176.9</v>
      </c>
      <c r="G6033" s="69">
        <v>10.6</v>
      </c>
    </row>
    <row r="6034" spans="1:8" x14ac:dyDescent="0.3">
      <c r="A6034" s="341" t="s">
        <v>952</v>
      </c>
      <c r="B6034" s="69">
        <v>1993</v>
      </c>
      <c r="C6034" s="69" t="s">
        <v>381</v>
      </c>
      <c r="D6034" s="69" t="s">
        <v>252</v>
      </c>
      <c r="E6034" s="69">
        <v>16.600000000000001</v>
      </c>
      <c r="G6034" s="69">
        <v>316.60000000000002</v>
      </c>
    </row>
    <row r="6035" spans="1:8" x14ac:dyDescent="0.3">
      <c r="A6035" s="341" t="s">
        <v>952</v>
      </c>
      <c r="B6035" s="69">
        <v>1993</v>
      </c>
      <c r="C6035" s="69" t="s">
        <v>381</v>
      </c>
      <c r="D6035" s="69" t="s">
        <v>254</v>
      </c>
      <c r="E6035" s="69">
        <v>35.4</v>
      </c>
      <c r="G6035" s="69">
        <v>3.5</v>
      </c>
    </row>
    <row r="6036" spans="1:8" x14ac:dyDescent="0.3">
      <c r="A6036" s="341" t="s">
        <v>952</v>
      </c>
      <c r="B6036" s="69">
        <v>1993</v>
      </c>
      <c r="C6036" s="69" t="s">
        <v>381</v>
      </c>
      <c r="D6036" s="69" t="s">
        <v>255</v>
      </c>
      <c r="E6036" s="69">
        <v>60.8</v>
      </c>
      <c r="G6036" s="69">
        <v>3.2</v>
      </c>
    </row>
    <row r="6037" spans="1:8" x14ac:dyDescent="0.3">
      <c r="A6037" s="341" t="s">
        <v>952</v>
      </c>
      <c r="B6037" s="69">
        <v>1993</v>
      </c>
      <c r="C6037" s="69" t="s">
        <v>381</v>
      </c>
      <c r="D6037" s="69" t="s">
        <v>536</v>
      </c>
      <c r="E6037" s="69">
        <v>56.6</v>
      </c>
      <c r="G6037" s="69">
        <v>5.6</v>
      </c>
    </row>
    <row r="6038" spans="1:8" x14ac:dyDescent="0.3">
      <c r="A6038" s="341" t="s">
        <v>952</v>
      </c>
      <c r="B6038" s="69">
        <v>1993</v>
      </c>
      <c r="C6038" s="69" t="s">
        <v>381</v>
      </c>
      <c r="D6038" s="69" t="s">
        <v>256</v>
      </c>
      <c r="E6038" s="69">
        <v>220.4</v>
      </c>
      <c r="G6038" s="69">
        <v>11.6</v>
      </c>
    </row>
    <row r="6039" spans="1:8" x14ac:dyDescent="0.3">
      <c r="A6039" s="341" t="s">
        <v>952</v>
      </c>
      <c r="B6039" s="69">
        <v>1993</v>
      </c>
      <c r="C6039" s="69" t="s">
        <v>381</v>
      </c>
      <c r="D6039" s="69" t="s">
        <v>584</v>
      </c>
      <c r="E6039" s="69">
        <v>46.8</v>
      </c>
      <c r="G6039" s="69">
        <v>5.5</v>
      </c>
    </row>
    <row r="6040" spans="1:8" x14ac:dyDescent="0.3">
      <c r="A6040" s="341" t="s">
        <v>952</v>
      </c>
      <c r="B6040" s="69">
        <v>1993</v>
      </c>
      <c r="C6040" s="69" t="s">
        <v>381</v>
      </c>
      <c r="D6040" s="69" t="s">
        <v>538</v>
      </c>
      <c r="E6040" s="69">
        <v>83.8</v>
      </c>
      <c r="G6040" s="69">
        <v>8.3000000000000007</v>
      </c>
    </row>
    <row r="6041" spans="1:8" x14ac:dyDescent="0.3">
      <c r="A6041" s="341" t="s">
        <v>952</v>
      </c>
      <c r="B6041" s="69">
        <v>1993</v>
      </c>
      <c r="C6041" s="69" t="s">
        <v>381</v>
      </c>
      <c r="D6041" s="69" t="s">
        <v>258</v>
      </c>
      <c r="E6041" s="69">
        <v>66</v>
      </c>
      <c r="G6041" s="69">
        <v>5.2</v>
      </c>
      <c r="H6041" s="8" t="s">
        <v>539</v>
      </c>
    </row>
    <row r="6042" spans="1:8" x14ac:dyDescent="0.3">
      <c r="A6042" s="341" t="s">
        <v>952</v>
      </c>
      <c r="B6042" s="69">
        <v>1993</v>
      </c>
      <c r="C6042" s="69" t="s">
        <v>381</v>
      </c>
      <c r="D6042" s="69" t="s">
        <v>258</v>
      </c>
      <c r="E6042" s="69">
        <v>57</v>
      </c>
      <c r="G6042" s="69">
        <v>3</v>
      </c>
      <c r="H6042" s="8" t="s">
        <v>540</v>
      </c>
    </row>
    <row r="6043" spans="1:8" x14ac:dyDescent="0.3">
      <c r="A6043" s="341" t="s">
        <v>952</v>
      </c>
      <c r="B6043" s="69">
        <v>1993</v>
      </c>
      <c r="C6043" s="69" t="s">
        <v>416</v>
      </c>
      <c r="D6043" s="69" t="s">
        <v>580</v>
      </c>
      <c r="E6043" s="69">
        <v>210</v>
      </c>
      <c r="G6043" s="69">
        <v>17</v>
      </c>
    </row>
    <row r="6044" spans="1:8" x14ac:dyDescent="0.3">
      <c r="A6044" s="341" t="s">
        <v>952</v>
      </c>
      <c r="B6044" s="69">
        <v>1993</v>
      </c>
      <c r="C6044" s="69" t="s">
        <v>416</v>
      </c>
      <c r="D6044" s="69" t="s">
        <v>564</v>
      </c>
      <c r="E6044" s="69">
        <v>700</v>
      </c>
      <c r="G6044" s="69">
        <v>55</v>
      </c>
    </row>
    <row r="6045" spans="1:8" x14ac:dyDescent="0.3">
      <c r="A6045" s="341" t="s">
        <v>952</v>
      </c>
      <c r="B6045" s="69">
        <v>1993</v>
      </c>
      <c r="C6045" s="69" t="s">
        <v>417</v>
      </c>
      <c r="D6045" s="69" t="s">
        <v>187</v>
      </c>
      <c r="E6045" s="69">
        <v>195</v>
      </c>
      <c r="G6045" s="69">
        <v>10.3</v>
      </c>
    </row>
    <row r="6046" spans="1:8" x14ac:dyDescent="0.3">
      <c r="A6046" s="341" t="s">
        <v>952</v>
      </c>
      <c r="B6046" s="69">
        <v>1993</v>
      </c>
      <c r="C6046" s="69" t="s">
        <v>417</v>
      </c>
      <c r="D6046" s="69" t="s">
        <v>567</v>
      </c>
      <c r="E6046" s="69">
        <v>100</v>
      </c>
      <c r="G6046" s="69">
        <v>5.3</v>
      </c>
    </row>
    <row r="6047" spans="1:8" x14ac:dyDescent="0.3">
      <c r="A6047" s="341" t="s">
        <v>952</v>
      </c>
      <c r="B6047" s="69">
        <v>1993</v>
      </c>
      <c r="C6047" s="69" t="s">
        <v>417</v>
      </c>
      <c r="D6047" s="69" t="s">
        <v>568</v>
      </c>
      <c r="E6047" s="69">
        <v>244</v>
      </c>
      <c r="G6047" s="69">
        <v>21.9</v>
      </c>
    </row>
    <row r="6048" spans="1:8" x14ac:dyDescent="0.3">
      <c r="A6048" s="341" t="s">
        <v>952</v>
      </c>
      <c r="B6048" s="69">
        <v>1993</v>
      </c>
      <c r="C6048" s="69" t="s">
        <v>418</v>
      </c>
      <c r="D6048" s="69">
        <v>2</v>
      </c>
      <c r="E6048" s="69">
        <v>113</v>
      </c>
      <c r="G6048" s="69">
        <v>7.3</v>
      </c>
    </row>
    <row r="6049" spans="1:7" x14ac:dyDescent="0.3">
      <c r="A6049" s="341" t="s">
        <v>952</v>
      </c>
      <c r="B6049" s="69">
        <v>1993</v>
      </c>
      <c r="C6049" s="69" t="s">
        <v>418</v>
      </c>
      <c r="D6049" s="69" t="s">
        <v>387</v>
      </c>
      <c r="E6049" s="69">
        <v>117</v>
      </c>
      <c r="G6049" s="69">
        <v>7.5</v>
      </c>
    </row>
    <row r="6050" spans="1:7" x14ac:dyDescent="0.3">
      <c r="A6050" s="341" t="s">
        <v>952</v>
      </c>
      <c r="B6050" s="69">
        <v>1993</v>
      </c>
      <c r="C6050" s="69" t="s">
        <v>418</v>
      </c>
      <c r="D6050" s="69" t="s">
        <v>554</v>
      </c>
      <c r="E6050" s="69">
        <v>155</v>
      </c>
      <c r="G6050" s="69">
        <v>10</v>
      </c>
    </row>
    <row r="6051" spans="1:7" x14ac:dyDescent="0.3">
      <c r="A6051" s="341" t="s">
        <v>952</v>
      </c>
      <c r="B6051" s="69">
        <v>1993</v>
      </c>
      <c r="C6051" s="69" t="s">
        <v>419</v>
      </c>
      <c r="D6051" s="69">
        <v>1</v>
      </c>
      <c r="E6051" s="69">
        <v>280</v>
      </c>
      <c r="G6051" s="69">
        <v>22</v>
      </c>
    </row>
    <row r="6052" spans="1:7" x14ac:dyDescent="0.3">
      <c r="A6052" s="341" t="s">
        <v>952</v>
      </c>
      <c r="B6052" s="69">
        <v>1993</v>
      </c>
      <c r="C6052" s="69" t="s">
        <v>419</v>
      </c>
      <c r="D6052" s="69">
        <v>2</v>
      </c>
      <c r="E6052" s="69">
        <v>350</v>
      </c>
      <c r="G6052" s="69">
        <v>28</v>
      </c>
    </row>
    <row r="6053" spans="1:7" x14ac:dyDescent="0.3">
      <c r="A6053" s="341" t="s">
        <v>952</v>
      </c>
      <c r="B6053" s="69">
        <v>1993</v>
      </c>
      <c r="C6053" s="69" t="s">
        <v>419</v>
      </c>
      <c r="D6053" s="69">
        <v>3</v>
      </c>
      <c r="E6053" s="69">
        <v>105</v>
      </c>
      <c r="G6053" s="69">
        <v>12.5</v>
      </c>
    </row>
    <row r="6054" spans="1:7" x14ac:dyDescent="0.3">
      <c r="A6054" s="341" t="s">
        <v>952</v>
      </c>
      <c r="B6054" s="69">
        <v>1993</v>
      </c>
      <c r="C6054" s="69" t="s">
        <v>419</v>
      </c>
      <c r="D6054" s="69" t="s">
        <v>554</v>
      </c>
      <c r="E6054" s="69">
        <v>70</v>
      </c>
      <c r="G6054" s="69">
        <v>5</v>
      </c>
    </row>
    <row r="6055" spans="1:7" x14ac:dyDescent="0.3">
      <c r="A6055" s="341" t="s">
        <v>952</v>
      </c>
      <c r="B6055" s="69">
        <v>1993</v>
      </c>
      <c r="C6055" s="69" t="s">
        <v>581</v>
      </c>
      <c r="D6055" s="69">
        <v>1</v>
      </c>
      <c r="E6055" s="69">
        <v>97</v>
      </c>
      <c r="G6055" s="69">
        <v>9</v>
      </c>
    </row>
    <row r="6056" spans="1:7" x14ac:dyDescent="0.3">
      <c r="A6056" s="341" t="s">
        <v>952</v>
      </c>
      <c r="B6056" s="69">
        <v>1993</v>
      </c>
      <c r="C6056" s="69" t="s">
        <v>581</v>
      </c>
      <c r="D6056" s="69" t="s">
        <v>43</v>
      </c>
      <c r="E6056" s="69">
        <v>15</v>
      </c>
      <c r="G6056" s="69">
        <v>2</v>
      </c>
    </row>
    <row r="6057" spans="1:7" x14ac:dyDescent="0.3">
      <c r="A6057" s="341" t="s">
        <v>952</v>
      </c>
      <c r="B6057" s="69">
        <v>1993</v>
      </c>
      <c r="C6057" s="69" t="s">
        <v>420</v>
      </c>
      <c r="D6057" s="69" t="s">
        <v>566</v>
      </c>
      <c r="E6057" s="69">
        <v>28</v>
      </c>
      <c r="G6057" s="69">
        <v>1.3</v>
      </c>
    </row>
    <row r="6058" spans="1:7" x14ac:dyDescent="0.3">
      <c r="A6058" s="341" t="s">
        <v>952</v>
      </c>
      <c r="B6058" s="69">
        <v>1993</v>
      </c>
      <c r="C6058" s="69" t="s">
        <v>420</v>
      </c>
      <c r="D6058" s="69" t="s">
        <v>421</v>
      </c>
      <c r="E6058" s="69">
        <v>462</v>
      </c>
      <c r="G6058" s="69">
        <v>21</v>
      </c>
    </row>
    <row r="6059" spans="1:7" x14ac:dyDescent="0.3">
      <c r="A6059" s="341" t="s">
        <v>952</v>
      </c>
      <c r="B6059" s="69">
        <v>1993</v>
      </c>
      <c r="C6059" s="69" t="s">
        <v>420</v>
      </c>
      <c r="D6059" s="69" t="s">
        <v>233</v>
      </c>
      <c r="E6059" s="69">
        <v>315</v>
      </c>
      <c r="G6059" s="69">
        <v>18.5</v>
      </c>
    </row>
    <row r="6060" spans="1:7" x14ac:dyDescent="0.3">
      <c r="A6060" s="341" t="s">
        <v>952</v>
      </c>
      <c r="B6060" s="69">
        <v>1993</v>
      </c>
      <c r="C6060" s="69" t="s">
        <v>420</v>
      </c>
      <c r="D6060" s="69" t="s">
        <v>234</v>
      </c>
      <c r="E6060" s="69">
        <v>815</v>
      </c>
      <c r="G6060" s="69">
        <v>31</v>
      </c>
    </row>
    <row r="6061" spans="1:7" x14ac:dyDescent="0.3">
      <c r="A6061" s="341" t="s">
        <v>952</v>
      </c>
      <c r="B6061" s="69">
        <v>1993</v>
      </c>
      <c r="C6061" s="69" t="s">
        <v>422</v>
      </c>
      <c r="D6061" s="69">
        <v>2</v>
      </c>
      <c r="E6061" s="69">
        <v>135</v>
      </c>
      <c r="G6061" s="69">
        <v>11</v>
      </c>
    </row>
    <row r="6062" spans="1:7" x14ac:dyDescent="0.3">
      <c r="A6062" s="341" t="s">
        <v>952</v>
      </c>
      <c r="B6062" s="69">
        <v>1993</v>
      </c>
      <c r="C6062" s="69" t="s">
        <v>422</v>
      </c>
      <c r="D6062" s="69">
        <v>3</v>
      </c>
      <c r="E6062" s="69">
        <v>210</v>
      </c>
      <c r="G6062" s="69">
        <v>16.5</v>
      </c>
    </row>
    <row r="6063" spans="1:7" x14ac:dyDescent="0.3">
      <c r="A6063" s="341" t="s">
        <v>952</v>
      </c>
      <c r="B6063" s="69">
        <v>1993</v>
      </c>
      <c r="C6063" s="69" t="s">
        <v>422</v>
      </c>
      <c r="D6063" s="69">
        <v>4</v>
      </c>
      <c r="E6063" s="69">
        <v>116</v>
      </c>
      <c r="G6063" s="69">
        <v>9</v>
      </c>
    </row>
    <row r="6064" spans="1:7" x14ac:dyDescent="0.3">
      <c r="A6064" s="341" t="s">
        <v>952</v>
      </c>
      <c r="B6064" s="69">
        <v>1993</v>
      </c>
      <c r="C6064" s="69" t="s">
        <v>422</v>
      </c>
      <c r="D6064" s="69">
        <v>1</v>
      </c>
      <c r="E6064" s="69">
        <v>455</v>
      </c>
      <c r="G6064" s="69">
        <v>33</v>
      </c>
    </row>
    <row r="6065" spans="1:7" x14ac:dyDescent="0.3">
      <c r="A6065" s="341" t="s">
        <v>952</v>
      </c>
      <c r="B6065" s="69">
        <v>1993</v>
      </c>
      <c r="C6065" s="69" t="s">
        <v>422</v>
      </c>
      <c r="D6065" s="69" t="s">
        <v>554</v>
      </c>
      <c r="E6065" s="69">
        <v>155</v>
      </c>
      <c r="G6065" s="69">
        <v>12.8</v>
      </c>
    </row>
    <row r="6066" spans="1:7" x14ac:dyDescent="0.3">
      <c r="A6066" s="341" t="s">
        <v>952</v>
      </c>
      <c r="B6066" s="69">
        <v>1993</v>
      </c>
      <c r="C6066" s="69" t="s">
        <v>422</v>
      </c>
      <c r="D6066" s="69" t="s">
        <v>532</v>
      </c>
      <c r="E6066" s="69">
        <v>136</v>
      </c>
      <c r="G6066" s="69">
        <v>10.5</v>
      </c>
    </row>
    <row r="6067" spans="1:7" x14ac:dyDescent="0.3">
      <c r="A6067" s="341" t="s">
        <v>952</v>
      </c>
      <c r="B6067" s="69">
        <v>1993</v>
      </c>
      <c r="C6067" s="69" t="s">
        <v>422</v>
      </c>
      <c r="D6067" s="69" t="s">
        <v>546</v>
      </c>
      <c r="E6067" s="69">
        <v>208</v>
      </c>
      <c r="G6067" s="69">
        <v>16</v>
      </c>
    </row>
    <row r="6068" spans="1:7" x14ac:dyDescent="0.3">
      <c r="A6068" s="341" t="s">
        <v>952</v>
      </c>
      <c r="B6068" s="69">
        <v>1993</v>
      </c>
      <c r="C6068" s="69" t="s">
        <v>423</v>
      </c>
      <c r="D6068" s="69" t="s">
        <v>393</v>
      </c>
      <c r="E6068" s="69">
        <v>210</v>
      </c>
      <c r="G6068" s="69">
        <v>15</v>
      </c>
    </row>
    <row r="6069" spans="1:7" x14ac:dyDescent="0.3">
      <c r="A6069" s="341" t="s">
        <v>952</v>
      </c>
      <c r="B6069" s="69">
        <v>1993</v>
      </c>
      <c r="C6069" s="69" t="s">
        <v>423</v>
      </c>
      <c r="D6069" s="69" t="s">
        <v>531</v>
      </c>
      <c r="E6069" s="69">
        <v>30</v>
      </c>
      <c r="G6069" s="69">
        <v>2.5</v>
      </c>
    </row>
    <row r="6070" spans="1:7" x14ac:dyDescent="0.3">
      <c r="A6070" s="341" t="s">
        <v>952</v>
      </c>
      <c r="B6070" s="69">
        <v>1993</v>
      </c>
      <c r="C6070" s="69" t="s">
        <v>423</v>
      </c>
      <c r="D6070" s="69" t="s">
        <v>554</v>
      </c>
      <c r="E6070" s="69">
        <v>470</v>
      </c>
      <c r="G6070" s="69">
        <v>32.299999999999997</v>
      </c>
    </row>
    <row r="6071" spans="1:7" x14ac:dyDescent="0.3">
      <c r="A6071" s="341" t="s">
        <v>952</v>
      </c>
      <c r="B6071" s="69">
        <v>1993</v>
      </c>
      <c r="C6071" s="69" t="s">
        <v>426</v>
      </c>
      <c r="D6071" s="69" t="s">
        <v>387</v>
      </c>
      <c r="E6071" s="69">
        <v>189</v>
      </c>
      <c r="G6071" s="69">
        <v>14.5</v>
      </c>
    </row>
    <row r="6072" spans="1:7" x14ac:dyDescent="0.3">
      <c r="A6072" s="341" t="s">
        <v>952</v>
      </c>
      <c r="B6072" s="69">
        <v>1993</v>
      </c>
      <c r="C6072" s="69" t="s">
        <v>426</v>
      </c>
      <c r="D6072" s="69" t="s">
        <v>393</v>
      </c>
      <c r="E6072" s="69">
        <v>78</v>
      </c>
      <c r="G6072" s="69">
        <v>5</v>
      </c>
    </row>
    <row r="6073" spans="1:7" x14ac:dyDescent="0.3">
      <c r="A6073" s="341" t="s">
        <v>952</v>
      </c>
      <c r="B6073" s="69">
        <v>1993</v>
      </c>
      <c r="C6073" s="69" t="s">
        <v>426</v>
      </c>
      <c r="D6073" s="69" t="s">
        <v>531</v>
      </c>
      <c r="E6073" s="69">
        <v>138</v>
      </c>
      <c r="G6073" s="69">
        <v>10.8</v>
      </c>
    </row>
    <row r="6074" spans="1:7" x14ac:dyDescent="0.3">
      <c r="A6074" s="341" t="s">
        <v>952</v>
      </c>
      <c r="B6074" s="69">
        <v>1993</v>
      </c>
      <c r="C6074" s="69" t="s">
        <v>426</v>
      </c>
      <c r="D6074" s="69" t="s">
        <v>554</v>
      </c>
      <c r="E6074" s="69">
        <v>120</v>
      </c>
      <c r="G6074" s="69">
        <v>10</v>
      </c>
    </row>
    <row r="6075" spans="1:7" x14ac:dyDescent="0.3">
      <c r="A6075" s="341" t="s">
        <v>952</v>
      </c>
      <c r="B6075" s="69">
        <v>1993</v>
      </c>
      <c r="C6075" s="69" t="s">
        <v>585</v>
      </c>
      <c r="D6075" s="69" t="s">
        <v>586</v>
      </c>
      <c r="E6075" s="69">
        <v>58</v>
      </c>
      <c r="G6075" s="69">
        <v>7.9</v>
      </c>
    </row>
    <row r="6076" spans="1:7" x14ac:dyDescent="0.3">
      <c r="A6076" s="341" t="s">
        <v>952</v>
      </c>
      <c r="B6076" s="69">
        <v>1993</v>
      </c>
      <c r="C6076" s="69" t="s">
        <v>585</v>
      </c>
      <c r="D6076" s="69" t="s">
        <v>587</v>
      </c>
      <c r="E6076" s="69">
        <v>308</v>
      </c>
      <c r="G6076" s="69">
        <v>13.7</v>
      </c>
    </row>
    <row r="6077" spans="1:7" x14ac:dyDescent="0.3">
      <c r="A6077" s="341" t="s">
        <v>952</v>
      </c>
      <c r="B6077" s="69">
        <v>1993</v>
      </c>
      <c r="C6077" s="69" t="s">
        <v>585</v>
      </c>
      <c r="D6077" s="69" t="s">
        <v>588</v>
      </c>
      <c r="E6077" s="69">
        <v>35</v>
      </c>
      <c r="G6077" s="69">
        <v>2.2999999999999998</v>
      </c>
    </row>
    <row r="6078" spans="1:7" x14ac:dyDescent="0.3">
      <c r="A6078" s="341" t="s">
        <v>952</v>
      </c>
      <c r="B6078" s="69">
        <v>1993</v>
      </c>
      <c r="C6078" s="69" t="s">
        <v>585</v>
      </c>
      <c r="D6078" s="69" t="s">
        <v>589</v>
      </c>
      <c r="E6078" s="69">
        <v>160</v>
      </c>
      <c r="G6078" s="69">
        <v>7.1</v>
      </c>
    </row>
    <row r="6079" spans="1:7" x14ac:dyDescent="0.3">
      <c r="A6079" s="341" t="s">
        <v>952</v>
      </c>
      <c r="B6079" s="69">
        <v>1993</v>
      </c>
      <c r="C6079" s="69" t="s">
        <v>585</v>
      </c>
      <c r="D6079" s="69" t="s">
        <v>590</v>
      </c>
      <c r="E6079" s="69">
        <v>72</v>
      </c>
      <c r="G6079" s="69">
        <v>4.8</v>
      </c>
    </row>
    <row r="6080" spans="1:7" x14ac:dyDescent="0.3">
      <c r="A6080" s="341" t="s">
        <v>952</v>
      </c>
      <c r="B6080" s="69">
        <v>1993</v>
      </c>
      <c r="C6080" s="69" t="s">
        <v>585</v>
      </c>
      <c r="D6080" s="69" t="s">
        <v>591</v>
      </c>
      <c r="E6080" s="69">
        <v>98</v>
      </c>
      <c r="G6080" s="69">
        <v>9.8000000000000007</v>
      </c>
    </row>
    <row r="6081" spans="1:7" x14ac:dyDescent="0.3">
      <c r="A6081" s="341" t="s">
        <v>952</v>
      </c>
      <c r="B6081" s="69">
        <v>1993</v>
      </c>
      <c r="C6081" s="69" t="s">
        <v>428</v>
      </c>
      <c r="D6081" s="69" t="s">
        <v>393</v>
      </c>
      <c r="E6081" s="69">
        <v>80</v>
      </c>
      <c r="G6081" s="69">
        <v>4</v>
      </c>
    </row>
    <row r="6082" spans="1:7" x14ac:dyDescent="0.3">
      <c r="A6082" s="341" t="s">
        <v>952</v>
      </c>
      <c r="B6082" s="69">
        <v>1993</v>
      </c>
      <c r="C6082" s="69" t="s">
        <v>428</v>
      </c>
      <c r="D6082" s="69" t="s">
        <v>434</v>
      </c>
      <c r="E6082" s="69">
        <v>130</v>
      </c>
      <c r="G6082" s="69">
        <v>7</v>
      </c>
    </row>
    <row r="6083" spans="1:7" x14ac:dyDescent="0.3">
      <c r="A6083" s="341" t="s">
        <v>952</v>
      </c>
      <c r="B6083" s="69">
        <v>1993</v>
      </c>
      <c r="C6083" s="69" t="s">
        <v>428</v>
      </c>
      <c r="D6083" s="69" t="s">
        <v>595</v>
      </c>
      <c r="E6083" s="69">
        <v>242</v>
      </c>
      <c r="G6083" s="69">
        <v>13.2</v>
      </c>
    </row>
    <row r="6084" spans="1:7" x14ac:dyDescent="0.3">
      <c r="A6084" s="341" t="s">
        <v>952</v>
      </c>
      <c r="B6084" s="69">
        <v>1993</v>
      </c>
      <c r="C6084" s="69" t="s">
        <v>428</v>
      </c>
      <c r="D6084" s="69" t="s">
        <v>531</v>
      </c>
      <c r="E6084" s="69">
        <v>112</v>
      </c>
      <c r="G6084" s="69">
        <v>4.2</v>
      </c>
    </row>
    <row r="6085" spans="1:7" x14ac:dyDescent="0.3">
      <c r="A6085" s="341" t="s">
        <v>952</v>
      </c>
      <c r="B6085" s="69">
        <v>1993</v>
      </c>
      <c r="C6085" s="69" t="s">
        <v>428</v>
      </c>
      <c r="D6085" s="69" t="s">
        <v>596</v>
      </c>
      <c r="E6085" s="69">
        <v>75</v>
      </c>
      <c r="G6085" s="69">
        <v>7</v>
      </c>
    </row>
    <row r="6086" spans="1:7" x14ac:dyDescent="0.3">
      <c r="A6086" s="341" t="s">
        <v>952</v>
      </c>
      <c r="B6086" s="69">
        <v>1993</v>
      </c>
      <c r="C6086" s="69" t="s">
        <v>428</v>
      </c>
      <c r="D6086" s="69" t="s">
        <v>433</v>
      </c>
      <c r="E6086" s="69">
        <v>190</v>
      </c>
      <c r="G6086" s="69">
        <v>14</v>
      </c>
    </row>
    <row r="6087" spans="1:7" x14ac:dyDescent="0.3">
      <c r="A6087" s="341" t="s">
        <v>952</v>
      </c>
      <c r="B6087" s="69">
        <v>1993</v>
      </c>
      <c r="C6087" s="69" t="s">
        <v>428</v>
      </c>
      <c r="D6087" s="69" t="s">
        <v>559</v>
      </c>
      <c r="E6087" s="69">
        <v>198</v>
      </c>
      <c r="G6087" s="69">
        <v>2.7</v>
      </c>
    </row>
    <row r="6088" spans="1:7" x14ac:dyDescent="0.3">
      <c r="A6088" s="341" t="s">
        <v>952</v>
      </c>
      <c r="B6088" s="69">
        <v>1993</v>
      </c>
      <c r="C6088" s="69" t="s">
        <v>435</v>
      </c>
      <c r="D6088" s="69" t="s">
        <v>386</v>
      </c>
      <c r="E6088" s="69">
        <v>232</v>
      </c>
      <c r="G6088" s="69">
        <v>9.5</v>
      </c>
    </row>
    <row r="6089" spans="1:7" x14ac:dyDescent="0.3">
      <c r="A6089" s="341" t="s">
        <v>952</v>
      </c>
      <c r="B6089" s="69">
        <v>1993</v>
      </c>
      <c r="C6089" s="69" t="s">
        <v>533</v>
      </c>
      <c r="D6089" s="69" t="s">
        <v>386</v>
      </c>
      <c r="E6089" s="69">
        <v>385</v>
      </c>
      <c r="G6089" s="69">
        <v>30.1</v>
      </c>
    </row>
    <row r="6090" spans="1:7" x14ac:dyDescent="0.3">
      <c r="A6090" s="341" t="s">
        <v>952</v>
      </c>
      <c r="B6090" s="69">
        <v>1993</v>
      </c>
      <c r="C6090" s="69" t="s">
        <v>555</v>
      </c>
      <c r="D6090" s="69" t="s">
        <v>386</v>
      </c>
      <c r="E6090" s="69">
        <v>375</v>
      </c>
      <c r="G6090" s="69">
        <v>17</v>
      </c>
    </row>
    <row r="6091" spans="1:7" x14ac:dyDescent="0.3">
      <c r="A6091" s="341" t="s">
        <v>952</v>
      </c>
      <c r="B6091" s="69">
        <v>1993</v>
      </c>
      <c r="C6091" s="69" t="s">
        <v>437</v>
      </c>
      <c r="D6091" s="69" t="s">
        <v>560</v>
      </c>
      <c r="E6091" s="69">
        <v>184</v>
      </c>
      <c r="G6091" s="69">
        <v>8</v>
      </c>
    </row>
    <row r="6092" spans="1:7" x14ac:dyDescent="0.3">
      <c r="A6092" s="341" t="s">
        <v>952</v>
      </c>
      <c r="B6092" s="69">
        <v>1993</v>
      </c>
      <c r="C6092" s="69" t="s">
        <v>437</v>
      </c>
      <c r="D6092" s="69" t="s">
        <v>597</v>
      </c>
      <c r="E6092" s="69">
        <v>71</v>
      </c>
      <c r="G6092" s="69">
        <v>3</v>
      </c>
    </row>
    <row r="6093" spans="1:7" x14ac:dyDescent="0.3">
      <c r="A6093" s="341" t="s">
        <v>952</v>
      </c>
      <c r="B6093" s="69">
        <v>1993</v>
      </c>
      <c r="C6093" s="69" t="s">
        <v>437</v>
      </c>
      <c r="D6093" s="69" t="s">
        <v>561</v>
      </c>
      <c r="E6093" s="69">
        <v>34</v>
      </c>
      <c r="G6093" s="69">
        <v>1.5</v>
      </c>
    </row>
    <row r="6094" spans="1:7" x14ac:dyDescent="0.3">
      <c r="A6094" s="341" t="s">
        <v>952</v>
      </c>
      <c r="B6094" s="69">
        <v>1993</v>
      </c>
      <c r="C6094" s="69" t="s">
        <v>437</v>
      </c>
      <c r="D6094" s="69" t="s">
        <v>598</v>
      </c>
      <c r="E6094" s="69">
        <v>45</v>
      </c>
      <c r="G6094" s="69">
        <v>1.9</v>
      </c>
    </row>
    <row r="6095" spans="1:7" x14ac:dyDescent="0.3">
      <c r="A6095" s="341" t="s">
        <v>952</v>
      </c>
      <c r="B6095" s="69">
        <v>1994</v>
      </c>
      <c r="C6095" s="69" t="s">
        <v>407</v>
      </c>
      <c r="D6095" s="69" t="s">
        <v>84</v>
      </c>
      <c r="E6095" s="69">
        <v>176.2</v>
      </c>
      <c r="G6095" s="69">
        <v>7.9</v>
      </c>
    </row>
    <row r="6096" spans="1:7" x14ac:dyDescent="0.3">
      <c r="A6096" s="341" t="s">
        <v>952</v>
      </c>
      <c r="B6096" s="69">
        <v>1994</v>
      </c>
      <c r="C6096" s="69" t="s">
        <v>407</v>
      </c>
      <c r="D6096" s="69" t="s">
        <v>85</v>
      </c>
      <c r="E6096" s="69">
        <v>48</v>
      </c>
      <c r="G6096" s="69">
        <v>2.2000000000000002</v>
      </c>
    </row>
    <row r="6097" spans="1:7" x14ac:dyDescent="0.3">
      <c r="A6097" s="341" t="s">
        <v>952</v>
      </c>
      <c r="B6097" s="69">
        <v>1994</v>
      </c>
      <c r="C6097" s="69" t="s">
        <v>407</v>
      </c>
      <c r="D6097" s="69" t="s">
        <v>546</v>
      </c>
      <c r="E6097" s="69">
        <v>52</v>
      </c>
      <c r="G6097" s="69">
        <v>2.4</v>
      </c>
    </row>
    <row r="6098" spans="1:7" x14ac:dyDescent="0.3">
      <c r="A6098" s="341" t="s">
        <v>952</v>
      </c>
      <c r="B6098" s="69">
        <v>1994</v>
      </c>
      <c r="C6098" s="69" t="s">
        <v>407</v>
      </c>
      <c r="D6098" s="69" t="s">
        <v>401</v>
      </c>
      <c r="E6098" s="69">
        <v>11</v>
      </c>
      <c r="G6098" s="69">
        <v>1.2</v>
      </c>
    </row>
    <row r="6099" spans="1:7" x14ac:dyDescent="0.3">
      <c r="A6099" s="341" t="s">
        <v>952</v>
      </c>
      <c r="B6099" s="69">
        <v>1994</v>
      </c>
      <c r="C6099" s="69" t="s">
        <v>407</v>
      </c>
      <c r="D6099" s="69" t="s">
        <v>196</v>
      </c>
      <c r="E6099" s="69">
        <v>156</v>
      </c>
      <c r="G6099" s="69">
        <v>19.8</v>
      </c>
    </row>
    <row r="6100" spans="1:7" x14ac:dyDescent="0.3">
      <c r="A6100" s="341" t="s">
        <v>952</v>
      </c>
      <c r="B6100" s="69">
        <v>1994</v>
      </c>
      <c r="C6100" s="69" t="s">
        <v>407</v>
      </c>
      <c r="D6100" s="69" t="s">
        <v>215</v>
      </c>
      <c r="E6100" s="69">
        <v>131</v>
      </c>
      <c r="G6100" s="69">
        <v>7.1</v>
      </c>
    </row>
    <row r="6101" spans="1:7" x14ac:dyDescent="0.3">
      <c r="A6101" s="341" t="s">
        <v>952</v>
      </c>
      <c r="B6101" s="69">
        <v>1994</v>
      </c>
      <c r="C6101" s="69" t="s">
        <v>407</v>
      </c>
      <c r="D6101" s="69" t="s">
        <v>217</v>
      </c>
      <c r="E6101" s="69">
        <v>65</v>
      </c>
      <c r="G6101" s="69">
        <v>4.9000000000000004</v>
      </c>
    </row>
    <row r="6102" spans="1:7" x14ac:dyDescent="0.3">
      <c r="A6102" s="341" t="s">
        <v>952</v>
      </c>
      <c r="B6102" s="69">
        <v>1994</v>
      </c>
      <c r="C6102" s="69" t="s">
        <v>407</v>
      </c>
      <c r="D6102" s="69" t="s">
        <v>52</v>
      </c>
      <c r="E6102" s="69">
        <v>38</v>
      </c>
      <c r="G6102" s="69">
        <v>2.8</v>
      </c>
    </row>
    <row r="6103" spans="1:7" x14ac:dyDescent="0.3">
      <c r="A6103" s="341" t="s">
        <v>952</v>
      </c>
      <c r="B6103" s="69">
        <v>1994</v>
      </c>
      <c r="C6103" s="69" t="s">
        <v>407</v>
      </c>
      <c r="D6103" s="69" t="s">
        <v>384</v>
      </c>
      <c r="E6103" s="69">
        <v>144</v>
      </c>
      <c r="G6103" s="69">
        <v>6.5</v>
      </c>
    </row>
    <row r="6104" spans="1:7" x14ac:dyDescent="0.3">
      <c r="A6104" s="341" t="s">
        <v>952</v>
      </c>
      <c r="B6104" s="69">
        <v>1994</v>
      </c>
      <c r="C6104" s="69" t="s">
        <v>409</v>
      </c>
      <c r="D6104" s="69" t="s">
        <v>386</v>
      </c>
      <c r="E6104" s="69">
        <v>245</v>
      </c>
      <c r="G6104" s="69">
        <v>10.75</v>
      </c>
    </row>
    <row r="6105" spans="1:7" x14ac:dyDescent="0.3">
      <c r="A6105" s="341" t="s">
        <v>952</v>
      </c>
      <c r="B6105" s="69">
        <v>1994</v>
      </c>
      <c r="C6105" s="69" t="s">
        <v>410</v>
      </c>
      <c r="D6105" s="69" t="s">
        <v>43</v>
      </c>
      <c r="E6105" s="69">
        <v>200</v>
      </c>
      <c r="G6105" s="69">
        <v>14</v>
      </c>
    </row>
    <row r="6106" spans="1:7" x14ac:dyDescent="0.3">
      <c r="A6106" s="341" t="s">
        <v>952</v>
      </c>
      <c r="B6106" s="69">
        <v>1994</v>
      </c>
      <c r="C6106" s="69" t="s">
        <v>410</v>
      </c>
      <c r="D6106" s="69" t="s">
        <v>81</v>
      </c>
      <c r="E6106" s="69">
        <v>86</v>
      </c>
      <c r="G6106" s="69">
        <v>6</v>
      </c>
    </row>
    <row r="6107" spans="1:7" x14ac:dyDescent="0.3">
      <c r="A6107" s="341" t="s">
        <v>952</v>
      </c>
      <c r="B6107" s="69">
        <v>1994</v>
      </c>
      <c r="C6107" s="69" t="s">
        <v>410</v>
      </c>
      <c r="D6107" s="69" t="s">
        <v>45</v>
      </c>
      <c r="E6107" s="69">
        <v>29</v>
      </c>
      <c r="G6107" s="69">
        <v>2</v>
      </c>
    </row>
    <row r="6108" spans="1:7" x14ac:dyDescent="0.3">
      <c r="A6108" s="341" t="s">
        <v>952</v>
      </c>
      <c r="B6108" s="69">
        <v>1994</v>
      </c>
      <c r="C6108" s="69" t="s">
        <v>547</v>
      </c>
      <c r="D6108" s="69" t="s">
        <v>548</v>
      </c>
      <c r="E6108" s="69">
        <v>210</v>
      </c>
      <c r="G6108" s="69">
        <v>20.100000000000001</v>
      </c>
    </row>
    <row r="6109" spans="1:7" x14ac:dyDescent="0.3">
      <c r="A6109" s="341" t="s">
        <v>952</v>
      </c>
      <c r="B6109" s="69">
        <v>1994</v>
      </c>
      <c r="C6109" s="69" t="s">
        <v>547</v>
      </c>
      <c r="D6109" s="69" t="s">
        <v>549</v>
      </c>
      <c r="E6109" s="69">
        <v>315</v>
      </c>
      <c r="G6109" s="69">
        <v>24.6</v>
      </c>
    </row>
    <row r="6110" spans="1:7" x14ac:dyDescent="0.3">
      <c r="A6110" s="341" t="s">
        <v>952</v>
      </c>
      <c r="B6110" s="69">
        <v>1994</v>
      </c>
      <c r="C6110" s="69" t="s">
        <v>547</v>
      </c>
      <c r="D6110" s="69" t="s">
        <v>550</v>
      </c>
      <c r="E6110" s="69">
        <v>75</v>
      </c>
      <c r="G6110" s="69">
        <v>6.8</v>
      </c>
    </row>
    <row r="6111" spans="1:7" x14ac:dyDescent="0.3">
      <c r="A6111" s="341" t="s">
        <v>952</v>
      </c>
      <c r="B6111" s="69">
        <v>1994</v>
      </c>
      <c r="C6111" s="69" t="s">
        <v>547</v>
      </c>
      <c r="D6111" s="69" t="s">
        <v>551</v>
      </c>
      <c r="E6111" s="69">
        <v>35</v>
      </c>
      <c r="G6111" s="69">
        <v>3.7</v>
      </c>
    </row>
    <row r="6112" spans="1:7" x14ac:dyDescent="0.3">
      <c r="A6112" s="341" t="s">
        <v>952</v>
      </c>
      <c r="B6112" s="69">
        <v>1994</v>
      </c>
      <c r="C6112" s="69" t="s">
        <v>547</v>
      </c>
      <c r="D6112" s="69" t="s">
        <v>552</v>
      </c>
      <c r="E6112" s="69">
        <v>50</v>
      </c>
      <c r="G6112" s="69">
        <v>5.8</v>
      </c>
    </row>
    <row r="6113" spans="1:8" x14ac:dyDescent="0.3">
      <c r="A6113" s="341" t="s">
        <v>952</v>
      </c>
      <c r="B6113" s="69">
        <v>1994</v>
      </c>
      <c r="C6113" s="69" t="s">
        <v>411</v>
      </c>
      <c r="D6113" s="69" t="s">
        <v>386</v>
      </c>
      <c r="E6113" s="69">
        <v>314</v>
      </c>
      <c r="G6113" s="69">
        <v>25</v>
      </c>
    </row>
    <row r="6114" spans="1:8" x14ac:dyDescent="0.3">
      <c r="A6114" s="341" t="s">
        <v>952</v>
      </c>
      <c r="B6114" s="69">
        <v>1994</v>
      </c>
      <c r="C6114" s="69" t="s">
        <v>411</v>
      </c>
      <c r="D6114" s="69" t="s">
        <v>393</v>
      </c>
      <c r="E6114" s="69">
        <v>138</v>
      </c>
      <c r="G6114" s="69">
        <v>11</v>
      </c>
    </row>
    <row r="6115" spans="1:8" x14ac:dyDescent="0.3">
      <c r="A6115" s="341" t="s">
        <v>952</v>
      </c>
      <c r="B6115" s="69">
        <v>1994</v>
      </c>
      <c r="C6115" s="69" t="s">
        <v>411</v>
      </c>
      <c r="D6115" s="69" t="s">
        <v>531</v>
      </c>
      <c r="E6115" s="69">
        <v>38</v>
      </c>
      <c r="G6115" s="69">
        <v>3</v>
      </c>
    </row>
    <row r="6116" spans="1:8" x14ac:dyDescent="0.3">
      <c r="A6116" s="341" t="s">
        <v>952</v>
      </c>
      <c r="B6116" s="69">
        <v>1994</v>
      </c>
      <c r="C6116" s="69" t="s">
        <v>412</v>
      </c>
      <c r="D6116" s="69" t="s">
        <v>386</v>
      </c>
      <c r="E6116" s="69">
        <v>520</v>
      </c>
      <c r="G6116" s="69">
        <v>40</v>
      </c>
    </row>
    <row r="6117" spans="1:8" x14ac:dyDescent="0.3">
      <c r="A6117" s="341" t="s">
        <v>952</v>
      </c>
      <c r="B6117" s="69">
        <v>1994</v>
      </c>
      <c r="C6117" s="69" t="s">
        <v>412</v>
      </c>
      <c r="D6117" s="69" t="s">
        <v>393</v>
      </c>
      <c r="E6117" s="69">
        <v>245</v>
      </c>
      <c r="G6117" s="69">
        <v>23</v>
      </c>
    </row>
    <row r="6118" spans="1:8" x14ac:dyDescent="0.3">
      <c r="A6118" s="341" t="s">
        <v>952</v>
      </c>
      <c r="B6118" s="69">
        <v>1994</v>
      </c>
      <c r="C6118" s="69" t="s">
        <v>414</v>
      </c>
      <c r="D6118" s="69" t="s">
        <v>386</v>
      </c>
      <c r="E6118" s="69">
        <v>175</v>
      </c>
      <c r="G6118" s="69">
        <v>15.3</v>
      </c>
    </row>
    <row r="6119" spans="1:8" x14ac:dyDescent="0.3">
      <c r="A6119" s="341" t="s">
        <v>952</v>
      </c>
      <c r="B6119" s="69">
        <v>1994</v>
      </c>
      <c r="C6119" s="69" t="s">
        <v>381</v>
      </c>
      <c r="D6119" s="69" t="s">
        <v>536</v>
      </c>
      <c r="E6119" s="69">
        <v>82.3</v>
      </c>
      <c r="G6119" s="69">
        <v>5.6</v>
      </c>
    </row>
    <row r="6120" spans="1:8" x14ac:dyDescent="0.3">
      <c r="A6120" s="341" t="s">
        <v>952</v>
      </c>
      <c r="B6120" s="69">
        <v>1994</v>
      </c>
      <c r="C6120" s="69" t="s">
        <v>381</v>
      </c>
      <c r="D6120" s="69" t="s">
        <v>256</v>
      </c>
      <c r="E6120" s="69">
        <v>255.2</v>
      </c>
      <c r="G6120" s="69">
        <v>11.6</v>
      </c>
    </row>
    <row r="6121" spans="1:8" x14ac:dyDescent="0.3">
      <c r="A6121" s="341" t="s">
        <v>952</v>
      </c>
      <c r="B6121" s="69">
        <v>1994</v>
      </c>
      <c r="C6121" s="69" t="s">
        <v>381</v>
      </c>
      <c r="D6121" s="69" t="s">
        <v>537</v>
      </c>
      <c r="E6121" s="69">
        <v>121</v>
      </c>
      <c r="G6121" s="69">
        <v>5.5</v>
      </c>
    </row>
    <row r="6122" spans="1:8" x14ac:dyDescent="0.3">
      <c r="A6122" s="341" t="s">
        <v>952</v>
      </c>
      <c r="B6122" s="69">
        <v>1994</v>
      </c>
      <c r="C6122" s="69" t="s">
        <v>381</v>
      </c>
      <c r="D6122" s="69" t="s">
        <v>257</v>
      </c>
      <c r="E6122" s="69">
        <v>122.3</v>
      </c>
      <c r="G6122" s="69">
        <v>8.3000000000000007</v>
      </c>
    </row>
    <row r="6123" spans="1:8" x14ac:dyDescent="0.3">
      <c r="A6123" s="341" t="s">
        <v>952</v>
      </c>
      <c r="B6123" s="69">
        <v>1994</v>
      </c>
      <c r="C6123" s="69" t="s">
        <v>381</v>
      </c>
      <c r="D6123" s="69" t="s">
        <v>538</v>
      </c>
      <c r="E6123" s="69">
        <v>75.599999999999994</v>
      </c>
      <c r="G6123" s="69">
        <v>3.4</v>
      </c>
    </row>
    <row r="6124" spans="1:8" x14ac:dyDescent="0.3">
      <c r="A6124" s="341" t="s">
        <v>952</v>
      </c>
      <c r="B6124" s="69">
        <v>1994</v>
      </c>
      <c r="C6124" s="69" t="s">
        <v>381</v>
      </c>
      <c r="D6124" s="69" t="s">
        <v>258</v>
      </c>
      <c r="E6124" s="69">
        <v>76.400000000000006</v>
      </c>
      <c r="G6124" s="69">
        <v>5.2</v>
      </c>
      <c r="H6124" s="8" t="s">
        <v>539</v>
      </c>
    </row>
    <row r="6125" spans="1:8" x14ac:dyDescent="0.3">
      <c r="A6125" s="341" t="s">
        <v>952</v>
      </c>
      <c r="B6125" s="69">
        <v>1994</v>
      </c>
      <c r="C6125" s="69" t="s">
        <v>381</v>
      </c>
      <c r="D6125" s="69" t="s">
        <v>258</v>
      </c>
      <c r="E6125" s="69">
        <v>66</v>
      </c>
      <c r="G6125" s="69">
        <v>3</v>
      </c>
      <c r="H6125" s="8" t="s">
        <v>540</v>
      </c>
    </row>
    <row r="6126" spans="1:8" x14ac:dyDescent="0.3">
      <c r="A6126" s="341" t="s">
        <v>952</v>
      </c>
      <c r="B6126" s="69">
        <v>1994</v>
      </c>
      <c r="C6126" s="69" t="s">
        <v>381</v>
      </c>
      <c r="D6126" s="69" t="s">
        <v>541</v>
      </c>
      <c r="E6126" s="69">
        <v>220.8</v>
      </c>
      <c r="G6126" s="69">
        <v>14.9</v>
      </c>
    </row>
    <row r="6127" spans="1:8" x14ac:dyDescent="0.3">
      <c r="A6127" s="341" t="s">
        <v>952</v>
      </c>
      <c r="B6127" s="69">
        <v>1994</v>
      </c>
      <c r="C6127" s="69" t="s">
        <v>381</v>
      </c>
      <c r="D6127" s="69" t="s">
        <v>542</v>
      </c>
      <c r="E6127" s="69">
        <v>163</v>
      </c>
      <c r="G6127" s="69">
        <v>11</v>
      </c>
    </row>
    <row r="6128" spans="1:8" x14ac:dyDescent="0.3">
      <c r="A6128" s="341" t="s">
        <v>952</v>
      </c>
      <c r="B6128" s="69">
        <v>1994</v>
      </c>
      <c r="C6128" s="69" t="s">
        <v>381</v>
      </c>
      <c r="D6128" s="69" t="s">
        <v>543</v>
      </c>
      <c r="E6128" s="69">
        <v>108.2</v>
      </c>
      <c r="G6128" s="69">
        <v>7.3</v>
      </c>
    </row>
    <row r="6129" spans="1:7" x14ac:dyDescent="0.3">
      <c r="A6129" s="341" t="s">
        <v>952</v>
      </c>
      <c r="B6129" s="69">
        <v>1994</v>
      </c>
      <c r="C6129" s="69" t="s">
        <v>381</v>
      </c>
      <c r="D6129" s="69" t="s">
        <v>544</v>
      </c>
      <c r="E6129" s="69">
        <v>247.5</v>
      </c>
      <c r="G6129" s="69">
        <v>11.2</v>
      </c>
    </row>
    <row r="6130" spans="1:7" x14ac:dyDescent="0.3">
      <c r="A6130" s="341" t="s">
        <v>952</v>
      </c>
      <c r="B6130" s="69">
        <v>1994</v>
      </c>
      <c r="C6130" s="69" t="s">
        <v>381</v>
      </c>
      <c r="D6130" s="69" t="s">
        <v>288</v>
      </c>
      <c r="E6130" s="69">
        <v>96.3</v>
      </c>
      <c r="G6130" s="69">
        <v>6.5</v>
      </c>
    </row>
    <row r="6131" spans="1:7" x14ac:dyDescent="0.3">
      <c r="A6131" s="341" t="s">
        <v>952</v>
      </c>
      <c r="B6131" s="69">
        <v>1994</v>
      </c>
      <c r="C6131" s="69" t="s">
        <v>381</v>
      </c>
      <c r="D6131" s="69" t="s">
        <v>289</v>
      </c>
      <c r="E6131" s="69">
        <v>216.6</v>
      </c>
      <c r="G6131" s="69">
        <v>9.8000000000000007</v>
      </c>
    </row>
    <row r="6132" spans="1:7" x14ac:dyDescent="0.3">
      <c r="A6132" s="341" t="s">
        <v>952</v>
      </c>
      <c r="B6132" s="69">
        <v>1994</v>
      </c>
      <c r="C6132" s="69" t="s">
        <v>381</v>
      </c>
      <c r="D6132" s="69" t="s">
        <v>290</v>
      </c>
      <c r="E6132" s="69">
        <v>176.8</v>
      </c>
      <c r="G6132" s="69">
        <v>8</v>
      </c>
    </row>
    <row r="6133" spans="1:7" x14ac:dyDescent="0.3">
      <c r="A6133" s="341" t="s">
        <v>952</v>
      </c>
      <c r="B6133" s="69">
        <v>1994</v>
      </c>
      <c r="C6133" s="69" t="s">
        <v>381</v>
      </c>
      <c r="D6133" s="69" t="s">
        <v>259</v>
      </c>
      <c r="E6133" s="69">
        <v>212.2</v>
      </c>
      <c r="G6133" s="69">
        <v>9.6</v>
      </c>
    </row>
    <row r="6134" spans="1:7" x14ac:dyDescent="0.3">
      <c r="A6134" s="341" t="s">
        <v>952</v>
      </c>
      <c r="B6134" s="69">
        <v>1994</v>
      </c>
      <c r="C6134" s="69" t="s">
        <v>381</v>
      </c>
      <c r="D6134" s="69" t="s">
        <v>545</v>
      </c>
      <c r="E6134" s="69">
        <v>185.6</v>
      </c>
      <c r="G6134" s="69">
        <v>8.4</v>
      </c>
    </row>
    <row r="6135" spans="1:7" x14ac:dyDescent="0.3">
      <c r="A6135" s="341" t="s">
        <v>952</v>
      </c>
      <c r="B6135" s="69">
        <v>1994</v>
      </c>
      <c r="C6135" s="69" t="s">
        <v>381</v>
      </c>
      <c r="D6135" s="69" t="s">
        <v>260</v>
      </c>
      <c r="E6135" s="69">
        <v>152.5</v>
      </c>
      <c r="G6135" s="69">
        <v>6.9</v>
      </c>
    </row>
    <row r="6136" spans="1:7" x14ac:dyDescent="0.3">
      <c r="A6136" s="341" t="s">
        <v>952</v>
      </c>
      <c r="B6136" s="69">
        <v>1994</v>
      </c>
      <c r="C6136" s="69" t="s">
        <v>381</v>
      </c>
      <c r="D6136" s="69" t="s">
        <v>261</v>
      </c>
      <c r="E6136" s="69">
        <v>139.19999999999999</v>
      </c>
      <c r="G6136" s="69">
        <v>6.3</v>
      </c>
    </row>
    <row r="6137" spans="1:7" x14ac:dyDescent="0.3">
      <c r="A6137" s="341" t="s">
        <v>952</v>
      </c>
      <c r="B6137" s="69">
        <v>1994</v>
      </c>
      <c r="C6137" s="69" t="s">
        <v>381</v>
      </c>
      <c r="D6137" s="69" t="s">
        <v>262</v>
      </c>
      <c r="E6137" s="69">
        <v>263</v>
      </c>
      <c r="G6137" s="69">
        <v>11.9</v>
      </c>
    </row>
    <row r="6138" spans="1:7" x14ac:dyDescent="0.3">
      <c r="A6138" s="341" t="s">
        <v>952</v>
      </c>
      <c r="B6138" s="69">
        <v>1994</v>
      </c>
      <c r="C6138" s="69" t="s">
        <v>381</v>
      </c>
      <c r="D6138" s="69" t="s">
        <v>263</v>
      </c>
      <c r="E6138" s="69">
        <v>70.7</v>
      </c>
      <c r="G6138" s="69">
        <v>3.2</v>
      </c>
    </row>
    <row r="6139" spans="1:7" x14ac:dyDescent="0.3">
      <c r="A6139" s="341" t="s">
        <v>952</v>
      </c>
      <c r="B6139" s="69">
        <v>1994</v>
      </c>
      <c r="C6139" s="69" t="s">
        <v>381</v>
      </c>
      <c r="D6139" s="69" t="s">
        <v>264</v>
      </c>
      <c r="E6139" s="69">
        <v>245.3</v>
      </c>
      <c r="G6139" s="69">
        <v>11.1</v>
      </c>
    </row>
    <row r="6140" spans="1:7" x14ac:dyDescent="0.3">
      <c r="A6140" s="341" t="s">
        <v>952</v>
      </c>
      <c r="B6140" s="69">
        <v>1994</v>
      </c>
      <c r="C6140" s="69" t="s">
        <v>381</v>
      </c>
      <c r="D6140" s="69" t="s">
        <v>375</v>
      </c>
      <c r="E6140" s="69">
        <v>103.8</v>
      </c>
      <c r="G6140" s="69">
        <v>4.9000000000000004</v>
      </c>
    </row>
    <row r="6141" spans="1:7" x14ac:dyDescent="0.3">
      <c r="A6141" s="341" t="s">
        <v>952</v>
      </c>
      <c r="B6141" s="69">
        <v>1994</v>
      </c>
      <c r="C6141" s="69" t="s">
        <v>381</v>
      </c>
      <c r="D6141" s="69" t="s">
        <v>376</v>
      </c>
      <c r="E6141" s="69">
        <v>182.4</v>
      </c>
      <c r="G6141" s="69">
        <v>8.6</v>
      </c>
    </row>
    <row r="6142" spans="1:7" x14ac:dyDescent="0.3">
      <c r="A6142" s="341" t="s">
        <v>952</v>
      </c>
      <c r="B6142" s="69">
        <v>1994</v>
      </c>
      <c r="C6142" s="69" t="s">
        <v>381</v>
      </c>
      <c r="D6142" s="69" t="s">
        <v>286</v>
      </c>
      <c r="E6142" s="69">
        <v>44.5</v>
      </c>
      <c r="G6142" s="69">
        <v>2</v>
      </c>
    </row>
    <row r="6143" spans="1:7" x14ac:dyDescent="0.3">
      <c r="A6143" s="341" t="s">
        <v>952</v>
      </c>
      <c r="B6143" s="69">
        <v>1994</v>
      </c>
      <c r="C6143" s="69" t="s">
        <v>381</v>
      </c>
      <c r="D6143" s="69" t="s">
        <v>287</v>
      </c>
      <c r="E6143" s="69">
        <v>38.700000000000003</v>
      </c>
      <c r="G6143" s="69">
        <v>2.6</v>
      </c>
    </row>
    <row r="6144" spans="1:7" x14ac:dyDescent="0.3">
      <c r="A6144" s="341" t="s">
        <v>952</v>
      </c>
      <c r="B6144" s="69">
        <v>1994</v>
      </c>
      <c r="C6144" s="69" t="s">
        <v>416</v>
      </c>
      <c r="D6144" s="69" t="s">
        <v>564</v>
      </c>
      <c r="E6144" s="69">
        <v>630</v>
      </c>
      <c r="G6144" s="69">
        <v>55</v>
      </c>
    </row>
    <row r="6145" spans="1:7" x14ac:dyDescent="0.3">
      <c r="A6145" s="341" t="s">
        <v>952</v>
      </c>
      <c r="B6145" s="69">
        <v>1994</v>
      </c>
      <c r="C6145" s="69" t="s">
        <v>416</v>
      </c>
      <c r="D6145" s="69" t="s">
        <v>565</v>
      </c>
      <c r="E6145" s="69">
        <v>210</v>
      </c>
      <c r="G6145" s="69">
        <v>12.4</v>
      </c>
    </row>
    <row r="6146" spans="1:7" x14ac:dyDescent="0.3">
      <c r="A6146" s="341" t="s">
        <v>952</v>
      </c>
      <c r="B6146" s="69">
        <v>1994</v>
      </c>
      <c r="C6146" s="69" t="s">
        <v>418</v>
      </c>
      <c r="D6146" s="69" t="s">
        <v>386</v>
      </c>
      <c r="E6146" s="69">
        <v>125</v>
      </c>
      <c r="G6146" s="69">
        <v>9.6999999999999993</v>
      </c>
    </row>
    <row r="6147" spans="1:7" x14ac:dyDescent="0.3">
      <c r="A6147" s="341" t="s">
        <v>952</v>
      </c>
      <c r="B6147" s="69">
        <v>1994</v>
      </c>
      <c r="C6147" s="69" t="s">
        <v>418</v>
      </c>
      <c r="D6147" s="69" t="s">
        <v>393</v>
      </c>
      <c r="E6147" s="69">
        <v>93</v>
      </c>
      <c r="G6147" s="69">
        <v>7.3</v>
      </c>
    </row>
    <row r="6148" spans="1:7" x14ac:dyDescent="0.3">
      <c r="A6148" s="341" t="s">
        <v>952</v>
      </c>
      <c r="B6148" s="69">
        <v>1994</v>
      </c>
      <c r="C6148" s="69" t="s">
        <v>418</v>
      </c>
      <c r="D6148" s="69" t="s">
        <v>531</v>
      </c>
      <c r="E6148" s="69">
        <v>118</v>
      </c>
      <c r="G6148" s="69">
        <v>9.3000000000000007</v>
      </c>
    </row>
    <row r="6149" spans="1:7" x14ac:dyDescent="0.3">
      <c r="A6149" s="341" t="s">
        <v>952</v>
      </c>
      <c r="B6149" s="69">
        <v>1994</v>
      </c>
      <c r="C6149" s="69" t="s">
        <v>418</v>
      </c>
      <c r="D6149" s="69" t="s">
        <v>387</v>
      </c>
      <c r="E6149" s="69">
        <v>96</v>
      </c>
      <c r="G6149" s="69">
        <v>7.5</v>
      </c>
    </row>
    <row r="6150" spans="1:7" x14ac:dyDescent="0.3">
      <c r="A6150" s="341" t="s">
        <v>952</v>
      </c>
      <c r="B6150" s="69">
        <v>1994</v>
      </c>
      <c r="C6150" s="69" t="s">
        <v>418</v>
      </c>
      <c r="D6150" s="69" t="s">
        <v>554</v>
      </c>
      <c r="E6150" s="69">
        <v>128</v>
      </c>
      <c r="G6150" s="69">
        <v>10</v>
      </c>
    </row>
    <row r="6151" spans="1:7" x14ac:dyDescent="0.3">
      <c r="A6151" s="341" t="s">
        <v>952</v>
      </c>
      <c r="B6151" s="69">
        <v>1994</v>
      </c>
      <c r="C6151" s="69" t="s">
        <v>419</v>
      </c>
      <c r="D6151" s="69" t="s">
        <v>386</v>
      </c>
      <c r="E6151" s="69">
        <v>280</v>
      </c>
      <c r="G6151" s="69">
        <v>22</v>
      </c>
    </row>
    <row r="6152" spans="1:7" x14ac:dyDescent="0.3">
      <c r="A6152" s="341" t="s">
        <v>952</v>
      </c>
      <c r="B6152" s="69">
        <v>1994</v>
      </c>
      <c r="C6152" s="69" t="s">
        <v>419</v>
      </c>
      <c r="D6152" s="69" t="s">
        <v>393</v>
      </c>
      <c r="E6152" s="69">
        <v>140</v>
      </c>
      <c r="G6152" s="69">
        <v>16</v>
      </c>
    </row>
    <row r="6153" spans="1:7" x14ac:dyDescent="0.3">
      <c r="A6153" s="341" t="s">
        <v>952</v>
      </c>
      <c r="B6153" s="69">
        <v>1994</v>
      </c>
      <c r="C6153" s="69" t="s">
        <v>419</v>
      </c>
      <c r="D6153" s="69" t="s">
        <v>531</v>
      </c>
      <c r="E6153" s="69">
        <v>97</v>
      </c>
      <c r="G6153" s="69">
        <v>10</v>
      </c>
    </row>
    <row r="6154" spans="1:7" x14ac:dyDescent="0.3">
      <c r="A6154" s="341" t="s">
        <v>952</v>
      </c>
      <c r="B6154" s="69">
        <v>1994</v>
      </c>
      <c r="C6154" s="69" t="s">
        <v>419</v>
      </c>
      <c r="D6154" s="69" t="s">
        <v>532</v>
      </c>
      <c r="E6154" s="69">
        <v>70</v>
      </c>
      <c r="G6154" s="69">
        <v>5</v>
      </c>
    </row>
    <row r="6155" spans="1:7" x14ac:dyDescent="0.3">
      <c r="A6155" s="341" t="s">
        <v>952</v>
      </c>
      <c r="B6155" s="69">
        <v>1994</v>
      </c>
      <c r="C6155" s="69" t="s">
        <v>420</v>
      </c>
      <c r="D6155" s="69" t="s">
        <v>421</v>
      </c>
      <c r="E6155" s="69">
        <v>90</v>
      </c>
      <c r="G6155" s="69">
        <v>4</v>
      </c>
    </row>
    <row r="6156" spans="1:7" x14ac:dyDescent="0.3">
      <c r="A6156" s="341" t="s">
        <v>952</v>
      </c>
      <c r="B6156" s="69">
        <v>1994</v>
      </c>
      <c r="C6156" s="69" t="s">
        <v>420</v>
      </c>
      <c r="D6156" s="69" t="s">
        <v>233</v>
      </c>
      <c r="E6156" s="69">
        <v>320</v>
      </c>
      <c r="G6156" s="69">
        <v>18.5</v>
      </c>
    </row>
    <row r="6157" spans="1:7" x14ac:dyDescent="0.3">
      <c r="A6157" s="341" t="s">
        <v>952</v>
      </c>
      <c r="B6157" s="69">
        <v>1994</v>
      </c>
      <c r="C6157" s="69" t="s">
        <v>420</v>
      </c>
      <c r="D6157" s="69" t="s">
        <v>234</v>
      </c>
      <c r="E6157" s="69">
        <v>245</v>
      </c>
      <c r="G6157" s="69">
        <v>20</v>
      </c>
    </row>
    <row r="6158" spans="1:7" x14ac:dyDescent="0.3">
      <c r="A6158" s="341" t="s">
        <v>952</v>
      </c>
      <c r="B6158" s="69">
        <v>1994</v>
      </c>
      <c r="C6158" s="69" t="s">
        <v>422</v>
      </c>
      <c r="D6158" s="69" t="s">
        <v>386</v>
      </c>
      <c r="E6158" s="69">
        <v>350</v>
      </c>
      <c r="G6158" s="69">
        <v>27</v>
      </c>
    </row>
    <row r="6159" spans="1:7" x14ac:dyDescent="0.3">
      <c r="A6159" s="341" t="s">
        <v>952</v>
      </c>
      <c r="B6159" s="69">
        <v>1994</v>
      </c>
      <c r="C6159" s="69" t="s">
        <v>422</v>
      </c>
      <c r="D6159" s="69" t="s">
        <v>393</v>
      </c>
      <c r="E6159" s="69">
        <v>140</v>
      </c>
      <c r="G6159" s="69">
        <v>11</v>
      </c>
    </row>
    <row r="6160" spans="1:7" x14ac:dyDescent="0.3">
      <c r="A6160" s="341" t="s">
        <v>952</v>
      </c>
      <c r="B6160" s="69">
        <v>1994</v>
      </c>
      <c r="C6160" s="69" t="s">
        <v>422</v>
      </c>
      <c r="D6160" s="69" t="s">
        <v>531</v>
      </c>
      <c r="E6160" s="69">
        <v>210</v>
      </c>
      <c r="G6160" s="69">
        <v>16.5</v>
      </c>
    </row>
    <row r="6161" spans="1:7" x14ac:dyDescent="0.3">
      <c r="A6161" s="341" t="s">
        <v>952</v>
      </c>
      <c r="B6161" s="69">
        <v>1994</v>
      </c>
      <c r="C6161" s="69" t="s">
        <v>422</v>
      </c>
      <c r="D6161" s="69" t="s">
        <v>387</v>
      </c>
      <c r="E6161" s="69">
        <v>117</v>
      </c>
      <c r="G6161" s="69">
        <v>9</v>
      </c>
    </row>
    <row r="6162" spans="1:7" x14ac:dyDescent="0.3">
      <c r="A6162" s="341" t="s">
        <v>952</v>
      </c>
      <c r="B6162" s="69">
        <v>1994</v>
      </c>
      <c r="C6162" s="69" t="s">
        <v>422</v>
      </c>
      <c r="D6162" s="69" t="s">
        <v>554</v>
      </c>
      <c r="E6162" s="69">
        <v>136</v>
      </c>
      <c r="G6162" s="69">
        <v>10.5</v>
      </c>
    </row>
    <row r="6163" spans="1:7" x14ac:dyDescent="0.3">
      <c r="A6163" s="341" t="s">
        <v>952</v>
      </c>
      <c r="B6163" s="69">
        <v>1994</v>
      </c>
      <c r="C6163" s="69" t="s">
        <v>422</v>
      </c>
      <c r="D6163" s="69" t="s">
        <v>532</v>
      </c>
      <c r="E6163" s="69">
        <v>169</v>
      </c>
      <c r="G6163" s="69">
        <v>13</v>
      </c>
    </row>
    <row r="6164" spans="1:7" x14ac:dyDescent="0.3">
      <c r="A6164" s="341" t="s">
        <v>952</v>
      </c>
      <c r="B6164" s="69">
        <v>1994</v>
      </c>
      <c r="C6164" s="69" t="s">
        <v>422</v>
      </c>
      <c r="D6164" s="69" t="s">
        <v>546</v>
      </c>
      <c r="E6164" s="69">
        <v>208</v>
      </c>
      <c r="G6164" s="69">
        <v>16</v>
      </c>
    </row>
    <row r="6165" spans="1:7" x14ac:dyDescent="0.3">
      <c r="A6165" s="341" t="s">
        <v>952</v>
      </c>
      <c r="B6165" s="69">
        <v>1994</v>
      </c>
      <c r="C6165" s="69" t="s">
        <v>423</v>
      </c>
      <c r="D6165" s="69" t="s">
        <v>393</v>
      </c>
      <c r="E6165" s="69">
        <v>175</v>
      </c>
      <c r="G6165" s="69">
        <v>15</v>
      </c>
    </row>
    <row r="6166" spans="1:7" x14ac:dyDescent="0.3">
      <c r="A6166" s="341" t="s">
        <v>952</v>
      </c>
      <c r="B6166" s="69">
        <v>1994</v>
      </c>
      <c r="C6166" s="69" t="s">
        <v>423</v>
      </c>
      <c r="D6166" s="69" t="s">
        <v>554</v>
      </c>
      <c r="E6166" s="69">
        <v>525</v>
      </c>
      <c r="G6166" s="69">
        <v>39.299999999999997</v>
      </c>
    </row>
    <row r="6167" spans="1:7" x14ac:dyDescent="0.3">
      <c r="A6167" s="341" t="s">
        <v>952</v>
      </c>
      <c r="B6167" s="69">
        <v>1994</v>
      </c>
      <c r="C6167" s="69" t="s">
        <v>553</v>
      </c>
      <c r="D6167" s="69" t="s">
        <v>387</v>
      </c>
      <c r="E6167" s="69">
        <v>300</v>
      </c>
      <c r="G6167" s="69">
        <v>20</v>
      </c>
    </row>
    <row r="6168" spans="1:7" x14ac:dyDescent="0.3">
      <c r="A6168" s="341" t="s">
        <v>952</v>
      </c>
      <c r="B6168" s="69">
        <v>1994</v>
      </c>
      <c r="C6168" s="69" t="s">
        <v>553</v>
      </c>
      <c r="D6168" s="69" t="s">
        <v>554</v>
      </c>
      <c r="E6168" s="69">
        <v>375</v>
      </c>
      <c r="G6168" s="69">
        <v>25.7</v>
      </c>
    </row>
    <row r="6169" spans="1:7" x14ac:dyDescent="0.3">
      <c r="A6169" s="341" t="s">
        <v>952</v>
      </c>
      <c r="B6169" s="69">
        <v>1994</v>
      </c>
      <c r="C6169" s="69" t="s">
        <v>426</v>
      </c>
      <c r="D6169" s="69" t="s">
        <v>386</v>
      </c>
      <c r="E6169" s="69">
        <v>45</v>
      </c>
      <c r="G6169" s="69">
        <v>3.5</v>
      </c>
    </row>
    <row r="6170" spans="1:7" x14ac:dyDescent="0.3">
      <c r="A6170" s="341" t="s">
        <v>952</v>
      </c>
      <c r="B6170" s="69">
        <v>1994</v>
      </c>
      <c r="C6170" s="69" t="s">
        <v>426</v>
      </c>
      <c r="D6170" s="69" t="s">
        <v>393</v>
      </c>
      <c r="E6170" s="69">
        <v>78</v>
      </c>
      <c r="G6170" s="69">
        <v>6</v>
      </c>
    </row>
    <row r="6171" spans="1:7" x14ac:dyDescent="0.3">
      <c r="A6171" s="341" t="s">
        <v>952</v>
      </c>
      <c r="B6171" s="69">
        <v>1994</v>
      </c>
      <c r="C6171" s="69" t="s">
        <v>426</v>
      </c>
      <c r="D6171" s="69" t="s">
        <v>531</v>
      </c>
      <c r="E6171" s="69">
        <v>140</v>
      </c>
      <c r="G6171" s="69">
        <v>10.8</v>
      </c>
    </row>
    <row r="6172" spans="1:7" x14ac:dyDescent="0.3">
      <c r="A6172" s="341" t="s">
        <v>952</v>
      </c>
      <c r="B6172" s="69">
        <v>1994</v>
      </c>
      <c r="C6172" s="69" t="s">
        <v>426</v>
      </c>
      <c r="D6172" s="69" t="s">
        <v>387</v>
      </c>
      <c r="E6172" s="69">
        <v>192</v>
      </c>
      <c r="G6172" s="69">
        <v>14.8</v>
      </c>
    </row>
    <row r="6173" spans="1:7" x14ac:dyDescent="0.3">
      <c r="A6173" s="341" t="s">
        <v>952</v>
      </c>
      <c r="B6173" s="69">
        <v>1994</v>
      </c>
      <c r="C6173" s="69" t="s">
        <v>426</v>
      </c>
      <c r="D6173" s="69" t="s">
        <v>554</v>
      </c>
      <c r="E6173" s="69">
        <v>130</v>
      </c>
      <c r="G6173" s="69">
        <v>10</v>
      </c>
    </row>
    <row r="6174" spans="1:7" x14ac:dyDescent="0.3">
      <c r="A6174" s="341" t="s">
        <v>952</v>
      </c>
      <c r="B6174" s="69">
        <v>1994</v>
      </c>
      <c r="C6174" s="69" t="s">
        <v>427</v>
      </c>
      <c r="D6174" s="69" t="s">
        <v>386</v>
      </c>
      <c r="E6174" s="69">
        <v>412</v>
      </c>
      <c r="G6174" s="69">
        <v>31.7</v>
      </c>
    </row>
    <row r="6175" spans="1:7" x14ac:dyDescent="0.3">
      <c r="A6175" s="341" t="s">
        <v>952</v>
      </c>
      <c r="B6175" s="69">
        <v>1994</v>
      </c>
      <c r="C6175" s="69" t="s">
        <v>428</v>
      </c>
      <c r="D6175" s="69" t="s">
        <v>531</v>
      </c>
      <c r="E6175" s="69">
        <v>109</v>
      </c>
      <c r="G6175" s="69">
        <v>4.3</v>
      </c>
    </row>
    <row r="6176" spans="1:7" x14ac:dyDescent="0.3">
      <c r="A6176" s="341" t="s">
        <v>952</v>
      </c>
      <c r="B6176" s="69">
        <v>1994</v>
      </c>
      <c r="C6176" s="69" t="s">
        <v>428</v>
      </c>
      <c r="D6176" s="69" t="s">
        <v>433</v>
      </c>
      <c r="E6176" s="69">
        <v>50</v>
      </c>
      <c r="G6176" s="69">
        <v>2</v>
      </c>
    </row>
    <row r="6177" spans="1:7" x14ac:dyDescent="0.3">
      <c r="A6177" s="341" t="s">
        <v>952</v>
      </c>
      <c r="B6177" s="69">
        <v>1994</v>
      </c>
      <c r="C6177" s="69" t="s">
        <v>428</v>
      </c>
      <c r="D6177" s="69" t="s">
        <v>434</v>
      </c>
      <c r="E6177" s="69">
        <v>44</v>
      </c>
      <c r="G6177" s="69">
        <v>2</v>
      </c>
    </row>
    <row r="6178" spans="1:7" x14ac:dyDescent="0.3">
      <c r="A6178" s="341" t="s">
        <v>952</v>
      </c>
      <c r="B6178" s="69">
        <v>1994</v>
      </c>
      <c r="C6178" s="69" t="s">
        <v>428</v>
      </c>
      <c r="D6178" s="69" t="s">
        <v>384</v>
      </c>
      <c r="E6178" s="69">
        <v>150</v>
      </c>
      <c r="G6178" s="69">
        <v>6</v>
      </c>
    </row>
    <row r="6179" spans="1:7" x14ac:dyDescent="0.3">
      <c r="A6179" s="341" t="s">
        <v>952</v>
      </c>
      <c r="B6179" s="69">
        <v>1994</v>
      </c>
      <c r="C6179" s="69" t="s">
        <v>428</v>
      </c>
      <c r="D6179" s="69" t="s">
        <v>556</v>
      </c>
      <c r="E6179" s="69">
        <v>325</v>
      </c>
      <c r="G6179" s="69">
        <v>13</v>
      </c>
    </row>
    <row r="6180" spans="1:7" x14ac:dyDescent="0.3">
      <c r="A6180" s="341" t="s">
        <v>952</v>
      </c>
      <c r="B6180" s="69">
        <v>1994</v>
      </c>
      <c r="C6180" s="69" t="s">
        <v>428</v>
      </c>
      <c r="D6180" s="69" t="s">
        <v>557</v>
      </c>
      <c r="E6180" s="69">
        <v>142</v>
      </c>
      <c r="G6180" s="69">
        <v>6</v>
      </c>
    </row>
    <row r="6181" spans="1:7" x14ac:dyDescent="0.3">
      <c r="A6181" s="341" t="s">
        <v>952</v>
      </c>
      <c r="B6181" s="69">
        <v>1994</v>
      </c>
      <c r="C6181" s="69" t="s">
        <v>428</v>
      </c>
      <c r="D6181" s="69" t="s">
        <v>558</v>
      </c>
      <c r="E6181" s="69">
        <v>286</v>
      </c>
      <c r="G6181" s="69">
        <v>13</v>
      </c>
    </row>
    <row r="6182" spans="1:7" x14ac:dyDescent="0.3">
      <c r="A6182" s="341" t="s">
        <v>952</v>
      </c>
      <c r="B6182" s="69">
        <v>1994</v>
      </c>
      <c r="C6182" s="69" t="s">
        <v>428</v>
      </c>
      <c r="D6182" s="69" t="s">
        <v>559</v>
      </c>
      <c r="E6182" s="69">
        <v>185</v>
      </c>
      <c r="G6182" s="69">
        <v>7.5</v>
      </c>
    </row>
    <row r="6183" spans="1:7" x14ac:dyDescent="0.3">
      <c r="A6183" s="341" t="s">
        <v>952</v>
      </c>
      <c r="B6183" s="69">
        <v>1994</v>
      </c>
      <c r="C6183" s="69" t="s">
        <v>435</v>
      </c>
      <c r="D6183" s="69" t="s">
        <v>386</v>
      </c>
      <c r="E6183" s="69">
        <v>228</v>
      </c>
      <c r="G6183" s="69">
        <v>9.4</v>
      </c>
    </row>
    <row r="6184" spans="1:7" x14ac:dyDescent="0.3">
      <c r="A6184" s="341" t="s">
        <v>952</v>
      </c>
      <c r="B6184" s="69">
        <v>1994</v>
      </c>
      <c r="C6184" s="69" t="s">
        <v>533</v>
      </c>
      <c r="D6184" s="69" t="s">
        <v>386</v>
      </c>
      <c r="E6184" s="69">
        <v>1011</v>
      </c>
      <c r="G6184" s="69">
        <v>30</v>
      </c>
    </row>
    <row r="6185" spans="1:7" x14ac:dyDescent="0.3">
      <c r="A6185" s="341" t="s">
        <v>952</v>
      </c>
      <c r="B6185" s="69">
        <v>1994</v>
      </c>
      <c r="C6185" s="69" t="s">
        <v>555</v>
      </c>
      <c r="D6185" s="69" t="s">
        <v>386</v>
      </c>
      <c r="E6185" s="69">
        <v>120</v>
      </c>
      <c r="G6185" s="69">
        <v>17</v>
      </c>
    </row>
    <row r="6186" spans="1:7" x14ac:dyDescent="0.3">
      <c r="A6186" s="341" t="s">
        <v>952</v>
      </c>
      <c r="B6186" s="69">
        <v>1994</v>
      </c>
      <c r="C6186" s="69" t="s">
        <v>437</v>
      </c>
      <c r="D6186" s="69" t="s">
        <v>560</v>
      </c>
      <c r="E6186" s="69">
        <v>104</v>
      </c>
      <c r="G6186" s="69">
        <v>8</v>
      </c>
    </row>
    <row r="6187" spans="1:7" x14ac:dyDescent="0.3">
      <c r="A6187" s="341" t="s">
        <v>952</v>
      </c>
      <c r="B6187" s="69">
        <v>1994</v>
      </c>
      <c r="C6187" s="69" t="s">
        <v>437</v>
      </c>
      <c r="D6187" s="69" t="s">
        <v>561</v>
      </c>
      <c r="E6187" s="69">
        <v>19</v>
      </c>
      <c r="G6187" s="69">
        <v>1.5</v>
      </c>
    </row>
    <row r="6188" spans="1:7" x14ac:dyDescent="0.3">
      <c r="A6188" s="341" t="s">
        <v>952</v>
      </c>
      <c r="B6188" s="69">
        <v>1994</v>
      </c>
      <c r="C6188" s="69" t="s">
        <v>437</v>
      </c>
      <c r="D6188" s="69" t="s">
        <v>562</v>
      </c>
      <c r="E6188" s="69">
        <v>34</v>
      </c>
      <c r="G6188" s="69">
        <v>3</v>
      </c>
    </row>
    <row r="6189" spans="1:7" x14ac:dyDescent="0.3">
      <c r="A6189" s="341" t="s">
        <v>952</v>
      </c>
      <c r="B6189" s="69">
        <v>1994</v>
      </c>
      <c r="C6189" s="69" t="s">
        <v>437</v>
      </c>
      <c r="D6189" s="69" t="s">
        <v>563</v>
      </c>
      <c r="E6189" s="69">
        <v>21</v>
      </c>
      <c r="G6189" s="69">
        <v>1.9</v>
      </c>
    </row>
    <row r="6190" spans="1:7" x14ac:dyDescent="0.3">
      <c r="A6190" s="341" t="s">
        <v>952</v>
      </c>
      <c r="B6190" s="69">
        <v>1995</v>
      </c>
      <c r="C6190" s="69" t="s">
        <v>409</v>
      </c>
      <c r="D6190" s="69" t="s">
        <v>386</v>
      </c>
      <c r="E6190" s="69">
        <v>240</v>
      </c>
      <c r="G6190" s="69">
        <v>10.7</v>
      </c>
    </row>
    <row r="6191" spans="1:7" x14ac:dyDescent="0.3">
      <c r="A6191" s="341" t="s">
        <v>952</v>
      </c>
      <c r="B6191" s="69">
        <v>1995</v>
      </c>
      <c r="C6191" s="69" t="s">
        <v>438</v>
      </c>
      <c r="E6191" s="69">
        <v>394</v>
      </c>
    </row>
    <row r="6192" spans="1:7" x14ac:dyDescent="0.3">
      <c r="A6192" s="341" t="s">
        <v>952</v>
      </c>
      <c r="B6192" s="69">
        <v>1995</v>
      </c>
      <c r="C6192" s="69" t="s">
        <v>416</v>
      </c>
      <c r="D6192" s="69" t="s">
        <v>43</v>
      </c>
      <c r="E6192" s="69">
        <v>245</v>
      </c>
      <c r="G6192" s="69">
        <v>18.100000000000001</v>
      </c>
    </row>
    <row r="6193" spans="1:8" x14ac:dyDescent="0.3">
      <c r="A6193" s="341" t="s">
        <v>952</v>
      </c>
      <c r="B6193" s="69">
        <v>1995</v>
      </c>
      <c r="C6193" s="69" t="s">
        <v>416</v>
      </c>
      <c r="D6193" s="69" t="s">
        <v>44</v>
      </c>
      <c r="E6193" s="69">
        <v>350</v>
      </c>
      <c r="G6193" s="69">
        <v>28</v>
      </c>
    </row>
    <row r="6194" spans="1:8" x14ac:dyDescent="0.3">
      <c r="A6194" s="341" t="s">
        <v>952</v>
      </c>
      <c r="B6194" s="69">
        <v>1995</v>
      </c>
      <c r="C6194" s="69" t="s">
        <v>416</v>
      </c>
      <c r="D6194" s="69" t="s">
        <v>81</v>
      </c>
      <c r="E6194" s="69">
        <v>210</v>
      </c>
      <c r="G6194" s="69">
        <v>12.4</v>
      </c>
    </row>
    <row r="6195" spans="1:8" x14ac:dyDescent="0.3">
      <c r="A6195" s="341" t="s">
        <v>952</v>
      </c>
      <c r="B6195" s="69">
        <v>1995</v>
      </c>
      <c r="C6195" s="69" t="s">
        <v>419</v>
      </c>
      <c r="D6195" s="69" t="s">
        <v>386</v>
      </c>
      <c r="E6195" s="69">
        <v>44</v>
      </c>
      <c r="G6195" s="69">
        <v>4</v>
      </c>
    </row>
    <row r="6196" spans="1:8" x14ac:dyDescent="0.3">
      <c r="A6196" s="341" t="s">
        <v>952</v>
      </c>
      <c r="B6196" s="69">
        <v>1995</v>
      </c>
      <c r="C6196" s="69" t="s">
        <v>419</v>
      </c>
      <c r="D6196" s="69" t="s">
        <v>393</v>
      </c>
      <c r="E6196" s="69">
        <v>231</v>
      </c>
      <c r="G6196" s="69">
        <v>21</v>
      </c>
    </row>
    <row r="6197" spans="1:8" x14ac:dyDescent="0.3">
      <c r="A6197" s="341" t="s">
        <v>952</v>
      </c>
      <c r="B6197" s="69">
        <v>1995</v>
      </c>
      <c r="C6197" s="69" t="s">
        <v>419</v>
      </c>
      <c r="D6197" s="69" t="s">
        <v>531</v>
      </c>
      <c r="E6197" s="69">
        <v>100</v>
      </c>
      <c r="G6197" s="69">
        <v>10</v>
      </c>
    </row>
    <row r="6198" spans="1:8" x14ac:dyDescent="0.3">
      <c r="A6198" s="341" t="s">
        <v>952</v>
      </c>
      <c r="B6198" s="69">
        <v>1995</v>
      </c>
      <c r="C6198" s="69" t="s">
        <v>419</v>
      </c>
      <c r="D6198" s="69" t="s">
        <v>532</v>
      </c>
      <c r="E6198" s="69">
        <v>70</v>
      </c>
      <c r="G6198" s="69">
        <v>6</v>
      </c>
    </row>
    <row r="6199" spans="1:8" x14ac:dyDescent="0.3">
      <c r="A6199" s="341" t="s">
        <v>952</v>
      </c>
      <c r="B6199" s="69">
        <v>1995</v>
      </c>
      <c r="C6199" s="69" t="s">
        <v>420</v>
      </c>
      <c r="D6199" s="69" t="s">
        <v>421</v>
      </c>
      <c r="E6199" s="69">
        <v>135</v>
      </c>
      <c r="G6199" s="69">
        <v>6</v>
      </c>
    </row>
    <row r="6200" spans="1:8" x14ac:dyDescent="0.3">
      <c r="A6200" s="341" t="s">
        <v>952</v>
      </c>
      <c r="B6200" s="69">
        <v>1995</v>
      </c>
      <c r="C6200" s="69" t="s">
        <v>420</v>
      </c>
      <c r="D6200" s="69" t="s">
        <v>233</v>
      </c>
      <c r="E6200" s="69">
        <v>415</v>
      </c>
      <c r="G6200" s="69">
        <v>18.5</v>
      </c>
    </row>
    <row r="6201" spans="1:8" x14ac:dyDescent="0.3">
      <c r="A6201" s="341" t="s">
        <v>952</v>
      </c>
      <c r="B6201" s="69">
        <v>1995</v>
      </c>
      <c r="C6201" s="69" t="s">
        <v>533</v>
      </c>
      <c r="D6201" s="69" t="s">
        <v>386</v>
      </c>
      <c r="E6201" s="69">
        <v>520</v>
      </c>
      <c r="G6201" s="69">
        <v>24.4</v>
      </c>
      <c r="H6201" s="8" t="s">
        <v>534</v>
      </c>
    </row>
    <row r="6202" spans="1:8" x14ac:dyDescent="0.3">
      <c r="A6202" s="341" t="s">
        <v>952</v>
      </c>
      <c r="B6202" s="69">
        <v>1995</v>
      </c>
      <c r="C6202" s="69" t="s">
        <v>533</v>
      </c>
      <c r="D6202" s="69" t="s">
        <v>386</v>
      </c>
      <c r="E6202" s="69">
        <v>310</v>
      </c>
      <c r="G6202" s="69">
        <v>30.1</v>
      </c>
      <c r="H6202" s="8" t="s">
        <v>535</v>
      </c>
    </row>
    <row r="6203" spans="1:8" x14ac:dyDescent="0.3">
      <c r="A6203" s="341" t="s">
        <v>952</v>
      </c>
      <c r="B6203" s="69">
        <v>1998</v>
      </c>
      <c r="C6203" s="69" t="s">
        <v>369</v>
      </c>
      <c r="E6203" s="382">
        <v>528.23529411764707</v>
      </c>
      <c r="G6203" s="69">
        <v>22.7</v>
      </c>
      <c r="H6203" s="8" t="s">
        <v>617</v>
      </c>
    </row>
    <row r="6204" spans="1:8" x14ac:dyDescent="0.3">
      <c r="A6204" s="341" t="s">
        <v>952</v>
      </c>
      <c r="B6204" s="69">
        <v>1998</v>
      </c>
      <c r="C6204" s="69" t="s">
        <v>318</v>
      </c>
      <c r="D6204" s="69">
        <v>1</v>
      </c>
      <c r="E6204" s="382">
        <v>858.82352941176475</v>
      </c>
      <c r="G6204" s="69">
        <v>8</v>
      </c>
      <c r="H6204" s="8" t="s">
        <v>617</v>
      </c>
    </row>
    <row r="6205" spans="1:8" x14ac:dyDescent="0.3">
      <c r="A6205" s="341" t="s">
        <v>952</v>
      </c>
      <c r="B6205" s="69">
        <v>1998</v>
      </c>
      <c r="C6205" s="69" t="s">
        <v>318</v>
      </c>
      <c r="D6205" s="69">
        <v>2</v>
      </c>
      <c r="E6205" s="382">
        <v>1223.5294117647059</v>
      </c>
      <c r="G6205" s="69">
        <v>11</v>
      </c>
      <c r="H6205" s="8" t="s">
        <v>617</v>
      </c>
    </row>
    <row r="6206" spans="1:8" x14ac:dyDescent="0.3">
      <c r="A6206" s="341" t="s">
        <v>952</v>
      </c>
      <c r="B6206" s="69">
        <v>1998</v>
      </c>
      <c r="C6206" s="69" t="s">
        <v>318</v>
      </c>
      <c r="D6206" s="69">
        <v>3</v>
      </c>
      <c r="E6206" s="382">
        <v>241.17647058823525</v>
      </c>
      <c r="G6206" s="69">
        <v>3</v>
      </c>
      <c r="H6206" s="8" t="s">
        <v>617</v>
      </c>
    </row>
    <row r="6207" spans="1:8" x14ac:dyDescent="0.3">
      <c r="A6207" s="341" t="s">
        <v>952</v>
      </c>
      <c r="B6207" s="69">
        <v>1998</v>
      </c>
      <c r="C6207" s="69" t="s">
        <v>370</v>
      </c>
      <c r="D6207" s="69" t="s">
        <v>270</v>
      </c>
      <c r="E6207" s="382">
        <v>1741.1764705882354</v>
      </c>
      <c r="G6207" s="69">
        <v>15.6</v>
      </c>
      <c r="H6207" s="8" t="s">
        <v>617</v>
      </c>
    </row>
    <row r="6208" spans="1:8" x14ac:dyDescent="0.3">
      <c r="A6208" s="341" t="s">
        <v>952</v>
      </c>
      <c r="B6208" s="69">
        <v>1998</v>
      </c>
      <c r="C6208" s="69" t="s">
        <v>370</v>
      </c>
      <c r="D6208" s="69" t="s">
        <v>271</v>
      </c>
      <c r="E6208" s="382">
        <v>817.64705882352939</v>
      </c>
      <c r="G6208" s="69">
        <v>6.9</v>
      </c>
      <c r="H6208" s="8" t="s">
        <v>617</v>
      </c>
    </row>
    <row r="6209" spans="1:8" x14ac:dyDescent="0.3">
      <c r="A6209" s="341" t="s">
        <v>952</v>
      </c>
      <c r="B6209" s="69">
        <v>1998</v>
      </c>
      <c r="C6209" s="69" t="s">
        <v>370</v>
      </c>
      <c r="D6209" s="69" t="s">
        <v>371</v>
      </c>
      <c r="E6209" s="382">
        <v>458.8235294117647</v>
      </c>
      <c r="G6209" s="69">
        <v>3.2</v>
      </c>
      <c r="H6209" s="8" t="s">
        <v>617</v>
      </c>
    </row>
    <row r="6210" spans="1:8" x14ac:dyDescent="0.3">
      <c r="A6210" s="341" t="s">
        <v>952</v>
      </c>
      <c r="B6210" s="69">
        <v>1998</v>
      </c>
      <c r="C6210" s="69" t="s">
        <v>370</v>
      </c>
      <c r="D6210" s="69" t="s">
        <v>273</v>
      </c>
      <c r="E6210" s="382">
        <v>623.52941176470586</v>
      </c>
      <c r="G6210" s="69">
        <v>5.2</v>
      </c>
      <c r="H6210" s="8" t="s">
        <v>617</v>
      </c>
    </row>
    <row r="6211" spans="1:8" x14ac:dyDescent="0.3">
      <c r="A6211" s="341" t="s">
        <v>952</v>
      </c>
      <c r="B6211" s="69">
        <v>1998</v>
      </c>
      <c r="C6211" s="69" t="s">
        <v>370</v>
      </c>
      <c r="D6211" s="69" t="s">
        <v>372</v>
      </c>
      <c r="E6211" s="382">
        <v>229.41176470588235</v>
      </c>
      <c r="G6211" s="69">
        <v>3</v>
      </c>
      <c r="H6211" s="8" t="s">
        <v>617</v>
      </c>
    </row>
    <row r="6212" spans="1:8" x14ac:dyDescent="0.3">
      <c r="A6212" s="341" t="s">
        <v>952</v>
      </c>
      <c r="B6212" s="69">
        <v>1998</v>
      </c>
      <c r="C6212" s="69" t="s">
        <v>370</v>
      </c>
      <c r="D6212" s="69" t="s">
        <v>274</v>
      </c>
      <c r="E6212" s="382">
        <v>917.64705882352939</v>
      </c>
      <c r="G6212" s="69">
        <v>9.9</v>
      </c>
      <c r="H6212" s="8" t="s">
        <v>617</v>
      </c>
    </row>
    <row r="6213" spans="1:8" x14ac:dyDescent="0.3">
      <c r="A6213" s="341" t="s">
        <v>952</v>
      </c>
      <c r="B6213" s="69">
        <v>1998</v>
      </c>
      <c r="C6213" s="69" t="s">
        <v>370</v>
      </c>
      <c r="D6213" s="69" t="s">
        <v>373</v>
      </c>
      <c r="E6213" s="382">
        <v>229.41176470588235</v>
      </c>
      <c r="G6213" s="69">
        <v>3</v>
      </c>
      <c r="H6213" s="8" t="s">
        <v>617</v>
      </c>
    </row>
    <row r="6214" spans="1:8" x14ac:dyDescent="0.3">
      <c r="A6214" s="341" t="s">
        <v>952</v>
      </c>
      <c r="B6214" s="69">
        <v>1998</v>
      </c>
      <c r="C6214" s="69" t="s">
        <v>370</v>
      </c>
      <c r="D6214" s="69" t="s">
        <v>275</v>
      </c>
      <c r="E6214" s="382">
        <v>1176.4705882352941</v>
      </c>
      <c r="G6214" s="69">
        <v>11</v>
      </c>
      <c r="H6214" s="8" t="s">
        <v>617</v>
      </c>
    </row>
    <row r="6215" spans="1:8" x14ac:dyDescent="0.3">
      <c r="A6215" s="341" t="s">
        <v>952</v>
      </c>
      <c r="B6215" s="69">
        <v>1998</v>
      </c>
      <c r="C6215" s="69" t="s">
        <v>370</v>
      </c>
      <c r="D6215" s="69" t="s">
        <v>374</v>
      </c>
      <c r="E6215" s="382">
        <v>429.41176470588238</v>
      </c>
      <c r="G6215" s="69">
        <v>2.4</v>
      </c>
      <c r="H6215" s="8" t="s">
        <v>617</v>
      </c>
    </row>
    <row r="6216" spans="1:8" x14ac:dyDescent="0.3">
      <c r="A6216" s="341" t="s">
        <v>952</v>
      </c>
      <c r="B6216" s="69">
        <v>1998</v>
      </c>
      <c r="C6216" s="69" t="s">
        <v>370</v>
      </c>
      <c r="D6216" s="69" t="s">
        <v>277</v>
      </c>
      <c r="E6216" s="382">
        <v>1311.7647058823529</v>
      </c>
      <c r="G6216" s="69">
        <v>9.4</v>
      </c>
      <c r="H6216" s="8" t="s">
        <v>617</v>
      </c>
    </row>
    <row r="6217" spans="1:8" x14ac:dyDescent="0.3">
      <c r="A6217" s="341" t="s">
        <v>952</v>
      </c>
      <c r="B6217" s="69">
        <v>1998</v>
      </c>
      <c r="C6217" s="69" t="s">
        <v>370</v>
      </c>
      <c r="D6217" s="69" t="s">
        <v>279</v>
      </c>
      <c r="E6217" s="382">
        <v>1247.0588235294117</v>
      </c>
      <c r="G6217" s="69">
        <v>9.6</v>
      </c>
      <c r="H6217" s="8" t="s">
        <v>617</v>
      </c>
    </row>
    <row r="6218" spans="1:8" x14ac:dyDescent="0.3">
      <c r="A6218" s="341" t="s">
        <v>952</v>
      </c>
      <c r="B6218" s="69">
        <v>1998</v>
      </c>
      <c r="C6218" s="69" t="s">
        <v>370</v>
      </c>
      <c r="D6218" s="69" t="s">
        <v>281</v>
      </c>
      <c r="E6218" s="382">
        <v>1541.1764705882354</v>
      </c>
      <c r="G6218" s="69">
        <v>11.1</v>
      </c>
      <c r="H6218" s="8" t="s">
        <v>617</v>
      </c>
    </row>
    <row r="6219" spans="1:8" x14ac:dyDescent="0.3">
      <c r="A6219" s="341" t="s">
        <v>952</v>
      </c>
      <c r="B6219" s="69">
        <v>1998</v>
      </c>
      <c r="C6219" s="69" t="s">
        <v>370</v>
      </c>
      <c r="D6219" s="69" t="s">
        <v>282</v>
      </c>
      <c r="E6219" s="382">
        <v>1276.4705882352941</v>
      </c>
      <c r="G6219" s="69">
        <v>9.8000000000000007</v>
      </c>
      <c r="H6219" s="8" t="s">
        <v>617</v>
      </c>
    </row>
    <row r="6220" spans="1:8" x14ac:dyDescent="0.3">
      <c r="A6220" s="341" t="s">
        <v>952</v>
      </c>
      <c r="B6220" s="69">
        <v>1998</v>
      </c>
      <c r="C6220" s="69" t="s">
        <v>370</v>
      </c>
      <c r="D6220" s="69" t="s">
        <v>283</v>
      </c>
      <c r="E6220" s="382">
        <v>523.52941176470586</v>
      </c>
      <c r="G6220" s="69">
        <v>3</v>
      </c>
      <c r="H6220" s="8" t="s">
        <v>617</v>
      </c>
    </row>
    <row r="6221" spans="1:8" x14ac:dyDescent="0.3">
      <c r="A6221" s="341" t="s">
        <v>952</v>
      </c>
      <c r="B6221" s="69">
        <v>1998</v>
      </c>
      <c r="C6221" s="69" t="s">
        <v>370</v>
      </c>
      <c r="D6221" s="69" t="s">
        <v>284</v>
      </c>
      <c r="E6221" s="382">
        <v>458.8235294117647</v>
      </c>
      <c r="G6221" s="69">
        <v>3.2</v>
      </c>
      <c r="H6221" s="8" t="s">
        <v>617</v>
      </c>
    </row>
    <row r="6222" spans="1:8" x14ac:dyDescent="0.3">
      <c r="A6222" s="341" t="s">
        <v>952</v>
      </c>
      <c r="B6222" s="69">
        <v>1998</v>
      </c>
      <c r="C6222" s="69" t="s">
        <v>370</v>
      </c>
      <c r="D6222" s="69" t="s">
        <v>285</v>
      </c>
      <c r="E6222" s="382">
        <v>1441.1764705882354</v>
      </c>
      <c r="G6222" s="69">
        <v>11.1</v>
      </c>
      <c r="H6222" s="8" t="s">
        <v>617</v>
      </c>
    </row>
    <row r="6223" spans="1:8" x14ac:dyDescent="0.3">
      <c r="A6223" s="341" t="s">
        <v>952</v>
      </c>
      <c r="B6223" s="69">
        <v>1998</v>
      </c>
      <c r="C6223" s="69" t="s">
        <v>370</v>
      </c>
      <c r="D6223" s="69" t="s">
        <v>375</v>
      </c>
      <c r="E6223" s="382">
        <v>552.94117647058829</v>
      </c>
      <c r="G6223" s="69">
        <v>4.9000000000000004</v>
      </c>
      <c r="H6223" s="8" t="s">
        <v>617</v>
      </c>
    </row>
    <row r="6224" spans="1:8" x14ac:dyDescent="0.3">
      <c r="A6224" s="341" t="s">
        <v>952</v>
      </c>
      <c r="B6224" s="69">
        <v>1998</v>
      </c>
      <c r="C6224" s="69" t="s">
        <v>370</v>
      </c>
      <c r="D6224" s="69" t="s">
        <v>376</v>
      </c>
      <c r="E6224" s="382">
        <v>1011.7647058823529</v>
      </c>
      <c r="G6224" s="69">
        <v>8.6</v>
      </c>
      <c r="H6224" s="8" t="s">
        <v>617</v>
      </c>
    </row>
    <row r="6225" spans="1:8" x14ac:dyDescent="0.3">
      <c r="A6225" s="341" t="s">
        <v>952</v>
      </c>
      <c r="B6225" s="69">
        <v>1998</v>
      </c>
      <c r="C6225" s="69" t="s">
        <v>370</v>
      </c>
      <c r="D6225" s="69" t="s">
        <v>286</v>
      </c>
      <c r="E6225" s="382">
        <v>229.41176470588235</v>
      </c>
      <c r="G6225" s="69">
        <v>2</v>
      </c>
      <c r="H6225" s="8" t="s">
        <v>617</v>
      </c>
    </row>
    <row r="6226" spans="1:8" x14ac:dyDescent="0.3">
      <c r="A6226" s="341" t="s">
        <v>952</v>
      </c>
      <c r="B6226" s="69">
        <v>1998</v>
      </c>
      <c r="C6226" s="69" t="s">
        <v>370</v>
      </c>
      <c r="D6226" s="69" t="s">
        <v>378</v>
      </c>
      <c r="E6226" s="382">
        <v>376.47058823529414</v>
      </c>
      <c r="G6226" s="69">
        <v>5.7</v>
      </c>
      <c r="H6226" s="8" t="s">
        <v>617</v>
      </c>
    </row>
    <row r="6227" spans="1:8" x14ac:dyDescent="0.3">
      <c r="A6227" s="341" t="s">
        <v>952</v>
      </c>
      <c r="B6227" s="69">
        <v>1998</v>
      </c>
      <c r="C6227" s="69" t="s">
        <v>370</v>
      </c>
      <c r="D6227" s="69" t="s">
        <v>278</v>
      </c>
      <c r="E6227" s="382">
        <v>1035.2941176470588</v>
      </c>
      <c r="G6227" s="69">
        <v>9.4</v>
      </c>
      <c r="H6227" s="8" t="s">
        <v>617</v>
      </c>
    </row>
    <row r="6228" spans="1:8" x14ac:dyDescent="0.3">
      <c r="A6228" s="341" t="s">
        <v>952</v>
      </c>
      <c r="B6228" s="69">
        <v>1998</v>
      </c>
      <c r="C6228" s="69" t="s">
        <v>377</v>
      </c>
      <c r="D6228" s="69">
        <v>1</v>
      </c>
      <c r="E6228" s="382">
        <v>1017.6470588235294</v>
      </c>
      <c r="G6228" s="69">
        <v>7</v>
      </c>
      <c r="H6228" s="8" t="s">
        <v>617</v>
      </c>
    </row>
    <row r="6229" spans="1:8" x14ac:dyDescent="0.3">
      <c r="A6229" s="341" t="s">
        <v>952</v>
      </c>
      <c r="B6229" s="69">
        <v>1998</v>
      </c>
      <c r="C6229" s="69" t="s">
        <v>377</v>
      </c>
      <c r="D6229" s="69">
        <v>2</v>
      </c>
      <c r="E6229" s="382">
        <v>5682.3529411764703</v>
      </c>
      <c r="G6229" s="69">
        <v>39</v>
      </c>
      <c r="H6229" s="8" t="s">
        <v>617</v>
      </c>
    </row>
    <row r="6230" spans="1:8" x14ac:dyDescent="0.3">
      <c r="A6230" s="341" t="s">
        <v>952</v>
      </c>
      <c r="B6230" s="69">
        <v>1998</v>
      </c>
      <c r="C6230" s="69" t="s">
        <v>377</v>
      </c>
      <c r="D6230" s="69">
        <v>3</v>
      </c>
      <c r="E6230" s="382">
        <v>1441.1764705882354</v>
      </c>
      <c r="G6230" s="69">
        <v>11</v>
      </c>
      <c r="H6230" s="8" t="s">
        <v>617</v>
      </c>
    </row>
    <row r="6231" spans="1:8" x14ac:dyDescent="0.3">
      <c r="A6231" s="341" t="s">
        <v>952</v>
      </c>
      <c r="B6231" s="69">
        <v>1998</v>
      </c>
      <c r="C6231" s="69" t="s">
        <v>377</v>
      </c>
      <c r="D6231" s="69">
        <v>5</v>
      </c>
      <c r="E6231" s="382">
        <v>3282.3529411764707</v>
      </c>
      <c r="G6231" s="69">
        <v>23</v>
      </c>
      <c r="H6231" s="8" t="s">
        <v>617</v>
      </c>
    </row>
    <row r="6232" spans="1:8" x14ac:dyDescent="0.3">
      <c r="A6232" s="341" t="s">
        <v>952</v>
      </c>
      <c r="B6232" s="69">
        <v>1998</v>
      </c>
      <c r="C6232" s="69" t="s">
        <v>377</v>
      </c>
      <c r="D6232" s="69">
        <v>6</v>
      </c>
      <c r="E6232" s="382">
        <v>2858.8235294117649</v>
      </c>
      <c r="G6232" s="69">
        <v>20</v>
      </c>
      <c r="H6232" s="8" t="s">
        <v>617</v>
      </c>
    </row>
    <row r="6233" spans="1:8" x14ac:dyDescent="0.3">
      <c r="A6233" s="341" t="s">
        <v>952</v>
      </c>
      <c r="B6233" s="69">
        <v>1998</v>
      </c>
      <c r="C6233" s="69" t="s">
        <v>377</v>
      </c>
      <c r="D6233" s="69">
        <v>7</v>
      </c>
      <c r="E6233" s="382">
        <v>1311.7647058823529</v>
      </c>
      <c r="G6233" s="69">
        <v>14.2</v>
      </c>
      <c r="H6233" s="8" t="s">
        <v>617</v>
      </c>
    </row>
    <row r="6234" spans="1:8" x14ac:dyDescent="0.3">
      <c r="A6234" s="341" t="s">
        <v>952</v>
      </c>
      <c r="B6234" s="69">
        <v>1998</v>
      </c>
      <c r="C6234" s="69" t="s">
        <v>377</v>
      </c>
      <c r="D6234" s="69">
        <v>8</v>
      </c>
      <c r="E6234" s="382">
        <v>3088.2352941176468</v>
      </c>
      <c r="G6234" s="69">
        <v>19.2</v>
      </c>
      <c r="H6234" s="8" t="s">
        <v>617</v>
      </c>
    </row>
    <row r="6235" spans="1:8" x14ac:dyDescent="0.3">
      <c r="A6235" s="341" t="s">
        <v>952</v>
      </c>
      <c r="B6235" s="69">
        <v>1998</v>
      </c>
      <c r="C6235" s="69" t="s">
        <v>377</v>
      </c>
      <c r="D6235" s="69">
        <v>12</v>
      </c>
      <c r="E6235" s="382">
        <v>2858.8235294117649</v>
      </c>
      <c r="G6235" s="69">
        <v>20.2</v>
      </c>
      <c r="H6235" s="8" t="s">
        <v>617</v>
      </c>
    </row>
    <row r="6236" spans="1:8" x14ac:dyDescent="0.3">
      <c r="A6236" s="341" t="s">
        <v>952</v>
      </c>
      <c r="B6236" s="69">
        <v>1998</v>
      </c>
      <c r="C6236" s="69" t="s">
        <v>377</v>
      </c>
      <c r="D6236" s="69">
        <v>13</v>
      </c>
      <c r="E6236" s="382">
        <v>3182.3529411764707</v>
      </c>
      <c r="G6236" s="69">
        <v>23.6</v>
      </c>
      <c r="H6236" s="8" t="s">
        <v>617</v>
      </c>
    </row>
    <row r="6237" spans="1:8" x14ac:dyDescent="0.3">
      <c r="A6237" s="341" t="s">
        <v>952</v>
      </c>
      <c r="B6237" s="69">
        <v>1998</v>
      </c>
      <c r="C6237" s="69" t="s">
        <v>377</v>
      </c>
      <c r="D6237" s="69">
        <v>14</v>
      </c>
      <c r="E6237" s="382">
        <v>1476.4705882352941</v>
      </c>
      <c r="G6237" s="69">
        <v>10.4</v>
      </c>
      <c r="H6237" s="8" t="s">
        <v>617</v>
      </c>
    </row>
    <row r="6238" spans="1:8" x14ac:dyDescent="0.3">
      <c r="A6238" s="341" t="s">
        <v>952</v>
      </c>
      <c r="B6238" s="69">
        <v>1998</v>
      </c>
      <c r="C6238" s="69" t="s">
        <v>377</v>
      </c>
      <c r="D6238" s="69">
        <v>15</v>
      </c>
      <c r="E6238" s="382">
        <v>1211.7647058823529</v>
      </c>
      <c r="G6238" s="69">
        <v>9</v>
      </c>
      <c r="H6238" s="8" t="s">
        <v>617</v>
      </c>
    </row>
    <row r="6239" spans="1:8" x14ac:dyDescent="0.3">
      <c r="A6239" s="341" t="s">
        <v>952</v>
      </c>
      <c r="B6239" s="69">
        <v>1998</v>
      </c>
      <c r="C6239" s="69" t="s">
        <v>377</v>
      </c>
      <c r="D6239" s="69">
        <v>16</v>
      </c>
      <c r="E6239" s="382">
        <v>1082.3529411764705</v>
      </c>
      <c r="G6239" s="69">
        <v>9</v>
      </c>
      <c r="H6239" s="8" t="s">
        <v>617</v>
      </c>
    </row>
    <row r="6240" spans="1:8" x14ac:dyDescent="0.3">
      <c r="A6240" s="341" t="s">
        <v>952</v>
      </c>
      <c r="B6240" s="69">
        <v>1998</v>
      </c>
      <c r="C6240" s="69" t="s">
        <v>377</v>
      </c>
      <c r="D6240" s="69">
        <v>17</v>
      </c>
      <c r="E6240" s="382">
        <v>494.11764705882354</v>
      </c>
      <c r="G6240" s="69">
        <v>5</v>
      </c>
      <c r="H6240" s="8" t="s">
        <v>617</v>
      </c>
    </row>
    <row r="6241" spans="1:8" x14ac:dyDescent="0.3">
      <c r="A6241" s="341" t="s">
        <v>952</v>
      </c>
      <c r="B6241" s="69">
        <v>1998</v>
      </c>
      <c r="C6241" s="69" t="s">
        <v>314</v>
      </c>
      <c r="D6241" s="69" t="s">
        <v>184</v>
      </c>
      <c r="E6241" s="382">
        <v>252.94117647058823</v>
      </c>
      <c r="G6241" s="69">
        <v>2</v>
      </c>
      <c r="H6241" s="8" t="s">
        <v>617</v>
      </c>
    </row>
    <row r="6242" spans="1:8" x14ac:dyDescent="0.3">
      <c r="A6242" s="341" t="s">
        <v>952</v>
      </c>
      <c r="B6242" s="69">
        <v>1998</v>
      </c>
      <c r="C6242" s="69" t="s">
        <v>314</v>
      </c>
      <c r="D6242" s="69" t="s">
        <v>185</v>
      </c>
      <c r="E6242" s="382">
        <v>564.70588235294122</v>
      </c>
      <c r="G6242" s="69">
        <v>4.5</v>
      </c>
      <c r="H6242" s="8" t="s">
        <v>617</v>
      </c>
    </row>
    <row r="6243" spans="1:8" x14ac:dyDescent="0.3">
      <c r="A6243" s="341" t="s">
        <v>952</v>
      </c>
      <c r="B6243" s="69">
        <v>1998</v>
      </c>
      <c r="C6243" s="69" t="s">
        <v>314</v>
      </c>
      <c r="D6243" s="69" t="s">
        <v>187</v>
      </c>
      <c r="E6243" s="382">
        <v>564.70588235294122</v>
      </c>
      <c r="G6243" s="69">
        <v>4.5</v>
      </c>
      <c r="H6243" s="8" t="s">
        <v>617</v>
      </c>
    </row>
    <row r="6244" spans="1:8" x14ac:dyDescent="0.3">
      <c r="A6244" s="341" t="s">
        <v>952</v>
      </c>
      <c r="B6244" s="69">
        <v>1998</v>
      </c>
      <c r="C6244" s="69" t="s">
        <v>314</v>
      </c>
      <c r="D6244" s="69" t="s">
        <v>213</v>
      </c>
      <c r="E6244" s="382">
        <v>194.11764705882354</v>
      </c>
      <c r="G6244" s="69">
        <v>2.75</v>
      </c>
      <c r="H6244" s="8" t="s">
        <v>617</v>
      </c>
    </row>
    <row r="6245" spans="1:8" x14ac:dyDescent="0.3">
      <c r="A6245" s="341" t="s">
        <v>952</v>
      </c>
      <c r="B6245" s="69">
        <v>1998</v>
      </c>
      <c r="C6245" s="69" t="s">
        <v>314</v>
      </c>
      <c r="D6245" s="69" t="s">
        <v>189</v>
      </c>
      <c r="E6245" s="382">
        <v>658.82352941176475</v>
      </c>
      <c r="G6245" s="69">
        <v>5.25</v>
      </c>
      <c r="H6245" s="8" t="s">
        <v>617</v>
      </c>
    </row>
    <row r="6246" spans="1:8" x14ac:dyDescent="0.3">
      <c r="A6246" s="341" t="s">
        <v>952</v>
      </c>
      <c r="B6246" s="69">
        <v>1998</v>
      </c>
      <c r="C6246" s="69" t="s">
        <v>348</v>
      </c>
      <c r="D6246" s="69">
        <v>1</v>
      </c>
      <c r="E6246" s="382">
        <v>917.64705882352939</v>
      </c>
      <c r="G6246" s="69">
        <v>9.5</v>
      </c>
      <c r="H6246" s="8" t="s">
        <v>617</v>
      </c>
    </row>
    <row r="6247" spans="1:8" x14ac:dyDescent="0.3">
      <c r="A6247" s="341" t="s">
        <v>952</v>
      </c>
      <c r="B6247" s="69">
        <v>1998</v>
      </c>
      <c r="C6247" s="69" t="s">
        <v>348</v>
      </c>
      <c r="D6247" s="69">
        <v>2</v>
      </c>
      <c r="E6247" s="382">
        <v>1347.0588235294117</v>
      </c>
      <c r="G6247" s="69">
        <v>12</v>
      </c>
      <c r="H6247" s="8" t="s">
        <v>617</v>
      </c>
    </row>
    <row r="6248" spans="1:8" x14ac:dyDescent="0.3">
      <c r="A6248" s="341" t="s">
        <v>952</v>
      </c>
      <c r="B6248" s="69">
        <v>1998</v>
      </c>
      <c r="C6248" s="69" t="s">
        <v>348</v>
      </c>
      <c r="D6248" s="69">
        <v>3</v>
      </c>
      <c r="E6248" s="382">
        <v>458.8235294117647</v>
      </c>
      <c r="G6248" s="69">
        <v>4</v>
      </c>
      <c r="H6248" s="8" t="s">
        <v>617</v>
      </c>
    </row>
    <row r="6249" spans="1:8" x14ac:dyDescent="0.3">
      <c r="A6249" s="341" t="s">
        <v>952</v>
      </c>
      <c r="B6249" s="69">
        <v>1998</v>
      </c>
      <c r="C6249" s="69" t="s">
        <v>348</v>
      </c>
      <c r="D6249" s="69">
        <v>4</v>
      </c>
      <c r="E6249" s="382">
        <v>1082.3529411764705</v>
      </c>
      <c r="G6249" s="69">
        <v>10</v>
      </c>
      <c r="H6249" s="8" t="s">
        <v>617</v>
      </c>
    </row>
    <row r="6250" spans="1:8" x14ac:dyDescent="0.3">
      <c r="A6250" s="341" t="s">
        <v>952</v>
      </c>
      <c r="B6250" s="69">
        <v>1998</v>
      </c>
      <c r="C6250" s="69" t="s">
        <v>348</v>
      </c>
      <c r="D6250" s="69">
        <v>5</v>
      </c>
      <c r="E6250" s="382">
        <v>1805.8823529411766</v>
      </c>
      <c r="G6250" s="69">
        <v>17</v>
      </c>
      <c r="H6250" s="8" t="s">
        <v>617</v>
      </c>
    </row>
    <row r="6251" spans="1:8" x14ac:dyDescent="0.3">
      <c r="A6251" s="341" t="s">
        <v>952</v>
      </c>
      <c r="B6251" s="69">
        <v>1998</v>
      </c>
      <c r="C6251" s="69" t="s">
        <v>97</v>
      </c>
      <c r="D6251" s="69" t="s">
        <v>267</v>
      </c>
      <c r="E6251" s="382">
        <v>852.94117647058829</v>
      </c>
      <c r="G6251" s="69">
        <v>7.9</v>
      </c>
      <c r="H6251" s="8" t="s">
        <v>617</v>
      </c>
    </row>
    <row r="6252" spans="1:8" x14ac:dyDescent="0.3">
      <c r="A6252" s="341" t="s">
        <v>952</v>
      </c>
      <c r="B6252" s="69">
        <v>1998</v>
      </c>
      <c r="C6252" s="69" t="s">
        <v>97</v>
      </c>
      <c r="D6252" s="69" t="s">
        <v>268</v>
      </c>
      <c r="E6252" s="382">
        <v>2000</v>
      </c>
      <c r="G6252" s="69">
        <v>18.600000000000001</v>
      </c>
      <c r="H6252" s="8" t="s">
        <v>617</v>
      </c>
    </row>
    <row r="6253" spans="1:8" x14ac:dyDescent="0.3">
      <c r="A6253" s="341" t="s">
        <v>952</v>
      </c>
      <c r="B6253" s="69">
        <v>1998</v>
      </c>
      <c r="C6253" s="69" t="s">
        <v>97</v>
      </c>
      <c r="D6253" s="69" t="s">
        <v>269</v>
      </c>
      <c r="E6253" s="382">
        <v>264.70588235294116</v>
      </c>
      <c r="G6253" s="69">
        <v>2.2999999999999998</v>
      </c>
      <c r="H6253" s="8" t="s">
        <v>617</v>
      </c>
    </row>
    <row r="6254" spans="1:8" x14ac:dyDescent="0.3">
      <c r="A6254" s="341" t="s">
        <v>952</v>
      </c>
      <c r="B6254" s="69">
        <v>1998</v>
      </c>
      <c r="C6254" s="69" t="s">
        <v>97</v>
      </c>
      <c r="D6254" s="69">
        <v>2</v>
      </c>
      <c r="E6254" s="382">
        <v>758.82352941176475</v>
      </c>
      <c r="G6254" s="69">
        <v>7.1</v>
      </c>
      <c r="H6254" s="8" t="s">
        <v>617</v>
      </c>
    </row>
    <row r="6255" spans="1:8" x14ac:dyDescent="0.3">
      <c r="A6255" s="341" t="s">
        <v>952</v>
      </c>
      <c r="B6255" s="69">
        <v>1998</v>
      </c>
      <c r="C6255" s="69" t="s">
        <v>97</v>
      </c>
      <c r="D6255" s="69">
        <v>4</v>
      </c>
      <c r="E6255" s="382">
        <v>394.11764705882354</v>
      </c>
      <c r="G6255" s="69">
        <v>4.8</v>
      </c>
      <c r="H6255" s="8" t="s">
        <v>617</v>
      </c>
    </row>
    <row r="6256" spans="1:8" x14ac:dyDescent="0.3">
      <c r="A6256" s="341" t="s">
        <v>952</v>
      </c>
      <c r="B6256" s="69">
        <v>1998</v>
      </c>
      <c r="C6256" s="69" t="s">
        <v>97</v>
      </c>
      <c r="D6256" s="69">
        <v>5</v>
      </c>
      <c r="E6256" s="382">
        <v>1117.6470588235295</v>
      </c>
      <c r="G6256" s="69">
        <v>9.8000000000000007</v>
      </c>
      <c r="H6256" s="8" t="s">
        <v>617</v>
      </c>
    </row>
    <row r="6257" spans="1:8" x14ac:dyDescent="0.3">
      <c r="A6257" s="341" t="s">
        <v>952</v>
      </c>
      <c r="B6257" s="69">
        <v>1998</v>
      </c>
      <c r="C6257" s="69" t="s">
        <v>116</v>
      </c>
      <c r="D6257" s="69">
        <v>1</v>
      </c>
      <c r="E6257" s="382">
        <v>2682.3529411764707</v>
      </c>
      <c r="G6257" s="69">
        <v>24.4</v>
      </c>
      <c r="H6257" s="8" t="s">
        <v>617</v>
      </c>
    </row>
    <row r="6258" spans="1:8" x14ac:dyDescent="0.3">
      <c r="A6258" s="341" t="s">
        <v>952</v>
      </c>
      <c r="B6258" s="69">
        <v>1998</v>
      </c>
      <c r="C6258" s="69" t="s">
        <v>116</v>
      </c>
      <c r="D6258" s="69">
        <v>3</v>
      </c>
      <c r="E6258" s="382">
        <v>1741.1764705882354</v>
      </c>
      <c r="G6258" s="69">
        <v>16.100000000000001</v>
      </c>
      <c r="H6258" s="8" t="s">
        <v>617</v>
      </c>
    </row>
    <row r="6259" spans="1:8" x14ac:dyDescent="0.3">
      <c r="A6259" s="341" t="s">
        <v>952</v>
      </c>
      <c r="B6259" s="69">
        <v>1998</v>
      </c>
      <c r="C6259" s="69" t="s">
        <v>344</v>
      </c>
      <c r="D6259" s="69" t="s">
        <v>184</v>
      </c>
      <c r="E6259" s="382">
        <v>623.52941176470586</v>
      </c>
      <c r="G6259" s="69">
        <v>9</v>
      </c>
      <c r="H6259" s="8" t="s">
        <v>617</v>
      </c>
    </row>
    <row r="6260" spans="1:8" x14ac:dyDescent="0.3">
      <c r="A6260" s="341" t="s">
        <v>952</v>
      </c>
      <c r="B6260" s="69">
        <v>1998</v>
      </c>
      <c r="C6260" s="69" t="s">
        <v>344</v>
      </c>
      <c r="D6260" s="69" t="s">
        <v>185</v>
      </c>
      <c r="E6260" s="382">
        <v>264.70588235294116</v>
      </c>
      <c r="G6260" s="69">
        <v>5.4</v>
      </c>
      <c r="H6260" s="8" t="s">
        <v>617</v>
      </c>
    </row>
    <row r="6261" spans="1:8" x14ac:dyDescent="0.3">
      <c r="A6261" s="341" t="s">
        <v>952</v>
      </c>
      <c r="B6261" s="69">
        <v>1998</v>
      </c>
      <c r="C6261" s="69" t="s">
        <v>344</v>
      </c>
      <c r="D6261" s="69">
        <v>7</v>
      </c>
      <c r="E6261" s="382">
        <v>694.11764705882354</v>
      </c>
      <c r="G6261" s="69">
        <v>7.4</v>
      </c>
      <c r="H6261" s="8" t="s">
        <v>617</v>
      </c>
    </row>
    <row r="6262" spans="1:8" x14ac:dyDescent="0.3">
      <c r="A6262" s="341" t="s">
        <v>952</v>
      </c>
      <c r="B6262" s="69">
        <v>1998</v>
      </c>
      <c r="C6262" s="69" t="s">
        <v>344</v>
      </c>
      <c r="D6262" s="69">
        <v>9</v>
      </c>
      <c r="E6262" s="382">
        <v>264.70588235294116</v>
      </c>
      <c r="G6262" s="69">
        <v>5</v>
      </c>
      <c r="H6262" s="8" t="s">
        <v>617</v>
      </c>
    </row>
    <row r="6263" spans="1:8" x14ac:dyDescent="0.3">
      <c r="A6263" s="341" t="s">
        <v>952</v>
      </c>
      <c r="B6263" s="69">
        <v>1999</v>
      </c>
      <c r="C6263" s="69" t="s">
        <v>395</v>
      </c>
      <c r="D6263" s="69" t="s">
        <v>184</v>
      </c>
      <c r="E6263" s="382">
        <v>205.88235294117646</v>
      </c>
      <c r="G6263" s="69">
        <v>8.5</v>
      </c>
      <c r="H6263" s="8" t="s">
        <v>618</v>
      </c>
    </row>
    <row r="6264" spans="1:8" x14ac:dyDescent="0.3">
      <c r="A6264" s="341" t="s">
        <v>952</v>
      </c>
      <c r="B6264" s="69">
        <v>1999</v>
      </c>
      <c r="C6264" s="69" t="s">
        <v>395</v>
      </c>
      <c r="D6264" s="69" t="s">
        <v>185</v>
      </c>
      <c r="E6264" s="382">
        <v>227.05882352941177</v>
      </c>
      <c r="G6264" s="69">
        <v>7.8</v>
      </c>
      <c r="H6264" s="8" t="s">
        <v>618</v>
      </c>
    </row>
    <row r="6265" spans="1:8" x14ac:dyDescent="0.3">
      <c r="A6265" s="341" t="s">
        <v>952</v>
      </c>
      <c r="B6265" s="69">
        <v>1999</v>
      </c>
      <c r="C6265" s="69" t="s">
        <v>395</v>
      </c>
      <c r="D6265" s="69" t="s">
        <v>186</v>
      </c>
      <c r="E6265" s="382">
        <v>277.64705882352939</v>
      </c>
      <c r="G6265" s="69">
        <v>11.5</v>
      </c>
      <c r="H6265" s="8" t="s">
        <v>618</v>
      </c>
    </row>
    <row r="6266" spans="1:8" x14ac:dyDescent="0.3">
      <c r="A6266" s="341" t="s">
        <v>952</v>
      </c>
      <c r="B6266" s="69">
        <v>1999</v>
      </c>
      <c r="C6266" s="69" t="s">
        <v>395</v>
      </c>
      <c r="D6266" s="69" t="s">
        <v>187</v>
      </c>
      <c r="E6266" s="382">
        <v>187.05882352941177</v>
      </c>
      <c r="G6266" s="69">
        <v>7.7</v>
      </c>
      <c r="H6266" s="8" t="s">
        <v>618</v>
      </c>
    </row>
    <row r="6267" spans="1:8" x14ac:dyDescent="0.3">
      <c r="A6267" s="341" t="s">
        <v>952</v>
      </c>
      <c r="B6267" s="69">
        <v>1999</v>
      </c>
      <c r="C6267" s="69" t="s">
        <v>395</v>
      </c>
      <c r="D6267" s="69" t="s">
        <v>213</v>
      </c>
      <c r="E6267" s="382">
        <v>71.764705882352942</v>
      </c>
      <c r="G6267" s="69">
        <v>3</v>
      </c>
      <c r="H6267" s="8" t="s">
        <v>618</v>
      </c>
    </row>
    <row r="6268" spans="1:8" x14ac:dyDescent="0.3">
      <c r="A6268" s="341" t="s">
        <v>952</v>
      </c>
      <c r="B6268" s="69">
        <v>1999</v>
      </c>
      <c r="C6268" s="69" t="s">
        <v>395</v>
      </c>
      <c r="D6268" s="69" t="s">
        <v>188</v>
      </c>
      <c r="E6268" s="382">
        <v>22.352941176470587</v>
      </c>
      <c r="G6268" s="69">
        <v>4.8</v>
      </c>
      <c r="H6268" s="8" t="s">
        <v>618</v>
      </c>
    </row>
    <row r="6269" spans="1:8" x14ac:dyDescent="0.3">
      <c r="A6269" s="341" t="s">
        <v>952</v>
      </c>
      <c r="B6269" s="69">
        <v>1999</v>
      </c>
      <c r="C6269" s="69" t="s">
        <v>354</v>
      </c>
      <c r="D6269" s="69" t="s">
        <v>382</v>
      </c>
      <c r="E6269" s="382">
        <v>301.1764705882353</v>
      </c>
      <c r="G6269" s="69">
        <v>18</v>
      </c>
      <c r="H6269" s="8" t="s">
        <v>618</v>
      </c>
    </row>
    <row r="6270" spans="1:8" x14ac:dyDescent="0.3">
      <c r="A6270" s="341" t="s">
        <v>952</v>
      </c>
      <c r="B6270" s="69">
        <v>1999</v>
      </c>
      <c r="C6270" s="69" t="s">
        <v>112</v>
      </c>
      <c r="D6270" s="69" t="s">
        <v>43</v>
      </c>
      <c r="E6270" s="382">
        <v>196.47058823529412</v>
      </c>
      <c r="G6270" s="69">
        <v>13</v>
      </c>
      <c r="H6270" s="8" t="s">
        <v>618</v>
      </c>
    </row>
    <row r="6271" spans="1:8" x14ac:dyDescent="0.3">
      <c r="A6271" s="341" t="s">
        <v>952</v>
      </c>
      <c r="B6271" s="69">
        <v>1999</v>
      </c>
      <c r="C6271" s="69" t="s">
        <v>112</v>
      </c>
      <c r="D6271" s="69" t="s">
        <v>44</v>
      </c>
      <c r="E6271" s="382">
        <v>94.117647058823536</v>
      </c>
      <c r="G6271" s="69">
        <v>6</v>
      </c>
      <c r="H6271" s="8" t="s">
        <v>618</v>
      </c>
    </row>
    <row r="6272" spans="1:8" x14ac:dyDescent="0.3">
      <c r="A6272" s="341" t="s">
        <v>952</v>
      </c>
      <c r="B6272" s="69">
        <v>1999</v>
      </c>
      <c r="C6272" s="69" t="s">
        <v>112</v>
      </c>
      <c r="D6272" s="69">
        <v>2</v>
      </c>
      <c r="E6272" s="382">
        <v>309.41176470588238</v>
      </c>
      <c r="G6272" s="69">
        <v>21</v>
      </c>
      <c r="H6272" s="8" t="s">
        <v>618</v>
      </c>
    </row>
    <row r="6273" spans="1:8" x14ac:dyDescent="0.3">
      <c r="A6273" s="341" t="s">
        <v>952</v>
      </c>
      <c r="B6273" s="69">
        <v>1999</v>
      </c>
      <c r="C6273" s="69" t="s">
        <v>112</v>
      </c>
      <c r="D6273" s="69" t="s">
        <v>232</v>
      </c>
      <c r="E6273" s="382">
        <v>241.1764705882353</v>
      </c>
      <c r="G6273" s="69">
        <v>10</v>
      </c>
      <c r="H6273" s="8" t="s">
        <v>618</v>
      </c>
    </row>
    <row r="6274" spans="1:8" x14ac:dyDescent="0.3">
      <c r="A6274" s="341" t="s">
        <v>952</v>
      </c>
      <c r="B6274" s="69">
        <v>1999</v>
      </c>
      <c r="C6274" s="69" t="s">
        <v>112</v>
      </c>
      <c r="D6274" s="69" t="s">
        <v>244</v>
      </c>
      <c r="E6274" s="382">
        <v>94.117647058823536</v>
      </c>
      <c r="G6274" s="69">
        <v>7</v>
      </c>
      <c r="H6274" s="8" t="s">
        <v>618</v>
      </c>
    </row>
    <row r="6275" spans="1:8" x14ac:dyDescent="0.3">
      <c r="A6275" s="341" t="s">
        <v>952</v>
      </c>
      <c r="B6275" s="69">
        <v>1999</v>
      </c>
      <c r="C6275" s="69" t="s">
        <v>112</v>
      </c>
      <c r="D6275" s="69" t="s">
        <v>81</v>
      </c>
      <c r="E6275" s="382">
        <v>70.588235294117652</v>
      </c>
      <c r="G6275" s="69">
        <v>7</v>
      </c>
      <c r="H6275" s="8" t="s">
        <v>618</v>
      </c>
    </row>
    <row r="6276" spans="1:8" x14ac:dyDescent="0.3">
      <c r="A6276" s="341" t="s">
        <v>952</v>
      </c>
      <c r="B6276" s="69">
        <v>1999</v>
      </c>
      <c r="C6276" s="69" t="s">
        <v>331</v>
      </c>
      <c r="D6276" s="69" t="s">
        <v>388</v>
      </c>
      <c r="E6276" s="382">
        <v>129.41176470588235</v>
      </c>
      <c r="G6276" s="69">
        <v>9.6999999999999993</v>
      </c>
      <c r="H6276" s="8" t="s">
        <v>618</v>
      </c>
    </row>
    <row r="6277" spans="1:8" x14ac:dyDescent="0.3">
      <c r="A6277" s="341" t="s">
        <v>952</v>
      </c>
      <c r="B6277" s="69">
        <v>1999</v>
      </c>
      <c r="C6277" s="69" t="s">
        <v>331</v>
      </c>
      <c r="D6277" s="69" t="s">
        <v>389</v>
      </c>
      <c r="E6277" s="382">
        <v>270.58823529411762</v>
      </c>
      <c r="G6277" s="69">
        <v>21.3</v>
      </c>
      <c r="H6277" s="8" t="s">
        <v>618</v>
      </c>
    </row>
    <row r="6278" spans="1:8" x14ac:dyDescent="0.3">
      <c r="A6278" s="341" t="s">
        <v>952</v>
      </c>
      <c r="B6278" s="69">
        <v>1999</v>
      </c>
      <c r="C6278" s="69" t="s">
        <v>331</v>
      </c>
      <c r="D6278" s="69" t="s">
        <v>390</v>
      </c>
      <c r="E6278" s="382">
        <v>48.235294117647058</v>
      </c>
      <c r="G6278" s="69">
        <v>7.2</v>
      </c>
      <c r="H6278" s="8" t="s">
        <v>618</v>
      </c>
    </row>
    <row r="6279" spans="1:8" x14ac:dyDescent="0.3">
      <c r="A6279" s="341" t="s">
        <v>952</v>
      </c>
      <c r="B6279" s="69">
        <v>1999</v>
      </c>
      <c r="C6279" s="69" t="s">
        <v>331</v>
      </c>
      <c r="D6279" s="69" t="s">
        <v>391</v>
      </c>
      <c r="E6279" s="382">
        <v>350.58823529411762</v>
      </c>
      <c r="G6279" s="69">
        <v>25.5</v>
      </c>
      <c r="H6279" s="8" t="s">
        <v>618</v>
      </c>
    </row>
    <row r="6280" spans="1:8" x14ac:dyDescent="0.3">
      <c r="A6280" s="341" t="s">
        <v>952</v>
      </c>
      <c r="B6280" s="69">
        <v>1999</v>
      </c>
      <c r="C6280" s="69" t="s">
        <v>331</v>
      </c>
      <c r="D6280" s="69" t="s">
        <v>392</v>
      </c>
      <c r="E6280" s="382">
        <v>261.1764705882353</v>
      </c>
      <c r="G6280" s="69">
        <v>20</v>
      </c>
      <c r="H6280" s="8" t="s">
        <v>618</v>
      </c>
    </row>
    <row r="6281" spans="1:8" x14ac:dyDescent="0.3">
      <c r="A6281" s="341" t="s">
        <v>952</v>
      </c>
      <c r="B6281" s="69">
        <v>1999</v>
      </c>
      <c r="C6281" s="69" t="s">
        <v>356</v>
      </c>
      <c r="D6281" s="69" t="s">
        <v>393</v>
      </c>
      <c r="E6281" s="382">
        <v>240</v>
      </c>
      <c r="H6281" s="8" t="s">
        <v>618</v>
      </c>
    </row>
    <row r="6282" spans="1:8" x14ac:dyDescent="0.3">
      <c r="A6282" s="341" t="s">
        <v>952</v>
      </c>
      <c r="B6282" s="69">
        <v>1999</v>
      </c>
      <c r="C6282" s="69" t="s">
        <v>356</v>
      </c>
      <c r="D6282" s="69">
        <v>1</v>
      </c>
      <c r="E6282" s="382">
        <v>34.117647058823529</v>
      </c>
      <c r="G6282" s="69">
        <v>5.5</v>
      </c>
      <c r="H6282" s="8" t="s">
        <v>618</v>
      </c>
    </row>
    <row r="6283" spans="1:8" x14ac:dyDescent="0.3">
      <c r="A6283" s="341" t="s">
        <v>952</v>
      </c>
      <c r="B6283" s="69">
        <v>1999</v>
      </c>
      <c r="C6283" s="69" t="s">
        <v>346</v>
      </c>
      <c r="D6283" s="69" t="s">
        <v>43</v>
      </c>
      <c r="E6283" s="382">
        <v>385.88235294117646</v>
      </c>
      <c r="G6283" s="69">
        <v>25</v>
      </c>
      <c r="H6283" s="8" t="s">
        <v>618</v>
      </c>
    </row>
    <row r="6284" spans="1:8" x14ac:dyDescent="0.3">
      <c r="A6284" s="341" t="s">
        <v>952</v>
      </c>
      <c r="B6284" s="69">
        <v>1999</v>
      </c>
      <c r="C6284" s="69" t="s">
        <v>346</v>
      </c>
      <c r="D6284" s="69" t="s">
        <v>44</v>
      </c>
      <c r="E6284" s="382">
        <v>130.58823529411765</v>
      </c>
      <c r="G6284" s="69">
        <v>13</v>
      </c>
      <c r="H6284" s="8" t="s">
        <v>618</v>
      </c>
    </row>
    <row r="6285" spans="1:8" x14ac:dyDescent="0.3">
      <c r="A6285" s="341" t="s">
        <v>952</v>
      </c>
      <c r="B6285" s="69">
        <v>1999</v>
      </c>
      <c r="C6285" s="69" t="s">
        <v>305</v>
      </c>
      <c r="D6285" s="69">
        <v>1</v>
      </c>
      <c r="E6285" s="382">
        <v>972.94117647058829</v>
      </c>
      <c r="G6285" s="69">
        <v>45</v>
      </c>
      <c r="H6285" s="8" t="s">
        <v>618</v>
      </c>
    </row>
    <row r="6286" spans="1:8" x14ac:dyDescent="0.3">
      <c r="A6286" s="341" t="s">
        <v>952</v>
      </c>
      <c r="B6286" s="69">
        <v>1999</v>
      </c>
      <c r="C6286" s="69" t="s">
        <v>305</v>
      </c>
      <c r="D6286" s="69">
        <v>2</v>
      </c>
      <c r="E6286" s="382">
        <v>471.76470588235293</v>
      </c>
      <c r="G6286" s="69">
        <v>23</v>
      </c>
      <c r="H6286" s="8" t="s">
        <v>618</v>
      </c>
    </row>
    <row r="6287" spans="1:8" x14ac:dyDescent="0.3">
      <c r="A6287" s="341" t="s">
        <v>952</v>
      </c>
      <c r="B6287" s="69">
        <v>1999</v>
      </c>
      <c r="C6287" s="69" t="s">
        <v>381</v>
      </c>
      <c r="D6287" s="69" t="s">
        <v>278</v>
      </c>
      <c r="E6287" s="382">
        <v>210.58823529411765</v>
      </c>
      <c r="G6287" s="69">
        <v>8</v>
      </c>
      <c r="H6287" s="8" t="s">
        <v>618</v>
      </c>
    </row>
    <row r="6288" spans="1:8" x14ac:dyDescent="0.3">
      <c r="A6288" s="341" t="s">
        <v>952</v>
      </c>
      <c r="B6288" s="69">
        <v>1999</v>
      </c>
      <c r="C6288" s="69" t="s">
        <v>381</v>
      </c>
      <c r="D6288" s="69" t="s">
        <v>279</v>
      </c>
      <c r="E6288" s="382">
        <v>88.235294117647058</v>
      </c>
      <c r="G6288" s="69">
        <v>9.6</v>
      </c>
      <c r="H6288" s="8" t="s">
        <v>618</v>
      </c>
    </row>
    <row r="6289" spans="1:8" x14ac:dyDescent="0.3">
      <c r="A6289" s="341" t="s">
        <v>952</v>
      </c>
      <c r="B6289" s="69">
        <v>1999</v>
      </c>
      <c r="C6289" s="69" t="s">
        <v>381</v>
      </c>
      <c r="D6289" s="69" t="s">
        <v>382</v>
      </c>
      <c r="E6289" s="382">
        <v>349.41176470588238</v>
      </c>
      <c r="G6289" s="69">
        <v>16.3</v>
      </c>
      <c r="H6289" s="8" t="s">
        <v>618</v>
      </c>
    </row>
    <row r="6290" spans="1:8" x14ac:dyDescent="0.3">
      <c r="A6290" s="341" t="s">
        <v>952</v>
      </c>
      <c r="B6290" s="69">
        <v>1999</v>
      </c>
      <c r="C6290" s="69" t="s">
        <v>383</v>
      </c>
      <c r="D6290" s="69" t="s">
        <v>382</v>
      </c>
      <c r="E6290" s="382">
        <v>590.58823529411768</v>
      </c>
      <c r="G6290" s="69">
        <v>20</v>
      </c>
      <c r="H6290" s="8" t="s">
        <v>618</v>
      </c>
    </row>
    <row r="6291" spans="1:8" x14ac:dyDescent="0.3">
      <c r="A6291" s="341" t="s">
        <v>952</v>
      </c>
      <c r="B6291" s="69">
        <v>1999</v>
      </c>
      <c r="C6291" s="69" t="s">
        <v>383</v>
      </c>
      <c r="D6291" s="69" t="s">
        <v>384</v>
      </c>
      <c r="E6291" s="382">
        <v>594.11764705882354</v>
      </c>
      <c r="G6291" s="69">
        <v>20.2</v>
      </c>
      <c r="H6291" s="8" t="s">
        <v>618</v>
      </c>
    </row>
    <row r="6292" spans="1:8" x14ac:dyDescent="0.3">
      <c r="A6292" s="341" t="s">
        <v>952</v>
      </c>
      <c r="B6292" s="69">
        <v>1999</v>
      </c>
      <c r="C6292" s="69" t="s">
        <v>383</v>
      </c>
      <c r="D6292" s="69" t="s">
        <v>385</v>
      </c>
      <c r="E6292" s="382">
        <v>488.23529411764707</v>
      </c>
      <c r="G6292" s="69">
        <v>18.600000000000001</v>
      </c>
      <c r="H6292" s="8" t="s">
        <v>618</v>
      </c>
    </row>
    <row r="6293" spans="1:8" x14ac:dyDescent="0.3">
      <c r="A6293" s="341" t="s">
        <v>952</v>
      </c>
      <c r="B6293" s="69">
        <v>1999</v>
      </c>
      <c r="C6293" s="69" t="s">
        <v>383</v>
      </c>
      <c r="D6293" s="69" t="s">
        <v>382</v>
      </c>
      <c r="E6293" s="382">
        <v>289.41176470588238</v>
      </c>
      <c r="G6293" s="69">
        <v>11</v>
      </c>
      <c r="H6293" s="8" t="s">
        <v>618</v>
      </c>
    </row>
    <row r="6294" spans="1:8" x14ac:dyDescent="0.3">
      <c r="A6294" s="341" t="s">
        <v>952</v>
      </c>
      <c r="B6294" s="69">
        <v>1999</v>
      </c>
      <c r="C6294" s="69" t="s">
        <v>383</v>
      </c>
      <c r="D6294" s="69">
        <v>11</v>
      </c>
      <c r="E6294" s="382">
        <v>242.35294117647058</v>
      </c>
      <c r="G6294" s="69">
        <v>10.5</v>
      </c>
      <c r="H6294" s="8" t="s">
        <v>618</v>
      </c>
    </row>
    <row r="6295" spans="1:8" x14ac:dyDescent="0.3">
      <c r="A6295" s="341" t="s">
        <v>952</v>
      </c>
      <c r="B6295" s="69">
        <v>1999</v>
      </c>
      <c r="C6295" s="69" t="s">
        <v>383</v>
      </c>
      <c r="D6295" s="69">
        <v>13</v>
      </c>
      <c r="E6295" s="382">
        <v>78.82352941176471</v>
      </c>
      <c r="G6295" s="69">
        <v>5</v>
      </c>
      <c r="H6295" s="8" t="s">
        <v>618</v>
      </c>
    </row>
    <row r="6296" spans="1:8" x14ac:dyDescent="0.3">
      <c r="A6296" s="341" t="s">
        <v>952</v>
      </c>
      <c r="B6296" s="69">
        <v>1999</v>
      </c>
      <c r="C6296" s="69" t="s">
        <v>383</v>
      </c>
      <c r="D6296" s="69" t="s">
        <v>198</v>
      </c>
      <c r="E6296" s="382">
        <v>71.764705882352942</v>
      </c>
      <c r="G6296" s="69">
        <v>3.4</v>
      </c>
      <c r="H6296" s="8" t="s">
        <v>618</v>
      </c>
    </row>
    <row r="6297" spans="1:8" x14ac:dyDescent="0.3">
      <c r="A6297" s="341" t="s">
        <v>952</v>
      </c>
      <c r="B6297" s="69">
        <v>1999</v>
      </c>
      <c r="C6297" s="69" t="s">
        <v>383</v>
      </c>
      <c r="D6297" s="69" t="s">
        <v>199</v>
      </c>
      <c r="E6297" s="382">
        <v>118.82352941176471</v>
      </c>
      <c r="G6297" s="69">
        <v>7</v>
      </c>
      <c r="H6297" s="8" t="s">
        <v>618</v>
      </c>
    </row>
    <row r="6298" spans="1:8" x14ac:dyDescent="0.3">
      <c r="A6298" s="341" t="s">
        <v>952</v>
      </c>
      <c r="B6298" s="69">
        <v>1999</v>
      </c>
      <c r="C6298" s="69" t="s">
        <v>336</v>
      </c>
      <c r="D6298" s="69" t="s">
        <v>387</v>
      </c>
      <c r="E6298" s="382">
        <v>261.1764705882353</v>
      </c>
      <c r="G6298" s="69">
        <v>22</v>
      </c>
      <c r="H6298" s="8" t="s">
        <v>618</v>
      </c>
    </row>
    <row r="6299" spans="1:8" x14ac:dyDescent="0.3">
      <c r="A6299" s="341" t="s">
        <v>952</v>
      </c>
      <c r="B6299" s="69">
        <v>1999</v>
      </c>
      <c r="C6299" s="69" t="s">
        <v>340</v>
      </c>
      <c r="D6299" s="69" t="s">
        <v>380</v>
      </c>
      <c r="E6299" s="382">
        <v>890.58823529411768</v>
      </c>
      <c r="G6299" s="69">
        <v>31.7</v>
      </c>
      <c r="H6299" s="8" t="s">
        <v>618</v>
      </c>
    </row>
    <row r="6300" spans="1:8" x14ac:dyDescent="0.3">
      <c r="A6300" s="341" t="s">
        <v>952</v>
      </c>
      <c r="B6300" s="69">
        <v>1999</v>
      </c>
      <c r="C6300" s="69" t="s">
        <v>340</v>
      </c>
      <c r="D6300" s="69" t="s">
        <v>84</v>
      </c>
      <c r="E6300" s="382">
        <v>198.8235294117647</v>
      </c>
      <c r="G6300" s="69">
        <v>9.1</v>
      </c>
      <c r="H6300" s="8" t="s">
        <v>618</v>
      </c>
    </row>
    <row r="6301" spans="1:8" x14ac:dyDescent="0.3">
      <c r="A6301" s="341" t="s">
        <v>952</v>
      </c>
      <c r="B6301" s="69">
        <v>1999</v>
      </c>
      <c r="C6301" s="69" t="s">
        <v>340</v>
      </c>
      <c r="D6301" s="69" t="s">
        <v>85</v>
      </c>
      <c r="E6301" s="382">
        <v>242.35294117647058</v>
      </c>
      <c r="G6301" s="69">
        <v>10.9</v>
      </c>
      <c r="H6301" s="8" t="s">
        <v>618</v>
      </c>
    </row>
    <row r="6302" spans="1:8" x14ac:dyDescent="0.3">
      <c r="A6302" s="341" t="s">
        <v>952</v>
      </c>
      <c r="B6302" s="69">
        <v>1999</v>
      </c>
      <c r="C6302" s="69" t="s">
        <v>348</v>
      </c>
      <c r="D6302" s="69" t="s">
        <v>386</v>
      </c>
      <c r="E6302" s="382">
        <v>83.529411764705884</v>
      </c>
      <c r="G6302" s="69">
        <v>4.5</v>
      </c>
      <c r="H6302" s="8" t="s">
        <v>618</v>
      </c>
    </row>
    <row r="6303" spans="1:8" x14ac:dyDescent="0.3">
      <c r="A6303" s="341" t="s">
        <v>952</v>
      </c>
      <c r="B6303" s="69">
        <v>1999</v>
      </c>
      <c r="C6303" s="69" t="s">
        <v>348</v>
      </c>
      <c r="D6303" s="69" t="s">
        <v>387</v>
      </c>
      <c r="E6303" s="382">
        <v>98.82352941176471</v>
      </c>
      <c r="G6303" s="69">
        <v>6</v>
      </c>
      <c r="H6303" s="8" t="s">
        <v>618</v>
      </c>
    </row>
    <row r="6304" spans="1:8" x14ac:dyDescent="0.3">
      <c r="A6304" s="341" t="s">
        <v>952</v>
      </c>
      <c r="B6304" s="69">
        <v>1999</v>
      </c>
      <c r="C6304" s="69" t="s">
        <v>99</v>
      </c>
      <c r="D6304" s="69" t="s">
        <v>43</v>
      </c>
      <c r="E6304" s="382">
        <v>81.17647058823529</v>
      </c>
      <c r="G6304" s="69">
        <v>7.7</v>
      </c>
      <c r="H6304" s="8" t="s">
        <v>618</v>
      </c>
    </row>
    <row r="6305" spans="1:8" x14ac:dyDescent="0.3">
      <c r="A6305" s="341" t="s">
        <v>952</v>
      </c>
      <c r="B6305" s="69">
        <v>1999</v>
      </c>
      <c r="C6305" s="69" t="s">
        <v>99</v>
      </c>
      <c r="D6305" s="69" t="s">
        <v>44</v>
      </c>
      <c r="E6305" s="382">
        <v>81.17647058823529</v>
      </c>
      <c r="G6305" s="69">
        <v>5.3</v>
      </c>
      <c r="H6305" s="8" t="s">
        <v>618</v>
      </c>
    </row>
    <row r="6306" spans="1:8" x14ac:dyDescent="0.3">
      <c r="A6306" s="341" t="s">
        <v>952</v>
      </c>
      <c r="B6306" s="69">
        <v>1999</v>
      </c>
      <c r="C6306" s="69" t="s">
        <v>99</v>
      </c>
      <c r="D6306" s="69" t="s">
        <v>81</v>
      </c>
      <c r="E6306" s="382">
        <v>312.94117647058823</v>
      </c>
      <c r="G6306" s="69">
        <v>33.299999999999997</v>
      </c>
      <c r="H6306" s="8" t="s">
        <v>618</v>
      </c>
    </row>
    <row r="6307" spans="1:8" x14ac:dyDescent="0.3">
      <c r="A6307" s="341" t="s">
        <v>952</v>
      </c>
      <c r="B6307" s="69">
        <v>1999</v>
      </c>
      <c r="C6307" s="69" t="s">
        <v>97</v>
      </c>
      <c r="D6307" s="69" t="s">
        <v>43</v>
      </c>
      <c r="E6307" s="382">
        <v>187.05882352941177</v>
      </c>
      <c r="G6307" s="69">
        <v>7.9</v>
      </c>
      <c r="H6307" s="8" t="s">
        <v>618</v>
      </c>
    </row>
    <row r="6308" spans="1:8" x14ac:dyDescent="0.3">
      <c r="A6308" s="341" t="s">
        <v>952</v>
      </c>
      <c r="B6308" s="69">
        <v>1999</v>
      </c>
      <c r="C6308" s="69" t="s">
        <v>97</v>
      </c>
      <c r="D6308" s="69" t="s">
        <v>44</v>
      </c>
      <c r="E6308" s="382">
        <v>420</v>
      </c>
      <c r="G6308" s="69">
        <v>18.600000000000001</v>
      </c>
      <c r="H6308" s="8" t="s">
        <v>618</v>
      </c>
    </row>
    <row r="6309" spans="1:8" x14ac:dyDescent="0.3">
      <c r="A6309" s="341" t="s">
        <v>952</v>
      </c>
      <c r="B6309" s="69">
        <v>1999</v>
      </c>
      <c r="C6309" s="69" t="s">
        <v>97</v>
      </c>
      <c r="D6309" s="69" t="s">
        <v>81</v>
      </c>
      <c r="E6309" s="382">
        <v>45.882352941176471</v>
      </c>
      <c r="G6309" s="69">
        <v>2.2999999999999998</v>
      </c>
      <c r="H6309" s="8" t="s">
        <v>618</v>
      </c>
    </row>
    <row r="6310" spans="1:8" x14ac:dyDescent="0.3">
      <c r="A6310" s="341" t="s">
        <v>952</v>
      </c>
      <c r="B6310" s="69">
        <v>1999</v>
      </c>
      <c r="C6310" s="69" t="s">
        <v>97</v>
      </c>
      <c r="D6310" s="69">
        <v>2</v>
      </c>
      <c r="E6310" s="382">
        <v>165.88235294117646</v>
      </c>
      <c r="G6310" s="69">
        <v>7.1</v>
      </c>
      <c r="H6310" s="8" t="s">
        <v>618</v>
      </c>
    </row>
    <row r="6311" spans="1:8" x14ac:dyDescent="0.3">
      <c r="A6311" s="341" t="s">
        <v>952</v>
      </c>
      <c r="B6311" s="69">
        <v>1999</v>
      </c>
      <c r="C6311" s="69" t="s">
        <v>97</v>
      </c>
      <c r="D6311" s="69">
        <v>4</v>
      </c>
      <c r="E6311" s="382">
        <v>108.23529411764706</v>
      </c>
      <c r="G6311" s="69">
        <v>4.8</v>
      </c>
      <c r="H6311" s="8" t="s">
        <v>618</v>
      </c>
    </row>
    <row r="6312" spans="1:8" x14ac:dyDescent="0.3">
      <c r="A6312" s="341" t="s">
        <v>952</v>
      </c>
      <c r="B6312" s="69">
        <v>1999</v>
      </c>
      <c r="C6312" s="69" t="s">
        <v>97</v>
      </c>
      <c r="D6312" s="69">
        <v>5</v>
      </c>
      <c r="E6312" s="382">
        <v>45.882352941176471</v>
      </c>
      <c r="G6312" s="69">
        <v>2.9</v>
      </c>
      <c r="H6312" s="8" t="s">
        <v>618</v>
      </c>
    </row>
    <row r="6313" spans="1:8" x14ac:dyDescent="0.3">
      <c r="A6313" s="341" t="s">
        <v>952</v>
      </c>
      <c r="B6313" s="69">
        <v>1999</v>
      </c>
      <c r="C6313" s="69" t="s">
        <v>116</v>
      </c>
      <c r="D6313" s="69">
        <v>1</v>
      </c>
      <c r="E6313" s="382">
        <v>432.94117647058823</v>
      </c>
      <c r="G6313" s="69">
        <v>24.4</v>
      </c>
      <c r="H6313" s="8" t="s">
        <v>618</v>
      </c>
    </row>
    <row r="6314" spans="1:8" x14ac:dyDescent="0.3">
      <c r="A6314" s="341" t="s">
        <v>952</v>
      </c>
      <c r="B6314" s="69">
        <v>1999</v>
      </c>
      <c r="C6314" s="69" t="s">
        <v>116</v>
      </c>
      <c r="D6314" s="69">
        <v>2</v>
      </c>
      <c r="E6314" s="382">
        <v>612.94117647058829</v>
      </c>
      <c r="G6314" s="69">
        <v>25.7</v>
      </c>
      <c r="H6314" s="8" t="s">
        <v>618</v>
      </c>
    </row>
    <row r="6315" spans="1:8" x14ac:dyDescent="0.3">
      <c r="A6315" s="341" t="s">
        <v>952</v>
      </c>
      <c r="B6315" s="69">
        <v>1999</v>
      </c>
      <c r="C6315" s="69" t="s">
        <v>116</v>
      </c>
      <c r="D6315" s="69">
        <v>3</v>
      </c>
      <c r="E6315" s="382">
        <v>301.1764705882353</v>
      </c>
      <c r="G6315" s="69">
        <v>16.100000000000001</v>
      </c>
      <c r="H6315" s="8" t="s">
        <v>618</v>
      </c>
    </row>
    <row r="6316" spans="1:8" x14ac:dyDescent="0.3">
      <c r="A6316" s="341" t="s">
        <v>952</v>
      </c>
      <c r="B6316" s="69">
        <v>1999</v>
      </c>
      <c r="C6316" s="69" t="s">
        <v>40</v>
      </c>
      <c r="D6316" s="69" t="s">
        <v>232</v>
      </c>
      <c r="E6316" s="382">
        <v>403.52941176470586</v>
      </c>
      <c r="G6316" s="69">
        <v>26</v>
      </c>
      <c r="H6316" s="8" t="s">
        <v>618</v>
      </c>
    </row>
    <row r="6317" spans="1:8" x14ac:dyDescent="0.3">
      <c r="A6317" s="341" t="s">
        <v>952</v>
      </c>
      <c r="B6317" s="69">
        <v>1999</v>
      </c>
      <c r="C6317" s="69" t="s">
        <v>40</v>
      </c>
      <c r="D6317" s="69" t="s">
        <v>244</v>
      </c>
      <c r="E6317" s="382">
        <v>47.058823529411768</v>
      </c>
      <c r="G6317" s="69">
        <v>4</v>
      </c>
      <c r="H6317" s="8" t="s">
        <v>618</v>
      </c>
    </row>
    <row r="6318" spans="1:8" x14ac:dyDescent="0.3">
      <c r="A6318" s="341" t="s">
        <v>952</v>
      </c>
      <c r="B6318" s="69">
        <v>1999</v>
      </c>
      <c r="C6318" s="69" t="s">
        <v>40</v>
      </c>
      <c r="D6318" s="69" t="s">
        <v>379</v>
      </c>
      <c r="E6318" s="382">
        <v>395.29411764705884</v>
      </c>
      <c r="G6318" s="69">
        <v>30.4</v>
      </c>
      <c r="H6318" s="8" t="s">
        <v>618</v>
      </c>
    </row>
    <row r="6319" spans="1:8" x14ac:dyDescent="0.3">
      <c r="A6319" s="341" t="s">
        <v>952</v>
      </c>
      <c r="B6319" s="69">
        <v>1999</v>
      </c>
      <c r="C6319" s="69" t="s">
        <v>40</v>
      </c>
      <c r="D6319" s="69" t="s">
        <v>386</v>
      </c>
      <c r="E6319" s="382">
        <v>118.82352941176471</v>
      </c>
      <c r="G6319" s="69">
        <v>6</v>
      </c>
      <c r="H6319" s="8" t="s">
        <v>618</v>
      </c>
    </row>
    <row r="6320" spans="1:8" x14ac:dyDescent="0.3">
      <c r="A6320" s="341" t="s">
        <v>952</v>
      </c>
      <c r="B6320" s="69">
        <v>1999</v>
      </c>
      <c r="C6320" s="69" t="s">
        <v>40</v>
      </c>
      <c r="D6320" s="69">
        <v>2</v>
      </c>
      <c r="E6320" s="382">
        <v>28.235294117647058</v>
      </c>
      <c r="G6320" s="69">
        <v>1.5</v>
      </c>
      <c r="H6320" s="8" t="s">
        <v>618</v>
      </c>
    </row>
    <row r="6321" spans="1:8" x14ac:dyDescent="0.3">
      <c r="A6321" s="341" t="s">
        <v>952</v>
      </c>
      <c r="B6321" s="69">
        <v>1999</v>
      </c>
      <c r="C6321" s="69" t="s">
        <v>40</v>
      </c>
      <c r="D6321" s="69" t="s">
        <v>394</v>
      </c>
      <c r="E6321" s="382">
        <v>36.470588235294116</v>
      </c>
      <c r="G6321" s="69">
        <v>4</v>
      </c>
      <c r="H6321" s="8" t="s">
        <v>618</v>
      </c>
    </row>
    <row r="6322" spans="1:8" x14ac:dyDescent="0.3">
      <c r="A6322" s="341" t="s">
        <v>952</v>
      </c>
      <c r="B6322" s="69">
        <v>1999</v>
      </c>
      <c r="C6322" s="69" t="s">
        <v>40</v>
      </c>
      <c r="D6322" s="69" t="s">
        <v>379</v>
      </c>
      <c r="E6322" s="382">
        <v>396.47058823529414</v>
      </c>
      <c r="G6322" s="69">
        <v>30</v>
      </c>
      <c r="H6322" s="8" t="s">
        <v>618</v>
      </c>
    </row>
    <row r="6323" spans="1:8" x14ac:dyDescent="0.3">
      <c r="A6323" s="341" t="s">
        <v>952</v>
      </c>
      <c r="B6323" s="69">
        <v>1999</v>
      </c>
      <c r="C6323" s="69" t="s">
        <v>357</v>
      </c>
      <c r="D6323" s="69">
        <v>1</v>
      </c>
      <c r="E6323" s="382">
        <v>352.94117647058823</v>
      </c>
      <c r="G6323" s="69">
        <v>17.5</v>
      </c>
      <c r="H6323" s="8" t="s">
        <v>618</v>
      </c>
    </row>
    <row r="6324" spans="1:8" x14ac:dyDescent="0.3">
      <c r="A6324" s="341" t="s">
        <v>952</v>
      </c>
      <c r="B6324" s="69">
        <v>1999</v>
      </c>
      <c r="C6324" s="69" t="s">
        <v>357</v>
      </c>
      <c r="D6324" s="69">
        <v>2</v>
      </c>
      <c r="E6324" s="382">
        <v>172.94117647058823</v>
      </c>
      <c r="G6324" s="69">
        <v>11</v>
      </c>
      <c r="H6324" s="8" t="s">
        <v>618</v>
      </c>
    </row>
    <row r="6325" spans="1:8" x14ac:dyDescent="0.3">
      <c r="A6325" s="341" t="s">
        <v>952</v>
      </c>
      <c r="B6325" s="69">
        <v>1999</v>
      </c>
      <c r="C6325" s="69" t="s">
        <v>357</v>
      </c>
      <c r="D6325" s="69">
        <v>3</v>
      </c>
      <c r="E6325" s="382">
        <v>314.11764705882354</v>
      </c>
      <c r="G6325" s="69">
        <v>16.5</v>
      </c>
      <c r="H6325" s="8" t="s">
        <v>618</v>
      </c>
    </row>
    <row r="6326" spans="1:8" x14ac:dyDescent="0.3">
      <c r="A6326" s="341" t="s">
        <v>952</v>
      </c>
      <c r="B6326" s="69">
        <v>1999</v>
      </c>
      <c r="C6326" s="69" t="s">
        <v>357</v>
      </c>
      <c r="D6326" s="69">
        <v>5</v>
      </c>
      <c r="E6326" s="382">
        <v>252.94117647058823</v>
      </c>
      <c r="G6326" s="69">
        <v>13</v>
      </c>
      <c r="H6326" s="8" t="s">
        <v>618</v>
      </c>
    </row>
    <row r="6327" spans="1:8" x14ac:dyDescent="0.3">
      <c r="A6327" s="341" t="s">
        <v>952</v>
      </c>
      <c r="B6327" s="69">
        <v>1999</v>
      </c>
      <c r="C6327" s="69" t="s">
        <v>357</v>
      </c>
      <c r="D6327" s="69">
        <v>6</v>
      </c>
      <c r="E6327" s="382">
        <v>238.8235294117647</v>
      </c>
      <c r="G6327" s="69">
        <v>10.5</v>
      </c>
      <c r="H6327" s="8" t="s">
        <v>618</v>
      </c>
    </row>
    <row r="6328" spans="1:8" x14ac:dyDescent="0.3">
      <c r="A6328" s="341" t="s">
        <v>952</v>
      </c>
      <c r="B6328" s="69">
        <v>1999</v>
      </c>
      <c r="C6328" s="69" t="s">
        <v>357</v>
      </c>
      <c r="D6328" s="69">
        <v>7</v>
      </c>
      <c r="E6328" s="382">
        <v>87.058823529411768</v>
      </c>
      <c r="G6328" s="69">
        <v>4.4000000000000004</v>
      </c>
      <c r="H6328" s="8" t="s">
        <v>618</v>
      </c>
    </row>
    <row r="6329" spans="1:8" x14ac:dyDescent="0.3">
      <c r="A6329" s="341" t="s">
        <v>952</v>
      </c>
      <c r="B6329" s="69">
        <v>1999</v>
      </c>
      <c r="C6329" s="69" t="s">
        <v>357</v>
      </c>
      <c r="D6329" s="69" t="s">
        <v>387</v>
      </c>
      <c r="E6329" s="382">
        <v>183.52941176470588</v>
      </c>
      <c r="G6329" s="69">
        <v>9</v>
      </c>
      <c r="H6329" s="8" t="s">
        <v>618</v>
      </c>
    </row>
    <row r="6330" spans="1:8" x14ac:dyDescent="0.3">
      <c r="A6330" s="341" t="s">
        <v>952</v>
      </c>
      <c r="B6330" s="69">
        <v>2000</v>
      </c>
      <c r="C6330" s="69" t="s">
        <v>381</v>
      </c>
      <c r="D6330" s="69" t="s">
        <v>396</v>
      </c>
      <c r="E6330" s="382">
        <v>76.470588235294116</v>
      </c>
      <c r="G6330" s="69">
        <v>4.5999999999999996</v>
      </c>
      <c r="H6330" s="8" t="s">
        <v>618</v>
      </c>
    </row>
    <row r="6331" spans="1:8" x14ac:dyDescent="0.3">
      <c r="A6331" s="341" t="s">
        <v>952</v>
      </c>
      <c r="B6331" s="69">
        <v>2000</v>
      </c>
      <c r="C6331" s="69" t="s">
        <v>381</v>
      </c>
      <c r="D6331" s="69" t="s">
        <v>397</v>
      </c>
      <c r="E6331" s="382">
        <v>102.35294117647059</v>
      </c>
      <c r="G6331" s="69">
        <v>6.7</v>
      </c>
      <c r="H6331" s="8" t="s">
        <v>618</v>
      </c>
    </row>
    <row r="6332" spans="1:8" x14ac:dyDescent="0.3">
      <c r="A6332" s="341" t="s">
        <v>952</v>
      </c>
      <c r="B6332" s="69">
        <v>2000</v>
      </c>
      <c r="C6332" s="69" t="s">
        <v>381</v>
      </c>
      <c r="D6332" s="69" t="s">
        <v>378</v>
      </c>
      <c r="E6332" s="382">
        <v>89.411764705882348</v>
      </c>
      <c r="G6332" s="69">
        <v>5.7</v>
      </c>
      <c r="H6332" s="8" t="s">
        <v>618</v>
      </c>
    </row>
    <row r="6333" spans="1:8" x14ac:dyDescent="0.3">
      <c r="A6333" s="341" t="s">
        <v>952</v>
      </c>
      <c r="B6333" s="69">
        <v>2000</v>
      </c>
      <c r="C6333" s="69" t="s">
        <v>381</v>
      </c>
      <c r="D6333" s="69" t="s">
        <v>271</v>
      </c>
      <c r="E6333" s="382">
        <v>167.05882352941177</v>
      </c>
      <c r="G6333" s="69">
        <v>6.9</v>
      </c>
      <c r="H6333" s="8" t="s">
        <v>618</v>
      </c>
    </row>
    <row r="6334" spans="1:8" x14ac:dyDescent="0.3">
      <c r="A6334" s="341" t="s">
        <v>952</v>
      </c>
      <c r="B6334" s="69">
        <v>2000</v>
      </c>
      <c r="C6334" s="69" t="s">
        <v>381</v>
      </c>
      <c r="D6334" s="69" t="s">
        <v>272</v>
      </c>
      <c r="E6334" s="382">
        <v>72.941176470588232</v>
      </c>
      <c r="G6334" s="69">
        <v>3.4</v>
      </c>
      <c r="H6334" s="8" t="s">
        <v>618</v>
      </c>
    </row>
    <row r="6335" spans="1:8" x14ac:dyDescent="0.3">
      <c r="A6335" s="341" t="s">
        <v>952</v>
      </c>
      <c r="B6335" s="69">
        <v>2000</v>
      </c>
      <c r="C6335" s="69" t="s">
        <v>381</v>
      </c>
      <c r="D6335" s="69" t="s">
        <v>371</v>
      </c>
      <c r="E6335" s="382">
        <v>45.882352941176471</v>
      </c>
      <c r="G6335" s="69">
        <v>3.2</v>
      </c>
      <c r="H6335" s="8" t="s">
        <v>618</v>
      </c>
    </row>
    <row r="6336" spans="1:8" x14ac:dyDescent="0.3">
      <c r="A6336" s="341" t="s">
        <v>952</v>
      </c>
      <c r="B6336" s="69">
        <v>2000</v>
      </c>
      <c r="C6336" s="69" t="s">
        <v>381</v>
      </c>
      <c r="D6336" s="69" t="s">
        <v>273</v>
      </c>
      <c r="E6336" s="382">
        <v>120</v>
      </c>
      <c r="G6336" s="69">
        <v>5.2</v>
      </c>
      <c r="H6336" s="8" t="s">
        <v>618</v>
      </c>
    </row>
    <row r="6337" spans="1:8" x14ac:dyDescent="0.3">
      <c r="A6337" s="341" t="s">
        <v>952</v>
      </c>
      <c r="B6337" s="69">
        <v>2000</v>
      </c>
      <c r="C6337" s="69" t="s">
        <v>381</v>
      </c>
      <c r="D6337" s="69" t="s">
        <v>372</v>
      </c>
      <c r="E6337" s="382">
        <v>40</v>
      </c>
      <c r="G6337" s="69">
        <v>3</v>
      </c>
      <c r="H6337" s="8" t="s">
        <v>618</v>
      </c>
    </row>
    <row r="6338" spans="1:8" x14ac:dyDescent="0.3">
      <c r="A6338" s="341" t="s">
        <v>952</v>
      </c>
      <c r="B6338" s="69">
        <v>2000</v>
      </c>
      <c r="C6338" s="69" t="s">
        <v>381</v>
      </c>
      <c r="D6338" s="69" t="s">
        <v>274</v>
      </c>
      <c r="E6338" s="382">
        <v>170.58823529411765</v>
      </c>
      <c r="G6338" s="69">
        <v>9.9</v>
      </c>
      <c r="H6338" s="8" t="s">
        <v>618</v>
      </c>
    </row>
    <row r="6339" spans="1:8" x14ac:dyDescent="0.3">
      <c r="A6339" s="341" t="s">
        <v>952</v>
      </c>
      <c r="B6339" s="69">
        <v>2000</v>
      </c>
      <c r="C6339" s="69" t="s">
        <v>381</v>
      </c>
      <c r="D6339" s="69" t="s">
        <v>373</v>
      </c>
      <c r="E6339" s="382">
        <v>72.941176470588232</v>
      </c>
      <c r="G6339" s="69">
        <v>3</v>
      </c>
      <c r="H6339" s="8" t="s">
        <v>618</v>
      </c>
    </row>
    <row r="6340" spans="1:8" x14ac:dyDescent="0.3">
      <c r="A6340" s="341" t="s">
        <v>952</v>
      </c>
      <c r="B6340" s="69">
        <v>2000</v>
      </c>
      <c r="C6340" s="69" t="s">
        <v>381</v>
      </c>
      <c r="D6340" s="69" t="s">
        <v>275</v>
      </c>
      <c r="E6340" s="382">
        <v>158.8235294117647</v>
      </c>
      <c r="G6340" s="69">
        <v>11.5</v>
      </c>
      <c r="H6340" s="8" t="s">
        <v>618</v>
      </c>
    </row>
    <row r="6341" spans="1:8" x14ac:dyDescent="0.3">
      <c r="A6341" s="341" t="s">
        <v>952</v>
      </c>
      <c r="B6341" s="69">
        <v>2000</v>
      </c>
      <c r="C6341" s="69" t="s">
        <v>381</v>
      </c>
      <c r="D6341" s="69" t="s">
        <v>276</v>
      </c>
      <c r="E6341" s="382">
        <v>138.8235294117647</v>
      </c>
      <c r="G6341" s="69">
        <v>13</v>
      </c>
      <c r="H6341" s="8" t="s">
        <v>618</v>
      </c>
    </row>
    <row r="6342" spans="1:8" x14ac:dyDescent="0.3">
      <c r="A6342" s="341" t="s">
        <v>952</v>
      </c>
      <c r="B6342" s="69">
        <v>2000</v>
      </c>
      <c r="C6342" s="69" t="s">
        <v>381</v>
      </c>
      <c r="D6342" s="69" t="s">
        <v>277</v>
      </c>
      <c r="E6342" s="382">
        <v>136.47058823529412</v>
      </c>
      <c r="G6342" s="69">
        <v>9.4</v>
      </c>
      <c r="H6342" s="8" t="s">
        <v>618</v>
      </c>
    </row>
    <row r="6343" spans="1:8" x14ac:dyDescent="0.3">
      <c r="A6343" s="341" t="s">
        <v>952</v>
      </c>
      <c r="B6343" s="69">
        <v>2000</v>
      </c>
      <c r="C6343" s="69" t="s">
        <v>381</v>
      </c>
      <c r="D6343" s="69" t="s">
        <v>278</v>
      </c>
      <c r="E6343" s="382">
        <v>145.88235294117646</v>
      </c>
      <c r="G6343" s="69">
        <v>8</v>
      </c>
      <c r="H6343" s="8" t="s">
        <v>618</v>
      </c>
    </row>
    <row r="6344" spans="1:8" x14ac:dyDescent="0.3">
      <c r="A6344" s="341" t="s">
        <v>952</v>
      </c>
      <c r="B6344" s="69">
        <v>2000</v>
      </c>
      <c r="C6344" s="69" t="s">
        <v>381</v>
      </c>
      <c r="D6344" s="69" t="s">
        <v>279</v>
      </c>
      <c r="E6344" s="382">
        <v>216.47058823529412</v>
      </c>
      <c r="G6344" s="69">
        <v>9.6</v>
      </c>
      <c r="H6344" s="8" t="s">
        <v>618</v>
      </c>
    </row>
    <row r="6345" spans="1:8" x14ac:dyDescent="0.3">
      <c r="A6345" s="341" t="s">
        <v>952</v>
      </c>
      <c r="B6345" s="69">
        <v>2000</v>
      </c>
      <c r="C6345" s="69" t="s">
        <v>381</v>
      </c>
      <c r="D6345" s="69" t="s">
        <v>281</v>
      </c>
      <c r="E6345" s="382">
        <v>275.29411764705884</v>
      </c>
      <c r="G6345" s="69">
        <v>11.1</v>
      </c>
      <c r="H6345" s="8" t="s">
        <v>618</v>
      </c>
    </row>
    <row r="6346" spans="1:8" x14ac:dyDescent="0.3">
      <c r="A6346" s="341" t="s">
        <v>952</v>
      </c>
      <c r="B6346" s="69">
        <v>2000</v>
      </c>
      <c r="C6346" s="69" t="s">
        <v>381</v>
      </c>
      <c r="D6346" s="69" t="s">
        <v>282</v>
      </c>
      <c r="E6346" s="382">
        <v>245.88235294117646</v>
      </c>
      <c r="G6346" s="69">
        <v>9.8000000000000007</v>
      </c>
      <c r="H6346" s="8" t="s">
        <v>618</v>
      </c>
    </row>
    <row r="6347" spans="1:8" x14ac:dyDescent="0.3">
      <c r="A6347" s="341" t="s">
        <v>952</v>
      </c>
      <c r="B6347" s="69">
        <v>2000</v>
      </c>
      <c r="C6347" s="69" t="s">
        <v>381</v>
      </c>
      <c r="D6347" s="69" t="s">
        <v>283</v>
      </c>
      <c r="E6347" s="382">
        <v>72.941176470588232</v>
      </c>
      <c r="G6347" s="69">
        <v>3</v>
      </c>
      <c r="H6347" s="8" t="s">
        <v>618</v>
      </c>
    </row>
    <row r="6348" spans="1:8" x14ac:dyDescent="0.3">
      <c r="A6348" s="341" t="s">
        <v>952</v>
      </c>
      <c r="B6348" s="69">
        <v>2000</v>
      </c>
      <c r="C6348" s="69" t="s">
        <v>381</v>
      </c>
      <c r="D6348" s="69" t="s">
        <v>284</v>
      </c>
      <c r="E6348" s="382">
        <v>88.235294117647058</v>
      </c>
      <c r="G6348" s="69">
        <v>3.2</v>
      </c>
      <c r="H6348" s="8" t="s">
        <v>618</v>
      </c>
    </row>
    <row r="6349" spans="1:8" x14ac:dyDescent="0.3">
      <c r="A6349" s="341" t="s">
        <v>952</v>
      </c>
      <c r="B6349" s="69">
        <v>2000</v>
      </c>
      <c r="C6349" s="69" t="s">
        <v>381</v>
      </c>
      <c r="D6349" s="69" t="s">
        <v>285</v>
      </c>
      <c r="E6349" s="382">
        <v>320</v>
      </c>
      <c r="G6349" s="69">
        <v>11.1</v>
      </c>
      <c r="H6349" s="8" t="s">
        <v>618</v>
      </c>
    </row>
    <row r="6350" spans="1:8" x14ac:dyDescent="0.3">
      <c r="A6350" s="341" t="s">
        <v>952</v>
      </c>
      <c r="B6350" s="69">
        <v>2000</v>
      </c>
      <c r="C6350" s="69" t="s">
        <v>381</v>
      </c>
      <c r="D6350" s="69" t="s">
        <v>375</v>
      </c>
      <c r="E6350" s="382">
        <v>71.764705882352942</v>
      </c>
      <c r="G6350" s="69">
        <v>4.9000000000000004</v>
      </c>
      <c r="H6350" s="8" t="s">
        <v>618</v>
      </c>
    </row>
    <row r="6351" spans="1:8" x14ac:dyDescent="0.3">
      <c r="A6351" s="341" t="s">
        <v>952</v>
      </c>
      <c r="B6351" s="69">
        <v>2000</v>
      </c>
      <c r="C6351" s="69" t="s">
        <v>381</v>
      </c>
      <c r="D6351" s="69" t="s">
        <v>376</v>
      </c>
      <c r="E6351" s="382">
        <v>141.1764705882353</v>
      </c>
      <c r="G6351" s="69">
        <v>8.6</v>
      </c>
      <c r="H6351" s="8" t="s">
        <v>618</v>
      </c>
    </row>
    <row r="6352" spans="1:8" x14ac:dyDescent="0.3">
      <c r="A6352" s="341" t="s">
        <v>952</v>
      </c>
      <c r="B6352" s="69">
        <v>2000</v>
      </c>
      <c r="C6352" s="69" t="s">
        <v>381</v>
      </c>
      <c r="D6352" s="69" t="s">
        <v>287</v>
      </c>
      <c r="E6352" s="382">
        <v>45.882352941176471</v>
      </c>
      <c r="G6352" s="69">
        <v>2.6</v>
      </c>
      <c r="H6352" s="8" t="s">
        <v>618</v>
      </c>
    </row>
    <row r="6353" spans="1:8" x14ac:dyDescent="0.3">
      <c r="A6353" s="341" t="s">
        <v>952</v>
      </c>
      <c r="B6353" s="69">
        <v>2000</v>
      </c>
      <c r="C6353" s="69" t="s">
        <v>381</v>
      </c>
      <c r="D6353" s="69" t="s">
        <v>398</v>
      </c>
      <c r="E6353" s="382">
        <v>188.23529411764707</v>
      </c>
      <c r="G6353" s="69">
        <v>11.7</v>
      </c>
      <c r="H6353" s="8" t="s">
        <v>618</v>
      </c>
    </row>
    <row r="6354" spans="1:8" x14ac:dyDescent="0.3">
      <c r="A6354" s="341" t="s">
        <v>952</v>
      </c>
      <c r="B6354" s="69">
        <v>2000</v>
      </c>
      <c r="C6354" s="69" t="s">
        <v>381</v>
      </c>
      <c r="D6354" s="69" t="s">
        <v>399</v>
      </c>
      <c r="E6354" s="382">
        <v>228.23529411764707</v>
      </c>
      <c r="G6354" s="69">
        <v>9.4</v>
      </c>
      <c r="H6354" s="8" t="s">
        <v>618</v>
      </c>
    </row>
    <row r="6355" spans="1:8" x14ac:dyDescent="0.3">
      <c r="A6355" s="341" t="s">
        <v>952</v>
      </c>
      <c r="B6355" s="69">
        <v>2000</v>
      </c>
      <c r="C6355" s="69" t="s">
        <v>381</v>
      </c>
      <c r="D6355" s="69">
        <v>35</v>
      </c>
      <c r="E6355" s="382">
        <v>229.41176470588235</v>
      </c>
      <c r="G6355" s="69">
        <v>7.9</v>
      </c>
      <c r="H6355" s="8" t="s">
        <v>618</v>
      </c>
    </row>
    <row r="6356" spans="1:8" x14ac:dyDescent="0.3">
      <c r="A6356" s="341" t="s">
        <v>952</v>
      </c>
      <c r="B6356" s="69">
        <v>2000</v>
      </c>
      <c r="C6356" s="69" t="s">
        <v>381</v>
      </c>
      <c r="D6356" s="69" t="s">
        <v>286</v>
      </c>
      <c r="E6356" s="382">
        <v>34.117647058823529</v>
      </c>
      <c r="G6356" s="69">
        <v>2</v>
      </c>
      <c r="H6356" s="8" t="s">
        <v>618</v>
      </c>
    </row>
    <row r="6357" spans="1:8" x14ac:dyDescent="0.3">
      <c r="A6357" s="341" t="s">
        <v>952</v>
      </c>
      <c r="B6357" s="69">
        <v>2000</v>
      </c>
      <c r="C6357" s="69" t="s">
        <v>383</v>
      </c>
      <c r="D6357" s="69" t="s">
        <v>192</v>
      </c>
      <c r="E6357" s="382">
        <v>34.117647058823529</v>
      </c>
      <c r="G6357" s="69">
        <v>1.8</v>
      </c>
      <c r="H6357" s="8" t="s">
        <v>618</v>
      </c>
    </row>
    <row r="6358" spans="1:8" x14ac:dyDescent="0.3">
      <c r="A6358" s="341" t="s">
        <v>952</v>
      </c>
      <c r="B6358" s="69">
        <v>2000</v>
      </c>
      <c r="C6358" s="69" t="s">
        <v>383</v>
      </c>
      <c r="D6358" s="69">
        <v>1</v>
      </c>
      <c r="E6358" s="382">
        <v>181.1764705882353</v>
      </c>
      <c r="G6358" s="69">
        <v>7</v>
      </c>
      <c r="H6358" s="8" t="s">
        <v>618</v>
      </c>
    </row>
    <row r="6359" spans="1:8" x14ac:dyDescent="0.3">
      <c r="A6359" s="341" t="s">
        <v>952</v>
      </c>
      <c r="B6359" s="69">
        <v>2000</v>
      </c>
      <c r="C6359" s="69" t="s">
        <v>383</v>
      </c>
      <c r="D6359" s="69">
        <v>2</v>
      </c>
      <c r="E6359" s="382">
        <v>969.41176470588232</v>
      </c>
      <c r="G6359" s="69">
        <v>39</v>
      </c>
      <c r="H6359" s="8" t="s">
        <v>618</v>
      </c>
    </row>
    <row r="6360" spans="1:8" x14ac:dyDescent="0.3">
      <c r="A6360" s="341" t="s">
        <v>952</v>
      </c>
      <c r="B6360" s="69">
        <v>2000</v>
      </c>
      <c r="C6360" s="69" t="s">
        <v>383</v>
      </c>
      <c r="D6360" s="69">
        <v>3</v>
      </c>
      <c r="E6360" s="382">
        <v>205.88235294117646</v>
      </c>
      <c r="G6360" s="69">
        <v>11</v>
      </c>
      <c r="H6360" s="8" t="s">
        <v>618</v>
      </c>
    </row>
    <row r="6361" spans="1:8" x14ac:dyDescent="0.3">
      <c r="A6361" s="341" t="s">
        <v>952</v>
      </c>
      <c r="B6361" s="69">
        <v>2000</v>
      </c>
      <c r="C6361" s="69" t="s">
        <v>383</v>
      </c>
      <c r="D6361" s="69">
        <v>4</v>
      </c>
      <c r="E6361" s="382">
        <v>198.8235294117647</v>
      </c>
      <c r="G6361" s="69">
        <v>8</v>
      </c>
      <c r="H6361" s="8" t="s">
        <v>618</v>
      </c>
    </row>
    <row r="6362" spans="1:8" x14ac:dyDescent="0.3">
      <c r="A6362" s="341" t="s">
        <v>952</v>
      </c>
      <c r="B6362" s="69">
        <v>2000</v>
      </c>
      <c r="C6362" s="69" t="s">
        <v>383</v>
      </c>
      <c r="D6362" s="69">
        <v>5</v>
      </c>
      <c r="E6362" s="382">
        <v>548.23529411764707</v>
      </c>
      <c r="G6362" s="69">
        <v>23</v>
      </c>
      <c r="H6362" s="8" t="s">
        <v>618</v>
      </c>
    </row>
    <row r="6363" spans="1:8" x14ac:dyDescent="0.3">
      <c r="A6363" s="341" t="s">
        <v>952</v>
      </c>
      <c r="B6363" s="69">
        <v>2000</v>
      </c>
      <c r="C6363" s="69" t="s">
        <v>383</v>
      </c>
      <c r="D6363" s="69">
        <v>6</v>
      </c>
      <c r="E6363" s="382">
        <v>341.1764705882353</v>
      </c>
      <c r="G6363" s="69">
        <v>20</v>
      </c>
      <c r="H6363" s="8" t="s">
        <v>618</v>
      </c>
    </row>
    <row r="6364" spans="1:8" x14ac:dyDescent="0.3">
      <c r="A6364" s="341" t="s">
        <v>952</v>
      </c>
      <c r="B6364" s="69">
        <v>2000</v>
      </c>
      <c r="C6364" s="69" t="s">
        <v>383</v>
      </c>
      <c r="D6364" s="69" t="s">
        <v>191</v>
      </c>
      <c r="E6364" s="382">
        <v>276.47058823529414</v>
      </c>
      <c r="G6364" s="69">
        <v>10.6</v>
      </c>
      <c r="H6364" s="8" t="s">
        <v>618</v>
      </c>
    </row>
    <row r="6365" spans="1:8" x14ac:dyDescent="0.3">
      <c r="A6365" s="341" t="s">
        <v>952</v>
      </c>
      <c r="B6365" s="69">
        <v>2000</v>
      </c>
      <c r="C6365" s="69" t="s">
        <v>383</v>
      </c>
      <c r="D6365" s="69" t="s">
        <v>193</v>
      </c>
      <c r="E6365" s="382">
        <v>14.117647058823529</v>
      </c>
      <c r="G6365" s="69">
        <v>1.8</v>
      </c>
      <c r="H6365" s="8" t="s">
        <v>618</v>
      </c>
    </row>
    <row r="6366" spans="1:8" x14ac:dyDescent="0.3">
      <c r="A6366" s="341" t="s">
        <v>952</v>
      </c>
      <c r="B6366" s="69">
        <v>2000</v>
      </c>
      <c r="C6366" s="69" t="s">
        <v>383</v>
      </c>
      <c r="D6366" s="69" t="s">
        <v>400</v>
      </c>
      <c r="E6366" s="382">
        <v>277.64705882352939</v>
      </c>
      <c r="G6366" s="69">
        <v>11.2</v>
      </c>
      <c r="H6366" s="8" t="s">
        <v>618</v>
      </c>
    </row>
    <row r="6367" spans="1:8" x14ac:dyDescent="0.3">
      <c r="A6367" s="341" t="s">
        <v>952</v>
      </c>
      <c r="B6367" s="69">
        <v>2000</v>
      </c>
      <c r="C6367" s="69" t="s">
        <v>383</v>
      </c>
      <c r="D6367" s="69" t="s">
        <v>401</v>
      </c>
      <c r="E6367" s="382">
        <v>85.882352941176464</v>
      </c>
      <c r="G6367" s="69">
        <v>5</v>
      </c>
      <c r="H6367" s="8" t="s">
        <v>618</v>
      </c>
    </row>
    <row r="6368" spans="1:8" x14ac:dyDescent="0.3">
      <c r="A6368" s="341" t="s">
        <v>952</v>
      </c>
      <c r="B6368" s="69">
        <v>2000</v>
      </c>
      <c r="C6368" s="69" t="s">
        <v>383</v>
      </c>
      <c r="D6368" s="69" t="s">
        <v>402</v>
      </c>
      <c r="E6368" s="382">
        <v>25.882352941176471</v>
      </c>
      <c r="G6368" s="69">
        <v>3</v>
      </c>
      <c r="H6368" s="8" t="s">
        <v>618</v>
      </c>
    </row>
    <row r="6369" spans="1:8" x14ac:dyDescent="0.3">
      <c r="A6369" s="341" t="s">
        <v>952</v>
      </c>
      <c r="B6369" s="69">
        <v>2000</v>
      </c>
      <c r="C6369" s="69" t="s">
        <v>383</v>
      </c>
      <c r="D6369" s="69">
        <v>11</v>
      </c>
      <c r="E6369" s="382">
        <v>277.64705882352939</v>
      </c>
      <c r="G6369" s="69">
        <v>10.5</v>
      </c>
      <c r="H6369" s="8" t="s">
        <v>618</v>
      </c>
    </row>
    <row r="6370" spans="1:8" x14ac:dyDescent="0.3">
      <c r="A6370" s="341" t="s">
        <v>952</v>
      </c>
      <c r="B6370" s="69">
        <v>2000</v>
      </c>
      <c r="C6370" s="69" t="s">
        <v>383</v>
      </c>
      <c r="D6370" s="69">
        <v>12</v>
      </c>
      <c r="E6370" s="382">
        <v>258.8235294117647</v>
      </c>
      <c r="G6370" s="69">
        <v>20.2</v>
      </c>
      <c r="H6370" s="8" t="s">
        <v>618</v>
      </c>
    </row>
    <row r="6371" spans="1:8" x14ac:dyDescent="0.3">
      <c r="A6371" s="341" t="s">
        <v>952</v>
      </c>
      <c r="B6371" s="69">
        <v>2000</v>
      </c>
      <c r="C6371" s="69" t="s">
        <v>383</v>
      </c>
      <c r="D6371" s="69" t="s">
        <v>403</v>
      </c>
      <c r="E6371" s="382">
        <v>434.11764705882354</v>
      </c>
      <c r="G6371" s="69">
        <v>18.600000000000001</v>
      </c>
      <c r="H6371" s="8" t="s">
        <v>618</v>
      </c>
    </row>
    <row r="6372" spans="1:8" x14ac:dyDescent="0.3">
      <c r="A6372" s="341" t="s">
        <v>952</v>
      </c>
      <c r="B6372" s="69">
        <v>2000</v>
      </c>
      <c r="C6372" s="69" t="s">
        <v>383</v>
      </c>
      <c r="D6372" s="69" t="s">
        <v>404</v>
      </c>
      <c r="E6372" s="382">
        <v>95.294117647058826</v>
      </c>
      <c r="G6372" s="69">
        <v>5</v>
      </c>
      <c r="H6372" s="8" t="s">
        <v>618</v>
      </c>
    </row>
    <row r="6373" spans="1:8" x14ac:dyDescent="0.3">
      <c r="A6373" s="341" t="s">
        <v>952</v>
      </c>
      <c r="B6373" s="69">
        <v>2000</v>
      </c>
      <c r="C6373" s="69" t="s">
        <v>383</v>
      </c>
      <c r="D6373" s="69" t="s">
        <v>198</v>
      </c>
      <c r="E6373" s="382">
        <v>76.470588235294116</v>
      </c>
      <c r="G6373" s="69">
        <v>3.4</v>
      </c>
      <c r="H6373" s="8" t="s">
        <v>618</v>
      </c>
    </row>
    <row r="6374" spans="1:8" x14ac:dyDescent="0.3">
      <c r="A6374" s="341" t="s">
        <v>952</v>
      </c>
      <c r="B6374" s="69">
        <v>2000</v>
      </c>
      <c r="C6374" s="69" t="s">
        <v>383</v>
      </c>
      <c r="D6374" s="69" t="s">
        <v>199</v>
      </c>
      <c r="E6374" s="382">
        <v>127.05882352941177</v>
      </c>
      <c r="G6374" s="69">
        <v>7</v>
      </c>
      <c r="H6374" s="8" t="s">
        <v>618</v>
      </c>
    </row>
    <row r="6375" spans="1:8" x14ac:dyDescent="0.3">
      <c r="A6375" s="341" t="s">
        <v>952</v>
      </c>
      <c r="B6375" s="69">
        <v>2000</v>
      </c>
      <c r="C6375" s="69" t="s">
        <v>383</v>
      </c>
      <c r="D6375" s="69">
        <v>18</v>
      </c>
      <c r="E6375" s="382">
        <v>49.411764705882355</v>
      </c>
      <c r="G6375" s="69">
        <v>2.2000000000000002</v>
      </c>
      <c r="H6375" s="8" t="s">
        <v>618</v>
      </c>
    </row>
    <row r="6376" spans="1:8" x14ac:dyDescent="0.3">
      <c r="A6376" s="341" t="s">
        <v>952</v>
      </c>
      <c r="B6376" s="69">
        <v>2000</v>
      </c>
      <c r="C6376" s="69" t="s">
        <v>383</v>
      </c>
      <c r="D6376" s="69" t="s">
        <v>405</v>
      </c>
      <c r="E6376" s="382">
        <v>295.29411764705884</v>
      </c>
      <c r="G6376" s="69">
        <v>11.4</v>
      </c>
      <c r="H6376" s="8" t="s">
        <v>618</v>
      </c>
    </row>
    <row r="6377" spans="1:8" x14ac:dyDescent="0.3">
      <c r="A6377" s="341" t="s">
        <v>952</v>
      </c>
      <c r="B6377" s="69">
        <v>2000</v>
      </c>
      <c r="C6377" s="69" t="s">
        <v>383</v>
      </c>
      <c r="D6377" s="69" t="s">
        <v>406</v>
      </c>
      <c r="E6377" s="382">
        <v>84.705882352941174</v>
      </c>
      <c r="G6377" s="69">
        <v>5</v>
      </c>
      <c r="H6377" s="8" t="s">
        <v>618</v>
      </c>
    </row>
    <row r="6378" spans="1:8" x14ac:dyDescent="0.3">
      <c r="A6378" s="341" t="s">
        <v>952</v>
      </c>
      <c r="B6378" s="69">
        <v>2000</v>
      </c>
      <c r="C6378" s="69" t="s">
        <v>383</v>
      </c>
      <c r="D6378" s="69">
        <v>15</v>
      </c>
      <c r="E6378" s="382">
        <v>72.941176470588232</v>
      </c>
      <c r="G6378" s="69">
        <v>4.4000000000000004</v>
      </c>
      <c r="H6378" s="8" t="s">
        <v>618</v>
      </c>
    </row>
    <row r="6379" spans="1:8" x14ac:dyDescent="0.3">
      <c r="A6379" s="341" t="s">
        <v>952</v>
      </c>
      <c r="B6379" s="69">
        <v>2001</v>
      </c>
      <c r="E6379" s="382"/>
      <c r="H6379" s="8" t="s">
        <v>4777</v>
      </c>
    </row>
    <row r="6380" spans="1:8" x14ac:dyDescent="0.3">
      <c r="A6380" s="341" t="s">
        <v>952</v>
      </c>
      <c r="B6380" s="69">
        <v>2002</v>
      </c>
      <c r="E6380" s="382"/>
      <c r="H6380" s="8" t="s">
        <v>4778</v>
      </c>
    </row>
    <row r="6381" spans="1:8" x14ac:dyDescent="0.3">
      <c r="A6381" s="341" t="s">
        <v>952</v>
      </c>
      <c r="B6381" s="69">
        <v>2003</v>
      </c>
      <c r="E6381" s="382"/>
      <c r="H6381" s="8" t="s">
        <v>4778</v>
      </c>
    </row>
    <row r="6382" spans="1:8" x14ac:dyDescent="0.3">
      <c r="A6382" s="341" t="s">
        <v>952</v>
      </c>
      <c r="B6382" s="69">
        <v>2004</v>
      </c>
      <c r="E6382" s="382"/>
      <c r="H6382" s="8" t="s">
        <v>4778</v>
      </c>
    </row>
    <row r="6383" spans="1:8" x14ac:dyDescent="0.3">
      <c r="A6383" s="341" t="s">
        <v>952</v>
      </c>
      <c r="B6383" s="69">
        <v>2005</v>
      </c>
      <c r="E6383" s="382"/>
      <c r="H6383" s="8" t="s">
        <v>4778</v>
      </c>
    </row>
    <row r="6384" spans="1:8" x14ac:dyDescent="0.3">
      <c r="A6384" s="341" t="s">
        <v>952</v>
      </c>
      <c r="B6384" s="69">
        <v>2006</v>
      </c>
      <c r="E6384" s="382"/>
      <c r="H6384" s="8" t="s">
        <v>4777</v>
      </c>
    </row>
    <row r="6385" spans="1:8" x14ac:dyDescent="0.3">
      <c r="A6385" s="341" t="s">
        <v>952</v>
      </c>
      <c r="B6385" s="69">
        <v>2007</v>
      </c>
      <c r="E6385" s="382"/>
      <c r="H6385" s="8" t="s">
        <v>4777</v>
      </c>
    </row>
    <row r="6386" spans="1:8" x14ac:dyDescent="0.3">
      <c r="A6386" s="341" t="s">
        <v>952</v>
      </c>
      <c r="B6386" s="69">
        <v>2008</v>
      </c>
      <c r="E6386" s="382"/>
      <c r="H6386" s="8" t="s">
        <v>4777</v>
      </c>
    </row>
    <row r="6387" spans="1:8" x14ac:dyDescent="0.3">
      <c r="A6387" s="341" t="s">
        <v>952</v>
      </c>
      <c r="B6387" s="69">
        <v>2009</v>
      </c>
      <c r="E6387" s="382"/>
      <c r="H6387" s="8" t="s">
        <v>4777</v>
      </c>
    </row>
    <row r="6388" spans="1:8" x14ac:dyDescent="0.3">
      <c r="A6388" s="341" t="s">
        <v>952</v>
      </c>
      <c r="B6388" s="69">
        <v>2010</v>
      </c>
      <c r="E6388" s="382"/>
      <c r="H6388" s="8" t="s">
        <v>4778</v>
      </c>
    </row>
    <row r="6389" spans="1:8" x14ac:dyDescent="0.3">
      <c r="A6389" s="341" t="s">
        <v>952</v>
      </c>
      <c r="B6389" s="69">
        <v>2011</v>
      </c>
      <c r="E6389" s="382"/>
      <c r="H6389" s="8" t="s">
        <v>4777</v>
      </c>
    </row>
    <row r="6390" spans="1:8" x14ac:dyDescent="0.3">
      <c r="A6390" s="341" t="s">
        <v>952</v>
      </c>
      <c r="B6390" s="69">
        <v>2012</v>
      </c>
      <c r="E6390" s="382"/>
      <c r="H6390" s="8" t="s">
        <v>4777</v>
      </c>
    </row>
    <row r="6391" spans="1:8" x14ac:dyDescent="0.3">
      <c r="A6391" s="341" t="s">
        <v>952</v>
      </c>
      <c r="B6391" s="69">
        <v>2013</v>
      </c>
      <c r="E6391" s="382"/>
      <c r="H6391" s="8" t="s">
        <v>4777</v>
      </c>
    </row>
    <row r="6392" spans="1:8" x14ac:dyDescent="0.3">
      <c r="A6392" s="341" t="s">
        <v>952</v>
      </c>
      <c r="B6392" s="69">
        <v>2014</v>
      </c>
      <c r="E6392" s="382"/>
      <c r="H6392" s="8" t="s">
        <v>4777</v>
      </c>
    </row>
    <row r="6393" spans="1:8" x14ac:dyDescent="0.3">
      <c r="A6393" s="341" t="s">
        <v>952</v>
      </c>
      <c r="B6393" s="69">
        <v>2015</v>
      </c>
      <c r="E6393" s="382"/>
      <c r="H6393" s="8" t="s">
        <v>4777</v>
      </c>
    </row>
    <row r="6394" spans="1:8" x14ac:dyDescent="0.3">
      <c r="A6394" s="341" t="s">
        <v>952</v>
      </c>
      <c r="B6394" s="69">
        <v>2016</v>
      </c>
      <c r="E6394" s="382"/>
      <c r="H6394" s="8" t="s">
        <v>4777</v>
      </c>
    </row>
    <row r="6395" spans="1:8" x14ac:dyDescent="0.3">
      <c r="A6395" s="341" t="s">
        <v>952</v>
      </c>
      <c r="B6395" s="69">
        <v>2017</v>
      </c>
      <c r="E6395" s="382"/>
      <c r="H6395" s="8" t="s">
        <v>4777</v>
      </c>
    </row>
    <row r="6396" spans="1:8" x14ac:dyDescent="0.3">
      <c r="A6396" s="341" t="s">
        <v>4575</v>
      </c>
      <c r="B6396" s="69">
        <v>1984</v>
      </c>
      <c r="C6396" s="27" t="s">
        <v>2242</v>
      </c>
      <c r="D6396" s="31" t="s">
        <v>2268</v>
      </c>
      <c r="E6396" s="385">
        <v>23.9</v>
      </c>
      <c r="H6396" s="268" t="s">
        <v>762</v>
      </c>
    </row>
    <row r="6397" spans="1:8" x14ac:dyDescent="0.3">
      <c r="A6397" s="341" t="s">
        <v>4575</v>
      </c>
      <c r="B6397" s="69">
        <v>1987</v>
      </c>
      <c r="C6397" s="27" t="s">
        <v>2242</v>
      </c>
      <c r="D6397" s="31" t="s">
        <v>2268</v>
      </c>
      <c r="E6397" s="385">
        <v>528.5</v>
      </c>
      <c r="F6397" s="31">
        <v>62</v>
      </c>
      <c r="G6397" s="31"/>
      <c r="H6397" s="345" t="s">
        <v>2270</v>
      </c>
    </row>
    <row r="6398" spans="1:8" x14ac:dyDescent="0.3">
      <c r="A6398" s="341" t="s">
        <v>4575</v>
      </c>
      <c r="B6398" s="69">
        <v>1987</v>
      </c>
      <c r="C6398" s="27" t="s">
        <v>2242</v>
      </c>
      <c r="D6398" s="31" t="s">
        <v>2269</v>
      </c>
      <c r="E6398" s="385">
        <v>189</v>
      </c>
      <c r="F6398" s="31">
        <v>10</v>
      </c>
      <c r="H6398" s="364" t="s">
        <v>762</v>
      </c>
    </row>
    <row r="6399" spans="1:8" x14ac:dyDescent="0.3">
      <c r="A6399" s="341" t="s">
        <v>4575</v>
      </c>
      <c r="B6399" s="69">
        <v>1988</v>
      </c>
      <c r="C6399" s="27" t="s">
        <v>2242</v>
      </c>
      <c r="D6399" s="31" t="s">
        <v>2266</v>
      </c>
      <c r="E6399" s="385">
        <v>511.5</v>
      </c>
      <c r="F6399" s="31">
        <v>62</v>
      </c>
      <c r="G6399" s="31">
        <v>62</v>
      </c>
      <c r="H6399" s="345" t="s">
        <v>2270</v>
      </c>
    </row>
    <row r="6400" spans="1:8" x14ac:dyDescent="0.3">
      <c r="A6400" s="341" t="s">
        <v>4575</v>
      </c>
      <c r="B6400" s="69">
        <v>1988</v>
      </c>
      <c r="C6400" s="27" t="s">
        <v>2242</v>
      </c>
      <c r="D6400" s="31" t="s">
        <v>2267</v>
      </c>
      <c r="E6400" s="385">
        <v>414.5</v>
      </c>
      <c r="F6400" s="31">
        <v>22</v>
      </c>
      <c r="G6400" s="31">
        <v>22</v>
      </c>
      <c r="H6400" s="364" t="s">
        <v>762</v>
      </c>
    </row>
    <row r="6401" spans="1:8" x14ac:dyDescent="0.3">
      <c r="A6401" s="341" t="s">
        <v>4575</v>
      </c>
      <c r="B6401" s="69">
        <v>1989</v>
      </c>
      <c r="C6401" s="27" t="s">
        <v>2242</v>
      </c>
      <c r="D6401" s="31" t="s">
        <v>2265</v>
      </c>
      <c r="E6401" s="385">
        <v>645.4</v>
      </c>
      <c r="F6401" s="31">
        <v>62</v>
      </c>
      <c r="G6401" s="31">
        <v>62</v>
      </c>
      <c r="H6401" s="345" t="s">
        <v>2270</v>
      </c>
    </row>
    <row r="6402" spans="1:8" x14ac:dyDescent="0.3">
      <c r="A6402" s="341" t="s">
        <v>4575</v>
      </c>
      <c r="B6402" s="69">
        <v>1989</v>
      </c>
      <c r="C6402" s="27" t="s">
        <v>2242</v>
      </c>
      <c r="D6402" s="31" t="s">
        <v>2259</v>
      </c>
      <c r="E6402" s="385">
        <v>169.6</v>
      </c>
      <c r="F6402" s="31">
        <v>22</v>
      </c>
      <c r="G6402" s="31">
        <v>22</v>
      </c>
      <c r="H6402" s="364" t="s">
        <v>762</v>
      </c>
    </row>
    <row r="6403" spans="1:8" x14ac:dyDescent="0.3">
      <c r="A6403" s="341" t="s">
        <v>4575</v>
      </c>
      <c r="B6403" s="69">
        <v>1989</v>
      </c>
      <c r="C6403" s="27" t="s">
        <v>2242</v>
      </c>
      <c r="D6403" s="31" t="s">
        <v>2261</v>
      </c>
      <c r="E6403" s="385">
        <v>54.8</v>
      </c>
      <c r="F6403" s="31">
        <v>6</v>
      </c>
      <c r="G6403" s="31">
        <v>6</v>
      </c>
      <c r="H6403" s="364" t="s">
        <v>762</v>
      </c>
    </row>
    <row r="6404" spans="1:8" x14ac:dyDescent="0.3">
      <c r="A6404" s="341" t="s">
        <v>4575</v>
      </c>
      <c r="B6404" s="69">
        <v>1989</v>
      </c>
      <c r="C6404" s="31" t="s">
        <v>2257</v>
      </c>
      <c r="D6404" s="31"/>
      <c r="E6404" s="385">
        <v>81.2</v>
      </c>
      <c r="F6404" s="517">
        <v>45</v>
      </c>
      <c r="G6404" s="517">
        <v>45</v>
      </c>
      <c r="H6404" s="364" t="s">
        <v>762</v>
      </c>
    </row>
    <row r="6405" spans="1:8" x14ac:dyDescent="0.3">
      <c r="A6405" s="341" t="s">
        <v>4575</v>
      </c>
      <c r="B6405" s="69">
        <v>1990</v>
      </c>
      <c r="C6405" s="27" t="s">
        <v>2242</v>
      </c>
      <c r="D6405" s="31" t="s">
        <v>2258</v>
      </c>
      <c r="E6405" s="385">
        <v>462.1</v>
      </c>
      <c r="F6405" s="31">
        <v>62</v>
      </c>
      <c r="G6405" s="31">
        <v>28</v>
      </c>
      <c r="H6405" s="345" t="s">
        <v>2270</v>
      </c>
    </row>
    <row r="6406" spans="1:8" x14ac:dyDescent="0.3">
      <c r="A6406" s="341" t="s">
        <v>4575</v>
      </c>
      <c r="B6406" s="69">
        <v>1990</v>
      </c>
      <c r="C6406" s="27" t="s">
        <v>2242</v>
      </c>
      <c r="D6406" s="31" t="s">
        <v>2259</v>
      </c>
      <c r="E6406" s="385">
        <v>90</v>
      </c>
      <c r="F6406" s="31">
        <v>14</v>
      </c>
      <c r="G6406" s="31">
        <v>14</v>
      </c>
      <c r="H6406" s="268" t="s">
        <v>762</v>
      </c>
    </row>
    <row r="6407" spans="1:8" x14ac:dyDescent="0.3">
      <c r="A6407" s="341" t="s">
        <v>4575</v>
      </c>
      <c r="B6407" s="69">
        <v>1990</v>
      </c>
      <c r="C6407" s="27" t="s">
        <v>2255</v>
      </c>
      <c r="D6407" s="31">
        <v>3</v>
      </c>
      <c r="E6407" s="385">
        <v>39.6</v>
      </c>
      <c r="F6407" s="31">
        <v>8</v>
      </c>
      <c r="G6407" s="31">
        <v>8</v>
      </c>
      <c r="H6407" s="268" t="s">
        <v>762</v>
      </c>
    </row>
    <row r="6408" spans="1:8" x14ac:dyDescent="0.3">
      <c r="A6408" s="341" t="s">
        <v>4575</v>
      </c>
      <c r="B6408" s="69">
        <v>1990</v>
      </c>
      <c r="C6408" s="27" t="s">
        <v>2255</v>
      </c>
      <c r="D6408" s="31">
        <v>2</v>
      </c>
      <c r="E6408" s="385">
        <v>20.7</v>
      </c>
      <c r="F6408" s="517">
        <v>4</v>
      </c>
      <c r="G6408" s="517">
        <v>10</v>
      </c>
      <c r="H6408" s="268" t="s">
        <v>762</v>
      </c>
    </row>
    <row r="6409" spans="1:8" x14ac:dyDescent="0.3">
      <c r="A6409" s="341" t="s">
        <v>4575</v>
      </c>
      <c r="B6409" s="69">
        <v>1990</v>
      </c>
      <c r="C6409" s="27" t="s">
        <v>2255</v>
      </c>
      <c r="D6409" s="31">
        <v>5</v>
      </c>
      <c r="E6409" s="385">
        <v>26.4</v>
      </c>
      <c r="F6409" s="161">
        <v>6</v>
      </c>
      <c r="G6409" s="161"/>
      <c r="H6409" s="268" t="s">
        <v>762</v>
      </c>
    </row>
    <row r="6410" spans="1:8" x14ac:dyDescent="0.3">
      <c r="A6410" s="341" t="s">
        <v>4575</v>
      </c>
      <c r="B6410" s="69">
        <v>1990</v>
      </c>
      <c r="C6410" s="27" t="s">
        <v>2255</v>
      </c>
      <c r="D6410" s="31">
        <v>8</v>
      </c>
      <c r="E6410" s="385">
        <v>32.1</v>
      </c>
      <c r="F6410" s="161">
        <v>7</v>
      </c>
      <c r="G6410" s="161">
        <v>7</v>
      </c>
      <c r="H6410" s="268" t="s">
        <v>762</v>
      </c>
    </row>
    <row r="6411" spans="1:8" x14ac:dyDescent="0.3">
      <c r="A6411" s="341" t="s">
        <v>4575</v>
      </c>
      <c r="B6411" s="69">
        <v>1990</v>
      </c>
      <c r="C6411" s="31" t="s">
        <v>2257</v>
      </c>
      <c r="D6411" s="31"/>
      <c r="E6411" s="385">
        <v>107.7</v>
      </c>
      <c r="F6411" s="517">
        <v>45</v>
      </c>
      <c r="G6411" s="517">
        <v>22</v>
      </c>
      <c r="H6411" s="268" t="s">
        <v>762</v>
      </c>
    </row>
    <row r="6412" spans="1:8" x14ac:dyDescent="0.3">
      <c r="A6412" s="341" t="s">
        <v>4575</v>
      </c>
      <c r="B6412" s="69">
        <v>1991</v>
      </c>
      <c r="C6412" s="27" t="s">
        <v>2242</v>
      </c>
      <c r="D6412" s="31" t="s">
        <v>2258</v>
      </c>
      <c r="E6412" s="385">
        <v>573.9</v>
      </c>
      <c r="F6412" s="31">
        <v>62</v>
      </c>
      <c r="G6412" s="31">
        <v>35</v>
      </c>
      <c r="H6412" s="268" t="s">
        <v>762</v>
      </c>
    </row>
    <row r="6413" spans="1:8" x14ac:dyDescent="0.3">
      <c r="A6413" s="341" t="s">
        <v>4575</v>
      </c>
      <c r="B6413" s="69">
        <v>1991</v>
      </c>
      <c r="C6413" s="27" t="s">
        <v>2242</v>
      </c>
      <c r="D6413" s="31" t="s">
        <v>2259</v>
      </c>
      <c r="E6413" s="385">
        <v>120.2</v>
      </c>
      <c r="F6413" s="31">
        <v>14</v>
      </c>
      <c r="G6413" s="31">
        <v>14</v>
      </c>
      <c r="H6413" s="268" t="s">
        <v>762</v>
      </c>
    </row>
    <row r="6414" spans="1:8" x14ac:dyDescent="0.3">
      <c r="A6414" s="341" t="s">
        <v>4575</v>
      </c>
      <c r="B6414" s="69">
        <v>1991</v>
      </c>
      <c r="C6414" s="27" t="s">
        <v>2242</v>
      </c>
      <c r="D6414" s="31" t="s">
        <v>2260</v>
      </c>
      <c r="E6414" s="385">
        <v>75.599999999999994</v>
      </c>
      <c r="F6414" s="31">
        <v>10</v>
      </c>
      <c r="G6414" s="31">
        <v>10</v>
      </c>
      <c r="H6414" s="268" t="s">
        <v>762</v>
      </c>
    </row>
    <row r="6415" spans="1:8" x14ac:dyDescent="0.3">
      <c r="A6415" s="341" t="s">
        <v>4575</v>
      </c>
      <c r="B6415" s="69">
        <v>1991</v>
      </c>
      <c r="C6415" s="27" t="s">
        <v>2242</v>
      </c>
      <c r="D6415" s="31" t="s">
        <v>2261</v>
      </c>
      <c r="E6415" s="385">
        <v>49.1</v>
      </c>
      <c r="F6415" s="31">
        <v>6</v>
      </c>
      <c r="G6415" s="31">
        <v>6</v>
      </c>
      <c r="H6415" s="268" t="s">
        <v>762</v>
      </c>
    </row>
    <row r="6416" spans="1:8" x14ac:dyDescent="0.3">
      <c r="A6416" s="341" t="s">
        <v>4575</v>
      </c>
      <c r="B6416" s="69">
        <v>1991</v>
      </c>
      <c r="C6416" s="27" t="s">
        <v>2255</v>
      </c>
      <c r="D6416" s="31">
        <v>1</v>
      </c>
      <c r="E6416" s="385">
        <v>68</v>
      </c>
      <c r="F6416" s="31">
        <v>14</v>
      </c>
      <c r="G6416" s="31">
        <v>14</v>
      </c>
      <c r="H6416" s="268" t="s">
        <v>762</v>
      </c>
    </row>
    <row r="6417" spans="1:8" x14ac:dyDescent="0.3">
      <c r="A6417" s="341" t="s">
        <v>4575</v>
      </c>
      <c r="B6417" s="69">
        <v>1991</v>
      </c>
      <c r="C6417" s="31" t="s">
        <v>2257</v>
      </c>
      <c r="D6417" s="31" t="s">
        <v>2262</v>
      </c>
      <c r="E6417" s="385">
        <v>15.1</v>
      </c>
      <c r="F6417" s="517">
        <v>25</v>
      </c>
      <c r="G6417" s="517">
        <v>25</v>
      </c>
      <c r="H6417" s="268" t="s">
        <v>762</v>
      </c>
    </row>
    <row r="6418" spans="1:8" x14ac:dyDescent="0.3">
      <c r="A6418" s="341" t="s">
        <v>4575</v>
      </c>
      <c r="B6418" s="69">
        <v>1991</v>
      </c>
      <c r="C6418" s="31" t="s">
        <v>2257</v>
      </c>
      <c r="D6418" s="31" t="s">
        <v>2263</v>
      </c>
      <c r="E6418" s="382">
        <v>43.4</v>
      </c>
      <c r="F6418" s="161">
        <v>7</v>
      </c>
      <c r="G6418" s="161">
        <v>7</v>
      </c>
      <c r="H6418" s="268" t="s">
        <v>762</v>
      </c>
    </row>
    <row r="6419" spans="1:8" x14ac:dyDescent="0.3">
      <c r="A6419" s="341" t="s">
        <v>4575</v>
      </c>
      <c r="B6419" s="69">
        <v>1991</v>
      </c>
      <c r="C6419" s="31" t="s">
        <v>2257</v>
      </c>
      <c r="D6419" s="69" t="s">
        <v>2264</v>
      </c>
      <c r="E6419" s="382">
        <v>54.8</v>
      </c>
      <c r="F6419" s="161">
        <v>13</v>
      </c>
      <c r="G6419" s="161">
        <v>13</v>
      </c>
      <c r="H6419" s="268" t="s">
        <v>762</v>
      </c>
    </row>
    <row r="6420" spans="1:8" x14ac:dyDescent="0.3">
      <c r="A6420" s="341" t="s">
        <v>4575</v>
      </c>
      <c r="B6420" s="69">
        <v>1992</v>
      </c>
      <c r="C6420" s="27" t="s">
        <v>2242</v>
      </c>
      <c r="D6420" s="31">
        <v>1</v>
      </c>
      <c r="E6420" s="385">
        <v>120.9</v>
      </c>
      <c r="F6420" s="31">
        <v>14</v>
      </c>
      <c r="G6420" s="31">
        <v>14</v>
      </c>
      <c r="H6420" s="268" t="s">
        <v>762</v>
      </c>
    </row>
    <row r="6421" spans="1:8" x14ac:dyDescent="0.3">
      <c r="A6421" s="341" t="s">
        <v>4575</v>
      </c>
      <c r="B6421" s="69">
        <v>1992</v>
      </c>
      <c r="C6421" s="27" t="s">
        <v>2242</v>
      </c>
      <c r="D6421" s="31">
        <v>2</v>
      </c>
      <c r="E6421" s="385">
        <v>96.3</v>
      </c>
      <c r="F6421" s="31">
        <v>8</v>
      </c>
      <c r="G6421" s="31">
        <v>8</v>
      </c>
      <c r="H6421" s="268" t="s">
        <v>762</v>
      </c>
    </row>
    <row r="6422" spans="1:8" x14ac:dyDescent="0.3">
      <c r="A6422" s="341" t="s">
        <v>4575</v>
      </c>
      <c r="B6422" s="69">
        <v>1992</v>
      </c>
      <c r="C6422" s="27" t="s">
        <v>2242</v>
      </c>
      <c r="D6422" s="31">
        <v>3</v>
      </c>
      <c r="E6422" s="385">
        <v>44.1</v>
      </c>
      <c r="F6422" s="31">
        <v>6</v>
      </c>
      <c r="G6422" s="31">
        <v>6</v>
      </c>
      <c r="H6422" s="268" t="s">
        <v>762</v>
      </c>
    </row>
    <row r="6423" spans="1:8" x14ac:dyDescent="0.3">
      <c r="A6423" s="341" t="s">
        <v>4575</v>
      </c>
      <c r="B6423" s="69">
        <v>1992</v>
      </c>
      <c r="C6423" s="27" t="s">
        <v>2242</v>
      </c>
      <c r="D6423" s="31">
        <v>4</v>
      </c>
      <c r="E6423" s="385">
        <v>565.70000000000005</v>
      </c>
      <c r="F6423" s="31">
        <v>72</v>
      </c>
      <c r="G6423" s="31">
        <v>30</v>
      </c>
      <c r="H6423" s="268" t="s">
        <v>762</v>
      </c>
    </row>
    <row r="6424" spans="1:8" x14ac:dyDescent="0.3">
      <c r="A6424" s="341" t="s">
        <v>4575</v>
      </c>
      <c r="B6424" s="69">
        <v>1992</v>
      </c>
      <c r="C6424" s="27" t="s">
        <v>2255</v>
      </c>
      <c r="D6424" s="31">
        <v>1</v>
      </c>
      <c r="E6424" s="385">
        <v>43.4</v>
      </c>
      <c r="F6424" s="31">
        <v>14</v>
      </c>
      <c r="G6424" s="31">
        <v>14</v>
      </c>
      <c r="H6424" s="268" t="s">
        <v>762</v>
      </c>
    </row>
    <row r="6425" spans="1:8" x14ac:dyDescent="0.3">
      <c r="A6425" s="341" t="s">
        <v>4575</v>
      </c>
      <c r="B6425" s="69">
        <v>1992</v>
      </c>
      <c r="C6425" s="27" t="s">
        <v>2255</v>
      </c>
      <c r="D6425" s="31">
        <v>3</v>
      </c>
      <c r="E6425" s="385">
        <v>45.3</v>
      </c>
      <c r="F6425" s="31">
        <v>8</v>
      </c>
      <c r="G6425" s="31">
        <v>8</v>
      </c>
      <c r="H6425" s="268" t="s">
        <v>762</v>
      </c>
    </row>
    <row r="6426" spans="1:8" x14ac:dyDescent="0.3">
      <c r="A6426" s="341" t="s">
        <v>4575</v>
      </c>
      <c r="B6426" s="69">
        <v>1992</v>
      </c>
      <c r="C6426" s="27" t="s">
        <v>2255</v>
      </c>
      <c r="D6426" s="31">
        <v>8</v>
      </c>
      <c r="E6426" s="385">
        <v>52.9</v>
      </c>
      <c r="F6426" s="31">
        <v>7</v>
      </c>
      <c r="G6426" s="31">
        <v>7</v>
      </c>
      <c r="H6426" s="268" t="s">
        <v>762</v>
      </c>
    </row>
    <row r="6427" spans="1:8" x14ac:dyDescent="0.3">
      <c r="A6427" s="341" t="s">
        <v>4575</v>
      </c>
      <c r="B6427" s="69">
        <v>1992</v>
      </c>
      <c r="C6427" s="27" t="s">
        <v>2256</v>
      </c>
      <c r="D6427" s="27"/>
      <c r="E6427" s="385">
        <v>66.099999999999994</v>
      </c>
      <c r="F6427" s="31">
        <v>56</v>
      </c>
      <c r="G6427" s="31">
        <v>20</v>
      </c>
      <c r="H6427" s="268" t="s">
        <v>762</v>
      </c>
    </row>
    <row r="6428" spans="1:8" x14ac:dyDescent="0.3">
      <c r="A6428" s="341" t="s">
        <v>4575</v>
      </c>
      <c r="B6428" s="69">
        <v>1992</v>
      </c>
      <c r="C6428" s="31" t="s">
        <v>2257</v>
      </c>
      <c r="D6428" s="31"/>
      <c r="E6428" s="385">
        <v>109.6</v>
      </c>
      <c r="F6428" s="31">
        <v>45</v>
      </c>
      <c r="G6428" s="31">
        <v>22</v>
      </c>
      <c r="H6428" s="268" t="s">
        <v>762</v>
      </c>
    </row>
    <row r="6429" spans="1:8" x14ac:dyDescent="0.3">
      <c r="A6429" s="341" t="s">
        <v>4575</v>
      </c>
      <c r="B6429" s="373">
        <v>1993</v>
      </c>
      <c r="D6429" s="518"/>
      <c r="E6429" s="357"/>
      <c r="F6429" s="518"/>
      <c r="G6429" s="518"/>
      <c r="H6429" s="45" t="s">
        <v>2039</v>
      </c>
    </row>
    <row r="6430" spans="1:8" x14ac:dyDescent="0.3">
      <c r="A6430" s="341" t="s">
        <v>4575</v>
      </c>
      <c r="B6430" s="69">
        <v>1994</v>
      </c>
      <c r="C6430" s="27" t="s">
        <v>2242</v>
      </c>
      <c r="D6430" s="27">
        <v>1</v>
      </c>
      <c r="E6430" s="385">
        <v>114.6</v>
      </c>
      <c r="F6430" s="27">
        <v>14</v>
      </c>
      <c r="G6430" s="31">
        <v>14</v>
      </c>
      <c r="H6430" s="268" t="s">
        <v>762</v>
      </c>
    </row>
    <row r="6431" spans="1:8" x14ac:dyDescent="0.3">
      <c r="A6431" s="341" t="s">
        <v>4575</v>
      </c>
      <c r="B6431" s="69">
        <v>1994</v>
      </c>
      <c r="C6431" s="27" t="s">
        <v>2242</v>
      </c>
      <c r="D6431" s="27">
        <v>2</v>
      </c>
      <c r="E6431" s="385">
        <v>65.5</v>
      </c>
      <c r="F6431" s="27">
        <v>8</v>
      </c>
      <c r="G6431" s="31">
        <v>8</v>
      </c>
      <c r="H6431" s="268" t="s">
        <v>762</v>
      </c>
    </row>
    <row r="6432" spans="1:8" x14ac:dyDescent="0.3">
      <c r="A6432" s="341" t="s">
        <v>4575</v>
      </c>
      <c r="B6432" s="69">
        <v>1994</v>
      </c>
      <c r="C6432" s="27" t="s">
        <v>2242</v>
      </c>
      <c r="D6432" s="27">
        <v>4</v>
      </c>
      <c r="E6432" s="385">
        <v>492.6</v>
      </c>
      <c r="F6432" s="31">
        <v>72</v>
      </c>
      <c r="G6432" s="31">
        <v>35</v>
      </c>
      <c r="H6432" s="268" t="s">
        <v>762</v>
      </c>
    </row>
    <row r="6433" spans="1:8" x14ac:dyDescent="0.3">
      <c r="A6433" s="341" t="s">
        <v>4575</v>
      </c>
      <c r="B6433" s="69">
        <v>1994</v>
      </c>
      <c r="C6433" s="27" t="s">
        <v>2246</v>
      </c>
      <c r="D6433" s="27"/>
      <c r="E6433" s="385">
        <v>80.900000000000006</v>
      </c>
      <c r="F6433" s="31">
        <v>15</v>
      </c>
      <c r="G6433" s="31">
        <v>15</v>
      </c>
      <c r="H6433" s="268" t="s">
        <v>762</v>
      </c>
    </row>
    <row r="6434" spans="1:8" x14ac:dyDescent="0.3">
      <c r="A6434" s="341" t="s">
        <v>4575</v>
      </c>
      <c r="B6434" s="69">
        <v>1994</v>
      </c>
      <c r="C6434" s="27" t="s">
        <v>2255</v>
      </c>
      <c r="D6434" s="27">
        <v>2</v>
      </c>
      <c r="E6434" s="385">
        <v>32.1</v>
      </c>
      <c r="F6434" s="31">
        <v>4</v>
      </c>
      <c r="G6434" s="31">
        <v>4</v>
      </c>
      <c r="H6434" s="268" t="s">
        <v>762</v>
      </c>
    </row>
    <row r="6435" spans="1:8" x14ac:dyDescent="0.3">
      <c r="A6435" s="341" t="s">
        <v>4575</v>
      </c>
      <c r="B6435" s="69">
        <v>1994</v>
      </c>
      <c r="C6435" s="27" t="s">
        <v>2250</v>
      </c>
      <c r="D6435" s="31">
        <v>5</v>
      </c>
      <c r="E6435" s="385">
        <v>39.6</v>
      </c>
      <c r="F6435" s="31">
        <v>6</v>
      </c>
      <c r="G6435" s="31">
        <v>6</v>
      </c>
      <c r="H6435" s="268" t="s">
        <v>762</v>
      </c>
    </row>
    <row r="6436" spans="1:8" x14ac:dyDescent="0.3">
      <c r="A6436" s="341" t="s">
        <v>4575</v>
      </c>
      <c r="B6436" s="69">
        <v>1994</v>
      </c>
      <c r="C6436" s="27" t="s">
        <v>2250</v>
      </c>
      <c r="D6436" s="31">
        <v>6</v>
      </c>
      <c r="E6436" s="385">
        <v>64.2</v>
      </c>
      <c r="F6436" s="31">
        <v>8</v>
      </c>
      <c r="G6436" s="31">
        <v>8</v>
      </c>
      <c r="H6436" s="268" t="s">
        <v>762</v>
      </c>
    </row>
    <row r="6437" spans="1:8" x14ac:dyDescent="0.3">
      <c r="A6437" s="341" t="s">
        <v>4575</v>
      </c>
      <c r="B6437" s="69">
        <v>1994</v>
      </c>
      <c r="C6437" s="27" t="s">
        <v>2250</v>
      </c>
      <c r="D6437" s="31">
        <v>7</v>
      </c>
      <c r="E6437" s="385">
        <v>81.2</v>
      </c>
      <c r="F6437" s="31">
        <v>10</v>
      </c>
      <c r="G6437" s="31">
        <v>10</v>
      </c>
      <c r="H6437" s="268" t="s">
        <v>762</v>
      </c>
    </row>
    <row r="6438" spans="1:8" x14ac:dyDescent="0.3">
      <c r="A6438" s="341" t="s">
        <v>4575</v>
      </c>
      <c r="B6438" s="69">
        <v>1995</v>
      </c>
      <c r="C6438" s="27" t="s">
        <v>2242</v>
      </c>
      <c r="D6438" s="27">
        <v>1</v>
      </c>
      <c r="E6438" s="385">
        <v>71.8</v>
      </c>
      <c r="F6438" s="31">
        <v>14</v>
      </c>
      <c r="G6438" s="31">
        <v>14</v>
      </c>
      <c r="H6438" s="268" t="s">
        <v>762</v>
      </c>
    </row>
    <row r="6439" spans="1:8" x14ac:dyDescent="0.3">
      <c r="A6439" s="341" t="s">
        <v>4575</v>
      </c>
      <c r="B6439" s="69">
        <v>1995</v>
      </c>
      <c r="C6439" s="27" t="s">
        <v>2242</v>
      </c>
      <c r="D6439" s="27">
        <v>3</v>
      </c>
      <c r="E6439" s="385">
        <v>37.799999999999997</v>
      </c>
      <c r="F6439" s="31">
        <v>6</v>
      </c>
      <c r="G6439" s="31">
        <v>6</v>
      </c>
      <c r="H6439" s="268" t="s">
        <v>762</v>
      </c>
    </row>
    <row r="6440" spans="1:8" x14ac:dyDescent="0.3">
      <c r="A6440" s="341" t="s">
        <v>4575</v>
      </c>
      <c r="B6440" s="69">
        <v>1995</v>
      </c>
      <c r="C6440" s="27" t="s">
        <v>2242</v>
      </c>
      <c r="D6440" s="27">
        <v>4</v>
      </c>
      <c r="E6440" s="385">
        <v>308.7</v>
      </c>
      <c r="F6440" s="31">
        <v>72</v>
      </c>
      <c r="G6440" s="31">
        <v>72</v>
      </c>
      <c r="H6440" s="268" t="s">
        <v>762</v>
      </c>
    </row>
    <row r="6441" spans="1:8" x14ac:dyDescent="0.3">
      <c r="A6441" s="341" t="s">
        <v>4575</v>
      </c>
      <c r="B6441" s="69">
        <v>1995</v>
      </c>
      <c r="C6441" s="27" t="s">
        <v>2255</v>
      </c>
      <c r="D6441" s="27">
        <v>2</v>
      </c>
      <c r="E6441" s="385">
        <v>30.2</v>
      </c>
      <c r="F6441" s="31">
        <v>4</v>
      </c>
      <c r="G6441" s="31">
        <v>4</v>
      </c>
      <c r="H6441" s="268" t="s">
        <v>762</v>
      </c>
    </row>
    <row r="6442" spans="1:8" x14ac:dyDescent="0.3">
      <c r="A6442" s="341" t="s">
        <v>4575</v>
      </c>
      <c r="B6442" s="69">
        <v>1995</v>
      </c>
      <c r="C6442" s="27" t="s">
        <v>2255</v>
      </c>
      <c r="D6442" s="27">
        <v>8</v>
      </c>
      <c r="E6442" s="385">
        <v>45.3</v>
      </c>
      <c r="F6442" s="31">
        <v>7</v>
      </c>
      <c r="G6442" s="31">
        <v>7</v>
      </c>
      <c r="H6442" s="268" t="s">
        <v>762</v>
      </c>
    </row>
    <row r="6443" spans="1:8" x14ac:dyDescent="0.3">
      <c r="A6443" s="341" t="s">
        <v>4575</v>
      </c>
      <c r="B6443" s="69">
        <v>1995</v>
      </c>
      <c r="C6443" s="27" t="s">
        <v>2250</v>
      </c>
      <c r="D6443" s="31">
        <v>2</v>
      </c>
      <c r="E6443" s="385">
        <v>100.1</v>
      </c>
      <c r="F6443" s="31">
        <v>18</v>
      </c>
      <c r="G6443" s="69">
        <v>18</v>
      </c>
      <c r="H6443" s="268" t="s">
        <v>762</v>
      </c>
    </row>
    <row r="6444" spans="1:8" x14ac:dyDescent="0.3">
      <c r="A6444" s="341" t="s">
        <v>4575</v>
      </c>
      <c r="B6444" s="373">
        <v>1996</v>
      </c>
      <c r="C6444" s="31" t="s">
        <v>2242</v>
      </c>
      <c r="D6444" s="27">
        <v>1</v>
      </c>
      <c r="E6444" s="385">
        <v>69.3</v>
      </c>
      <c r="F6444" s="31">
        <v>14</v>
      </c>
      <c r="G6444" s="31">
        <v>14</v>
      </c>
      <c r="H6444" s="268" t="s">
        <v>762</v>
      </c>
    </row>
    <row r="6445" spans="1:8" x14ac:dyDescent="0.3">
      <c r="A6445" s="341" t="s">
        <v>4575</v>
      </c>
      <c r="B6445" s="373">
        <v>1996</v>
      </c>
      <c r="C6445" s="31" t="s">
        <v>2242</v>
      </c>
      <c r="D6445" s="27">
        <v>2</v>
      </c>
      <c r="E6445" s="385">
        <v>60.4</v>
      </c>
      <c r="F6445" s="31">
        <v>8</v>
      </c>
      <c r="G6445" s="31">
        <v>8</v>
      </c>
      <c r="H6445" s="268" t="s">
        <v>762</v>
      </c>
    </row>
    <row r="6446" spans="1:8" x14ac:dyDescent="0.3">
      <c r="A6446" s="341" t="s">
        <v>4575</v>
      </c>
      <c r="B6446" s="373">
        <v>1996</v>
      </c>
      <c r="C6446" s="31" t="s">
        <v>2242</v>
      </c>
      <c r="D6446" s="27">
        <v>3</v>
      </c>
      <c r="E6446" s="385">
        <v>34.6</v>
      </c>
      <c r="F6446" s="31">
        <v>6</v>
      </c>
      <c r="G6446" s="31">
        <v>6</v>
      </c>
      <c r="H6446" s="268" t="s">
        <v>762</v>
      </c>
    </row>
    <row r="6447" spans="1:8" x14ac:dyDescent="0.3">
      <c r="A6447" s="341" t="s">
        <v>4575</v>
      </c>
      <c r="B6447" s="373">
        <v>1996</v>
      </c>
      <c r="C6447" s="31" t="s">
        <v>2242</v>
      </c>
      <c r="D6447" s="27">
        <v>4</v>
      </c>
      <c r="E6447" s="385">
        <v>326.89999999999998</v>
      </c>
      <c r="F6447" s="31">
        <v>72</v>
      </c>
      <c r="G6447" s="31">
        <v>72</v>
      </c>
      <c r="H6447" s="268" t="s">
        <v>762</v>
      </c>
    </row>
    <row r="6448" spans="1:8" x14ac:dyDescent="0.3">
      <c r="A6448" s="341" t="s">
        <v>4575</v>
      </c>
      <c r="B6448" s="373">
        <v>1996</v>
      </c>
      <c r="C6448" s="31" t="s">
        <v>2246</v>
      </c>
      <c r="D6448" s="27">
        <v>2</v>
      </c>
      <c r="E6448" s="385">
        <v>83.1</v>
      </c>
      <c r="F6448" s="31">
        <v>11</v>
      </c>
      <c r="G6448" s="31">
        <v>11</v>
      </c>
      <c r="H6448" s="268" t="s">
        <v>762</v>
      </c>
    </row>
    <row r="6449" spans="1:8" x14ac:dyDescent="0.3">
      <c r="A6449" s="341" t="s">
        <v>4575</v>
      </c>
      <c r="B6449" s="373">
        <v>1996</v>
      </c>
      <c r="C6449" s="31" t="s">
        <v>2255</v>
      </c>
      <c r="D6449" s="27">
        <v>2</v>
      </c>
      <c r="E6449" s="385">
        <v>30.2</v>
      </c>
      <c r="F6449" s="31">
        <v>4</v>
      </c>
      <c r="G6449" s="31">
        <v>4</v>
      </c>
      <c r="H6449" s="268" t="s">
        <v>762</v>
      </c>
    </row>
    <row r="6450" spans="1:8" x14ac:dyDescent="0.3">
      <c r="A6450" s="341" t="s">
        <v>4575</v>
      </c>
      <c r="B6450" s="373">
        <v>1996</v>
      </c>
      <c r="C6450" s="31" t="s">
        <v>2255</v>
      </c>
      <c r="D6450" s="27">
        <v>8</v>
      </c>
      <c r="E6450" s="385">
        <v>51</v>
      </c>
      <c r="F6450" s="31">
        <v>7</v>
      </c>
      <c r="G6450" s="31">
        <v>7</v>
      </c>
      <c r="H6450" s="268" t="s">
        <v>762</v>
      </c>
    </row>
    <row r="6451" spans="1:8" x14ac:dyDescent="0.3">
      <c r="A6451" s="341" t="s">
        <v>4575</v>
      </c>
      <c r="B6451" s="373">
        <v>1996</v>
      </c>
      <c r="C6451" s="31" t="s">
        <v>2250</v>
      </c>
      <c r="D6451" s="31">
        <v>1</v>
      </c>
      <c r="E6451" s="385">
        <v>77.400000000000006</v>
      </c>
      <c r="F6451" s="31">
        <v>15</v>
      </c>
      <c r="G6451" s="69">
        <v>15</v>
      </c>
      <c r="H6451" s="268" t="s">
        <v>762</v>
      </c>
    </row>
    <row r="6452" spans="1:8" x14ac:dyDescent="0.3">
      <c r="A6452" s="341" t="s">
        <v>4575</v>
      </c>
      <c r="B6452" s="373">
        <v>1996</v>
      </c>
      <c r="C6452" s="31" t="s">
        <v>2250</v>
      </c>
      <c r="D6452" s="31">
        <v>4</v>
      </c>
      <c r="E6452" s="385">
        <v>88.8</v>
      </c>
      <c r="F6452" s="31">
        <v>12</v>
      </c>
      <c r="G6452" s="69">
        <v>12</v>
      </c>
      <c r="H6452" s="268" t="s">
        <v>762</v>
      </c>
    </row>
    <row r="6453" spans="1:8" x14ac:dyDescent="0.3">
      <c r="A6453" s="341" t="s">
        <v>4575</v>
      </c>
      <c r="B6453" s="373">
        <v>1996</v>
      </c>
      <c r="C6453" s="31" t="s">
        <v>2250</v>
      </c>
      <c r="D6453" s="31">
        <v>5</v>
      </c>
      <c r="E6453" s="385">
        <v>26.4</v>
      </c>
      <c r="F6453" s="31">
        <v>6</v>
      </c>
      <c r="G6453" s="69">
        <v>6</v>
      </c>
      <c r="H6453" s="268" t="s">
        <v>762</v>
      </c>
    </row>
    <row r="6454" spans="1:8" x14ac:dyDescent="0.3">
      <c r="A6454" s="341" t="s">
        <v>4575</v>
      </c>
      <c r="B6454" s="69">
        <v>1997</v>
      </c>
      <c r="C6454" s="27" t="s">
        <v>2250</v>
      </c>
      <c r="D6454" s="31">
        <v>3</v>
      </c>
      <c r="E6454" s="385">
        <v>139.80000000000001</v>
      </c>
      <c r="F6454" s="31">
        <v>18</v>
      </c>
      <c r="G6454" s="69">
        <v>18</v>
      </c>
      <c r="H6454" s="268" t="s">
        <v>762</v>
      </c>
    </row>
    <row r="6455" spans="1:8" x14ac:dyDescent="0.3">
      <c r="A6455" s="341" t="s">
        <v>4575</v>
      </c>
      <c r="B6455" s="69">
        <v>1997</v>
      </c>
      <c r="C6455" s="27" t="s">
        <v>2250</v>
      </c>
      <c r="D6455" s="31">
        <v>5</v>
      </c>
      <c r="E6455" s="385">
        <v>20.7</v>
      </c>
      <c r="F6455" s="31">
        <v>6</v>
      </c>
      <c r="G6455" s="69">
        <v>6</v>
      </c>
      <c r="H6455" s="268" t="s">
        <v>762</v>
      </c>
    </row>
    <row r="6456" spans="1:8" x14ac:dyDescent="0.3">
      <c r="A6456" s="341" t="s">
        <v>4575</v>
      </c>
      <c r="B6456" s="69">
        <v>1997</v>
      </c>
      <c r="C6456" s="27" t="s">
        <v>2250</v>
      </c>
      <c r="D6456" s="31">
        <v>6</v>
      </c>
      <c r="E6456" s="385">
        <v>54.8</v>
      </c>
      <c r="F6456" s="31">
        <v>8</v>
      </c>
      <c r="G6456" s="69">
        <v>8</v>
      </c>
      <c r="H6456" s="268" t="s">
        <v>762</v>
      </c>
    </row>
    <row r="6457" spans="1:8" x14ac:dyDescent="0.3">
      <c r="A6457" s="341" t="s">
        <v>4575</v>
      </c>
      <c r="B6457" s="69">
        <v>1997</v>
      </c>
      <c r="C6457" s="27" t="s">
        <v>2250</v>
      </c>
      <c r="D6457" s="31">
        <v>7</v>
      </c>
      <c r="E6457" s="385">
        <v>75.599999999999994</v>
      </c>
      <c r="F6457" s="31">
        <v>10</v>
      </c>
      <c r="G6457" s="69">
        <v>10</v>
      </c>
      <c r="H6457" s="268" t="s">
        <v>762</v>
      </c>
    </row>
    <row r="6458" spans="1:8" x14ac:dyDescent="0.3">
      <c r="A6458" s="341" t="s">
        <v>4575</v>
      </c>
      <c r="B6458" s="69">
        <v>1997</v>
      </c>
      <c r="C6458" s="27" t="s">
        <v>2246</v>
      </c>
      <c r="D6458" s="27">
        <v>1</v>
      </c>
      <c r="E6458" s="385">
        <v>130.4</v>
      </c>
      <c r="F6458" s="31">
        <v>17</v>
      </c>
      <c r="G6458" s="31">
        <v>18</v>
      </c>
      <c r="H6458" s="268" t="s">
        <v>762</v>
      </c>
    </row>
    <row r="6459" spans="1:8" x14ac:dyDescent="0.3">
      <c r="A6459" s="341" t="s">
        <v>4575</v>
      </c>
      <c r="B6459" s="69">
        <v>1997</v>
      </c>
      <c r="C6459" s="31" t="s">
        <v>2242</v>
      </c>
      <c r="D6459" s="27">
        <v>1</v>
      </c>
      <c r="E6459" s="385">
        <v>119</v>
      </c>
      <c r="F6459" s="31">
        <v>14</v>
      </c>
      <c r="G6459" s="31">
        <v>14</v>
      </c>
      <c r="H6459" s="268" t="s">
        <v>762</v>
      </c>
    </row>
    <row r="6460" spans="1:8" x14ac:dyDescent="0.3">
      <c r="A6460" s="341" t="s">
        <v>4575</v>
      </c>
      <c r="B6460" s="69">
        <v>1997</v>
      </c>
      <c r="C6460" s="27" t="s">
        <v>2242</v>
      </c>
      <c r="D6460" s="27">
        <v>4</v>
      </c>
      <c r="E6460" s="385">
        <v>404.4</v>
      </c>
      <c r="F6460" s="31">
        <v>72</v>
      </c>
      <c r="G6460" s="31">
        <v>72</v>
      </c>
      <c r="H6460" s="268" t="s">
        <v>762</v>
      </c>
    </row>
    <row r="6461" spans="1:8" x14ac:dyDescent="0.3">
      <c r="A6461" s="341" t="s">
        <v>4575</v>
      </c>
      <c r="B6461" s="69">
        <v>1998</v>
      </c>
      <c r="C6461" s="27" t="s">
        <v>2242</v>
      </c>
      <c r="D6461" s="27">
        <v>1</v>
      </c>
      <c r="E6461" s="385">
        <v>70.5</v>
      </c>
      <c r="F6461" s="31">
        <v>14</v>
      </c>
      <c r="G6461" s="31">
        <v>14</v>
      </c>
      <c r="H6461" s="268" t="s">
        <v>762</v>
      </c>
    </row>
    <row r="6462" spans="1:8" x14ac:dyDescent="0.3">
      <c r="A6462" s="341" t="s">
        <v>4575</v>
      </c>
      <c r="B6462" s="69">
        <v>1998</v>
      </c>
      <c r="C6462" s="27" t="s">
        <v>2242</v>
      </c>
      <c r="D6462" s="27">
        <v>2</v>
      </c>
      <c r="E6462" s="385">
        <v>35.9</v>
      </c>
      <c r="F6462" s="31">
        <v>8</v>
      </c>
      <c r="G6462" s="31">
        <v>8</v>
      </c>
      <c r="H6462" s="268" t="s">
        <v>762</v>
      </c>
    </row>
    <row r="6463" spans="1:8" x14ac:dyDescent="0.3">
      <c r="A6463" s="341" t="s">
        <v>4575</v>
      </c>
      <c r="B6463" s="69">
        <v>1998</v>
      </c>
      <c r="C6463" s="27" t="s">
        <v>2242</v>
      </c>
      <c r="D6463" s="27">
        <v>4</v>
      </c>
      <c r="E6463" s="385">
        <v>313.10000000000002</v>
      </c>
      <c r="F6463" s="31">
        <v>72</v>
      </c>
      <c r="G6463" s="31">
        <v>72</v>
      </c>
      <c r="H6463" s="268" t="s">
        <v>762</v>
      </c>
    </row>
    <row r="6464" spans="1:8" x14ac:dyDescent="0.3">
      <c r="A6464" s="341" t="s">
        <v>4575</v>
      </c>
      <c r="B6464" s="69">
        <v>1998</v>
      </c>
      <c r="C6464" s="27" t="s">
        <v>2246</v>
      </c>
      <c r="D6464" s="27">
        <v>2</v>
      </c>
      <c r="E6464" s="385">
        <v>62.3</v>
      </c>
      <c r="F6464" s="31">
        <v>11</v>
      </c>
      <c r="G6464" s="31">
        <v>11</v>
      </c>
      <c r="H6464" s="268" t="s">
        <v>762</v>
      </c>
    </row>
    <row r="6465" spans="1:8" x14ac:dyDescent="0.3">
      <c r="A6465" s="341" t="s">
        <v>4575</v>
      </c>
      <c r="B6465" s="69">
        <v>1998</v>
      </c>
      <c r="C6465" s="27" t="s">
        <v>2246</v>
      </c>
      <c r="D6465" s="27">
        <v>3</v>
      </c>
      <c r="E6465" s="385">
        <v>75.599999999999994</v>
      </c>
      <c r="F6465" s="31">
        <v>5</v>
      </c>
      <c r="G6465" s="31">
        <v>15</v>
      </c>
      <c r="H6465" s="268" t="s">
        <v>762</v>
      </c>
    </row>
    <row r="6466" spans="1:8" x14ac:dyDescent="0.3">
      <c r="A6466" s="341" t="s">
        <v>4575</v>
      </c>
      <c r="B6466" s="69">
        <v>1998</v>
      </c>
      <c r="C6466" s="27" t="s">
        <v>2250</v>
      </c>
      <c r="D6466" s="31">
        <v>2</v>
      </c>
      <c r="E6466" s="385">
        <v>100.1</v>
      </c>
      <c r="F6466" s="31">
        <v>18</v>
      </c>
      <c r="G6466" s="69">
        <v>18</v>
      </c>
      <c r="H6466" s="268" t="s">
        <v>762</v>
      </c>
    </row>
    <row r="6467" spans="1:8" x14ac:dyDescent="0.3">
      <c r="A6467" s="341" t="s">
        <v>4575</v>
      </c>
      <c r="B6467" s="69">
        <v>1998</v>
      </c>
      <c r="C6467" s="27" t="s">
        <v>2250</v>
      </c>
      <c r="D6467" s="31">
        <v>3</v>
      </c>
      <c r="E6467" s="385">
        <v>98.2</v>
      </c>
      <c r="F6467" s="31">
        <v>18</v>
      </c>
      <c r="G6467" s="69">
        <v>18</v>
      </c>
      <c r="H6467" s="268" t="s">
        <v>762</v>
      </c>
    </row>
    <row r="6468" spans="1:8" x14ac:dyDescent="0.3">
      <c r="A6468" s="341" t="s">
        <v>4575</v>
      </c>
      <c r="B6468" s="69">
        <v>1998</v>
      </c>
      <c r="C6468" s="27" t="s">
        <v>2250</v>
      </c>
      <c r="D6468" s="31">
        <v>4</v>
      </c>
      <c r="E6468" s="385">
        <v>68</v>
      </c>
      <c r="F6468" s="31">
        <v>12</v>
      </c>
      <c r="G6468" s="69">
        <v>12</v>
      </c>
      <c r="H6468" s="268" t="s">
        <v>762</v>
      </c>
    </row>
    <row r="6469" spans="1:8" x14ac:dyDescent="0.3">
      <c r="A6469" s="341" t="s">
        <v>4575</v>
      </c>
      <c r="B6469" s="69">
        <v>1998</v>
      </c>
      <c r="C6469" s="27" t="s">
        <v>2250</v>
      </c>
      <c r="D6469" s="31">
        <v>5</v>
      </c>
      <c r="E6469" s="385">
        <v>28.3</v>
      </c>
      <c r="F6469" s="31">
        <v>6</v>
      </c>
      <c r="G6469" s="69">
        <v>6</v>
      </c>
      <c r="H6469" s="268" t="s">
        <v>762</v>
      </c>
    </row>
    <row r="6470" spans="1:8" x14ac:dyDescent="0.3">
      <c r="A6470" s="341" t="s">
        <v>4575</v>
      </c>
      <c r="B6470" s="69">
        <v>1998</v>
      </c>
      <c r="C6470" s="27" t="s">
        <v>2250</v>
      </c>
      <c r="D6470" s="31">
        <v>7</v>
      </c>
      <c r="E6470" s="385">
        <v>56.7</v>
      </c>
      <c r="F6470" s="31">
        <v>10</v>
      </c>
      <c r="G6470" s="69">
        <v>10</v>
      </c>
      <c r="H6470" s="268" t="s">
        <v>762</v>
      </c>
    </row>
    <row r="6471" spans="1:8" x14ac:dyDescent="0.3">
      <c r="A6471" s="341" t="s">
        <v>4575</v>
      </c>
      <c r="B6471" s="373">
        <v>1999</v>
      </c>
      <c r="D6471" s="518"/>
      <c r="E6471" s="357"/>
      <c r="F6471" s="518"/>
      <c r="G6471" s="518"/>
      <c r="H6471" s="45" t="s">
        <v>2039</v>
      </c>
    </row>
    <row r="6472" spans="1:8" x14ac:dyDescent="0.3">
      <c r="A6472" s="341" t="s">
        <v>4575</v>
      </c>
      <c r="B6472" s="69">
        <v>2000</v>
      </c>
      <c r="C6472" s="27" t="s">
        <v>2242</v>
      </c>
      <c r="D6472" s="27">
        <v>1</v>
      </c>
      <c r="E6472" s="385">
        <v>74.900000000000006</v>
      </c>
      <c r="F6472" s="31">
        <v>14</v>
      </c>
      <c r="G6472" s="31">
        <v>14</v>
      </c>
      <c r="H6472" s="268" t="s">
        <v>762</v>
      </c>
    </row>
    <row r="6473" spans="1:8" x14ac:dyDescent="0.3">
      <c r="A6473" s="341" t="s">
        <v>4575</v>
      </c>
      <c r="B6473" s="69">
        <v>2000</v>
      </c>
      <c r="C6473" s="27" t="s">
        <v>2242</v>
      </c>
      <c r="D6473" s="27">
        <v>2</v>
      </c>
      <c r="E6473" s="385">
        <v>46.6</v>
      </c>
      <c r="F6473" s="31">
        <v>8</v>
      </c>
      <c r="G6473" s="31">
        <v>8</v>
      </c>
      <c r="H6473" s="268" t="s">
        <v>762</v>
      </c>
    </row>
    <row r="6474" spans="1:8" x14ac:dyDescent="0.3">
      <c r="A6474" s="341" t="s">
        <v>4575</v>
      </c>
      <c r="B6474" s="69">
        <v>2000</v>
      </c>
      <c r="C6474" s="27" t="s">
        <v>2242</v>
      </c>
      <c r="D6474" s="27">
        <v>4</v>
      </c>
      <c r="E6474" s="385">
        <v>130.4</v>
      </c>
      <c r="F6474" s="31">
        <v>72</v>
      </c>
      <c r="G6474" s="31">
        <v>23</v>
      </c>
      <c r="H6474" s="268" t="s">
        <v>762</v>
      </c>
    </row>
    <row r="6475" spans="1:8" x14ac:dyDescent="0.3">
      <c r="A6475" s="341" t="s">
        <v>4575</v>
      </c>
      <c r="B6475" s="69">
        <v>2000</v>
      </c>
      <c r="C6475" s="27" t="s">
        <v>2242</v>
      </c>
      <c r="D6475" s="27">
        <v>5</v>
      </c>
      <c r="E6475" s="385">
        <v>239.4</v>
      </c>
      <c r="F6475" s="31">
        <v>40</v>
      </c>
      <c r="G6475" s="31">
        <v>40</v>
      </c>
      <c r="H6475" s="268" t="s">
        <v>762</v>
      </c>
    </row>
    <row r="6476" spans="1:8" x14ac:dyDescent="0.3">
      <c r="A6476" s="341" t="s">
        <v>4575</v>
      </c>
      <c r="B6476" s="69">
        <v>2000</v>
      </c>
      <c r="C6476" s="27" t="s">
        <v>2246</v>
      </c>
      <c r="D6476" s="27">
        <v>1</v>
      </c>
      <c r="E6476" s="385">
        <v>100.1</v>
      </c>
      <c r="F6476" s="31">
        <v>17</v>
      </c>
      <c r="G6476" s="31">
        <v>18</v>
      </c>
      <c r="H6476" s="268" t="s">
        <v>762</v>
      </c>
    </row>
    <row r="6477" spans="1:8" x14ac:dyDescent="0.3">
      <c r="A6477" s="341" t="s">
        <v>4575</v>
      </c>
      <c r="B6477" s="69">
        <v>2000</v>
      </c>
      <c r="C6477" s="27" t="s">
        <v>2246</v>
      </c>
      <c r="D6477" s="27">
        <v>3</v>
      </c>
      <c r="E6477" s="385">
        <v>79.3</v>
      </c>
      <c r="F6477" s="31">
        <v>5</v>
      </c>
      <c r="G6477" s="31">
        <v>15</v>
      </c>
      <c r="H6477" s="268" t="s">
        <v>762</v>
      </c>
    </row>
    <row r="6478" spans="1:8" x14ac:dyDescent="0.3">
      <c r="A6478" s="341" t="s">
        <v>4575</v>
      </c>
      <c r="B6478" s="69">
        <v>2000</v>
      </c>
      <c r="C6478" s="27" t="s">
        <v>2246</v>
      </c>
      <c r="D6478" s="27">
        <v>4</v>
      </c>
      <c r="E6478" s="385">
        <v>41.5</v>
      </c>
      <c r="F6478" s="31">
        <v>7</v>
      </c>
      <c r="G6478" s="31">
        <v>11</v>
      </c>
      <c r="H6478" s="268" t="s">
        <v>762</v>
      </c>
    </row>
    <row r="6479" spans="1:8" x14ac:dyDescent="0.3">
      <c r="A6479" s="341" t="s">
        <v>4575</v>
      </c>
      <c r="B6479" s="69">
        <v>2000</v>
      </c>
      <c r="C6479" s="27" t="s">
        <v>2250</v>
      </c>
      <c r="D6479" s="31">
        <v>2</v>
      </c>
      <c r="E6479" s="385">
        <v>66.099999999999994</v>
      </c>
      <c r="F6479" s="31">
        <v>18</v>
      </c>
      <c r="G6479" s="69">
        <v>18</v>
      </c>
      <c r="H6479" s="268" t="s">
        <v>762</v>
      </c>
    </row>
    <row r="6480" spans="1:8" x14ac:dyDescent="0.3">
      <c r="A6480" s="341" t="s">
        <v>4575</v>
      </c>
      <c r="B6480" s="69">
        <v>2000</v>
      </c>
      <c r="C6480" s="27" t="s">
        <v>2250</v>
      </c>
      <c r="D6480" s="31">
        <v>4</v>
      </c>
      <c r="E6480" s="385">
        <v>45.3</v>
      </c>
      <c r="F6480" s="31">
        <v>12</v>
      </c>
      <c r="G6480" s="69">
        <v>12</v>
      </c>
      <c r="H6480" s="268" t="s">
        <v>762</v>
      </c>
    </row>
    <row r="6481" spans="1:8" x14ac:dyDescent="0.3">
      <c r="A6481" s="341" t="s">
        <v>4575</v>
      </c>
      <c r="B6481" s="69">
        <v>2000</v>
      </c>
      <c r="C6481" s="27" t="s">
        <v>2250</v>
      </c>
      <c r="D6481" s="31">
        <v>5</v>
      </c>
      <c r="E6481" s="385">
        <v>22.6</v>
      </c>
      <c r="F6481" s="31">
        <v>6</v>
      </c>
      <c r="G6481" s="69">
        <v>6</v>
      </c>
      <c r="H6481" s="268" t="s">
        <v>762</v>
      </c>
    </row>
    <row r="6482" spans="1:8" x14ac:dyDescent="0.3">
      <c r="A6482" s="341" t="s">
        <v>4575</v>
      </c>
      <c r="B6482" s="69">
        <v>2000</v>
      </c>
      <c r="C6482" s="27" t="s">
        <v>2250</v>
      </c>
      <c r="D6482" s="31">
        <v>6</v>
      </c>
      <c r="E6482" s="385">
        <v>30.2</v>
      </c>
      <c r="F6482" s="31">
        <v>8</v>
      </c>
      <c r="G6482" s="69">
        <v>8</v>
      </c>
      <c r="H6482" s="268" t="s">
        <v>762</v>
      </c>
    </row>
    <row r="6483" spans="1:8" x14ac:dyDescent="0.3">
      <c r="A6483" s="341" t="s">
        <v>4575</v>
      </c>
      <c r="B6483" s="69">
        <v>2000</v>
      </c>
      <c r="C6483" s="27" t="s">
        <v>2250</v>
      </c>
      <c r="D6483" s="31">
        <v>7</v>
      </c>
      <c r="E6483" s="385">
        <v>37.799999999999997</v>
      </c>
      <c r="F6483" s="31">
        <v>10</v>
      </c>
      <c r="G6483" s="69">
        <v>10</v>
      </c>
      <c r="H6483" s="268" t="s">
        <v>762</v>
      </c>
    </row>
    <row r="6484" spans="1:8" x14ac:dyDescent="0.3">
      <c r="A6484" s="341" t="s">
        <v>4575</v>
      </c>
      <c r="B6484" s="69">
        <v>2001</v>
      </c>
      <c r="C6484" s="27" t="s">
        <v>2242</v>
      </c>
      <c r="D6484" s="27">
        <v>1</v>
      </c>
      <c r="E6484" s="385">
        <v>62.3</v>
      </c>
      <c r="F6484" s="27">
        <v>14</v>
      </c>
      <c r="G6484" s="31">
        <v>14</v>
      </c>
      <c r="H6484" s="268" t="s">
        <v>762</v>
      </c>
    </row>
    <row r="6485" spans="1:8" x14ac:dyDescent="0.3">
      <c r="A6485" s="341" t="s">
        <v>4575</v>
      </c>
      <c r="B6485" s="69">
        <v>2001</v>
      </c>
      <c r="C6485" s="27" t="s">
        <v>2242</v>
      </c>
      <c r="D6485" s="27">
        <v>2</v>
      </c>
      <c r="E6485" s="385">
        <v>34</v>
      </c>
      <c r="F6485" s="31">
        <v>8</v>
      </c>
      <c r="G6485" s="31">
        <v>8</v>
      </c>
      <c r="H6485" s="268" t="s">
        <v>762</v>
      </c>
    </row>
    <row r="6486" spans="1:8" x14ac:dyDescent="0.3">
      <c r="A6486" s="341" t="s">
        <v>4575</v>
      </c>
      <c r="B6486" s="69">
        <v>2001</v>
      </c>
      <c r="C6486" s="27" t="s">
        <v>2242</v>
      </c>
      <c r="D6486" s="27">
        <v>4</v>
      </c>
      <c r="E6486" s="385">
        <v>476.2</v>
      </c>
      <c r="F6486" s="31">
        <v>72</v>
      </c>
      <c r="G6486" s="31">
        <v>50</v>
      </c>
      <c r="H6486" s="268" t="s">
        <v>762</v>
      </c>
    </row>
    <row r="6487" spans="1:8" x14ac:dyDescent="0.3">
      <c r="A6487" s="341" t="s">
        <v>4575</v>
      </c>
      <c r="B6487" s="69">
        <v>2001</v>
      </c>
      <c r="C6487" s="27" t="s">
        <v>2246</v>
      </c>
      <c r="D6487" s="27">
        <v>2</v>
      </c>
      <c r="E6487" s="385">
        <v>58.5</v>
      </c>
      <c r="F6487" s="31">
        <v>11</v>
      </c>
      <c r="G6487" s="31">
        <v>11</v>
      </c>
      <c r="H6487" s="268" t="s">
        <v>762</v>
      </c>
    </row>
    <row r="6488" spans="1:8" x14ac:dyDescent="0.3">
      <c r="A6488" s="341" t="s">
        <v>4575</v>
      </c>
      <c r="B6488" s="69">
        <v>2001</v>
      </c>
      <c r="C6488" s="27" t="s">
        <v>2246</v>
      </c>
      <c r="D6488" s="27">
        <v>3</v>
      </c>
      <c r="E6488" s="385">
        <v>62.3</v>
      </c>
      <c r="F6488" s="31">
        <v>5</v>
      </c>
      <c r="G6488" s="31">
        <v>15</v>
      </c>
      <c r="H6488" s="268" t="s">
        <v>762</v>
      </c>
    </row>
    <row r="6489" spans="1:8" x14ac:dyDescent="0.3">
      <c r="A6489" s="341" t="s">
        <v>4575</v>
      </c>
      <c r="B6489" s="69">
        <v>2001</v>
      </c>
      <c r="C6489" s="27" t="s">
        <v>2246</v>
      </c>
      <c r="D6489" s="27">
        <v>4</v>
      </c>
      <c r="E6489" s="385">
        <v>58.5</v>
      </c>
      <c r="F6489" s="31">
        <v>7</v>
      </c>
      <c r="G6489" s="31">
        <v>11</v>
      </c>
      <c r="H6489" s="268" t="s">
        <v>762</v>
      </c>
    </row>
    <row r="6490" spans="1:8" x14ac:dyDescent="0.3">
      <c r="A6490" s="341" t="s">
        <v>4575</v>
      </c>
      <c r="B6490" s="69">
        <v>2001</v>
      </c>
      <c r="C6490" s="27" t="s">
        <v>2250</v>
      </c>
      <c r="D6490" s="31">
        <v>3</v>
      </c>
      <c r="E6490" s="385">
        <v>102</v>
      </c>
      <c r="F6490" s="31">
        <v>18</v>
      </c>
      <c r="G6490" s="69">
        <v>18</v>
      </c>
      <c r="H6490" s="268" t="s">
        <v>762</v>
      </c>
    </row>
    <row r="6491" spans="1:8" x14ac:dyDescent="0.3">
      <c r="A6491" s="341" t="s">
        <v>4575</v>
      </c>
      <c r="B6491" s="69">
        <v>2001</v>
      </c>
      <c r="C6491" s="27" t="s">
        <v>2250</v>
      </c>
      <c r="D6491" s="31">
        <v>4</v>
      </c>
      <c r="E6491" s="385">
        <v>66.099999999999994</v>
      </c>
      <c r="F6491" s="31">
        <v>12</v>
      </c>
      <c r="G6491" s="69">
        <v>12</v>
      </c>
      <c r="H6491" s="268" t="s">
        <v>762</v>
      </c>
    </row>
    <row r="6492" spans="1:8" x14ac:dyDescent="0.3">
      <c r="A6492" s="341" t="s">
        <v>4575</v>
      </c>
      <c r="B6492" s="69">
        <v>2001</v>
      </c>
      <c r="C6492" s="27" t="s">
        <v>2250</v>
      </c>
      <c r="D6492" s="31">
        <v>5</v>
      </c>
      <c r="E6492" s="385">
        <v>35.9</v>
      </c>
      <c r="F6492" s="31">
        <v>6</v>
      </c>
      <c r="G6492" s="69">
        <v>6</v>
      </c>
      <c r="H6492" s="268" t="s">
        <v>762</v>
      </c>
    </row>
    <row r="6493" spans="1:8" x14ac:dyDescent="0.3">
      <c r="A6493" s="341" t="s">
        <v>4575</v>
      </c>
      <c r="B6493" s="69">
        <v>2001</v>
      </c>
      <c r="C6493" s="27" t="s">
        <v>2250</v>
      </c>
      <c r="D6493" s="31">
        <v>6</v>
      </c>
      <c r="E6493" s="385">
        <v>45.3</v>
      </c>
      <c r="F6493" s="31">
        <v>8</v>
      </c>
      <c r="G6493" s="69">
        <v>8</v>
      </c>
      <c r="H6493" s="268" t="s">
        <v>762</v>
      </c>
    </row>
    <row r="6494" spans="1:8" x14ac:dyDescent="0.3">
      <c r="A6494" s="341" t="s">
        <v>4575</v>
      </c>
      <c r="B6494" s="69">
        <v>2001</v>
      </c>
      <c r="C6494" s="27" t="s">
        <v>2250</v>
      </c>
      <c r="D6494" s="31">
        <v>7</v>
      </c>
      <c r="E6494" s="385">
        <v>56.7</v>
      </c>
      <c r="F6494" s="31">
        <v>10</v>
      </c>
      <c r="G6494" s="69">
        <v>10</v>
      </c>
      <c r="H6494" s="268" t="s">
        <v>762</v>
      </c>
    </row>
    <row r="6495" spans="1:8" x14ac:dyDescent="0.3">
      <c r="A6495" s="341" t="s">
        <v>4575</v>
      </c>
      <c r="B6495" s="69">
        <v>2002</v>
      </c>
      <c r="C6495" s="27" t="s">
        <v>2242</v>
      </c>
      <c r="D6495" s="27">
        <v>1</v>
      </c>
      <c r="E6495" s="385">
        <v>47.2</v>
      </c>
      <c r="F6495" s="31">
        <v>14</v>
      </c>
      <c r="G6495" s="31">
        <v>14</v>
      </c>
      <c r="H6495" s="268" t="s">
        <v>762</v>
      </c>
    </row>
    <row r="6496" spans="1:8" x14ac:dyDescent="0.3">
      <c r="A6496" s="341" t="s">
        <v>4575</v>
      </c>
      <c r="B6496" s="69">
        <v>2002</v>
      </c>
      <c r="C6496" s="27" t="s">
        <v>2242</v>
      </c>
      <c r="D6496" s="27">
        <v>2</v>
      </c>
      <c r="E6496" s="385">
        <v>36.5</v>
      </c>
      <c r="F6496" s="31">
        <v>8</v>
      </c>
      <c r="G6496" s="31">
        <v>8</v>
      </c>
      <c r="H6496" s="268" t="s">
        <v>762</v>
      </c>
    </row>
    <row r="6497" spans="1:8" x14ac:dyDescent="0.3">
      <c r="A6497" s="341" t="s">
        <v>4575</v>
      </c>
      <c r="B6497" s="69">
        <v>2002</v>
      </c>
      <c r="C6497" s="27" t="s">
        <v>2242</v>
      </c>
      <c r="D6497" s="27">
        <v>4</v>
      </c>
      <c r="E6497" s="385">
        <v>257</v>
      </c>
      <c r="F6497" s="31">
        <v>72</v>
      </c>
      <c r="G6497" s="31">
        <v>22</v>
      </c>
      <c r="H6497" s="268" t="s">
        <v>762</v>
      </c>
    </row>
    <row r="6498" spans="1:8" x14ac:dyDescent="0.3">
      <c r="A6498" s="341" t="s">
        <v>4575</v>
      </c>
      <c r="B6498" s="69">
        <v>2002</v>
      </c>
      <c r="C6498" s="27" t="s">
        <v>2242</v>
      </c>
      <c r="D6498" s="27">
        <v>5</v>
      </c>
      <c r="E6498" s="385">
        <v>301.7</v>
      </c>
      <c r="F6498" s="31">
        <v>40</v>
      </c>
      <c r="G6498" s="31">
        <v>40</v>
      </c>
      <c r="H6498" s="268" t="s">
        <v>762</v>
      </c>
    </row>
    <row r="6499" spans="1:8" x14ac:dyDescent="0.3">
      <c r="A6499" s="341" t="s">
        <v>4575</v>
      </c>
      <c r="B6499" s="69">
        <v>2002</v>
      </c>
      <c r="C6499" s="27" t="s">
        <v>2246</v>
      </c>
      <c r="D6499" s="27">
        <v>1</v>
      </c>
      <c r="E6499" s="385">
        <v>128.5</v>
      </c>
      <c r="F6499" s="31">
        <v>17</v>
      </c>
      <c r="G6499" s="31">
        <v>18</v>
      </c>
      <c r="H6499" s="268" t="s">
        <v>762</v>
      </c>
    </row>
    <row r="6500" spans="1:8" x14ac:dyDescent="0.3">
      <c r="A6500" s="341" t="s">
        <v>4575</v>
      </c>
      <c r="B6500" s="69">
        <v>2002</v>
      </c>
      <c r="C6500" s="27" t="s">
        <v>2246</v>
      </c>
      <c r="D6500" s="27">
        <v>4</v>
      </c>
      <c r="E6500" s="385">
        <v>41.5</v>
      </c>
      <c r="F6500" s="31">
        <v>7</v>
      </c>
      <c r="G6500" s="31">
        <v>11</v>
      </c>
      <c r="H6500" s="268" t="s">
        <v>762</v>
      </c>
    </row>
    <row r="6501" spans="1:8" x14ac:dyDescent="0.3">
      <c r="A6501" s="341" t="s">
        <v>4575</v>
      </c>
      <c r="B6501" s="69">
        <v>2002</v>
      </c>
      <c r="C6501" s="27" t="s">
        <v>2250</v>
      </c>
      <c r="D6501" s="31">
        <v>2</v>
      </c>
      <c r="E6501" s="385">
        <v>96.3</v>
      </c>
      <c r="F6501" s="31">
        <v>18</v>
      </c>
      <c r="G6501" s="69">
        <v>18</v>
      </c>
      <c r="H6501" s="268" t="s">
        <v>762</v>
      </c>
    </row>
    <row r="6502" spans="1:8" x14ac:dyDescent="0.3">
      <c r="A6502" s="341" t="s">
        <v>4575</v>
      </c>
      <c r="B6502" s="69">
        <v>2002</v>
      </c>
      <c r="C6502" s="27" t="s">
        <v>2250</v>
      </c>
      <c r="D6502" s="31">
        <v>4</v>
      </c>
      <c r="E6502" s="385">
        <v>45.3</v>
      </c>
      <c r="F6502" s="31">
        <v>12</v>
      </c>
      <c r="G6502" s="69">
        <v>12</v>
      </c>
      <c r="H6502" s="268" t="s">
        <v>762</v>
      </c>
    </row>
    <row r="6503" spans="1:8" x14ac:dyDescent="0.3">
      <c r="A6503" s="341" t="s">
        <v>4575</v>
      </c>
      <c r="B6503" s="69">
        <v>2002</v>
      </c>
      <c r="C6503" s="27" t="s">
        <v>2254</v>
      </c>
      <c r="D6503" s="31">
        <v>1</v>
      </c>
      <c r="E6503" s="385">
        <v>126.6</v>
      </c>
      <c r="F6503" s="31">
        <v>75</v>
      </c>
      <c r="G6503" s="31">
        <v>26</v>
      </c>
      <c r="H6503" s="268" t="s">
        <v>762</v>
      </c>
    </row>
    <row r="6504" spans="1:8" x14ac:dyDescent="0.3">
      <c r="A6504" s="341" t="s">
        <v>4575</v>
      </c>
      <c r="B6504" s="69">
        <v>2003</v>
      </c>
      <c r="C6504" s="27" t="s">
        <v>2242</v>
      </c>
      <c r="D6504" s="27">
        <v>1</v>
      </c>
      <c r="E6504" s="385">
        <v>73</v>
      </c>
      <c r="F6504" s="31">
        <v>14</v>
      </c>
      <c r="G6504" s="31">
        <v>14</v>
      </c>
      <c r="H6504" s="268" t="s">
        <v>762</v>
      </c>
    </row>
    <row r="6505" spans="1:8" x14ac:dyDescent="0.3">
      <c r="A6505" s="341" t="s">
        <v>4575</v>
      </c>
      <c r="B6505" s="69">
        <v>2003</v>
      </c>
      <c r="C6505" s="27" t="s">
        <v>2242</v>
      </c>
      <c r="D6505" s="27">
        <v>2</v>
      </c>
      <c r="E6505" s="385">
        <v>36.5</v>
      </c>
      <c r="F6505" s="31">
        <v>8</v>
      </c>
      <c r="G6505" s="31">
        <v>8</v>
      </c>
      <c r="H6505" s="268" t="s">
        <v>762</v>
      </c>
    </row>
    <row r="6506" spans="1:8" x14ac:dyDescent="0.3">
      <c r="A6506" s="341" t="s">
        <v>4575</v>
      </c>
      <c r="B6506" s="69">
        <v>2003</v>
      </c>
      <c r="C6506" s="27" t="s">
        <v>2242</v>
      </c>
      <c r="D6506" s="27">
        <v>4</v>
      </c>
      <c r="E6506" s="385">
        <v>360.3</v>
      </c>
      <c r="F6506" s="31">
        <v>72</v>
      </c>
      <c r="G6506" s="31">
        <v>50</v>
      </c>
      <c r="H6506" s="268" t="s">
        <v>762</v>
      </c>
    </row>
    <row r="6507" spans="1:8" x14ac:dyDescent="0.3">
      <c r="A6507" s="341" t="s">
        <v>4575</v>
      </c>
      <c r="B6507" s="69">
        <v>2003</v>
      </c>
      <c r="C6507" s="27" t="s">
        <v>2246</v>
      </c>
      <c r="D6507" s="27">
        <v>1</v>
      </c>
      <c r="E6507" s="385">
        <v>68</v>
      </c>
      <c r="F6507" s="31">
        <v>17</v>
      </c>
      <c r="G6507" s="31">
        <v>18</v>
      </c>
      <c r="H6507" s="268" t="s">
        <v>762</v>
      </c>
    </row>
    <row r="6508" spans="1:8" x14ac:dyDescent="0.3">
      <c r="A6508" s="341" t="s">
        <v>4575</v>
      </c>
      <c r="B6508" s="69">
        <v>2003</v>
      </c>
      <c r="C6508" s="27" t="s">
        <v>2246</v>
      </c>
      <c r="D6508" s="27">
        <v>2</v>
      </c>
      <c r="E6508" s="385">
        <v>56.7</v>
      </c>
      <c r="F6508" s="31">
        <v>11</v>
      </c>
      <c r="G6508" s="31">
        <v>11</v>
      </c>
      <c r="H6508" s="268" t="s">
        <v>762</v>
      </c>
    </row>
    <row r="6509" spans="1:8" x14ac:dyDescent="0.3">
      <c r="A6509" s="341" t="s">
        <v>4575</v>
      </c>
      <c r="B6509" s="69">
        <v>2003</v>
      </c>
      <c r="C6509" s="27" t="s">
        <v>2246</v>
      </c>
      <c r="D6509" s="27">
        <v>3</v>
      </c>
      <c r="E6509" s="385">
        <v>71.8</v>
      </c>
      <c r="F6509" s="31">
        <v>5</v>
      </c>
      <c r="G6509" s="31">
        <v>15</v>
      </c>
      <c r="H6509" s="268" t="s">
        <v>762</v>
      </c>
    </row>
    <row r="6510" spans="1:8" x14ac:dyDescent="0.3">
      <c r="A6510" s="341" t="s">
        <v>4575</v>
      </c>
      <c r="B6510" s="69">
        <v>2003</v>
      </c>
      <c r="C6510" s="27" t="s">
        <v>2246</v>
      </c>
      <c r="D6510" s="27">
        <v>4</v>
      </c>
      <c r="E6510" s="385">
        <v>44.1</v>
      </c>
      <c r="F6510" s="31">
        <v>7</v>
      </c>
      <c r="G6510" s="31">
        <v>11</v>
      </c>
      <c r="H6510" s="268" t="s">
        <v>762</v>
      </c>
    </row>
    <row r="6511" spans="1:8" x14ac:dyDescent="0.3">
      <c r="A6511" s="341" t="s">
        <v>4575</v>
      </c>
      <c r="B6511" s="69">
        <v>2003</v>
      </c>
      <c r="C6511" s="27" t="s">
        <v>2250</v>
      </c>
      <c r="D6511" s="31">
        <v>3</v>
      </c>
      <c r="E6511" s="385">
        <v>90.7</v>
      </c>
      <c r="F6511" s="31">
        <v>18</v>
      </c>
      <c r="G6511" s="69">
        <v>18</v>
      </c>
      <c r="H6511" s="268" t="s">
        <v>762</v>
      </c>
    </row>
    <row r="6512" spans="1:8" x14ac:dyDescent="0.3">
      <c r="A6512" s="341" t="s">
        <v>4575</v>
      </c>
      <c r="B6512" s="69">
        <v>2003</v>
      </c>
      <c r="C6512" s="27" t="s">
        <v>2250</v>
      </c>
      <c r="D6512" s="31">
        <v>4</v>
      </c>
      <c r="E6512" s="385">
        <v>41.5</v>
      </c>
      <c r="F6512" s="31">
        <v>12</v>
      </c>
      <c r="G6512" s="69">
        <v>12</v>
      </c>
      <c r="H6512" s="268" t="s">
        <v>762</v>
      </c>
    </row>
    <row r="6513" spans="1:8" x14ac:dyDescent="0.3">
      <c r="A6513" s="341" t="s">
        <v>4575</v>
      </c>
      <c r="B6513" s="69">
        <v>2003</v>
      </c>
      <c r="C6513" s="27" t="s">
        <v>2250</v>
      </c>
      <c r="D6513" s="31">
        <v>5</v>
      </c>
      <c r="E6513" s="385">
        <v>32.1</v>
      </c>
      <c r="F6513" s="31">
        <v>6</v>
      </c>
      <c r="G6513" s="31">
        <v>6</v>
      </c>
      <c r="H6513" s="268" t="s">
        <v>762</v>
      </c>
    </row>
    <row r="6514" spans="1:8" x14ac:dyDescent="0.3">
      <c r="A6514" s="341" t="s">
        <v>4575</v>
      </c>
      <c r="B6514" s="69">
        <v>2003</v>
      </c>
      <c r="C6514" s="27" t="s">
        <v>2250</v>
      </c>
      <c r="D6514" s="31">
        <v>6</v>
      </c>
      <c r="E6514" s="385">
        <v>37.799999999999997</v>
      </c>
      <c r="F6514" s="31">
        <v>8</v>
      </c>
      <c r="G6514" s="31">
        <v>8</v>
      </c>
      <c r="H6514" s="268" t="s">
        <v>762</v>
      </c>
    </row>
    <row r="6515" spans="1:8" x14ac:dyDescent="0.3">
      <c r="A6515" s="341" t="s">
        <v>4575</v>
      </c>
      <c r="B6515" s="69">
        <v>2003</v>
      </c>
      <c r="C6515" s="27" t="s">
        <v>2250</v>
      </c>
      <c r="D6515" s="31">
        <v>7</v>
      </c>
      <c r="E6515" s="385">
        <v>51</v>
      </c>
      <c r="F6515" s="31">
        <v>10</v>
      </c>
      <c r="G6515" s="31">
        <v>10</v>
      </c>
      <c r="H6515" s="268" t="s">
        <v>762</v>
      </c>
    </row>
    <row r="6516" spans="1:8" x14ac:dyDescent="0.3">
      <c r="A6516" s="341" t="s">
        <v>4575</v>
      </c>
      <c r="B6516" s="69">
        <v>2003</v>
      </c>
      <c r="C6516" s="27" t="s">
        <v>2254</v>
      </c>
      <c r="D6516" s="31">
        <v>2</v>
      </c>
      <c r="E6516" s="385">
        <v>196.5</v>
      </c>
      <c r="F6516" s="31">
        <v>75</v>
      </c>
      <c r="G6516" s="31">
        <v>32</v>
      </c>
      <c r="H6516" s="268" t="s">
        <v>762</v>
      </c>
    </row>
    <row r="6517" spans="1:8" x14ac:dyDescent="0.3">
      <c r="A6517" s="341" t="s">
        <v>4575</v>
      </c>
      <c r="B6517" s="69">
        <v>2004</v>
      </c>
      <c r="C6517" s="27" t="s">
        <v>2242</v>
      </c>
      <c r="D6517" s="27">
        <v>1</v>
      </c>
      <c r="E6517" s="385">
        <v>77.400000000000006</v>
      </c>
      <c r="F6517" s="31">
        <v>14</v>
      </c>
      <c r="G6517" s="31">
        <v>14</v>
      </c>
      <c r="H6517" s="268" t="s">
        <v>762</v>
      </c>
    </row>
    <row r="6518" spans="1:8" x14ac:dyDescent="0.3">
      <c r="A6518" s="341" t="s">
        <v>4575</v>
      </c>
      <c r="B6518" s="69">
        <v>2004</v>
      </c>
      <c r="C6518" s="27" t="s">
        <v>2242</v>
      </c>
      <c r="D6518" s="27">
        <v>2</v>
      </c>
      <c r="E6518" s="385">
        <v>44.1</v>
      </c>
      <c r="F6518" s="31">
        <v>8</v>
      </c>
      <c r="G6518" s="31">
        <v>8</v>
      </c>
      <c r="H6518" s="268" t="s">
        <v>762</v>
      </c>
    </row>
    <row r="6519" spans="1:8" x14ac:dyDescent="0.3">
      <c r="A6519" s="341" t="s">
        <v>4575</v>
      </c>
      <c r="B6519" s="69">
        <v>2004</v>
      </c>
      <c r="C6519" s="27" t="s">
        <v>2242</v>
      </c>
      <c r="D6519" s="27">
        <v>4</v>
      </c>
      <c r="E6519" s="385">
        <v>169.4</v>
      </c>
      <c r="F6519" s="31">
        <v>72</v>
      </c>
      <c r="G6519" s="31">
        <v>22</v>
      </c>
      <c r="H6519" s="268" t="s">
        <v>762</v>
      </c>
    </row>
    <row r="6520" spans="1:8" x14ac:dyDescent="0.3">
      <c r="A6520" s="341" t="s">
        <v>4575</v>
      </c>
      <c r="B6520" s="69">
        <v>2004</v>
      </c>
      <c r="C6520" s="27" t="s">
        <v>2242</v>
      </c>
      <c r="D6520" s="27">
        <v>5</v>
      </c>
      <c r="E6520" s="385">
        <v>318.10000000000002</v>
      </c>
      <c r="F6520" s="31">
        <v>40</v>
      </c>
      <c r="G6520" s="31">
        <v>40</v>
      </c>
      <c r="H6520" s="268" t="s">
        <v>762</v>
      </c>
    </row>
    <row r="6521" spans="1:8" x14ac:dyDescent="0.3">
      <c r="A6521" s="341" t="s">
        <v>4575</v>
      </c>
      <c r="B6521" s="69">
        <v>2004</v>
      </c>
      <c r="C6521" s="27" t="s">
        <v>2246</v>
      </c>
      <c r="D6521" s="27">
        <v>1</v>
      </c>
      <c r="E6521" s="385">
        <v>94.5</v>
      </c>
      <c r="F6521" s="31">
        <v>17</v>
      </c>
      <c r="G6521" s="31">
        <v>18</v>
      </c>
      <c r="H6521" s="268" t="s">
        <v>762</v>
      </c>
    </row>
    <row r="6522" spans="1:8" x14ac:dyDescent="0.3">
      <c r="A6522" s="341" t="s">
        <v>4575</v>
      </c>
      <c r="B6522" s="69">
        <v>2004</v>
      </c>
      <c r="C6522" s="27" t="s">
        <v>2246</v>
      </c>
      <c r="D6522" s="27">
        <v>2</v>
      </c>
      <c r="E6522" s="385">
        <v>60.4</v>
      </c>
      <c r="F6522" s="31">
        <v>11</v>
      </c>
      <c r="G6522" s="31">
        <v>11</v>
      </c>
      <c r="H6522" s="268" t="s">
        <v>762</v>
      </c>
    </row>
    <row r="6523" spans="1:8" x14ac:dyDescent="0.3">
      <c r="A6523" s="341" t="s">
        <v>4575</v>
      </c>
      <c r="B6523" s="69">
        <v>2004</v>
      </c>
      <c r="C6523" s="27" t="s">
        <v>2246</v>
      </c>
      <c r="D6523" s="27">
        <v>3</v>
      </c>
      <c r="E6523" s="385">
        <v>81.2</v>
      </c>
      <c r="F6523" s="31">
        <v>5</v>
      </c>
      <c r="G6523" s="31">
        <v>15</v>
      </c>
      <c r="H6523" s="268" t="s">
        <v>762</v>
      </c>
    </row>
    <row r="6524" spans="1:8" x14ac:dyDescent="0.3">
      <c r="A6524" s="341" t="s">
        <v>4575</v>
      </c>
      <c r="B6524" s="69">
        <v>2004</v>
      </c>
      <c r="C6524" s="27" t="s">
        <v>2250</v>
      </c>
      <c r="D6524" s="31">
        <v>2</v>
      </c>
      <c r="E6524" s="385">
        <v>139.80000000000001</v>
      </c>
      <c r="F6524" s="31">
        <v>18</v>
      </c>
      <c r="G6524" s="69">
        <v>18</v>
      </c>
      <c r="H6524" s="268" t="s">
        <v>762</v>
      </c>
    </row>
    <row r="6525" spans="1:8" x14ac:dyDescent="0.3">
      <c r="A6525" s="341" t="s">
        <v>4575</v>
      </c>
      <c r="B6525" s="69">
        <v>2004</v>
      </c>
      <c r="C6525" s="27" t="s">
        <v>2250</v>
      </c>
      <c r="D6525" s="31">
        <v>5</v>
      </c>
      <c r="E6525" s="385">
        <v>31.5</v>
      </c>
      <c r="F6525" s="31">
        <v>6</v>
      </c>
      <c r="G6525" s="31">
        <v>6</v>
      </c>
      <c r="H6525" s="268" t="s">
        <v>762</v>
      </c>
    </row>
    <row r="6526" spans="1:8" x14ac:dyDescent="0.3">
      <c r="A6526" s="341" t="s">
        <v>4575</v>
      </c>
      <c r="B6526" s="69">
        <v>2004</v>
      </c>
      <c r="C6526" s="27" t="s">
        <v>2250</v>
      </c>
      <c r="D6526" s="31">
        <v>6</v>
      </c>
      <c r="E6526" s="385">
        <v>44.1</v>
      </c>
      <c r="F6526" s="31">
        <v>8</v>
      </c>
      <c r="G6526" s="31">
        <v>8</v>
      </c>
      <c r="H6526" s="268" t="s">
        <v>762</v>
      </c>
    </row>
    <row r="6527" spans="1:8" x14ac:dyDescent="0.3">
      <c r="A6527" s="341" t="s">
        <v>4575</v>
      </c>
      <c r="B6527" s="69">
        <v>2004</v>
      </c>
      <c r="C6527" s="27" t="s">
        <v>2250</v>
      </c>
      <c r="D6527" s="31">
        <v>7</v>
      </c>
      <c r="E6527" s="385">
        <v>58.5</v>
      </c>
      <c r="F6527" s="31">
        <v>10</v>
      </c>
      <c r="G6527" s="31">
        <v>10</v>
      </c>
      <c r="H6527" s="268" t="s">
        <v>762</v>
      </c>
    </row>
    <row r="6528" spans="1:8" x14ac:dyDescent="0.3">
      <c r="A6528" s="341" t="s">
        <v>4575</v>
      </c>
      <c r="B6528" s="69">
        <v>2004</v>
      </c>
      <c r="C6528" s="69" t="s">
        <v>2251</v>
      </c>
      <c r="D6528" s="31" t="s">
        <v>2231</v>
      </c>
      <c r="E6528" s="385">
        <v>35.9</v>
      </c>
      <c r="F6528" s="31">
        <v>7</v>
      </c>
      <c r="G6528" s="31">
        <v>7</v>
      </c>
      <c r="H6528" s="268" t="s">
        <v>762</v>
      </c>
    </row>
    <row r="6529" spans="1:8" x14ac:dyDescent="0.3">
      <c r="A6529" s="341" t="s">
        <v>4575</v>
      </c>
      <c r="B6529" s="69">
        <v>2004</v>
      </c>
      <c r="C6529" s="27" t="s">
        <v>2252</v>
      </c>
      <c r="D6529" s="31" t="s">
        <v>2253</v>
      </c>
      <c r="E6529" s="385">
        <v>49.1</v>
      </c>
      <c r="F6529" s="31">
        <v>18</v>
      </c>
      <c r="G6529" s="31">
        <v>10</v>
      </c>
      <c r="H6529" s="268" t="s">
        <v>762</v>
      </c>
    </row>
    <row r="6530" spans="1:8" x14ac:dyDescent="0.3">
      <c r="A6530" s="341" t="s">
        <v>4575</v>
      </c>
      <c r="B6530" s="69">
        <v>2005</v>
      </c>
      <c r="C6530" s="27" t="s">
        <v>2242</v>
      </c>
      <c r="D6530" s="27">
        <v>1</v>
      </c>
      <c r="E6530" s="385">
        <v>64.2</v>
      </c>
      <c r="F6530" s="31">
        <v>14</v>
      </c>
      <c r="G6530" s="31">
        <v>14</v>
      </c>
      <c r="H6530" s="268" t="s">
        <v>762</v>
      </c>
    </row>
    <row r="6531" spans="1:8" x14ac:dyDescent="0.3">
      <c r="A6531" s="341" t="s">
        <v>4575</v>
      </c>
      <c r="B6531" s="69">
        <v>2005</v>
      </c>
      <c r="C6531" s="27" t="s">
        <v>2242</v>
      </c>
      <c r="D6531" s="27">
        <v>2</v>
      </c>
      <c r="E6531" s="385">
        <v>34</v>
      </c>
      <c r="F6531" s="31">
        <v>8</v>
      </c>
      <c r="G6531" s="31">
        <v>8</v>
      </c>
      <c r="H6531" s="268" t="s">
        <v>762</v>
      </c>
    </row>
    <row r="6532" spans="1:8" x14ac:dyDescent="0.3">
      <c r="A6532" s="341" t="s">
        <v>4575</v>
      </c>
      <c r="B6532" s="69">
        <v>2005</v>
      </c>
      <c r="C6532" s="27" t="s">
        <v>2242</v>
      </c>
      <c r="D6532" s="27">
        <v>4</v>
      </c>
      <c r="E6532" s="385">
        <v>391.2</v>
      </c>
      <c r="F6532" s="31">
        <v>72</v>
      </c>
      <c r="G6532" s="31">
        <v>50</v>
      </c>
      <c r="H6532" s="268" t="s">
        <v>762</v>
      </c>
    </row>
    <row r="6533" spans="1:8" x14ac:dyDescent="0.3">
      <c r="A6533" s="341" t="s">
        <v>4575</v>
      </c>
      <c r="B6533" s="69">
        <v>2005</v>
      </c>
      <c r="C6533" s="27" t="s">
        <v>2246</v>
      </c>
      <c r="D6533" s="27">
        <v>1</v>
      </c>
      <c r="E6533" s="385">
        <v>56.7</v>
      </c>
      <c r="F6533" s="31">
        <v>17</v>
      </c>
      <c r="G6533" s="31">
        <v>18</v>
      </c>
      <c r="H6533" s="268" t="s">
        <v>762</v>
      </c>
    </row>
    <row r="6534" spans="1:8" x14ac:dyDescent="0.3">
      <c r="A6534" s="341" t="s">
        <v>4575</v>
      </c>
      <c r="B6534" s="69">
        <v>2005</v>
      </c>
      <c r="C6534" s="27" t="s">
        <v>2246</v>
      </c>
      <c r="D6534" s="27">
        <v>3</v>
      </c>
      <c r="E6534" s="385">
        <v>54.8</v>
      </c>
      <c r="F6534" s="31">
        <v>5</v>
      </c>
      <c r="G6534" s="31">
        <v>15</v>
      </c>
      <c r="H6534" s="268" t="s">
        <v>762</v>
      </c>
    </row>
    <row r="6535" spans="1:8" x14ac:dyDescent="0.3">
      <c r="A6535" s="341" t="s">
        <v>4575</v>
      </c>
      <c r="B6535" s="69">
        <v>2005</v>
      </c>
      <c r="C6535" s="27" t="s">
        <v>2246</v>
      </c>
      <c r="D6535" s="27">
        <v>4</v>
      </c>
      <c r="E6535" s="385">
        <v>58.5</v>
      </c>
      <c r="F6535" s="31">
        <v>7</v>
      </c>
      <c r="G6535" s="31">
        <v>11</v>
      </c>
      <c r="H6535" s="268" t="s">
        <v>762</v>
      </c>
    </row>
    <row r="6536" spans="1:8" x14ac:dyDescent="0.3">
      <c r="A6536" s="341" t="s">
        <v>4575</v>
      </c>
      <c r="B6536" s="69">
        <v>2005</v>
      </c>
      <c r="C6536" s="27" t="s">
        <v>2250</v>
      </c>
      <c r="D6536" s="31">
        <v>2</v>
      </c>
      <c r="E6536" s="385">
        <v>71.8</v>
      </c>
      <c r="F6536" s="31">
        <v>18</v>
      </c>
      <c r="G6536" s="69">
        <v>18</v>
      </c>
      <c r="H6536" s="268" t="s">
        <v>762</v>
      </c>
    </row>
    <row r="6537" spans="1:8" x14ac:dyDescent="0.3">
      <c r="A6537" s="341" t="s">
        <v>4575</v>
      </c>
      <c r="B6537" s="69">
        <v>2005</v>
      </c>
      <c r="C6537" s="27" t="s">
        <v>2250</v>
      </c>
      <c r="D6537" s="31">
        <v>3</v>
      </c>
      <c r="E6537" s="385">
        <v>130.4</v>
      </c>
      <c r="F6537" s="31">
        <v>18</v>
      </c>
      <c r="G6537" s="69">
        <v>18</v>
      </c>
      <c r="H6537" s="268" t="s">
        <v>762</v>
      </c>
    </row>
    <row r="6538" spans="1:8" x14ac:dyDescent="0.3">
      <c r="A6538" s="341" t="s">
        <v>4575</v>
      </c>
      <c r="B6538" s="69">
        <v>2005</v>
      </c>
      <c r="C6538" s="27" t="s">
        <v>2250</v>
      </c>
      <c r="D6538" s="31">
        <v>4</v>
      </c>
      <c r="E6538" s="385">
        <v>83.1</v>
      </c>
      <c r="F6538" s="31">
        <v>12</v>
      </c>
      <c r="G6538" s="69">
        <v>12</v>
      </c>
      <c r="H6538" s="268" t="s">
        <v>762</v>
      </c>
    </row>
    <row r="6539" spans="1:8" x14ac:dyDescent="0.3">
      <c r="A6539" s="341" t="s">
        <v>4575</v>
      </c>
      <c r="B6539" s="69">
        <v>2005</v>
      </c>
      <c r="C6539" s="27" t="s">
        <v>2250</v>
      </c>
      <c r="D6539" s="31">
        <v>5</v>
      </c>
      <c r="E6539" s="385">
        <v>24.5</v>
      </c>
      <c r="F6539" s="31">
        <v>6</v>
      </c>
      <c r="G6539" s="31">
        <v>6</v>
      </c>
      <c r="H6539" s="268" t="s">
        <v>762</v>
      </c>
    </row>
    <row r="6540" spans="1:8" x14ac:dyDescent="0.3">
      <c r="A6540" s="341" t="s">
        <v>4575</v>
      </c>
      <c r="B6540" s="69">
        <v>2005</v>
      </c>
      <c r="C6540" s="27" t="s">
        <v>2250</v>
      </c>
      <c r="D6540" s="31">
        <v>6</v>
      </c>
      <c r="E6540" s="385">
        <v>32.130000000000003</v>
      </c>
      <c r="F6540" s="31">
        <v>8</v>
      </c>
      <c r="G6540" s="31">
        <v>8</v>
      </c>
      <c r="H6540" s="268" t="s">
        <v>762</v>
      </c>
    </row>
    <row r="6541" spans="1:8" x14ac:dyDescent="0.3">
      <c r="A6541" s="341" t="s">
        <v>4575</v>
      </c>
      <c r="B6541" s="69">
        <v>2005</v>
      </c>
      <c r="C6541" s="27" t="s">
        <v>2250</v>
      </c>
      <c r="D6541" s="31">
        <v>7</v>
      </c>
      <c r="E6541" s="385">
        <v>43.4</v>
      </c>
      <c r="F6541" s="31">
        <v>10</v>
      </c>
      <c r="G6541" s="31">
        <v>10</v>
      </c>
      <c r="H6541" s="268" t="s">
        <v>762</v>
      </c>
    </row>
    <row r="6542" spans="1:8" x14ac:dyDescent="0.3">
      <c r="A6542" s="341" t="s">
        <v>4575</v>
      </c>
      <c r="B6542" s="69">
        <v>2006</v>
      </c>
      <c r="C6542" s="27" t="s">
        <v>2242</v>
      </c>
      <c r="D6542" s="27">
        <v>1</v>
      </c>
      <c r="E6542" s="385">
        <v>52.2</v>
      </c>
      <c r="F6542" s="31">
        <v>14</v>
      </c>
      <c r="G6542" s="31">
        <v>14</v>
      </c>
      <c r="H6542" s="268" t="s">
        <v>762</v>
      </c>
    </row>
    <row r="6543" spans="1:8" x14ac:dyDescent="0.3">
      <c r="A6543" s="341" t="s">
        <v>4575</v>
      </c>
      <c r="B6543" s="69">
        <v>2006</v>
      </c>
      <c r="C6543" s="27" t="s">
        <v>2242</v>
      </c>
      <c r="D6543" s="27" t="s">
        <v>43</v>
      </c>
      <c r="E6543" s="385">
        <v>34</v>
      </c>
      <c r="F6543" s="31">
        <v>7</v>
      </c>
      <c r="G6543" s="31">
        <v>7</v>
      </c>
      <c r="H6543" s="268" t="s">
        <v>762</v>
      </c>
    </row>
    <row r="6544" spans="1:8" x14ac:dyDescent="0.3">
      <c r="A6544" s="341" t="s">
        <v>4575</v>
      </c>
      <c r="B6544" s="69">
        <v>2006</v>
      </c>
      <c r="C6544" s="27" t="s">
        <v>2242</v>
      </c>
      <c r="D6544" s="27">
        <v>2</v>
      </c>
      <c r="E6544" s="385">
        <v>32.1</v>
      </c>
      <c r="F6544" s="31">
        <v>8</v>
      </c>
      <c r="G6544" s="31">
        <v>8</v>
      </c>
      <c r="H6544" s="268" t="s">
        <v>762</v>
      </c>
    </row>
    <row r="6545" spans="1:8" x14ac:dyDescent="0.3">
      <c r="A6545" s="341" t="s">
        <v>4575</v>
      </c>
      <c r="B6545" s="69">
        <v>2006</v>
      </c>
      <c r="C6545" s="27" t="s">
        <v>2242</v>
      </c>
      <c r="D6545" s="27">
        <v>4</v>
      </c>
      <c r="E6545" s="385">
        <v>110.2</v>
      </c>
      <c r="F6545" s="31">
        <v>72</v>
      </c>
      <c r="G6545" s="31">
        <v>22</v>
      </c>
      <c r="H6545" s="268" t="s">
        <v>762</v>
      </c>
    </row>
    <row r="6546" spans="1:8" x14ac:dyDescent="0.3">
      <c r="A6546" s="341" t="s">
        <v>4575</v>
      </c>
      <c r="B6546" s="69">
        <v>2006</v>
      </c>
      <c r="C6546" s="27" t="s">
        <v>2242</v>
      </c>
      <c r="D6546" s="27">
        <v>5</v>
      </c>
      <c r="E6546" s="385">
        <v>223.6</v>
      </c>
      <c r="F6546" s="31">
        <v>40</v>
      </c>
      <c r="G6546" s="31">
        <v>40</v>
      </c>
      <c r="H6546" s="268" t="s">
        <v>762</v>
      </c>
    </row>
    <row r="6547" spans="1:8" x14ac:dyDescent="0.3">
      <c r="A6547" s="341" t="s">
        <v>4575</v>
      </c>
      <c r="B6547" s="69">
        <v>2006</v>
      </c>
      <c r="C6547" s="27" t="s">
        <v>2246</v>
      </c>
      <c r="D6547" s="27">
        <v>1</v>
      </c>
      <c r="E6547" s="385">
        <v>77.400000000000006</v>
      </c>
      <c r="F6547" s="31">
        <v>17</v>
      </c>
      <c r="G6547" s="31">
        <v>18</v>
      </c>
      <c r="H6547" s="268" t="s">
        <v>762</v>
      </c>
    </row>
    <row r="6548" spans="1:8" x14ac:dyDescent="0.3">
      <c r="A6548" s="341" t="s">
        <v>4575</v>
      </c>
      <c r="B6548" s="69">
        <v>2006</v>
      </c>
      <c r="C6548" s="27" t="s">
        <v>2246</v>
      </c>
      <c r="D6548" s="27">
        <v>2</v>
      </c>
      <c r="E6548" s="385">
        <v>68</v>
      </c>
      <c r="F6548" s="31">
        <v>11</v>
      </c>
      <c r="G6548" s="31">
        <v>11</v>
      </c>
      <c r="H6548" s="268" t="s">
        <v>762</v>
      </c>
    </row>
    <row r="6549" spans="1:8" x14ac:dyDescent="0.3">
      <c r="A6549" s="341" t="s">
        <v>4575</v>
      </c>
      <c r="B6549" s="69">
        <v>2006</v>
      </c>
      <c r="C6549" s="27" t="s">
        <v>2246</v>
      </c>
      <c r="D6549" s="27">
        <v>4</v>
      </c>
      <c r="E6549" s="385">
        <v>37.799999999999997</v>
      </c>
      <c r="F6549" s="31">
        <v>7</v>
      </c>
      <c r="G6549" s="31">
        <v>11</v>
      </c>
      <c r="H6549" s="268" t="s">
        <v>762</v>
      </c>
    </row>
    <row r="6550" spans="1:8" x14ac:dyDescent="0.3">
      <c r="A6550" s="341" t="s">
        <v>4575</v>
      </c>
      <c r="B6550" s="69">
        <v>2006</v>
      </c>
      <c r="C6550" s="27" t="s">
        <v>2250</v>
      </c>
      <c r="D6550" s="31">
        <v>2</v>
      </c>
      <c r="E6550" s="385">
        <v>63.3</v>
      </c>
      <c r="F6550" s="31">
        <v>18</v>
      </c>
      <c r="G6550" s="69">
        <v>18</v>
      </c>
      <c r="H6550" s="268" t="s">
        <v>762</v>
      </c>
    </row>
    <row r="6551" spans="1:8" x14ac:dyDescent="0.3">
      <c r="A6551" s="341" t="s">
        <v>4575</v>
      </c>
      <c r="B6551" s="69">
        <v>2006</v>
      </c>
      <c r="C6551" s="27" t="s">
        <v>2250</v>
      </c>
      <c r="D6551" s="31">
        <v>3</v>
      </c>
      <c r="E6551" s="385">
        <v>54.8</v>
      </c>
      <c r="F6551" s="31">
        <v>18</v>
      </c>
      <c r="G6551" s="69">
        <v>18</v>
      </c>
      <c r="H6551" s="268" t="s">
        <v>762</v>
      </c>
    </row>
    <row r="6552" spans="1:8" x14ac:dyDescent="0.3">
      <c r="A6552" s="341" t="s">
        <v>4575</v>
      </c>
      <c r="B6552" s="69">
        <v>2006</v>
      </c>
      <c r="C6552" s="27" t="s">
        <v>2250</v>
      </c>
      <c r="D6552" s="31">
        <v>4</v>
      </c>
      <c r="E6552" s="385">
        <v>39.6</v>
      </c>
      <c r="F6552" s="31">
        <v>12</v>
      </c>
      <c r="G6552" s="69">
        <v>12</v>
      </c>
      <c r="H6552" s="268" t="s">
        <v>762</v>
      </c>
    </row>
    <row r="6553" spans="1:8" x14ac:dyDescent="0.3">
      <c r="A6553" s="341" t="s">
        <v>4575</v>
      </c>
      <c r="B6553" s="69">
        <v>2006</v>
      </c>
      <c r="C6553" s="27" t="s">
        <v>2250</v>
      </c>
      <c r="D6553" s="31">
        <v>5</v>
      </c>
      <c r="E6553" s="385">
        <v>20.7</v>
      </c>
      <c r="F6553" s="31">
        <v>6</v>
      </c>
      <c r="G6553" s="31">
        <v>6</v>
      </c>
      <c r="H6553" s="268" t="s">
        <v>762</v>
      </c>
    </row>
    <row r="6554" spans="1:8" x14ac:dyDescent="0.3">
      <c r="A6554" s="341" t="s">
        <v>4575</v>
      </c>
      <c r="B6554" s="69">
        <v>2006</v>
      </c>
      <c r="C6554" s="27" t="s">
        <v>2250</v>
      </c>
      <c r="D6554" s="31">
        <v>6</v>
      </c>
      <c r="E6554" s="385">
        <v>30.2</v>
      </c>
      <c r="F6554" s="31">
        <v>8</v>
      </c>
      <c r="G6554" s="31">
        <v>8</v>
      </c>
      <c r="H6554" s="268" t="s">
        <v>762</v>
      </c>
    </row>
    <row r="6555" spans="1:8" x14ac:dyDescent="0.3">
      <c r="A6555" s="341" t="s">
        <v>4575</v>
      </c>
      <c r="B6555" s="69">
        <v>2006</v>
      </c>
      <c r="C6555" s="27" t="s">
        <v>2250</v>
      </c>
      <c r="D6555" s="31">
        <v>7</v>
      </c>
      <c r="E6555" s="385">
        <v>30.2</v>
      </c>
      <c r="F6555" s="31">
        <v>10</v>
      </c>
      <c r="G6555" s="31">
        <v>10</v>
      </c>
      <c r="H6555" s="268" t="s">
        <v>762</v>
      </c>
    </row>
    <row r="6556" spans="1:8" x14ac:dyDescent="0.3">
      <c r="A6556" s="341" t="s">
        <v>4575</v>
      </c>
      <c r="B6556" s="69">
        <v>2007</v>
      </c>
      <c r="C6556" s="27" t="s">
        <v>2242</v>
      </c>
      <c r="D6556" s="27">
        <v>1</v>
      </c>
      <c r="E6556" s="385">
        <v>51.6</v>
      </c>
      <c r="F6556" s="31">
        <v>14</v>
      </c>
      <c r="G6556" s="31">
        <v>14</v>
      </c>
      <c r="H6556" s="268" t="s">
        <v>762</v>
      </c>
    </row>
    <row r="6557" spans="1:8" x14ac:dyDescent="0.3">
      <c r="A6557" s="341" t="s">
        <v>4575</v>
      </c>
      <c r="B6557" s="69">
        <v>2007</v>
      </c>
      <c r="C6557" s="27" t="s">
        <v>2242</v>
      </c>
      <c r="D6557" s="27" t="s">
        <v>43</v>
      </c>
      <c r="E6557" s="385">
        <v>39</v>
      </c>
      <c r="F6557" s="31">
        <v>7</v>
      </c>
      <c r="G6557" s="31">
        <v>7</v>
      </c>
      <c r="H6557" s="268" t="s">
        <v>762</v>
      </c>
    </row>
    <row r="6558" spans="1:8" x14ac:dyDescent="0.3">
      <c r="A6558" s="341" t="s">
        <v>4575</v>
      </c>
      <c r="B6558" s="69">
        <v>2007</v>
      </c>
      <c r="C6558" s="27" t="s">
        <v>2242</v>
      </c>
      <c r="D6558" s="27" t="s">
        <v>44</v>
      </c>
      <c r="E6558" s="385">
        <v>28.9</v>
      </c>
      <c r="F6558" s="31">
        <v>4.5</v>
      </c>
      <c r="G6558" s="31">
        <v>4.5</v>
      </c>
      <c r="H6558" s="268" t="s">
        <v>762</v>
      </c>
    </row>
    <row r="6559" spans="1:8" x14ac:dyDescent="0.3">
      <c r="A6559" s="341" t="s">
        <v>4575</v>
      </c>
      <c r="B6559" s="69">
        <v>2007</v>
      </c>
      <c r="C6559" s="27" t="s">
        <v>2242</v>
      </c>
      <c r="D6559" s="27">
        <v>2</v>
      </c>
      <c r="E6559" s="385">
        <v>34</v>
      </c>
      <c r="F6559" s="31">
        <v>8</v>
      </c>
      <c r="G6559" s="31">
        <v>8</v>
      </c>
      <c r="H6559" s="268" t="s">
        <v>762</v>
      </c>
    </row>
    <row r="6560" spans="1:8" x14ac:dyDescent="0.3">
      <c r="A6560" s="341" t="s">
        <v>4575</v>
      </c>
      <c r="B6560" s="69">
        <v>2007</v>
      </c>
      <c r="C6560" s="27" t="s">
        <v>2242</v>
      </c>
      <c r="D6560" s="27">
        <v>4</v>
      </c>
      <c r="E6560" s="385">
        <v>292.3</v>
      </c>
      <c r="F6560" s="31">
        <v>72</v>
      </c>
      <c r="G6560" s="31">
        <v>50</v>
      </c>
      <c r="H6560" s="268" t="s">
        <v>762</v>
      </c>
    </row>
    <row r="6561" spans="1:8" x14ac:dyDescent="0.3">
      <c r="A6561" s="341" t="s">
        <v>4575</v>
      </c>
      <c r="B6561" s="69">
        <v>2007</v>
      </c>
      <c r="C6561" s="27" t="s">
        <v>2246</v>
      </c>
      <c r="D6561" s="27">
        <v>1</v>
      </c>
      <c r="E6561" s="385">
        <v>81.2</v>
      </c>
      <c r="F6561" s="31">
        <v>17</v>
      </c>
      <c r="G6561" s="31">
        <v>18</v>
      </c>
      <c r="H6561" s="268" t="s">
        <v>762</v>
      </c>
    </row>
    <row r="6562" spans="1:8" x14ac:dyDescent="0.3">
      <c r="A6562" s="341" t="s">
        <v>4575</v>
      </c>
      <c r="B6562" s="69">
        <v>2007</v>
      </c>
      <c r="C6562" s="27" t="s">
        <v>2246</v>
      </c>
      <c r="D6562" s="27">
        <v>2</v>
      </c>
      <c r="E6562" s="385">
        <v>47.2</v>
      </c>
      <c r="F6562" s="31">
        <v>11</v>
      </c>
      <c r="G6562" s="31">
        <v>11</v>
      </c>
      <c r="H6562" s="268" t="s">
        <v>762</v>
      </c>
    </row>
    <row r="6563" spans="1:8" x14ac:dyDescent="0.3">
      <c r="A6563" s="341" t="s">
        <v>4575</v>
      </c>
      <c r="B6563" s="69">
        <v>2007</v>
      </c>
      <c r="C6563" s="27" t="s">
        <v>2246</v>
      </c>
      <c r="D6563" s="27">
        <v>3</v>
      </c>
      <c r="E6563" s="385">
        <v>85</v>
      </c>
      <c r="F6563" s="31">
        <v>5</v>
      </c>
      <c r="G6563" s="31">
        <v>15</v>
      </c>
      <c r="H6563" s="268" t="s">
        <v>762</v>
      </c>
    </row>
    <row r="6564" spans="1:8" x14ac:dyDescent="0.3">
      <c r="A6564" s="341" t="s">
        <v>4575</v>
      </c>
      <c r="B6564" s="69">
        <v>2007</v>
      </c>
      <c r="C6564" s="27" t="s">
        <v>2246</v>
      </c>
      <c r="D6564" s="27">
        <v>4</v>
      </c>
      <c r="E6564" s="385">
        <v>43.4</v>
      </c>
      <c r="F6564" s="31">
        <v>7</v>
      </c>
      <c r="G6564" s="31">
        <v>11</v>
      </c>
      <c r="H6564" s="268" t="s">
        <v>762</v>
      </c>
    </row>
    <row r="6565" spans="1:8" x14ac:dyDescent="0.3">
      <c r="A6565" s="341" t="s">
        <v>4575</v>
      </c>
      <c r="B6565" s="69">
        <v>2007</v>
      </c>
      <c r="C6565" s="27" t="s">
        <v>2250</v>
      </c>
      <c r="D6565" s="31">
        <v>2</v>
      </c>
      <c r="E6565" s="385">
        <v>73.7</v>
      </c>
      <c r="F6565" s="31">
        <v>18</v>
      </c>
      <c r="G6565" s="69">
        <v>18</v>
      </c>
      <c r="H6565" s="268" t="s">
        <v>762</v>
      </c>
    </row>
    <row r="6566" spans="1:8" x14ac:dyDescent="0.3">
      <c r="A6566" s="341" t="s">
        <v>4575</v>
      </c>
      <c r="B6566" s="69">
        <v>2007</v>
      </c>
      <c r="C6566" s="27" t="s">
        <v>2250</v>
      </c>
      <c r="D6566" s="31">
        <v>4</v>
      </c>
      <c r="E6566" s="385">
        <v>49.1</v>
      </c>
      <c r="F6566" s="31">
        <v>12</v>
      </c>
      <c r="G6566" s="69">
        <v>12</v>
      </c>
      <c r="H6566" s="268" t="s">
        <v>762</v>
      </c>
    </row>
    <row r="6567" spans="1:8" x14ac:dyDescent="0.3">
      <c r="A6567" s="341" t="s">
        <v>4575</v>
      </c>
      <c r="B6567" s="69">
        <v>2007</v>
      </c>
      <c r="C6567" s="27" t="s">
        <v>2250</v>
      </c>
      <c r="D6567" s="31">
        <v>5</v>
      </c>
      <c r="E6567" s="385">
        <v>24.5</v>
      </c>
      <c r="F6567" s="31">
        <v>6</v>
      </c>
      <c r="G6567" s="31">
        <v>6</v>
      </c>
      <c r="H6567" s="268" t="s">
        <v>762</v>
      </c>
    </row>
    <row r="6568" spans="1:8" x14ac:dyDescent="0.3">
      <c r="A6568" s="341" t="s">
        <v>4575</v>
      </c>
      <c r="B6568" s="69">
        <v>2007</v>
      </c>
      <c r="C6568" s="27" t="s">
        <v>2250</v>
      </c>
      <c r="D6568" s="31">
        <v>6</v>
      </c>
      <c r="E6568" s="385">
        <v>32.1</v>
      </c>
      <c r="F6568" s="31">
        <v>8</v>
      </c>
      <c r="G6568" s="31">
        <v>8</v>
      </c>
      <c r="H6568" s="268" t="s">
        <v>762</v>
      </c>
    </row>
    <row r="6569" spans="1:8" x14ac:dyDescent="0.3">
      <c r="A6569" s="341" t="s">
        <v>4575</v>
      </c>
      <c r="B6569" s="69">
        <v>2007</v>
      </c>
      <c r="C6569" s="27" t="s">
        <v>2250</v>
      </c>
      <c r="D6569" s="31">
        <v>7</v>
      </c>
      <c r="E6569" s="385">
        <v>41.5</v>
      </c>
      <c r="F6569" s="31">
        <v>10</v>
      </c>
      <c r="G6569" s="31">
        <v>10</v>
      </c>
      <c r="H6569" s="268" t="s">
        <v>762</v>
      </c>
    </row>
    <row r="6570" spans="1:8" x14ac:dyDescent="0.3">
      <c r="A6570" s="341" t="s">
        <v>4575</v>
      </c>
      <c r="B6570" s="69">
        <v>2008</v>
      </c>
      <c r="C6570" s="27" t="s">
        <v>2242</v>
      </c>
      <c r="D6570" s="27">
        <v>1</v>
      </c>
      <c r="E6570" s="385">
        <v>66.7</v>
      </c>
      <c r="F6570" s="31">
        <v>14</v>
      </c>
      <c r="G6570" s="31">
        <v>14</v>
      </c>
      <c r="H6570" s="268" t="s">
        <v>762</v>
      </c>
    </row>
    <row r="6571" spans="1:8" x14ac:dyDescent="0.3">
      <c r="A6571" s="341" t="s">
        <v>4575</v>
      </c>
      <c r="B6571" s="69">
        <v>2008</v>
      </c>
      <c r="C6571" s="27" t="s">
        <v>2242</v>
      </c>
      <c r="D6571" s="27" t="s">
        <v>43</v>
      </c>
      <c r="E6571" s="385">
        <v>32.1</v>
      </c>
      <c r="F6571" s="31">
        <v>7</v>
      </c>
      <c r="G6571" s="31">
        <v>7</v>
      </c>
      <c r="H6571" s="268" t="s">
        <v>762</v>
      </c>
    </row>
    <row r="6572" spans="1:8" x14ac:dyDescent="0.3">
      <c r="A6572" s="341" t="s">
        <v>4575</v>
      </c>
      <c r="B6572" s="69">
        <v>2008</v>
      </c>
      <c r="C6572" s="27" t="s">
        <v>2242</v>
      </c>
      <c r="D6572" s="27">
        <v>2</v>
      </c>
      <c r="E6572" s="385">
        <v>37.799999999999997</v>
      </c>
      <c r="F6572" s="31">
        <v>8</v>
      </c>
      <c r="G6572" s="31">
        <v>8</v>
      </c>
      <c r="H6572" s="268" t="s">
        <v>762</v>
      </c>
    </row>
    <row r="6573" spans="1:8" x14ac:dyDescent="0.3">
      <c r="A6573" s="341" t="s">
        <v>4575</v>
      </c>
      <c r="B6573" s="69">
        <v>2008</v>
      </c>
      <c r="C6573" s="27" t="s">
        <v>2242</v>
      </c>
      <c r="D6573" s="27">
        <v>4</v>
      </c>
      <c r="E6573" s="385">
        <v>142.30000000000001</v>
      </c>
      <c r="F6573" s="31">
        <v>72</v>
      </c>
      <c r="G6573" s="31">
        <v>22</v>
      </c>
      <c r="H6573" s="268" t="s">
        <v>762</v>
      </c>
    </row>
    <row r="6574" spans="1:8" x14ac:dyDescent="0.3">
      <c r="A6574" s="341" t="s">
        <v>4575</v>
      </c>
      <c r="B6574" s="69">
        <v>2008</v>
      </c>
      <c r="C6574" s="27" t="s">
        <v>2242</v>
      </c>
      <c r="D6574" s="27">
        <v>5</v>
      </c>
      <c r="E6574" s="385">
        <v>212.3</v>
      </c>
      <c r="F6574" s="31">
        <v>40</v>
      </c>
      <c r="G6574" s="31">
        <v>40</v>
      </c>
      <c r="H6574" s="268" t="s">
        <v>762</v>
      </c>
    </row>
    <row r="6575" spans="1:8" x14ac:dyDescent="0.3">
      <c r="A6575" s="341" t="s">
        <v>4575</v>
      </c>
      <c r="B6575" s="69">
        <v>2008</v>
      </c>
      <c r="C6575" s="27" t="s">
        <v>2246</v>
      </c>
      <c r="D6575" s="27">
        <v>1</v>
      </c>
      <c r="E6575" s="385">
        <v>41.5</v>
      </c>
      <c r="F6575" s="31">
        <v>17</v>
      </c>
      <c r="G6575" s="31">
        <v>18</v>
      </c>
      <c r="H6575" s="268" t="s">
        <v>762</v>
      </c>
    </row>
    <row r="6576" spans="1:8" x14ac:dyDescent="0.3">
      <c r="A6576" s="341" t="s">
        <v>4575</v>
      </c>
      <c r="B6576" s="69">
        <v>2008</v>
      </c>
      <c r="C6576" s="27" t="s">
        <v>2246</v>
      </c>
      <c r="D6576" s="27">
        <v>2</v>
      </c>
      <c r="E6576" s="385">
        <v>43.4</v>
      </c>
      <c r="F6576" s="31">
        <v>11</v>
      </c>
      <c r="G6576" s="31">
        <v>11</v>
      </c>
      <c r="H6576" s="268" t="s">
        <v>762</v>
      </c>
    </row>
    <row r="6577" spans="1:8" x14ac:dyDescent="0.3">
      <c r="A6577" s="341" t="s">
        <v>4575</v>
      </c>
      <c r="B6577" s="69">
        <v>2008</v>
      </c>
      <c r="C6577" s="27" t="s">
        <v>2246</v>
      </c>
      <c r="D6577" s="27">
        <v>3</v>
      </c>
      <c r="E6577" s="385">
        <v>66.099999999999994</v>
      </c>
      <c r="F6577" s="31">
        <v>5</v>
      </c>
      <c r="G6577" s="31">
        <v>15</v>
      </c>
      <c r="H6577" s="268" t="s">
        <v>762</v>
      </c>
    </row>
    <row r="6578" spans="1:8" x14ac:dyDescent="0.3">
      <c r="A6578" s="341" t="s">
        <v>4575</v>
      </c>
      <c r="B6578" s="69">
        <v>2008</v>
      </c>
      <c r="C6578" s="27" t="s">
        <v>2246</v>
      </c>
      <c r="D6578" s="27">
        <v>4</v>
      </c>
      <c r="E6578" s="385">
        <v>47.2</v>
      </c>
      <c r="F6578" s="31">
        <v>7</v>
      </c>
      <c r="G6578" s="31">
        <v>11</v>
      </c>
      <c r="H6578" s="268" t="s">
        <v>762</v>
      </c>
    </row>
    <row r="6579" spans="1:8" x14ac:dyDescent="0.3">
      <c r="A6579" s="341" t="s">
        <v>4575</v>
      </c>
      <c r="B6579" s="69">
        <v>2008</v>
      </c>
      <c r="C6579" s="27" t="s">
        <v>2250</v>
      </c>
      <c r="D6579" s="31">
        <v>3</v>
      </c>
      <c r="E6579" s="385">
        <v>51</v>
      </c>
      <c r="F6579" s="31">
        <v>18</v>
      </c>
      <c r="G6579" s="69">
        <v>18</v>
      </c>
      <c r="H6579" s="268" t="s">
        <v>762</v>
      </c>
    </row>
    <row r="6580" spans="1:8" x14ac:dyDescent="0.3">
      <c r="A6580" s="341" t="s">
        <v>4575</v>
      </c>
      <c r="B6580" s="69">
        <v>2008</v>
      </c>
      <c r="C6580" s="27" t="s">
        <v>2250</v>
      </c>
      <c r="D6580" s="31">
        <v>4</v>
      </c>
      <c r="E6580" s="385">
        <v>52.9</v>
      </c>
      <c r="F6580" s="31">
        <v>12</v>
      </c>
      <c r="G6580" s="69">
        <v>12</v>
      </c>
      <c r="H6580" s="268" t="s">
        <v>762</v>
      </c>
    </row>
    <row r="6581" spans="1:8" x14ac:dyDescent="0.3">
      <c r="A6581" s="341" t="s">
        <v>4575</v>
      </c>
      <c r="B6581" s="69">
        <v>2008</v>
      </c>
      <c r="C6581" s="27" t="s">
        <v>2250</v>
      </c>
      <c r="D6581" s="31">
        <v>5</v>
      </c>
      <c r="E6581" s="385">
        <v>26.4</v>
      </c>
      <c r="F6581" s="31">
        <v>6</v>
      </c>
      <c r="G6581" s="31">
        <v>6</v>
      </c>
      <c r="H6581" s="268" t="s">
        <v>762</v>
      </c>
    </row>
    <row r="6582" spans="1:8" x14ac:dyDescent="0.3">
      <c r="A6582" s="341" t="s">
        <v>4575</v>
      </c>
      <c r="B6582" s="69">
        <v>2008</v>
      </c>
      <c r="C6582" s="27" t="s">
        <v>2250</v>
      </c>
      <c r="D6582" s="31">
        <v>6</v>
      </c>
      <c r="E6582" s="385">
        <v>30.2</v>
      </c>
      <c r="F6582" s="31">
        <v>8</v>
      </c>
      <c r="G6582" s="31">
        <v>8</v>
      </c>
      <c r="H6582" s="268" t="s">
        <v>762</v>
      </c>
    </row>
    <row r="6583" spans="1:8" x14ac:dyDescent="0.3">
      <c r="A6583" s="341" t="s">
        <v>4575</v>
      </c>
      <c r="B6583" s="69">
        <v>2008</v>
      </c>
      <c r="C6583" s="27" t="s">
        <v>2250</v>
      </c>
      <c r="D6583" s="31">
        <v>7</v>
      </c>
      <c r="E6583" s="385">
        <v>28.3</v>
      </c>
      <c r="F6583" s="31">
        <v>10</v>
      </c>
      <c r="G6583" s="31">
        <v>10</v>
      </c>
      <c r="H6583" s="268" t="s">
        <v>762</v>
      </c>
    </row>
    <row r="6584" spans="1:8" x14ac:dyDescent="0.3">
      <c r="A6584" s="341" t="s">
        <v>4575</v>
      </c>
      <c r="B6584" s="69">
        <v>2009</v>
      </c>
      <c r="C6584" s="27" t="s">
        <v>2242</v>
      </c>
      <c r="D6584" s="27">
        <v>1</v>
      </c>
      <c r="E6584" s="385">
        <v>68</v>
      </c>
      <c r="F6584" s="31">
        <v>14</v>
      </c>
      <c r="G6584" s="31">
        <v>14</v>
      </c>
      <c r="H6584" s="268" t="s">
        <v>762</v>
      </c>
    </row>
    <row r="6585" spans="1:8" x14ac:dyDescent="0.3">
      <c r="A6585" s="341" t="s">
        <v>4575</v>
      </c>
      <c r="B6585" s="69">
        <v>2009</v>
      </c>
      <c r="C6585" s="27" t="s">
        <v>2242</v>
      </c>
      <c r="D6585" s="27" t="s">
        <v>43</v>
      </c>
      <c r="E6585" s="385">
        <v>28.3</v>
      </c>
      <c r="F6585" s="31">
        <v>7</v>
      </c>
      <c r="G6585" s="31">
        <v>7</v>
      </c>
      <c r="H6585" s="268" t="s">
        <v>762</v>
      </c>
    </row>
    <row r="6586" spans="1:8" x14ac:dyDescent="0.3">
      <c r="A6586" s="341" t="s">
        <v>4575</v>
      </c>
      <c r="B6586" s="69">
        <v>2009</v>
      </c>
      <c r="C6586" s="27" t="s">
        <v>2242</v>
      </c>
      <c r="D6586" s="27" t="s">
        <v>44</v>
      </c>
      <c r="E6586" s="385">
        <v>26.4</v>
      </c>
      <c r="F6586" s="31">
        <v>4.5</v>
      </c>
      <c r="G6586" s="31">
        <v>4.5</v>
      </c>
      <c r="H6586" s="268" t="s">
        <v>762</v>
      </c>
    </row>
    <row r="6587" spans="1:8" x14ac:dyDescent="0.3">
      <c r="A6587" s="341" t="s">
        <v>4575</v>
      </c>
      <c r="B6587" s="69">
        <v>2009</v>
      </c>
      <c r="C6587" s="27" t="s">
        <v>2242</v>
      </c>
      <c r="D6587" s="27">
        <v>2</v>
      </c>
      <c r="E6587" s="385">
        <v>38.4</v>
      </c>
      <c r="F6587" s="31">
        <v>8</v>
      </c>
      <c r="G6587" s="31">
        <v>8</v>
      </c>
      <c r="H6587" s="268" t="s">
        <v>762</v>
      </c>
    </row>
    <row r="6588" spans="1:8" x14ac:dyDescent="0.3">
      <c r="A6588" s="341" t="s">
        <v>4575</v>
      </c>
      <c r="B6588" s="69">
        <v>2009</v>
      </c>
      <c r="C6588" s="27" t="s">
        <v>2242</v>
      </c>
      <c r="D6588" s="27">
        <v>4</v>
      </c>
      <c r="E6588" s="385">
        <v>346.5</v>
      </c>
      <c r="F6588" s="31">
        <v>72</v>
      </c>
      <c r="G6588" s="31">
        <v>50</v>
      </c>
      <c r="H6588" s="268" t="s">
        <v>762</v>
      </c>
    </row>
    <row r="6589" spans="1:8" x14ac:dyDescent="0.3">
      <c r="A6589" s="341" t="s">
        <v>4575</v>
      </c>
      <c r="B6589" s="69">
        <v>2009</v>
      </c>
      <c r="C6589" s="27" t="s">
        <v>2246</v>
      </c>
      <c r="D6589" s="27">
        <v>1</v>
      </c>
      <c r="E6589" s="385">
        <v>79.3</v>
      </c>
      <c r="F6589" s="31">
        <v>17</v>
      </c>
      <c r="G6589" s="31">
        <v>18</v>
      </c>
      <c r="H6589" s="268" t="s">
        <v>762</v>
      </c>
    </row>
    <row r="6590" spans="1:8" x14ac:dyDescent="0.3">
      <c r="A6590" s="341" t="s">
        <v>4575</v>
      </c>
      <c r="B6590" s="69">
        <v>2009</v>
      </c>
      <c r="C6590" s="27" t="s">
        <v>2246</v>
      </c>
      <c r="D6590" s="27">
        <v>2</v>
      </c>
      <c r="E6590" s="385">
        <v>41.5</v>
      </c>
      <c r="F6590" s="31">
        <v>11</v>
      </c>
      <c r="G6590" s="31">
        <v>11</v>
      </c>
      <c r="H6590" s="268" t="s">
        <v>762</v>
      </c>
    </row>
    <row r="6591" spans="1:8" x14ac:dyDescent="0.3">
      <c r="A6591" s="341" t="s">
        <v>4575</v>
      </c>
      <c r="B6591" s="69">
        <v>2009</v>
      </c>
      <c r="C6591" s="27" t="s">
        <v>2246</v>
      </c>
      <c r="D6591" s="27">
        <v>3</v>
      </c>
      <c r="E6591" s="385">
        <v>56.7</v>
      </c>
      <c r="F6591" s="31">
        <v>5</v>
      </c>
      <c r="G6591" s="31">
        <v>15</v>
      </c>
      <c r="H6591" s="268" t="s">
        <v>762</v>
      </c>
    </row>
    <row r="6592" spans="1:8" x14ac:dyDescent="0.3">
      <c r="A6592" s="341" t="s">
        <v>4575</v>
      </c>
      <c r="B6592" s="69">
        <v>2009</v>
      </c>
      <c r="C6592" s="27" t="s">
        <v>2250</v>
      </c>
      <c r="D6592" s="31">
        <v>3</v>
      </c>
      <c r="E6592" s="385">
        <v>73.7</v>
      </c>
      <c r="F6592" s="31">
        <v>18</v>
      </c>
      <c r="G6592" s="69">
        <v>18</v>
      </c>
      <c r="H6592" s="268" t="s">
        <v>762</v>
      </c>
    </row>
    <row r="6593" spans="1:8" x14ac:dyDescent="0.3">
      <c r="A6593" s="341" t="s">
        <v>4575</v>
      </c>
      <c r="B6593" s="69">
        <v>2009</v>
      </c>
      <c r="C6593" s="27" t="s">
        <v>2250</v>
      </c>
      <c r="D6593" s="31">
        <v>4</v>
      </c>
      <c r="E6593" s="385">
        <v>52.9</v>
      </c>
      <c r="F6593" s="31">
        <v>12</v>
      </c>
      <c r="G6593" s="69">
        <v>12</v>
      </c>
      <c r="H6593" s="268" t="s">
        <v>762</v>
      </c>
    </row>
    <row r="6594" spans="1:8" x14ac:dyDescent="0.3">
      <c r="A6594" s="341" t="s">
        <v>4575</v>
      </c>
      <c r="B6594" s="69">
        <v>2009</v>
      </c>
      <c r="C6594" s="27" t="s">
        <v>2250</v>
      </c>
      <c r="D6594" s="31">
        <v>5</v>
      </c>
      <c r="E6594" s="385">
        <v>18.899999999999999</v>
      </c>
      <c r="F6594" s="31">
        <v>6</v>
      </c>
      <c r="G6594" s="31">
        <v>6</v>
      </c>
      <c r="H6594" s="268" t="s">
        <v>762</v>
      </c>
    </row>
    <row r="6595" spans="1:8" x14ac:dyDescent="0.3">
      <c r="A6595" s="341" t="s">
        <v>4575</v>
      </c>
      <c r="B6595" s="69">
        <v>2009</v>
      </c>
      <c r="C6595" s="27" t="s">
        <v>2250</v>
      </c>
      <c r="D6595" s="31">
        <v>6</v>
      </c>
      <c r="E6595" s="385">
        <v>28.3</v>
      </c>
      <c r="F6595" s="31">
        <v>8</v>
      </c>
      <c r="G6595" s="31">
        <v>8</v>
      </c>
      <c r="H6595" s="268" t="s">
        <v>762</v>
      </c>
    </row>
    <row r="6596" spans="1:8" x14ac:dyDescent="0.3">
      <c r="A6596" s="341" t="s">
        <v>4575</v>
      </c>
      <c r="B6596" s="69">
        <v>2009</v>
      </c>
      <c r="C6596" s="27" t="s">
        <v>2250</v>
      </c>
      <c r="D6596" s="31">
        <v>7</v>
      </c>
      <c r="E6596" s="385">
        <v>43.4</v>
      </c>
      <c r="F6596" s="31">
        <v>10</v>
      </c>
      <c r="G6596" s="31">
        <v>10</v>
      </c>
      <c r="H6596" s="268" t="s">
        <v>762</v>
      </c>
    </row>
    <row r="6597" spans="1:8" x14ac:dyDescent="0.3">
      <c r="A6597" s="341" t="s">
        <v>4575</v>
      </c>
      <c r="B6597" s="69">
        <v>2010</v>
      </c>
      <c r="C6597" s="27" t="s">
        <v>2242</v>
      </c>
      <c r="D6597" s="27">
        <v>1</v>
      </c>
      <c r="E6597" s="385">
        <v>64.2</v>
      </c>
      <c r="F6597" s="31">
        <v>14</v>
      </c>
      <c r="G6597" s="31">
        <v>14</v>
      </c>
      <c r="H6597" s="268" t="s">
        <v>762</v>
      </c>
    </row>
    <row r="6598" spans="1:8" x14ac:dyDescent="0.3">
      <c r="A6598" s="341" t="s">
        <v>4575</v>
      </c>
      <c r="B6598" s="69">
        <v>2010</v>
      </c>
      <c r="C6598" s="27" t="s">
        <v>2242</v>
      </c>
      <c r="D6598" s="27">
        <v>2</v>
      </c>
      <c r="E6598" s="385">
        <v>34</v>
      </c>
      <c r="F6598" s="31">
        <v>8</v>
      </c>
      <c r="G6598" s="31">
        <v>8</v>
      </c>
      <c r="H6598" s="268" t="s">
        <v>762</v>
      </c>
    </row>
    <row r="6599" spans="1:8" x14ac:dyDescent="0.3">
      <c r="A6599" s="341" t="s">
        <v>4575</v>
      </c>
      <c r="B6599" s="69">
        <v>2010</v>
      </c>
      <c r="C6599" s="27" t="s">
        <v>2242</v>
      </c>
      <c r="D6599" s="27">
        <v>4</v>
      </c>
      <c r="E6599" s="385">
        <v>137.9</v>
      </c>
      <c r="F6599" s="31">
        <v>72</v>
      </c>
      <c r="G6599" s="31">
        <v>22</v>
      </c>
      <c r="H6599" s="268" t="s">
        <v>762</v>
      </c>
    </row>
    <row r="6600" spans="1:8" x14ac:dyDescent="0.3">
      <c r="A6600" s="341" t="s">
        <v>4575</v>
      </c>
      <c r="B6600" s="69">
        <v>2010</v>
      </c>
      <c r="C6600" s="27" t="s">
        <v>2242</v>
      </c>
      <c r="D6600" s="27">
        <v>5</v>
      </c>
      <c r="E6600" s="385">
        <v>264.60000000000002</v>
      </c>
      <c r="F6600" s="31">
        <v>40</v>
      </c>
      <c r="G6600" s="31">
        <v>40</v>
      </c>
      <c r="H6600" s="268" t="s">
        <v>762</v>
      </c>
    </row>
    <row r="6601" spans="1:8" x14ac:dyDescent="0.3">
      <c r="A6601" s="341" t="s">
        <v>4575</v>
      </c>
      <c r="B6601" s="69">
        <v>2010</v>
      </c>
      <c r="C6601" s="27" t="s">
        <v>2246</v>
      </c>
      <c r="D6601" s="27">
        <v>1</v>
      </c>
      <c r="E6601" s="385">
        <v>56.7</v>
      </c>
      <c r="F6601" s="31">
        <v>17</v>
      </c>
      <c r="G6601" s="31">
        <v>18</v>
      </c>
      <c r="H6601" s="268" t="s">
        <v>762</v>
      </c>
    </row>
    <row r="6602" spans="1:8" x14ac:dyDescent="0.3">
      <c r="A6602" s="341" t="s">
        <v>4575</v>
      </c>
      <c r="B6602" s="69">
        <v>2010</v>
      </c>
      <c r="C6602" s="27" t="s">
        <v>2246</v>
      </c>
      <c r="D6602" s="27">
        <v>2</v>
      </c>
      <c r="E6602" s="385">
        <v>44.1</v>
      </c>
      <c r="F6602" s="31">
        <v>11</v>
      </c>
      <c r="G6602" s="31">
        <v>11</v>
      </c>
      <c r="H6602" s="268" t="s">
        <v>762</v>
      </c>
    </row>
    <row r="6603" spans="1:8" x14ac:dyDescent="0.3">
      <c r="A6603" s="341" t="s">
        <v>4575</v>
      </c>
      <c r="B6603" s="69">
        <v>2010</v>
      </c>
      <c r="C6603" s="27" t="s">
        <v>2246</v>
      </c>
      <c r="D6603" s="27">
        <v>3</v>
      </c>
      <c r="E6603" s="385">
        <v>37.1</v>
      </c>
      <c r="F6603" s="31">
        <v>5</v>
      </c>
      <c r="G6603" s="31">
        <v>15</v>
      </c>
      <c r="H6603" s="268" t="s">
        <v>762</v>
      </c>
    </row>
    <row r="6604" spans="1:8" x14ac:dyDescent="0.3">
      <c r="A6604" s="341" t="s">
        <v>4575</v>
      </c>
      <c r="B6604" s="69">
        <v>2010</v>
      </c>
      <c r="C6604" s="27" t="s">
        <v>2246</v>
      </c>
      <c r="D6604" s="31">
        <v>4</v>
      </c>
      <c r="E6604" s="385">
        <v>68</v>
      </c>
      <c r="F6604" s="31">
        <v>7</v>
      </c>
      <c r="G6604" s="31">
        <v>11</v>
      </c>
      <c r="H6604" s="268" t="s">
        <v>762</v>
      </c>
    </row>
    <row r="6605" spans="1:8" x14ac:dyDescent="0.3">
      <c r="A6605" s="341" t="s">
        <v>4575</v>
      </c>
      <c r="B6605" s="69">
        <v>2010</v>
      </c>
      <c r="C6605" s="27" t="s">
        <v>2250</v>
      </c>
      <c r="D6605" s="31">
        <v>4</v>
      </c>
      <c r="E6605" s="385">
        <v>37.799999999999997</v>
      </c>
      <c r="F6605" s="31">
        <v>12</v>
      </c>
      <c r="G6605" s="69">
        <v>12</v>
      </c>
      <c r="H6605" s="268" t="s">
        <v>762</v>
      </c>
    </row>
    <row r="6606" spans="1:8" x14ac:dyDescent="0.3">
      <c r="A6606" s="341" t="s">
        <v>4575</v>
      </c>
      <c r="B6606" s="69">
        <v>2010</v>
      </c>
      <c r="C6606" s="27" t="s">
        <v>2250</v>
      </c>
      <c r="D6606" s="31">
        <v>5</v>
      </c>
      <c r="E6606" s="385">
        <v>18.899999999999999</v>
      </c>
      <c r="F6606" s="31">
        <v>6</v>
      </c>
      <c r="G6606" s="31">
        <v>6</v>
      </c>
      <c r="H6606" s="268" t="s">
        <v>762</v>
      </c>
    </row>
    <row r="6607" spans="1:8" x14ac:dyDescent="0.3">
      <c r="A6607" s="341" t="s">
        <v>4575</v>
      </c>
      <c r="B6607" s="69">
        <v>2010</v>
      </c>
      <c r="C6607" s="27" t="s">
        <v>2250</v>
      </c>
      <c r="D6607" s="31">
        <v>6</v>
      </c>
      <c r="E6607" s="385">
        <v>24.5</v>
      </c>
      <c r="F6607" s="31">
        <v>8</v>
      </c>
      <c r="G6607" s="31">
        <v>8</v>
      </c>
      <c r="H6607" s="268" t="s">
        <v>762</v>
      </c>
    </row>
    <row r="6608" spans="1:8" x14ac:dyDescent="0.3">
      <c r="A6608" s="341" t="s">
        <v>4575</v>
      </c>
      <c r="B6608" s="69">
        <v>2010</v>
      </c>
      <c r="C6608" s="27" t="s">
        <v>2250</v>
      </c>
      <c r="D6608" s="31">
        <v>7</v>
      </c>
      <c r="E6608" s="385">
        <v>37.799999999999997</v>
      </c>
      <c r="F6608" s="31">
        <v>10</v>
      </c>
      <c r="G6608" s="31">
        <v>10</v>
      </c>
      <c r="H6608" s="268" t="s">
        <v>762</v>
      </c>
    </row>
    <row r="6609" spans="1:8" x14ac:dyDescent="0.3">
      <c r="A6609" s="341" t="s">
        <v>4575</v>
      </c>
      <c r="B6609" s="69">
        <v>2011</v>
      </c>
      <c r="C6609" s="27" t="s">
        <v>2242</v>
      </c>
      <c r="D6609" s="27">
        <v>1</v>
      </c>
      <c r="E6609" s="385">
        <v>61.1</v>
      </c>
      <c r="F6609" s="31">
        <v>14</v>
      </c>
      <c r="G6609" s="31">
        <v>14</v>
      </c>
      <c r="H6609" s="268" t="s">
        <v>762</v>
      </c>
    </row>
    <row r="6610" spans="1:8" x14ac:dyDescent="0.3">
      <c r="A6610" s="341" t="s">
        <v>4575</v>
      </c>
      <c r="B6610" s="69">
        <v>2011</v>
      </c>
      <c r="C6610" s="27" t="s">
        <v>2242</v>
      </c>
      <c r="D6610" s="27" t="s">
        <v>43</v>
      </c>
      <c r="E6610" s="385">
        <v>52.9</v>
      </c>
      <c r="F6610" s="31">
        <v>7</v>
      </c>
      <c r="G6610" s="31">
        <v>7</v>
      </c>
      <c r="H6610" s="268" t="s">
        <v>762</v>
      </c>
    </row>
    <row r="6611" spans="1:8" x14ac:dyDescent="0.3">
      <c r="A6611" s="341" t="s">
        <v>4575</v>
      </c>
      <c r="B6611" s="69">
        <v>2011</v>
      </c>
      <c r="C6611" s="27" t="s">
        <v>2242</v>
      </c>
      <c r="D6611" s="27" t="s">
        <v>44</v>
      </c>
      <c r="E6611" s="385">
        <v>34</v>
      </c>
      <c r="F6611" s="31">
        <v>4.5</v>
      </c>
      <c r="G6611" s="31">
        <v>4.5</v>
      </c>
      <c r="H6611" s="268" t="s">
        <v>762</v>
      </c>
    </row>
    <row r="6612" spans="1:8" x14ac:dyDescent="0.3">
      <c r="A6612" s="341" t="s">
        <v>4575</v>
      </c>
      <c r="B6612" s="69">
        <v>2011</v>
      </c>
      <c r="C6612" s="27" t="s">
        <v>2242</v>
      </c>
      <c r="D6612" s="27">
        <v>2</v>
      </c>
      <c r="E6612" s="385">
        <v>34</v>
      </c>
      <c r="F6612" s="31">
        <v>8</v>
      </c>
      <c r="G6612" s="31">
        <v>8</v>
      </c>
      <c r="H6612" s="268" t="s">
        <v>762</v>
      </c>
    </row>
    <row r="6613" spans="1:8" x14ac:dyDescent="0.3">
      <c r="A6613" s="341" t="s">
        <v>4575</v>
      </c>
      <c r="B6613" s="69">
        <v>2011</v>
      </c>
      <c r="C6613" s="27" t="s">
        <v>2242</v>
      </c>
      <c r="D6613" s="27">
        <v>4</v>
      </c>
      <c r="E6613" s="385">
        <v>339.5</v>
      </c>
      <c r="F6613" s="31">
        <v>72</v>
      </c>
      <c r="G6613" s="31">
        <v>50</v>
      </c>
      <c r="H6613" s="268" t="s">
        <v>762</v>
      </c>
    </row>
    <row r="6614" spans="1:8" x14ac:dyDescent="0.3">
      <c r="A6614" s="341" t="s">
        <v>4575</v>
      </c>
      <c r="B6614" s="69">
        <v>2011</v>
      </c>
      <c r="C6614" s="27" t="s">
        <v>2246</v>
      </c>
      <c r="D6614" s="27">
        <v>3</v>
      </c>
      <c r="E6614" s="385">
        <v>75.599999999999994</v>
      </c>
      <c r="F6614" s="31">
        <v>5</v>
      </c>
      <c r="G6614" s="31">
        <v>15</v>
      </c>
      <c r="H6614" s="268" t="s">
        <v>762</v>
      </c>
    </row>
    <row r="6615" spans="1:8" x14ac:dyDescent="0.3">
      <c r="A6615" s="341" t="s">
        <v>4575</v>
      </c>
      <c r="B6615" s="69">
        <v>2011</v>
      </c>
      <c r="C6615" s="27" t="s">
        <v>2246</v>
      </c>
      <c r="D6615" s="31">
        <v>4</v>
      </c>
      <c r="E6615" s="385">
        <v>45.3</v>
      </c>
      <c r="F6615" s="31">
        <v>7</v>
      </c>
      <c r="G6615" s="31">
        <v>11</v>
      </c>
      <c r="H6615" s="268" t="s">
        <v>762</v>
      </c>
    </row>
    <row r="6616" spans="1:8" x14ac:dyDescent="0.3">
      <c r="A6616" s="341" t="s">
        <v>4575</v>
      </c>
      <c r="B6616" s="69">
        <v>2011</v>
      </c>
      <c r="C6616" s="27" t="s">
        <v>2250</v>
      </c>
      <c r="D6616" s="31">
        <v>3</v>
      </c>
      <c r="E6616" s="385">
        <v>64.2</v>
      </c>
      <c r="F6616" s="31">
        <v>18</v>
      </c>
      <c r="G6616" s="31">
        <v>18</v>
      </c>
      <c r="H6616" s="268" t="s">
        <v>762</v>
      </c>
    </row>
    <row r="6617" spans="1:8" x14ac:dyDescent="0.3">
      <c r="A6617" s="341" t="s">
        <v>4575</v>
      </c>
      <c r="B6617" s="69">
        <v>2011</v>
      </c>
      <c r="C6617" s="27" t="s">
        <v>2250</v>
      </c>
      <c r="D6617" s="31">
        <v>5</v>
      </c>
      <c r="E6617" s="385">
        <v>26.4</v>
      </c>
      <c r="F6617" s="31">
        <v>6</v>
      </c>
      <c r="G6617" s="31">
        <v>6</v>
      </c>
      <c r="H6617" s="268" t="s">
        <v>762</v>
      </c>
    </row>
    <row r="6618" spans="1:8" x14ac:dyDescent="0.3">
      <c r="A6618" s="341" t="s">
        <v>4575</v>
      </c>
      <c r="B6618" s="69">
        <v>2011</v>
      </c>
      <c r="C6618" s="27" t="s">
        <v>2250</v>
      </c>
      <c r="D6618" s="31">
        <v>6</v>
      </c>
      <c r="E6618" s="385">
        <v>28.3</v>
      </c>
      <c r="F6618" s="31">
        <v>8</v>
      </c>
      <c r="G6618" s="31">
        <v>8</v>
      </c>
      <c r="H6618" s="268" t="s">
        <v>762</v>
      </c>
    </row>
    <row r="6619" spans="1:8" x14ac:dyDescent="0.3">
      <c r="A6619" s="341" t="s">
        <v>4575</v>
      </c>
      <c r="B6619" s="69">
        <v>2011</v>
      </c>
      <c r="C6619" s="27" t="s">
        <v>2250</v>
      </c>
      <c r="D6619" s="31">
        <v>7</v>
      </c>
      <c r="E6619" s="385">
        <v>37.799999999999997</v>
      </c>
      <c r="F6619" s="31">
        <v>10</v>
      </c>
      <c r="G6619" s="31">
        <v>10</v>
      </c>
      <c r="H6619" s="268" t="s">
        <v>762</v>
      </c>
    </row>
    <row r="6620" spans="1:8" x14ac:dyDescent="0.3">
      <c r="A6620" s="341" t="s">
        <v>4575</v>
      </c>
      <c r="B6620" s="69">
        <v>2012</v>
      </c>
      <c r="C6620" s="27" t="s">
        <v>2242</v>
      </c>
      <c r="D6620" s="27">
        <v>1</v>
      </c>
      <c r="E6620" s="385">
        <v>58.5</v>
      </c>
      <c r="F6620" s="27">
        <v>14</v>
      </c>
      <c r="G6620" s="31">
        <v>14</v>
      </c>
      <c r="H6620" s="268" t="s">
        <v>762</v>
      </c>
    </row>
    <row r="6621" spans="1:8" x14ac:dyDescent="0.3">
      <c r="A6621" s="341" t="s">
        <v>4575</v>
      </c>
      <c r="B6621" s="69">
        <v>2012</v>
      </c>
      <c r="C6621" s="27" t="s">
        <v>2242</v>
      </c>
      <c r="D6621" s="27">
        <v>4</v>
      </c>
      <c r="E6621" s="385">
        <v>153.69999999999999</v>
      </c>
      <c r="F6621" s="31">
        <v>72</v>
      </c>
      <c r="G6621" s="31">
        <v>22</v>
      </c>
      <c r="H6621" s="268" t="s">
        <v>762</v>
      </c>
    </row>
    <row r="6622" spans="1:8" x14ac:dyDescent="0.3">
      <c r="A6622" s="341" t="s">
        <v>4575</v>
      </c>
      <c r="B6622" s="69">
        <v>2012</v>
      </c>
      <c r="C6622" s="27" t="s">
        <v>2242</v>
      </c>
      <c r="D6622" s="27">
        <v>5</v>
      </c>
      <c r="E6622" s="385">
        <v>278.39999999999998</v>
      </c>
      <c r="F6622" s="31">
        <v>40</v>
      </c>
      <c r="G6622" s="31">
        <v>40</v>
      </c>
      <c r="H6622" s="268" t="s">
        <v>762</v>
      </c>
    </row>
    <row r="6623" spans="1:8" x14ac:dyDescent="0.3">
      <c r="A6623" s="341" t="s">
        <v>4575</v>
      </c>
      <c r="B6623" s="69">
        <v>2012</v>
      </c>
      <c r="C6623" s="27" t="s">
        <v>2246</v>
      </c>
      <c r="D6623" s="27">
        <v>1</v>
      </c>
      <c r="E6623" s="385">
        <v>64.2</v>
      </c>
      <c r="F6623" s="31">
        <v>17</v>
      </c>
      <c r="G6623" s="31">
        <v>18</v>
      </c>
      <c r="H6623" s="268" t="s">
        <v>762</v>
      </c>
    </row>
    <row r="6624" spans="1:8" x14ac:dyDescent="0.3">
      <c r="A6624" s="341" t="s">
        <v>4575</v>
      </c>
      <c r="B6624" s="69">
        <v>2012</v>
      </c>
      <c r="C6624" s="27" t="s">
        <v>2246</v>
      </c>
      <c r="D6624" s="31">
        <v>2</v>
      </c>
      <c r="E6624" s="385">
        <v>64.2</v>
      </c>
      <c r="F6624" s="31">
        <v>11</v>
      </c>
      <c r="G6624" s="31">
        <v>11</v>
      </c>
      <c r="H6624" s="268" t="s">
        <v>762</v>
      </c>
    </row>
    <row r="6625" spans="1:8" x14ac:dyDescent="0.3">
      <c r="A6625" s="341" t="s">
        <v>4575</v>
      </c>
      <c r="B6625" s="69">
        <v>2012</v>
      </c>
      <c r="C6625" s="27" t="s">
        <v>2246</v>
      </c>
      <c r="D6625" s="31">
        <v>4</v>
      </c>
      <c r="E6625" s="385">
        <v>37.799999999999997</v>
      </c>
      <c r="F6625" s="31">
        <v>7</v>
      </c>
      <c r="G6625" s="31">
        <v>11</v>
      </c>
      <c r="H6625" s="268" t="s">
        <v>762</v>
      </c>
    </row>
    <row r="6626" spans="1:8" x14ac:dyDescent="0.3">
      <c r="A6626" s="341" t="s">
        <v>4575</v>
      </c>
      <c r="B6626" s="69">
        <v>2012</v>
      </c>
      <c r="C6626" s="27" t="s">
        <v>2250</v>
      </c>
      <c r="D6626" s="31">
        <v>4</v>
      </c>
      <c r="E6626" s="385">
        <v>64.2</v>
      </c>
      <c r="F6626" s="31">
        <v>12</v>
      </c>
      <c r="G6626" s="31">
        <v>12</v>
      </c>
      <c r="H6626" s="268" t="s">
        <v>762</v>
      </c>
    </row>
    <row r="6627" spans="1:8" x14ac:dyDescent="0.3">
      <c r="A6627" s="341" t="s">
        <v>4575</v>
      </c>
      <c r="B6627" s="69">
        <v>2012</v>
      </c>
      <c r="C6627" s="27" t="s">
        <v>2250</v>
      </c>
      <c r="D6627" s="31">
        <v>6</v>
      </c>
      <c r="E6627" s="385">
        <v>28.3</v>
      </c>
      <c r="F6627" s="31">
        <v>8</v>
      </c>
      <c r="G6627" s="31">
        <v>8</v>
      </c>
      <c r="H6627" s="268" t="s">
        <v>762</v>
      </c>
    </row>
    <row r="6628" spans="1:8" x14ac:dyDescent="0.3">
      <c r="A6628" s="341" t="s">
        <v>4575</v>
      </c>
      <c r="B6628" s="69">
        <v>2012</v>
      </c>
      <c r="C6628" s="27" t="s">
        <v>2250</v>
      </c>
      <c r="D6628" s="31">
        <v>7</v>
      </c>
      <c r="E6628" s="385">
        <v>37.799999999999997</v>
      </c>
      <c r="F6628" s="31">
        <v>10</v>
      </c>
      <c r="G6628" s="31">
        <v>10</v>
      </c>
      <c r="H6628" s="268" t="s">
        <v>762</v>
      </c>
    </row>
    <row r="6629" spans="1:8" x14ac:dyDescent="0.3">
      <c r="A6629" s="341" t="s">
        <v>4575</v>
      </c>
      <c r="B6629" s="69">
        <v>2013</v>
      </c>
      <c r="C6629" s="27" t="s">
        <v>2242</v>
      </c>
      <c r="D6629" s="27">
        <v>1</v>
      </c>
      <c r="E6629" s="385">
        <v>54.8</v>
      </c>
      <c r="F6629" s="31">
        <v>14</v>
      </c>
      <c r="G6629" s="31">
        <v>14</v>
      </c>
      <c r="H6629" s="268" t="s">
        <v>762</v>
      </c>
    </row>
    <row r="6630" spans="1:8" x14ac:dyDescent="0.3">
      <c r="A6630" s="341" t="s">
        <v>4575</v>
      </c>
      <c r="B6630" s="69">
        <v>2013</v>
      </c>
      <c r="C6630" s="27" t="s">
        <v>2242</v>
      </c>
      <c r="D6630" s="31" t="s">
        <v>43</v>
      </c>
      <c r="E6630" s="385">
        <v>49.1</v>
      </c>
      <c r="F6630" s="31">
        <v>7</v>
      </c>
      <c r="G6630" s="31">
        <v>7</v>
      </c>
      <c r="H6630" s="268" t="s">
        <v>762</v>
      </c>
    </row>
    <row r="6631" spans="1:8" x14ac:dyDescent="0.3">
      <c r="A6631" s="341" t="s">
        <v>4575</v>
      </c>
      <c r="B6631" s="69">
        <v>2013</v>
      </c>
      <c r="C6631" s="27" t="s">
        <v>2242</v>
      </c>
      <c r="D6631" s="27">
        <v>2</v>
      </c>
      <c r="E6631" s="385">
        <v>66.099999999999994</v>
      </c>
      <c r="F6631" s="31">
        <v>8</v>
      </c>
      <c r="G6631" s="31">
        <v>8</v>
      </c>
      <c r="H6631" s="268" t="s">
        <v>762</v>
      </c>
    </row>
    <row r="6632" spans="1:8" x14ac:dyDescent="0.3">
      <c r="A6632" s="341" t="s">
        <v>4575</v>
      </c>
      <c r="B6632" s="69">
        <v>2013</v>
      </c>
      <c r="C6632" s="27" t="s">
        <v>2242</v>
      </c>
      <c r="D6632" s="27">
        <v>4</v>
      </c>
      <c r="E6632" s="385">
        <v>378</v>
      </c>
      <c r="F6632" s="31">
        <v>72</v>
      </c>
      <c r="G6632" s="31">
        <v>50</v>
      </c>
      <c r="H6632" s="268" t="s">
        <v>762</v>
      </c>
    </row>
    <row r="6633" spans="1:8" x14ac:dyDescent="0.3">
      <c r="A6633" s="341" t="s">
        <v>4575</v>
      </c>
      <c r="B6633" s="69">
        <v>2013</v>
      </c>
      <c r="C6633" s="27" t="s">
        <v>2246</v>
      </c>
      <c r="D6633" s="31">
        <v>2</v>
      </c>
      <c r="E6633" s="385">
        <v>41.5</v>
      </c>
      <c r="F6633" s="31">
        <v>11</v>
      </c>
      <c r="G6633" s="31">
        <v>11</v>
      </c>
      <c r="H6633" s="268" t="s">
        <v>762</v>
      </c>
    </row>
    <row r="6634" spans="1:8" x14ac:dyDescent="0.3">
      <c r="A6634" s="341" t="s">
        <v>4575</v>
      </c>
      <c r="B6634" s="69">
        <v>2013</v>
      </c>
      <c r="C6634" s="27" t="s">
        <v>2246</v>
      </c>
      <c r="D6634" s="31">
        <v>3</v>
      </c>
      <c r="E6634" s="385">
        <v>94.5</v>
      </c>
      <c r="F6634" s="31">
        <v>5</v>
      </c>
      <c r="G6634" s="31">
        <v>15</v>
      </c>
      <c r="H6634" s="268" t="s">
        <v>762</v>
      </c>
    </row>
    <row r="6635" spans="1:8" x14ac:dyDescent="0.3">
      <c r="A6635" s="341" t="s">
        <v>4575</v>
      </c>
      <c r="B6635" s="69">
        <v>2013</v>
      </c>
      <c r="C6635" s="27" t="s">
        <v>2246</v>
      </c>
      <c r="D6635" s="31">
        <v>4</v>
      </c>
      <c r="E6635" s="385">
        <v>41.5</v>
      </c>
      <c r="F6635" s="31">
        <v>7</v>
      </c>
      <c r="G6635" s="31">
        <v>11</v>
      </c>
      <c r="H6635" s="268" t="s">
        <v>762</v>
      </c>
    </row>
    <row r="6636" spans="1:8" x14ac:dyDescent="0.3">
      <c r="A6636" s="341" t="s">
        <v>4575</v>
      </c>
      <c r="B6636" s="69">
        <v>2013</v>
      </c>
      <c r="C6636" s="27" t="s">
        <v>2250</v>
      </c>
      <c r="D6636" s="31">
        <v>7</v>
      </c>
      <c r="E6636" s="385">
        <v>37.799999999999997</v>
      </c>
      <c r="F6636" s="31">
        <v>10</v>
      </c>
      <c r="G6636" s="31">
        <v>11</v>
      </c>
      <c r="H6636" s="268" t="s">
        <v>762</v>
      </c>
    </row>
    <row r="6637" spans="1:8" x14ac:dyDescent="0.3">
      <c r="A6637" s="341" t="s">
        <v>4575</v>
      </c>
      <c r="B6637" s="27">
        <v>2014</v>
      </c>
      <c r="C6637" s="27" t="s">
        <v>2242</v>
      </c>
      <c r="D6637" s="27">
        <v>1</v>
      </c>
      <c r="E6637" s="385">
        <v>71.8</v>
      </c>
      <c r="F6637" s="31">
        <v>14</v>
      </c>
      <c r="G6637" s="27">
        <v>14</v>
      </c>
      <c r="H6637" s="268" t="s">
        <v>762</v>
      </c>
    </row>
    <row r="6638" spans="1:8" x14ac:dyDescent="0.3">
      <c r="A6638" s="341" t="s">
        <v>4575</v>
      </c>
      <c r="B6638" s="27">
        <v>2014</v>
      </c>
      <c r="C6638" s="27" t="s">
        <v>2242</v>
      </c>
      <c r="D6638" s="31" t="s">
        <v>44</v>
      </c>
      <c r="E6638" s="385">
        <v>22.6</v>
      </c>
      <c r="F6638" s="31">
        <v>4.5</v>
      </c>
      <c r="G6638" s="31">
        <v>4.5</v>
      </c>
      <c r="H6638" s="268" t="s">
        <v>762</v>
      </c>
    </row>
    <row r="6639" spans="1:8" x14ac:dyDescent="0.3">
      <c r="A6639" s="341" t="s">
        <v>4575</v>
      </c>
      <c r="B6639" s="27">
        <v>2014</v>
      </c>
      <c r="C6639" s="27" t="s">
        <v>2242</v>
      </c>
      <c r="D6639" s="27">
        <v>4</v>
      </c>
      <c r="E6639" s="385">
        <v>101.1</v>
      </c>
      <c r="F6639" s="31">
        <v>72</v>
      </c>
      <c r="G6639" s="31">
        <v>22</v>
      </c>
      <c r="H6639" s="268" t="s">
        <v>762</v>
      </c>
    </row>
    <row r="6640" spans="1:8" x14ac:dyDescent="0.3">
      <c r="A6640" s="341" t="s">
        <v>4575</v>
      </c>
      <c r="B6640" s="27">
        <v>2014</v>
      </c>
      <c r="C6640" s="27" t="s">
        <v>2242</v>
      </c>
      <c r="D6640" s="27">
        <v>5</v>
      </c>
      <c r="E6640" s="385">
        <v>236.2</v>
      </c>
      <c r="F6640" s="31">
        <v>40</v>
      </c>
      <c r="G6640" s="31">
        <v>40</v>
      </c>
      <c r="H6640" s="268" t="s">
        <v>762</v>
      </c>
    </row>
    <row r="6641" spans="1:8" x14ac:dyDescent="0.3">
      <c r="A6641" s="341" t="s">
        <v>4575</v>
      </c>
      <c r="B6641" s="27">
        <v>2014</v>
      </c>
      <c r="C6641" s="27" t="s">
        <v>2246</v>
      </c>
      <c r="D6641" s="31">
        <v>1</v>
      </c>
      <c r="E6641" s="385">
        <v>109.6</v>
      </c>
      <c r="F6641" s="31">
        <v>17</v>
      </c>
      <c r="G6641" s="31">
        <v>18</v>
      </c>
      <c r="H6641" s="268" t="s">
        <v>762</v>
      </c>
    </row>
    <row r="6642" spans="1:8" x14ac:dyDescent="0.3">
      <c r="A6642" s="341" t="s">
        <v>4575</v>
      </c>
      <c r="B6642" s="27">
        <v>2014</v>
      </c>
      <c r="C6642" s="27" t="s">
        <v>2250</v>
      </c>
      <c r="D6642" s="31">
        <v>5</v>
      </c>
      <c r="E6642" s="385">
        <v>35.9</v>
      </c>
      <c r="F6642" s="31">
        <v>6</v>
      </c>
      <c r="G6642" s="31">
        <v>6</v>
      </c>
      <c r="H6642" s="268" t="s">
        <v>762</v>
      </c>
    </row>
    <row r="6643" spans="1:8" x14ac:dyDescent="0.3">
      <c r="A6643" s="341" t="s">
        <v>4575</v>
      </c>
      <c r="B6643" s="27">
        <v>2014</v>
      </c>
      <c r="C6643" s="27" t="s">
        <v>2250</v>
      </c>
      <c r="D6643" s="31">
        <v>6</v>
      </c>
      <c r="E6643" s="385">
        <v>47.2</v>
      </c>
      <c r="F6643" s="31">
        <v>8</v>
      </c>
      <c r="G6643" s="31">
        <v>8</v>
      </c>
      <c r="H6643" s="268" t="s">
        <v>762</v>
      </c>
    </row>
    <row r="6644" spans="1:8" x14ac:dyDescent="0.3">
      <c r="A6644" s="341" t="s">
        <v>4575</v>
      </c>
      <c r="B6644" s="27">
        <v>2014</v>
      </c>
      <c r="C6644" s="27" t="s">
        <v>2250</v>
      </c>
      <c r="D6644" s="31">
        <v>7</v>
      </c>
      <c r="E6644" s="385">
        <v>47.2</v>
      </c>
      <c r="F6644" s="31">
        <v>10</v>
      </c>
      <c r="G6644" s="31">
        <v>10</v>
      </c>
      <c r="H6644" s="268" t="s">
        <v>762</v>
      </c>
    </row>
    <row r="6645" spans="1:8" x14ac:dyDescent="0.3">
      <c r="A6645" s="341" t="s">
        <v>4575</v>
      </c>
      <c r="B6645" s="27">
        <v>2015</v>
      </c>
      <c r="C6645" s="27" t="s">
        <v>2242</v>
      </c>
      <c r="D6645" s="27">
        <v>1</v>
      </c>
      <c r="E6645" s="385">
        <v>54.8</v>
      </c>
      <c r="F6645" s="27">
        <v>14</v>
      </c>
      <c r="G6645" s="27">
        <v>14</v>
      </c>
      <c r="H6645" s="268" t="s">
        <v>762</v>
      </c>
    </row>
    <row r="6646" spans="1:8" x14ac:dyDescent="0.3">
      <c r="A6646" s="341" t="s">
        <v>4575</v>
      </c>
      <c r="B6646" s="27">
        <v>2015</v>
      </c>
      <c r="C6646" s="27" t="s">
        <v>2242</v>
      </c>
      <c r="D6646" s="31">
        <v>2</v>
      </c>
      <c r="E6646" s="385">
        <v>49.1</v>
      </c>
      <c r="F6646" s="27">
        <v>8</v>
      </c>
      <c r="G6646" s="31">
        <v>8</v>
      </c>
      <c r="H6646" s="268" t="s">
        <v>762</v>
      </c>
    </row>
    <row r="6647" spans="1:8" x14ac:dyDescent="0.3">
      <c r="A6647" s="341" t="s">
        <v>4575</v>
      </c>
      <c r="B6647" s="27">
        <v>2015</v>
      </c>
      <c r="C6647" s="27" t="s">
        <v>2242</v>
      </c>
      <c r="D6647" s="27">
        <v>4</v>
      </c>
      <c r="E6647" s="385">
        <v>308</v>
      </c>
      <c r="F6647" s="27">
        <v>72</v>
      </c>
      <c r="G6647" s="31">
        <v>50</v>
      </c>
      <c r="H6647" s="268" t="s">
        <v>762</v>
      </c>
    </row>
    <row r="6648" spans="1:8" x14ac:dyDescent="0.3">
      <c r="A6648" s="341" t="s">
        <v>4575</v>
      </c>
      <c r="B6648" s="27">
        <v>2015</v>
      </c>
      <c r="C6648" s="27" t="s">
        <v>2242</v>
      </c>
      <c r="D6648" s="27" t="s">
        <v>43</v>
      </c>
      <c r="E6648" s="385">
        <v>34</v>
      </c>
      <c r="F6648" s="27">
        <v>7</v>
      </c>
      <c r="G6648" s="31">
        <v>7</v>
      </c>
      <c r="H6648" s="268" t="s">
        <v>762</v>
      </c>
    </row>
    <row r="6649" spans="1:8" x14ac:dyDescent="0.3">
      <c r="A6649" s="341" t="s">
        <v>4575</v>
      </c>
      <c r="B6649" s="27">
        <v>2015</v>
      </c>
      <c r="C6649" s="27" t="s">
        <v>2246</v>
      </c>
      <c r="D6649" s="31">
        <v>1</v>
      </c>
      <c r="E6649" s="385">
        <v>47.2</v>
      </c>
      <c r="F6649" s="519">
        <v>40</v>
      </c>
      <c r="G6649" s="31">
        <v>18</v>
      </c>
      <c r="H6649" s="268" t="s">
        <v>762</v>
      </c>
    </row>
    <row r="6650" spans="1:8" x14ac:dyDescent="0.3">
      <c r="A6650" s="341" t="s">
        <v>4575</v>
      </c>
      <c r="B6650" s="27">
        <v>2015</v>
      </c>
      <c r="C6650" s="27" t="s">
        <v>2246</v>
      </c>
      <c r="D6650" s="27">
        <v>2</v>
      </c>
      <c r="E6650" s="385">
        <v>71.8</v>
      </c>
      <c r="F6650" s="161"/>
      <c r="G6650" s="31">
        <v>11</v>
      </c>
      <c r="H6650" s="268" t="s">
        <v>762</v>
      </c>
    </row>
    <row r="6651" spans="1:8" x14ac:dyDescent="0.3">
      <c r="A6651" s="341" t="s">
        <v>4575</v>
      </c>
      <c r="B6651" s="27">
        <v>2015</v>
      </c>
      <c r="C6651" s="27" t="s">
        <v>2246</v>
      </c>
      <c r="D6651" s="31">
        <v>4</v>
      </c>
      <c r="E6651" s="385">
        <v>56.7</v>
      </c>
      <c r="F6651" s="161"/>
      <c r="G6651" s="31">
        <v>11</v>
      </c>
      <c r="H6651" s="268" t="s">
        <v>762</v>
      </c>
    </row>
    <row r="6652" spans="1:8" x14ac:dyDescent="0.3">
      <c r="A6652" s="341" t="s">
        <v>4575</v>
      </c>
      <c r="B6652" s="27">
        <v>2015</v>
      </c>
      <c r="C6652" s="27" t="s">
        <v>2250</v>
      </c>
      <c r="D6652" s="31">
        <v>4</v>
      </c>
      <c r="E6652" s="385">
        <v>56.7</v>
      </c>
      <c r="F6652" s="31">
        <v>12</v>
      </c>
      <c r="G6652" s="31">
        <v>12</v>
      </c>
      <c r="H6652" s="268" t="s">
        <v>762</v>
      </c>
    </row>
    <row r="6653" spans="1:8" x14ac:dyDescent="0.3">
      <c r="A6653" s="341" t="s">
        <v>4575</v>
      </c>
      <c r="B6653" s="27">
        <v>2015</v>
      </c>
      <c r="C6653" s="27" t="s">
        <v>2250</v>
      </c>
      <c r="D6653" s="31">
        <v>5</v>
      </c>
      <c r="E6653" s="385">
        <v>18.899999999999999</v>
      </c>
      <c r="F6653" s="31">
        <v>6</v>
      </c>
      <c r="G6653" s="31">
        <v>6</v>
      </c>
      <c r="H6653" s="268" t="s">
        <v>762</v>
      </c>
    </row>
    <row r="6654" spans="1:8" x14ac:dyDescent="0.3">
      <c r="A6654" s="341" t="s">
        <v>4575</v>
      </c>
      <c r="B6654" s="27">
        <v>2015</v>
      </c>
      <c r="C6654" s="27" t="s">
        <v>2250</v>
      </c>
      <c r="D6654" s="31">
        <v>6</v>
      </c>
      <c r="E6654" s="385">
        <v>18.899999999999999</v>
      </c>
      <c r="F6654" s="31">
        <v>8</v>
      </c>
      <c r="G6654" s="31">
        <v>8</v>
      </c>
      <c r="H6654" s="268" t="s">
        <v>762</v>
      </c>
    </row>
    <row r="6655" spans="1:8" x14ac:dyDescent="0.3">
      <c r="A6655" s="341" t="s">
        <v>4575</v>
      </c>
      <c r="B6655" s="27">
        <v>2016</v>
      </c>
      <c r="C6655" s="27" t="s">
        <v>2242</v>
      </c>
      <c r="D6655" s="27">
        <v>1</v>
      </c>
      <c r="E6655" s="385">
        <v>52.9</v>
      </c>
      <c r="F6655" s="27">
        <v>14</v>
      </c>
      <c r="G6655" s="27">
        <v>14</v>
      </c>
      <c r="H6655" s="268" t="s">
        <v>762</v>
      </c>
    </row>
    <row r="6656" spans="1:8" x14ac:dyDescent="0.3">
      <c r="A6656" s="341" t="s">
        <v>4575</v>
      </c>
      <c r="B6656" s="27">
        <v>2016</v>
      </c>
      <c r="C6656" s="27" t="s">
        <v>2242</v>
      </c>
      <c r="D6656" s="31">
        <v>2</v>
      </c>
      <c r="E6656" s="385">
        <v>26.4</v>
      </c>
      <c r="F6656" s="27">
        <v>8</v>
      </c>
      <c r="G6656" s="31">
        <v>8</v>
      </c>
      <c r="H6656" s="268" t="s">
        <v>762</v>
      </c>
    </row>
    <row r="6657" spans="1:8" x14ac:dyDescent="0.3">
      <c r="A6657" s="341" t="s">
        <v>4575</v>
      </c>
      <c r="B6657" s="27">
        <v>2016</v>
      </c>
      <c r="C6657" s="27" t="s">
        <v>2242</v>
      </c>
      <c r="D6657" s="27">
        <v>4</v>
      </c>
      <c r="E6657" s="385">
        <v>146.1</v>
      </c>
      <c r="F6657" s="27">
        <v>22</v>
      </c>
      <c r="G6657" s="27">
        <v>22</v>
      </c>
      <c r="H6657" s="268" t="s">
        <v>762</v>
      </c>
    </row>
    <row r="6658" spans="1:8" x14ac:dyDescent="0.3">
      <c r="A6658" s="341" t="s">
        <v>4575</v>
      </c>
      <c r="B6658" s="27">
        <v>2016</v>
      </c>
      <c r="C6658" s="27" t="s">
        <v>2242</v>
      </c>
      <c r="D6658" s="27">
        <v>5</v>
      </c>
      <c r="E6658" s="385">
        <v>269.60000000000002</v>
      </c>
      <c r="F6658" s="27">
        <v>40</v>
      </c>
      <c r="G6658" s="31">
        <v>40</v>
      </c>
      <c r="H6658" s="268" t="s">
        <v>762</v>
      </c>
    </row>
    <row r="6659" spans="1:8" x14ac:dyDescent="0.3">
      <c r="A6659" s="341" t="s">
        <v>4575</v>
      </c>
      <c r="B6659" s="27">
        <v>2016</v>
      </c>
      <c r="C6659" s="27" t="s">
        <v>2242</v>
      </c>
      <c r="D6659" s="27" t="s">
        <v>43</v>
      </c>
      <c r="E6659" s="385">
        <v>24.5</v>
      </c>
      <c r="F6659" s="27">
        <v>7</v>
      </c>
      <c r="G6659" s="31">
        <v>7</v>
      </c>
      <c r="H6659" s="268" t="s">
        <v>762</v>
      </c>
    </row>
    <row r="6660" spans="1:8" x14ac:dyDescent="0.3">
      <c r="A6660" s="341" t="s">
        <v>4575</v>
      </c>
      <c r="B6660" s="27">
        <v>2016</v>
      </c>
      <c r="C6660" s="27" t="s">
        <v>2242</v>
      </c>
      <c r="D6660" s="27" t="s">
        <v>44</v>
      </c>
      <c r="E6660" s="385">
        <v>26.4</v>
      </c>
      <c r="F6660" s="27">
        <v>4.5</v>
      </c>
      <c r="G6660" s="31">
        <v>4.5</v>
      </c>
      <c r="H6660" s="268" t="s">
        <v>762</v>
      </c>
    </row>
    <row r="6661" spans="1:8" x14ac:dyDescent="0.3">
      <c r="A6661" s="341" t="s">
        <v>4575</v>
      </c>
      <c r="B6661" s="27">
        <v>2016</v>
      </c>
      <c r="C6661" s="27" t="s">
        <v>2246</v>
      </c>
      <c r="D6661" s="31">
        <v>1</v>
      </c>
      <c r="E6661" s="385">
        <v>71.8</v>
      </c>
      <c r="F6661" s="27">
        <v>17</v>
      </c>
      <c r="G6661" s="31">
        <v>18</v>
      </c>
      <c r="H6661" s="268" t="s">
        <v>762</v>
      </c>
    </row>
    <row r="6662" spans="1:8" x14ac:dyDescent="0.3">
      <c r="A6662" s="341" t="s">
        <v>4575</v>
      </c>
      <c r="B6662" s="27">
        <v>2016</v>
      </c>
      <c r="C6662" s="27" t="s">
        <v>2246</v>
      </c>
      <c r="D6662" s="27">
        <v>2</v>
      </c>
      <c r="E6662" s="385">
        <v>35.9</v>
      </c>
      <c r="F6662" s="27">
        <v>11</v>
      </c>
      <c r="G6662" s="31">
        <v>11</v>
      </c>
      <c r="H6662" s="268" t="s">
        <v>762</v>
      </c>
    </row>
    <row r="6663" spans="1:8" x14ac:dyDescent="0.3">
      <c r="A6663" s="341" t="s">
        <v>4575</v>
      </c>
      <c r="B6663" s="27">
        <v>2016</v>
      </c>
      <c r="C6663" s="27" t="s">
        <v>2246</v>
      </c>
      <c r="D6663" s="27">
        <v>3</v>
      </c>
      <c r="E6663" s="385">
        <v>73.7</v>
      </c>
      <c r="F6663" s="27">
        <v>5</v>
      </c>
      <c r="G6663" s="31">
        <v>15</v>
      </c>
      <c r="H6663" s="268" t="s">
        <v>762</v>
      </c>
    </row>
    <row r="6664" spans="1:8" x14ac:dyDescent="0.3">
      <c r="A6664" s="341" t="s">
        <v>4575</v>
      </c>
      <c r="B6664" s="27">
        <v>2016</v>
      </c>
      <c r="C6664" s="27" t="s">
        <v>2246</v>
      </c>
      <c r="D6664" s="31">
        <v>4</v>
      </c>
      <c r="E6664" s="385">
        <v>34.6</v>
      </c>
      <c r="F6664" s="27">
        <v>7</v>
      </c>
      <c r="G6664" s="31">
        <v>11</v>
      </c>
      <c r="H6664" s="268" t="s">
        <v>762</v>
      </c>
    </row>
    <row r="6665" spans="1:8" x14ac:dyDescent="0.3">
      <c r="A6665" s="341" t="s">
        <v>4575</v>
      </c>
      <c r="B6665" s="27">
        <v>2017</v>
      </c>
      <c r="C6665" s="27" t="s">
        <v>2242</v>
      </c>
      <c r="D6665" s="27">
        <v>1</v>
      </c>
      <c r="E6665" s="385">
        <v>75.599999999999994</v>
      </c>
      <c r="F6665" s="27">
        <v>14</v>
      </c>
      <c r="G6665" s="27">
        <v>14</v>
      </c>
      <c r="H6665" s="268" t="s">
        <v>762</v>
      </c>
    </row>
    <row r="6666" spans="1:8" x14ac:dyDescent="0.3">
      <c r="A6666" s="341" t="s">
        <v>4575</v>
      </c>
      <c r="B6666" s="27">
        <v>2017</v>
      </c>
      <c r="C6666" s="27" t="s">
        <v>2242</v>
      </c>
      <c r="D6666" s="27">
        <v>2</v>
      </c>
      <c r="E6666" s="385">
        <v>18.899999999999999</v>
      </c>
      <c r="F6666" s="27">
        <v>8</v>
      </c>
      <c r="G6666" s="31">
        <v>8</v>
      </c>
      <c r="H6666" s="268" t="s">
        <v>762</v>
      </c>
    </row>
    <row r="6667" spans="1:8" x14ac:dyDescent="0.3">
      <c r="A6667" s="341" t="s">
        <v>4575</v>
      </c>
      <c r="B6667" s="27">
        <v>2017</v>
      </c>
      <c r="C6667" s="27" t="s">
        <v>2242</v>
      </c>
      <c r="D6667" s="27">
        <v>4</v>
      </c>
      <c r="E6667" s="385">
        <v>97.6</v>
      </c>
      <c r="F6667" s="31">
        <v>72</v>
      </c>
      <c r="G6667" s="27">
        <v>12</v>
      </c>
      <c r="H6667" s="268" t="s">
        <v>762</v>
      </c>
    </row>
    <row r="6668" spans="1:8" x14ac:dyDescent="0.3">
      <c r="A6668" s="341" t="s">
        <v>4575</v>
      </c>
      <c r="B6668" s="27">
        <v>2017</v>
      </c>
      <c r="C6668" s="27" t="s">
        <v>2242</v>
      </c>
      <c r="D6668" s="27">
        <v>5</v>
      </c>
      <c r="E6668" s="385">
        <v>322.5</v>
      </c>
      <c r="F6668" s="27">
        <v>20</v>
      </c>
      <c r="G6668" s="31">
        <v>20</v>
      </c>
      <c r="H6668" s="268" t="s">
        <v>762</v>
      </c>
    </row>
    <row r="6669" spans="1:8" x14ac:dyDescent="0.3">
      <c r="A6669" s="341" t="s">
        <v>4575</v>
      </c>
      <c r="B6669" s="27">
        <v>2017</v>
      </c>
      <c r="C6669" s="27" t="s">
        <v>2242</v>
      </c>
      <c r="D6669" s="27" t="s">
        <v>43</v>
      </c>
      <c r="E6669" s="385">
        <v>41.5</v>
      </c>
      <c r="F6669" s="31">
        <v>8</v>
      </c>
      <c r="G6669" s="31">
        <v>7</v>
      </c>
      <c r="H6669" s="268" t="s">
        <v>762</v>
      </c>
    </row>
    <row r="6670" spans="1:8" x14ac:dyDescent="0.3">
      <c r="A6670" s="341" t="s">
        <v>4575</v>
      </c>
      <c r="B6670" s="27">
        <v>2017</v>
      </c>
      <c r="C6670" s="27" t="s">
        <v>2242</v>
      </c>
      <c r="D6670" s="27" t="s">
        <v>44</v>
      </c>
      <c r="E6670" s="385">
        <v>24.5</v>
      </c>
      <c r="F6670" s="31">
        <v>6</v>
      </c>
      <c r="G6670" s="31">
        <v>4.5</v>
      </c>
      <c r="H6670" s="268" t="s">
        <v>762</v>
      </c>
    </row>
    <row r="6671" spans="1:8" x14ac:dyDescent="0.3">
      <c r="A6671" s="341" t="s">
        <v>4575</v>
      </c>
      <c r="B6671" s="27">
        <v>2017</v>
      </c>
      <c r="C6671" s="27" t="s">
        <v>2246</v>
      </c>
      <c r="D6671" s="31">
        <v>1</v>
      </c>
      <c r="E6671" s="385">
        <v>86.9</v>
      </c>
      <c r="F6671" s="27">
        <v>17</v>
      </c>
      <c r="G6671" s="31">
        <v>18</v>
      </c>
      <c r="H6671" s="268" t="s">
        <v>762</v>
      </c>
    </row>
    <row r="6672" spans="1:8" x14ac:dyDescent="0.3">
      <c r="A6672" s="341" t="s">
        <v>4575</v>
      </c>
      <c r="B6672" s="27">
        <v>2017</v>
      </c>
      <c r="C6672" s="27" t="s">
        <v>2246</v>
      </c>
      <c r="D6672" s="27">
        <v>3</v>
      </c>
      <c r="E6672" s="385">
        <v>85</v>
      </c>
      <c r="F6672" s="27">
        <v>5</v>
      </c>
      <c r="G6672" s="31">
        <v>15</v>
      </c>
      <c r="H6672" s="268" t="s">
        <v>762</v>
      </c>
    </row>
    <row r="6673" spans="1:8" x14ac:dyDescent="0.3">
      <c r="A6673" s="341" t="s">
        <v>4575</v>
      </c>
      <c r="B6673" s="27">
        <v>2017</v>
      </c>
      <c r="C6673" s="27" t="s">
        <v>2246</v>
      </c>
      <c r="D6673" s="31">
        <v>4</v>
      </c>
      <c r="E6673" s="385">
        <v>51</v>
      </c>
      <c r="F6673" s="31">
        <v>7</v>
      </c>
      <c r="G6673" s="31">
        <v>7</v>
      </c>
      <c r="H6673" s="268" t="s">
        <v>762</v>
      </c>
    </row>
    <row r="6674" spans="1:8" x14ac:dyDescent="0.3">
      <c r="A6674" s="341" t="s">
        <v>4575</v>
      </c>
      <c r="B6674" s="27">
        <v>2018</v>
      </c>
      <c r="C6674" s="27" t="s">
        <v>2242</v>
      </c>
      <c r="D6674" s="27">
        <v>1</v>
      </c>
      <c r="E6674" s="387">
        <v>44.1</v>
      </c>
      <c r="F6674" s="27">
        <v>14</v>
      </c>
      <c r="G6674" s="27">
        <v>14</v>
      </c>
      <c r="H6674" s="268" t="s">
        <v>762</v>
      </c>
    </row>
    <row r="6675" spans="1:8" x14ac:dyDescent="0.3">
      <c r="A6675" s="341" t="s">
        <v>4575</v>
      </c>
      <c r="B6675" s="27">
        <v>2018</v>
      </c>
      <c r="C6675" s="27" t="s">
        <v>2242</v>
      </c>
      <c r="D6675" s="31">
        <v>2</v>
      </c>
      <c r="E6675" s="385">
        <v>20.7</v>
      </c>
      <c r="F6675" s="27">
        <v>8</v>
      </c>
      <c r="G6675" s="31">
        <v>8</v>
      </c>
      <c r="H6675" s="268" t="s">
        <v>762</v>
      </c>
    </row>
    <row r="6676" spans="1:8" x14ac:dyDescent="0.3">
      <c r="A6676" s="341" t="s">
        <v>4575</v>
      </c>
      <c r="B6676" s="27">
        <v>2018</v>
      </c>
      <c r="C6676" s="27" t="s">
        <v>2242</v>
      </c>
      <c r="D6676" s="27">
        <v>4</v>
      </c>
      <c r="E6676" s="387">
        <v>122.9</v>
      </c>
      <c r="F6676" s="27">
        <v>22</v>
      </c>
      <c r="G6676" s="27">
        <v>22</v>
      </c>
      <c r="H6676" s="268" t="s">
        <v>762</v>
      </c>
    </row>
    <row r="6677" spans="1:8" x14ac:dyDescent="0.3">
      <c r="A6677" s="341" t="s">
        <v>4575</v>
      </c>
      <c r="B6677" s="27">
        <v>2018</v>
      </c>
      <c r="C6677" s="27" t="s">
        <v>2242</v>
      </c>
      <c r="D6677" s="27">
        <v>5</v>
      </c>
      <c r="E6677" s="387">
        <v>223.5</v>
      </c>
      <c r="F6677" s="27">
        <v>40</v>
      </c>
      <c r="G6677" s="31">
        <v>40</v>
      </c>
      <c r="H6677" s="268" t="s">
        <v>762</v>
      </c>
    </row>
    <row r="6678" spans="1:8" x14ac:dyDescent="0.3">
      <c r="A6678" s="341" t="s">
        <v>4575</v>
      </c>
      <c r="B6678" s="27">
        <v>2018</v>
      </c>
      <c r="C6678" s="27" t="s">
        <v>2242</v>
      </c>
      <c r="D6678" s="27" t="s">
        <v>43</v>
      </c>
      <c r="E6678" s="385">
        <v>18.899999999999999</v>
      </c>
      <c r="F6678" s="27">
        <v>7</v>
      </c>
      <c r="G6678" s="31">
        <v>7</v>
      </c>
      <c r="H6678" s="268" t="s">
        <v>762</v>
      </c>
    </row>
    <row r="6679" spans="1:8" x14ac:dyDescent="0.3">
      <c r="A6679" s="341" t="s">
        <v>4575</v>
      </c>
      <c r="B6679" s="27">
        <v>2018</v>
      </c>
      <c r="C6679" s="27" t="s">
        <v>2242</v>
      </c>
      <c r="D6679" s="27" t="s">
        <v>44</v>
      </c>
      <c r="E6679" s="385">
        <v>11.3</v>
      </c>
      <c r="F6679" s="27">
        <v>4.5</v>
      </c>
      <c r="G6679" s="31">
        <v>4.5</v>
      </c>
      <c r="H6679" s="268" t="s">
        <v>762</v>
      </c>
    </row>
    <row r="6680" spans="1:8" x14ac:dyDescent="0.3">
      <c r="A6680" s="341" t="s">
        <v>4575</v>
      </c>
      <c r="B6680" s="27">
        <v>2018</v>
      </c>
      <c r="C6680" s="27" t="s">
        <v>2246</v>
      </c>
      <c r="D6680" s="31">
        <v>1</v>
      </c>
      <c r="E6680" s="385">
        <v>80.3</v>
      </c>
      <c r="F6680" s="27">
        <v>17</v>
      </c>
      <c r="G6680" s="31">
        <v>17</v>
      </c>
      <c r="H6680" s="268" t="s">
        <v>762</v>
      </c>
    </row>
    <row r="6681" spans="1:8" x14ac:dyDescent="0.3">
      <c r="A6681" s="341" t="s">
        <v>4575</v>
      </c>
      <c r="B6681" s="27">
        <v>2018</v>
      </c>
      <c r="C6681" s="27" t="s">
        <v>2246</v>
      </c>
      <c r="D6681" s="27">
        <v>2</v>
      </c>
      <c r="E6681" s="385">
        <v>37.799999999999997</v>
      </c>
      <c r="F6681" s="27">
        <v>11</v>
      </c>
      <c r="G6681" s="31">
        <v>12</v>
      </c>
      <c r="H6681" s="268" t="s">
        <v>762</v>
      </c>
    </row>
    <row r="6682" spans="1:8" x14ac:dyDescent="0.3">
      <c r="A6682" s="341" t="s">
        <v>4575</v>
      </c>
      <c r="B6682" s="27">
        <v>2018</v>
      </c>
      <c r="C6682" s="27" t="s">
        <v>2246</v>
      </c>
      <c r="D6682" s="27">
        <v>3</v>
      </c>
      <c r="E6682" s="385">
        <v>30.2</v>
      </c>
      <c r="F6682" s="27">
        <v>5</v>
      </c>
      <c r="G6682" s="31">
        <v>5</v>
      </c>
      <c r="H6682" s="268" t="s">
        <v>762</v>
      </c>
    </row>
    <row r="6683" spans="1:8" x14ac:dyDescent="0.3">
      <c r="A6683" s="341" t="s">
        <v>4575</v>
      </c>
      <c r="B6683" s="27">
        <v>2018</v>
      </c>
      <c r="C6683" s="27" t="s">
        <v>2246</v>
      </c>
      <c r="D6683" s="31">
        <v>4</v>
      </c>
      <c r="E6683" s="385">
        <v>32.1</v>
      </c>
      <c r="F6683" s="31">
        <v>7</v>
      </c>
      <c r="G6683" s="31">
        <v>7</v>
      </c>
      <c r="H6683" s="268" t="s">
        <v>762</v>
      </c>
    </row>
    <row r="6684" spans="1:8" x14ac:dyDescent="0.3">
      <c r="A6684" s="341" t="s">
        <v>3582</v>
      </c>
      <c r="B6684" s="31">
        <v>1989</v>
      </c>
      <c r="C6684" s="69" t="s">
        <v>1818</v>
      </c>
      <c r="D6684" s="27" t="s">
        <v>1819</v>
      </c>
      <c r="E6684" s="385">
        <v>13.23</v>
      </c>
      <c r="F6684" s="31"/>
      <c r="G6684" s="31"/>
      <c r="H6684" s="71" t="s">
        <v>1033</v>
      </c>
    </row>
    <row r="6685" spans="1:8" x14ac:dyDescent="0.3">
      <c r="A6685" s="341" t="s">
        <v>3582</v>
      </c>
      <c r="B6685" s="31">
        <v>1989</v>
      </c>
      <c r="C6685" s="69" t="s">
        <v>1818</v>
      </c>
      <c r="D6685" s="27" t="s">
        <v>1820</v>
      </c>
      <c r="E6685" s="385">
        <v>23.94</v>
      </c>
      <c r="F6685" s="31"/>
      <c r="G6685" s="31"/>
      <c r="H6685" s="71" t="s">
        <v>1033</v>
      </c>
    </row>
    <row r="6686" spans="1:8" x14ac:dyDescent="0.3">
      <c r="A6686" s="341" t="s">
        <v>3582</v>
      </c>
      <c r="B6686" s="31">
        <v>1989</v>
      </c>
      <c r="C6686" s="69" t="s">
        <v>1818</v>
      </c>
      <c r="D6686" s="27" t="s">
        <v>1821</v>
      </c>
      <c r="E6686" s="387">
        <v>22.68</v>
      </c>
      <c r="F6686" s="31"/>
      <c r="G6686" s="31"/>
      <c r="H6686" s="71" t="s">
        <v>1033</v>
      </c>
    </row>
    <row r="6687" spans="1:8" x14ac:dyDescent="0.3">
      <c r="A6687" s="341" t="s">
        <v>3582</v>
      </c>
      <c r="B6687" s="31">
        <v>1989</v>
      </c>
      <c r="C6687" s="69" t="s">
        <v>1818</v>
      </c>
      <c r="D6687" s="27" t="s">
        <v>1822</v>
      </c>
      <c r="E6687" s="385">
        <v>40.950000000000003</v>
      </c>
      <c r="F6687" s="31"/>
      <c r="G6687" s="31"/>
      <c r="H6687" s="71" t="s">
        <v>1033</v>
      </c>
    </row>
    <row r="6688" spans="1:8" x14ac:dyDescent="0.3">
      <c r="A6688" s="341" t="s">
        <v>3582</v>
      </c>
      <c r="B6688" s="31">
        <v>1989</v>
      </c>
      <c r="C6688" s="69" t="s">
        <v>1818</v>
      </c>
      <c r="D6688" s="27" t="s">
        <v>1827</v>
      </c>
      <c r="E6688" s="385">
        <v>33.39</v>
      </c>
      <c r="F6688" s="31"/>
      <c r="G6688" s="31"/>
      <c r="H6688" s="71" t="s">
        <v>1033</v>
      </c>
    </row>
    <row r="6689" spans="1:8" x14ac:dyDescent="0.3">
      <c r="A6689" s="341" t="s">
        <v>3582</v>
      </c>
      <c r="B6689" s="31">
        <v>1989</v>
      </c>
      <c r="C6689" s="69" t="s">
        <v>1755</v>
      </c>
      <c r="D6689" s="31" t="s">
        <v>1825</v>
      </c>
      <c r="E6689" s="387">
        <v>30.87</v>
      </c>
      <c r="F6689" s="31"/>
      <c r="G6689" s="31"/>
      <c r="H6689" s="71" t="s">
        <v>1033</v>
      </c>
    </row>
    <row r="6690" spans="1:8" x14ac:dyDescent="0.3">
      <c r="A6690" s="341" t="s">
        <v>3582</v>
      </c>
      <c r="B6690" s="31">
        <v>1989</v>
      </c>
      <c r="C6690" s="69" t="s">
        <v>1755</v>
      </c>
      <c r="D6690" s="31" t="s">
        <v>1826</v>
      </c>
      <c r="E6690" s="385">
        <v>15.75</v>
      </c>
      <c r="F6690" s="31"/>
      <c r="G6690" s="31"/>
      <c r="H6690" s="71" t="s">
        <v>1033</v>
      </c>
    </row>
    <row r="6691" spans="1:8" x14ac:dyDescent="0.3">
      <c r="A6691" s="341" t="s">
        <v>3582</v>
      </c>
      <c r="B6691" s="31">
        <v>1989</v>
      </c>
      <c r="C6691" s="69" t="s">
        <v>1755</v>
      </c>
      <c r="D6691" s="31" t="s">
        <v>1824</v>
      </c>
      <c r="E6691" s="385">
        <v>17.64</v>
      </c>
      <c r="F6691" s="31"/>
      <c r="G6691" s="31"/>
      <c r="H6691" s="71" t="s">
        <v>1033</v>
      </c>
    </row>
    <row r="6692" spans="1:8" x14ac:dyDescent="0.3">
      <c r="A6692" s="341" t="s">
        <v>3582</v>
      </c>
      <c r="B6692" s="31">
        <v>1990</v>
      </c>
      <c r="C6692" s="69" t="s">
        <v>1818</v>
      </c>
      <c r="D6692" s="27" t="s">
        <v>1819</v>
      </c>
      <c r="E6692" s="385">
        <v>47.88</v>
      </c>
      <c r="F6692" s="31"/>
      <c r="G6692" s="31"/>
      <c r="H6692" s="71" t="s">
        <v>1033</v>
      </c>
    </row>
    <row r="6693" spans="1:8" x14ac:dyDescent="0.3">
      <c r="A6693" s="341" t="s">
        <v>3582</v>
      </c>
      <c r="B6693" s="31">
        <v>1990</v>
      </c>
      <c r="C6693" s="69" t="s">
        <v>1818</v>
      </c>
      <c r="D6693" s="27" t="s">
        <v>1820</v>
      </c>
      <c r="E6693" s="385">
        <v>24.57</v>
      </c>
      <c r="F6693" s="31"/>
      <c r="G6693" s="31"/>
      <c r="H6693" s="71" t="s">
        <v>1033</v>
      </c>
    </row>
    <row r="6694" spans="1:8" x14ac:dyDescent="0.3">
      <c r="A6694" s="341" t="s">
        <v>3582</v>
      </c>
      <c r="B6694" s="31">
        <v>1990</v>
      </c>
      <c r="C6694" s="69" t="s">
        <v>1818</v>
      </c>
      <c r="D6694" s="27" t="s">
        <v>1822</v>
      </c>
      <c r="E6694" s="385">
        <v>45.99</v>
      </c>
      <c r="F6694" s="31"/>
      <c r="G6694" s="31"/>
      <c r="H6694" s="71" t="s">
        <v>1033</v>
      </c>
    </row>
    <row r="6695" spans="1:8" x14ac:dyDescent="0.3">
      <c r="A6695" s="341" t="s">
        <v>3582</v>
      </c>
      <c r="B6695" s="31">
        <v>1990</v>
      </c>
      <c r="C6695" s="69" t="s">
        <v>1818</v>
      </c>
      <c r="D6695" s="27" t="s">
        <v>1827</v>
      </c>
      <c r="E6695" s="385">
        <v>43.15</v>
      </c>
      <c r="F6695" s="31"/>
      <c r="G6695" s="31"/>
      <c r="H6695" s="71" t="s">
        <v>1033</v>
      </c>
    </row>
    <row r="6696" spans="1:8" x14ac:dyDescent="0.3">
      <c r="A6696" s="341" t="s">
        <v>3582</v>
      </c>
      <c r="B6696" s="31">
        <v>1990</v>
      </c>
      <c r="C6696" s="69" t="s">
        <v>1755</v>
      </c>
      <c r="D6696" s="31" t="s">
        <v>1825</v>
      </c>
      <c r="E6696" s="387">
        <v>42.21</v>
      </c>
      <c r="F6696" s="31"/>
      <c r="G6696" s="31"/>
      <c r="H6696" s="71" t="s">
        <v>1033</v>
      </c>
    </row>
    <row r="6697" spans="1:8" x14ac:dyDescent="0.3">
      <c r="A6697" s="341" t="s">
        <v>3582</v>
      </c>
      <c r="B6697" s="31">
        <v>1990</v>
      </c>
      <c r="C6697" s="69" t="s">
        <v>1755</v>
      </c>
      <c r="D6697" s="31" t="s">
        <v>1826</v>
      </c>
      <c r="E6697" s="385">
        <v>8.82</v>
      </c>
      <c r="F6697" s="31"/>
      <c r="G6697" s="31"/>
      <c r="H6697" s="71" t="s">
        <v>1033</v>
      </c>
    </row>
    <row r="6698" spans="1:8" x14ac:dyDescent="0.3">
      <c r="A6698" s="341" t="s">
        <v>3582</v>
      </c>
      <c r="B6698" s="31">
        <v>1990</v>
      </c>
      <c r="C6698" s="69" t="s">
        <v>1755</v>
      </c>
      <c r="D6698" s="31" t="s">
        <v>1824</v>
      </c>
      <c r="E6698" s="385">
        <v>36.54</v>
      </c>
      <c r="F6698" s="31"/>
      <c r="G6698" s="31"/>
      <c r="H6698" s="71" t="s">
        <v>1033</v>
      </c>
    </row>
    <row r="6699" spans="1:8" x14ac:dyDescent="0.3">
      <c r="A6699" s="341" t="s">
        <v>3582</v>
      </c>
      <c r="B6699" s="31">
        <v>1992</v>
      </c>
      <c r="C6699" s="69" t="s">
        <v>1818</v>
      </c>
      <c r="D6699" s="27" t="s">
        <v>1819</v>
      </c>
      <c r="E6699" s="387">
        <v>37.799999999999997</v>
      </c>
      <c r="F6699" s="31"/>
      <c r="G6699" s="31"/>
      <c r="H6699" s="71" t="s">
        <v>1033</v>
      </c>
    </row>
    <row r="6700" spans="1:8" x14ac:dyDescent="0.3">
      <c r="A6700" s="341" t="s">
        <v>3582</v>
      </c>
      <c r="B6700" s="31">
        <v>1992</v>
      </c>
      <c r="C6700" s="69" t="s">
        <v>1818</v>
      </c>
      <c r="D6700" s="27" t="s">
        <v>1820</v>
      </c>
      <c r="E6700" s="385">
        <v>22.68</v>
      </c>
      <c r="F6700" s="31"/>
      <c r="G6700" s="31"/>
      <c r="H6700" s="71" t="s">
        <v>1033</v>
      </c>
    </row>
    <row r="6701" spans="1:8" x14ac:dyDescent="0.3">
      <c r="A6701" s="341" t="s">
        <v>3582</v>
      </c>
      <c r="B6701" s="31">
        <v>1992</v>
      </c>
      <c r="C6701" s="69" t="s">
        <v>1818</v>
      </c>
      <c r="D6701" s="27" t="s">
        <v>1821</v>
      </c>
      <c r="E6701" s="385">
        <v>58.59</v>
      </c>
      <c r="F6701" s="31"/>
      <c r="G6701" s="31"/>
      <c r="H6701" s="71" t="s">
        <v>1033</v>
      </c>
    </row>
    <row r="6702" spans="1:8" x14ac:dyDescent="0.3">
      <c r="A6702" s="341" t="s">
        <v>3582</v>
      </c>
      <c r="B6702" s="31">
        <v>1992</v>
      </c>
      <c r="C6702" s="69" t="s">
        <v>1818</v>
      </c>
      <c r="D6702" s="27" t="s">
        <v>1827</v>
      </c>
      <c r="E6702" s="387">
        <v>47.25</v>
      </c>
      <c r="F6702" s="31"/>
      <c r="G6702" s="31"/>
      <c r="H6702" s="71" t="s">
        <v>1033</v>
      </c>
    </row>
    <row r="6703" spans="1:8" x14ac:dyDescent="0.3">
      <c r="A6703" s="341" t="s">
        <v>3582</v>
      </c>
      <c r="B6703" s="31">
        <v>1992</v>
      </c>
      <c r="C6703" s="69" t="s">
        <v>1755</v>
      </c>
      <c r="D6703" s="31" t="s">
        <v>1824</v>
      </c>
      <c r="E6703" s="385">
        <v>13.86</v>
      </c>
      <c r="F6703" s="31"/>
      <c r="G6703" s="31"/>
      <c r="H6703" s="71" t="s">
        <v>1033</v>
      </c>
    </row>
    <row r="6704" spans="1:8" x14ac:dyDescent="0.3">
      <c r="A6704" s="341" t="s">
        <v>3582</v>
      </c>
      <c r="B6704" s="31">
        <v>1992</v>
      </c>
      <c r="C6704" s="69" t="s">
        <v>1755</v>
      </c>
      <c r="D6704" s="31" t="s">
        <v>1825</v>
      </c>
      <c r="E6704" s="385">
        <v>13.23</v>
      </c>
      <c r="F6704" s="31"/>
      <c r="G6704" s="31"/>
      <c r="H6704" s="71" t="s">
        <v>1033</v>
      </c>
    </row>
    <row r="6705" spans="1:8" x14ac:dyDescent="0.3">
      <c r="A6705" s="341" t="s">
        <v>3582</v>
      </c>
      <c r="B6705" s="31">
        <v>1992</v>
      </c>
      <c r="C6705" s="31"/>
      <c r="D6705" s="31"/>
      <c r="E6705" s="387"/>
      <c r="F6705" s="31"/>
      <c r="G6705" s="31"/>
      <c r="H6705" s="29" t="s">
        <v>2039</v>
      </c>
    </row>
    <row r="6706" spans="1:8" x14ac:dyDescent="0.3">
      <c r="A6706" s="341" t="s">
        <v>3582</v>
      </c>
      <c r="B6706" s="31">
        <v>1993</v>
      </c>
      <c r="D6706" s="31"/>
      <c r="E6706" s="385"/>
      <c r="F6706" s="31"/>
      <c r="G6706" s="31"/>
      <c r="H6706" s="29" t="s">
        <v>2039</v>
      </c>
    </row>
    <row r="6707" spans="1:8" x14ac:dyDescent="0.3">
      <c r="A6707" s="341" t="s">
        <v>3582</v>
      </c>
      <c r="B6707" s="27">
        <v>1994</v>
      </c>
      <c r="C6707" s="69" t="s">
        <v>1818</v>
      </c>
      <c r="D6707" s="27" t="s">
        <v>1819</v>
      </c>
      <c r="E6707" s="387">
        <v>28.35</v>
      </c>
      <c r="F6707" s="27"/>
      <c r="G6707" s="31">
        <v>3.5</v>
      </c>
      <c r="H6707" s="71" t="s">
        <v>1033</v>
      </c>
    </row>
    <row r="6708" spans="1:8" x14ac:dyDescent="0.3">
      <c r="A6708" s="341" t="s">
        <v>3582</v>
      </c>
      <c r="B6708" s="27">
        <v>1994</v>
      </c>
      <c r="C6708" s="69" t="s">
        <v>1818</v>
      </c>
      <c r="D6708" s="27" t="s">
        <v>1820</v>
      </c>
      <c r="E6708" s="387">
        <v>38.43</v>
      </c>
      <c r="F6708" s="27"/>
      <c r="G6708" s="31">
        <v>1.8</v>
      </c>
      <c r="H6708" s="71" t="s">
        <v>1033</v>
      </c>
    </row>
    <row r="6709" spans="1:8" x14ac:dyDescent="0.3">
      <c r="A6709" s="341" t="s">
        <v>3582</v>
      </c>
      <c r="B6709" s="27">
        <v>1994</v>
      </c>
      <c r="C6709" s="69" t="s">
        <v>1818</v>
      </c>
      <c r="D6709" s="27" t="s">
        <v>1821</v>
      </c>
      <c r="E6709" s="385">
        <v>39.06</v>
      </c>
      <c r="F6709" s="31"/>
      <c r="G6709" s="31">
        <v>5.0999999999999996</v>
      </c>
      <c r="H6709" s="71" t="s">
        <v>1033</v>
      </c>
    </row>
    <row r="6710" spans="1:8" x14ac:dyDescent="0.3">
      <c r="A6710" s="341" t="s">
        <v>3582</v>
      </c>
      <c r="B6710" s="27">
        <v>1994</v>
      </c>
      <c r="C6710" s="69" t="s">
        <v>1818</v>
      </c>
      <c r="D6710" s="27" t="s">
        <v>1822</v>
      </c>
      <c r="E6710" s="385">
        <v>40.950000000000003</v>
      </c>
      <c r="F6710" s="31"/>
      <c r="G6710" s="31">
        <v>4.8</v>
      </c>
      <c r="H6710" s="71" t="s">
        <v>1033</v>
      </c>
    </row>
    <row r="6711" spans="1:8" x14ac:dyDescent="0.3">
      <c r="A6711" s="341" t="s">
        <v>3582</v>
      </c>
      <c r="B6711" s="27">
        <v>1994</v>
      </c>
      <c r="C6711" s="69" t="s">
        <v>1818</v>
      </c>
      <c r="D6711" s="27" t="s">
        <v>1823</v>
      </c>
      <c r="E6711" s="387">
        <v>29.61</v>
      </c>
      <c r="F6711" s="31"/>
      <c r="G6711" s="31">
        <v>2.5</v>
      </c>
      <c r="H6711" s="71" t="s">
        <v>1033</v>
      </c>
    </row>
    <row r="6712" spans="1:8" x14ac:dyDescent="0.3">
      <c r="A6712" s="341" t="s">
        <v>3582</v>
      </c>
      <c r="B6712" s="27">
        <v>1994</v>
      </c>
      <c r="C6712" s="69" t="s">
        <v>1755</v>
      </c>
      <c r="D6712" s="31" t="s">
        <v>1824</v>
      </c>
      <c r="E6712" s="385">
        <v>29.61</v>
      </c>
      <c r="F6712" s="31"/>
      <c r="G6712" s="31">
        <v>8.1999999999999993</v>
      </c>
      <c r="H6712" s="71" t="s">
        <v>1033</v>
      </c>
    </row>
    <row r="6713" spans="1:8" x14ac:dyDescent="0.3">
      <c r="A6713" s="341" t="s">
        <v>3582</v>
      </c>
      <c r="B6713" s="27">
        <v>1994</v>
      </c>
      <c r="C6713" s="69" t="s">
        <v>1755</v>
      </c>
      <c r="D6713" s="31" t="s">
        <v>1825</v>
      </c>
      <c r="E6713" s="387">
        <v>40.32</v>
      </c>
      <c r="F6713" s="31"/>
      <c r="G6713" s="31">
        <v>5.4</v>
      </c>
      <c r="H6713" s="71" t="s">
        <v>1033</v>
      </c>
    </row>
    <row r="6714" spans="1:8" x14ac:dyDescent="0.3">
      <c r="A6714" s="341" t="s">
        <v>3582</v>
      </c>
      <c r="B6714" s="27">
        <v>1994</v>
      </c>
      <c r="C6714" s="69" t="s">
        <v>1755</v>
      </c>
      <c r="D6714" s="31" t="s">
        <v>1826</v>
      </c>
      <c r="E6714" s="385">
        <v>22.68</v>
      </c>
      <c r="F6714" s="31"/>
      <c r="G6714" s="31">
        <v>2.4</v>
      </c>
      <c r="H6714" s="71" t="s">
        <v>1033</v>
      </c>
    </row>
    <row r="6715" spans="1:8" x14ac:dyDescent="0.3">
      <c r="A6715" s="341" t="s">
        <v>4577</v>
      </c>
      <c r="B6715" s="27">
        <v>1989</v>
      </c>
      <c r="C6715" s="27" t="s">
        <v>950</v>
      </c>
      <c r="D6715" s="27">
        <v>1</v>
      </c>
      <c r="E6715" s="387">
        <v>28.03</v>
      </c>
      <c r="F6715" s="27"/>
      <c r="G6715" s="31">
        <v>4</v>
      </c>
      <c r="H6715" s="14" t="s">
        <v>1033</v>
      </c>
    </row>
    <row r="6716" spans="1:8" x14ac:dyDescent="0.3">
      <c r="A6716" s="341" t="s">
        <v>4577</v>
      </c>
      <c r="B6716" s="31">
        <v>1990</v>
      </c>
      <c r="C6716" s="31"/>
      <c r="D6716" s="31"/>
      <c r="E6716" s="385"/>
      <c r="F6716" s="31"/>
      <c r="G6716" s="31"/>
      <c r="H6716" s="14" t="s">
        <v>2039</v>
      </c>
    </row>
    <row r="6717" spans="1:8" x14ac:dyDescent="0.3">
      <c r="A6717" s="341" t="s">
        <v>4577</v>
      </c>
      <c r="B6717" s="27">
        <v>1991</v>
      </c>
      <c r="C6717" s="27" t="s">
        <v>950</v>
      </c>
      <c r="D6717" s="27">
        <v>1</v>
      </c>
      <c r="E6717" s="387">
        <v>92.61</v>
      </c>
      <c r="F6717" s="27"/>
      <c r="G6717" s="31">
        <v>14.5</v>
      </c>
      <c r="H6717" s="14" t="s">
        <v>1033</v>
      </c>
    </row>
    <row r="6718" spans="1:8" x14ac:dyDescent="0.3">
      <c r="A6718" s="341" t="s">
        <v>4577</v>
      </c>
      <c r="B6718" s="27">
        <v>1992</v>
      </c>
      <c r="C6718" s="27" t="s">
        <v>950</v>
      </c>
      <c r="D6718" s="27">
        <v>1</v>
      </c>
      <c r="E6718" s="387">
        <v>174.03</v>
      </c>
      <c r="F6718" s="27"/>
      <c r="G6718" s="27"/>
      <c r="H6718" s="14" t="s">
        <v>1033</v>
      </c>
    </row>
    <row r="6719" spans="1:8" x14ac:dyDescent="0.3">
      <c r="A6719" s="341" t="s">
        <v>4577</v>
      </c>
      <c r="B6719" s="27">
        <v>1993</v>
      </c>
      <c r="C6719" s="31" t="s">
        <v>950</v>
      </c>
      <c r="D6719" s="27">
        <v>1</v>
      </c>
      <c r="E6719" s="385">
        <v>199.08</v>
      </c>
      <c r="F6719" s="27"/>
      <c r="G6719" s="31">
        <v>15</v>
      </c>
      <c r="H6719" s="14"/>
    </row>
    <row r="6720" spans="1:8" x14ac:dyDescent="0.3">
      <c r="A6720" s="341" t="s">
        <v>4577</v>
      </c>
      <c r="B6720" s="27">
        <v>1994</v>
      </c>
      <c r="C6720" s="31" t="s">
        <v>1748</v>
      </c>
      <c r="D6720" s="27">
        <v>1</v>
      </c>
      <c r="E6720" s="385">
        <v>287.58999999999997</v>
      </c>
      <c r="F6720" s="27"/>
      <c r="G6720" s="31">
        <v>25</v>
      </c>
      <c r="H6720" s="14" t="s">
        <v>1033</v>
      </c>
    </row>
    <row r="6721" spans="1:8" x14ac:dyDescent="0.3">
      <c r="A6721" s="341" t="s">
        <v>4577</v>
      </c>
      <c r="B6721" s="27">
        <v>1995</v>
      </c>
      <c r="C6721" s="31" t="s">
        <v>950</v>
      </c>
      <c r="D6721" s="76" t="s">
        <v>756</v>
      </c>
      <c r="E6721" s="385">
        <v>171.51</v>
      </c>
      <c r="F6721" s="27"/>
      <c r="G6721" s="31">
        <v>35</v>
      </c>
      <c r="H6721" s="14" t="s">
        <v>1033</v>
      </c>
    </row>
    <row r="6722" spans="1:8" x14ac:dyDescent="0.3">
      <c r="A6722" s="341" t="s">
        <v>4577</v>
      </c>
      <c r="B6722" s="27">
        <v>1995</v>
      </c>
      <c r="C6722" s="31" t="s">
        <v>950</v>
      </c>
      <c r="D6722" s="76" t="s">
        <v>757</v>
      </c>
      <c r="E6722" s="385">
        <v>88.35</v>
      </c>
      <c r="F6722" s="27"/>
      <c r="G6722" s="31">
        <v>20</v>
      </c>
      <c r="H6722" s="14" t="s">
        <v>1033</v>
      </c>
    </row>
    <row r="6723" spans="1:8" x14ac:dyDescent="0.3">
      <c r="A6723" s="341" t="s">
        <v>4577</v>
      </c>
      <c r="B6723" s="27">
        <v>1996</v>
      </c>
      <c r="C6723" s="27" t="s">
        <v>950</v>
      </c>
      <c r="D6723" s="76" t="s">
        <v>756</v>
      </c>
      <c r="E6723" s="387">
        <v>98.25</v>
      </c>
      <c r="F6723" s="27"/>
      <c r="G6723" s="31">
        <v>35</v>
      </c>
      <c r="H6723" s="14" t="s">
        <v>1033</v>
      </c>
    </row>
    <row r="6724" spans="1:8" x14ac:dyDescent="0.3">
      <c r="A6724" s="341" t="s">
        <v>4577</v>
      </c>
      <c r="B6724" s="27">
        <v>1996</v>
      </c>
      <c r="C6724" s="27" t="s">
        <v>950</v>
      </c>
      <c r="D6724" s="76" t="s">
        <v>757</v>
      </c>
      <c r="E6724" s="387">
        <v>60.24</v>
      </c>
      <c r="F6724" s="27"/>
      <c r="G6724" s="31">
        <v>20</v>
      </c>
      <c r="H6724" s="14" t="s">
        <v>1033</v>
      </c>
    </row>
    <row r="6725" spans="1:8" x14ac:dyDescent="0.3">
      <c r="A6725" s="341" t="s">
        <v>4577</v>
      </c>
      <c r="B6725" s="31">
        <v>1997</v>
      </c>
      <c r="C6725" s="27" t="s">
        <v>950</v>
      </c>
      <c r="D6725" s="76" t="s">
        <v>756</v>
      </c>
      <c r="E6725" s="385">
        <v>68.290000000000006</v>
      </c>
      <c r="F6725" s="27"/>
      <c r="G6725" s="31">
        <v>35</v>
      </c>
      <c r="H6725" s="14" t="s">
        <v>1033</v>
      </c>
    </row>
    <row r="6726" spans="1:8" x14ac:dyDescent="0.3">
      <c r="A6726" s="341" t="s">
        <v>4577</v>
      </c>
      <c r="B6726" s="31">
        <v>1997</v>
      </c>
      <c r="C6726" s="27" t="s">
        <v>950</v>
      </c>
      <c r="D6726" s="76" t="s">
        <v>757</v>
      </c>
      <c r="E6726" s="385">
        <v>80.760000000000005</v>
      </c>
      <c r="F6726" s="27"/>
      <c r="G6726" s="31">
        <v>20</v>
      </c>
      <c r="H6726" s="14" t="s">
        <v>1033</v>
      </c>
    </row>
    <row r="6727" spans="1:8" x14ac:dyDescent="0.3">
      <c r="A6727" s="341" t="s">
        <v>4577</v>
      </c>
      <c r="B6727" s="27">
        <v>1998</v>
      </c>
      <c r="C6727" s="27" t="s">
        <v>950</v>
      </c>
      <c r="D6727" s="76" t="s">
        <v>756</v>
      </c>
      <c r="E6727" s="385">
        <v>82.52</v>
      </c>
      <c r="F6727" s="27"/>
      <c r="G6727" s="31">
        <v>35</v>
      </c>
      <c r="H6727" s="14" t="s">
        <v>1033</v>
      </c>
    </row>
    <row r="6728" spans="1:8" x14ac:dyDescent="0.3">
      <c r="A6728" s="341" t="s">
        <v>4577</v>
      </c>
      <c r="B6728" s="27">
        <v>1998</v>
      </c>
      <c r="C6728" s="27" t="s">
        <v>950</v>
      </c>
      <c r="D6728" s="76" t="s">
        <v>757</v>
      </c>
      <c r="E6728" s="385">
        <v>40.64</v>
      </c>
      <c r="F6728" s="27"/>
      <c r="G6728" s="31">
        <v>20</v>
      </c>
      <c r="H6728" s="14" t="s">
        <v>1033</v>
      </c>
    </row>
    <row r="6729" spans="1:8" x14ac:dyDescent="0.3">
      <c r="A6729" s="341" t="s">
        <v>4577</v>
      </c>
      <c r="B6729" s="27">
        <v>1998</v>
      </c>
      <c r="C6729" s="69" t="s">
        <v>1728</v>
      </c>
      <c r="D6729" s="76" t="s">
        <v>50</v>
      </c>
      <c r="E6729" s="385">
        <v>8.69</v>
      </c>
      <c r="F6729" s="27"/>
      <c r="G6729" s="31">
        <v>10</v>
      </c>
      <c r="H6729" s="14" t="s">
        <v>1033</v>
      </c>
    </row>
    <row r="6730" spans="1:8" x14ac:dyDescent="0.3">
      <c r="A6730" s="341" t="s">
        <v>4577</v>
      </c>
      <c r="B6730" s="31">
        <v>1999</v>
      </c>
      <c r="C6730" s="69" t="s">
        <v>1728</v>
      </c>
      <c r="D6730" s="27" t="s">
        <v>48</v>
      </c>
      <c r="E6730" s="385">
        <v>33.86</v>
      </c>
      <c r="F6730" s="27"/>
      <c r="G6730" s="31">
        <v>8</v>
      </c>
      <c r="H6730" s="14" t="s">
        <v>1033</v>
      </c>
    </row>
    <row r="6731" spans="1:8" x14ac:dyDescent="0.3">
      <c r="A6731" s="341" t="s">
        <v>4577</v>
      </c>
      <c r="B6731" s="31">
        <v>1999</v>
      </c>
      <c r="C6731" s="69" t="s">
        <v>1728</v>
      </c>
      <c r="D6731" s="27" t="s">
        <v>50</v>
      </c>
      <c r="E6731" s="385">
        <v>44.69</v>
      </c>
      <c r="F6731" s="27"/>
      <c r="G6731" s="31">
        <v>7</v>
      </c>
      <c r="H6731" s="14" t="s">
        <v>1033</v>
      </c>
    </row>
    <row r="6732" spans="1:8" x14ac:dyDescent="0.3">
      <c r="A6732" s="341" t="s">
        <v>4577</v>
      </c>
      <c r="B6732" s="31">
        <v>1999</v>
      </c>
      <c r="C6732" s="69" t="s">
        <v>1728</v>
      </c>
      <c r="D6732" s="27" t="s">
        <v>51</v>
      </c>
      <c r="E6732" s="385">
        <v>20.309999999999999</v>
      </c>
      <c r="F6732" s="27"/>
      <c r="G6732" s="31">
        <v>4</v>
      </c>
      <c r="H6732" s="14" t="s">
        <v>1033</v>
      </c>
    </row>
    <row r="6733" spans="1:8" x14ac:dyDescent="0.3">
      <c r="A6733" s="341" t="s">
        <v>4577</v>
      </c>
      <c r="B6733" s="31">
        <v>1999</v>
      </c>
      <c r="C6733" s="69" t="s">
        <v>1728</v>
      </c>
      <c r="D6733" s="27" t="s">
        <v>756</v>
      </c>
      <c r="E6733" s="385">
        <v>10.83</v>
      </c>
      <c r="F6733" s="27"/>
      <c r="G6733" s="31">
        <v>2.5</v>
      </c>
      <c r="H6733" s="14" t="s">
        <v>1033</v>
      </c>
    </row>
    <row r="6734" spans="1:8" x14ac:dyDescent="0.3">
      <c r="A6734" s="341" t="s">
        <v>4577</v>
      </c>
      <c r="B6734" s="27">
        <v>2001</v>
      </c>
      <c r="C6734" s="69" t="s">
        <v>1728</v>
      </c>
      <c r="D6734" s="27" t="s">
        <v>1744</v>
      </c>
      <c r="E6734" s="387">
        <v>25.73</v>
      </c>
      <c r="F6734" s="27"/>
      <c r="G6734" s="27">
        <v>8</v>
      </c>
      <c r="H6734" s="14" t="s">
        <v>1033</v>
      </c>
    </row>
    <row r="6735" spans="1:8" x14ac:dyDescent="0.3">
      <c r="A6735" s="341" t="s">
        <v>4577</v>
      </c>
      <c r="B6735" s="27">
        <v>2001</v>
      </c>
      <c r="C6735" s="69" t="s">
        <v>1728</v>
      </c>
      <c r="D6735" s="27" t="s">
        <v>1745</v>
      </c>
      <c r="E6735" s="387">
        <v>25.73</v>
      </c>
      <c r="F6735" s="27"/>
      <c r="G6735" s="27">
        <v>7</v>
      </c>
      <c r="H6735" s="14" t="s">
        <v>1033</v>
      </c>
    </row>
    <row r="6736" spans="1:8" x14ac:dyDescent="0.3">
      <c r="A6736" s="341" t="s">
        <v>4577</v>
      </c>
      <c r="B6736" s="27">
        <v>2001</v>
      </c>
      <c r="C6736" s="69" t="s">
        <v>1728</v>
      </c>
      <c r="D6736" s="27" t="s">
        <v>1746</v>
      </c>
      <c r="E6736" s="387">
        <v>27.09</v>
      </c>
      <c r="F6736" s="27"/>
      <c r="G6736" s="27">
        <v>4</v>
      </c>
      <c r="H6736" s="14" t="s">
        <v>1033</v>
      </c>
    </row>
    <row r="6737" spans="1:8" x14ac:dyDescent="0.3">
      <c r="A6737" s="341" t="s">
        <v>4577</v>
      </c>
      <c r="B6737" s="27">
        <v>2001</v>
      </c>
      <c r="C6737" s="69" t="s">
        <v>1728</v>
      </c>
      <c r="D6737" s="27" t="s">
        <v>1747</v>
      </c>
      <c r="E6737" s="385">
        <v>20.309999999999999</v>
      </c>
      <c r="F6737" s="27"/>
      <c r="G6737" s="31">
        <v>2.5</v>
      </c>
      <c r="H6737" s="14" t="s">
        <v>1033</v>
      </c>
    </row>
    <row r="6738" spans="1:8" x14ac:dyDescent="0.3">
      <c r="A6738" s="341" t="s">
        <v>4577</v>
      </c>
      <c r="B6738" s="31">
        <v>2002</v>
      </c>
      <c r="C6738" s="27"/>
      <c r="D6738" s="27"/>
      <c r="E6738" s="387"/>
      <c r="F6738" s="27"/>
      <c r="G6738" s="27"/>
      <c r="H6738" s="14" t="s">
        <v>2039</v>
      </c>
    </row>
    <row r="6739" spans="1:8" x14ac:dyDescent="0.3">
      <c r="A6739" s="341" t="s">
        <v>4577</v>
      </c>
      <c r="B6739" s="31">
        <v>2003</v>
      </c>
      <c r="C6739" s="69" t="s">
        <v>1728</v>
      </c>
      <c r="D6739" s="69" t="s">
        <v>1731</v>
      </c>
      <c r="E6739" s="385">
        <v>35.53</v>
      </c>
      <c r="F6739" s="27"/>
      <c r="G6739" s="31">
        <v>8</v>
      </c>
      <c r="H6739" s="14" t="s">
        <v>1033</v>
      </c>
    </row>
    <row r="6740" spans="1:8" x14ac:dyDescent="0.3">
      <c r="A6740" s="341" t="s">
        <v>4577</v>
      </c>
      <c r="B6740" s="31">
        <v>2003</v>
      </c>
      <c r="C6740" s="69" t="s">
        <v>1728</v>
      </c>
      <c r="D6740" s="27" t="s">
        <v>1743</v>
      </c>
      <c r="E6740" s="385">
        <v>26.06</v>
      </c>
      <c r="F6740" s="27"/>
      <c r="G6740" s="31">
        <v>8</v>
      </c>
      <c r="H6740" s="14" t="s">
        <v>1033</v>
      </c>
    </row>
    <row r="6741" spans="1:8" x14ac:dyDescent="0.3">
      <c r="A6741" s="341" t="s">
        <v>4577</v>
      </c>
      <c r="B6741" s="31">
        <v>2003</v>
      </c>
      <c r="C6741" s="69" t="s">
        <v>1728</v>
      </c>
      <c r="D6741" s="27" t="s">
        <v>1732</v>
      </c>
      <c r="E6741" s="385">
        <v>15.05</v>
      </c>
      <c r="F6741" s="27"/>
      <c r="G6741" s="31">
        <v>4</v>
      </c>
      <c r="H6741" s="14" t="s">
        <v>1033</v>
      </c>
    </row>
    <row r="6742" spans="1:8" x14ac:dyDescent="0.3">
      <c r="A6742" s="341" t="s">
        <v>4577</v>
      </c>
      <c r="B6742" s="31">
        <v>2003</v>
      </c>
      <c r="C6742" s="69" t="s">
        <v>1728</v>
      </c>
      <c r="D6742" s="27" t="s">
        <v>1737</v>
      </c>
      <c r="E6742" s="385">
        <v>16.55</v>
      </c>
      <c r="F6742" s="27"/>
      <c r="G6742" s="31">
        <v>3</v>
      </c>
      <c r="H6742" s="14" t="s">
        <v>1033</v>
      </c>
    </row>
    <row r="6743" spans="1:8" x14ac:dyDescent="0.3">
      <c r="A6743" s="341" t="s">
        <v>4577</v>
      </c>
      <c r="B6743" s="31">
        <v>2003</v>
      </c>
      <c r="C6743" s="27" t="s">
        <v>1729</v>
      </c>
      <c r="D6743" s="27" t="s">
        <v>1742</v>
      </c>
      <c r="E6743" s="385">
        <v>16.25</v>
      </c>
      <c r="F6743" s="27"/>
      <c r="G6743" s="31">
        <v>3</v>
      </c>
      <c r="H6743" s="14" t="s">
        <v>1033</v>
      </c>
    </row>
    <row r="6744" spans="1:8" x14ac:dyDescent="0.3">
      <c r="A6744" s="341" t="s">
        <v>4577</v>
      </c>
      <c r="B6744" s="31">
        <v>2004</v>
      </c>
      <c r="C6744" s="69" t="s">
        <v>1728</v>
      </c>
      <c r="D6744" s="69" t="s">
        <v>1730</v>
      </c>
      <c r="E6744" s="385">
        <v>25.44</v>
      </c>
      <c r="F6744" s="27"/>
      <c r="G6744" s="31">
        <v>8</v>
      </c>
      <c r="H6744" s="14" t="s">
        <v>1033</v>
      </c>
    </row>
    <row r="6745" spans="1:8" x14ac:dyDescent="0.3">
      <c r="A6745" s="341" t="s">
        <v>4577</v>
      </c>
      <c r="B6745" s="31">
        <v>2004</v>
      </c>
      <c r="C6745" s="69" t="s">
        <v>1728</v>
      </c>
      <c r="D6745" s="27" t="s">
        <v>1731</v>
      </c>
      <c r="E6745" s="385">
        <v>25.44</v>
      </c>
      <c r="F6745" s="27"/>
      <c r="G6745" s="31">
        <v>8</v>
      </c>
      <c r="H6745" s="14" t="s">
        <v>1033</v>
      </c>
    </row>
    <row r="6746" spans="1:8" x14ac:dyDescent="0.3">
      <c r="A6746" s="341" t="s">
        <v>4577</v>
      </c>
      <c r="B6746" s="31">
        <v>2004</v>
      </c>
      <c r="C6746" s="69" t="s">
        <v>1728</v>
      </c>
      <c r="D6746" s="27" t="s">
        <v>1732</v>
      </c>
      <c r="E6746" s="385">
        <v>12.72</v>
      </c>
      <c r="F6746" s="27"/>
      <c r="G6746" s="31">
        <v>4</v>
      </c>
      <c r="H6746" s="14" t="s">
        <v>1033</v>
      </c>
    </row>
    <row r="6747" spans="1:8" x14ac:dyDescent="0.3">
      <c r="A6747" s="341" t="s">
        <v>4577</v>
      </c>
      <c r="B6747" s="31">
        <v>2004</v>
      </c>
      <c r="C6747" s="69" t="s">
        <v>1728</v>
      </c>
      <c r="D6747" s="27" t="s">
        <v>1737</v>
      </c>
      <c r="E6747" s="385">
        <v>9.5399999999999991</v>
      </c>
      <c r="F6747" s="27"/>
      <c r="G6747" s="31">
        <v>3</v>
      </c>
      <c r="H6747" s="14" t="s">
        <v>1033</v>
      </c>
    </row>
    <row r="6748" spans="1:8" x14ac:dyDescent="0.3">
      <c r="A6748" s="341" t="s">
        <v>4577</v>
      </c>
      <c r="B6748" s="31">
        <v>2004</v>
      </c>
      <c r="C6748" s="27" t="s">
        <v>1729</v>
      </c>
      <c r="D6748" s="27" t="s">
        <v>1741</v>
      </c>
      <c r="E6748" s="385">
        <v>37.92</v>
      </c>
      <c r="F6748" s="27"/>
      <c r="G6748" s="31">
        <v>5</v>
      </c>
      <c r="H6748" s="14" t="s">
        <v>1033</v>
      </c>
    </row>
    <row r="6749" spans="1:8" x14ac:dyDescent="0.3">
      <c r="A6749" s="341" t="s">
        <v>4577</v>
      </c>
      <c r="B6749" s="31">
        <v>2004</v>
      </c>
      <c r="C6749" s="27" t="s">
        <v>1729</v>
      </c>
      <c r="D6749" s="27" t="s">
        <v>1742</v>
      </c>
      <c r="E6749" s="385">
        <v>23.02</v>
      </c>
      <c r="F6749" s="27"/>
      <c r="G6749" s="31">
        <v>4</v>
      </c>
      <c r="H6749" s="14" t="s">
        <v>1033</v>
      </c>
    </row>
    <row r="6750" spans="1:8" x14ac:dyDescent="0.3">
      <c r="A6750" s="341" t="s">
        <v>4577</v>
      </c>
      <c r="B6750" s="31">
        <v>2005</v>
      </c>
      <c r="C6750" s="69" t="s">
        <v>1728</v>
      </c>
      <c r="D6750" s="69" t="s">
        <v>1730</v>
      </c>
      <c r="E6750" s="385">
        <v>25.58</v>
      </c>
      <c r="F6750" s="27"/>
      <c r="G6750" s="31">
        <v>8</v>
      </c>
      <c r="H6750" s="14" t="s">
        <v>1033</v>
      </c>
    </row>
    <row r="6751" spans="1:8" x14ac:dyDescent="0.3">
      <c r="A6751" s="341" t="s">
        <v>4577</v>
      </c>
      <c r="B6751" s="31">
        <v>2005</v>
      </c>
      <c r="C6751" s="69" t="s">
        <v>1728</v>
      </c>
      <c r="D6751" s="27" t="s">
        <v>1731</v>
      </c>
      <c r="E6751" s="385">
        <v>28.15</v>
      </c>
      <c r="F6751" s="27"/>
      <c r="G6751" s="31">
        <v>8</v>
      </c>
      <c r="H6751" s="14" t="s">
        <v>1033</v>
      </c>
    </row>
    <row r="6752" spans="1:8" x14ac:dyDescent="0.3">
      <c r="A6752" s="341" t="s">
        <v>4577</v>
      </c>
      <c r="B6752" s="31">
        <v>2005</v>
      </c>
      <c r="C6752" s="69" t="s">
        <v>1728</v>
      </c>
      <c r="D6752" s="27" t="s">
        <v>1732</v>
      </c>
      <c r="E6752" s="385">
        <v>16.75</v>
      </c>
      <c r="F6752" s="27"/>
      <c r="G6752" s="31">
        <v>4</v>
      </c>
      <c r="H6752" s="14" t="s">
        <v>1033</v>
      </c>
    </row>
    <row r="6753" spans="1:8" x14ac:dyDescent="0.3">
      <c r="A6753" s="341" t="s">
        <v>4577</v>
      </c>
      <c r="B6753" s="31">
        <v>2005</v>
      </c>
      <c r="C6753" s="69" t="s">
        <v>1728</v>
      </c>
      <c r="D6753" s="27" t="s">
        <v>1737</v>
      </c>
      <c r="E6753" s="385">
        <v>6.42</v>
      </c>
      <c r="F6753" s="27"/>
      <c r="G6753" s="31">
        <v>3</v>
      </c>
      <c r="H6753" s="14" t="s">
        <v>1033</v>
      </c>
    </row>
    <row r="6754" spans="1:8" x14ac:dyDescent="0.3">
      <c r="A6754" s="341" t="s">
        <v>4577</v>
      </c>
      <c r="B6754" s="31">
        <v>2005</v>
      </c>
      <c r="C6754" s="31" t="s">
        <v>1733</v>
      </c>
      <c r="D6754" s="27" t="s">
        <v>1738</v>
      </c>
      <c r="E6754" s="385">
        <v>12.82</v>
      </c>
      <c r="F6754" s="27"/>
      <c r="G6754" s="31">
        <v>6</v>
      </c>
      <c r="H6754" s="14" t="s">
        <v>1033</v>
      </c>
    </row>
    <row r="6755" spans="1:8" x14ac:dyDescent="0.3">
      <c r="A6755" s="341" t="s">
        <v>4577</v>
      </c>
      <c r="B6755" s="31">
        <v>2005</v>
      </c>
      <c r="C6755" s="31" t="s">
        <v>1733</v>
      </c>
      <c r="D6755" s="27" t="s">
        <v>1734</v>
      </c>
      <c r="E6755" s="385">
        <v>12.85</v>
      </c>
      <c r="F6755" s="27"/>
      <c r="G6755" s="31">
        <v>6</v>
      </c>
      <c r="H6755" s="14" t="s">
        <v>1033</v>
      </c>
    </row>
    <row r="6756" spans="1:8" x14ac:dyDescent="0.3">
      <c r="A6756" s="341" t="s">
        <v>4577</v>
      </c>
      <c r="B6756" s="31">
        <v>2005</v>
      </c>
      <c r="C6756" s="31" t="s">
        <v>1733</v>
      </c>
      <c r="D6756" s="31" t="s">
        <v>1735</v>
      </c>
      <c r="E6756" s="385">
        <v>23.13</v>
      </c>
      <c r="F6756" s="27"/>
      <c r="G6756" s="31">
        <v>25</v>
      </c>
      <c r="H6756" s="14" t="s">
        <v>1033</v>
      </c>
    </row>
    <row r="6757" spans="1:8" x14ac:dyDescent="0.3">
      <c r="A6757" s="341" t="s">
        <v>4577</v>
      </c>
      <c r="B6757" s="27">
        <v>2006</v>
      </c>
      <c r="C6757" s="69" t="s">
        <v>1728</v>
      </c>
      <c r="D6757" s="69" t="s">
        <v>1730</v>
      </c>
      <c r="E6757" s="385">
        <v>19.79</v>
      </c>
      <c r="F6757" s="27"/>
      <c r="G6757" s="31">
        <v>8</v>
      </c>
      <c r="H6757" s="14" t="s">
        <v>1033</v>
      </c>
    </row>
    <row r="6758" spans="1:8" x14ac:dyDescent="0.3">
      <c r="A6758" s="341" t="s">
        <v>4577</v>
      </c>
      <c r="B6758" s="27">
        <v>2006</v>
      </c>
      <c r="C6758" s="69" t="s">
        <v>1728</v>
      </c>
      <c r="D6758" s="27" t="s">
        <v>1731</v>
      </c>
      <c r="E6758" s="385">
        <v>32.51</v>
      </c>
      <c r="F6758" s="27"/>
      <c r="G6758" s="31">
        <v>8</v>
      </c>
      <c r="H6758" s="14" t="s">
        <v>1033</v>
      </c>
    </row>
    <row r="6759" spans="1:8" x14ac:dyDescent="0.3">
      <c r="A6759" s="341" t="s">
        <v>4577</v>
      </c>
      <c r="B6759" s="27">
        <v>2006</v>
      </c>
      <c r="C6759" s="31" t="s">
        <v>1733</v>
      </c>
      <c r="D6759" s="27" t="s">
        <v>1738</v>
      </c>
      <c r="E6759" s="385">
        <v>23.32</v>
      </c>
      <c r="F6759" s="27"/>
      <c r="G6759" s="31">
        <v>6</v>
      </c>
      <c r="H6759" s="14" t="s">
        <v>1033</v>
      </c>
    </row>
    <row r="6760" spans="1:8" x14ac:dyDescent="0.3">
      <c r="A6760" s="341" t="s">
        <v>4577</v>
      </c>
      <c r="B6760" s="27">
        <v>2006</v>
      </c>
      <c r="C6760" s="31" t="s">
        <v>1733</v>
      </c>
      <c r="D6760" s="27" t="s">
        <v>1734</v>
      </c>
      <c r="E6760" s="385">
        <v>15.55</v>
      </c>
      <c r="F6760" s="27"/>
      <c r="G6760" s="31">
        <v>6</v>
      </c>
      <c r="H6760" s="14" t="s">
        <v>1033</v>
      </c>
    </row>
    <row r="6761" spans="1:8" x14ac:dyDescent="0.3">
      <c r="A6761" s="341" t="s">
        <v>4577</v>
      </c>
      <c r="B6761" s="27">
        <v>2006</v>
      </c>
      <c r="C6761" s="31" t="s">
        <v>1729</v>
      </c>
      <c r="D6761" s="27" t="s">
        <v>1740</v>
      </c>
      <c r="E6761" s="385">
        <v>29.68</v>
      </c>
      <c r="F6761" s="27"/>
      <c r="G6761" s="31">
        <v>5</v>
      </c>
      <c r="H6761" s="14" t="s">
        <v>1033</v>
      </c>
    </row>
    <row r="6762" spans="1:8" x14ac:dyDescent="0.3">
      <c r="A6762" s="341" t="s">
        <v>4577</v>
      </c>
      <c r="B6762" s="27">
        <v>2007</v>
      </c>
      <c r="C6762" s="69" t="s">
        <v>1728</v>
      </c>
      <c r="D6762" s="69" t="s">
        <v>1730</v>
      </c>
      <c r="E6762" s="385">
        <v>20.79</v>
      </c>
      <c r="F6762" s="31"/>
      <c r="G6762" s="31">
        <v>6</v>
      </c>
      <c r="H6762" s="14" t="s">
        <v>1033</v>
      </c>
    </row>
    <row r="6763" spans="1:8" x14ac:dyDescent="0.3">
      <c r="A6763" s="341" t="s">
        <v>4577</v>
      </c>
      <c r="B6763" s="27">
        <v>2007</v>
      </c>
      <c r="C6763" s="69" t="s">
        <v>1728</v>
      </c>
      <c r="D6763" s="27" t="s">
        <v>1731</v>
      </c>
      <c r="E6763" s="387">
        <v>9.6999999999999993</v>
      </c>
      <c r="F6763" s="31"/>
      <c r="G6763" s="31">
        <v>6</v>
      </c>
      <c r="H6763" s="14" t="s">
        <v>1033</v>
      </c>
    </row>
    <row r="6764" spans="1:8" x14ac:dyDescent="0.3">
      <c r="A6764" s="341" t="s">
        <v>4577</v>
      </c>
      <c r="B6764" s="27">
        <v>2007</v>
      </c>
      <c r="C6764" s="69" t="s">
        <v>1728</v>
      </c>
      <c r="D6764" s="27" t="s">
        <v>1732</v>
      </c>
      <c r="E6764" s="385">
        <v>22.17</v>
      </c>
      <c r="F6764" s="31"/>
      <c r="G6764" s="31">
        <v>25</v>
      </c>
      <c r="H6764" s="14" t="s">
        <v>1033</v>
      </c>
    </row>
    <row r="6765" spans="1:8" x14ac:dyDescent="0.3">
      <c r="A6765" s="341" t="s">
        <v>4577</v>
      </c>
      <c r="B6765" s="27">
        <v>2007</v>
      </c>
      <c r="C6765" s="69" t="s">
        <v>1728</v>
      </c>
      <c r="D6765" s="27" t="s">
        <v>1737</v>
      </c>
      <c r="E6765" s="385">
        <v>33.01</v>
      </c>
      <c r="F6765" s="31"/>
      <c r="G6765" s="31">
        <v>8</v>
      </c>
      <c r="H6765" s="14" t="s">
        <v>1033</v>
      </c>
    </row>
    <row r="6766" spans="1:8" x14ac:dyDescent="0.3">
      <c r="A6766" s="341" t="s">
        <v>4577</v>
      </c>
      <c r="B6766" s="27">
        <v>2007</v>
      </c>
      <c r="C6766" s="31" t="s">
        <v>1733</v>
      </c>
      <c r="D6766" s="27" t="s">
        <v>1738</v>
      </c>
      <c r="E6766" s="385">
        <v>50.2</v>
      </c>
      <c r="F6766" s="31"/>
      <c r="G6766" s="31">
        <v>8</v>
      </c>
      <c r="H6766" s="14" t="s">
        <v>1033</v>
      </c>
    </row>
    <row r="6767" spans="1:8" x14ac:dyDescent="0.3">
      <c r="A6767" s="341" t="s">
        <v>4577</v>
      </c>
      <c r="B6767" s="27">
        <v>2007</v>
      </c>
      <c r="C6767" s="31" t="s">
        <v>1733</v>
      </c>
      <c r="D6767" s="27" t="s">
        <v>1734</v>
      </c>
      <c r="E6767" s="387">
        <v>50.58</v>
      </c>
      <c r="F6767" s="27"/>
      <c r="G6767" s="31">
        <v>4</v>
      </c>
      <c r="H6767" s="14" t="s">
        <v>1033</v>
      </c>
    </row>
    <row r="6768" spans="1:8" x14ac:dyDescent="0.3">
      <c r="A6768" s="341" t="s">
        <v>4577</v>
      </c>
      <c r="B6768" s="27">
        <v>2007</v>
      </c>
      <c r="C6768" s="31" t="s">
        <v>1733</v>
      </c>
      <c r="D6768" s="31" t="s">
        <v>1735</v>
      </c>
      <c r="E6768" s="387">
        <v>33.01</v>
      </c>
      <c r="F6768" s="27"/>
      <c r="G6768" s="31">
        <v>3</v>
      </c>
      <c r="H6768" s="14" t="s">
        <v>1033</v>
      </c>
    </row>
    <row r="6769" spans="1:8" x14ac:dyDescent="0.3">
      <c r="A6769" s="341" t="s">
        <v>4577</v>
      </c>
      <c r="B6769" s="27">
        <v>2008</v>
      </c>
      <c r="C6769" s="31" t="s">
        <v>1733</v>
      </c>
      <c r="D6769" s="27" t="s">
        <v>1734</v>
      </c>
      <c r="E6769" s="385">
        <v>24.94</v>
      </c>
      <c r="F6769" s="31"/>
      <c r="G6769" s="31">
        <v>6</v>
      </c>
      <c r="H6769" s="14" t="s">
        <v>1033</v>
      </c>
    </row>
    <row r="6770" spans="1:8" x14ac:dyDescent="0.3">
      <c r="A6770" s="341" t="s">
        <v>4577</v>
      </c>
      <c r="B6770" s="27">
        <v>2008</v>
      </c>
      <c r="C6770" s="31" t="s">
        <v>1733</v>
      </c>
      <c r="D6770" s="31" t="s">
        <v>1735</v>
      </c>
      <c r="E6770" s="385">
        <v>71.150000000000006</v>
      </c>
      <c r="F6770" s="31"/>
      <c r="G6770" s="31">
        <v>25</v>
      </c>
      <c r="H6770" s="14" t="s">
        <v>1033</v>
      </c>
    </row>
    <row r="6771" spans="1:8" x14ac:dyDescent="0.3">
      <c r="A6771" s="341" t="s">
        <v>4577</v>
      </c>
      <c r="B6771" s="27">
        <v>2008</v>
      </c>
      <c r="C6771" s="69" t="s">
        <v>1728</v>
      </c>
      <c r="D6771" s="69" t="s">
        <v>1731</v>
      </c>
      <c r="E6771" s="387">
        <v>23.56</v>
      </c>
      <c r="F6771" s="31"/>
      <c r="G6771" s="31">
        <v>8</v>
      </c>
      <c r="H6771" s="14" t="s">
        <v>1033</v>
      </c>
    </row>
    <row r="6772" spans="1:8" x14ac:dyDescent="0.3">
      <c r="A6772" s="341" t="s">
        <v>4577</v>
      </c>
      <c r="B6772" s="27">
        <v>2008</v>
      </c>
      <c r="C6772" s="69" t="s">
        <v>1728</v>
      </c>
      <c r="D6772" s="27" t="s">
        <v>1732</v>
      </c>
      <c r="E6772" s="385">
        <v>11.08</v>
      </c>
      <c r="F6772" s="31"/>
      <c r="G6772" s="31">
        <v>4</v>
      </c>
      <c r="H6772" s="14" t="s">
        <v>1033</v>
      </c>
    </row>
    <row r="6773" spans="1:8" x14ac:dyDescent="0.3">
      <c r="A6773" s="341" t="s">
        <v>4577</v>
      </c>
      <c r="B6773" s="31">
        <v>2009</v>
      </c>
      <c r="C6773" s="31"/>
      <c r="D6773" s="31"/>
      <c r="E6773" s="385"/>
      <c r="F6773" s="31"/>
      <c r="G6773" s="31"/>
      <c r="H6773" s="14" t="s">
        <v>2039</v>
      </c>
    </row>
    <row r="6774" spans="1:8" x14ac:dyDescent="0.3">
      <c r="A6774" s="341" t="s">
        <v>4577</v>
      </c>
      <c r="B6774" s="31">
        <v>2010</v>
      </c>
      <c r="C6774" s="69" t="s">
        <v>1728</v>
      </c>
      <c r="D6774" s="69" t="s">
        <v>1731</v>
      </c>
      <c r="E6774" s="385">
        <v>21.16</v>
      </c>
      <c r="F6774" s="31"/>
      <c r="G6774" s="31">
        <v>8</v>
      </c>
      <c r="H6774" s="14" t="s">
        <v>1033</v>
      </c>
    </row>
    <row r="6775" spans="1:8" x14ac:dyDescent="0.3">
      <c r="A6775" s="341" t="s">
        <v>4577</v>
      </c>
      <c r="B6775" s="31">
        <v>2010</v>
      </c>
      <c r="C6775" s="69" t="s">
        <v>1728</v>
      </c>
      <c r="D6775" s="27" t="s">
        <v>1730</v>
      </c>
      <c r="E6775" s="385">
        <v>35.72</v>
      </c>
      <c r="F6775" s="31"/>
      <c r="G6775" s="31">
        <v>8</v>
      </c>
      <c r="H6775" s="14" t="s">
        <v>1033</v>
      </c>
    </row>
    <row r="6776" spans="1:8" x14ac:dyDescent="0.3">
      <c r="A6776" s="341" t="s">
        <v>4577</v>
      </c>
      <c r="B6776" s="31">
        <v>2010</v>
      </c>
      <c r="C6776" s="69" t="s">
        <v>1728</v>
      </c>
      <c r="D6776" s="27" t="s">
        <v>1732</v>
      </c>
      <c r="E6776" s="387">
        <v>23.81</v>
      </c>
      <c r="F6776" s="31"/>
      <c r="G6776" s="31">
        <v>4</v>
      </c>
      <c r="H6776" s="14" t="s">
        <v>1033</v>
      </c>
    </row>
    <row r="6777" spans="1:8" x14ac:dyDescent="0.3">
      <c r="A6777" s="341" t="s">
        <v>4577</v>
      </c>
      <c r="B6777" s="31">
        <v>2010</v>
      </c>
      <c r="C6777" s="69" t="s">
        <v>1728</v>
      </c>
      <c r="D6777" s="27" t="s">
        <v>1737</v>
      </c>
      <c r="E6777" s="385">
        <v>10.38</v>
      </c>
      <c r="F6777" s="31"/>
      <c r="G6777" s="31">
        <v>3</v>
      </c>
      <c r="H6777" s="14" t="s">
        <v>1033</v>
      </c>
    </row>
    <row r="6778" spans="1:8" x14ac:dyDescent="0.3">
      <c r="A6778" s="341" t="s">
        <v>4577</v>
      </c>
      <c r="B6778" s="31">
        <v>2010</v>
      </c>
      <c r="C6778" s="31" t="s">
        <v>1733</v>
      </c>
      <c r="D6778" s="27" t="s">
        <v>1738</v>
      </c>
      <c r="E6778" s="385">
        <v>12.56</v>
      </c>
      <c r="F6778" s="31"/>
      <c r="G6778" s="31">
        <v>6</v>
      </c>
      <c r="H6778" s="14" t="s">
        <v>1033</v>
      </c>
    </row>
    <row r="6779" spans="1:8" x14ac:dyDescent="0.3">
      <c r="A6779" s="341" t="s">
        <v>4577</v>
      </c>
      <c r="B6779" s="31">
        <v>2010</v>
      </c>
      <c r="C6779" s="31" t="s">
        <v>1733</v>
      </c>
      <c r="D6779" s="27" t="s">
        <v>1734</v>
      </c>
      <c r="E6779" s="385">
        <v>29.1</v>
      </c>
      <c r="F6779" s="31"/>
      <c r="G6779" s="31">
        <v>6</v>
      </c>
      <c r="H6779" s="14" t="s">
        <v>1033</v>
      </c>
    </row>
    <row r="6780" spans="1:8" x14ac:dyDescent="0.3">
      <c r="A6780" s="341" t="s">
        <v>4577</v>
      </c>
      <c r="B6780" s="31">
        <v>2010</v>
      </c>
      <c r="C6780" s="31" t="s">
        <v>1733</v>
      </c>
      <c r="D6780" s="31" t="s">
        <v>1735</v>
      </c>
      <c r="E6780" s="385">
        <v>60.6</v>
      </c>
      <c r="F6780" s="31"/>
      <c r="G6780" s="31">
        <v>25</v>
      </c>
      <c r="H6780" s="14" t="s">
        <v>1033</v>
      </c>
    </row>
    <row r="6781" spans="1:8" x14ac:dyDescent="0.3">
      <c r="A6781" s="341" t="s">
        <v>4577</v>
      </c>
      <c r="B6781" s="31">
        <v>2011</v>
      </c>
      <c r="C6781" s="69" t="s">
        <v>1728</v>
      </c>
      <c r="D6781" s="69" t="s">
        <v>1731</v>
      </c>
      <c r="E6781" s="387">
        <v>11.08</v>
      </c>
      <c r="F6781" s="31"/>
      <c r="G6781" s="31">
        <v>8</v>
      </c>
      <c r="H6781" s="14" t="s">
        <v>1033</v>
      </c>
    </row>
    <row r="6782" spans="1:8" x14ac:dyDescent="0.3">
      <c r="A6782" s="341" t="s">
        <v>4577</v>
      </c>
      <c r="B6782" s="31">
        <v>2011</v>
      </c>
      <c r="C6782" s="69" t="s">
        <v>1728</v>
      </c>
      <c r="D6782" s="27" t="s">
        <v>1732</v>
      </c>
      <c r="E6782" s="385">
        <v>41.58</v>
      </c>
      <c r="F6782" s="31"/>
      <c r="G6782" s="31">
        <v>4</v>
      </c>
      <c r="H6782" s="14" t="s">
        <v>1033</v>
      </c>
    </row>
    <row r="6783" spans="1:8" x14ac:dyDescent="0.3">
      <c r="A6783" s="341" t="s">
        <v>4577</v>
      </c>
      <c r="B6783" s="31">
        <v>2011</v>
      </c>
      <c r="C6783" s="69" t="s">
        <v>1728</v>
      </c>
      <c r="D6783" s="27" t="s">
        <v>1737</v>
      </c>
      <c r="E6783" s="385">
        <v>12.47</v>
      </c>
      <c r="F6783" s="31"/>
      <c r="G6783" s="31">
        <v>3</v>
      </c>
      <c r="H6783" s="14" t="s">
        <v>1033</v>
      </c>
    </row>
    <row r="6784" spans="1:8" x14ac:dyDescent="0.3">
      <c r="A6784" s="341" t="s">
        <v>4577</v>
      </c>
      <c r="B6784" s="31">
        <v>2011</v>
      </c>
      <c r="C6784" s="69" t="s">
        <v>1728</v>
      </c>
      <c r="D6784" s="27" t="s">
        <v>1731</v>
      </c>
      <c r="E6784" s="387">
        <v>26.33</v>
      </c>
      <c r="F6784" s="31"/>
      <c r="G6784" s="31"/>
      <c r="H6784" s="14" t="s">
        <v>1033</v>
      </c>
    </row>
    <row r="6785" spans="1:8" x14ac:dyDescent="0.3">
      <c r="A6785" s="341" t="s">
        <v>4577</v>
      </c>
      <c r="B6785" s="31">
        <v>2011</v>
      </c>
      <c r="C6785" s="31" t="s">
        <v>1733</v>
      </c>
      <c r="D6785" s="27" t="s">
        <v>1738</v>
      </c>
      <c r="E6785" s="385">
        <v>26.33</v>
      </c>
      <c r="F6785" s="31"/>
      <c r="G6785" s="31">
        <v>6</v>
      </c>
      <c r="H6785" s="14" t="s">
        <v>1033</v>
      </c>
    </row>
    <row r="6786" spans="1:8" x14ac:dyDescent="0.3">
      <c r="A6786" s="341" t="s">
        <v>4577</v>
      </c>
      <c r="B6786" s="31">
        <v>2011</v>
      </c>
      <c r="C6786" s="31" t="s">
        <v>1733</v>
      </c>
      <c r="D6786" s="31" t="s">
        <v>1735</v>
      </c>
      <c r="E6786" s="385">
        <v>54.05</v>
      </c>
      <c r="F6786" s="31"/>
      <c r="G6786" s="31"/>
      <c r="H6786" s="14" t="s">
        <v>1033</v>
      </c>
    </row>
    <row r="6787" spans="1:8" x14ac:dyDescent="0.3">
      <c r="A6787" s="341" t="s">
        <v>4577</v>
      </c>
      <c r="B6787" s="31">
        <v>2012</v>
      </c>
      <c r="C6787" s="69" t="s">
        <v>1728</v>
      </c>
      <c r="D6787" s="69" t="s">
        <v>1730</v>
      </c>
      <c r="E6787" s="385">
        <v>3.15</v>
      </c>
      <c r="F6787" s="31"/>
      <c r="G6787" s="31">
        <v>8</v>
      </c>
      <c r="H6787" s="14" t="s">
        <v>1033</v>
      </c>
    </row>
    <row r="6788" spans="1:8" x14ac:dyDescent="0.3">
      <c r="A6788" s="341" t="s">
        <v>4577</v>
      </c>
      <c r="B6788" s="31">
        <v>2012</v>
      </c>
      <c r="C6788" s="69" t="s">
        <v>1728</v>
      </c>
      <c r="D6788" s="27" t="s">
        <v>1731</v>
      </c>
      <c r="E6788" s="385">
        <v>2.67</v>
      </c>
      <c r="F6788" s="31"/>
      <c r="G6788" s="31">
        <v>8</v>
      </c>
      <c r="H6788" s="14" t="s">
        <v>1033</v>
      </c>
    </row>
    <row r="6789" spans="1:8" x14ac:dyDescent="0.3">
      <c r="A6789" s="341" t="s">
        <v>4577</v>
      </c>
      <c r="B6789" s="31">
        <v>2012</v>
      </c>
      <c r="C6789" s="69" t="s">
        <v>1728</v>
      </c>
      <c r="D6789" s="27" t="s">
        <v>1732</v>
      </c>
      <c r="E6789" s="387">
        <v>7.32</v>
      </c>
      <c r="F6789" s="31"/>
      <c r="G6789" s="31">
        <v>4</v>
      </c>
      <c r="H6789" s="14" t="s">
        <v>1033</v>
      </c>
    </row>
    <row r="6790" spans="1:8" x14ac:dyDescent="0.3">
      <c r="A6790" s="341" t="s">
        <v>4577</v>
      </c>
      <c r="B6790" s="31">
        <v>2012</v>
      </c>
      <c r="C6790" s="69" t="s">
        <v>1728</v>
      </c>
      <c r="D6790" s="27" t="s">
        <v>1737</v>
      </c>
      <c r="E6790" s="385">
        <v>3.78</v>
      </c>
      <c r="F6790" s="31"/>
      <c r="G6790" s="31">
        <v>3</v>
      </c>
      <c r="H6790" s="14" t="s">
        <v>1033</v>
      </c>
    </row>
    <row r="6791" spans="1:8" x14ac:dyDescent="0.3">
      <c r="A6791" s="341" t="s">
        <v>4577</v>
      </c>
      <c r="B6791" s="31">
        <v>2012</v>
      </c>
      <c r="C6791" s="31" t="s">
        <v>1733</v>
      </c>
      <c r="D6791" s="27" t="s">
        <v>1738</v>
      </c>
      <c r="E6791" s="385">
        <v>7.56</v>
      </c>
      <c r="F6791" s="31"/>
      <c r="G6791" s="31">
        <v>6</v>
      </c>
      <c r="H6791" s="14" t="s">
        <v>1033</v>
      </c>
    </row>
    <row r="6792" spans="1:8" x14ac:dyDescent="0.3">
      <c r="A6792" s="341" t="s">
        <v>4577</v>
      </c>
      <c r="B6792" s="31">
        <v>2012</v>
      </c>
      <c r="C6792" s="31" t="s">
        <v>1733</v>
      </c>
      <c r="D6792" s="31" t="s">
        <v>1735</v>
      </c>
      <c r="E6792" s="387">
        <v>9.4499999999999993</v>
      </c>
      <c r="F6792" s="31"/>
      <c r="G6792" s="31">
        <v>15</v>
      </c>
      <c r="H6792" s="14" t="s">
        <v>1033</v>
      </c>
    </row>
    <row r="6793" spans="1:8" x14ac:dyDescent="0.3">
      <c r="A6793" s="341" t="s">
        <v>4577</v>
      </c>
      <c r="B6793" s="31">
        <v>2012</v>
      </c>
      <c r="C6793" s="31" t="s">
        <v>1733</v>
      </c>
      <c r="D6793" s="31" t="s">
        <v>1736</v>
      </c>
      <c r="E6793" s="385">
        <v>39.06</v>
      </c>
      <c r="F6793" s="31"/>
      <c r="G6793" s="31">
        <v>15</v>
      </c>
      <c r="H6793" s="14" t="s">
        <v>1033</v>
      </c>
    </row>
    <row r="6794" spans="1:8" x14ac:dyDescent="0.3">
      <c r="A6794" s="341" t="s">
        <v>4577</v>
      </c>
      <c r="B6794" s="27">
        <v>2013</v>
      </c>
      <c r="C6794" s="69" t="s">
        <v>1728</v>
      </c>
      <c r="D6794" s="69" t="s">
        <v>1730</v>
      </c>
      <c r="E6794" s="385">
        <v>6.3</v>
      </c>
      <c r="F6794" s="31"/>
      <c r="G6794" s="31">
        <v>8</v>
      </c>
      <c r="H6794" s="14" t="s">
        <v>1033</v>
      </c>
    </row>
    <row r="6795" spans="1:8" x14ac:dyDescent="0.3">
      <c r="A6795" s="341" t="s">
        <v>4577</v>
      </c>
      <c r="B6795" s="27">
        <v>2013</v>
      </c>
      <c r="C6795" s="69" t="s">
        <v>1728</v>
      </c>
      <c r="D6795" s="27" t="s">
        <v>1731</v>
      </c>
      <c r="E6795" s="387">
        <v>20.16</v>
      </c>
      <c r="F6795" s="31"/>
      <c r="G6795" s="31">
        <v>8</v>
      </c>
      <c r="H6795" s="14" t="s">
        <v>1033</v>
      </c>
    </row>
    <row r="6796" spans="1:8" x14ac:dyDescent="0.3">
      <c r="A6796" s="341" t="s">
        <v>4577</v>
      </c>
      <c r="B6796" s="27">
        <v>2013</v>
      </c>
      <c r="C6796" s="69" t="s">
        <v>1728</v>
      </c>
      <c r="D6796" s="27" t="s">
        <v>1732</v>
      </c>
      <c r="E6796" s="385">
        <v>45.36</v>
      </c>
      <c r="F6796" s="31"/>
      <c r="G6796" s="31">
        <v>4</v>
      </c>
      <c r="H6796" s="14" t="s">
        <v>1033</v>
      </c>
    </row>
    <row r="6797" spans="1:8" x14ac:dyDescent="0.3">
      <c r="A6797" s="341" t="s">
        <v>4577</v>
      </c>
      <c r="B6797" s="27">
        <v>2013</v>
      </c>
      <c r="C6797" s="69" t="s">
        <v>1728</v>
      </c>
      <c r="D6797" s="27" t="s">
        <v>1737</v>
      </c>
      <c r="E6797" s="385">
        <v>28.98</v>
      </c>
      <c r="F6797" s="31"/>
      <c r="G6797" s="31">
        <v>3</v>
      </c>
      <c r="H6797" s="14" t="s">
        <v>1033</v>
      </c>
    </row>
    <row r="6798" spans="1:8" x14ac:dyDescent="0.3">
      <c r="A6798" s="341" t="s">
        <v>4577</v>
      </c>
      <c r="B6798" s="27">
        <v>2013</v>
      </c>
      <c r="C6798" s="31" t="s">
        <v>1733</v>
      </c>
      <c r="D6798" s="27" t="s">
        <v>1738</v>
      </c>
      <c r="E6798" s="387">
        <v>32.76</v>
      </c>
      <c r="F6798" s="31"/>
      <c r="G6798" s="31">
        <v>6</v>
      </c>
      <c r="H6798" s="14" t="s">
        <v>1033</v>
      </c>
    </row>
    <row r="6799" spans="1:8" x14ac:dyDescent="0.3">
      <c r="A6799" s="341" t="s">
        <v>4577</v>
      </c>
      <c r="B6799" s="27">
        <v>2013</v>
      </c>
      <c r="C6799" s="31" t="s">
        <v>1733</v>
      </c>
      <c r="D6799" s="27" t="s">
        <v>1734</v>
      </c>
      <c r="E6799" s="385">
        <v>27.72</v>
      </c>
      <c r="F6799" s="31"/>
      <c r="G6799" s="31">
        <v>6</v>
      </c>
      <c r="H6799" s="14" t="s">
        <v>1033</v>
      </c>
    </row>
    <row r="6800" spans="1:8" x14ac:dyDescent="0.3">
      <c r="A6800" s="341" t="s">
        <v>4577</v>
      </c>
      <c r="B6800" s="27">
        <v>2013</v>
      </c>
      <c r="C6800" s="31" t="s">
        <v>1733</v>
      </c>
      <c r="D6800" s="31" t="s">
        <v>1735</v>
      </c>
      <c r="E6800" s="385">
        <v>7.56</v>
      </c>
      <c r="F6800" s="31"/>
      <c r="G6800" s="31">
        <v>15</v>
      </c>
      <c r="H6800" s="14" t="s">
        <v>1033</v>
      </c>
    </row>
    <row r="6801" spans="1:8" x14ac:dyDescent="0.3">
      <c r="A6801" s="341" t="s">
        <v>4577</v>
      </c>
      <c r="B6801" s="69">
        <v>2014</v>
      </c>
      <c r="C6801" s="69" t="s">
        <v>1728</v>
      </c>
      <c r="D6801" s="69" t="s">
        <v>1730</v>
      </c>
      <c r="E6801" s="382">
        <v>22.68</v>
      </c>
      <c r="G6801" s="69">
        <v>8</v>
      </c>
      <c r="H6801" s="14" t="s">
        <v>1033</v>
      </c>
    </row>
    <row r="6802" spans="1:8" x14ac:dyDescent="0.3">
      <c r="A6802" s="341" t="s">
        <v>4577</v>
      </c>
      <c r="B6802" s="69">
        <v>2014</v>
      </c>
      <c r="C6802" s="69" t="s">
        <v>1728</v>
      </c>
      <c r="D6802" s="27" t="s">
        <v>1731</v>
      </c>
      <c r="E6802" s="387">
        <v>31.5</v>
      </c>
      <c r="F6802" s="27"/>
      <c r="G6802" s="31">
        <v>8</v>
      </c>
      <c r="H6802" s="14" t="s">
        <v>1033</v>
      </c>
    </row>
    <row r="6803" spans="1:8" x14ac:dyDescent="0.3">
      <c r="A6803" s="341" t="s">
        <v>4577</v>
      </c>
      <c r="B6803" s="69">
        <v>2014</v>
      </c>
      <c r="C6803" s="69" t="s">
        <v>1728</v>
      </c>
      <c r="D6803" s="27" t="s">
        <v>1732</v>
      </c>
      <c r="E6803" s="387">
        <v>21.42</v>
      </c>
      <c r="F6803" s="27"/>
      <c r="G6803" s="31">
        <v>4</v>
      </c>
      <c r="H6803" s="14" t="s">
        <v>1033</v>
      </c>
    </row>
    <row r="6804" spans="1:8" x14ac:dyDescent="0.3">
      <c r="A6804" s="341" t="s">
        <v>4577</v>
      </c>
      <c r="B6804" s="69">
        <v>2014</v>
      </c>
      <c r="C6804" s="69" t="s">
        <v>1728</v>
      </c>
      <c r="D6804" s="27" t="s">
        <v>1737</v>
      </c>
      <c r="E6804" s="385">
        <v>28.98</v>
      </c>
      <c r="F6804" s="31"/>
      <c r="G6804" s="31">
        <v>3</v>
      </c>
      <c r="H6804" s="14" t="s">
        <v>1033</v>
      </c>
    </row>
    <row r="6805" spans="1:8" x14ac:dyDescent="0.3">
      <c r="A6805" s="341" t="s">
        <v>4577</v>
      </c>
      <c r="B6805" s="69">
        <v>2014</v>
      </c>
      <c r="C6805" s="31" t="s">
        <v>1733</v>
      </c>
      <c r="D6805" s="27" t="s">
        <v>1738</v>
      </c>
      <c r="E6805" s="385">
        <v>11.34</v>
      </c>
      <c r="F6805" s="31"/>
      <c r="G6805" s="31">
        <v>6</v>
      </c>
      <c r="H6805" s="14" t="s">
        <v>1033</v>
      </c>
    </row>
    <row r="6806" spans="1:8" x14ac:dyDescent="0.3">
      <c r="A6806" s="341" t="s">
        <v>4577</v>
      </c>
      <c r="B6806" s="69">
        <v>2014</v>
      </c>
      <c r="C6806" s="31" t="s">
        <v>1733</v>
      </c>
      <c r="D6806" s="27" t="s">
        <v>1734</v>
      </c>
      <c r="E6806" s="387">
        <v>37.799999999999997</v>
      </c>
      <c r="F6806" s="31"/>
      <c r="G6806" s="31">
        <v>6</v>
      </c>
      <c r="H6806" s="14" t="s">
        <v>1033</v>
      </c>
    </row>
    <row r="6807" spans="1:8" x14ac:dyDescent="0.3">
      <c r="A6807" s="341" t="s">
        <v>4577</v>
      </c>
      <c r="B6807" s="69">
        <v>2014</v>
      </c>
      <c r="C6807" s="31" t="s">
        <v>1733</v>
      </c>
      <c r="D6807" s="31" t="s">
        <v>1735</v>
      </c>
      <c r="E6807" s="385">
        <v>18.899999999999999</v>
      </c>
      <c r="F6807" s="31"/>
      <c r="G6807" s="31">
        <v>15</v>
      </c>
      <c r="H6807" s="14" t="s">
        <v>1033</v>
      </c>
    </row>
    <row r="6808" spans="1:8" x14ac:dyDescent="0.3">
      <c r="A6808" s="341" t="s">
        <v>4577</v>
      </c>
      <c r="B6808" s="373">
        <v>2015</v>
      </c>
      <c r="C6808" s="69" t="s">
        <v>1728</v>
      </c>
      <c r="D6808" s="69" t="s">
        <v>1730</v>
      </c>
      <c r="E6808" s="382">
        <v>18.899999999999999</v>
      </c>
      <c r="G6808" s="69">
        <v>8</v>
      </c>
      <c r="H6808" s="14" t="s">
        <v>1033</v>
      </c>
    </row>
    <row r="6809" spans="1:8" x14ac:dyDescent="0.3">
      <c r="A6809" s="341" t="s">
        <v>4577</v>
      </c>
      <c r="B6809" s="373">
        <v>2015</v>
      </c>
      <c r="C6809" s="69" t="s">
        <v>1728</v>
      </c>
      <c r="D6809" s="27" t="s">
        <v>1731</v>
      </c>
      <c r="E6809" s="382">
        <v>22.68</v>
      </c>
      <c r="G6809" s="69">
        <v>8</v>
      </c>
      <c r="H6809" s="14" t="s">
        <v>1033</v>
      </c>
    </row>
    <row r="6810" spans="1:8" x14ac:dyDescent="0.3">
      <c r="A6810" s="341" t="s">
        <v>4577</v>
      </c>
      <c r="B6810" s="373">
        <v>2015</v>
      </c>
      <c r="C6810" s="69" t="s">
        <v>1728</v>
      </c>
      <c r="D6810" s="27" t="s">
        <v>1732</v>
      </c>
      <c r="E6810" s="382">
        <v>20.16</v>
      </c>
      <c r="G6810" s="69">
        <v>4</v>
      </c>
      <c r="H6810" s="14" t="s">
        <v>1033</v>
      </c>
    </row>
    <row r="6811" spans="1:8" x14ac:dyDescent="0.3">
      <c r="A6811" s="341" t="s">
        <v>4577</v>
      </c>
      <c r="B6811" s="373">
        <v>2015</v>
      </c>
      <c r="C6811" s="69" t="s">
        <v>1728</v>
      </c>
      <c r="D6811" s="27" t="s">
        <v>1737</v>
      </c>
      <c r="E6811" s="382">
        <v>6.3</v>
      </c>
      <c r="G6811" s="69">
        <v>3</v>
      </c>
      <c r="H6811" s="14" t="s">
        <v>1033</v>
      </c>
    </row>
    <row r="6812" spans="1:8" x14ac:dyDescent="0.3">
      <c r="A6812" s="341" t="s">
        <v>4577</v>
      </c>
      <c r="B6812" s="373">
        <v>2015</v>
      </c>
      <c r="C6812" s="31" t="s">
        <v>1733</v>
      </c>
      <c r="D6812" s="27" t="s">
        <v>1738</v>
      </c>
      <c r="E6812" s="382">
        <v>22.68</v>
      </c>
      <c r="G6812" s="69">
        <v>6</v>
      </c>
      <c r="H6812" s="14" t="s">
        <v>1033</v>
      </c>
    </row>
    <row r="6813" spans="1:8" x14ac:dyDescent="0.3">
      <c r="A6813" s="341" t="s">
        <v>4577</v>
      </c>
      <c r="B6813" s="373">
        <v>2015</v>
      </c>
      <c r="C6813" s="31" t="s">
        <v>1733</v>
      </c>
      <c r="D6813" s="27" t="s">
        <v>1734</v>
      </c>
      <c r="E6813" s="382">
        <v>18.899999999999999</v>
      </c>
      <c r="G6813" s="69">
        <v>6</v>
      </c>
      <c r="H6813" s="14" t="s">
        <v>1033</v>
      </c>
    </row>
    <row r="6814" spans="1:8" x14ac:dyDescent="0.3">
      <c r="A6814" s="341" t="s">
        <v>4577</v>
      </c>
      <c r="B6814" s="373">
        <v>2015</v>
      </c>
      <c r="C6814" s="31" t="s">
        <v>1733</v>
      </c>
      <c r="D6814" s="31" t="s">
        <v>1739</v>
      </c>
      <c r="E6814" s="382">
        <v>17.64</v>
      </c>
      <c r="G6814" s="69">
        <v>8</v>
      </c>
      <c r="H6814" s="14" t="s">
        <v>1033</v>
      </c>
    </row>
    <row r="6815" spans="1:8" x14ac:dyDescent="0.3">
      <c r="A6815" s="341" t="s">
        <v>4577</v>
      </c>
      <c r="B6815" s="373">
        <v>2015</v>
      </c>
      <c r="C6815" s="31" t="s">
        <v>1733</v>
      </c>
      <c r="D6815" s="31" t="s">
        <v>1735</v>
      </c>
      <c r="E6815" s="382">
        <v>22.68</v>
      </c>
      <c r="G6815" s="69">
        <v>15</v>
      </c>
      <c r="H6815" s="14" t="s">
        <v>1033</v>
      </c>
    </row>
    <row r="6816" spans="1:8" x14ac:dyDescent="0.3">
      <c r="A6816" s="341" t="s">
        <v>4577</v>
      </c>
      <c r="B6816" s="373">
        <v>2015</v>
      </c>
      <c r="C6816" s="69" t="s">
        <v>1728</v>
      </c>
      <c r="D6816" s="69" t="s">
        <v>1730</v>
      </c>
      <c r="E6816" s="382">
        <v>10.08</v>
      </c>
      <c r="G6816" s="69">
        <v>8</v>
      </c>
      <c r="H6816" s="14" t="s">
        <v>1033</v>
      </c>
    </row>
    <row r="6817" spans="1:8" x14ac:dyDescent="0.3">
      <c r="A6817" s="341" t="s">
        <v>4577</v>
      </c>
      <c r="B6817" s="373">
        <v>2015</v>
      </c>
      <c r="C6817" s="31" t="s">
        <v>1733</v>
      </c>
      <c r="D6817" s="31" t="s">
        <v>1735</v>
      </c>
      <c r="E6817" s="382">
        <v>11.34</v>
      </c>
      <c r="G6817" s="69">
        <v>15</v>
      </c>
      <c r="H6817" s="14" t="s">
        <v>1033</v>
      </c>
    </row>
    <row r="6818" spans="1:8" x14ac:dyDescent="0.3">
      <c r="A6818" s="341" t="s">
        <v>4577</v>
      </c>
      <c r="B6818" s="373">
        <v>2016</v>
      </c>
      <c r="C6818" s="69" t="s">
        <v>1728</v>
      </c>
      <c r="D6818" s="69" t="s">
        <v>1730</v>
      </c>
      <c r="E6818" s="382">
        <v>34.020000000000003</v>
      </c>
      <c r="G6818" s="69">
        <v>8</v>
      </c>
      <c r="H6818" s="14" t="s">
        <v>1033</v>
      </c>
    </row>
    <row r="6819" spans="1:8" x14ac:dyDescent="0.3">
      <c r="A6819" s="341" t="s">
        <v>4577</v>
      </c>
      <c r="B6819" s="373">
        <v>2016</v>
      </c>
      <c r="C6819" s="69" t="s">
        <v>1728</v>
      </c>
      <c r="D6819" s="27" t="s">
        <v>1731</v>
      </c>
      <c r="E6819" s="382">
        <v>17.95</v>
      </c>
      <c r="G6819" s="69">
        <v>8</v>
      </c>
      <c r="H6819" s="14" t="s">
        <v>1033</v>
      </c>
    </row>
    <row r="6820" spans="1:8" x14ac:dyDescent="0.3">
      <c r="A6820" s="341" t="s">
        <v>4577</v>
      </c>
      <c r="B6820" s="373">
        <v>2016</v>
      </c>
      <c r="C6820" s="69" t="s">
        <v>1728</v>
      </c>
      <c r="D6820" s="27" t="s">
        <v>1732</v>
      </c>
      <c r="E6820" s="382">
        <v>36.85</v>
      </c>
      <c r="G6820" s="69">
        <v>4</v>
      </c>
      <c r="H6820" s="14" t="s">
        <v>1033</v>
      </c>
    </row>
    <row r="6821" spans="1:8" x14ac:dyDescent="0.3">
      <c r="A6821" s="341" t="s">
        <v>4577</v>
      </c>
      <c r="B6821" s="373">
        <v>2016</v>
      </c>
      <c r="C6821" s="69" t="s">
        <v>1728</v>
      </c>
      <c r="D6821" s="27" t="s">
        <v>1737</v>
      </c>
      <c r="E6821" s="382">
        <v>11.34</v>
      </c>
      <c r="G6821" s="69">
        <v>3</v>
      </c>
      <c r="H6821" s="14" t="s">
        <v>1033</v>
      </c>
    </row>
    <row r="6822" spans="1:8" x14ac:dyDescent="0.3">
      <c r="A6822" s="341" t="s">
        <v>4577</v>
      </c>
      <c r="B6822" s="373">
        <v>2016</v>
      </c>
      <c r="C6822" s="31" t="s">
        <v>1733</v>
      </c>
      <c r="D6822" s="27" t="s">
        <v>1738</v>
      </c>
      <c r="E6822" s="382">
        <v>19.84</v>
      </c>
      <c r="G6822" s="69">
        <v>6</v>
      </c>
      <c r="H6822" s="14" t="s">
        <v>1033</v>
      </c>
    </row>
    <row r="6823" spans="1:8" x14ac:dyDescent="0.3">
      <c r="A6823" s="341" t="s">
        <v>4577</v>
      </c>
      <c r="B6823" s="373">
        <v>2016</v>
      </c>
      <c r="C6823" s="31" t="s">
        <v>1733</v>
      </c>
      <c r="D6823" s="27" t="s">
        <v>1734</v>
      </c>
      <c r="E6823" s="382">
        <v>22.68</v>
      </c>
      <c r="G6823" s="69">
        <v>6</v>
      </c>
      <c r="H6823" s="14" t="s">
        <v>1033</v>
      </c>
    </row>
    <row r="6824" spans="1:8" x14ac:dyDescent="0.3">
      <c r="A6824" s="341" t="s">
        <v>4577</v>
      </c>
      <c r="B6824" s="373">
        <v>2016</v>
      </c>
      <c r="C6824" s="31" t="s">
        <v>1733</v>
      </c>
      <c r="D6824" s="31" t="s">
        <v>1735</v>
      </c>
      <c r="E6824" s="382">
        <v>16.059999999999999</v>
      </c>
      <c r="G6824" s="69">
        <v>15</v>
      </c>
      <c r="H6824" s="14" t="s">
        <v>1033</v>
      </c>
    </row>
    <row r="6825" spans="1:8" x14ac:dyDescent="0.3">
      <c r="A6825" s="341" t="s">
        <v>4577</v>
      </c>
      <c r="B6825" s="373">
        <v>2016</v>
      </c>
      <c r="C6825" s="69" t="s">
        <v>1728</v>
      </c>
      <c r="D6825" s="27" t="s">
        <v>1731</v>
      </c>
      <c r="E6825" s="382">
        <v>11.34</v>
      </c>
      <c r="G6825" s="69">
        <v>8</v>
      </c>
      <c r="H6825" s="14" t="s">
        <v>1033</v>
      </c>
    </row>
    <row r="6826" spans="1:8" x14ac:dyDescent="0.3">
      <c r="A6826" s="341" t="s">
        <v>4577</v>
      </c>
      <c r="B6826" s="373">
        <v>2016</v>
      </c>
      <c r="C6826" s="69" t="s">
        <v>1728</v>
      </c>
      <c r="D6826" s="27" t="s">
        <v>1732</v>
      </c>
      <c r="E6826" s="382">
        <v>7.56</v>
      </c>
      <c r="G6826" s="69">
        <v>4</v>
      </c>
      <c r="H6826" s="14" t="s">
        <v>1033</v>
      </c>
    </row>
    <row r="6827" spans="1:8" x14ac:dyDescent="0.3">
      <c r="A6827" s="341" t="s">
        <v>4577</v>
      </c>
      <c r="B6827" s="69">
        <v>2017</v>
      </c>
      <c r="C6827" s="69" t="s">
        <v>1728</v>
      </c>
      <c r="D6827" s="69" t="s">
        <v>1730</v>
      </c>
      <c r="E6827" s="382">
        <v>14.17</v>
      </c>
      <c r="G6827" s="69">
        <v>8</v>
      </c>
      <c r="H6827" s="14" t="s">
        <v>1033</v>
      </c>
    </row>
    <row r="6828" spans="1:8" x14ac:dyDescent="0.3">
      <c r="A6828" s="341" t="s">
        <v>4577</v>
      </c>
      <c r="B6828" s="69">
        <v>2017</v>
      </c>
      <c r="C6828" s="69" t="s">
        <v>1728</v>
      </c>
      <c r="D6828" s="27" t="s">
        <v>1731</v>
      </c>
      <c r="E6828" s="382">
        <v>3.07</v>
      </c>
      <c r="G6828" s="69">
        <v>8</v>
      </c>
      <c r="H6828" s="14" t="s">
        <v>1033</v>
      </c>
    </row>
    <row r="6829" spans="1:8" x14ac:dyDescent="0.3">
      <c r="A6829" s="341" t="s">
        <v>4577</v>
      </c>
      <c r="B6829" s="69">
        <v>2017</v>
      </c>
      <c r="C6829" s="69" t="s">
        <v>1728</v>
      </c>
      <c r="D6829" s="27" t="s">
        <v>1732</v>
      </c>
      <c r="E6829" s="382">
        <v>21.73</v>
      </c>
      <c r="G6829" s="69">
        <v>4</v>
      </c>
      <c r="H6829" s="14" t="s">
        <v>1033</v>
      </c>
    </row>
    <row r="6830" spans="1:8" x14ac:dyDescent="0.3">
      <c r="A6830" s="341" t="s">
        <v>4577</v>
      </c>
      <c r="B6830" s="69">
        <v>2017</v>
      </c>
      <c r="C6830" s="69" t="s">
        <v>1728</v>
      </c>
      <c r="D6830" s="27" t="s">
        <v>1737</v>
      </c>
      <c r="E6830" s="382">
        <v>6.61</v>
      </c>
      <c r="G6830" s="69">
        <v>3</v>
      </c>
      <c r="H6830" s="14" t="s">
        <v>1033</v>
      </c>
    </row>
    <row r="6831" spans="1:8" x14ac:dyDescent="0.3">
      <c r="A6831" s="341" t="s">
        <v>4577</v>
      </c>
      <c r="B6831" s="69">
        <v>2017</v>
      </c>
      <c r="C6831" s="31" t="s">
        <v>1733</v>
      </c>
      <c r="D6831" s="27" t="s">
        <v>1738</v>
      </c>
      <c r="E6831" s="382">
        <v>25.51</v>
      </c>
      <c r="G6831" s="69">
        <v>6</v>
      </c>
      <c r="H6831" s="14" t="s">
        <v>1033</v>
      </c>
    </row>
    <row r="6832" spans="1:8" x14ac:dyDescent="0.3">
      <c r="A6832" s="341" t="s">
        <v>4577</v>
      </c>
      <c r="B6832" s="69">
        <v>2017</v>
      </c>
      <c r="C6832" s="31" t="s">
        <v>1733</v>
      </c>
      <c r="D6832" s="27" t="s">
        <v>1734</v>
      </c>
      <c r="E6832" s="382">
        <v>28.35</v>
      </c>
      <c r="G6832" s="69">
        <v>6</v>
      </c>
      <c r="H6832" s="14" t="s">
        <v>1033</v>
      </c>
    </row>
    <row r="6833" spans="1:8" x14ac:dyDescent="0.3">
      <c r="A6833" s="341" t="s">
        <v>4577</v>
      </c>
      <c r="B6833" s="69">
        <v>2018</v>
      </c>
      <c r="C6833" s="69" t="s">
        <v>1728</v>
      </c>
      <c r="D6833" s="69" t="s">
        <v>1730</v>
      </c>
      <c r="E6833" s="382">
        <v>35.909999999999997</v>
      </c>
      <c r="H6833" s="14" t="s">
        <v>1033</v>
      </c>
    </row>
    <row r="6834" spans="1:8" x14ac:dyDescent="0.3">
      <c r="A6834" s="341" t="s">
        <v>4577</v>
      </c>
      <c r="B6834" s="69">
        <v>2018</v>
      </c>
      <c r="C6834" s="69" t="s">
        <v>1728</v>
      </c>
      <c r="D6834" s="27" t="s">
        <v>1731</v>
      </c>
      <c r="E6834" s="382">
        <v>22.68</v>
      </c>
      <c r="H6834" s="14" t="s">
        <v>1033</v>
      </c>
    </row>
    <row r="6835" spans="1:8" x14ac:dyDescent="0.3">
      <c r="A6835" s="341" t="s">
        <v>4577</v>
      </c>
      <c r="B6835" s="69">
        <v>2018</v>
      </c>
      <c r="C6835" s="69" t="s">
        <v>1728</v>
      </c>
      <c r="D6835" s="27" t="s">
        <v>1732</v>
      </c>
      <c r="E6835" s="382">
        <v>13.23</v>
      </c>
      <c r="H6835" s="14" t="s">
        <v>1033</v>
      </c>
    </row>
    <row r="6836" spans="1:8" x14ac:dyDescent="0.3">
      <c r="A6836" s="341" t="s">
        <v>4577</v>
      </c>
      <c r="B6836" s="69">
        <v>2018</v>
      </c>
      <c r="C6836" s="31" t="s">
        <v>1733</v>
      </c>
      <c r="D6836" s="27" t="s">
        <v>1734</v>
      </c>
      <c r="E6836" s="382">
        <v>9.4499999999999993</v>
      </c>
      <c r="H6836" s="14" t="s">
        <v>1033</v>
      </c>
    </row>
    <row r="6837" spans="1:8" x14ac:dyDescent="0.3">
      <c r="A6837" s="341" t="s">
        <v>4577</v>
      </c>
      <c r="B6837" s="69">
        <v>2018</v>
      </c>
      <c r="C6837" s="31" t="s">
        <v>1733</v>
      </c>
      <c r="D6837" s="31" t="s">
        <v>1735</v>
      </c>
      <c r="E6837" s="382">
        <v>19.84</v>
      </c>
      <c r="H6837" s="14" t="s">
        <v>1033</v>
      </c>
    </row>
    <row r="6838" spans="1:8" x14ac:dyDescent="0.3">
      <c r="A6838" s="341" t="s">
        <v>4577</v>
      </c>
      <c r="B6838" s="69">
        <v>2018</v>
      </c>
      <c r="C6838" s="31" t="s">
        <v>1733</v>
      </c>
      <c r="D6838" s="31" t="s">
        <v>1736</v>
      </c>
      <c r="E6838" s="382">
        <v>7.56</v>
      </c>
      <c r="H6838" s="14" t="s">
        <v>1033</v>
      </c>
    </row>
    <row r="6839" spans="1:8" x14ac:dyDescent="0.3">
      <c r="A6839" s="341" t="s">
        <v>4578</v>
      </c>
      <c r="B6839" s="27">
        <v>1985</v>
      </c>
      <c r="C6839" s="69" t="s">
        <v>1080</v>
      </c>
      <c r="D6839" s="27"/>
      <c r="E6839" s="27">
        <v>266</v>
      </c>
      <c r="F6839" s="27"/>
      <c r="G6839" s="27"/>
      <c r="H6839" s="71"/>
    </row>
    <row r="6840" spans="1:8" x14ac:dyDescent="0.3">
      <c r="A6840" s="341" t="s">
        <v>4578</v>
      </c>
      <c r="B6840" s="27">
        <v>1986</v>
      </c>
      <c r="C6840" s="69" t="s">
        <v>1080</v>
      </c>
      <c r="D6840" s="27"/>
      <c r="E6840" s="27">
        <v>539</v>
      </c>
      <c r="F6840" s="27"/>
      <c r="G6840" s="27"/>
      <c r="H6840" s="34"/>
    </row>
    <row r="6841" spans="1:8" x14ac:dyDescent="0.3">
      <c r="A6841" s="341" t="s">
        <v>4578</v>
      </c>
      <c r="B6841" s="27">
        <v>1987</v>
      </c>
      <c r="C6841" s="69" t="s">
        <v>1080</v>
      </c>
      <c r="D6841" s="27"/>
      <c r="E6841" s="27">
        <v>539</v>
      </c>
      <c r="F6841" s="27"/>
      <c r="G6841" s="27"/>
      <c r="H6841" s="34"/>
    </row>
    <row r="6842" spans="1:8" x14ac:dyDescent="0.3">
      <c r="A6842" s="341" t="s">
        <v>4578</v>
      </c>
      <c r="B6842" s="27">
        <v>1988</v>
      </c>
      <c r="C6842" s="69" t="s">
        <v>1080</v>
      </c>
      <c r="D6842" s="27"/>
      <c r="E6842" s="27">
        <v>348</v>
      </c>
      <c r="F6842" s="27"/>
      <c r="G6842" s="27"/>
      <c r="H6842" s="34"/>
    </row>
    <row r="6843" spans="1:8" x14ac:dyDescent="0.3">
      <c r="A6843" s="341" t="s">
        <v>4578</v>
      </c>
      <c r="B6843" s="31">
        <v>1989</v>
      </c>
      <c r="C6843" s="69" t="s">
        <v>1080</v>
      </c>
      <c r="D6843" s="31" t="s">
        <v>1095</v>
      </c>
      <c r="E6843" s="31">
        <v>7</v>
      </c>
      <c r="F6843" s="518"/>
      <c r="G6843" s="27">
        <v>3.7</v>
      </c>
      <c r="H6843" s="34"/>
    </row>
    <row r="6844" spans="1:8" x14ac:dyDescent="0.3">
      <c r="A6844" s="341" t="s">
        <v>4578</v>
      </c>
      <c r="B6844" s="31">
        <v>1989</v>
      </c>
      <c r="C6844" s="69" t="s">
        <v>1080</v>
      </c>
      <c r="D6844" s="31" t="s">
        <v>1096</v>
      </c>
      <c r="E6844" s="31">
        <v>70</v>
      </c>
      <c r="F6844" s="518"/>
      <c r="G6844" s="27">
        <v>1.8</v>
      </c>
      <c r="H6844" s="34"/>
    </row>
    <row r="6845" spans="1:8" x14ac:dyDescent="0.3">
      <c r="A6845" s="341" t="s">
        <v>4578</v>
      </c>
      <c r="B6845" s="31">
        <v>1989</v>
      </c>
      <c r="C6845" s="69" t="s">
        <v>1080</v>
      </c>
      <c r="D6845" s="31" t="s">
        <v>1097</v>
      </c>
      <c r="E6845" s="31">
        <v>63</v>
      </c>
      <c r="F6845" s="518"/>
      <c r="G6845" s="27">
        <v>2.2999999999999998</v>
      </c>
      <c r="H6845" s="34"/>
    </row>
    <row r="6846" spans="1:8" x14ac:dyDescent="0.3">
      <c r="A6846" s="341" t="s">
        <v>4578</v>
      </c>
      <c r="B6846" s="31">
        <v>1989</v>
      </c>
      <c r="C6846" s="69" t="s">
        <v>1080</v>
      </c>
      <c r="D6846" s="31" t="s">
        <v>1098</v>
      </c>
      <c r="E6846" s="31">
        <v>49</v>
      </c>
      <c r="F6846" s="518"/>
      <c r="G6846" s="27">
        <v>1.8</v>
      </c>
      <c r="H6846" s="34"/>
    </row>
    <row r="6847" spans="1:8" x14ac:dyDescent="0.3">
      <c r="A6847" s="341" t="s">
        <v>4578</v>
      </c>
      <c r="B6847" s="31">
        <v>1989</v>
      </c>
      <c r="C6847" s="69" t="s">
        <v>1080</v>
      </c>
      <c r="D6847" s="31" t="s">
        <v>1099</v>
      </c>
      <c r="E6847" s="31">
        <v>84</v>
      </c>
      <c r="F6847" s="518"/>
      <c r="G6847" s="27">
        <v>3</v>
      </c>
      <c r="H6847" s="34"/>
    </row>
    <row r="6848" spans="1:8" x14ac:dyDescent="0.3">
      <c r="A6848" s="341" t="s">
        <v>4578</v>
      </c>
      <c r="B6848" s="31">
        <v>1989</v>
      </c>
      <c r="C6848" s="69" t="s">
        <v>1080</v>
      </c>
      <c r="D6848" s="31" t="s">
        <v>1084</v>
      </c>
      <c r="E6848" s="31">
        <v>56</v>
      </c>
      <c r="F6848" s="518"/>
      <c r="G6848" s="27">
        <v>2.2000000000000002</v>
      </c>
      <c r="H6848" s="34"/>
    </row>
    <row r="6849" spans="1:8" x14ac:dyDescent="0.3">
      <c r="A6849" s="341" t="s">
        <v>4578</v>
      </c>
      <c r="B6849" s="31">
        <v>1989</v>
      </c>
      <c r="C6849" s="69" t="s">
        <v>1080</v>
      </c>
      <c r="D6849" s="31" t="s">
        <v>1081</v>
      </c>
      <c r="E6849" s="31">
        <v>14</v>
      </c>
      <c r="F6849" s="518"/>
      <c r="G6849" s="27">
        <v>1.7</v>
      </c>
      <c r="H6849" s="34"/>
    </row>
    <row r="6850" spans="1:8" x14ac:dyDescent="0.3">
      <c r="A6850" s="341" t="s">
        <v>4578</v>
      </c>
      <c r="B6850" s="31">
        <v>1989</v>
      </c>
      <c r="C6850" s="69" t="s">
        <v>1080</v>
      </c>
      <c r="D6850" s="31" t="s">
        <v>1108</v>
      </c>
      <c r="E6850" s="31">
        <v>28</v>
      </c>
      <c r="F6850" s="518"/>
      <c r="G6850" s="27">
        <v>4.8</v>
      </c>
      <c r="H6850" s="34"/>
    </row>
    <row r="6851" spans="1:8" x14ac:dyDescent="0.3">
      <c r="A6851" s="341" t="s">
        <v>4578</v>
      </c>
      <c r="B6851" s="31">
        <v>1989</v>
      </c>
      <c r="C6851" s="69" t="s">
        <v>1080</v>
      </c>
      <c r="D6851" s="31" t="s">
        <v>1087</v>
      </c>
      <c r="E6851" s="31">
        <v>14</v>
      </c>
      <c r="F6851" s="518"/>
      <c r="G6851" s="27">
        <v>4</v>
      </c>
      <c r="H6851" s="34"/>
    </row>
    <row r="6852" spans="1:8" x14ac:dyDescent="0.3">
      <c r="A6852" s="341" t="s">
        <v>4578</v>
      </c>
      <c r="B6852" s="31">
        <v>1990</v>
      </c>
      <c r="C6852" s="69" t="s">
        <v>1080</v>
      </c>
      <c r="D6852" s="31" t="s">
        <v>1095</v>
      </c>
      <c r="E6852" s="31">
        <v>56</v>
      </c>
      <c r="F6852" s="518"/>
      <c r="G6852" s="27">
        <v>3.7</v>
      </c>
      <c r="H6852" s="34"/>
    </row>
    <row r="6853" spans="1:8" x14ac:dyDescent="0.3">
      <c r="A6853" s="341" t="s">
        <v>4578</v>
      </c>
      <c r="B6853" s="31">
        <v>1990</v>
      </c>
      <c r="C6853" s="69" t="s">
        <v>1080</v>
      </c>
      <c r="D6853" s="31" t="s">
        <v>1096</v>
      </c>
      <c r="E6853" s="31">
        <v>28</v>
      </c>
      <c r="F6853" s="518"/>
      <c r="G6853" s="27">
        <v>1.8</v>
      </c>
      <c r="H6853" s="34"/>
    </row>
    <row r="6854" spans="1:8" x14ac:dyDescent="0.3">
      <c r="A6854" s="341" t="s">
        <v>4578</v>
      </c>
      <c r="B6854" s="31">
        <v>1990</v>
      </c>
      <c r="C6854" s="69" t="s">
        <v>1080</v>
      </c>
      <c r="D6854" s="31" t="s">
        <v>1097</v>
      </c>
      <c r="E6854" s="31">
        <v>35</v>
      </c>
      <c r="F6854" s="518"/>
      <c r="G6854" s="27">
        <v>2.2999999999999998</v>
      </c>
      <c r="H6854" s="34"/>
    </row>
    <row r="6855" spans="1:8" x14ac:dyDescent="0.3">
      <c r="A6855" s="341" t="s">
        <v>4578</v>
      </c>
      <c r="B6855" s="31">
        <v>1990</v>
      </c>
      <c r="C6855" s="69" t="s">
        <v>1080</v>
      </c>
      <c r="D6855" s="31" t="s">
        <v>1098</v>
      </c>
      <c r="E6855" s="31">
        <v>42</v>
      </c>
      <c r="F6855" s="518"/>
      <c r="G6855" s="27">
        <v>1.8</v>
      </c>
      <c r="H6855" s="34"/>
    </row>
    <row r="6856" spans="1:8" x14ac:dyDescent="0.3">
      <c r="A6856" s="341" t="s">
        <v>4578</v>
      </c>
      <c r="B6856" s="31">
        <v>1990</v>
      </c>
      <c r="C6856" s="69" t="s">
        <v>1080</v>
      </c>
      <c r="D6856" s="31" t="s">
        <v>1099</v>
      </c>
      <c r="E6856" s="31">
        <v>70</v>
      </c>
      <c r="F6856" s="518"/>
      <c r="G6856" s="27">
        <v>3</v>
      </c>
      <c r="H6856" s="34"/>
    </row>
    <row r="6857" spans="1:8" x14ac:dyDescent="0.3">
      <c r="A6857" s="341" t="s">
        <v>4578</v>
      </c>
      <c r="B6857" s="31">
        <v>1990</v>
      </c>
      <c r="C6857" s="69" t="s">
        <v>1080</v>
      </c>
      <c r="D6857" s="31" t="s">
        <v>1084</v>
      </c>
      <c r="E6857" s="31">
        <v>42</v>
      </c>
      <c r="F6857" s="518"/>
      <c r="G6857" s="27">
        <v>2.2000000000000002</v>
      </c>
      <c r="H6857" s="34"/>
    </row>
    <row r="6858" spans="1:8" x14ac:dyDescent="0.3">
      <c r="A6858" s="341" t="s">
        <v>4578</v>
      </c>
      <c r="B6858" s="31">
        <v>1990</v>
      </c>
      <c r="C6858" s="69" t="s">
        <v>1080</v>
      </c>
      <c r="D6858" s="31" t="s">
        <v>1081</v>
      </c>
      <c r="E6858" s="31">
        <v>10.5</v>
      </c>
      <c r="F6858" s="518"/>
      <c r="G6858" s="27">
        <v>1.7</v>
      </c>
      <c r="H6858" s="34"/>
    </row>
    <row r="6859" spans="1:8" x14ac:dyDescent="0.3">
      <c r="A6859" s="341" t="s">
        <v>4578</v>
      </c>
      <c r="B6859" s="31">
        <v>1990</v>
      </c>
      <c r="C6859" s="69" t="s">
        <v>1080</v>
      </c>
      <c r="D6859" s="31" t="s">
        <v>1082</v>
      </c>
      <c r="E6859" s="31">
        <v>10.5</v>
      </c>
      <c r="F6859" s="518"/>
      <c r="G6859" s="27">
        <v>2.2999999999999998</v>
      </c>
      <c r="H6859" s="34"/>
    </row>
    <row r="6860" spans="1:8" x14ac:dyDescent="0.3">
      <c r="A6860" s="341" t="s">
        <v>4578</v>
      </c>
      <c r="B6860" s="31">
        <v>1990</v>
      </c>
      <c r="C6860" s="69" t="s">
        <v>1080</v>
      </c>
      <c r="D6860" s="31" t="s">
        <v>1108</v>
      </c>
      <c r="E6860" s="31">
        <v>21</v>
      </c>
      <c r="F6860" s="518"/>
      <c r="G6860" s="27">
        <v>4.8</v>
      </c>
      <c r="H6860" s="34"/>
    </row>
    <row r="6861" spans="1:8" x14ac:dyDescent="0.3">
      <c r="A6861" s="341" t="s">
        <v>4578</v>
      </c>
      <c r="B6861" s="31">
        <v>1990</v>
      </c>
      <c r="C6861" s="69" t="s">
        <v>1080</v>
      </c>
      <c r="D6861" s="31" t="s">
        <v>1072</v>
      </c>
      <c r="E6861" s="31">
        <v>14</v>
      </c>
      <c r="F6861" s="518"/>
      <c r="G6861" s="27">
        <v>4.9000000000000004</v>
      </c>
      <c r="H6861" s="34"/>
    </row>
    <row r="6862" spans="1:8" x14ac:dyDescent="0.3">
      <c r="A6862" s="341" t="s">
        <v>4578</v>
      </c>
      <c r="B6862" s="31">
        <v>1990</v>
      </c>
      <c r="C6862" s="69" t="s">
        <v>1080</v>
      </c>
      <c r="D6862" s="31" t="s">
        <v>1086</v>
      </c>
      <c r="E6862" s="31">
        <v>7</v>
      </c>
      <c r="F6862" s="518"/>
      <c r="G6862" s="27">
        <v>3.2</v>
      </c>
      <c r="H6862" s="34"/>
    </row>
    <row r="6863" spans="1:8" x14ac:dyDescent="0.3">
      <c r="A6863" s="341" t="s">
        <v>4578</v>
      </c>
      <c r="B6863" s="31">
        <v>1990</v>
      </c>
      <c r="C6863" s="69" t="s">
        <v>1080</v>
      </c>
      <c r="D6863" s="31" t="s">
        <v>1087</v>
      </c>
      <c r="E6863" s="31">
        <v>14</v>
      </c>
      <c r="F6863" s="518"/>
      <c r="G6863" s="27">
        <v>4.5999999999999996</v>
      </c>
      <c r="H6863" s="34"/>
    </row>
    <row r="6864" spans="1:8" x14ac:dyDescent="0.3">
      <c r="A6864" s="341" t="s">
        <v>4578</v>
      </c>
      <c r="B6864" s="27">
        <v>1991</v>
      </c>
      <c r="C6864" s="69" t="s">
        <v>1080</v>
      </c>
      <c r="D6864" s="31" t="s">
        <v>1095</v>
      </c>
      <c r="E6864" s="31">
        <v>21</v>
      </c>
      <c r="F6864" s="31"/>
      <c r="G6864" s="31">
        <v>3.7</v>
      </c>
      <c r="H6864" s="71"/>
    </row>
    <row r="6865" spans="1:8" x14ac:dyDescent="0.3">
      <c r="A6865" s="341" t="s">
        <v>4578</v>
      </c>
      <c r="B6865" s="27">
        <v>1991</v>
      </c>
      <c r="C6865" s="69" t="s">
        <v>1080</v>
      </c>
      <c r="D6865" s="31" t="s">
        <v>1096</v>
      </c>
      <c r="E6865" s="31">
        <v>14</v>
      </c>
      <c r="F6865" s="31"/>
      <c r="G6865" s="31">
        <v>1.8</v>
      </c>
      <c r="H6865" s="71"/>
    </row>
    <row r="6866" spans="1:8" x14ac:dyDescent="0.3">
      <c r="A6866" s="341" t="s">
        <v>4578</v>
      </c>
      <c r="B6866" s="27">
        <v>1991</v>
      </c>
      <c r="C6866" s="69" t="s">
        <v>1080</v>
      </c>
      <c r="D6866" s="31" t="s">
        <v>1097</v>
      </c>
      <c r="E6866" s="31">
        <v>14</v>
      </c>
      <c r="F6866" s="31"/>
      <c r="G6866" s="31">
        <v>2.2999999999999998</v>
      </c>
      <c r="H6866" s="71"/>
    </row>
    <row r="6867" spans="1:8" x14ac:dyDescent="0.3">
      <c r="A6867" s="341" t="s">
        <v>4578</v>
      </c>
      <c r="B6867" s="27">
        <v>1991</v>
      </c>
      <c r="C6867" s="69" t="s">
        <v>1080</v>
      </c>
      <c r="D6867" s="31" t="s">
        <v>1098</v>
      </c>
      <c r="E6867" s="31">
        <v>21</v>
      </c>
      <c r="F6867" s="31"/>
      <c r="G6867" s="31">
        <v>1.8</v>
      </c>
      <c r="H6867" s="71"/>
    </row>
    <row r="6868" spans="1:8" x14ac:dyDescent="0.3">
      <c r="A6868" s="341" t="s">
        <v>4578</v>
      </c>
      <c r="B6868" s="27">
        <v>1991</v>
      </c>
      <c r="C6868" s="69" t="s">
        <v>1080</v>
      </c>
      <c r="D6868" s="31" t="s">
        <v>1099</v>
      </c>
      <c r="E6868" s="31">
        <v>26</v>
      </c>
      <c r="F6868" s="31"/>
      <c r="G6868" s="31">
        <v>3</v>
      </c>
      <c r="H6868" s="71"/>
    </row>
    <row r="6869" spans="1:8" x14ac:dyDescent="0.3">
      <c r="A6869" s="341" t="s">
        <v>4578</v>
      </c>
      <c r="B6869" s="27">
        <v>1991</v>
      </c>
      <c r="C6869" s="69" t="s">
        <v>1080</v>
      </c>
      <c r="D6869" s="31" t="s">
        <v>1084</v>
      </c>
      <c r="E6869" s="31">
        <v>14</v>
      </c>
      <c r="F6869" s="31"/>
      <c r="G6869" s="31">
        <v>2.2000000000000002</v>
      </c>
      <c r="H6869" s="71"/>
    </row>
    <row r="6870" spans="1:8" x14ac:dyDescent="0.3">
      <c r="A6870" s="341" t="s">
        <v>4578</v>
      </c>
      <c r="B6870" s="27">
        <v>1991</v>
      </c>
      <c r="C6870" s="69" t="s">
        <v>1080</v>
      </c>
      <c r="D6870" s="31" t="s">
        <v>1081</v>
      </c>
      <c r="E6870" s="31">
        <v>14</v>
      </c>
      <c r="F6870" s="31"/>
      <c r="G6870" s="31">
        <v>1.7</v>
      </c>
      <c r="H6870" s="71"/>
    </row>
    <row r="6871" spans="1:8" x14ac:dyDescent="0.3">
      <c r="A6871" s="341" t="s">
        <v>4578</v>
      </c>
      <c r="B6871" s="27">
        <v>1991</v>
      </c>
      <c r="C6871" s="69" t="s">
        <v>1080</v>
      </c>
      <c r="D6871" s="31" t="s">
        <v>1082</v>
      </c>
      <c r="E6871" s="31">
        <v>19</v>
      </c>
      <c r="F6871" s="31"/>
      <c r="G6871" s="31">
        <v>2.2999999999999998</v>
      </c>
      <c r="H6871" s="71"/>
    </row>
    <row r="6872" spans="1:8" x14ac:dyDescent="0.3">
      <c r="A6872" s="341" t="s">
        <v>4578</v>
      </c>
      <c r="B6872" s="27">
        <v>1991</v>
      </c>
      <c r="C6872" s="69" t="s">
        <v>1080</v>
      </c>
      <c r="D6872" s="31" t="s">
        <v>1088</v>
      </c>
      <c r="E6872" s="31">
        <v>24</v>
      </c>
      <c r="F6872" s="31"/>
      <c r="G6872" s="31">
        <v>2.9</v>
      </c>
      <c r="H6872" s="71"/>
    </row>
    <row r="6873" spans="1:8" x14ac:dyDescent="0.3">
      <c r="A6873" s="341" t="s">
        <v>4578</v>
      </c>
      <c r="B6873" s="27">
        <v>1991</v>
      </c>
      <c r="C6873" s="69" t="s">
        <v>1080</v>
      </c>
      <c r="D6873" s="31" t="s">
        <v>1083</v>
      </c>
      <c r="E6873" s="31">
        <v>17</v>
      </c>
      <c r="F6873" s="31"/>
      <c r="G6873" s="31">
        <v>2</v>
      </c>
      <c r="H6873" s="71"/>
    </row>
    <row r="6874" spans="1:8" x14ac:dyDescent="0.3">
      <c r="A6874" s="341" t="s">
        <v>4578</v>
      </c>
      <c r="B6874" s="27">
        <v>1991</v>
      </c>
      <c r="C6874" s="69" t="s">
        <v>1080</v>
      </c>
      <c r="D6874" s="31" t="s">
        <v>1085</v>
      </c>
      <c r="E6874" s="31">
        <v>24</v>
      </c>
      <c r="F6874" s="31"/>
      <c r="G6874" s="31">
        <v>2.8</v>
      </c>
      <c r="H6874" s="71"/>
    </row>
    <row r="6875" spans="1:8" x14ac:dyDescent="0.3">
      <c r="A6875" s="341" t="s">
        <v>4578</v>
      </c>
      <c r="B6875" s="27">
        <v>1991</v>
      </c>
      <c r="C6875" s="69" t="s">
        <v>1080</v>
      </c>
      <c r="D6875" s="31" t="s">
        <v>1109</v>
      </c>
      <c r="E6875" s="31">
        <v>36</v>
      </c>
      <c r="F6875" s="31"/>
      <c r="G6875" s="31">
        <v>7.9</v>
      </c>
      <c r="H6875" s="71"/>
    </row>
    <row r="6876" spans="1:8" x14ac:dyDescent="0.3">
      <c r="A6876" s="341" t="s">
        <v>4578</v>
      </c>
      <c r="B6876" s="27">
        <v>1991</v>
      </c>
      <c r="C6876" s="69" t="s">
        <v>1080</v>
      </c>
      <c r="D6876" s="31" t="s">
        <v>1086</v>
      </c>
      <c r="E6876" s="31">
        <v>12</v>
      </c>
      <c r="F6876" s="31"/>
      <c r="G6876" s="31">
        <v>3.2</v>
      </c>
      <c r="H6876" s="71"/>
    </row>
    <row r="6877" spans="1:8" x14ac:dyDescent="0.3">
      <c r="A6877" s="341" t="s">
        <v>4578</v>
      </c>
      <c r="B6877" s="27">
        <v>1991</v>
      </c>
      <c r="C6877" s="69" t="s">
        <v>1080</v>
      </c>
      <c r="D6877" s="31" t="s">
        <v>1087</v>
      </c>
      <c r="E6877" s="31">
        <v>36</v>
      </c>
      <c r="F6877" s="31"/>
      <c r="G6877" s="31">
        <v>4.5999999999999996</v>
      </c>
      <c r="H6877" s="71"/>
    </row>
    <row r="6878" spans="1:8" x14ac:dyDescent="0.3">
      <c r="A6878" s="341" t="s">
        <v>4578</v>
      </c>
      <c r="B6878" s="27">
        <v>1992</v>
      </c>
      <c r="C6878" s="69" t="s">
        <v>1080</v>
      </c>
      <c r="D6878" s="31" t="s">
        <v>1095</v>
      </c>
      <c r="E6878" s="31">
        <v>24</v>
      </c>
      <c r="F6878" s="31"/>
      <c r="G6878" s="31">
        <v>2.7</v>
      </c>
      <c r="H6878" s="71"/>
    </row>
    <row r="6879" spans="1:8" x14ac:dyDescent="0.3">
      <c r="A6879" s="341" t="s">
        <v>4578</v>
      </c>
      <c r="B6879" s="27">
        <v>1992</v>
      </c>
      <c r="C6879" s="69" t="s">
        <v>1080</v>
      </c>
      <c r="D6879" s="31" t="s">
        <v>1096</v>
      </c>
      <c r="E6879" s="31">
        <v>18</v>
      </c>
      <c r="F6879" s="31"/>
      <c r="G6879" s="31">
        <v>1.8</v>
      </c>
      <c r="H6879" s="71"/>
    </row>
    <row r="6880" spans="1:8" x14ac:dyDescent="0.3">
      <c r="A6880" s="341" t="s">
        <v>4578</v>
      </c>
      <c r="B6880" s="27">
        <v>1992</v>
      </c>
      <c r="C6880" s="69" t="s">
        <v>1080</v>
      </c>
      <c r="D6880" s="31" t="s">
        <v>1097</v>
      </c>
      <c r="E6880" s="31">
        <v>24</v>
      </c>
      <c r="F6880" s="31"/>
      <c r="G6880" s="31">
        <v>2.2999999999999998</v>
      </c>
      <c r="H6880" s="71"/>
    </row>
    <row r="6881" spans="1:8" x14ac:dyDescent="0.3">
      <c r="A6881" s="341" t="s">
        <v>4578</v>
      </c>
      <c r="B6881" s="27">
        <v>1992</v>
      </c>
      <c r="C6881" s="69" t="s">
        <v>1080</v>
      </c>
      <c r="D6881" s="31" t="s">
        <v>1098</v>
      </c>
      <c r="E6881" s="31">
        <v>21</v>
      </c>
      <c r="F6881" s="31"/>
      <c r="G6881" s="31">
        <v>1.8</v>
      </c>
      <c r="H6881" s="71"/>
    </row>
    <row r="6882" spans="1:8" x14ac:dyDescent="0.3">
      <c r="A6882" s="341" t="s">
        <v>4578</v>
      </c>
      <c r="B6882" s="27">
        <v>1992</v>
      </c>
      <c r="C6882" s="69" t="s">
        <v>1080</v>
      </c>
      <c r="D6882" s="31" t="s">
        <v>1099</v>
      </c>
      <c r="E6882" s="31">
        <v>36</v>
      </c>
      <c r="F6882" s="31"/>
      <c r="G6882" s="31">
        <v>3</v>
      </c>
      <c r="H6882" s="71"/>
    </row>
    <row r="6883" spans="1:8" x14ac:dyDescent="0.3">
      <c r="A6883" s="341" t="s">
        <v>4578</v>
      </c>
      <c r="B6883" s="27">
        <v>1992</v>
      </c>
      <c r="C6883" s="69" t="s">
        <v>1080</v>
      </c>
      <c r="D6883" s="31" t="s">
        <v>1084</v>
      </c>
      <c r="E6883" s="31">
        <v>24</v>
      </c>
      <c r="F6883" s="31"/>
      <c r="G6883" s="31">
        <v>2.2000000000000002</v>
      </c>
      <c r="H6883" s="71"/>
    </row>
    <row r="6884" spans="1:8" x14ac:dyDescent="0.3">
      <c r="A6884" s="341" t="s">
        <v>4578</v>
      </c>
      <c r="B6884" s="27">
        <v>1992</v>
      </c>
      <c r="C6884" s="69" t="s">
        <v>1080</v>
      </c>
      <c r="D6884" s="31" t="s">
        <v>1081</v>
      </c>
      <c r="E6884" s="31">
        <v>12</v>
      </c>
      <c r="F6884" s="31"/>
      <c r="G6884" s="31">
        <v>1.7</v>
      </c>
      <c r="H6884" s="71"/>
    </row>
    <row r="6885" spans="1:8" x14ac:dyDescent="0.3">
      <c r="A6885" s="341" t="s">
        <v>4578</v>
      </c>
      <c r="B6885" s="27">
        <v>1992</v>
      </c>
      <c r="C6885" s="69" t="s">
        <v>1080</v>
      </c>
      <c r="D6885" s="31" t="s">
        <v>1082</v>
      </c>
      <c r="E6885" s="31">
        <v>18</v>
      </c>
      <c r="F6885" s="31"/>
      <c r="G6885" s="31">
        <v>2.2999999999999998</v>
      </c>
      <c r="H6885" s="71"/>
    </row>
    <row r="6886" spans="1:8" x14ac:dyDescent="0.3">
      <c r="A6886" s="341" t="s">
        <v>4578</v>
      </c>
      <c r="B6886" s="27">
        <v>1992</v>
      </c>
      <c r="C6886" s="69" t="s">
        <v>1080</v>
      </c>
      <c r="D6886" s="31" t="s">
        <v>1088</v>
      </c>
      <c r="E6886" s="31">
        <v>21</v>
      </c>
      <c r="F6886" s="31"/>
      <c r="G6886" s="31">
        <v>2.9</v>
      </c>
      <c r="H6886" s="71"/>
    </row>
    <row r="6887" spans="1:8" x14ac:dyDescent="0.3">
      <c r="A6887" s="341" t="s">
        <v>4578</v>
      </c>
      <c r="B6887" s="27">
        <v>1992</v>
      </c>
      <c r="C6887" s="69" t="s">
        <v>1080</v>
      </c>
      <c r="D6887" s="31" t="s">
        <v>1083</v>
      </c>
      <c r="E6887" s="31">
        <v>15</v>
      </c>
      <c r="F6887" s="31"/>
      <c r="G6887" s="31">
        <v>2</v>
      </c>
      <c r="H6887" s="71"/>
    </row>
    <row r="6888" spans="1:8" x14ac:dyDescent="0.3">
      <c r="A6888" s="341" t="s">
        <v>4578</v>
      </c>
      <c r="B6888" s="27">
        <v>1992</v>
      </c>
      <c r="C6888" s="69" t="s">
        <v>1080</v>
      </c>
      <c r="D6888" s="31" t="s">
        <v>1085</v>
      </c>
      <c r="E6888" s="31">
        <v>21</v>
      </c>
      <c r="F6888" s="31"/>
      <c r="G6888" s="31">
        <v>2.8</v>
      </c>
      <c r="H6888" s="71"/>
    </row>
    <row r="6889" spans="1:8" x14ac:dyDescent="0.3">
      <c r="A6889" s="341" t="s">
        <v>4578</v>
      </c>
      <c r="B6889" s="27">
        <v>1992</v>
      </c>
      <c r="C6889" s="69" t="s">
        <v>1080</v>
      </c>
      <c r="D6889" s="31" t="s">
        <v>1109</v>
      </c>
      <c r="E6889" s="31">
        <v>24</v>
      </c>
      <c r="F6889" s="31"/>
      <c r="G6889" s="31">
        <v>7.9</v>
      </c>
      <c r="H6889" s="71"/>
    </row>
    <row r="6890" spans="1:8" x14ac:dyDescent="0.3">
      <c r="A6890" s="341" t="s">
        <v>4578</v>
      </c>
      <c r="B6890" s="27">
        <v>1992</v>
      </c>
      <c r="C6890" s="69" t="s">
        <v>1080</v>
      </c>
      <c r="D6890" s="31" t="s">
        <v>1086</v>
      </c>
      <c r="E6890" s="31">
        <v>24</v>
      </c>
      <c r="F6890" s="31"/>
      <c r="G6890" s="31">
        <v>3.2</v>
      </c>
      <c r="H6890" s="71"/>
    </row>
    <row r="6891" spans="1:8" x14ac:dyDescent="0.3">
      <c r="A6891" s="341" t="s">
        <v>4578</v>
      </c>
      <c r="B6891" s="27">
        <v>1992</v>
      </c>
      <c r="C6891" s="69" t="s">
        <v>1080</v>
      </c>
      <c r="D6891" s="31" t="s">
        <v>1087</v>
      </c>
      <c r="E6891" s="31">
        <v>33</v>
      </c>
      <c r="F6891" s="31"/>
      <c r="G6891" s="31">
        <v>4.5999999999999996</v>
      </c>
      <c r="H6891" s="71"/>
    </row>
    <row r="6892" spans="1:8" x14ac:dyDescent="0.3">
      <c r="A6892" s="341" t="s">
        <v>4578</v>
      </c>
      <c r="B6892" s="27">
        <v>1993</v>
      </c>
      <c r="C6892" s="69" t="s">
        <v>1080</v>
      </c>
      <c r="D6892" s="31" t="s">
        <v>1095</v>
      </c>
      <c r="E6892" s="31">
        <v>24</v>
      </c>
      <c r="F6892" s="31"/>
      <c r="G6892" s="31">
        <v>3.7</v>
      </c>
      <c r="H6892" s="71"/>
    </row>
    <row r="6893" spans="1:8" x14ac:dyDescent="0.3">
      <c r="A6893" s="341" t="s">
        <v>4578</v>
      </c>
      <c r="B6893" s="27">
        <v>1993</v>
      </c>
      <c r="C6893" s="69" t="s">
        <v>1080</v>
      </c>
      <c r="D6893" s="31" t="s">
        <v>1096</v>
      </c>
      <c r="E6893" s="31">
        <v>18</v>
      </c>
      <c r="F6893" s="31"/>
      <c r="G6893" s="31">
        <v>1.8</v>
      </c>
      <c r="H6893" s="71"/>
    </row>
    <row r="6894" spans="1:8" x14ac:dyDescent="0.3">
      <c r="A6894" s="341" t="s">
        <v>4578</v>
      </c>
      <c r="B6894" s="27">
        <v>1993</v>
      </c>
      <c r="C6894" s="69" t="s">
        <v>1080</v>
      </c>
      <c r="D6894" s="31" t="s">
        <v>1097</v>
      </c>
      <c r="E6894" s="31">
        <v>24</v>
      </c>
      <c r="F6894" s="31"/>
      <c r="G6894" s="31">
        <v>2.2999999999999998</v>
      </c>
      <c r="H6894" s="71"/>
    </row>
    <row r="6895" spans="1:8" x14ac:dyDescent="0.3">
      <c r="A6895" s="341" t="s">
        <v>4578</v>
      </c>
      <c r="B6895" s="27">
        <v>1993</v>
      </c>
      <c r="C6895" s="69" t="s">
        <v>1080</v>
      </c>
      <c r="D6895" s="31" t="s">
        <v>1098</v>
      </c>
      <c r="E6895" s="27">
        <v>18</v>
      </c>
      <c r="F6895" s="31"/>
      <c r="G6895" s="31">
        <v>1.8</v>
      </c>
      <c r="H6895" s="71"/>
    </row>
    <row r="6896" spans="1:8" x14ac:dyDescent="0.3">
      <c r="A6896" s="341" t="s">
        <v>4578</v>
      </c>
      <c r="B6896" s="27">
        <v>1993</v>
      </c>
      <c r="C6896" s="69" t="s">
        <v>1080</v>
      </c>
      <c r="D6896" s="31" t="s">
        <v>1099</v>
      </c>
      <c r="E6896" s="31">
        <v>36</v>
      </c>
      <c r="F6896" s="31"/>
      <c r="G6896" s="31">
        <v>3</v>
      </c>
      <c r="H6896" s="71"/>
    </row>
    <row r="6897" spans="1:8" x14ac:dyDescent="0.3">
      <c r="A6897" s="341" t="s">
        <v>4578</v>
      </c>
      <c r="B6897" s="27">
        <v>1993</v>
      </c>
      <c r="C6897" s="69" t="s">
        <v>1080</v>
      </c>
      <c r="D6897" s="31" t="s">
        <v>1084</v>
      </c>
      <c r="E6897" s="31">
        <v>24</v>
      </c>
      <c r="F6897" s="31"/>
      <c r="G6897" s="31">
        <v>2.2000000000000002</v>
      </c>
      <c r="H6897" s="71"/>
    </row>
    <row r="6898" spans="1:8" x14ac:dyDescent="0.3">
      <c r="A6898" s="341" t="s">
        <v>4578</v>
      </c>
      <c r="B6898" s="27">
        <v>1993</v>
      </c>
      <c r="C6898" s="69" t="s">
        <v>1080</v>
      </c>
      <c r="D6898" s="31" t="s">
        <v>1081</v>
      </c>
      <c r="E6898" s="27">
        <v>8.5</v>
      </c>
      <c r="F6898" s="31"/>
      <c r="G6898" s="31">
        <v>1.7</v>
      </c>
      <c r="H6898" s="71"/>
    </row>
    <row r="6899" spans="1:8" x14ac:dyDescent="0.3">
      <c r="A6899" s="341" t="s">
        <v>4578</v>
      </c>
      <c r="B6899" s="27">
        <v>1993</v>
      </c>
      <c r="C6899" s="69" t="s">
        <v>1080</v>
      </c>
      <c r="D6899" s="31" t="s">
        <v>1082</v>
      </c>
      <c r="E6899" s="31">
        <v>11.5</v>
      </c>
      <c r="F6899" s="31"/>
      <c r="G6899" s="31">
        <v>2.2999999999999998</v>
      </c>
      <c r="H6899" s="71"/>
    </row>
    <row r="6900" spans="1:8" x14ac:dyDescent="0.3">
      <c r="A6900" s="341" t="s">
        <v>4578</v>
      </c>
      <c r="B6900" s="27">
        <v>1993</v>
      </c>
      <c r="C6900" s="69" t="s">
        <v>1080</v>
      </c>
      <c r="D6900" s="31" t="s">
        <v>1088</v>
      </c>
      <c r="E6900" s="31">
        <v>7.5</v>
      </c>
      <c r="F6900" s="31"/>
      <c r="G6900" s="31">
        <v>2.9</v>
      </c>
      <c r="H6900" s="71"/>
    </row>
    <row r="6901" spans="1:8" x14ac:dyDescent="0.3">
      <c r="A6901" s="341" t="s">
        <v>4578</v>
      </c>
      <c r="B6901" s="27">
        <v>1993</v>
      </c>
      <c r="C6901" s="69" t="s">
        <v>1080</v>
      </c>
      <c r="D6901" s="31" t="s">
        <v>1108</v>
      </c>
      <c r="E6901" s="27">
        <v>10</v>
      </c>
      <c r="F6901" s="31"/>
      <c r="G6901" s="31">
        <v>4.8</v>
      </c>
      <c r="H6901" s="71"/>
    </row>
    <row r="6902" spans="1:8" x14ac:dyDescent="0.3">
      <c r="A6902" s="341" t="s">
        <v>4578</v>
      </c>
      <c r="B6902" s="27">
        <v>1993</v>
      </c>
      <c r="C6902" s="69" t="s">
        <v>1080</v>
      </c>
      <c r="D6902" s="31" t="s">
        <v>1072</v>
      </c>
      <c r="E6902" s="31">
        <v>24.5</v>
      </c>
      <c r="F6902" s="31"/>
      <c r="G6902" s="31">
        <v>4.9000000000000004</v>
      </c>
      <c r="H6902" s="71"/>
    </row>
    <row r="6903" spans="1:8" x14ac:dyDescent="0.3">
      <c r="A6903" s="341" t="s">
        <v>4578</v>
      </c>
      <c r="B6903" s="27">
        <v>1993</v>
      </c>
      <c r="C6903" s="69" t="s">
        <v>1080</v>
      </c>
      <c r="D6903" s="31" t="s">
        <v>1086</v>
      </c>
      <c r="E6903" s="31">
        <v>10</v>
      </c>
      <c r="F6903" s="31"/>
      <c r="G6903" s="31">
        <v>3.2</v>
      </c>
      <c r="H6903" s="71"/>
    </row>
    <row r="6904" spans="1:8" x14ac:dyDescent="0.3">
      <c r="A6904" s="341" t="s">
        <v>4578</v>
      </c>
      <c r="B6904" s="27">
        <v>1993</v>
      </c>
      <c r="C6904" s="69" t="s">
        <v>1080</v>
      </c>
      <c r="D6904" s="31" t="s">
        <v>1087</v>
      </c>
      <c r="E6904" s="31">
        <v>23</v>
      </c>
      <c r="F6904" s="31"/>
      <c r="G6904" s="31">
        <v>4.5999999999999996</v>
      </c>
      <c r="H6904" s="71"/>
    </row>
    <row r="6905" spans="1:8" x14ac:dyDescent="0.3">
      <c r="A6905" s="341" t="s">
        <v>4578</v>
      </c>
      <c r="B6905" s="31">
        <v>1994</v>
      </c>
      <c r="C6905" s="69" t="s">
        <v>1080</v>
      </c>
      <c r="D6905" s="31" t="s">
        <v>1095</v>
      </c>
      <c r="E6905" s="27">
        <v>36</v>
      </c>
      <c r="F6905" s="31"/>
      <c r="G6905" s="31">
        <v>3.7</v>
      </c>
      <c r="H6905" s="29"/>
    </row>
    <row r="6906" spans="1:8" x14ac:dyDescent="0.3">
      <c r="A6906" s="341" t="s">
        <v>4578</v>
      </c>
      <c r="B6906" s="31">
        <v>1994</v>
      </c>
      <c r="C6906" s="69" t="s">
        <v>1080</v>
      </c>
      <c r="D6906" s="31" t="s">
        <v>1096</v>
      </c>
      <c r="E6906" s="31">
        <v>18</v>
      </c>
      <c r="F6906" s="31"/>
      <c r="G6906" s="31">
        <v>1.8</v>
      </c>
      <c r="H6906" s="29"/>
    </row>
    <row r="6907" spans="1:8" x14ac:dyDescent="0.3">
      <c r="A6907" s="341" t="s">
        <v>4578</v>
      </c>
      <c r="B6907" s="31">
        <v>1994</v>
      </c>
      <c r="C6907" s="69" t="s">
        <v>1080</v>
      </c>
      <c r="D6907" s="31" t="s">
        <v>1097</v>
      </c>
      <c r="E6907" s="31">
        <v>24</v>
      </c>
      <c r="F6907" s="31"/>
      <c r="G6907" s="31">
        <v>2.2999999999999998</v>
      </c>
      <c r="H6907" s="71"/>
    </row>
    <row r="6908" spans="1:8" x14ac:dyDescent="0.3">
      <c r="A6908" s="341" t="s">
        <v>4578</v>
      </c>
      <c r="B6908" s="31">
        <v>1994</v>
      </c>
      <c r="C6908" s="69" t="s">
        <v>1080</v>
      </c>
      <c r="D6908" s="31" t="s">
        <v>1098</v>
      </c>
      <c r="E6908" s="27">
        <v>18</v>
      </c>
      <c r="F6908" s="31"/>
      <c r="G6908" s="31">
        <v>1.8</v>
      </c>
      <c r="H6908" s="71"/>
    </row>
    <row r="6909" spans="1:8" x14ac:dyDescent="0.3">
      <c r="A6909" s="341" t="s">
        <v>4578</v>
      </c>
      <c r="B6909" s="31">
        <v>1994</v>
      </c>
      <c r="C6909" s="69" t="s">
        <v>1080</v>
      </c>
      <c r="D6909" s="31" t="s">
        <v>1099</v>
      </c>
      <c r="E6909" s="31">
        <v>30</v>
      </c>
      <c r="F6909" s="31"/>
      <c r="G6909" s="31">
        <v>3</v>
      </c>
      <c r="H6909" s="71"/>
    </row>
    <row r="6910" spans="1:8" x14ac:dyDescent="0.3">
      <c r="A6910" s="341" t="s">
        <v>4578</v>
      </c>
      <c r="B6910" s="31">
        <v>1994</v>
      </c>
      <c r="C6910" s="69" t="s">
        <v>1080</v>
      </c>
      <c r="D6910" s="31" t="s">
        <v>1084</v>
      </c>
      <c r="E6910" s="31">
        <v>22</v>
      </c>
      <c r="F6910" s="31"/>
      <c r="G6910" s="31">
        <v>2.2000000000000002</v>
      </c>
      <c r="H6910" s="71"/>
    </row>
    <row r="6911" spans="1:8" x14ac:dyDescent="0.3">
      <c r="A6911" s="341" t="s">
        <v>4578</v>
      </c>
      <c r="B6911" s="31">
        <v>1994</v>
      </c>
      <c r="C6911" s="69" t="s">
        <v>1080</v>
      </c>
      <c r="D6911" s="31" t="s">
        <v>1081</v>
      </c>
      <c r="E6911" s="27">
        <v>14</v>
      </c>
      <c r="F6911" s="31"/>
      <c r="G6911" s="31">
        <v>1.7</v>
      </c>
      <c r="H6911" s="71"/>
    </row>
    <row r="6912" spans="1:8" x14ac:dyDescent="0.3">
      <c r="A6912" s="341" t="s">
        <v>4578</v>
      </c>
      <c r="B6912" s="31">
        <v>1994</v>
      </c>
      <c r="C6912" s="69" t="s">
        <v>1080</v>
      </c>
      <c r="D6912" s="31" t="s">
        <v>1082</v>
      </c>
      <c r="E6912" s="31">
        <v>18</v>
      </c>
      <c r="F6912" s="31"/>
      <c r="G6912" s="31">
        <v>2.2999999999999998</v>
      </c>
      <c r="H6912" s="71"/>
    </row>
    <row r="6913" spans="1:8" x14ac:dyDescent="0.3">
      <c r="A6913" s="341" t="s">
        <v>4578</v>
      </c>
      <c r="B6913" s="31">
        <v>1994</v>
      </c>
      <c r="C6913" s="69" t="s">
        <v>1080</v>
      </c>
      <c r="D6913" s="31" t="s">
        <v>1088</v>
      </c>
      <c r="E6913" s="31">
        <v>5</v>
      </c>
      <c r="F6913" s="31"/>
      <c r="G6913" s="31">
        <v>2.9</v>
      </c>
      <c r="H6913" s="71"/>
    </row>
    <row r="6914" spans="1:8" x14ac:dyDescent="0.3">
      <c r="A6914" s="341" t="s">
        <v>4578</v>
      </c>
      <c r="B6914" s="31">
        <v>1994</v>
      </c>
      <c r="C6914" s="69" t="s">
        <v>1080</v>
      </c>
      <c r="D6914" s="31" t="s">
        <v>1108</v>
      </c>
      <c r="E6914" s="27">
        <v>35</v>
      </c>
      <c r="F6914" s="31"/>
      <c r="G6914" s="31">
        <v>4.8</v>
      </c>
      <c r="H6914" s="71"/>
    </row>
    <row r="6915" spans="1:8" x14ac:dyDescent="0.3">
      <c r="A6915" s="341" t="s">
        <v>4578</v>
      </c>
      <c r="B6915" s="31">
        <v>1994</v>
      </c>
      <c r="C6915" s="69" t="s">
        <v>1080</v>
      </c>
      <c r="D6915" s="31" t="s">
        <v>1072</v>
      </c>
      <c r="E6915" s="31">
        <v>36</v>
      </c>
      <c r="F6915" s="31"/>
      <c r="G6915" s="31">
        <v>4.9000000000000004</v>
      </c>
      <c r="H6915" s="71"/>
    </row>
    <row r="6916" spans="1:8" x14ac:dyDescent="0.3">
      <c r="A6916" s="341" t="s">
        <v>4578</v>
      </c>
      <c r="B6916" s="31">
        <v>1994</v>
      </c>
      <c r="C6916" s="69" t="s">
        <v>1080</v>
      </c>
      <c r="D6916" s="31" t="s">
        <v>1086</v>
      </c>
      <c r="E6916" s="31">
        <v>22</v>
      </c>
      <c r="F6916" s="31"/>
      <c r="G6916" s="31">
        <v>3.2</v>
      </c>
      <c r="H6916" s="71"/>
    </row>
    <row r="6917" spans="1:8" x14ac:dyDescent="0.3">
      <c r="A6917" s="341" t="s">
        <v>4578</v>
      </c>
      <c r="B6917" s="31">
        <v>1994</v>
      </c>
      <c r="C6917" s="69" t="s">
        <v>1080</v>
      </c>
      <c r="D6917" s="31" t="s">
        <v>1087</v>
      </c>
      <c r="E6917" s="27">
        <v>35</v>
      </c>
      <c r="F6917" s="31"/>
      <c r="G6917" s="31">
        <v>4.5999999999999996</v>
      </c>
      <c r="H6917" s="71"/>
    </row>
    <row r="6918" spans="1:8" x14ac:dyDescent="0.3">
      <c r="A6918" s="341" t="s">
        <v>4578</v>
      </c>
      <c r="B6918" s="31">
        <v>1995</v>
      </c>
      <c r="C6918" s="69" t="s">
        <v>1080</v>
      </c>
      <c r="D6918" s="27" t="s">
        <v>1102</v>
      </c>
      <c r="E6918" s="31">
        <v>102</v>
      </c>
      <c r="F6918" s="31"/>
      <c r="G6918" s="31">
        <v>10.6</v>
      </c>
      <c r="H6918" s="71"/>
    </row>
    <row r="6919" spans="1:8" x14ac:dyDescent="0.3">
      <c r="A6919" s="341" t="s">
        <v>4578</v>
      </c>
      <c r="B6919" s="31">
        <v>1995</v>
      </c>
      <c r="C6919" s="69" t="s">
        <v>1080</v>
      </c>
      <c r="D6919" s="27" t="s">
        <v>1103</v>
      </c>
      <c r="E6919" s="27">
        <v>48</v>
      </c>
      <c r="F6919" s="31"/>
      <c r="G6919" s="31">
        <v>4.9000000000000004</v>
      </c>
      <c r="H6919" s="71"/>
    </row>
    <row r="6920" spans="1:8" x14ac:dyDescent="0.3">
      <c r="A6920" s="341" t="s">
        <v>4578</v>
      </c>
      <c r="B6920" s="31">
        <v>1995</v>
      </c>
      <c r="C6920" s="69" t="s">
        <v>1080</v>
      </c>
      <c r="D6920" s="27" t="s">
        <v>1104</v>
      </c>
      <c r="E6920" s="31">
        <v>20</v>
      </c>
      <c r="F6920" s="31"/>
      <c r="G6920" s="31">
        <v>2</v>
      </c>
      <c r="H6920" s="71"/>
    </row>
    <row r="6921" spans="1:8" x14ac:dyDescent="0.3">
      <c r="A6921" s="341" t="s">
        <v>4578</v>
      </c>
      <c r="B6921" s="31">
        <v>1995</v>
      </c>
      <c r="C6921" s="69" t="s">
        <v>1080</v>
      </c>
      <c r="D6921" s="27" t="s">
        <v>1105</v>
      </c>
      <c r="E6921" s="31">
        <v>30</v>
      </c>
      <c r="F6921" s="31"/>
      <c r="G6921" s="31">
        <v>5</v>
      </c>
      <c r="H6921" s="71"/>
    </row>
    <row r="6922" spans="1:8" x14ac:dyDescent="0.3">
      <c r="A6922" s="341" t="s">
        <v>4578</v>
      </c>
      <c r="B6922" s="31">
        <v>1995</v>
      </c>
      <c r="C6922" s="69" t="s">
        <v>1080</v>
      </c>
      <c r="D6922" s="31" t="s">
        <v>1106</v>
      </c>
      <c r="E6922" s="27">
        <v>74</v>
      </c>
      <c r="F6922" s="31"/>
      <c r="G6922" s="31">
        <v>6.1</v>
      </c>
      <c r="H6922" s="71"/>
    </row>
    <row r="6923" spans="1:8" x14ac:dyDescent="0.3">
      <c r="A6923" s="341" t="s">
        <v>4578</v>
      </c>
      <c r="B6923" s="31">
        <v>1995</v>
      </c>
      <c r="C6923" s="69" t="s">
        <v>1080</v>
      </c>
      <c r="D6923" s="31" t="s">
        <v>1107</v>
      </c>
      <c r="E6923" s="31">
        <v>84</v>
      </c>
      <c r="F6923" s="31"/>
      <c r="G6923" s="31">
        <v>7</v>
      </c>
      <c r="H6923" s="29"/>
    </row>
    <row r="6924" spans="1:8" x14ac:dyDescent="0.3">
      <c r="A6924" s="341" t="s">
        <v>4578</v>
      </c>
      <c r="B6924" s="69">
        <v>1996</v>
      </c>
      <c r="C6924" s="69" t="s">
        <v>1080</v>
      </c>
      <c r="D6924" s="69" t="s">
        <v>1095</v>
      </c>
      <c r="E6924" s="69">
        <v>20</v>
      </c>
      <c r="G6924" s="69">
        <v>2</v>
      </c>
    </row>
    <row r="6925" spans="1:8" x14ac:dyDescent="0.3">
      <c r="A6925" s="341" t="s">
        <v>4578</v>
      </c>
      <c r="B6925" s="69">
        <v>1996</v>
      </c>
      <c r="C6925" s="69" t="s">
        <v>1080</v>
      </c>
      <c r="D6925" s="27" t="s">
        <v>1096</v>
      </c>
      <c r="E6925" s="27">
        <v>18</v>
      </c>
      <c r="F6925" s="27"/>
      <c r="G6925" s="31">
        <v>1.8</v>
      </c>
      <c r="H6925" s="71"/>
    </row>
    <row r="6926" spans="1:8" x14ac:dyDescent="0.3">
      <c r="A6926" s="341" t="s">
        <v>4578</v>
      </c>
      <c r="B6926" s="69">
        <v>1996</v>
      </c>
      <c r="C6926" s="69" t="s">
        <v>1080</v>
      </c>
      <c r="D6926" s="27" t="s">
        <v>1097</v>
      </c>
      <c r="E6926" s="27">
        <v>23</v>
      </c>
      <c r="F6926" s="27"/>
      <c r="G6926" s="31">
        <v>2.2999999999999998</v>
      </c>
      <c r="H6926" s="29"/>
    </row>
    <row r="6927" spans="1:8" x14ac:dyDescent="0.3">
      <c r="A6927" s="341" t="s">
        <v>4578</v>
      </c>
      <c r="B6927" s="69">
        <v>1996</v>
      </c>
      <c r="C6927" s="69" t="s">
        <v>1080</v>
      </c>
      <c r="D6927" s="27" t="s">
        <v>1098</v>
      </c>
      <c r="E6927" s="31">
        <v>18</v>
      </c>
      <c r="F6927" s="31"/>
      <c r="G6927" s="31">
        <v>1.8</v>
      </c>
      <c r="H6927" s="29"/>
    </row>
    <row r="6928" spans="1:8" x14ac:dyDescent="0.3">
      <c r="A6928" s="341" t="s">
        <v>4578</v>
      </c>
      <c r="B6928" s="69">
        <v>1996</v>
      </c>
      <c r="C6928" s="69" t="s">
        <v>1080</v>
      </c>
      <c r="D6928" s="27" t="s">
        <v>1099</v>
      </c>
      <c r="E6928" s="31">
        <v>30</v>
      </c>
      <c r="F6928" s="31"/>
      <c r="G6928" s="31">
        <v>3</v>
      </c>
      <c r="H6928" s="29"/>
    </row>
    <row r="6929" spans="1:8" x14ac:dyDescent="0.3">
      <c r="A6929" s="341" t="s">
        <v>4578</v>
      </c>
      <c r="B6929" s="69">
        <v>1996</v>
      </c>
      <c r="C6929" s="69" t="s">
        <v>1080</v>
      </c>
      <c r="D6929" s="27" t="s">
        <v>1084</v>
      </c>
      <c r="E6929" s="27">
        <v>22</v>
      </c>
      <c r="F6929" s="31"/>
      <c r="G6929" s="31">
        <v>2.2000000000000002</v>
      </c>
      <c r="H6929" s="29"/>
    </row>
    <row r="6930" spans="1:8" x14ac:dyDescent="0.3">
      <c r="A6930" s="341" t="s">
        <v>4578</v>
      </c>
      <c r="B6930" s="69">
        <v>1996</v>
      </c>
      <c r="C6930" s="69" t="s">
        <v>1080</v>
      </c>
      <c r="D6930" s="31" t="s">
        <v>1100</v>
      </c>
      <c r="E6930" s="31">
        <v>21</v>
      </c>
      <c r="F6930" s="31"/>
      <c r="G6930" s="31">
        <v>5</v>
      </c>
      <c r="H6930" s="29"/>
    </row>
    <row r="6931" spans="1:8" x14ac:dyDescent="0.3">
      <c r="A6931" s="341" t="s">
        <v>4578</v>
      </c>
      <c r="B6931" s="69">
        <v>1996</v>
      </c>
      <c r="C6931" s="69" t="s">
        <v>1080</v>
      </c>
      <c r="D6931" s="31" t="s">
        <v>1082</v>
      </c>
      <c r="E6931" s="31">
        <v>20</v>
      </c>
      <c r="F6931" s="31"/>
      <c r="G6931" s="31">
        <v>2</v>
      </c>
      <c r="H6931" s="29"/>
    </row>
    <row r="6932" spans="1:8" x14ac:dyDescent="0.3">
      <c r="A6932" s="341" t="s">
        <v>4578</v>
      </c>
      <c r="B6932" s="69">
        <v>1996</v>
      </c>
      <c r="C6932" s="69" t="s">
        <v>1080</v>
      </c>
      <c r="D6932" s="31" t="s">
        <v>1083</v>
      </c>
      <c r="E6932" s="27">
        <v>20</v>
      </c>
      <c r="F6932" s="31"/>
      <c r="G6932" s="31">
        <v>2</v>
      </c>
      <c r="H6932" s="29"/>
    </row>
    <row r="6933" spans="1:8" x14ac:dyDescent="0.3">
      <c r="A6933" s="341" t="s">
        <v>4578</v>
      </c>
      <c r="B6933" s="69">
        <v>1996</v>
      </c>
      <c r="C6933" s="69" t="s">
        <v>1080</v>
      </c>
      <c r="D6933" s="31" t="s">
        <v>1085</v>
      </c>
      <c r="E6933" s="31">
        <v>30</v>
      </c>
      <c r="F6933" s="31"/>
      <c r="G6933" s="31">
        <v>3</v>
      </c>
      <c r="H6933" s="29"/>
    </row>
    <row r="6934" spans="1:8" x14ac:dyDescent="0.3">
      <c r="A6934" s="341" t="s">
        <v>4578</v>
      </c>
      <c r="B6934" s="69">
        <v>1996</v>
      </c>
      <c r="C6934" s="69" t="s">
        <v>1080</v>
      </c>
      <c r="D6934" s="31" t="s">
        <v>1101</v>
      </c>
      <c r="E6934" s="31">
        <v>79</v>
      </c>
      <c r="F6934" s="31"/>
      <c r="G6934" s="31">
        <v>8</v>
      </c>
      <c r="H6934" s="71"/>
    </row>
    <row r="6935" spans="1:8" x14ac:dyDescent="0.3">
      <c r="A6935" s="341" t="s">
        <v>4578</v>
      </c>
      <c r="B6935" s="69">
        <v>1996</v>
      </c>
      <c r="C6935" s="69" t="s">
        <v>1080</v>
      </c>
      <c r="D6935" s="31" t="s">
        <v>1087</v>
      </c>
      <c r="E6935" s="27">
        <v>32</v>
      </c>
      <c r="F6935" s="31"/>
      <c r="G6935" s="31">
        <v>5</v>
      </c>
      <c r="H6935" s="71"/>
    </row>
    <row r="6936" spans="1:8" x14ac:dyDescent="0.3">
      <c r="A6936" s="341" t="s">
        <v>4578</v>
      </c>
      <c r="B6936" s="69">
        <v>1997</v>
      </c>
      <c r="C6936" s="69" t="s">
        <v>1080</v>
      </c>
      <c r="D6936" s="69" t="s">
        <v>1089</v>
      </c>
      <c r="E6936" s="69">
        <v>44</v>
      </c>
      <c r="G6936" s="69">
        <v>4</v>
      </c>
    </row>
    <row r="6937" spans="1:8" x14ac:dyDescent="0.3">
      <c r="A6937" s="341" t="s">
        <v>4578</v>
      </c>
      <c r="B6937" s="69">
        <v>1997</v>
      </c>
      <c r="C6937" s="69" t="s">
        <v>1080</v>
      </c>
      <c r="D6937" s="69" t="s">
        <v>1090</v>
      </c>
      <c r="E6937" s="69">
        <v>55</v>
      </c>
      <c r="G6937" s="69">
        <v>5</v>
      </c>
    </row>
    <row r="6938" spans="1:8" x14ac:dyDescent="0.3">
      <c r="A6938" s="341" t="s">
        <v>4578</v>
      </c>
      <c r="B6938" s="69">
        <v>1997</v>
      </c>
      <c r="C6938" s="69" t="s">
        <v>1080</v>
      </c>
      <c r="D6938" s="69" t="s">
        <v>1091</v>
      </c>
      <c r="E6938" s="69">
        <v>104</v>
      </c>
      <c r="G6938" s="69">
        <v>13</v>
      </c>
    </row>
    <row r="6939" spans="1:8" x14ac:dyDescent="0.3">
      <c r="A6939" s="341" t="s">
        <v>4578</v>
      </c>
      <c r="B6939" s="69">
        <v>1997</v>
      </c>
      <c r="C6939" s="69" t="s">
        <v>1080</v>
      </c>
      <c r="D6939" s="69" t="s">
        <v>1092</v>
      </c>
      <c r="E6939" s="69">
        <v>66</v>
      </c>
      <c r="G6939" s="69">
        <v>6</v>
      </c>
    </row>
    <row r="6940" spans="1:8" x14ac:dyDescent="0.3">
      <c r="A6940" s="341" t="s">
        <v>4578</v>
      </c>
      <c r="B6940" s="69">
        <v>1997</v>
      </c>
      <c r="C6940" s="69" t="s">
        <v>1080</v>
      </c>
      <c r="D6940" s="69" t="s">
        <v>1093</v>
      </c>
      <c r="E6940" s="69">
        <v>40</v>
      </c>
      <c r="G6940" s="69">
        <v>5</v>
      </c>
    </row>
    <row r="6941" spans="1:8" x14ac:dyDescent="0.3">
      <c r="A6941" s="341" t="s">
        <v>4578</v>
      </c>
      <c r="B6941" s="69">
        <v>1997</v>
      </c>
      <c r="C6941" s="69" t="s">
        <v>1080</v>
      </c>
      <c r="D6941" s="69" t="s">
        <v>1094</v>
      </c>
      <c r="E6941" s="69">
        <v>48</v>
      </c>
      <c r="G6941" s="69">
        <v>6</v>
      </c>
    </row>
    <row r="6942" spans="1:8" x14ac:dyDescent="0.3">
      <c r="A6942" s="341" t="s">
        <v>4578</v>
      </c>
      <c r="B6942" s="69">
        <v>1997</v>
      </c>
      <c r="C6942" s="69" t="s">
        <v>1080</v>
      </c>
      <c r="D6942" s="69" t="s">
        <v>1091</v>
      </c>
      <c r="E6942" s="69">
        <v>26</v>
      </c>
      <c r="G6942" s="69">
        <v>13</v>
      </c>
    </row>
    <row r="6943" spans="1:8" x14ac:dyDescent="0.3">
      <c r="A6943" s="341" t="s">
        <v>4578</v>
      </c>
      <c r="B6943" s="69">
        <v>1997</v>
      </c>
      <c r="C6943" s="69" t="s">
        <v>1080</v>
      </c>
      <c r="D6943" s="69" t="s">
        <v>1093</v>
      </c>
      <c r="E6943" s="69">
        <v>24</v>
      </c>
      <c r="G6943" s="69">
        <v>5</v>
      </c>
    </row>
    <row r="6944" spans="1:8" x14ac:dyDescent="0.3">
      <c r="A6944" s="341" t="s">
        <v>4578</v>
      </c>
      <c r="B6944" s="69">
        <v>1997</v>
      </c>
      <c r="C6944" s="69" t="s">
        <v>1080</v>
      </c>
      <c r="D6944" s="69" t="s">
        <v>1094</v>
      </c>
      <c r="E6944" s="69">
        <v>20</v>
      </c>
      <c r="G6944" s="69">
        <v>6</v>
      </c>
    </row>
    <row r="6945" spans="1:8" x14ac:dyDescent="0.3">
      <c r="A6945" s="341" t="s">
        <v>4578</v>
      </c>
      <c r="B6945" s="69">
        <v>1998</v>
      </c>
      <c r="C6945" s="69" t="s">
        <v>1080</v>
      </c>
      <c r="D6945" s="69" t="s">
        <v>1081</v>
      </c>
      <c r="E6945" s="69">
        <v>9</v>
      </c>
      <c r="G6945" s="69">
        <v>1.7</v>
      </c>
    </row>
    <row r="6946" spans="1:8" x14ac:dyDescent="0.3">
      <c r="A6946" s="341" t="s">
        <v>4578</v>
      </c>
      <c r="B6946" s="69">
        <v>1998</v>
      </c>
      <c r="C6946" s="69" t="s">
        <v>1080</v>
      </c>
      <c r="D6946" s="69" t="s">
        <v>1082</v>
      </c>
      <c r="E6946" s="69">
        <v>12</v>
      </c>
      <c r="G6946" s="69">
        <v>2.2999999999999998</v>
      </c>
    </row>
    <row r="6947" spans="1:8" x14ac:dyDescent="0.3">
      <c r="A6947" s="341" t="s">
        <v>4578</v>
      </c>
      <c r="B6947" s="69">
        <v>1998</v>
      </c>
      <c r="C6947" s="69" t="s">
        <v>1080</v>
      </c>
      <c r="D6947" s="69" t="s">
        <v>1083</v>
      </c>
      <c r="E6947" s="69">
        <v>10</v>
      </c>
      <c r="G6947" s="69">
        <v>2</v>
      </c>
    </row>
    <row r="6948" spans="1:8" x14ac:dyDescent="0.3">
      <c r="A6948" s="341" t="s">
        <v>4578</v>
      </c>
      <c r="B6948" s="69">
        <v>1998</v>
      </c>
      <c r="C6948" s="69" t="s">
        <v>1080</v>
      </c>
      <c r="D6948" s="69" t="s">
        <v>1084</v>
      </c>
      <c r="E6948" s="69">
        <v>25</v>
      </c>
      <c r="G6948" s="69">
        <v>2.2000000000000002</v>
      </c>
    </row>
    <row r="6949" spans="1:8" x14ac:dyDescent="0.3">
      <c r="A6949" s="341" t="s">
        <v>4578</v>
      </c>
      <c r="B6949" s="69">
        <v>1998</v>
      </c>
      <c r="C6949" s="69" t="s">
        <v>1080</v>
      </c>
      <c r="D6949" s="69" t="s">
        <v>1085</v>
      </c>
      <c r="E6949" s="69">
        <v>15</v>
      </c>
      <c r="G6949" s="69">
        <v>2.8</v>
      </c>
    </row>
    <row r="6950" spans="1:8" x14ac:dyDescent="0.3">
      <c r="A6950" s="341" t="s">
        <v>4578</v>
      </c>
      <c r="B6950" s="69">
        <v>1998</v>
      </c>
      <c r="C6950" s="69" t="s">
        <v>1080</v>
      </c>
      <c r="D6950" s="69" t="s">
        <v>1086</v>
      </c>
      <c r="E6950" s="69">
        <v>15</v>
      </c>
      <c r="G6950" s="69">
        <v>3.2</v>
      </c>
    </row>
    <row r="6951" spans="1:8" x14ac:dyDescent="0.3">
      <c r="A6951" s="341" t="s">
        <v>4578</v>
      </c>
      <c r="B6951" s="69">
        <v>1998</v>
      </c>
      <c r="C6951" s="69" t="s">
        <v>1080</v>
      </c>
      <c r="D6951" s="69" t="s">
        <v>1087</v>
      </c>
      <c r="E6951" s="69">
        <v>22</v>
      </c>
      <c r="G6951" s="69">
        <v>4.5999999999999996</v>
      </c>
    </row>
    <row r="6952" spans="1:8" x14ac:dyDescent="0.3">
      <c r="A6952" s="341" t="s">
        <v>4578</v>
      </c>
      <c r="B6952" s="69">
        <v>1998</v>
      </c>
      <c r="C6952" s="69" t="s">
        <v>1080</v>
      </c>
      <c r="D6952" s="69" t="s">
        <v>1088</v>
      </c>
      <c r="E6952" s="69">
        <v>15</v>
      </c>
      <c r="G6952" s="69">
        <v>2.9</v>
      </c>
    </row>
    <row r="6953" spans="1:8" ht="14.4" customHeight="1" x14ac:dyDescent="0.3">
      <c r="A6953" s="446" t="s">
        <v>5042</v>
      </c>
      <c r="B6953" s="66"/>
      <c r="C6953" s="373"/>
      <c r="D6953" s="373"/>
      <c r="H6953" s="147" t="s">
        <v>2590</v>
      </c>
    </row>
    <row r="6954" spans="1:8" x14ac:dyDescent="0.3">
      <c r="A6954" s="341" t="s">
        <v>4579</v>
      </c>
      <c r="B6954" s="69">
        <v>1989</v>
      </c>
      <c r="C6954" s="69" t="s">
        <v>816</v>
      </c>
      <c r="D6954" s="69" t="s">
        <v>1074</v>
      </c>
      <c r="E6954" s="382">
        <v>20.79</v>
      </c>
      <c r="G6954" s="69">
        <v>4</v>
      </c>
      <c r="H6954" s="8" t="s">
        <v>762</v>
      </c>
    </row>
    <row r="6955" spans="1:8" x14ac:dyDescent="0.3">
      <c r="A6955" s="341" t="s">
        <v>4579</v>
      </c>
      <c r="B6955" s="69">
        <v>1990</v>
      </c>
      <c r="C6955" s="69" t="s">
        <v>816</v>
      </c>
      <c r="D6955" s="69" t="s">
        <v>1072</v>
      </c>
      <c r="E6955" s="382">
        <v>14.175000000000001</v>
      </c>
      <c r="G6955" s="69">
        <v>4</v>
      </c>
      <c r="H6955" s="8" t="s">
        <v>762</v>
      </c>
    </row>
    <row r="6956" spans="1:8" x14ac:dyDescent="0.3">
      <c r="A6956" s="341" t="s">
        <v>4579</v>
      </c>
      <c r="B6956" s="69">
        <v>1990</v>
      </c>
      <c r="C6956" s="69" t="s">
        <v>816</v>
      </c>
      <c r="D6956" s="69" t="s">
        <v>635</v>
      </c>
      <c r="E6956" s="382">
        <v>15.120000000000001</v>
      </c>
      <c r="G6956" s="69">
        <v>6</v>
      </c>
      <c r="H6956" s="8" t="s">
        <v>762</v>
      </c>
    </row>
    <row r="6957" spans="1:8" x14ac:dyDescent="0.3">
      <c r="A6957" s="341" t="s">
        <v>4579</v>
      </c>
      <c r="B6957" s="69">
        <v>1990</v>
      </c>
      <c r="C6957" s="69" t="s">
        <v>816</v>
      </c>
      <c r="D6957" s="69" t="s">
        <v>1073</v>
      </c>
      <c r="E6957" s="382">
        <v>3.7800000000000002</v>
      </c>
      <c r="G6957" s="69">
        <v>2</v>
      </c>
      <c r="H6957" s="8" t="s">
        <v>762</v>
      </c>
    </row>
    <row r="6958" spans="1:8" x14ac:dyDescent="0.3">
      <c r="A6958" s="341" t="s">
        <v>4579</v>
      </c>
      <c r="B6958" s="69">
        <v>1990</v>
      </c>
      <c r="C6958" s="69" t="s">
        <v>816</v>
      </c>
      <c r="D6958" s="69" t="s">
        <v>1047</v>
      </c>
      <c r="E6958" s="382">
        <v>1.8900000000000001</v>
      </c>
      <c r="G6958" s="69">
        <v>2</v>
      </c>
      <c r="H6958" s="8" t="s">
        <v>762</v>
      </c>
    </row>
    <row r="6959" spans="1:8" x14ac:dyDescent="0.3">
      <c r="A6959" s="341" t="s">
        <v>4579</v>
      </c>
      <c r="B6959" s="69">
        <v>1991</v>
      </c>
      <c r="C6959" s="69" t="s">
        <v>1070</v>
      </c>
      <c r="D6959" s="69" t="s">
        <v>1071</v>
      </c>
      <c r="E6959" s="382">
        <v>51.03</v>
      </c>
      <c r="G6959" s="69">
        <v>12.25</v>
      </c>
      <c r="H6959" s="8" t="s">
        <v>762</v>
      </c>
    </row>
    <row r="6960" spans="1:8" x14ac:dyDescent="0.3">
      <c r="A6960" s="341" t="s">
        <v>4579</v>
      </c>
      <c r="B6960" s="69">
        <v>1991</v>
      </c>
      <c r="C6960" s="69" t="s">
        <v>1069</v>
      </c>
      <c r="D6960" s="69" t="s">
        <v>268</v>
      </c>
      <c r="E6960" s="382">
        <v>23.625</v>
      </c>
      <c r="G6960" s="69">
        <v>7.75</v>
      </c>
      <c r="H6960" s="8" t="s">
        <v>762</v>
      </c>
    </row>
    <row r="6961" spans="1:8" x14ac:dyDescent="0.3">
      <c r="A6961" s="341" t="s">
        <v>4579</v>
      </c>
      <c r="B6961" s="69">
        <v>1992</v>
      </c>
      <c r="C6961" s="69" t="s">
        <v>1069</v>
      </c>
      <c r="D6961" s="69" t="s">
        <v>386</v>
      </c>
      <c r="E6961" s="382">
        <v>154.035</v>
      </c>
      <c r="G6961" s="69">
        <v>16.75</v>
      </c>
      <c r="H6961" s="8" t="s">
        <v>762</v>
      </c>
    </row>
    <row r="6962" spans="1:8" x14ac:dyDescent="0.3">
      <c r="A6962" s="341" t="s">
        <v>4579</v>
      </c>
      <c r="B6962" s="69">
        <v>1993</v>
      </c>
      <c r="C6962" s="69" t="s">
        <v>1069</v>
      </c>
      <c r="D6962" s="69" t="s">
        <v>386</v>
      </c>
      <c r="E6962" s="382">
        <v>149.31</v>
      </c>
      <c r="G6962" s="69">
        <v>16.75</v>
      </c>
      <c r="H6962" s="8" t="s">
        <v>762</v>
      </c>
    </row>
    <row r="6963" spans="1:8" x14ac:dyDescent="0.3">
      <c r="A6963" s="341" t="s">
        <v>4579</v>
      </c>
      <c r="B6963" s="69">
        <v>1994</v>
      </c>
      <c r="C6963" s="69" t="s">
        <v>1069</v>
      </c>
      <c r="D6963" s="69" t="s">
        <v>386</v>
      </c>
      <c r="E6963" s="382">
        <v>147.42000000000002</v>
      </c>
      <c r="G6963" s="69">
        <v>16.75</v>
      </c>
      <c r="H6963" s="8" t="s">
        <v>762</v>
      </c>
    </row>
    <row r="6964" spans="1:8" x14ac:dyDescent="0.3">
      <c r="A6964" s="341" t="s">
        <v>4579</v>
      </c>
      <c r="B6964" s="69">
        <v>1995</v>
      </c>
      <c r="D6964" s="69" t="s">
        <v>267</v>
      </c>
      <c r="E6964" s="382">
        <v>39.690000000000005</v>
      </c>
      <c r="G6964" s="69">
        <v>6</v>
      </c>
      <c r="H6964" s="8" t="s">
        <v>762</v>
      </c>
    </row>
    <row r="6965" spans="1:8" x14ac:dyDescent="0.3">
      <c r="A6965" s="341" t="s">
        <v>4579</v>
      </c>
      <c r="B6965" s="69">
        <v>1995</v>
      </c>
      <c r="D6965" s="69" t="s">
        <v>268</v>
      </c>
      <c r="E6965" s="382">
        <v>47.25</v>
      </c>
      <c r="G6965" s="69">
        <v>8</v>
      </c>
      <c r="H6965" s="8" t="s">
        <v>762</v>
      </c>
    </row>
    <row r="6966" spans="1:8" x14ac:dyDescent="0.3">
      <c r="A6966" s="341" t="s">
        <v>4579</v>
      </c>
      <c r="B6966" s="69">
        <v>1995</v>
      </c>
      <c r="D6966" s="69" t="s">
        <v>269</v>
      </c>
      <c r="E6966" s="382">
        <v>11.34</v>
      </c>
      <c r="G6966" s="69">
        <v>6</v>
      </c>
      <c r="H6966" s="8" t="s">
        <v>762</v>
      </c>
    </row>
    <row r="6967" spans="1:8" x14ac:dyDescent="0.3">
      <c r="A6967" s="341" t="s">
        <v>4579</v>
      </c>
      <c r="B6967" s="69">
        <v>1995</v>
      </c>
      <c r="D6967" s="69" t="s">
        <v>61</v>
      </c>
      <c r="E6967" s="382">
        <v>5.67</v>
      </c>
      <c r="G6967" s="69">
        <v>8</v>
      </c>
      <c r="H6967" s="8" t="s">
        <v>762</v>
      </c>
    </row>
    <row r="6968" spans="1:8" x14ac:dyDescent="0.3">
      <c r="A6968" s="341" t="s">
        <v>4579</v>
      </c>
      <c r="B6968" s="69">
        <v>1996</v>
      </c>
      <c r="C6968" s="69" t="s">
        <v>1068</v>
      </c>
      <c r="D6968" s="69" t="s">
        <v>61</v>
      </c>
      <c r="E6968" s="382">
        <v>51.03</v>
      </c>
      <c r="G6968" s="69">
        <v>8</v>
      </c>
      <c r="H6968" s="8" t="s">
        <v>762</v>
      </c>
    </row>
    <row r="6969" spans="1:8" x14ac:dyDescent="0.3">
      <c r="A6969" s="341" t="s">
        <v>4579</v>
      </c>
      <c r="B6969" s="69">
        <v>1996</v>
      </c>
      <c r="C6969" s="69" t="s">
        <v>1068</v>
      </c>
      <c r="D6969" s="69" t="s">
        <v>62</v>
      </c>
      <c r="E6969" s="382">
        <v>9.4500000000000011</v>
      </c>
      <c r="G6969" s="69">
        <v>11</v>
      </c>
      <c r="H6969" s="8" t="s">
        <v>762</v>
      </c>
    </row>
    <row r="6970" spans="1:8" x14ac:dyDescent="0.3">
      <c r="A6970" s="341" t="s">
        <v>4579</v>
      </c>
      <c r="B6970" s="69">
        <v>1996</v>
      </c>
      <c r="C6970" s="69" t="s">
        <v>1068</v>
      </c>
      <c r="D6970" s="69" t="s">
        <v>911</v>
      </c>
      <c r="E6970" s="382">
        <v>32.130000000000003</v>
      </c>
      <c r="G6970" s="69">
        <v>7</v>
      </c>
      <c r="H6970" s="8" t="s">
        <v>762</v>
      </c>
    </row>
    <row r="6971" spans="1:8" x14ac:dyDescent="0.3">
      <c r="A6971" s="341" t="s">
        <v>4579</v>
      </c>
      <c r="B6971" s="69">
        <v>1997</v>
      </c>
      <c r="C6971" s="69" t="s">
        <v>1068</v>
      </c>
      <c r="D6971" s="69" t="s">
        <v>61</v>
      </c>
      <c r="E6971" s="382">
        <v>26.46</v>
      </c>
      <c r="G6971" s="69">
        <v>8</v>
      </c>
      <c r="H6971" s="8" t="s">
        <v>762</v>
      </c>
    </row>
    <row r="6972" spans="1:8" x14ac:dyDescent="0.3">
      <c r="A6972" s="341" t="s">
        <v>4579</v>
      </c>
      <c r="B6972" s="69">
        <v>1997</v>
      </c>
      <c r="C6972" s="69" t="s">
        <v>1068</v>
      </c>
      <c r="D6972" s="69" t="s">
        <v>62</v>
      </c>
      <c r="E6972" s="382">
        <v>34.020000000000003</v>
      </c>
      <c r="G6972" s="69">
        <v>11</v>
      </c>
      <c r="H6972" s="8" t="s">
        <v>762</v>
      </c>
    </row>
    <row r="6973" spans="1:8" x14ac:dyDescent="0.3">
      <c r="A6973" s="341" t="s">
        <v>4579</v>
      </c>
      <c r="B6973" s="69">
        <v>1997</v>
      </c>
      <c r="C6973" s="69" t="s">
        <v>1068</v>
      </c>
      <c r="D6973" s="69" t="s">
        <v>911</v>
      </c>
      <c r="E6973" s="382">
        <v>18.333000000000002</v>
      </c>
      <c r="G6973" s="69">
        <v>6</v>
      </c>
      <c r="H6973" s="8" t="s">
        <v>762</v>
      </c>
    </row>
    <row r="6974" spans="1:8" x14ac:dyDescent="0.3">
      <c r="A6974" s="341" t="s">
        <v>4579</v>
      </c>
      <c r="B6974" s="69">
        <v>1998</v>
      </c>
      <c r="C6974" s="69" t="s">
        <v>1068</v>
      </c>
      <c r="D6974" s="69" t="s">
        <v>61</v>
      </c>
      <c r="E6974" s="382">
        <v>8.5050000000000008</v>
      </c>
      <c r="G6974" s="69">
        <v>8</v>
      </c>
      <c r="H6974" s="8" t="s">
        <v>762</v>
      </c>
    </row>
    <row r="6975" spans="1:8" x14ac:dyDescent="0.3">
      <c r="A6975" s="341" t="s">
        <v>4579</v>
      </c>
      <c r="B6975" s="69">
        <v>1998</v>
      </c>
      <c r="C6975" s="69" t="s">
        <v>1068</v>
      </c>
      <c r="D6975" s="69" t="s">
        <v>62</v>
      </c>
      <c r="E6975" s="382">
        <v>67.094999999999999</v>
      </c>
      <c r="G6975" s="69">
        <v>11</v>
      </c>
      <c r="H6975" s="8" t="s">
        <v>762</v>
      </c>
    </row>
    <row r="6976" spans="1:8" x14ac:dyDescent="0.3">
      <c r="A6976" s="341" t="s">
        <v>4579</v>
      </c>
      <c r="B6976" s="69">
        <v>1998</v>
      </c>
      <c r="C6976" s="69" t="s">
        <v>1068</v>
      </c>
      <c r="D6976" s="69" t="s">
        <v>911</v>
      </c>
      <c r="E6976" s="382">
        <v>27.405000000000001</v>
      </c>
      <c r="G6976" s="69">
        <v>6</v>
      </c>
      <c r="H6976" s="8" t="s">
        <v>762</v>
      </c>
    </row>
    <row r="6977" spans="1:8" x14ac:dyDescent="0.3">
      <c r="A6977" s="341" t="s">
        <v>4579</v>
      </c>
      <c r="B6977" s="69">
        <v>1999</v>
      </c>
      <c r="E6977" s="382">
        <v>72.765000000000001</v>
      </c>
      <c r="H6977" s="8" t="s">
        <v>4662</v>
      </c>
    </row>
    <row r="6978" spans="1:8" x14ac:dyDescent="0.3">
      <c r="A6978" s="341" t="s">
        <v>4579</v>
      </c>
      <c r="B6978" s="69">
        <v>2000</v>
      </c>
      <c r="E6978" s="382">
        <v>46.305</v>
      </c>
      <c r="H6978" s="8" t="s">
        <v>4662</v>
      </c>
    </row>
    <row r="6979" spans="1:8" x14ac:dyDescent="0.3">
      <c r="A6979" s="341" t="s">
        <v>4579</v>
      </c>
      <c r="B6979" s="69">
        <v>2001</v>
      </c>
      <c r="E6979" s="382">
        <v>51.975000000000001</v>
      </c>
      <c r="H6979" s="8" t="s">
        <v>4662</v>
      </c>
    </row>
    <row r="6980" spans="1:8" x14ac:dyDescent="0.3">
      <c r="A6980" s="341" t="s">
        <v>4579</v>
      </c>
      <c r="B6980" s="69">
        <v>2002</v>
      </c>
      <c r="E6980" s="382">
        <v>54.81</v>
      </c>
      <c r="H6980" s="8" t="s">
        <v>4662</v>
      </c>
    </row>
    <row r="6981" spans="1:8" x14ac:dyDescent="0.3">
      <c r="A6981" s="341" t="s">
        <v>4579</v>
      </c>
      <c r="B6981" s="69">
        <v>2003</v>
      </c>
      <c r="E6981" s="382">
        <v>37.800000000000004</v>
      </c>
      <c r="H6981" s="8" t="s">
        <v>4662</v>
      </c>
    </row>
    <row r="6982" spans="1:8" x14ac:dyDescent="0.3">
      <c r="A6982" s="341" t="s">
        <v>4579</v>
      </c>
      <c r="B6982" s="69">
        <v>2004</v>
      </c>
      <c r="E6982" s="382">
        <v>59.220000000000006</v>
      </c>
      <c r="H6982" s="8" t="s">
        <v>4662</v>
      </c>
    </row>
    <row r="6983" spans="1:8" x14ac:dyDescent="0.3">
      <c r="A6983" s="341" t="s">
        <v>4579</v>
      </c>
      <c r="B6983" s="69">
        <v>2005</v>
      </c>
      <c r="E6983" s="382">
        <v>0</v>
      </c>
      <c r="H6983" s="8" t="s">
        <v>4782</v>
      </c>
    </row>
    <row r="6984" spans="1:8" x14ac:dyDescent="0.3">
      <c r="A6984" s="341" t="s">
        <v>4579</v>
      </c>
      <c r="B6984" s="69">
        <v>2006</v>
      </c>
      <c r="E6984" s="382">
        <v>0</v>
      </c>
      <c r="H6984" s="8" t="s">
        <v>4782</v>
      </c>
    </row>
    <row r="6985" spans="1:8" x14ac:dyDescent="0.3">
      <c r="A6985" s="341" t="s">
        <v>4579</v>
      </c>
      <c r="B6985" s="69">
        <v>2007</v>
      </c>
      <c r="E6985" s="382">
        <v>0</v>
      </c>
      <c r="H6985" s="8" t="s">
        <v>4782</v>
      </c>
    </row>
    <row r="6986" spans="1:8" x14ac:dyDescent="0.3">
      <c r="A6986" s="341" t="s">
        <v>4579</v>
      </c>
      <c r="B6986" s="69">
        <v>2008</v>
      </c>
      <c r="E6986" s="382">
        <v>0</v>
      </c>
      <c r="H6986" s="8" t="s">
        <v>4782</v>
      </c>
    </row>
    <row r="6987" spans="1:8" x14ac:dyDescent="0.3">
      <c r="A6987" s="341" t="s">
        <v>4579</v>
      </c>
      <c r="B6987" s="69">
        <v>2009</v>
      </c>
      <c r="E6987" s="382">
        <v>0</v>
      </c>
      <c r="H6987" s="8" t="s">
        <v>4782</v>
      </c>
    </row>
    <row r="6988" spans="1:8" x14ac:dyDescent="0.3">
      <c r="A6988" s="341" t="s">
        <v>4579</v>
      </c>
      <c r="B6988" s="69">
        <v>2010</v>
      </c>
      <c r="E6988" s="382">
        <v>0</v>
      </c>
      <c r="H6988" s="8" t="s">
        <v>4782</v>
      </c>
    </row>
    <row r="6989" spans="1:8" x14ac:dyDescent="0.3">
      <c r="A6989" s="341" t="s">
        <v>4579</v>
      </c>
      <c r="B6989" s="69">
        <v>2011</v>
      </c>
      <c r="E6989" s="382">
        <v>0</v>
      </c>
      <c r="H6989" s="8" t="s">
        <v>4782</v>
      </c>
    </row>
    <row r="6990" spans="1:8" x14ac:dyDescent="0.3">
      <c r="A6990" s="341" t="s">
        <v>4579</v>
      </c>
      <c r="B6990" s="69">
        <v>2012</v>
      </c>
      <c r="E6990" s="382">
        <v>0</v>
      </c>
      <c r="H6990" s="8" t="s">
        <v>4783</v>
      </c>
    </row>
    <row r="6991" spans="1:8" x14ac:dyDescent="0.3">
      <c r="A6991" s="341" t="s">
        <v>4579</v>
      </c>
      <c r="B6991" s="69">
        <v>2013</v>
      </c>
      <c r="E6991" s="382">
        <v>0</v>
      </c>
      <c r="H6991" s="8" t="s">
        <v>1078</v>
      </c>
    </row>
    <row r="6992" spans="1:8" x14ac:dyDescent="0.3">
      <c r="A6992" s="341" t="s">
        <v>4579</v>
      </c>
      <c r="B6992" s="69">
        <v>2014</v>
      </c>
      <c r="E6992" s="382">
        <v>0</v>
      </c>
      <c r="H6992" s="8" t="s">
        <v>2516</v>
      </c>
    </row>
    <row r="6993" spans="1:8" x14ac:dyDescent="0.3">
      <c r="A6993" s="341" t="s">
        <v>4580</v>
      </c>
      <c r="B6993" s="69">
        <v>1996</v>
      </c>
      <c r="C6993" s="69" t="s">
        <v>902</v>
      </c>
      <c r="D6993" s="375">
        <v>1</v>
      </c>
      <c r="E6993" s="69">
        <v>97</v>
      </c>
      <c r="F6993" s="69">
        <v>6.5</v>
      </c>
      <c r="G6993" s="69">
        <v>6.5</v>
      </c>
    </row>
    <row r="6994" spans="1:8" x14ac:dyDescent="0.3">
      <c r="A6994" s="341" t="s">
        <v>4580</v>
      </c>
      <c r="B6994" s="69">
        <v>1996</v>
      </c>
      <c r="C6994" s="69" t="s">
        <v>902</v>
      </c>
      <c r="D6994" s="76" t="s">
        <v>904</v>
      </c>
      <c r="E6994" s="27">
        <v>90</v>
      </c>
      <c r="F6994" s="27">
        <v>6</v>
      </c>
      <c r="G6994" s="31">
        <v>6</v>
      </c>
      <c r="H6994" s="71"/>
    </row>
    <row r="6995" spans="1:8" x14ac:dyDescent="0.3">
      <c r="A6995" s="341" t="s">
        <v>4580</v>
      </c>
      <c r="B6995" s="69">
        <v>1996</v>
      </c>
      <c r="C6995" s="69" t="s">
        <v>902</v>
      </c>
      <c r="D6995" s="76" t="s">
        <v>905</v>
      </c>
      <c r="E6995" s="27">
        <v>75</v>
      </c>
      <c r="F6995" s="27">
        <v>5.2</v>
      </c>
      <c r="G6995" s="31">
        <v>5.2</v>
      </c>
      <c r="H6995" s="71"/>
    </row>
    <row r="6996" spans="1:8" x14ac:dyDescent="0.3">
      <c r="A6996" s="341" t="s">
        <v>4580</v>
      </c>
      <c r="B6996" s="69">
        <v>1996</v>
      </c>
      <c r="C6996" s="69" t="s">
        <v>902</v>
      </c>
      <c r="D6996" s="76" t="s">
        <v>906</v>
      </c>
      <c r="E6996" s="31">
        <v>128</v>
      </c>
      <c r="F6996" s="31">
        <v>8.5</v>
      </c>
      <c r="G6996" s="31">
        <v>8.5</v>
      </c>
      <c r="H6996" s="71"/>
    </row>
    <row r="6997" spans="1:8" x14ac:dyDescent="0.3">
      <c r="A6997" s="341" t="s">
        <v>4580</v>
      </c>
      <c r="B6997" s="69">
        <v>1996</v>
      </c>
      <c r="C6997" s="69" t="s">
        <v>902</v>
      </c>
      <c r="D6997" s="76" t="s">
        <v>907</v>
      </c>
      <c r="E6997" s="31">
        <v>97.5</v>
      </c>
      <c r="F6997" s="31">
        <v>6.5</v>
      </c>
      <c r="G6997" s="31">
        <v>6.5</v>
      </c>
      <c r="H6997" s="71"/>
    </row>
    <row r="6998" spans="1:8" x14ac:dyDescent="0.3">
      <c r="A6998" s="341" t="s">
        <v>4580</v>
      </c>
      <c r="B6998" s="69">
        <v>1996</v>
      </c>
      <c r="C6998" s="69" t="s">
        <v>902</v>
      </c>
      <c r="D6998" s="76" t="s">
        <v>908</v>
      </c>
      <c r="E6998" s="27">
        <v>97.5</v>
      </c>
      <c r="F6998" s="31">
        <v>6.5</v>
      </c>
      <c r="G6998" s="31">
        <v>6.5</v>
      </c>
      <c r="H6998" s="71"/>
    </row>
    <row r="6999" spans="1:8" x14ac:dyDescent="0.3">
      <c r="A6999" s="341" t="s">
        <v>4580</v>
      </c>
      <c r="B6999" s="69">
        <v>1996</v>
      </c>
      <c r="C6999" s="69" t="s">
        <v>902</v>
      </c>
      <c r="D6999" s="76" t="s">
        <v>909</v>
      </c>
      <c r="E6999" s="31">
        <v>120</v>
      </c>
      <c r="F6999" s="31">
        <v>8</v>
      </c>
      <c r="G6999" s="31">
        <v>8</v>
      </c>
      <c r="H6999" s="71"/>
    </row>
    <row r="7000" spans="1:8" x14ac:dyDescent="0.3">
      <c r="A7000" s="341" t="s">
        <v>4580</v>
      </c>
      <c r="B7000" s="69">
        <v>1996</v>
      </c>
      <c r="C7000" s="69" t="s">
        <v>902</v>
      </c>
      <c r="D7000" s="76" t="s">
        <v>910</v>
      </c>
      <c r="E7000" s="31">
        <v>105</v>
      </c>
      <c r="F7000" s="31">
        <v>7</v>
      </c>
      <c r="G7000" s="31">
        <v>7</v>
      </c>
      <c r="H7000" s="71"/>
    </row>
    <row r="7001" spans="1:8" x14ac:dyDescent="0.3">
      <c r="A7001" s="341" t="s">
        <v>4580</v>
      </c>
      <c r="B7001" s="69">
        <v>1996</v>
      </c>
      <c r="C7001" s="69" t="s">
        <v>903</v>
      </c>
      <c r="D7001" s="76" t="s">
        <v>911</v>
      </c>
      <c r="E7001" s="27">
        <v>98</v>
      </c>
      <c r="F7001" s="31">
        <v>5</v>
      </c>
      <c r="G7001" s="31">
        <v>5</v>
      </c>
      <c r="H7001" s="71"/>
    </row>
    <row r="7002" spans="1:8" x14ac:dyDescent="0.3">
      <c r="A7002" s="341" t="s">
        <v>4580</v>
      </c>
      <c r="B7002" s="69">
        <v>1996</v>
      </c>
      <c r="C7002" s="69" t="s">
        <v>903</v>
      </c>
      <c r="D7002" s="76" t="s">
        <v>912</v>
      </c>
      <c r="E7002" s="31">
        <v>148</v>
      </c>
      <c r="F7002" s="31">
        <v>7.5</v>
      </c>
      <c r="G7002" s="31">
        <v>7.5</v>
      </c>
      <c r="H7002" s="71"/>
    </row>
    <row r="7003" spans="1:8" x14ac:dyDescent="0.3">
      <c r="A7003" s="341" t="s">
        <v>4580</v>
      </c>
      <c r="B7003" s="31">
        <v>1996</v>
      </c>
      <c r="C7003" s="31" t="s">
        <v>903</v>
      </c>
      <c r="D7003" s="77" t="s">
        <v>913</v>
      </c>
      <c r="E7003" s="31">
        <v>79</v>
      </c>
      <c r="F7003" s="31">
        <v>4</v>
      </c>
      <c r="G7003" s="31">
        <v>4</v>
      </c>
      <c r="H7003" s="29"/>
    </row>
    <row r="7004" spans="1:8" x14ac:dyDescent="0.3">
      <c r="A7004" s="341" t="s">
        <v>4581</v>
      </c>
      <c r="B7004" s="69">
        <v>1993</v>
      </c>
      <c r="C7004" s="373" t="s">
        <v>3613</v>
      </c>
      <c r="D7004" s="69">
        <v>1</v>
      </c>
      <c r="E7004" s="69">
        <v>24.1</v>
      </c>
      <c r="H7004" s="31"/>
    </row>
    <row r="7005" spans="1:8" x14ac:dyDescent="0.3">
      <c r="A7005" s="341" t="s">
        <v>4581</v>
      </c>
      <c r="B7005" s="69">
        <v>1994</v>
      </c>
      <c r="C7005" s="373"/>
      <c r="E7005" s="69">
        <v>31.7</v>
      </c>
      <c r="H7005" s="31"/>
    </row>
    <row r="7006" spans="1:8" x14ac:dyDescent="0.3">
      <c r="A7006" s="341" t="s">
        <v>4581</v>
      </c>
      <c r="B7006" s="373">
        <v>1995</v>
      </c>
      <c r="D7006" s="161"/>
      <c r="E7006" s="161"/>
      <c r="F7006" s="161"/>
      <c r="G7006" s="161"/>
      <c r="H7006" s="152" t="s">
        <v>2039</v>
      </c>
    </row>
    <row r="7007" spans="1:8" x14ac:dyDescent="0.3">
      <c r="A7007" s="341" t="s">
        <v>4581</v>
      </c>
      <c r="B7007" s="373">
        <v>1996</v>
      </c>
      <c r="C7007" s="373" t="s">
        <v>2274</v>
      </c>
      <c r="D7007" s="69">
        <v>1</v>
      </c>
      <c r="E7007" s="69">
        <v>26.9</v>
      </c>
      <c r="F7007" s="69">
        <v>8</v>
      </c>
      <c r="G7007" s="69">
        <v>8</v>
      </c>
      <c r="H7007" s="163" t="s">
        <v>2280</v>
      </c>
    </row>
    <row r="7008" spans="1:8" x14ac:dyDescent="0.3">
      <c r="A7008" s="341" t="s">
        <v>4581</v>
      </c>
      <c r="B7008" s="373">
        <v>1997</v>
      </c>
      <c r="C7008" s="373" t="s">
        <v>2274</v>
      </c>
      <c r="D7008" s="69">
        <v>1</v>
      </c>
      <c r="E7008" s="382">
        <v>17.600000000000001</v>
      </c>
      <c r="F7008" s="69">
        <v>8</v>
      </c>
      <c r="G7008" s="69">
        <v>8</v>
      </c>
      <c r="H7008" s="268" t="s">
        <v>762</v>
      </c>
    </row>
    <row r="7009" spans="1:8" x14ac:dyDescent="0.3">
      <c r="A7009" s="341" t="s">
        <v>4581</v>
      </c>
      <c r="B7009" s="373">
        <v>1998</v>
      </c>
      <c r="C7009" s="373" t="s">
        <v>2274</v>
      </c>
      <c r="D7009" s="69">
        <v>1</v>
      </c>
      <c r="E7009" s="382">
        <v>15.1</v>
      </c>
      <c r="F7009" s="69">
        <v>8</v>
      </c>
      <c r="G7009" s="69">
        <v>8</v>
      </c>
      <c r="H7009" s="268" t="s">
        <v>762</v>
      </c>
    </row>
    <row r="7010" spans="1:8" x14ac:dyDescent="0.3">
      <c r="A7010" s="341" t="s">
        <v>4581</v>
      </c>
      <c r="B7010" s="373">
        <v>1999</v>
      </c>
      <c r="C7010" s="517"/>
      <c r="D7010" s="161"/>
      <c r="E7010" s="365"/>
      <c r="F7010" s="161"/>
      <c r="G7010" s="161"/>
      <c r="H7010" s="152" t="s">
        <v>2039</v>
      </c>
    </row>
    <row r="7011" spans="1:8" x14ac:dyDescent="0.3">
      <c r="A7011" s="341" t="s">
        <v>4581</v>
      </c>
      <c r="B7011" s="69">
        <v>2000</v>
      </c>
      <c r="C7011" s="373" t="s">
        <v>2274</v>
      </c>
      <c r="D7011" s="69">
        <v>1</v>
      </c>
      <c r="E7011" s="382">
        <v>25.8</v>
      </c>
      <c r="F7011" s="69">
        <v>8</v>
      </c>
      <c r="G7011" s="69">
        <v>8</v>
      </c>
      <c r="H7011" s="268" t="s">
        <v>762</v>
      </c>
    </row>
    <row r="7012" spans="1:8" x14ac:dyDescent="0.3">
      <c r="A7012" s="341" t="s">
        <v>4581</v>
      </c>
      <c r="B7012" s="69">
        <v>2001</v>
      </c>
      <c r="C7012" s="373" t="s">
        <v>2274</v>
      </c>
      <c r="D7012" s="69">
        <v>1</v>
      </c>
      <c r="E7012" s="382">
        <v>25.5</v>
      </c>
      <c r="F7012" s="69">
        <v>8</v>
      </c>
      <c r="G7012" s="69">
        <v>8</v>
      </c>
      <c r="H7012" s="268" t="s">
        <v>762</v>
      </c>
    </row>
    <row r="7013" spans="1:8" x14ac:dyDescent="0.3">
      <c r="A7013" s="341" t="s">
        <v>4581</v>
      </c>
      <c r="B7013" s="69">
        <v>2002</v>
      </c>
      <c r="C7013" s="373" t="s">
        <v>2274</v>
      </c>
      <c r="D7013" s="69">
        <v>1</v>
      </c>
      <c r="E7013" s="382">
        <v>74.599999999999994</v>
      </c>
      <c r="F7013" s="69">
        <v>8</v>
      </c>
      <c r="G7013" s="69">
        <v>8</v>
      </c>
      <c r="H7013" s="268" t="s">
        <v>762</v>
      </c>
    </row>
    <row r="7014" spans="1:8" x14ac:dyDescent="0.3">
      <c r="A7014" s="341" t="s">
        <v>4581</v>
      </c>
      <c r="B7014" s="69">
        <v>2003</v>
      </c>
      <c r="C7014" s="373" t="s">
        <v>2274</v>
      </c>
      <c r="D7014" s="69">
        <v>1</v>
      </c>
      <c r="E7014" s="382">
        <v>87.5</v>
      </c>
      <c r="F7014" s="69">
        <v>8</v>
      </c>
      <c r="G7014" s="69">
        <v>8</v>
      </c>
      <c r="H7014" s="268" t="s">
        <v>762</v>
      </c>
    </row>
    <row r="7015" spans="1:8" x14ac:dyDescent="0.3">
      <c r="A7015" s="341" t="s">
        <v>4581</v>
      </c>
      <c r="B7015" s="69">
        <v>2004</v>
      </c>
      <c r="C7015" s="373" t="s">
        <v>2274</v>
      </c>
      <c r="D7015" s="69">
        <v>1</v>
      </c>
      <c r="E7015" s="382">
        <v>22</v>
      </c>
      <c r="F7015" s="69">
        <v>8</v>
      </c>
      <c r="G7015" s="69">
        <v>8</v>
      </c>
      <c r="H7015" s="268" t="s">
        <v>762</v>
      </c>
    </row>
    <row r="7016" spans="1:8" x14ac:dyDescent="0.3">
      <c r="A7016" s="341" t="s">
        <v>4581</v>
      </c>
      <c r="B7016" s="69">
        <v>2005</v>
      </c>
      <c r="C7016" s="373" t="s">
        <v>2274</v>
      </c>
      <c r="D7016" s="69">
        <v>1</v>
      </c>
      <c r="E7016" s="382">
        <v>42.5</v>
      </c>
      <c r="F7016" s="69">
        <v>8</v>
      </c>
      <c r="G7016" s="69">
        <v>8</v>
      </c>
      <c r="H7016" s="268" t="s">
        <v>762</v>
      </c>
    </row>
    <row r="7017" spans="1:8" x14ac:dyDescent="0.3">
      <c r="A7017" s="341" t="s">
        <v>4581</v>
      </c>
      <c r="B7017" s="69">
        <v>2006</v>
      </c>
      <c r="C7017" s="373" t="s">
        <v>2274</v>
      </c>
      <c r="D7017" s="69">
        <v>1</v>
      </c>
      <c r="E7017" s="382">
        <v>39.299999999999997</v>
      </c>
      <c r="F7017" s="69">
        <v>8</v>
      </c>
      <c r="G7017" s="69">
        <v>8</v>
      </c>
      <c r="H7017" s="268" t="s">
        <v>762</v>
      </c>
    </row>
    <row r="7018" spans="1:8" x14ac:dyDescent="0.3">
      <c r="A7018" s="341" t="s">
        <v>4581</v>
      </c>
      <c r="B7018" s="69">
        <v>2007</v>
      </c>
      <c r="C7018" s="373" t="s">
        <v>2274</v>
      </c>
      <c r="D7018" s="69">
        <v>1</v>
      </c>
      <c r="E7018" s="382">
        <v>48.8</v>
      </c>
      <c r="F7018" s="69">
        <v>8</v>
      </c>
      <c r="G7018" s="69">
        <v>8</v>
      </c>
      <c r="H7018" s="268" t="s">
        <v>762</v>
      </c>
    </row>
    <row r="7019" spans="1:8" x14ac:dyDescent="0.3">
      <c r="A7019" s="341" t="s">
        <v>4581</v>
      </c>
      <c r="B7019" s="69">
        <v>2008</v>
      </c>
      <c r="C7019" s="373" t="s">
        <v>2274</v>
      </c>
      <c r="D7019" s="69">
        <v>1</v>
      </c>
      <c r="E7019" s="382">
        <v>40.9</v>
      </c>
      <c r="F7019" s="69">
        <v>8</v>
      </c>
      <c r="G7019" s="69">
        <v>8</v>
      </c>
      <c r="H7019" s="268" t="s">
        <v>762</v>
      </c>
    </row>
    <row r="7020" spans="1:8" x14ac:dyDescent="0.3">
      <c r="A7020" s="341" t="s">
        <v>4581</v>
      </c>
      <c r="B7020" s="69">
        <v>2009</v>
      </c>
      <c r="C7020" s="373" t="s">
        <v>2274</v>
      </c>
      <c r="D7020" s="69">
        <v>1</v>
      </c>
      <c r="E7020" s="382">
        <v>61.4</v>
      </c>
      <c r="F7020" s="69">
        <v>8</v>
      </c>
      <c r="G7020" s="69">
        <v>8</v>
      </c>
      <c r="H7020" s="268" t="s">
        <v>762</v>
      </c>
    </row>
    <row r="7021" spans="1:8" x14ac:dyDescent="0.3">
      <c r="A7021" s="341" t="s">
        <v>4581</v>
      </c>
      <c r="B7021" s="69">
        <v>2010</v>
      </c>
      <c r="C7021" s="373" t="s">
        <v>2274</v>
      </c>
      <c r="D7021" s="69">
        <v>1</v>
      </c>
      <c r="E7021" s="382">
        <v>72.400000000000006</v>
      </c>
      <c r="F7021" s="69">
        <v>8</v>
      </c>
      <c r="G7021" s="69">
        <v>8</v>
      </c>
      <c r="H7021" s="268" t="s">
        <v>762</v>
      </c>
    </row>
    <row r="7022" spans="1:8" x14ac:dyDescent="0.3">
      <c r="A7022" s="341" t="s">
        <v>4581</v>
      </c>
      <c r="B7022" s="69">
        <v>2011</v>
      </c>
      <c r="C7022" s="373" t="s">
        <v>2274</v>
      </c>
      <c r="D7022" s="69">
        <v>1</v>
      </c>
      <c r="E7022" s="382">
        <v>55.1</v>
      </c>
      <c r="F7022" s="69">
        <v>8</v>
      </c>
      <c r="G7022" s="69">
        <v>8</v>
      </c>
      <c r="H7022" s="268" t="s">
        <v>762</v>
      </c>
    </row>
    <row r="7023" spans="1:8" x14ac:dyDescent="0.3">
      <c r="A7023" s="341" t="s">
        <v>4581</v>
      </c>
      <c r="B7023" s="69">
        <v>2012</v>
      </c>
      <c r="C7023" s="373" t="s">
        <v>2274</v>
      </c>
      <c r="D7023" s="69" t="s">
        <v>2279</v>
      </c>
      <c r="E7023" s="382">
        <v>64.5</v>
      </c>
      <c r="F7023" s="69">
        <v>2.85</v>
      </c>
      <c r="G7023" s="69">
        <v>2.85</v>
      </c>
      <c r="H7023" s="268" t="s">
        <v>762</v>
      </c>
    </row>
    <row r="7024" spans="1:8" x14ac:dyDescent="0.3">
      <c r="A7024" s="341" t="s">
        <v>4581</v>
      </c>
      <c r="B7024" s="69">
        <v>2013</v>
      </c>
      <c r="C7024" s="373" t="s">
        <v>2274</v>
      </c>
      <c r="D7024" s="69">
        <v>1</v>
      </c>
      <c r="E7024" s="382">
        <v>78.7</v>
      </c>
      <c r="F7024" s="69">
        <v>8</v>
      </c>
      <c r="G7024" s="69">
        <v>8</v>
      </c>
      <c r="H7024" s="268" t="s">
        <v>762</v>
      </c>
    </row>
    <row r="7025" spans="1:8" x14ac:dyDescent="0.3">
      <c r="A7025" s="341" t="s">
        <v>4581</v>
      </c>
      <c r="B7025" s="69">
        <v>2014</v>
      </c>
      <c r="C7025" s="373" t="s">
        <v>2274</v>
      </c>
      <c r="D7025" s="69">
        <v>1</v>
      </c>
      <c r="E7025" s="69">
        <v>11</v>
      </c>
      <c r="F7025" s="69">
        <v>8</v>
      </c>
      <c r="G7025" s="69">
        <v>8</v>
      </c>
      <c r="H7025" s="163" t="s">
        <v>2278</v>
      </c>
    </row>
    <row r="7026" spans="1:8" x14ac:dyDescent="0.3">
      <c r="A7026" s="341" t="s">
        <v>4581</v>
      </c>
      <c r="B7026" s="69">
        <v>2015</v>
      </c>
      <c r="C7026" s="373" t="s">
        <v>2274</v>
      </c>
      <c r="D7026" s="69">
        <v>1</v>
      </c>
      <c r="E7026" s="69">
        <v>14.1</v>
      </c>
      <c r="F7026" s="69">
        <v>8</v>
      </c>
      <c r="G7026" s="69">
        <v>8</v>
      </c>
      <c r="H7026" s="163" t="s">
        <v>2278</v>
      </c>
    </row>
    <row r="7027" spans="1:8" x14ac:dyDescent="0.3">
      <c r="A7027" s="341" t="s">
        <v>4581</v>
      </c>
      <c r="B7027" s="69">
        <v>2016</v>
      </c>
      <c r="E7027" s="69">
        <v>0</v>
      </c>
      <c r="H7027" s="8" t="s">
        <v>2277</v>
      </c>
    </row>
    <row r="7028" spans="1:8" x14ac:dyDescent="0.3">
      <c r="A7028" s="341" t="s">
        <v>4581</v>
      </c>
      <c r="B7028" s="69">
        <v>2017</v>
      </c>
      <c r="C7028" s="373" t="s">
        <v>2274</v>
      </c>
      <c r="D7028" s="69" t="s">
        <v>43</v>
      </c>
      <c r="E7028" s="69">
        <v>12.6</v>
      </c>
      <c r="F7028" s="69">
        <v>5.7</v>
      </c>
      <c r="G7028" s="69">
        <v>5.7</v>
      </c>
      <c r="H7028" s="163" t="s">
        <v>2278</v>
      </c>
    </row>
    <row r="7029" spans="1:8" x14ac:dyDescent="0.3">
      <c r="A7029" s="341" t="s">
        <v>4581</v>
      </c>
      <c r="B7029" s="69">
        <v>2018</v>
      </c>
      <c r="C7029" s="373"/>
      <c r="E7029" s="69">
        <v>0</v>
      </c>
      <c r="H7029" s="8" t="s">
        <v>2277</v>
      </c>
    </row>
    <row r="7030" spans="1:8" x14ac:dyDescent="0.3">
      <c r="A7030" s="8" t="s">
        <v>5276</v>
      </c>
      <c r="B7030" s="66"/>
      <c r="C7030" s="373"/>
      <c r="D7030" s="373"/>
      <c r="H7030" s="147" t="s">
        <v>2590</v>
      </c>
    </row>
    <row r="7031" spans="1:8" x14ac:dyDescent="0.3">
      <c r="A7031" s="341" t="s">
        <v>4583</v>
      </c>
      <c r="B7031" s="69">
        <v>1990</v>
      </c>
      <c r="C7031" s="69" t="s">
        <v>1147</v>
      </c>
      <c r="D7031" s="69" t="s">
        <v>1184</v>
      </c>
      <c r="E7031" s="382">
        <v>436.47058823529414</v>
      </c>
      <c r="F7031" s="69">
        <v>17</v>
      </c>
      <c r="G7031" s="69">
        <v>17</v>
      </c>
      <c r="H7031" s="8" t="s">
        <v>4789</v>
      </c>
    </row>
    <row r="7032" spans="1:8" x14ac:dyDescent="0.3">
      <c r="A7032" s="341" t="s">
        <v>4583</v>
      </c>
      <c r="B7032" s="69">
        <v>1990</v>
      </c>
      <c r="C7032" s="69" t="s">
        <v>1147</v>
      </c>
      <c r="D7032" s="69" t="s">
        <v>1185</v>
      </c>
      <c r="E7032" s="382">
        <v>1201.1764705882354</v>
      </c>
      <c r="F7032" s="69">
        <v>67</v>
      </c>
      <c r="G7032" s="69">
        <v>54</v>
      </c>
      <c r="H7032" s="8" t="s">
        <v>4789</v>
      </c>
    </row>
    <row r="7033" spans="1:8" x14ac:dyDescent="0.3">
      <c r="A7033" s="341" t="s">
        <v>4583</v>
      </c>
      <c r="B7033" s="69">
        <v>1990</v>
      </c>
      <c r="C7033" s="69" t="s">
        <v>1147</v>
      </c>
      <c r="D7033" s="69" t="s">
        <v>1186</v>
      </c>
      <c r="E7033" s="382">
        <v>1289.4117647058824</v>
      </c>
      <c r="F7033" s="69">
        <v>53</v>
      </c>
      <c r="G7033" s="69">
        <v>53</v>
      </c>
      <c r="H7033" s="8" t="s">
        <v>4789</v>
      </c>
    </row>
    <row r="7034" spans="1:8" x14ac:dyDescent="0.3">
      <c r="A7034" s="341" t="s">
        <v>4583</v>
      </c>
      <c r="B7034" s="69">
        <v>1990</v>
      </c>
      <c r="C7034" s="69" t="s">
        <v>1147</v>
      </c>
      <c r="D7034" s="69" t="s">
        <v>1187</v>
      </c>
      <c r="E7034" s="382">
        <v>951.76470588235293</v>
      </c>
      <c r="F7034" s="69">
        <v>43</v>
      </c>
      <c r="G7034" s="69">
        <v>43</v>
      </c>
      <c r="H7034" s="8" t="s">
        <v>4789</v>
      </c>
    </row>
    <row r="7035" spans="1:8" x14ac:dyDescent="0.3">
      <c r="A7035" s="341" t="s">
        <v>4583</v>
      </c>
      <c r="B7035" s="69">
        <v>1990</v>
      </c>
      <c r="C7035" s="69" t="s">
        <v>1117</v>
      </c>
      <c r="D7035" s="69" t="s">
        <v>1188</v>
      </c>
      <c r="E7035" s="382">
        <v>1098.8235294117646</v>
      </c>
      <c r="F7035" s="69">
        <v>47</v>
      </c>
      <c r="G7035" s="69">
        <v>47</v>
      </c>
      <c r="H7035" s="8" t="s">
        <v>4789</v>
      </c>
    </row>
    <row r="7036" spans="1:8" x14ac:dyDescent="0.3">
      <c r="A7036" s="341" t="s">
        <v>4583</v>
      </c>
      <c r="B7036" s="69">
        <v>1990</v>
      </c>
      <c r="C7036" s="69" t="s">
        <v>1117</v>
      </c>
      <c r="D7036" s="69" t="s">
        <v>1163</v>
      </c>
      <c r="E7036" s="382">
        <v>114.11764705882354</v>
      </c>
      <c r="F7036" s="69">
        <v>77</v>
      </c>
      <c r="G7036" s="69">
        <v>5</v>
      </c>
      <c r="H7036" s="8" t="s">
        <v>4789</v>
      </c>
    </row>
    <row r="7037" spans="1:8" x14ac:dyDescent="0.3">
      <c r="A7037" s="341" t="s">
        <v>4583</v>
      </c>
      <c r="B7037" s="69">
        <v>1990</v>
      </c>
      <c r="C7037" s="69" t="s">
        <v>1189</v>
      </c>
      <c r="D7037" s="69" t="s">
        <v>1190</v>
      </c>
      <c r="E7037" s="382">
        <v>770.58823529411768</v>
      </c>
      <c r="F7037" s="69">
        <v>37</v>
      </c>
      <c r="G7037" s="69">
        <v>37</v>
      </c>
      <c r="H7037" s="8" t="s">
        <v>4789</v>
      </c>
    </row>
    <row r="7038" spans="1:8" x14ac:dyDescent="0.3">
      <c r="A7038" s="341" t="s">
        <v>4583</v>
      </c>
      <c r="B7038" s="69">
        <v>1990</v>
      </c>
      <c r="C7038" s="69" t="s">
        <v>1189</v>
      </c>
      <c r="D7038" s="69" t="s">
        <v>1191</v>
      </c>
      <c r="E7038" s="382">
        <v>694.11764705882354</v>
      </c>
      <c r="F7038" s="69">
        <v>37</v>
      </c>
      <c r="G7038" s="69">
        <v>34</v>
      </c>
      <c r="H7038" s="8" t="s">
        <v>4789</v>
      </c>
    </row>
    <row r="7039" spans="1:8" x14ac:dyDescent="0.3">
      <c r="A7039" s="341" t="s">
        <v>4583</v>
      </c>
      <c r="B7039" s="69">
        <v>1990</v>
      </c>
      <c r="C7039" s="69" t="s">
        <v>1189</v>
      </c>
      <c r="D7039" s="69" t="s">
        <v>1192</v>
      </c>
      <c r="E7039" s="382">
        <v>1078.8235294117646</v>
      </c>
      <c r="F7039" s="69">
        <v>45</v>
      </c>
      <c r="G7039" s="69">
        <v>45</v>
      </c>
      <c r="H7039" s="8" t="s">
        <v>4789</v>
      </c>
    </row>
    <row r="7040" spans="1:8" x14ac:dyDescent="0.3">
      <c r="A7040" s="341" t="s">
        <v>4583</v>
      </c>
      <c r="B7040" s="69">
        <v>1990</v>
      </c>
      <c r="C7040" s="69" t="s">
        <v>1189</v>
      </c>
      <c r="D7040" s="69" t="s">
        <v>1193</v>
      </c>
      <c r="E7040" s="382">
        <v>2204.705882352941</v>
      </c>
      <c r="F7040" s="69">
        <v>103</v>
      </c>
      <c r="G7040" s="69">
        <v>103</v>
      </c>
      <c r="H7040" s="8" t="s">
        <v>4789</v>
      </c>
    </row>
    <row r="7041" spans="1:8" x14ac:dyDescent="0.3">
      <c r="A7041" s="341" t="s">
        <v>4583</v>
      </c>
      <c r="B7041" s="69">
        <v>1990</v>
      </c>
      <c r="C7041" s="69" t="s">
        <v>1189</v>
      </c>
      <c r="D7041" s="69" t="s">
        <v>1194</v>
      </c>
      <c r="E7041" s="382">
        <v>465.88235294117646</v>
      </c>
      <c r="F7041" s="69">
        <v>47</v>
      </c>
      <c r="G7041" s="69">
        <v>25</v>
      </c>
      <c r="H7041" s="8" t="s">
        <v>4789</v>
      </c>
    </row>
    <row r="7042" spans="1:8" x14ac:dyDescent="0.3">
      <c r="A7042" s="341" t="s">
        <v>4583</v>
      </c>
      <c r="B7042" s="69">
        <v>1990</v>
      </c>
      <c r="C7042" s="69" t="s">
        <v>1155</v>
      </c>
      <c r="D7042" s="69" t="s">
        <v>1181</v>
      </c>
      <c r="E7042" s="382">
        <v>1254.1176470588234</v>
      </c>
      <c r="F7042" s="69">
        <v>53</v>
      </c>
      <c r="G7042" s="69">
        <v>53</v>
      </c>
      <c r="H7042" s="8" t="s">
        <v>4789</v>
      </c>
    </row>
    <row r="7043" spans="1:8" x14ac:dyDescent="0.3">
      <c r="A7043" s="341" t="s">
        <v>4583</v>
      </c>
      <c r="B7043" s="69">
        <v>1990</v>
      </c>
      <c r="C7043" s="69" t="s">
        <v>1195</v>
      </c>
      <c r="D7043" s="69" t="s">
        <v>1181</v>
      </c>
      <c r="E7043" s="382">
        <v>1418.8235294117646</v>
      </c>
      <c r="F7043" s="69">
        <v>70</v>
      </c>
      <c r="G7043" s="69">
        <v>70</v>
      </c>
      <c r="H7043" s="8" t="s">
        <v>4789</v>
      </c>
    </row>
    <row r="7044" spans="1:8" x14ac:dyDescent="0.3">
      <c r="A7044" s="341" t="s">
        <v>4583</v>
      </c>
      <c r="B7044" s="69">
        <v>1990</v>
      </c>
      <c r="C7044" s="69" t="s">
        <v>1164</v>
      </c>
      <c r="D7044" s="69" t="s">
        <v>1181</v>
      </c>
      <c r="E7044" s="382">
        <v>1492.9411764705883</v>
      </c>
      <c r="F7044" s="69">
        <v>66</v>
      </c>
      <c r="G7044" s="69">
        <v>66</v>
      </c>
      <c r="H7044" s="8" t="s">
        <v>4789</v>
      </c>
    </row>
    <row r="7045" spans="1:8" x14ac:dyDescent="0.3">
      <c r="A7045" s="341" t="s">
        <v>4583</v>
      </c>
      <c r="B7045" s="69">
        <v>1990</v>
      </c>
      <c r="C7045" s="69" t="s">
        <v>98</v>
      </c>
      <c r="D7045" s="69" t="s">
        <v>1182</v>
      </c>
      <c r="E7045" s="382">
        <v>1420</v>
      </c>
      <c r="F7045" s="69">
        <v>86</v>
      </c>
      <c r="G7045" s="69">
        <v>70</v>
      </c>
      <c r="H7045" s="8" t="s">
        <v>4789</v>
      </c>
    </row>
    <row r="7046" spans="1:8" x14ac:dyDescent="0.3">
      <c r="A7046" s="341" t="s">
        <v>4583</v>
      </c>
      <c r="B7046" s="69">
        <v>1990</v>
      </c>
      <c r="C7046" s="69" t="s">
        <v>1164</v>
      </c>
      <c r="D7046" s="69" t="s">
        <v>1182</v>
      </c>
      <c r="E7046" s="382">
        <v>415.29411764705884</v>
      </c>
      <c r="F7046" s="69">
        <v>21</v>
      </c>
      <c r="G7046" s="69">
        <v>21</v>
      </c>
      <c r="H7046" s="8" t="s">
        <v>4789</v>
      </c>
    </row>
    <row r="7047" spans="1:8" x14ac:dyDescent="0.3">
      <c r="A7047" s="341" t="s">
        <v>4583</v>
      </c>
      <c r="B7047" s="69">
        <v>1990</v>
      </c>
      <c r="C7047" s="69" t="s">
        <v>1160</v>
      </c>
      <c r="D7047" s="69" t="s">
        <v>1181</v>
      </c>
      <c r="E7047" s="382">
        <v>662.35294117647061</v>
      </c>
      <c r="F7047" s="69">
        <v>40</v>
      </c>
      <c r="G7047" s="69">
        <v>40</v>
      </c>
      <c r="H7047" s="8" t="s">
        <v>4789</v>
      </c>
    </row>
    <row r="7048" spans="1:8" x14ac:dyDescent="0.3">
      <c r="A7048" s="341" t="s">
        <v>4583</v>
      </c>
      <c r="B7048" s="69">
        <v>1990</v>
      </c>
      <c r="C7048" s="69" t="s">
        <v>1117</v>
      </c>
      <c r="D7048" s="69" t="s">
        <v>1196</v>
      </c>
      <c r="E7048" s="382">
        <v>161.1764705882353</v>
      </c>
      <c r="F7048" s="69">
        <v>2</v>
      </c>
      <c r="G7048" s="69">
        <v>2</v>
      </c>
      <c r="H7048" s="8" t="s">
        <v>4789</v>
      </c>
    </row>
    <row r="7049" spans="1:8" x14ac:dyDescent="0.3">
      <c r="A7049" s="341" t="s">
        <v>4583</v>
      </c>
      <c r="B7049" s="69">
        <v>1990</v>
      </c>
      <c r="C7049" s="69" t="s">
        <v>1197</v>
      </c>
      <c r="E7049" s="382">
        <v>432.38823529411764</v>
      </c>
      <c r="H7049" s="8" t="s">
        <v>4789</v>
      </c>
    </row>
    <row r="7050" spans="1:8" x14ac:dyDescent="0.3">
      <c r="A7050" s="341" t="s">
        <v>4583</v>
      </c>
      <c r="B7050" s="69">
        <v>1990</v>
      </c>
      <c r="C7050" s="69" t="s">
        <v>1198</v>
      </c>
      <c r="E7050" s="382">
        <v>1704.5882352941176</v>
      </c>
      <c r="H7050" s="8" t="s">
        <v>4789</v>
      </c>
    </row>
    <row r="7051" spans="1:8" x14ac:dyDescent="0.3">
      <c r="A7051" s="341" t="s">
        <v>4583</v>
      </c>
      <c r="B7051" s="69">
        <v>1990</v>
      </c>
      <c r="C7051" s="69" t="s">
        <v>1199</v>
      </c>
      <c r="E7051" s="382">
        <v>2598.4705882352941</v>
      </c>
      <c r="H7051" s="8" t="s">
        <v>4789</v>
      </c>
    </row>
    <row r="7052" spans="1:8" x14ac:dyDescent="0.3">
      <c r="A7052" s="341" t="s">
        <v>4583</v>
      </c>
      <c r="B7052" s="69">
        <v>1990</v>
      </c>
      <c r="C7052" s="69" t="s">
        <v>1200</v>
      </c>
      <c r="E7052" s="382">
        <v>2700.2352941176468</v>
      </c>
      <c r="H7052" s="8" t="s">
        <v>4789</v>
      </c>
    </row>
    <row r="7053" spans="1:8" x14ac:dyDescent="0.3">
      <c r="A7053" s="341" t="s">
        <v>4583</v>
      </c>
      <c r="B7053" s="69">
        <v>1990</v>
      </c>
      <c r="C7053" s="69" t="s">
        <v>1201</v>
      </c>
      <c r="E7053" s="382">
        <v>2705.6470588235293</v>
      </c>
      <c r="H7053" s="8" t="s">
        <v>4789</v>
      </c>
    </row>
    <row r="7054" spans="1:8" x14ac:dyDescent="0.3">
      <c r="A7054" s="341" t="s">
        <v>4583</v>
      </c>
      <c r="B7054" s="69">
        <v>1990</v>
      </c>
      <c r="C7054" s="69" t="s">
        <v>1199</v>
      </c>
      <c r="E7054" s="382">
        <v>2510</v>
      </c>
      <c r="H7054" s="8" t="s">
        <v>4789</v>
      </c>
    </row>
    <row r="7055" spans="1:8" x14ac:dyDescent="0.3">
      <c r="A7055" s="341" t="s">
        <v>4583</v>
      </c>
      <c r="B7055" s="69">
        <v>1990</v>
      </c>
      <c r="C7055" s="69" t="s">
        <v>1200</v>
      </c>
      <c r="E7055" s="382">
        <v>1942.5882352941176</v>
      </c>
      <c r="H7055" s="8" t="s">
        <v>4789</v>
      </c>
    </row>
    <row r="7056" spans="1:8" x14ac:dyDescent="0.3">
      <c r="A7056" s="341" t="s">
        <v>4583</v>
      </c>
      <c r="B7056" s="69">
        <v>1990</v>
      </c>
      <c r="C7056" s="69" t="s">
        <v>1201</v>
      </c>
      <c r="E7056" s="382">
        <v>2389.294117647059</v>
      </c>
      <c r="H7056" s="8" t="s">
        <v>4789</v>
      </c>
    </row>
    <row r="7057" spans="1:8" x14ac:dyDescent="0.3">
      <c r="A7057" s="341" t="s">
        <v>4583</v>
      </c>
      <c r="B7057" s="69">
        <v>1991</v>
      </c>
      <c r="C7057" s="69" t="s">
        <v>1180</v>
      </c>
      <c r="D7057" s="69" t="s">
        <v>1156</v>
      </c>
      <c r="E7057" s="382">
        <v>9001.176470588236</v>
      </c>
      <c r="F7057" s="69">
        <v>119</v>
      </c>
      <c r="G7057" s="69">
        <v>105</v>
      </c>
      <c r="H7057" s="8" t="s">
        <v>4789</v>
      </c>
    </row>
    <row r="7058" spans="1:8" x14ac:dyDescent="0.3">
      <c r="A7058" s="341" t="s">
        <v>4583</v>
      </c>
      <c r="B7058" s="69">
        <v>1991</v>
      </c>
      <c r="C7058" s="69" t="s">
        <v>1180</v>
      </c>
      <c r="D7058" s="69" t="s">
        <v>1161</v>
      </c>
      <c r="E7058" s="382">
        <v>614.11764705882354</v>
      </c>
      <c r="F7058" s="69">
        <v>7</v>
      </c>
      <c r="G7058" s="69">
        <v>7</v>
      </c>
      <c r="H7058" s="8" t="s">
        <v>4789</v>
      </c>
    </row>
    <row r="7059" spans="1:8" x14ac:dyDescent="0.3">
      <c r="A7059" s="341" t="s">
        <v>4583</v>
      </c>
      <c r="B7059" s="69">
        <v>1991</v>
      </c>
      <c r="C7059" s="69" t="s">
        <v>1180</v>
      </c>
      <c r="D7059" s="69" t="s">
        <v>1157</v>
      </c>
      <c r="E7059" s="382">
        <v>8320</v>
      </c>
      <c r="F7059" s="69">
        <v>95</v>
      </c>
      <c r="G7059" s="69">
        <v>95</v>
      </c>
      <c r="H7059" s="8" t="s">
        <v>4789</v>
      </c>
    </row>
    <row r="7060" spans="1:8" x14ac:dyDescent="0.3">
      <c r="A7060" s="341" t="s">
        <v>4583</v>
      </c>
      <c r="B7060" s="69">
        <v>1991</v>
      </c>
      <c r="C7060" s="69" t="s">
        <v>1155</v>
      </c>
      <c r="D7060" s="69" t="s">
        <v>1159</v>
      </c>
      <c r="E7060" s="382">
        <v>1352.9411764705883</v>
      </c>
      <c r="F7060" s="69">
        <v>15</v>
      </c>
      <c r="G7060" s="69">
        <v>15</v>
      </c>
      <c r="H7060" s="8" t="s">
        <v>4789</v>
      </c>
    </row>
    <row r="7061" spans="1:8" x14ac:dyDescent="0.3">
      <c r="A7061" s="341" t="s">
        <v>4583</v>
      </c>
      <c r="B7061" s="69">
        <v>1991</v>
      </c>
      <c r="C7061" s="69" t="s">
        <v>1155</v>
      </c>
      <c r="D7061" s="69" t="s">
        <v>1167</v>
      </c>
      <c r="E7061" s="382">
        <v>8976.4705882352937</v>
      </c>
      <c r="F7061" s="69">
        <v>102</v>
      </c>
      <c r="G7061" s="69">
        <v>102</v>
      </c>
      <c r="H7061" s="8" t="s">
        <v>4789</v>
      </c>
    </row>
    <row r="7062" spans="1:8" x14ac:dyDescent="0.3">
      <c r="A7062" s="341" t="s">
        <v>4583</v>
      </c>
      <c r="B7062" s="69">
        <v>1991</v>
      </c>
      <c r="C7062" s="69" t="s">
        <v>1113</v>
      </c>
      <c r="D7062" s="69" t="s">
        <v>1157</v>
      </c>
      <c r="E7062" s="382">
        <v>6145.8823529411766</v>
      </c>
      <c r="F7062" s="69">
        <v>72</v>
      </c>
      <c r="G7062" s="69">
        <v>72</v>
      </c>
      <c r="H7062" s="8" t="s">
        <v>4789</v>
      </c>
    </row>
    <row r="7063" spans="1:8" x14ac:dyDescent="0.3">
      <c r="A7063" s="341" t="s">
        <v>4583</v>
      </c>
      <c r="B7063" s="69">
        <v>1991</v>
      </c>
      <c r="C7063" s="69" t="s">
        <v>1160</v>
      </c>
      <c r="D7063" s="69" t="s">
        <v>1181</v>
      </c>
      <c r="E7063" s="382">
        <v>1847.0588235294117</v>
      </c>
      <c r="F7063" s="69">
        <v>40</v>
      </c>
      <c r="G7063" s="69">
        <v>18</v>
      </c>
      <c r="H7063" s="8" t="s">
        <v>4789</v>
      </c>
    </row>
    <row r="7064" spans="1:8" x14ac:dyDescent="0.3">
      <c r="A7064" s="341" t="s">
        <v>4583</v>
      </c>
      <c r="B7064" s="69">
        <v>1991</v>
      </c>
      <c r="C7064" s="69" t="s">
        <v>1164</v>
      </c>
      <c r="D7064" s="69" t="s">
        <v>1182</v>
      </c>
      <c r="E7064" s="382">
        <v>680</v>
      </c>
      <c r="F7064" s="69">
        <v>21</v>
      </c>
      <c r="G7064" s="69">
        <v>6</v>
      </c>
      <c r="H7064" s="8" t="s">
        <v>4789</v>
      </c>
    </row>
    <row r="7065" spans="1:8" x14ac:dyDescent="0.3">
      <c r="A7065" s="341" t="s">
        <v>4583</v>
      </c>
      <c r="B7065" s="69">
        <v>1991</v>
      </c>
      <c r="C7065" s="69" t="s">
        <v>1164</v>
      </c>
      <c r="D7065" s="69" t="s">
        <v>1183</v>
      </c>
      <c r="E7065" s="382">
        <v>2552.9411764705883</v>
      </c>
      <c r="F7065" s="69">
        <v>29</v>
      </c>
      <c r="G7065" s="69">
        <v>29</v>
      </c>
      <c r="H7065" s="8" t="s">
        <v>4789</v>
      </c>
    </row>
    <row r="7066" spans="1:8" x14ac:dyDescent="0.3">
      <c r="A7066" s="341" t="s">
        <v>4583</v>
      </c>
      <c r="B7066" s="69">
        <v>1991</v>
      </c>
      <c r="C7066" s="69" t="s">
        <v>1166</v>
      </c>
      <c r="D7066" s="69" t="s">
        <v>1173</v>
      </c>
      <c r="E7066" s="382">
        <v>3865.8823529411766</v>
      </c>
      <c r="F7066" s="69">
        <v>32</v>
      </c>
      <c r="G7066" s="69">
        <v>32</v>
      </c>
      <c r="H7066" s="8" t="s">
        <v>4789</v>
      </c>
    </row>
    <row r="7067" spans="1:8" x14ac:dyDescent="0.3">
      <c r="A7067" s="341" t="s">
        <v>4583</v>
      </c>
      <c r="B7067" s="69">
        <v>1991</v>
      </c>
      <c r="C7067" s="69" t="s">
        <v>1166</v>
      </c>
      <c r="D7067" s="69" t="s">
        <v>1156</v>
      </c>
      <c r="E7067" s="382">
        <v>6328.2352941176468</v>
      </c>
      <c r="F7067" s="69">
        <v>72</v>
      </c>
      <c r="G7067" s="69">
        <v>72</v>
      </c>
      <c r="H7067" s="8" t="s">
        <v>4789</v>
      </c>
    </row>
    <row r="7068" spans="1:8" x14ac:dyDescent="0.3">
      <c r="A7068" s="341" t="s">
        <v>4583</v>
      </c>
      <c r="B7068" s="69">
        <v>1991</v>
      </c>
      <c r="C7068" s="69" t="s">
        <v>1166</v>
      </c>
      <c r="D7068" s="69" t="s">
        <v>1161</v>
      </c>
      <c r="E7068" s="382">
        <v>3627.0588235294117</v>
      </c>
      <c r="F7068" s="69">
        <v>40</v>
      </c>
      <c r="G7068" s="69">
        <v>40</v>
      </c>
      <c r="H7068" s="8" t="s">
        <v>4789</v>
      </c>
    </row>
    <row r="7069" spans="1:8" x14ac:dyDescent="0.3">
      <c r="A7069" s="341" t="s">
        <v>4583</v>
      </c>
      <c r="B7069" s="69">
        <v>1991</v>
      </c>
      <c r="C7069" s="69" t="s">
        <v>1166</v>
      </c>
      <c r="D7069" s="69" t="s">
        <v>1157</v>
      </c>
      <c r="E7069" s="382">
        <v>4371.7647058823532</v>
      </c>
      <c r="F7069" s="69">
        <v>54</v>
      </c>
      <c r="G7069" s="69">
        <v>54</v>
      </c>
      <c r="H7069" s="8" t="s">
        <v>4789</v>
      </c>
    </row>
    <row r="7070" spans="1:8" x14ac:dyDescent="0.3">
      <c r="A7070" s="341" t="s">
        <v>4583</v>
      </c>
      <c r="B7070" s="69">
        <v>1991</v>
      </c>
      <c r="C7070" s="69" t="s">
        <v>1166</v>
      </c>
      <c r="D7070" s="69" t="s">
        <v>1167</v>
      </c>
      <c r="E7070" s="382">
        <v>1896.4705882352941</v>
      </c>
      <c r="F7070" s="69">
        <v>55</v>
      </c>
      <c r="G7070" s="69">
        <v>22</v>
      </c>
      <c r="H7070" s="8" t="s">
        <v>4789</v>
      </c>
    </row>
    <row r="7071" spans="1:8" x14ac:dyDescent="0.3">
      <c r="A7071" s="341" t="s">
        <v>4583</v>
      </c>
      <c r="B7071" s="69">
        <v>1991</v>
      </c>
      <c r="C7071" s="69" t="s">
        <v>1166</v>
      </c>
      <c r="D7071" s="69" t="s">
        <v>1158</v>
      </c>
      <c r="E7071" s="382">
        <v>5329.411764705882</v>
      </c>
      <c r="F7071" s="69">
        <v>62</v>
      </c>
      <c r="G7071" s="69">
        <v>62</v>
      </c>
      <c r="H7071" s="8" t="s">
        <v>4789</v>
      </c>
    </row>
    <row r="7072" spans="1:8" x14ac:dyDescent="0.3">
      <c r="A7072" s="341" t="s">
        <v>4583</v>
      </c>
      <c r="B7072" s="69">
        <v>1991</v>
      </c>
      <c r="C7072" s="69" t="s">
        <v>1166</v>
      </c>
      <c r="D7072" s="69" t="s">
        <v>1148</v>
      </c>
      <c r="E7072" s="382">
        <v>8300</v>
      </c>
      <c r="F7072" s="69">
        <v>95</v>
      </c>
      <c r="G7072" s="69">
        <v>95</v>
      </c>
      <c r="H7072" s="8" t="s">
        <v>4789</v>
      </c>
    </row>
    <row r="7073" spans="1:8" x14ac:dyDescent="0.3">
      <c r="A7073" s="341" t="s">
        <v>4583</v>
      </c>
      <c r="B7073" s="69">
        <v>1991</v>
      </c>
      <c r="C7073" s="69" t="s">
        <v>1166</v>
      </c>
      <c r="D7073" s="69" t="s">
        <v>1162</v>
      </c>
      <c r="E7073" s="382">
        <v>1968.2352941176471</v>
      </c>
      <c r="F7073" s="69">
        <v>22</v>
      </c>
      <c r="G7073" s="69">
        <v>22</v>
      </c>
      <c r="H7073" s="8" t="s">
        <v>4789</v>
      </c>
    </row>
    <row r="7074" spans="1:8" x14ac:dyDescent="0.3">
      <c r="A7074" s="341" t="s">
        <v>4583</v>
      </c>
      <c r="B7074" s="69">
        <v>1991</v>
      </c>
      <c r="C7074" s="69" t="s">
        <v>1166</v>
      </c>
      <c r="D7074" s="69" t="s">
        <v>1168</v>
      </c>
      <c r="E7074" s="382">
        <v>4609.411764705882</v>
      </c>
      <c r="F7074" s="69">
        <v>109</v>
      </c>
      <c r="G7074" s="69">
        <v>53</v>
      </c>
      <c r="H7074" s="8" t="s">
        <v>4789</v>
      </c>
    </row>
    <row r="7075" spans="1:8" x14ac:dyDescent="0.3">
      <c r="A7075" s="341" t="s">
        <v>4583</v>
      </c>
      <c r="B7075" s="69">
        <v>1992</v>
      </c>
      <c r="C7075" s="69" t="s">
        <v>1155</v>
      </c>
      <c r="D7075" s="69" t="s">
        <v>1156</v>
      </c>
      <c r="E7075" s="382">
        <v>2923.5294117647059</v>
      </c>
      <c r="F7075" s="69">
        <v>56</v>
      </c>
      <c r="G7075" s="69">
        <v>56</v>
      </c>
      <c r="H7075" s="8" t="s">
        <v>4789</v>
      </c>
    </row>
    <row r="7076" spans="1:8" x14ac:dyDescent="0.3">
      <c r="A7076" s="341" t="s">
        <v>4583</v>
      </c>
      <c r="B7076" s="69">
        <v>1992</v>
      </c>
      <c r="C7076" s="69" t="s">
        <v>1155</v>
      </c>
      <c r="D7076" s="69" t="s">
        <v>1157</v>
      </c>
      <c r="E7076" s="382">
        <v>4330.588235294118</v>
      </c>
      <c r="F7076" s="69">
        <v>49</v>
      </c>
      <c r="G7076" s="69">
        <v>49</v>
      </c>
      <c r="H7076" s="8" t="s">
        <v>4789</v>
      </c>
    </row>
    <row r="7077" spans="1:8" x14ac:dyDescent="0.3">
      <c r="A7077" s="341" t="s">
        <v>4583</v>
      </c>
      <c r="B7077" s="69">
        <v>1992</v>
      </c>
      <c r="C7077" s="69" t="s">
        <v>1155</v>
      </c>
      <c r="D7077" s="69" t="s">
        <v>1158</v>
      </c>
      <c r="E7077" s="382">
        <v>2942.3529411764707</v>
      </c>
      <c r="F7077" s="69">
        <v>35</v>
      </c>
      <c r="G7077" s="69">
        <v>35</v>
      </c>
      <c r="H7077" s="8" t="s">
        <v>4789</v>
      </c>
    </row>
    <row r="7078" spans="1:8" x14ac:dyDescent="0.3">
      <c r="A7078" s="341" t="s">
        <v>4583</v>
      </c>
      <c r="B7078" s="69">
        <v>1992</v>
      </c>
      <c r="C7078" s="69" t="s">
        <v>1155</v>
      </c>
      <c r="D7078" s="69" t="s">
        <v>1148</v>
      </c>
      <c r="E7078" s="382">
        <v>757.64705882352939</v>
      </c>
      <c r="F7078" s="69">
        <v>8</v>
      </c>
      <c r="G7078" s="69">
        <v>8</v>
      </c>
      <c r="H7078" s="8" t="s">
        <v>4789</v>
      </c>
    </row>
    <row r="7079" spans="1:8" x14ac:dyDescent="0.3">
      <c r="A7079" s="341" t="s">
        <v>4583</v>
      </c>
      <c r="B7079" s="69">
        <v>1992</v>
      </c>
      <c r="C7079" s="69" t="s">
        <v>1113</v>
      </c>
      <c r="D7079" s="69" t="s">
        <v>1159</v>
      </c>
      <c r="E7079" s="382">
        <v>3920</v>
      </c>
      <c r="F7079" s="69">
        <v>46</v>
      </c>
      <c r="G7079" s="69">
        <v>46</v>
      </c>
      <c r="H7079" s="8" t="s">
        <v>4789</v>
      </c>
    </row>
    <row r="7080" spans="1:8" x14ac:dyDescent="0.3">
      <c r="A7080" s="341" t="s">
        <v>4583</v>
      </c>
      <c r="B7080" s="69">
        <v>1992</v>
      </c>
      <c r="C7080" s="69" t="s">
        <v>1160</v>
      </c>
      <c r="D7080" s="69" t="s">
        <v>1156</v>
      </c>
      <c r="E7080" s="382">
        <v>3211.7647058823532</v>
      </c>
      <c r="F7080" s="69">
        <v>37</v>
      </c>
      <c r="G7080" s="69">
        <v>37</v>
      </c>
      <c r="H7080" s="8" t="s">
        <v>4789</v>
      </c>
    </row>
    <row r="7081" spans="1:8" x14ac:dyDescent="0.3">
      <c r="A7081" s="341" t="s">
        <v>4583</v>
      </c>
      <c r="B7081" s="69">
        <v>1992</v>
      </c>
      <c r="C7081" s="69" t="s">
        <v>1160</v>
      </c>
      <c r="D7081" s="69" t="s">
        <v>1161</v>
      </c>
      <c r="E7081" s="382">
        <v>4275.2941176470586</v>
      </c>
      <c r="F7081" s="69">
        <v>52</v>
      </c>
      <c r="G7081" s="69">
        <v>52</v>
      </c>
      <c r="H7081" s="8" t="s">
        <v>4789</v>
      </c>
    </row>
    <row r="7082" spans="1:8" x14ac:dyDescent="0.3">
      <c r="A7082" s="341" t="s">
        <v>4583</v>
      </c>
      <c r="B7082" s="69">
        <v>1992</v>
      </c>
      <c r="C7082" s="69" t="s">
        <v>1160</v>
      </c>
      <c r="D7082" s="69" t="s">
        <v>1157</v>
      </c>
      <c r="E7082" s="382">
        <v>3918.8235294117649</v>
      </c>
      <c r="F7082" s="69">
        <v>45</v>
      </c>
      <c r="G7082" s="69">
        <v>45</v>
      </c>
      <c r="H7082" s="8" t="s">
        <v>4789</v>
      </c>
    </row>
    <row r="7083" spans="1:8" x14ac:dyDescent="0.3">
      <c r="A7083" s="341" t="s">
        <v>4583</v>
      </c>
      <c r="B7083" s="69">
        <v>1992</v>
      </c>
      <c r="C7083" s="69" t="s">
        <v>1147</v>
      </c>
      <c r="D7083" s="69" t="s">
        <v>1162</v>
      </c>
      <c r="E7083" s="382">
        <v>3887.0588235294117</v>
      </c>
      <c r="F7083" s="69">
        <v>45</v>
      </c>
      <c r="G7083" s="69">
        <v>45</v>
      </c>
      <c r="H7083" s="8" t="s">
        <v>4789</v>
      </c>
    </row>
    <row r="7084" spans="1:8" x14ac:dyDescent="0.3">
      <c r="A7084" s="341" t="s">
        <v>4583</v>
      </c>
      <c r="B7084" s="69">
        <v>1992</v>
      </c>
      <c r="C7084" s="69" t="s">
        <v>1117</v>
      </c>
      <c r="D7084" s="69" t="s">
        <v>1163</v>
      </c>
      <c r="E7084" s="382">
        <v>0</v>
      </c>
      <c r="F7084" s="69">
        <v>77</v>
      </c>
      <c r="G7084" s="69">
        <v>77</v>
      </c>
      <c r="H7084" s="8" t="s">
        <v>4789</v>
      </c>
    </row>
    <row r="7085" spans="1:8" x14ac:dyDescent="0.3">
      <c r="A7085" s="341" t="s">
        <v>4583</v>
      </c>
      <c r="B7085" s="69">
        <v>1992</v>
      </c>
      <c r="C7085" s="69" t="s">
        <v>1164</v>
      </c>
      <c r="D7085" s="69" t="s">
        <v>1165</v>
      </c>
      <c r="E7085" s="382">
        <v>5710.588235294118</v>
      </c>
      <c r="F7085" s="69">
        <v>66</v>
      </c>
      <c r="G7085" s="69">
        <v>66</v>
      </c>
      <c r="H7085" s="8" t="s">
        <v>4789</v>
      </c>
    </row>
    <row r="7086" spans="1:8" x14ac:dyDescent="0.3">
      <c r="A7086" s="341" t="s">
        <v>4583</v>
      </c>
      <c r="B7086" s="69">
        <v>1992</v>
      </c>
      <c r="C7086" s="69" t="s">
        <v>1166</v>
      </c>
      <c r="D7086" s="69" t="s">
        <v>1159</v>
      </c>
      <c r="E7086" s="382">
        <v>557.64705882352939</v>
      </c>
      <c r="F7086" s="69">
        <v>7</v>
      </c>
      <c r="G7086" s="69">
        <v>7</v>
      </c>
      <c r="H7086" s="8" t="s">
        <v>4789</v>
      </c>
    </row>
    <row r="7087" spans="1:8" x14ac:dyDescent="0.3">
      <c r="A7087" s="341" t="s">
        <v>4583</v>
      </c>
      <c r="B7087" s="69">
        <v>1992</v>
      </c>
      <c r="C7087" s="69" t="s">
        <v>1166</v>
      </c>
      <c r="D7087" s="69" t="s">
        <v>1167</v>
      </c>
      <c r="E7087" s="382">
        <v>2651.7647058823532</v>
      </c>
      <c r="F7087" s="69">
        <v>54</v>
      </c>
      <c r="G7087" s="69">
        <v>33</v>
      </c>
      <c r="H7087" s="8" t="s">
        <v>4789</v>
      </c>
    </row>
    <row r="7088" spans="1:8" x14ac:dyDescent="0.3">
      <c r="A7088" s="341" t="s">
        <v>4583</v>
      </c>
      <c r="B7088" s="69">
        <v>1992</v>
      </c>
      <c r="C7088" s="69" t="s">
        <v>1166</v>
      </c>
      <c r="D7088" s="69" t="s">
        <v>1168</v>
      </c>
      <c r="E7088" s="382">
        <v>5276.4705882352937</v>
      </c>
      <c r="F7088" s="69">
        <v>109</v>
      </c>
      <c r="G7088" s="69">
        <v>56</v>
      </c>
      <c r="H7088" s="8" t="s">
        <v>4789</v>
      </c>
    </row>
    <row r="7089" spans="1:8" x14ac:dyDescent="0.3">
      <c r="A7089" s="341" t="s">
        <v>4583</v>
      </c>
      <c r="B7089" s="69">
        <v>1992</v>
      </c>
      <c r="C7089" s="69" t="s">
        <v>1166</v>
      </c>
      <c r="D7089" s="69" t="s">
        <v>1169</v>
      </c>
      <c r="E7089" s="382">
        <v>7395.2941176470586</v>
      </c>
      <c r="F7089" s="69">
        <v>82</v>
      </c>
      <c r="G7089" s="69">
        <v>82</v>
      </c>
      <c r="H7089" s="8" t="s">
        <v>4789</v>
      </c>
    </row>
    <row r="7090" spans="1:8" x14ac:dyDescent="0.3">
      <c r="A7090" s="341" t="s">
        <v>4583</v>
      </c>
      <c r="B7090" s="69">
        <v>1992</v>
      </c>
      <c r="C7090" s="69" t="s">
        <v>1166</v>
      </c>
      <c r="D7090" s="69" t="s">
        <v>1170</v>
      </c>
      <c r="E7090" s="382">
        <v>3547.0588235294117</v>
      </c>
      <c r="F7090" s="69">
        <v>39</v>
      </c>
      <c r="G7090" s="69">
        <v>39</v>
      </c>
      <c r="H7090" s="8" t="s">
        <v>4789</v>
      </c>
    </row>
    <row r="7091" spans="1:8" x14ac:dyDescent="0.3">
      <c r="A7091" s="341" t="s">
        <v>4583</v>
      </c>
      <c r="B7091" s="69">
        <v>1992</v>
      </c>
      <c r="C7091" s="69" t="s">
        <v>1166</v>
      </c>
      <c r="D7091" s="69" t="s">
        <v>1171</v>
      </c>
      <c r="E7091" s="382">
        <v>17081.176470588234</v>
      </c>
      <c r="F7091" s="69">
        <v>238</v>
      </c>
      <c r="G7091" s="69">
        <v>238</v>
      </c>
      <c r="H7091" s="8" t="s">
        <v>4789</v>
      </c>
    </row>
    <row r="7092" spans="1:8" x14ac:dyDescent="0.3">
      <c r="A7092" s="341" t="s">
        <v>4583</v>
      </c>
      <c r="B7092" s="69">
        <v>1992</v>
      </c>
      <c r="C7092" s="69" t="s">
        <v>1172</v>
      </c>
      <c r="D7092" s="69" t="s">
        <v>1173</v>
      </c>
      <c r="E7092" s="382">
        <v>3608.2352941176468</v>
      </c>
      <c r="F7092" s="69">
        <v>95</v>
      </c>
      <c r="G7092" s="69">
        <v>42</v>
      </c>
      <c r="H7092" s="8" t="s">
        <v>4789</v>
      </c>
    </row>
    <row r="7093" spans="1:8" x14ac:dyDescent="0.3">
      <c r="A7093" s="341" t="s">
        <v>4583</v>
      </c>
      <c r="B7093" s="69">
        <v>1992</v>
      </c>
      <c r="C7093" s="69" t="s">
        <v>1174</v>
      </c>
      <c r="D7093" s="69" t="s">
        <v>1173</v>
      </c>
      <c r="E7093" s="382">
        <v>1540</v>
      </c>
      <c r="F7093" s="69">
        <v>17</v>
      </c>
      <c r="G7093" s="69">
        <v>17</v>
      </c>
      <c r="H7093" s="8" t="s">
        <v>4789</v>
      </c>
    </row>
    <row r="7094" spans="1:8" x14ac:dyDescent="0.3">
      <c r="A7094" s="341" t="s">
        <v>4583</v>
      </c>
      <c r="B7094" s="69">
        <v>1992</v>
      </c>
      <c r="C7094" s="69" t="s">
        <v>1175</v>
      </c>
      <c r="E7094" s="382">
        <v>1956.4705882352941</v>
      </c>
      <c r="F7094" s="69">
        <v>3.5</v>
      </c>
      <c r="G7094" s="69">
        <v>3.5</v>
      </c>
      <c r="H7094" s="8" t="s">
        <v>1204</v>
      </c>
    </row>
    <row r="7095" spans="1:8" x14ac:dyDescent="0.3">
      <c r="A7095" s="341" t="s">
        <v>4583</v>
      </c>
      <c r="B7095" s="69">
        <v>1992</v>
      </c>
      <c r="C7095" s="69" t="s">
        <v>1154</v>
      </c>
      <c r="E7095" s="382">
        <v>5708.2352941176468</v>
      </c>
      <c r="F7095" s="69">
        <v>11</v>
      </c>
      <c r="G7095" s="69">
        <v>10</v>
      </c>
      <c r="H7095" s="8" t="s">
        <v>1204</v>
      </c>
    </row>
    <row r="7096" spans="1:8" x14ac:dyDescent="0.3">
      <c r="A7096" s="341" t="s">
        <v>4583</v>
      </c>
      <c r="B7096" s="69">
        <v>1992</v>
      </c>
      <c r="C7096" s="69" t="s">
        <v>1176</v>
      </c>
      <c r="E7096" s="382">
        <v>5656.4705882352937</v>
      </c>
      <c r="F7096" s="69">
        <v>14</v>
      </c>
      <c r="G7096" s="69">
        <v>11</v>
      </c>
      <c r="H7096" s="8" t="s">
        <v>1204</v>
      </c>
    </row>
    <row r="7097" spans="1:8" x14ac:dyDescent="0.3">
      <c r="A7097" s="341" t="s">
        <v>4583</v>
      </c>
      <c r="B7097" s="69">
        <v>1992</v>
      </c>
      <c r="C7097" s="69" t="s">
        <v>1177</v>
      </c>
      <c r="E7097" s="382">
        <v>1795.2941176470588</v>
      </c>
      <c r="F7097" s="69">
        <v>3.5</v>
      </c>
      <c r="G7097" s="69">
        <v>3.5</v>
      </c>
      <c r="H7097" s="8" t="s">
        <v>1204</v>
      </c>
    </row>
    <row r="7098" spans="1:8" x14ac:dyDescent="0.3">
      <c r="A7098" s="341" t="s">
        <v>4583</v>
      </c>
      <c r="B7098" s="69">
        <v>1992</v>
      </c>
      <c r="C7098" s="69" t="s">
        <v>1178</v>
      </c>
      <c r="E7098" s="382">
        <v>6737.6470588235297</v>
      </c>
      <c r="F7098" s="69">
        <v>20</v>
      </c>
      <c r="G7098" s="69">
        <v>20</v>
      </c>
      <c r="H7098" s="8" t="s">
        <v>1204</v>
      </c>
    </row>
    <row r="7099" spans="1:8" x14ac:dyDescent="0.3">
      <c r="A7099" s="341" t="s">
        <v>4583</v>
      </c>
      <c r="B7099" s="69">
        <v>1992</v>
      </c>
      <c r="C7099" s="69" t="s">
        <v>1179</v>
      </c>
      <c r="E7099" s="382">
        <v>925.88235294117646</v>
      </c>
      <c r="F7099" s="69">
        <v>2.5</v>
      </c>
      <c r="G7099" s="69">
        <v>2.5</v>
      </c>
      <c r="H7099" s="8" t="s">
        <v>1204</v>
      </c>
    </row>
    <row r="7100" spans="1:8" x14ac:dyDescent="0.3">
      <c r="A7100" s="341" t="s">
        <v>4583</v>
      </c>
      <c r="B7100" s="69">
        <v>1993</v>
      </c>
      <c r="C7100" s="69" t="s">
        <v>1145</v>
      </c>
      <c r="D7100" s="69" t="s">
        <v>1138</v>
      </c>
      <c r="E7100" s="382">
        <v>4508.2352941176468</v>
      </c>
      <c r="F7100" s="69">
        <v>75</v>
      </c>
      <c r="G7100" s="69">
        <v>73</v>
      </c>
      <c r="H7100" s="8" t="s">
        <v>4789</v>
      </c>
    </row>
    <row r="7101" spans="1:8" x14ac:dyDescent="0.3">
      <c r="A7101" s="341" t="s">
        <v>4583</v>
      </c>
      <c r="B7101" s="69">
        <v>1993</v>
      </c>
      <c r="C7101" s="69" t="s">
        <v>1146</v>
      </c>
      <c r="D7101" s="69" t="s">
        <v>1138</v>
      </c>
      <c r="E7101" s="382">
        <v>9225.8823529411766</v>
      </c>
      <c r="F7101" s="69">
        <v>165</v>
      </c>
      <c r="G7101" s="69">
        <v>152</v>
      </c>
      <c r="H7101" s="8" t="s">
        <v>4789</v>
      </c>
    </row>
    <row r="7102" spans="1:8" x14ac:dyDescent="0.3">
      <c r="A7102" s="341" t="s">
        <v>4583</v>
      </c>
      <c r="B7102" s="69">
        <v>1993</v>
      </c>
      <c r="C7102" s="69" t="s">
        <v>1147</v>
      </c>
      <c r="D7102" s="69" t="s">
        <v>1148</v>
      </c>
      <c r="E7102" s="382">
        <v>9701.176470588236</v>
      </c>
      <c r="F7102" s="69">
        <v>133</v>
      </c>
      <c r="G7102" s="69">
        <v>120</v>
      </c>
      <c r="H7102" s="8" t="s">
        <v>4789</v>
      </c>
    </row>
    <row r="7103" spans="1:8" x14ac:dyDescent="0.3">
      <c r="A7103" s="341" t="s">
        <v>4583</v>
      </c>
      <c r="B7103" s="69">
        <v>1993</v>
      </c>
      <c r="C7103" s="69" t="s">
        <v>1119</v>
      </c>
      <c r="D7103" s="69" t="s">
        <v>1139</v>
      </c>
      <c r="E7103" s="382">
        <v>2171.7647058823532</v>
      </c>
      <c r="F7103" s="69">
        <v>29</v>
      </c>
      <c r="G7103" s="69">
        <v>28</v>
      </c>
      <c r="H7103" s="8" t="s">
        <v>4789</v>
      </c>
    </row>
    <row r="7104" spans="1:8" x14ac:dyDescent="0.3">
      <c r="A7104" s="341" t="s">
        <v>4583</v>
      </c>
      <c r="B7104" s="69">
        <v>1993</v>
      </c>
      <c r="C7104" s="69" t="s">
        <v>1119</v>
      </c>
      <c r="D7104" s="69" t="s">
        <v>1140</v>
      </c>
      <c r="E7104" s="382">
        <v>3795.294117647059</v>
      </c>
      <c r="F7104" s="69">
        <v>73</v>
      </c>
      <c r="G7104" s="69">
        <v>56</v>
      </c>
      <c r="H7104" s="8" t="s">
        <v>4789</v>
      </c>
    </row>
    <row r="7105" spans="1:8" x14ac:dyDescent="0.3">
      <c r="A7105" s="341" t="s">
        <v>4583</v>
      </c>
      <c r="B7105" s="69">
        <v>1993</v>
      </c>
      <c r="C7105" s="69" t="s">
        <v>1119</v>
      </c>
      <c r="D7105" s="69" t="s">
        <v>1149</v>
      </c>
      <c r="E7105" s="382">
        <v>5180</v>
      </c>
      <c r="F7105" s="69">
        <v>65</v>
      </c>
      <c r="G7105" s="69">
        <v>65</v>
      </c>
      <c r="H7105" s="8" t="s">
        <v>4789</v>
      </c>
    </row>
    <row r="7106" spans="1:8" x14ac:dyDescent="0.3">
      <c r="A7106" s="341" t="s">
        <v>4583</v>
      </c>
      <c r="B7106" s="69">
        <v>1993</v>
      </c>
      <c r="C7106" s="69" t="s">
        <v>1119</v>
      </c>
      <c r="D7106" s="69" t="s">
        <v>1150</v>
      </c>
      <c r="E7106" s="382">
        <v>796.47058823529414</v>
      </c>
      <c r="F7106" s="69">
        <v>11</v>
      </c>
      <c r="G7106" s="69">
        <v>11</v>
      </c>
      <c r="H7106" s="8" t="s">
        <v>4789</v>
      </c>
    </row>
    <row r="7107" spans="1:8" x14ac:dyDescent="0.3">
      <c r="A7107" s="341" t="s">
        <v>4583</v>
      </c>
      <c r="B7107" s="69">
        <v>1993</v>
      </c>
      <c r="C7107" s="69" t="s">
        <v>1121</v>
      </c>
      <c r="D7107" s="69" t="s">
        <v>1138</v>
      </c>
      <c r="E7107" s="382">
        <v>7757.6470588235297</v>
      </c>
      <c r="F7107" s="69">
        <v>114</v>
      </c>
      <c r="G7107" s="69">
        <v>111</v>
      </c>
      <c r="H7107" s="8" t="s">
        <v>4789</v>
      </c>
    </row>
    <row r="7108" spans="1:8" x14ac:dyDescent="0.3">
      <c r="A7108" s="341" t="s">
        <v>4583</v>
      </c>
      <c r="B7108" s="69">
        <v>1993</v>
      </c>
      <c r="C7108" s="69" t="s">
        <v>1121</v>
      </c>
      <c r="D7108" s="69" t="s">
        <v>1139</v>
      </c>
      <c r="E7108" s="382">
        <v>7060</v>
      </c>
      <c r="F7108" s="69">
        <v>159</v>
      </c>
      <c r="G7108" s="69">
        <v>132</v>
      </c>
      <c r="H7108" s="8" t="s">
        <v>4789</v>
      </c>
    </row>
    <row r="7109" spans="1:8" x14ac:dyDescent="0.3">
      <c r="A7109" s="341" t="s">
        <v>4583</v>
      </c>
      <c r="B7109" s="69">
        <v>1993</v>
      </c>
      <c r="C7109" s="69" t="s">
        <v>1151</v>
      </c>
      <c r="E7109" s="382">
        <v>11730.117647058823</v>
      </c>
      <c r="F7109" s="69">
        <v>25</v>
      </c>
      <c r="G7109" s="69">
        <v>25</v>
      </c>
      <c r="H7109" s="8" t="s">
        <v>4908</v>
      </c>
    </row>
    <row r="7110" spans="1:8" x14ac:dyDescent="0.3">
      <c r="A7110" s="341" t="s">
        <v>4583</v>
      </c>
      <c r="B7110" s="69">
        <v>1993</v>
      </c>
      <c r="C7110" s="69" t="s">
        <v>1152</v>
      </c>
      <c r="E7110" s="382">
        <v>7479.411764705882</v>
      </c>
      <c r="F7110" s="69">
        <v>18.399999999999999</v>
      </c>
      <c r="G7110" s="69">
        <v>18.399999999999999</v>
      </c>
      <c r="H7110" s="8" t="s">
        <v>4908</v>
      </c>
    </row>
    <row r="7111" spans="1:8" x14ac:dyDescent="0.3">
      <c r="A7111" s="341" t="s">
        <v>4583</v>
      </c>
      <c r="B7111" s="69">
        <v>1993</v>
      </c>
      <c r="C7111" s="69" t="s">
        <v>1153</v>
      </c>
      <c r="E7111" s="382">
        <v>613.17647058823536</v>
      </c>
      <c r="F7111" s="69">
        <v>1.5</v>
      </c>
      <c r="G7111" s="69">
        <v>1.4</v>
      </c>
      <c r="H7111" s="8" t="s">
        <v>4908</v>
      </c>
    </row>
    <row r="7112" spans="1:8" x14ac:dyDescent="0.3">
      <c r="A7112" s="341" t="s">
        <v>4583</v>
      </c>
      <c r="B7112" s="69">
        <v>1993</v>
      </c>
      <c r="C7112" s="69" t="s">
        <v>1154</v>
      </c>
      <c r="E7112" s="382">
        <v>504.47058823529414</v>
      </c>
      <c r="F7112" s="69">
        <v>11</v>
      </c>
      <c r="G7112" s="69">
        <v>1</v>
      </c>
      <c r="H7112" s="8" t="s">
        <v>4908</v>
      </c>
    </row>
    <row r="7113" spans="1:8" x14ac:dyDescent="0.3">
      <c r="A7113" s="341" t="s">
        <v>4583</v>
      </c>
      <c r="B7113" s="69">
        <v>1994</v>
      </c>
      <c r="C7113" s="69" t="s">
        <v>1111</v>
      </c>
      <c r="D7113" s="69" t="s">
        <v>1136</v>
      </c>
      <c r="E7113" s="382">
        <v>10696.470588235294</v>
      </c>
      <c r="F7113" s="69">
        <v>154</v>
      </c>
      <c r="G7113" s="69">
        <v>95</v>
      </c>
      <c r="H7113" s="8" t="s">
        <v>4789</v>
      </c>
    </row>
    <row r="7114" spans="1:8" x14ac:dyDescent="0.3">
      <c r="A7114" s="341" t="s">
        <v>4583</v>
      </c>
      <c r="B7114" s="69">
        <v>1994</v>
      </c>
      <c r="C7114" s="69" t="s">
        <v>1111</v>
      </c>
      <c r="D7114" s="69" t="s">
        <v>1137</v>
      </c>
      <c r="E7114" s="382">
        <v>12789.411764705883</v>
      </c>
      <c r="F7114" s="69">
        <v>166</v>
      </c>
      <c r="G7114" s="69">
        <v>114</v>
      </c>
      <c r="H7114" s="8" t="s">
        <v>4789</v>
      </c>
    </row>
    <row r="7115" spans="1:8" x14ac:dyDescent="0.3">
      <c r="A7115" s="341" t="s">
        <v>4583</v>
      </c>
      <c r="B7115" s="69">
        <v>1994</v>
      </c>
      <c r="C7115" s="69" t="s">
        <v>1113</v>
      </c>
      <c r="D7115" s="69" t="s">
        <v>1138</v>
      </c>
      <c r="E7115" s="382">
        <v>3563.5294117647059</v>
      </c>
      <c r="F7115" s="69">
        <v>51</v>
      </c>
      <c r="G7115" s="69">
        <v>31</v>
      </c>
      <c r="H7115" s="8" t="s">
        <v>4789</v>
      </c>
    </row>
    <row r="7116" spans="1:8" x14ac:dyDescent="0.3">
      <c r="A7116" s="341" t="s">
        <v>4583</v>
      </c>
      <c r="B7116" s="69">
        <v>1994</v>
      </c>
      <c r="C7116" s="69" t="s">
        <v>1113</v>
      </c>
      <c r="D7116" s="69" t="s">
        <v>1139</v>
      </c>
      <c r="E7116" s="382">
        <v>3021.1764705882351</v>
      </c>
      <c r="F7116" s="69">
        <v>31</v>
      </c>
      <c r="G7116" s="69">
        <v>26</v>
      </c>
      <c r="H7116" s="8" t="s">
        <v>4789</v>
      </c>
    </row>
    <row r="7117" spans="1:8" x14ac:dyDescent="0.3">
      <c r="A7117" s="341" t="s">
        <v>4583</v>
      </c>
      <c r="B7117" s="69">
        <v>1994</v>
      </c>
      <c r="C7117" s="69" t="s">
        <v>1113</v>
      </c>
      <c r="D7117" s="69" t="s">
        <v>1140</v>
      </c>
      <c r="E7117" s="382">
        <v>927.05882352941171</v>
      </c>
      <c r="F7117" s="69">
        <v>11</v>
      </c>
      <c r="G7117" s="69">
        <v>8</v>
      </c>
      <c r="H7117" s="8" t="s">
        <v>4789</v>
      </c>
    </row>
    <row r="7118" spans="1:8" x14ac:dyDescent="0.3">
      <c r="A7118" s="341" t="s">
        <v>4583</v>
      </c>
      <c r="B7118" s="69">
        <v>1994</v>
      </c>
      <c r="C7118" s="69" t="s">
        <v>1115</v>
      </c>
      <c r="D7118" s="69" t="s">
        <v>1137</v>
      </c>
      <c r="E7118" s="382">
        <v>9334.1176470588234</v>
      </c>
      <c r="F7118" s="69">
        <v>85</v>
      </c>
      <c r="G7118" s="69">
        <v>83</v>
      </c>
      <c r="H7118" s="8" t="s">
        <v>4789</v>
      </c>
    </row>
    <row r="7119" spans="1:8" x14ac:dyDescent="0.3">
      <c r="A7119" s="341" t="s">
        <v>4583</v>
      </c>
      <c r="B7119" s="69">
        <v>1994</v>
      </c>
      <c r="C7119" s="69" t="s">
        <v>1115</v>
      </c>
      <c r="D7119" s="69" t="s">
        <v>1141</v>
      </c>
      <c r="E7119" s="382">
        <v>3281.1764705882351</v>
      </c>
      <c r="F7119" s="69">
        <v>53</v>
      </c>
      <c r="G7119" s="69">
        <v>32</v>
      </c>
      <c r="H7119" s="8" t="s">
        <v>4789</v>
      </c>
    </row>
    <row r="7120" spans="1:8" x14ac:dyDescent="0.3">
      <c r="A7120" s="341" t="s">
        <v>4583</v>
      </c>
      <c r="B7120" s="69">
        <v>1994</v>
      </c>
      <c r="C7120" s="69" t="s">
        <v>1115</v>
      </c>
      <c r="D7120" s="69" t="s">
        <v>1142</v>
      </c>
      <c r="E7120" s="382">
        <v>8427.0588235294126</v>
      </c>
      <c r="F7120" s="69">
        <v>87</v>
      </c>
      <c r="G7120" s="69">
        <v>75</v>
      </c>
      <c r="H7120" s="8" t="s">
        <v>4789</v>
      </c>
    </row>
    <row r="7121" spans="1:8" x14ac:dyDescent="0.3">
      <c r="A7121" s="341" t="s">
        <v>4583</v>
      </c>
      <c r="B7121" s="69">
        <v>1994</v>
      </c>
      <c r="C7121" s="69" t="s">
        <v>1115</v>
      </c>
      <c r="D7121" s="69" t="s">
        <v>1143</v>
      </c>
      <c r="E7121" s="382">
        <v>11336.470588235294</v>
      </c>
      <c r="F7121" s="69">
        <v>103</v>
      </c>
      <c r="G7121" s="69">
        <v>98</v>
      </c>
      <c r="H7121" s="8" t="s">
        <v>4789</v>
      </c>
    </row>
    <row r="7122" spans="1:8" x14ac:dyDescent="0.3">
      <c r="A7122" s="341" t="s">
        <v>4583</v>
      </c>
      <c r="B7122" s="69">
        <v>1994</v>
      </c>
      <c r="C7122" s="69" t="s">
        <v>1117</v>
      </c>
      <c r="D7122" s="69" t="s">
        <v>1134</v>
      </c>
      <c r="E7122" s="382">
        <v>6135.2941176470586</v>
      </c>
      <c r="F7122" s="69">
        <v>123</v>
      </c>
      <c r="G7122" s="69">
        <v>63</v>
      </c>
      <c r="H7122" s="8" t="s">
        <v>4789</v>
      </c>
    </row>
    <row r="7123" spans="1:8" x14ac:dyDescent="0.3">
      <c r="A7123" s="341" t="s">
        <v>4583</v>
      </c>
      <c r="B7123" s="69">
        <v>1994</v>
      </c>
      <c r="C7123" s="69" t="s">
        <v>1119</v>
      </c>
      <c r="D7123" s="69" t="s">
        <v>1140</v>
      </c>
      <c r="E7123" s="382">
        <v>1195.2941176470588</v>
      </c>
      <c r="F7123" s="69">
        <v>76</v>
      </c>
      <c r="G7123" s="69">
        <v>11</v>
      </c>
      <c r="H7123" s="8" t="s">
        <v>4789</v>
      </c>
    </row>
    <row r="7124" spans="1:8" x14ac:dyDescent="0.3">
      <c r="A7124" s="341" t="s">
        <v>4583</v>
      </c>
      <c r="B7124" s="69">
        <v>1994</v>
      </c>
      <c r="C7124" s="69" t="s">
        <v>1119</v>
      </c>
      <c r="D7124" s="69" t="s">
        <v>1144</v>
      </c>
      <c r="E7124" s="382">
        <v>2655.294117647059</v>
      </c>
      <c r="F7124" s="69">
        <v>23</v>
      </c>
      <c r="G7124" s="69">
        <v>23</v>
      </c>
      <c r="H7124" s="8" t="s">
        <v>4789</v>
      </c>
    </row>
    <row r="7125" spans="1:8" x14ac:dyDescent="0.3">
      <c r="A7125" s="341" t="s">
        <v>4583</v>
      </c>
      <c r="B7125" s="69">
        <v>1995</v>
      </c>
      <c r="C7125" s="69" t="s">
        <v>1123</v>
      </c>
      <c r="D7125" s="69" t="s">
        <v>1124</v>
      </c>
      <c r="E7125" s="382">
        <v>1115.2941176470588</v>
      </c>
      <c r="G7125" s="69">
        <v>14</v>
      </c>
      <c r="H7125" s="8" t="s">
        <v>4789</v>
      </c>
    </row>
    <row r="7126" spans="1:8" x14ac:dyDescent="0.3">
      <c r="A7126" s="341" t="s">
        <v>4583</v>
      </c>
      <c r="B7126" s="69">
        <v>1995</v>
      </c>
      <c r="C7126" s="69" t="s">
        <v>1123</v>
      </c>
      <c r="D7126" s="69" t="s">
        <v>1125</v>
      </c>
      <c r="E7126" s="382">
        <v>3323.5294117647059</v>
      </c>
      <c r="G7126" s="69">
        <v>41.2</v>
      </c>
      <c r="H7126" s="8" t="s">
        <v>4789</v>
      </c>
    </row>
    <row r="7127" spans="1:8" x14ac:dyDescent="0.3">
      <c r="A7127" s="341" t="s">
        <v>4583</v>
      </c>
      <c r="B7127" s="69">
        <v>1995</v>
      </c>
      <c r="C7127" s="69" t="s">
        <v>1123</v>
      </c>
      <c r="D7127" s="69" t="s">
        <v>1126</v>
      </c>
      <c r="E7127" s="382">
        <v>7221.1764705882351</v>
      </c>
      <c r="G7127" s="69">
        <v>8.94</v>
      </c>
      <c r="H7127" s="8" t="s">
        <v>4789</v>
      </c>
    </row>
    <row r="7128" spans="1:8" x14ac:dyDescent="0.3">
      <c r="A7128" s="341" t="s">
        <v>4583</v>
      </c>
      <c r="B7128" s="69">
        <v>1995</v>
      </c>
      <c r="C7128" s="69" t="s">
        <v>1123</v>
      </c>
      <c r="D7128" s="69" t="s">
        <v>1127</v>
      </c>
      <c r="E7128" s="382">
        <v>1995.2941176470588</v>
      </c>
      <c r="G7128" s="69">
        <v>25.1</v>
      </c>
      <c r="H7128" s="8" t="s">
        <v>4789</v>
      </c>
    </row>
    <row r="7129" spans="1:8" x14ac:dyDescent="0.3">
      <c r="A7129" s="341" t="s">
        <v>4583</v>
      </c>
      <c r="B7129" s="69">
        <v>1995</v>
      </c>
      <c r="C7129" s="69" t="s">
        <v>1123</v>
      </c>
      <c r="D7129" s="69" t="s">
        <v>1128</v>
      </c>
      <c r="E7129" s="382">
        <v>1751.7647058823529</v>
      </c>
      <c r="G7129" s="69">
        <v>23.39</v>
      </c>
      <c r="H7129" s="8" t="s">
        <v>4789</v>
      </c>
    </row>
    <row r="7130" spans="1:8" x14ac:dyDescent="0.3">
      <c r="A7130" s="341" t="s">
        <v>4583</v>
      </c>
      <c r="B7130" s="69">
        <v>1995</v>
      </c>
      <c r="C7130" s="69" t="s">
        <v>1123</v>
      </c>
      <c r="D7130" s="69" t="s">
        <v>1129</v>
      </c>
      <c r="E7130" s="382">
        <v>949.41176470588232</v>
      </c>
      <c r="G7130" s="69">
        <v>12.2</v>
      </c>
      <c r="H7130" s="8" t="s">
        <v>4789</v>
      </c>
    </row>
    <row r="7131" spans="1:8" x14ac:dyDescent="0.3">
      <c r="A7131" s="341" t="s">
        <v>4583</v>
      </c>
      <c r="B7131" s="69">
        <v>1995</v>
      </c>
      <c r="C7131" s="69" t="s">
        <v>1123</v>
      </c>
      <c r="D7131" s="69" t="s">
        <v>1130</v>
      </c>
      <c r="E7131" s="382">
        <v>3014.1176470588234</v>
      </c>
      <c r="G7131" s="69">
        <v>37.5</v>
      </c>
      <c r="H7131" s="8" t="s">
        <v>4789</v>
      </c>
    </row>
    <row r="7132" spans="1:8" x14ac:dyDescent="0.3">
      <c r="A7132" s="341" t="s">
        <v>4583</v>
      </c>
      <c r="B7132" s="69">
        <v>1995</v>
      </c>
      <c r="C7132" s="69" t="s">
        <v>1131</v>
      </c>
      <c r="D7132" s="69" t="s">
        <v>1132</v>
      </c>
      <c r="E7132" s="382">
        <v>6744.7058823529414</v>
      </c>
      <c r="G7132" s="69">
        <v>83</v>
      </c>
      <c r="H7132" s="8" t="s">
        <v>4789</v>
      </c>
    </row>
    <row r="7133" spans="1:8" x14ac:dyDescent="0.3">
      <c r="A7133" s="341" t="s">
        <v>4583</v>
      </c>
      <c r="B7133" s="69">
        <v>1995</v>
      </c>
      <c r="C7133" s="69" t="s">
        <v>1131</v>
      </c>
      <c r="D7133" s="69" t="s">
        <v>1133</v>
      </c>
      <c r="E7133" s="382">
        <v>3237.6470588235293</v>
      </c>
      <c r="G7133" s="69">
        <v>40</v>
      </c>
      <c r="H7133" s="8" t="s">
        <v>4789</v>
      </c>
    </row>
    <row r="7134" spans="1:8" x14ac:dyDescent="0.3">
      <c r="A7134" s="341" t="s">
        <v>4583</v>
      </c>
      <c r="B7134" s="69">
        <v>1995</v>
      </c>
      <c r="C7134" s="69" t="s">
        <v>1131</v>
      </c>
      <c r="D7134" s="69" t="s">
        <v>1134</v>
      </c>
      <c r="E7134" s="382">
        <v>629.41176470588232</v>
      </c>
      <c r="G7134" s="69">
        <v>8</v>
      </c>
      <c r="H7134" s="8" t="s">
        <v>4789</v>
      </c>
    </row>
    <row r="7135" spans="1:8" x14ac:dyDescent="0.3">
      <c r="A7135" s="341" t="s">
        <v>4583</v>
      </c>
      <c r="B7135" s="69">
        <v>1995</v>
      </c>
      <c r="C7135" s="69" t="s">
        <v>1131</v>
      </c>
      <c r="D7135" s="69" t="s">
        <v>1129</v>
      </c>
      <c r="E7135" s="382">
        <v>3388.2352941176468</v>
      </c>
      <c r="G7135" s="69">
        <v>42</v>
      </c>
      <c r="H7135" s="8" t="s">
        <v>4789</v>
      </c>
    </row>
    <row r="7136" spans="1:8" x14ac:dyDescent="0.3">
      <c r="A7136" s="341" t="s">
        <v>4583</v>
      </c>
      <c r="B7136" s="69">
        <v>1995</v>
      </c>
      <c r="C7136" s="69" t="s">
        <v>1117</v>
      </c>
      <c r="D7136" s="69" t="s">
        <v>1135</v>
      </c>
      <c r="E7136" s="382">
        <v>3950.5882352941176</v>
      </c>
      <c r="G7136" s="69">
        <v>50.5</v>
      </c>
      <c r="H7136" s="8" t="s">
        <v>4789</v>
      </c>
    </row>
    <row r="7137" spans="1:8" x14ac:dyDescent="0.3">
      <c r="A7137" s="341" t="s">
        <v>4583</v>
      </c>
      <c r="B7137" s="69">
        <v>1995</v>
      </c>
      <c r="C7137" s="69" t="s">
        <v>1117</v>
      </c>
      <c r="D7137" s="69" t="s">
        <v>1129</v>
      </c>
      <c r="E7137" s="382">
        <v>4260</v>
      </c>
      <c r="G7137" s="69">
        <v>53</v>
      </c>
      <c r="H7137" s="8" t="s">
        <v>4789</v>
      </c>
    </row>
    <row r="7138" spans="1:8" x14ac:dyDescent="0.3">
      <c r="A7138" s="341" t="s">
        <v>4584</v>
      </c>
      <c r="B7138" s="69">
        <v>1988</v>
      </c>
      <c r="C7138" s="69" t="s">
        <v>958</v>
      </c>
      <c r="D7138" s="69">
        <v>1</v>
      </c>
      <c r="E7138" s="382">
        <v>80.997</v>
      </c>
      <c r="F7138" s="69">
        <v>6</v>
      </c>
      <c r="G7138" s="69">
        <v>6</v>
      </c>
      <c r="H7138" s="8" t="s">
        <v>4786</v>
      </c>
    </row>
    <row r="7139" spans="1:8" x14ac:dyDescent="0.3">
      <c r="A7139" s="341" t="s">
        <v>4584</v>
      </c>
      <c r="B7139" s="69">
        <v>1988</v>
      </c>
      <c r="C7139" s="69" t="s">
        <v>959</v>
      </c>
      <c r="D7139" s="69">
        <v>1</v>
      </c>
      <c r="E7139" s="382">
        <v>42.56</v>
      </c>
      <c r="F7139" s="69">
        <v>3</v>
      </c>
      <c r="G7139" s="69">
        <v>3</v>
      </c>
      <c r="H7139" s="8" t="s">
        <v>4786</v>
      </c>
    </row>
    <row r="7140" spans="1:8" x14ac:dyDescent="0.3">
      <c r="A7140" s="341" t="s">
        <v>4584</v>
      </c>
      <c r="B7140" s="69">
        <v>1988</v>
      </c>
      <c r="C7140" s="69" t="s">
        <v>959</v>
      </c>
      <c r="D7140" s="69">
        <v>2</v>
      </c>
      <c r="E7140" s="382">
        <v>86.183999999999997</v>
      </c>
      <c r="F7140" s="69">
        <v>6</v>
      </c>
      <c r="G7140" s="69">
        <v>6</v>
      </c>
      <c r="H7140" s="8" t="s">
        <v>4786</v>
      </c>
    </row>
    <row r="7141" spans="1:8" x14ac:dyDescent="0.3">
      <c r="A7141" s="341" t="s">
        <v>4584</v>
      </c>
      <c r="B7141" s="69">
        <v>1988</v>
      </c>
      <c r="C7141" s="69" t="s">
        <v>959</v>
      </c>
      <c r="D7141" s="69">
        <v>3</v>
      </c>
      <c r="E7141" s="382">
        <v>206.94800000000001</v>
      </c>
      <c r="F7141" s="69">
        <v>14.5</v>
      </c>
      <c r="G7141" s="69">
        <v>14.5</v>
      </c>
      <c r="H7141" s="8" t="s">
        <v>4786</v>
      </c>
    </row>
    <row r="7142" spans="1:8" x14ac:dyDescent="0.3">
      <c r="A7142" s="341" t="s">
        <v>4584</v>
      </c>
      <c r="B7142" s="69">
        <v>1988</v>
      </c>
      <c r="C7142" s="69" t="s">
        <v>926</v>
      </c>
      <c r="D7142" s="69">
        <v>1</v>
      </c>
      <c r="E7142" s="382">
        <v>63.84</v>
      </c>
      <c r="F7142" s="69">
        <v>6</v>
      </c>
      <c r="G7142" s="69">
        <v>6</v>
      </c>
      <c r="H7142" s="8" t="s">
        <v>4786</v>
      </c>
    </row>
    <row r="7143" spans="1:8" x14ac:dyDescent="0.3">
      <c r="A7143" s="341" t="s">
        <v>4584</v>
      </c>
      <c r="B7143" s="69">
        <v>1988</v>
      </c>
      <c r="C7143" s="69" t="s">
        <v>926</v>
      </c>
      <c r="D7143" s="69">
        <v>2</v>
      </c>
      <c r="E7143" s="382">
        <v>61.180000000000007</v>
      </c>
      <c r="F7143" s="69">
        <v>5.7</v>
      </c>
      <c r="G7143" s="69">
        <v>5.7</v>
      </c>
      <c r="H7143" s="8" t="s">
        <v>4786</v>
      </c>
    </row>
    <row r="7144" spans="1:8" x14ac:dyDescent="0.3">
      <c r="A7144" s="341" t="s">
        <v>4584</v>
      </c>
      <c r="B7144" s="69">
        <v>1988</v>
      </c>
      <c r="C7144" s="69" t="s">
        <v>926</v>
      </c>
      <c r="D7144" s="69">
        <v>4</v>
      </c>
      <c r="E7144" s="382">
        <v>138.054</v>
      </c>
      <c r="F7144" s="69">
        <v>10</v>
      </c>
      <c r="G7144" s="69">
        <v>10</v>
      </c>
      <c r="H7144" s="8" t="s">
        <v>4786</v>
      </c>
    </row>
    <row r="7145" spans="1:8" x14ac:dyDescent="0.3">
      <c r="A7145" s="341" t="s">
        <v>4584</v>
      </c>
      <c r="B7145" s="69">
        <v>1988</v>
      </c>
      <c r="C7145" s="69" t="s">
        <v>926</v>
      </c>
      <c r="D7145" s="69">
        <v>1</v>
      </c>
      <c r="E7145" s="382">
        <v>16.890999999999998</v>
      </c>
      <c r="F7145" s="69">
        <v>6</v>
      </c>
      <c r="G7145" s="69">
        <v>6</v>
      </c>
      <c r="H7145" s="8" t="s">
        <v>4786</v>
      </c>
    </row>
    <row r="7146" spans="1:8" x14ac:dyDescent="0.3">
      <c r="A7146" s="341" t="s">
        <v>4584</v>
      </c>
      <c r="B7146" s="69">
        <v>1988</v>
      </c>
      <c r="C7146" s="69" t="s">
        <v>926</v>
      </c>
      <c r="D7146" s="69">
        <v>2</v>
      </c>
      <c r="E7146" s="382">
        <v>15.561</v>
      </c>
      <c r="F7146" s="69">
        <v>5.7</v>
      </c>
      <c r="G7146" s="69">
        <v>5.7</v>
      </c>
      <c r="H7146" s="8" t="s">
        <v>4786</v>
      </c>
    </row>
    <row r="7147" spans="1:8" x14ac:dyDescent="0.3">
      <c r="A7147" s="341" t="s">
        <v>4584</v>
      </c>
      <c r="B7147" s="69">
        <v>1988</v>
      </c>
      <c r="C7147" s="69" t="s">
        <v>929</v>
      </c>
      <c r="D7147" s="69">
        <v>1</v>
      </c>
      <c r="E7147" s="382">
        <v>180.88</v>
      </c>
      <c r="F7147" s="69">
        <v>25</v>
      </c>
      <c r="G7147" s="69">
        <v>25</v>
      </c>
      <c r="H7147" s="8" t="s">
        <v>4786</v>
      </c>
    </row>
    <row r="7148" spans="1:8" x14ac:dyDescent="0.3">
      <c r="A7148" s="341" t="s">
        <v>4584</v>
      </c>
      <c r="B7148" s="69">
        <v>1988</v>
      </c>
      <c r="C7148" s="69" t="s">
        <v>929</v>
      </c>
      <c r="D7148" s="69">
        <v>1</v>
      </c>
      <c r="E7148" s="382">
        <v>16.492000000000001</v>
      </c>
      <c r="F7148" s="69">
        <v>25</v>
      </c>
      <c r="G7148" s="69">
        <v>25</v>
      </c>
      <c r="H7148" s="8" t="s">
        <v>4786</v>
      </c>
    </row>
    <row r="7149" spans="1:8" x14ac:dyDescent="0.3">
      <c r="A7149" s="341" t="s">
        <v>4584</v>
      </c>
      <c r="B7149" s="69">
        <v>1988</v>
      </c>
      <c r="C7149" s="69" t="s">
        <v>931</v>
      </c>
      <c r="D7149" s="69">
        <v>1</v>
      </c>
      <c r="E7149" s="382">
        <v>266.66500000000002</v>
      </c>
      <c r="F7149" s="69">
        <v>96</v>
      </c>
      <c r="G7149" s="69">
        <v>96</v>
      </c>
      <c r="H7149" s="8" t="s">
        <v>4786</v>
      </c>
    </row>
    <row r="7150" spans="1:8" x14ac:dyDescent="0.3">
      <c r="A7150" s="341" t="s">
        <v>4584</v>
      </c>
      <c r="B7150" s="69">
        <v>1988</v>
      </c>
      <c r="C7150" s="69" t="s">
        <v>931</v>
      </c>
      <c r="D7150" s="69">
        <v>2</v>
      </c>
      <c r="E7150" s="382">
        <v>293.13200000000001</v>
      </c>
      <c r="F7150" s="69">
        <v>51</v>
      </c>
      <c r="G7150" s="69">
        <v>51</v>
      </c>
      <c r="H7150" s="8" t="s">
        <v>4786</v>
      </c>
    </row>
    <row r="7151" spans="1:8" x14ac:dyDescent="0.3">
      <c r="A7151" s="341" t="s">
        <v>4584</v>
      </c>
      <c r="B7151" s="69">
        <v>1988</v>
      </c>
      <c r="C7151" s="69" t="s">
        <v>933</v>
      </c>
      <c r="D7151" s="69">
        <v>1</v>
      </c>
      <c r="E7151" s="382">
        <v>96.02600000000001</v>
      </c>
      <c r="F7151" s="69">
        <v>4.2</v>
      </c>
      <c r="H7151" s="8" t="s">
        <v>4786</v>
      </c>
    </row>
    <row r="7152" spans="1:8" x14ac:dyDescent="0.3">
      <c r="A7152" s="341" t="s">
        <v>4584</v>
      </c>
      <c r="B7152" s="69">
        <v>1988</v>
      </c>
      <c r="C7152" s="69" t="s">
        <v>933</v>
      </c>
      <c r="D7152" s="69">
        <v>2</v>
      </c>
      <c r="E7152" s="382">
        <v>204.82000000000002</v>
      </c>
      <c r="F7152" s="69">
        <v>19</v>
      </c>
      <c r="H7152" s="8" t="s">
        <v>4786</v>
      </c>
    </row>
    <row r="7153" spans="1:8" x14ac:dyDescent="0.3">
      <c r="A7153" s="341" t="s">
        <v>4584</v>
      </c>
      <c r="B7153" s="69">
        <v>1988</v>
      </c>
      <c r="C7153" s="69" t="s">
        <v>811</v>
      </c>
      <c r="D7153" s="69" t="s">
        <v>960</v>
      </c>
      <c r="E7153" s="382">
        <v>212.8</v>
      </c>
      <c r="F7153" s="69">
        <v>20</v>
      </c>
      <c r="H7153" s="8" t="s">
        <v>4786</v>
      </c>
    </row>
    <row r="7154" spans="1:8" x14ac:dyDescent="0.3">
      <c r="A7154" s="341" t="s">
        <v>4584</v>
      </c>
      <c r="B7154" s="69">
        <v>1988</v>
      </c>
      <c r="C7154" s="69" t="s">
        <v>811</v>
      </c>
      <c r="D7154" s="69" t="s">
        <v>961</v>
      </c>
      <c r="E7154" s="382">
        <v>273.315</v>
      </c>
      <c r="F7154" s="69">
        <v>19</v>
      </c>
      <c r="H7154" s="8" t="s">
        <v>4786</v>
      </c>
    </row>
    <row r="7155" spans="1:8" x14ac:dyDescent="0.3">
      <c r="A7155" s="341" t="s">
        <v>4584</v>
      </c>
      <c r="B7155" s="69">
        <v>1988</v>
      </c>
      <c r="C7155" s="69" t="s">
        <v>811</v>
      </c>
      <c r="D7155" s="69" t="s">
        <v>962</v>
      </c>
      <c r="E7155" s="382">
        <v>374.12900000000002</v>
      </c>
      <c r="F7155" s="69">
        <v>26</v>
      </c>
      <c r="H7155" s="8" t="s">
        <v>4786</v>
      </c>
    </row>
    <row r="7156" spans="1:8" x14ac:dyDescent="0.3">
      <c r="A7156" s="341" t="s">
        <v>4584</v>
      </c>
      <c r="B7156" s="69">
        <v>1988</v>
      </c>
      <c r="C7156" s="69" t="s">
        <v>811</v>
      </c>
      <c r="D7156" s="69" t="s">
        <v>963</v>
      </c>
      <c r="E7156" s="382">
        <v>450.072</v>
      </c>
      <c r="F7156" s="69">
        <v>32</v>
      </c>
      <c r="H7156" s="8" t="s">
        <v>4786</v>
      </c>
    </row>
    <row r="7157" spans="1:8" x14ac:dyDescent="0.3">
      <c r="A7157" s="341" t="s">
        <v>4584</v>
      </c>
      <c r="B7157" s="69">
        <v>1988</v>
      </c>
      <c r="C7157" s="69" t="s">
        <v>811</v>
      </c>
      <c r="D7157" s="69" t="s">
        <v>964</v>
      </c>
      <c r="E7157" s="382">
        <v>170.905</v>
      </c>
      <c r="F7157" s="69">
        <v>12</v>
      </c>
      <c r="H7157" s="8" t="s">
        <v>4786</v>
      </c>
    </row>
    <row r="7158" spans="1:8" x14ac:dyDescent="0.3">
      <c r="A7158" s="341" t="s">
        <v>4584</v>
      </c>
      <c r="B7158" s="69">
        <v>1988</v>
      </c>
      <c r="C7158" s="69" t="s">
        <v>811</v>
      </c>
      <c r="D7158" s="69" t="s">
        <v>965</v>
      </c>
      <c r="E7158" s="382">
        <v>484.12</v>
      </c>
      <c r="F7158" s="69">
        <v>37</v>
      </c>
      <c r="H7158" s="8" t="s">
        <v>4786</v>
      </c>
    </row>
    <row r="7159" spans="1:8" x14ac:dyDescent="0.3">
      <c r="A7159" s="341" t="s">
        <v>4584</v>
      </c>
      <c r="B7159" s="69">
        <v>1988</v>
      </c>
      <c r="C7159" s="69" t="s">
        <v>811</v>
      </c>
      <c r="D7159" s="69" t="s">
        <v>966</v>
      </c>
      <c r="E7159" s="382">
        <v>316.54000000000002</v>
      </c>
      <c r="F7159" s="69">
        <v>24</v>
      </c>
      <c r="H7159" s="8" t="s">
        <v>4786</v>
      </c>
    </row>
    <row r="7160" spans="1:8" x14ac:dyDescent="0.3">
      <c r="A7160" s="341" t="s">
        <v>4584</v>
      </c>
      <c r="B7160" s="69">
        <v>1988</v>
      </c>
      <c r="C7160" s="69" t="s">
        <v>11</v>
      </c>
      <c r="D7160" s="69">
        <v>9</v>
      </c>
      <c r="E7160" s="382">
        <v>40.831000000000003</v>
      </c>
      <c r="H7160" s="8" t="s">
        <v>967</v>
      </c>
    </row>
    <row r="7161" spans="1:8" x14ac:dyDescent="0.3">
      <c r="A7161" s="341" t="s">
        <v>4584</v>
      </c>
      <c r="B7161" s="69">
        <v>1988</v>
      </c>
      <c r="C7161" s="69" t="s">
        <v>11</v>
      </c>
      <c r="D7161" s="69">
        <v>9</v>
      </c>
      <c r="E7161" s="382">
        <v>16.359000000000002</v>
      </c>
      <c r="H7161" s="8" t="s">
        <v>967</v>
      </c>
    </row>
    <row r="7162" spans="1:8" x14ac:dyDescent="0.3">
      <c r="A7162" s="341" t="s">
        <v>4584</v>
      </c>
      <c r="B7162" s="69">
        <v>1988</v>
      </c>
      <c r="C7162" s="69" t="s">
        <v>629</v>
      </c>
      <c r="D7162" s="69">
        <v>2</v>
      </c>
      <c r="E7162" s="382">
        <v>226.49900000000002</v>
      </c>
      <c r="F7162" s="69">
        <v>26</v>
      </c>
      <c r="H7162" s="8" t="s">
        <v>4786</v>
      </c>
    </row>
    <row r="7163" spans="1:8" x14ac:dyDescent="0.3">
      <c r="A7163" s="341" t="s">
        <v>4584</v>
      </c>
      <c r="B7163" s="69">
        <v>1988</v>
      </c>
      <c r="C7163" s="69" t="s">
        <v>937</v>
      </c>
      <c r="D7163" s="69">
        <v>1</v>
      </c>
      <c r="E7163" s="382">
        <v>189.791</v>
      </c>
      <c r="F7163" s="69">
        <v>14</v>
      </c>
      <c r="H7163" s="8" t="s">
        <v>4786</v>
      </c>
    </row>
    <row r="7164" spans="1:8" x14ac:dyDescent="0.3">
      <c r="A7164" s="341" t="s">
        <v>4584</v>
      </c>
      <c r="B7164" s="69">
        <v>1988</v>
      </c>
      <c r="C7164" s="69" t="s">
        <v>937</v>
      </c>
      <c r="D7164" s="69">
        <v>2</v>
      </c>
      <c r="E7164" s="382">
        <v>108.52799999999999</v>
      </c>
      <c r="F7164" s="69">
        <v>8</v>
      </c>
      <c r="H7164" s="8" t="s">
        <v>4786</v>
      </c>
    </row>
    <row r="7165" spans="1:8" x14ac:dyDescent="0.3">
      <c r="A7165" s="341" t="s">
        <v>4584</v>
      </c>
      <c r="B7165" s="69">
        <v>1988</v>
      </c>
      <c r="C7165" s="69" t="s">
        <v>940</v>
      </c>
      <c r="D7165" s="69">
        <v>2</v>
      </c>
      <c r="E7165" s="382">
        <v>528.40899999999999</v>
      </c>
      <c r="F7165" s="69">
        <v>25</v>
      </c>
      <c r="H7165" s="8" t="s">
        <v>4786</v>
      </c>
    </row>
    <row r="7166" spans="1:8" x14ac:dyDescent="0.3">
      <c r="A7166" s="341" t="s">
        <v>4584</v>
      </c>
      <c r="B7166" s="69">
        <v>1988</v>
      </c>
      <c r="C7166" s="69" t="s">
        <v>940</v>
      </c>
      <c r="D7166" s="69">
        <v>4</v>
      </c>
      <c r="E7166" s="382">
        <v>256.291</v>
      </c>
      <c r="F7166" s="69">
        <v>12</v>
      </c>
      <c r="H7166" s="8" t="s">
        <v>4786</v>
      </c>
    </row>
    <row r="7167" spans="1:8" x14ac:dyDescent="0.3">
      <c r="A7167" s="341" t="s">
        <v>4584</v>
      </c>
      <c r="B7167" s="69">
        <v>1988</v>
      </c>
      <c r="C7167" s="69" t="s">
        <v>941</v>
      </c>
      <c r="D7167" s="69">
        <v>1</v>
      </c>
      <c r="E7167" s="382">
        <v>16.225999999999999</v>
      </c>
      <c r="F7167" s="69">
        <v>9</v>
      </c>
      <c r="H7167" s="8" t="s">
        <v>4786</v>
      </c>
    </row>
    <row r="7168" spans="1:8" x14ac:dyDescent="0.3">
      <c r="A7168" s="341" t="s">
        <v>4584</v>
      </c>
      <c r="B7168" s="69">
        <v>1988</v>
      </c>
      <c r="C7168" s="69" t="s">
        <v>941</v>
      </c>
      <c r="D7168" s="69">
        <v>1</v>
      </c>
      <c r="E7168" s="382">
        <v>112.25200000000001</v>
      </c>
      <c r="F7168" s="69">
        <v>9</v>
      </c>
      <c r="H7168" s="8" t="s">
        <v>4786</v>
      </c>
    </row>
    <row r="7169" spans="1:8" x14ac:dyDescent="0.3">
      <c r="A7169" s="341" t="s">
        <v>4584</v>
      </c>
      <c r="B7169" s="69">
        <v>1988</v>
      </c>
      <c r="C7169" s="69" t="s">
        <v>13</v>
      </c>
      <c r="D7169" s="69">
        <v>1</v>
      </c>
      <c r="E7169" s="382">
        <v>199.63300000000001</v>
      </c>
      <c r="F7169" s="69">
        <v>23</v>
      </c>
      <c r="H7169" s="8" t="s">
        <v>4786</v>
      </c>
    </row>
    <row r="7170" spans="1:8" x14ac:dyDescent="0.3">
      <c r="A7170" s="341" t="s">
        <v>4584</v>
      </c>
      <c r="B7170" s="69">
        <v>1988</v>
      </c>
      <c r="C7170" s="69" t="s">
        <v>942</v>
      </c>
      <c r="D7170" s="69">
        <v>5</v>
      </c>
      <c r="E7170" s="382">
        <v>89.908000000000001</v>
      </c>
      <c r="F7170" s="69">
        <v>27</v>
      </c>
      <c r="H7170" s="8" t="s">
        <v>4786</v>
      </c>
    </row>
    <row r="7171" spans="1:8" x14ac:dyDescent="0.3">
      <c r="A7171" s="341" t="s">
        <v>4584</v>
      </c>
      <c r="B7171" s="69">
        <v>1988</v>
      </c>
      <c r="C7171" s="69" t="s">
        <v>951</v>
      </c>
      <c r="D7171" s="69">
        <v>5</v>
      </c>
      <c r="E7171" s="382">
        <v>68.76100000000001</v>
      </c>
      <c r="F7171" s="69">
        <v>5</v>
      </c>
      <c r="H7171" s="8" t="s">
        <v>4786</v>
      </c>
    </row>
    <row r="7172" spans="1:8" x14ac:dyDescent="0.3">
      <c r="A7172" s="341" t="s">
        <v>4584</v>
      </c>
      <c r="B7172" s="69">
        <v>1988</v>
      </c>
      <c r="C7172" s="69" t="s">
        <v>951</v>
      </c>
      <c r="D7172" s="69">
        <v>4</v>
      </c>
      <c r="E7172" s="382">
        <v>91.637000000000015</v>
      </c>
      <c r="F7172" s="69">
        <v>15</v>
      </c>
      <c r="H7172" s="8" t="s">
        <v>4786</v>
      </c>
    </row>
    <row r="7173" spans="1:8" x14ac:dyDescent="0.3">
      <c r="A7173" s="341" t="s">
        <v>4584</v>
      </c>
      <c r="B7173" s="69">
        <v>1988</v>
      </c>
      <c r="C7173" s="69" t="s">
        <v>14</v>
      </c>
      <c r="D7173" s="69">
        <v>2</v>
      </c>
      <c r="E7173" s="382">
        <v>78.869</v>
      </c>
      <c r="F7173" s="69">
        <v>21</v>
      </c>
      <c r="H7173" s="8" t="s">
        <v>4786</v>
      </c>
    </row>
    <row r="7174" spans="1:8" x14ac:dyDescent="0.3">
      <c r="A7174" s="341" t="s">
        <v>4584</v>
      </c>
      <c r="B7174" s="69">
        <v>1988</v>
      </c>
      <c r="C7174" s="69" t="s">
        <v>14</v>
      </c>
      <c r="D7174" s="69">
        <v>3</v>
      </c>
      <c r="E7174" s="382">
        <v>75.943000000000012</v>
      </c>
      <c r="F7174" s="69">
        <v>12</v>
      </c>
      <c r="H7174" s="8" t="s">
        <v>4786</v>
      </c>
    </row>
    <row r="7175" spans="1:8" x14ac:dyDescent="0.3">
      <c r="A7175" s="341" t="s">
        <v>4584</v>
      </c>
      <c r="B7175" s="69">
        <v>1988</v>
      </c>
      <c r="C7175" s="69" t="s">
        <v>14</v>
      </c>
      <c r="D7175" s="69">
        <v>4</v>
      </c>
      <c r="E7175" s="382">
        <v>179.55</v>
      </c>
      <c r="F7175" s="69">
        <v>17</v>
      </c>
      <c r="H7175" s="8" t="s">
        <v>4786</v>
      </c>
    </row>
    <row r="7176" spans="1:8" x14ac:dyDescent="0.3">
      <c r="A7176" s="341" t="s">
        <v>4584</v>
      </c>
      <c r="B7176" s="69">
        <v>1988</v>
      </c>
      <c r="C7176" s="69" t="s">
        <v>943</v>
      </c>
      <c r="D7176" s="69">
        <v>1</v>
      </c>
      <c r="E7176" s="382">
        <v>148.428</v>
      </c>
      <c r="F7176" s="69">
        <v>10</v>
      </c>
      <c r="H7176" s="8" t="s">
        <v>4786</v>
      </c>
    </row>
    <row r="7177" spans="1:8" x14ac:dyDescent="0.3">
      <c r="A7177" s="341" t="s">
        <v>4584</v>
      </c>
      <c r="B7177" s="69">
        <v>1988</v>
      </c>
      <c r="C7177" s="69" t="s">
        <v>943</v>
      </c>
      <c r="D7177" s="69">
        <v>2</v>
      </c>
      <c r="E7177" s="382">
        <v>77.539000000000001</v>
      </c>
      <c r="F7177" s="69">
        <v>5</v>
      </c>
      <c r="H7177" s="8" t="s">
        <v>4786</v>
      </c>
    </row>
    <row r="7178" spans="1:8" x14ac:dyDescent="0.3">
      <c r="A7178" s="341" t="s">
        <v>4584</v>
      </c>
      <c r="B7178" s="69">
        <v>1988</v>
      </c>
      <c r="C7178" s="69" t="s">
        <v>944</v>
      </c>
      <c r="D7178" s="69" t="s">
        <v>968</v>
      </c>
      <c r="E7178" s="382">
        <v>72.086000000000013</v>
      </c>
      <c r="F7178" s="69">
        <v>6</v>
      </c>
      <c r="H7178" s="8" t="s">
        <v>4786</v>
      </c>
    </row>
    <row r="7179" spans="1:8" x14ac:dyDescent="0.3">
      <c r="A7179" s="341" t="s">
        <v>4584</v>
      </c>
      <c r="B7179" s="69">
        <v>1988</v>
      </c>
      <c r="C7179" s="69" t="s">
        <v>944</v>
      </c>
      <c r="D7179" s="69" t="s">
        <v>969</v>
      </c>
      <c r="E7179" s="382">
        <v>106.4</v>
      </c>
      <c r="F7179" s="69">
        <v>9</v>
      </c>
      <c r="H7179" s="8" t="s">
        <v>4786</v>
      </c>
    </row>
    <row r="7180" spans="1:8" x14ac:dyDescent="0.3">
      <c r="A7180" s="341" t="s">
        <v>4584</v>
      </c>
      <c r="B7180" s="69">
        <v>1988</v>
      </c>
      <c r="C7180" s="69" t="s">
        <v>944</v>
      </c>
      <c r="D7180" s="69" t="s">
        <v>970</v>
      </c>
      <c r="E7180" s="382">
        <v>40.831000000000003</v>
      </c>
      <c r="F7180" s="69">
        <v>4</v>
      </c>
      <c r="H7180" s="8" t="s">
        <v>4786</v>
      </c>
    </row>
    <row r="7181" spans="1:8" x14ac:dyDescent="0.3">
      <c r="A7181" s="341" t="s">
        <v>4584</v>
      </c>
      <c r="B7181" s="69">
        <v>1988</v>
      </c>
      <c r="C7181" s="69" t="s">
        <v>944</v>
      </c>
      <c r="D7181" s="69" t="s">
        <v>971</v>
      </c>
      <c r="E7181" s="382">
        <v>86.716000000000008</v>
      </c>
      <c r="F7181" s="69">
        <v>6</v>
      </c>
      <c r="H7181" s="8" t="s">
        <v>4786</v>
      </c>
    </row>
    <row r="7182" spans="1:8" x14ac:dyDescent="0.3">
      <c r="A7182" s="341" t="s">
        <v>4584</v>
      </c>
      <c r="B7182" s="69">
        <v>1988</v>
      </c>
      <c r="C7182" s="69" t="s">
        <v>944</v>
      </c>
      <c r="D7182" s="69" t="s">
        <v>972</v>
      </c>
      <c r="E7182" s="382">
        <v>107.73</v>
      </c>
      <c r="F7182" s="69">
        <v>7.5</v>
      </c>
      <c r="H7182" s="8" t="s">
        <v>4786</v>
      </c>
    </row>
    <row r="7183" spans="1:8" x14ac:dyDescent="0.3">
      <c r="A7183" s="341" t="s">
        <v>4584</v>
      </c>
      <c r="B7183" s="69">
        <v>1988</v>
      </c>
      <c r="C7183" s="69" t="s">
        <v>945</v>
      </c>
      <c r="D7183" s="69">
        <v>3</v>
      </c>
      <c r="E7183" s="382">
        <v>93.233000000000004</v>
      </c>
      <c r="F7183" s="69">
        <v>10</v>
      </c>
      <c r="H7183" s="8" t="s">
        <v>4786</v>
      </c>
    </row>
    <row r="7184" spans="1:8" x14ac:dyDescent="0.3">
      <c r="A7184" s="341" t="s">
        <v>4584</v>
      </c>
      <c r="B7184" s="69">
        <v>1988</v>
      </c>
      <c r="C7184" s="69" t="s">
        <v>945</v>
      </c>
      <c r="D7184" s="69">
        <v>2</v>
      </c>
      <c r="E7184" s="382">
        <v>50.806000000000004</v>
      </c>
      <c r="F7184" s="69">
        <v>4</v>
      </c>
      <c r="H7184" s="8" t="s">
        <v>4786</v>
      </c>
    </row>
    <row r="7185" spans="1:8" x14ac:dyDescent="0.3">
      <c r="A7185" s="341" t="s">
        <v>4584</v>
      </c>
      <c r="B7185" s="69">
        <v>1988</v>
      </c>
      <c r="C7185" s="69" t="s">
        <v>945</v>
      </c>
      <c r="D7185" s="69">
        <v>1</v>
      </c>
      <c r="E7185" s="382">
        <v>210.67200000000003</v>
      </c>
      <c r="F7185" s="69">
        <v>15</v>
      </c>
      <c r="H7185" s="8" t="s">
        <v>4786</v>
      </c>
    </row>
    <row r="7186" spans="1:8" x14ac:dyDescent="0.3">
      <c r="A7186" s="341" t="s">
        <v>4584</v>
      </c>
      <c r="B7186" s="69">
        <v>1988</v>
      </c>
      <c r="C7186" s="69" t="s">
        <v>946</v>
      </c>
      <c r="D7186" s="69">
        <v>3</v>
      </c>
      <c r="E7186" s="382">
        <v>202.16000000000003</v>
      </c>
      <c r="F7186" s="69">
        <v>14</v>
      </c>
      <c r="H7186" s="8" t="s">
        <v>4786</v>
      </c>
    </row>
    <row r="7187" spans="1:8" x14ac:dyDescent="0.3">
      <c r="A7187" s="341" t="s">
        <v>4584</v>
      </c>
      <c r="B7187" s="69">
        <v>1988</v>
      </c>
      <c r="C7187" s="69" t="s">
        <v>946</v>
      </c>
      <c r="D7187" s="69">
        <v>2</v>
      </c>
      <c r="E7187" s="382">
        <v>71.288000000000011</v>
      </c>
      <c r="F7187" s="69">
        <v>5</v>
      </c>
      <c r="H7187" s="8" t="s">
        <v>4786</v>
      </c>
    </row>
    <row r="7188" spans="1:8" x14ac:dyDescent="0.3">
      <c r="A7188" s="341" t="s">
        <v>4584</v>
      </c>
      <c r="B7188" s="69">
        <v>1988</v>
      </c>
      <c r="C7188" s="69" t="s">
        <v>946</v>
      </c>
      <c r="D7188" s="69">
        <v>1</v>
      </c>
      <c r="E7188" s="382">
        <v>60.381999999999998</v>
      </c>
      <c r="F7188" s="69">
        <v>10</v>
      </c>
      <c r="H7188" s="8" t="s">
        <v>4786</v>
      </c>
    </row>
    <row r="7189" spans="1:8" x14ac:dyDescent="0.3">
      <c r="A7189" s="341" t="s">
        <v>4584</v>
      </c>
      <c r="B7189" s="69">
        <v>1988</v>
      </c>
      <c r="C7189" s="69" t="s">
        <v>946</v>
      </c>
      <c r="D7189" s="69">
        <v>1</v>
      </c>
      <c r="E7189" s="382">
        <v>75.543999999999997</v>
      </c>
      <c r="F7189" s="69">
        <v>10</v>
      </c>
      <c r="H7189" s="8" t="s">
        <v>4786</v>
      </c>
    </row>
    <row r="7190" spans="1:8" x14ac:dyDescent="0.3">
      <c r="A7190" s="341" t="s">
        <v>4584</v>
      </c>
      <c r="B7190" s="69">
        <v>1988</v>
      </c>
      <c r="C7190" s="69" t="s">
        <v>973</v>
      </c>
      <c r="D7190" s="69">
        <v>1</v>
      </c>
      <c r="E7190" s="382">
        <v>81.928000000000011</v>
      </c>
      <c r="H7190" s="8" t="s">
        <v>974</v>
      </c>
    </row>
    <row r="7191" spans="1:8" x14ac:dyDescent="0.3">
      <c r="A7191" s="341" t="s">
        <v>4584</v>
      </c>
      <c r="B7191" s="69">
        <v>1988</v>
      </c>
      <c r="C7191" s="69" t="s">
        <v>973</v>
      </c>
      <c r="D7191" s="69">
        <v>1</v>
      </c>
      <c r="E7191" s="382">
        <v>51.870000000000005</v>
      </c>
      <c r="H7191" s="8" t="s">
        <v>975</v>
      </c>
    </row>
    <row r="7192" spans="1:8" x14ac:dyDescent="0.3">
      <c r="A7192" s="341" t="s">
        <v>4584</v>
      </c>
      <c r="B7192" s="69">
        <v>1988</v>
      </c>
      <c r="C7192" s="69" t="s">
        <v>973</v>
      </c>
      <c r="D7192" s="69">
        <v>1</v>
      </c>
      <c r="E7192" s="382">
        <v>36.043000000000006</v>
      </c>
      <c r="H7192" s="8" t="s">
        <v>974</v>
      </c>
    </row>
    <row r="7193" spans="1:8" x14ac:dyDescent="0.3">
      <c r="A7193" s="341" t="s">
        <v>4584</v>
      </c>
      <c r="B7193" s="69">
        <v>1988</v>
      </c>
      <c r="C7193" s="69" t="s">
        <v>296</v>
      </c>
      <c r="D7193" s="69">
        <v>1</v>
      </c>
      <c r="E7193" s="382">
        <v>142.97499999999999</v>
      </c>
      <c r="F7193" s="69">
        <v>10</v>
      </c>
      <c r="H7193" s="8" t="s">
        <v>4786</v>
      </c>
    </row>
    <row r="7194" spans="1:8" x14ac:dyDescent="0.3">
      <c r="A7194" s="341" t="s">
        <v>4584</v>
      </c>
      <c r="B7194" s="69">
        <v>1988</v>
      </c>
      <c r="C7194" s="69" t="s">
        <v>296</v>
      </c>
      <c r="D7194" s="69">
        <v>7</v>
      </c>
      <c r="E7194" s="382">
        <v>83.25800000000001</v>
      </c>
      <c r="F7194" s="69">
        <v>6</v>
      </c>
      <c r="H7194" s="8" t="s">
        <v>4786</v>
      </c>
    </row>
    <row r="7195" spans="1:8" x14ac:dyDescent="0.3">
      <c r="A7195" s="341" t="s">
        <v>4584</v>
      </c>
      <c r="B7195" s="69">
        <v>1988</v>
      </c>
      <c r="C7195" s="69" t="s">
        <v>296</v>
      </c>
      <c r="D7195" s="69">
        <v>3</v>
      </c>
      <c r="E7195" s="382">
        <v>138.852</v>
      </c>
      <c r="F7195" s="69">
        <v>10</v>
      </c>
      <c r="H7195" s="8" t="s">
        <v>4786</v>
      </c>
    </row>
    <row r="7196" spans="1:8" x14ac:dyDescent="0.3">
      <c r="A7196" s="341" t="s">
        <v>4584</v>
      </c>
      <c r="B7196" s="69">
        <v>1988</v>
      </c>
      <c r="C7196" s="69" t="s">
        <v>296</v>
      </c>
      <c r="D7196" s="69">
        <v>4</v>
      </c>
      <c r="E7196" s="382">
        <v>35.112000000000002</v>
      </c>
      <c r="F7196" s="69">
        <v>9.5</v>
      </c>
      <c r="H7196" s="8" t="s">
        <v>4786</v>
      </c>
    </row>
    <row r="7197" spans="1:8" x14ac:dyDescent="0.3">
      <c r="A7197" s="341" t="s">
        <v>4584</v>
      </c>
      <c r="B7197" s="69">
        <v>1988</v>
      </c>
      <c r="C7197" s="69" t="s">
        <v>296</v>
      </c>
      <c r="D7197" s="69">
        <v>2</v>
      </c>
      <c r="E7197" s="382">
        <v>103.474</v>
      </c>
      <c r="F7197" s="69">
        <v>7.5</v>
      </c>
      <c r="H7197" s="8" t="s">
        <v>4786</v>
      </c>
    </row>
    <row r="7198" spans="1:8" x14ac:dyDescent="0.3">
      <c r="A7198" s="341" t="s">
        <v>4584</v>
      </c>
      <c r="B7198" s="69">
        <v>1988</v>
      </c>
      <c r="C7198" s="69" t="s">
        <v>308</v>
      </c>
      <c r="D7198" s="69">
        <v>1</v>
      </c>
      <c r="E7198" s="382">
        <v>172.63400000000001</v>
      </c>
      <c r="F7198" s="69">
        <v>20</v>
      </c>
      <c r="H7198" s="8" t="s">
        <v>4786</v>
      </c>
    </row>
    <row r="7199" spans="1:8" x14ac:dyDescent="0.3">
      <c r="A7199" s="341" t="s">
        <v>4584</v>
      </c>
      <c r="B7199" s="69">
        <v>1988</v>
      </c>
      <c r="C7199" s="69" t="s">
        <v>948</v>
      </c>
      <c r="D7199" s="69" t="s">
        <v>976</v>
      </c>
      <c r="E7199" s="382">
        <v>303.50600000000003</v>
      </c>
      <c r="F7199" s="69">
        <v>50</v>
      </c>
      <c r="H7199" s="8" t="s">
        <v>4786</v>
      </c>
    </row>
    <row r="7200" spans="1:8" x14ac:dyDescent="0.3">
      <c r="A7200" s="341" t="s">
        <v>4584</v>
      </c>
      <c r="B7200" s="69">
        <v>1988</v>
      </c>
      <c r="C7200" s="69" t="s">
        <v>948</v>
      </c>
      <c r="D7200" s="69">
        <v>12</v>
      </c>
      <c r="E7200" s="382">
        <v>253.49800000000002</v>
      </c>
      <c r="F7200" s="69">
        <v>25</v>
      </c>
      <c r="H7200" s="8" t="s">
        <v>4786</v>
      </c>
    </row>
    <row r="7201" spans="1:8" x14ac:dyDescent="0.3">
      <c r="A7201" s="341" t="s">
        <v>4584</v>
      </c>
      <c r="B7201" s="69">
        <v>1988</v>
      </c>
      <c r="C7201" s="69" t="s">
        <v>321</v>
      </c>
      <c r="D7201" s="69">
        <v>3</v>
      </c>
      <c r="E7201" s="382">
        <v>15.96</v>
      </c>
      <c r="F7201" s="69">
        <v>2</v>
      </c>
      <c r="H7201" s="8" t="s">
        <v>4786</v>
      </c>
    </row>
    <row r="7202" spans="1:8" x14ac:dyDescent="0.3">
      <c r="A7202" s="341" t="s">
        <v>4584</v>
      </c>
      <c r="B7202" s="69">
        <v>1988</v>
      </c>
      <c r="C7202" s="69" t="s">
        <v>321</v>
      </c>
      <c r="D7202" s="69">
        <v>4</v>
      </c>
      <c r="E7202" s="382">
        <v>64.239000000000004</v>
      </c>
      <c r="F7202" s="69">
        <v>18</v>
      </c>
      <c r="H7202" s="8" t="s">
        <v>4786</v>
      </c>
    </row>
    <row r="7203" spans="1:8" x14ac:dyDescent="0.3">
      <c r="A7203" s="341" t="s">
        <v>4584</v>
      </c>
      <c r="B7203" s="69">
        <v>1988</v>
      </c>
      <c r="C7203" s="69" t="s">
        <v>977</v>
      </c>
      <c r="D7203" s="69" t="s">
        <v>48</v>
      </c>
      <c r="E7203" s="382">
        <v>16.492000000000001</v>
      </c>
      <c r="H7203" s="8" t="s">
        <v>978</v>
      </c>
    </row>
    <row r="7204" spans="1:8" x14ac:dyDescent="0.3">
      <c r="A7204" s="341" t="s">
        <v>4584</v>
      </c>
      <c r="B7204" s="69">
        <v>1988</v>
      </c>
      <c r="C7204" s="69" t="s">
        <v>954</v>
      </c>
      <c r="D7204" s="69">
        <v>1</v>
      </c>
      <c r="E7204" s="382">
        <v>1011.9970000000001</v>
      </c>
      <c r="H7204" s="8" t="s">
        <v>979</v>
      </c>
    </row>
    <row r="7205" spans="1:8" x14ac:dyDescent="0.3">
      <c r="A7205" s="341" t="s">
        <v>4584</v>
      </c>
      <c r="B7205" s="69">
        <v>1988</v>
      </c>
      <c r="C7205" s="69" t="s">
        <v>949</v>
      </c>
      <c r="D7205" s="69">
        <v>1</v>
      </c>
      <c r="E7205" s="382">
        <v>527.47800000000007</v>
      </c>
      <c r="F7205" s="69">
        <v>30</v>
      </c>
      <c r="H7205" s="8" t="s">
        <v>4786</v>
      </c>
    </row>
    <row r="7206" spans="1:8" x14ac:dyDescent="0.3">
      <c r="A7206" s="341" t="s">
        <v>4584</v>
      </c>
      <c r="B7206" s="69">
        <v>1988</v>
      </c>
      <c r="C7206" s="69" t="s">
        <v>116</v>
      </c>
      <c r="D7206" s="69">
        <v>1</v>
      </c>
      <c r="E7206" s="382">
        <v>344.86900000000003</v>
      </c>
      <c r="F7206" s="69">
        <v>32</v>
      </c>
      <c r="H7206" s="8" t="s">
        <v>4786</v>
      </c>
    </row>
    <row r="7207" spans="1:8" x14ac:dyDescent="0.3">
      <c r="A7207" s="341" t="s">
        <v>4584</v>
      </c>
      <c r="B7207" s="69">
        <v>1988</v>
      </c>
      <c r="C7207" s="69" t="s">
        <v>325</v>
      </c>
      <c r="D7207" s="69">
        <v>1</v>
      </c>
      <c r="E7207" s="382">
        <v>190.988</v>
      </c>
      <c r="F7207" s="69">
        <v>17</v>
      </c>
      <c r="H7207" s="8" t="s">
        <v>4786</v>
      </c>
    </row>
    <row r="7208" spans="1:8" x14ac:dyDescent="0.3">
      <c r="A7208" s="341" t="s">
        <v>4584</v>
      </c>
      <c r="B7208" s="69">
        <v>1988</v>
      </c>
      <c r="C7208" s="69" t="s">
        <v>950</v>
      </c>
      <c r="D7208" s="69" t="s">
        <v>980</v>
      </c>
      <c r="E7208" s="382">
        <v>323.32300000000004</v>
      </c>
      <c r="F7208" s="69">
        <v>60</v>
      </c>
      <c r="H7208" s="8" t="s">
        <v>4786</v>
      </c>
    </row>
    <row r="7209" spans="1:8" x14ac:dyDescent="0.3">
      <c r="A7209" s="341" t="s">
        <v>4584</v>
      </c>
      <c r="B7209" s="69">
        <v>1988</v>
      </c>
      <c r="C7209" s="69" t="s">
        <v>950</v>
      </c>
      <c r="D7209" s="69" t="s">
        <v>981</v>
      </c>
      <c r="E7209" s="382">
        <v>214.79500000000002</v>
      </c>
      <c r="F7209" s="69">
        <v>40</v>
      </c>
      <c r="H7209" s="8" t="s">
        <v>4786</v>
      </c>
    </row>
    <row r="7210" spans="1:8" x14ac:dyDescent="0.3">
      <c r="A7210" s="341" t="s">
        <v>4584</v>
      </c>
      <c r="B7210" s="69">
        <v>1989</v>
      </c>
      <c r="C7210" s="69" t="s">
        <v>951</v>
      </c>
      <c r="D7210" s="69">
        <v>4</v>
      </c>
      <c r="E7210" s="382">
        <v>176.89000000000001</v>
      </c>
      <c r="H7210" s="8" t="s">
        <v>4786</v>
      </c>
    </row>
    <row r="7211" spans="1:8" x14ac:dyDescent="0.3">
      <c r="A7211" s="341" t="s">
        <v>4584</v>
      </c>
      <c r="B7211" s="69">
        <v>1989</v>
      </c>
      <c r="C7211" s="69" t="s">
        <v>951</v>
      </c>
      <c r="D7211" s="69">
        <v>1</v>
      </c>
      <c r="E7211" s="382">
        <v>81.13000000000001</v>
      </c>
      <c r="H7211" s="8" t="s">
        <v>4786</v>
      </c>
    </row>
    <row r="7212" spans="1:8" x14ac:dyDescent="0.3">
      <c r="A7212" s="341" t="s">
        <v>4584</v>
      </c>
      <c r="B7212" s="69">
        <v>1989</v>
      </c>
      <c r="C7212" s="69" t="s">
        <v>951</v>
      </c>
      <c r="D7212" s="69">
        <v>6</v>
      </c>
      <c r="E7212" s="382">
        <v>140.714</v>
      </c>
      <c r="H7212" s="8" t="s">
        <v>4786</v>
      </c>
    </row>
    <row r="7213" spans="1:8" x14ac:dyDescent="0.3">
      <c r="A7213" s="341" t="s">
        <v>4584</v>
      </c>
      <c r="B7213" s="69">
        <v>1989</v>
      </c>
      <c r="C7213" s="69" t="s">
        <v>629</v>
      </c>
      <c r="D7213" s="69" t="s">
        <v>830</v>
      </c>
      <c r="E7213" s="382">
        <v>230.62200000000001</v>
      </c>
      <c r="H7213" s="8" t="s">
        <v>4786</v>
      </c>
    </row>
    <row r="7214" spans="1:8" x14ac:dyDescent="0.3">
      <c r="A7214" s="341" t="s">
        <v>4584</v>
      </c>
      <c r="B7214" s="69">
        <v>1989</v>
      </c>
      <c r="C7214" s="69" t="s">
        <v>951</v>
      </c>
      <c r="D7214" s="69">
        <v>4</v>
      </c>
      <c r="E7214" s="382">
        <v>31.122</v>
      </c>
      <c r="H7214" s="8" t="s">
        <v>4786</v>
      </c>
    </row>
    <row r="7215" spans="1:8" x14ac:dyDescent="0.3">
      <c r="A7215" s="341" t="s">
        <v>4584</v>
      </c>
      <c r="B7215" s="69">
        <v>1989</v>
      </c>
      <c r="C7215" s="69" t="s">
        <v>952</v>
      </c>
      <c r="E7215" s="382">
        <v>28.728000000000005</v>
      </c>
      <c r="H7215" s="8" t="s">
        <v>979</v>
      </c>
    </row>
    <row r="7216" spans="1:8" x14ac:dyDescent="0.3">
      <c r="A7216" s="341" t="s">
        <v>4584</v>
      </c>
      <c r="B7216" s="69">
        <v>1989</v>
      </c>
      <c r="C7216" s="69" t="s">
        <v>982</v>
      </c>
      <c r="E7216" s="382">
        <v>28.728000000000005</v>
      </c>
      <c r="H7216" s="8" t="s">
        <v>979</v>
      </c>
    </row>
    <row r="7217" spans="1:8" x14ac:dyDescent="0.3">
      <c r="A7217" s="341" t="s">
        <v>4584</v>
      </c>
      <c r="B7217" s="69">
        <v>1989</v>
      </c>
      <c r="C7217" s="69" t="s">
        <v>983</v>
      </c>
      <c r="E7217" s="382">
        <v>151.88600000000002</v>
      </c>
      <c r="H7217" s="8" t="s">
        <v>984</v>
      </c>
    </row>
    <row r="7218" spans="1:8" x14ac:dyDescent="0.3">
      <c r="A7218" s="341" t="s">
        <v>4584</v>
      </c>
      <c r="B7218" s="69">
        <v>1989</v>
      </c>
      <c r="C7218" s="69" t="s">
        <v>629</v>
      </c>
      <c r="D7218" s="69" t="s">
        <v>830</v>
      </c>
      <c r="E7218" s="382">
        <v>34.314</v>
      </c>
      <c r="H7218" s="8" t="s">
        <v>4786</v>
      </c>
    </row>
    <row r="7219" spans="1:8" x14ac:dyDescent="0.3">
      <c r="A7219" s="341" t="s">
        <v>4584</v>
      </c>
      <c r="B7219" s="69">
        <v>1989</v>
      </c>
      <c r="C7219" s="69" t="s">
        <v>360</v>
      </c>
      <c r="D7219" s="69" t="s">
        <v>985</v>
      </c>
      <c r="E7219" s="382">
        <v>143.90600000000001</v>
      </c>
      <c r="H7219" s="8" t="s">
        <v>4786</v>
      </c>
    </row>
    <row r="7220" spans="1:8" x14ac:dyDescent="0.3">
      <c r="A7220" s="341" t="s">
        <v>4584</v>
      </c>
      <c r="B7220" s="69">
        <v>1989</v>
      </c>
      <c r="C7220" s="69" t="s">
        <v>360</v>
      </c>
      <c r="D7220" s="69" t="s">
        <v>986</v>
      </c>
      <c r="E7220" s="382">
        <v>97.09</v>
      </c>
      <c r="H7220" s="8" t="s">
        <v>4786</v>
      </c>
    </row>
    <row r="7221" spans="1:8" x14ac:dyDescent="0.3">
      <c r="A7221" s="341" t="s">
        <v>4584</v>
      </c>
      <c r="B7221" s="69">
        <v>1989</v>
      </c>
      <c r="C7221" s="69" t="s">
        <v>987</v>
      </c>
      <c r="E7221" s="382">
        <v>38.038000000000004</v>
      </c>
      <c r="H7221" s="8" t="s">
        <v>4786</v>
      </c>
    </row>
    <row r="7222" spans="1:8" x14ac:dyDescent="0.3">
      <c r="A7222" s="341" t="s">
        <v>4584</v>
      </c>
      <c r="B7222" s="69">
        <v>1989</v>
      </c>
      <c r="C7222" s="69" t="s">
        <v>296</v>
      </c>
      <c r="D7222" s="69">
        <v>4</v>
      </c>
      <c r="E7222" s="382">
        <v>134.995</v>
      </c>
      <c r="H7222" s="8" t="s">
        <v>4786</v>
      </c>
    </row>
    <row r="7223" spans="1:8" x14ac:dyDescent="0.3">
      <c r="A7223" s="341" t="s">
        <v>4584</v>
      </c>
      <c r="B7223" s="69">
        <v>1989</v>
      </c>
      <c r="C7223" s="69" t="s">
        <v>983</v>
      </c>
      <c r="E7223" s="382">
        <v>44.821000000000005</v>
      </c>
      <c r="H7223" s="8" t="s">
        <v>984</v>
      </c>
    </row>
    <row r="7224" spans="1:8" x14ac:dyDescent="0.3">
      <c r="A7224" s="341" t="s">
        <v>4584</v>
      </c>
      <c r="B7224" s="69">
        <v>1989</v>
      </c>
      <c r="C7224" s="69" t="s">
        <v>296</v>
      </c>
      <c r="D7224" s="69" t="s">
        <v>953</v>
      </c>
      <c r="E7224" s="382">
        <v>73.416000000000011</v>
      </c>
      <c r="H7224" s="8" t="s">
        <v>4786</v>
      </c>
    </row>
    <row r="7225" spans="1:8" x14ac:dyDescent="0.3">
      <c r="A7225" s="341" t="s">
        <v>4584</v>
      </c>
      <c r="B7225" s="69">
        <v>1989</v>
      </c>
      <c r="C7225" s="69" t="s">
        <v>331</v>
      </c>
      <c r="D7225" s="69" t="s">
        <v>109</v>
      </c>
      <c r="E7225" s="382">
        <v>134.72900000000001</v>
      </c>
      <c r="H7225" s="8" t="s">
        <v>4786</v>
      </c>
    </row>
    <row r="7226" spans="1:8" x14ac:dyDescent="0.3">
      <c r="A7226" s="341" t="s">
        <v>4584</v>
      </c>
      <c r="B7226" s="69">
        <v>1989</v>
      </c>
      <c r="C7226" s="69" t="s">
        <v>948</v>
      </c>
      <c r="D7226" s="69" t="s">
        <v>871</v>
      </c>
      <c r="E7226" s="382">
        <v>57.855000000000004</v>
      </c>
      <c r="H7226" s="8" t="s">
        <v>4786</v>
      </c>
    </row>
    <row r="7227" spans="1:8" x14ac:dyDescent="0.3">
      <c r="A7227" s="341" t="s">
        <v>4584</v>
      </c>
      <c r="B7227" s="69">
        <v>1989</v>
      </c>
      <c r="C7227" s="69" t="s">
        <v>983</v>
      </c>
      <c r="E7227" s="382">
        <v>19.817</v>
      </c>
      <c r="H7227" s="8" t="s">
        <v>984</v>
      </c>
    </row>
    <row r="7228" spans="1:8" x14ac:dyDescent="0.3">
      <c r="A7228" s="341" t="s">
        <v>4584</v>
      </c>
      <c r="B7228" s="69">
        <v>1989</v>
      </c>
      <c r="C7228" s="69" t="s">
        <v>948</v>
      </c>
      <c r="D7228" s="69" t="s">
        <v>871</v>
      </c>
      <c r="E7228" s="382">
        <v>206.15</v>
      </c>
      <c r="H7228" s="8" t="s">
        <v>4786</v>
      </c>
    </row>
    <row r="7229" spans="1:8" x14ac:dyDescent="0.3">
      <c r="A7229" s="341" t="s">
        <v>4584</v>
      </c>
      <c r="B7229" s="69">
        <v>1989</v>
      </c>
      <c r="C7229" s="69" t="s">
        <v>982</v>
      </c>
      <c r="E7229" s="382">
        <v>30.457000000000001</v>
      </c>
      <c r="H7229" s="8" t="s">
        <v>4786</v>
      </c>
    </row>
    <row r="7230" spans="1:8" x14ac:dyDescent="0.3">
      <c r="A7230" s="341" t="s">
        <v>4584</v>
      </c>
      <c r="B7230" s="69">
        <v>1989</v>
      </c>
      <c r="C7230" s="69" t="s">
        <v>952</v>
      </c>
      <c r="E7230" s="382">
        <v>33.116999999999997</v>
      </c>
      <c r="H7230" s="8" t="s">
        <v>4786</v>
      </c>
    </row>
    <row r="7231" spans="1:8" x14ac:dyDescent="0.3">
      <c r="A7231" s="341" t="s">
        <v>4584</v>
      </c>
      <c r="B7231" s="69">
        <v>1989</v>
      </c>
      <c r="C7231" s="69" t="s">
        <v>356</v>
      </c>
      <c r="D7231" s="69" t="s">
        <v>988</v>
      </c>
      <c r="E7231" s="382">
        <v>15.96</v>
      </c>
      <c r="H7231" s="8" t="s">
        <v>4786</v>
      </c>
    </row>
    <row r="7232" spans="1:8" x14ac:dyDescent="0.3">
      <c r="A7232" s="341" t="s">
        <v>4584</v>
      </c>
      <c r="B7232" s="69">
        <v>1989</v>
      </c>
      <c r="C7232" s="69" t="s">
        <v>148</v>
      </c>
      <c r="D7232" s="69" t="s">
        <v>102</v>
      </c>
      <c r="E7232" s="382">
        <v>253.49800000000002</v>
      </c>
      <c r="H7232" s="8" t="s">
        <v>4786</v>
      </c>
    </row>
    <row r="7233" spans="1:8" x14ac:dyDescent="0.3">
      <c r="A7233" s="341" t="s">
        <v>4584</v>
      </c>
      <c r="B7233" s="69">
        <v>1989</v>
      </c>
      <c r="C7233" s="69" t="s">
        <v>356</v>
      </c>
      <c r="D7233" s="69" t="s">
        <v>988</v>
      </c>
      <c r="E7233" s="382">
        <v>194.845</v>
      </c>
      <c r="H7233" s="8" t="s">
        <v>4786</v>
      </c>
    </row>
    <row r="7234" spans="1:8" x14ac:dyDescent="0.3">
      <c r="A7234" s="341" t="s">
        <v>4584</v>
      </c>
      <c r="B7234" s="69">
        <v>1989</v>
      </c>
      <c r="C7234" s="69" t="s">
        <v>148</v>
      </c>
      <c r="D7234" s="69" t="s">
        <v>102</v>
      </c>
      <c r="E7234" s="382">
        <v>102.94200000000001</v>
      </c>
      <c r="H7234" s="8" t="s">
        <v>4786</v>
      </c>
    </row>
    <row r="7235" spans="1:8" x14ac:dyDescent="0.3">
      <c r="A7235" s="341" t="s">
        <v>4584</v>
      </c>
      <c r="B7235" s="69">
        <v>1989</v>
      </c>
      <c r="C7235" s="69" t="s">
        <v>331</v>
      </c>
      <c r="D7235" s="69" t="s">
        <v>109</v>
      </c>
      <c r="E7235" s="382">
        <v>96.425000000000011</v>
      </c>
      <c r="H7235" s="8" t="s">
        <v>4786</v>
      </c>
    </row>
    <row r="7236" spans="1:8" x14ac:dyDescent="0.3">
      <c r="A7236" s="341" t="s">
        <v>4584</v>
      </c>
      <c r="B7236" s="69">
        <v>1989</v>
      </c>
      <c r="C7236" s="69" t="s">
        <v>950</v>
      </c>
      <c r="D7236" s="69" t="s">
        <v>871</v>
      </c>
      <c r="E7236" s="382">
        <v>159.20100000000002</v>
      </c>
      <c r="H7236" s="8" t="s">
        <v>4786</v>
      </c>
    </row>
    <row r="7237" spans="1:8" x14ac:dyDescent="0.3">
      <c r="A7237" s="341" t="s">
        <v>4584</v>
      </c>
      <c r="B7237" s="69">
        <v>1989</v>
      </c>
      <c r="C7237" s="69" t="s">
        <v>987</v>
      </c>
      <c r="E7237" s="382">
        <v>28.462</v>
      </c>
      <c r="H7237" s="8" t="s">
        <v>4786</v>
      </c>
    </row>
    <row r="7238" spans="1:8" x14ac:dyDescent="0.3">
      <c r="A7238" s="341" t="s">
        <v>4584</v>
      </c>
      <c r="B7238" s="69">
        <v>1989</v>
      </c>
      <c r="C7238" s="69" t="s">
        <v>982</v>
      </c>
      <c r="E7238" s="382">
        <v>31.786999999999999</v>
      </c>
      <c r="H7238" s="8" t="s">
        <v>4786</v>
      </c>
    </row>
    <row r="7239" spans="1:8" x14ac:dyDescent="0.3">
      <c r="A7239" s="341" t="s">
        <v>4584</v>
      </c>
      <c r="B7239" s="69">
        <v>1989</v>
      </c>
      <c r="C7239" s="69" t="s">
        <v>989</v>
      </c>
      <c r="D7239" s="69" t="s">
        <v>386</v>
      </c>
      <c r="E7239" s="382">
        <v>233.28200000000001</v>
      </c>
      <c r="H7239" s="8" t="s">
        <v>4786</v>
      </c>
    </row>
    <row r="7240" spans="1:8" x14ac:dyDescent="0.3">
      <c r="A7240" s="341" t="s">
        <v>4584</v>
      </c>
      <c r="B7240" s="69">
        <v>1989</v>
      </c>
      <c r="C7240" s="69" t="s">
        <v>989</v>
      </c>
      <c r="D7240" s="69" t="s">
        <v>593</v>
      </c>
      <c r="E7240" s="382">
        <v>301.11200000000002</v>
      </c>
      <c r="H7240" s="8" t="s">
        <v>4786</v>
      </c>
    </row>
    <row r="7241" spans="1:8" x14ac:dyDescent="0.3">
      <c r="A7241" s="341" t="s">
        <v>4584</v>
      </c>
      <c r="B7241" s="69">
        <v>1989</v>
      </c>
      <c r="C7241" s="69" t="s">
        <v>982</v>
      </c>
      <c r="E7241" s="382">
        <v>46.550000000000004</v>
      </c>
      <c r="H7241" s="8" t="s">
        <v>4786</v>
      </c>
    </row>
    <row r="7242" spans="1:8" x14ac:dyDescent="0.3">
      <c r="A7242" s="341" t="s">
        <v>4584</v>
      </c>
      <c r="B7242" s="69">
        <v>1989</v>
      </c>
      <c r="C7242" s="69" t="s">
        <v>983</v>
      </c>
      <c r="E7242" s="382">
        <v>81.662000000000006</v>
      </c>
      <c r="H7242" s="8" t="s">
        <v>984</v>
      </c>
    </row>
    <row r="7243" spans="1:8" x14ac:dyDescent="0.3">
      <c r="A7243" s="341" t="s">
        <v>4584</v>
      </c>
      <c r="B7243" s="69">
        <v>1989</v>
      </c>
      <c r="C7243" s="69" t="s">
        <v>989</v>
      </c>
      <c r="D7243" s="69" t="s">
        <v>593</v>
      </c>
      <c r="E7243" s="382">
        <v>143.64000000000001</v>
      </c>
      <c r="H7243" s="8" t="s">
        <v>4786</v>
      </c>
    </row>
    <row r="7244" spans="1:8" x14ac:dyDescent="0.3">
      <c r="A7244" s="341" t="s">
        <v>4584</v>
      </c>
      <c r="B7244" s="69">
        <v>1989</v>
      </c>
      <c r="C7244" s="69" t="s">
        <v>952</v>
      </c>
      <c r="E7244" s="382">
        <v>67.563999999999993</v>
      </c>
      <c r="H7244" s="8" t="s">
        <v>4786</v>
      </c>
    </row>
    <row r="7245" spans="1:8" x14ac:dyDescent="0.3">
      <c r="A7245" s="341" t="s">
        <v>4584</v>
      </c>
      <c r="B7245" s="69">
        <v>1989</v>
      </c>
      <c r="C7245" s="69" t="s">
        <v>987</v>
      </c>
      <c r="E7245" s="382">
        <v>35.378000000000007</v>
      </c>
      <c r="H7245" s="8" t="s">
        <v>4786</v>
      </c>
    </row>
    <row r="7246" spans="1:8" x14ac:dyDescent="0.3">
      <c r="A7246" s="341" t="s">
        <v>4584</v>
      </c>
      <c r="B7246" s="69">
        <v>1989</v>
      </c>
      <c r="C7246" s="69" t="s">
        <v>982</v>
      </c>
      <c r="E7246" s="382">
        <v>15.561</v>
      </c>
      <c r="H7246" s="8" t="s">
        <v>4786</v>
      </c>
    </row>
    <row r="7247" spans="1:8" x14ac:dyDescent="0.3">
      <c r="A7247" s="341" t="s">
        <v>4584</v>
      </c>
      <c r="B7247" s="69">
        <v>1989</v>
      </c>
      <c r="C7247" s="69" t="s">
        <v>983</v>
      </c>
      <c r="E7247" s="382">
        <v>147.364</v>
      </c>
      <c r="H7247" s="8" t="s">
        <v>984</v>
      </c>
    </row>
    <row r="7248" spans="1:8" x14ac:dyDescent="0.3">
      <c r="A7248" s="341" t="s">
        <v>4584</v>
      </c>
      <c r="B7248" s="69">
        <v>1989</v>
      </c>
      <c r="C7248" s="69" t="s">
        <v>989</v>
      </c>
      <c r="D7248" s="69">
        <v>9</v>
      </c>
      <c r="E7248" s="382">
        <v>16.625</v>
      </c>
      <c r="H7248" s="8" t="s">
        <v>4786</v>
      </c>
    </row>
    <row r="7249" spans="1:8" x14ac:dyDescent="0.3">
      <c r="A7249" s="341" t="s">
        <v>4584</v>
      </c>
      <c r="B7249" s="69">
        <v>1989</v>
      </c>
      <c r="C7249" s="69" t="s">
        <v>989</v>
      </c>
      <c r="D7249" s="69">
        <v>10</v>
      </c>
      <c r="E7249" s="382">
        <v>140.98000000000002</v>
      </c>
      <c r="H7249" s="8" t="s">
        <v>4786</v>
      </c>
    </row>
    <row r="7250" spans="1:8" x14ac:dyDescent="0.3">
      <c r="A7250" s="341" t="s">
        <v>4584</v>
      </c>
      <c r="B7250" s="69">
        <v>1989</v>
      </c>
      <c r="C7250" s="69" t="s">
        <v>982</v>
      </c>
      <c r="E7250" s="382">
        <v>15.694000000000003</v>
      </c>
      <c r="H7250" s="8" t="s">
        <v>4786</v>
      </c>
    </row>
    <row r="7251" spans="1:8" x14ac:dyDescent="0.3">
      <c r="A7251" s="341" t="s">
        <v>4584</v>
      </c>
      <c r="B7251" s="69">
        <v>1989</v>
      </c>
      <c r="C7251" s="69" t="s">
        <v>296</v>
      </c>
      <c r="E7251" s="382">
        <v>28.728000000000005</v>
      </c>
      <c r="H7251" s="8" t="s">
        <v>4786</v>
      </c>
    </row>
    <row r="7252" spans="1:8" x14ac:dyDescent="0.3">
      <c r="A7252" s="341" t="s">
        <v>4584</v>
      </c>
      <c r="B7252" s="69">
        <v>1989</v>
      </c>
      <c r="C7252" s="69" t="s">
        <v>990</v>
      </c>
      <c r="D7252" s="69" t="s">
        <v>809</v>
      </c>
      <c r="E7252" s="382">
        <v>74.746000000000009</v>
      </c>
      <c r="H7252" s="8" t="s">
        <v>4786</v>
      </c>
    </row>
    <row r="7253" spans="1:8" x14ac:dyDescent="0.3">
      <c r="A7253" s="341" t="s">
        <v>4584</v>
      </c>
      <c r="B7253" s="69">
        <v>1989</v>
      </c>
      <c r="C7253" s="69" t="s">
        <v>987</v>
      </c>
      <c r="E7253" s="382">
        <v>34.180999999999997</v>
      </c>
      <c r="H7253" s="8" t="s">
        <v>4786</v>
      </c>
    </row>
    <row r="7254" spans="1:8" x14ac:dyDescent="0.3">
      <c r="A7254" s="341" t="s">
        <v>4584</v>
      </c>
      <c r="B7254" s="69">
        <v>1989</v>
      </c>
      <c r="C7254" s="69" t="s">
        <v>983</v>
      </c>
      <c r="E7254" s="382">
        <v>192.71700000000001</v>
      </c>
      <c r="H7254" s="8" t="s">
        <v>984</v>
      </c>
    </row>
    <row r="7255" spans="1:8" x14ac:dyDescent="0.3">
      <c r="A7255" s="341" t="s">
        <v>4584</v>
      </c>
      <c r="B7255" s="69">
        <v>1989</v>
      </c>
      <c r="C7255" s="69" t="s">
        <v>990</v>
      </c>
      <c r="D7255" s="69" t="s">
        <v>809</v>
      </c>
      <c r="E7255" s="382">
        <v>79.667000000000002</v>
      </c>
      <c r="H7255" s="8" t="s">
        <v>4786</v>
      </c>
    </row>
    <row r="7256" spans="1:8" x14ac:dyDescent="0.3">
      <c r="A7256" s="341" t="s">
        <v>4584</v>
      </c>
      <c r="B7256" s="69">
        <v>1989</v>
      </c>
      <c r="C7256" s="69" t="s">
        <v>952</v>
      </c>
      <c r="E7256" s="382">
        <v>56.525000000000006</v>
      </c>
      <c r="H7256" s="8" t="s">
        <v>991</v>
      </c>
    </row>
    <row r="7257" spans="1:8" x14ac:dyDescent="0.3">
      <c r="A7257" s="341" t="s">
        <v>4584</v>
      </c>
      <c r="B7257" s="69">
        <v>1989</v>
      </c>
      <c r="C7257" s="69" t="s">
        <v>982</v>
      </c>
      <c r="E7257" s="382">
        <v>36.575000000000003</v>
      </c>
      <c r="H7257" s="8" t="s">
        <v>4786</v>
      </c>
    </row>
    <row r="7258" spans="1:8" x14ac:dyDescent="0.3">
      <c r="A7258" s="341" t="s">
        <v>4584</v>
      </c>
      <c r="B7258" s="69">
        <v>1989</v>
      </c>
      <c r="C7258" s="69" t="s">
        <v>983</v>
      </c>
      <c r="E7258" s="382">
        <v>213.59800000000001</v>
      </c>
      <c r="H7258" s="8" t="s">
        <v>984</v>
      </c>
    </row>
    <row r="7259" spans="1:8" x14ac:dyDescent="0.3">
      <c r="A7259" s="341" t="s">
        <v>4584</v>
      </c>
      <c r="B7259" s="69">
        <v>1989</v>
      </c>
      <c r="C7259" s="69" t="s">
        <v>983</v>
      </c>
      <c r="E7259" s="382">
        <v>222.64200000000002</v>
      </c>
      <c r="H7259" s="8" t="s">
        <v>984</v>
      </c>
    </row>
    <row r="7260" spans="1:8" x14ac:dyDescent="0.3">
      <c r="A7260" s="341" t="s">
        <v>4584</v>
      </c>
      <c r="B7260" s="69">
        <v>1989</v>
      </c>
      <c r="C7260" s="69" t="s">
        <v>952</v>
      </c>
      <c r="E7260" s="382">
        <v>38.969000000000001</v>
      </c>
      <c r="H7260" s="8" t="s">
        <v>991</v>
      </c>
    </row>
    <row r="7261" spans="1:8" x14ac:dyDescent="0.3">
      <c r="A7261" s="341" t="s">
        <v>4584</v>
      </c>
      <c r="B7261" s="69">
        <v>1989</v>
      </c>
      <c r="C7261" s="69" t="s">
        <v>983</v>
      </c>
      <c r="E7261" s="382">
        <v>213.73099999999999</v>
      </c>
      <c r="H7261" s="8" t="s">
        <v>984</v>
      </c>
    </row>
    <row r="7262" spans="1:8" x14ac:dyDescent="0.3">
      <c r="A7262" s="341" t="s">
        <v>4584</v>
      </c>
      <c r="B7262" s="69">
        <v>1989</v>
      </c>
      <c r="C7262" s="69" t="s">
        <v>983</v>
      </c>
      <c r="E7262" s="382">
        <v>57.323000000000008</v>
      </c>
      <c r="H7262" s="8" t="s">
        <v>984</v>
      </c>
    </row>
    <row r="7263" spans="1:8" x14ac:dyDescent="0.3">
      <c r="A7263" s="341" t="s">
        <v>4584</v>
      </c>
      <c r="B7263" s="69">
        <v>1989</v>
      </c>
      <c r="C7263" s="69" t="s">
        <v>952</v>
      </c>
      <c r="E7263" s="382">
        <v>76.475000000000009</v>
      </c>
      <c r="H7263" s="8" t="s">
        <v>991</v>
      </c>
    </row>
    <row r="7264" spans="1:8" x14ac:dyDescent="0.3">
      <c r="A7264" s="341" t="s">
        <v>4584</v>
      </c>
      <c r="B7264" s="69">
        <v>1989</v>
      </c>
      <c r="C7264" s="69" t="s">
        <v>983</v>
      </c>
      <c r="E7264" s="382">
        <v>2018.8235294117644</v>
      </c>
      <c r="H7264" s="8" t="s">
        <v>4790</v>
      </c>
    </row>
    <row r="7265" spans="1:8" x14ac:dyDescent="0.3">
      <c r="A7265" s="341" t="s">
        <v>4584</v>
      </c>
      <c r="B7265" s="69">
        <v>1989</v>
      </c>
      <c r="C7265" s="69" t="s">
        <v>992</v>
      </c>
      <c r="E7265" s="382">
        <v>419.1764705882353</v>
      </c>
      <c r="H7265" s="8" t="s">
        <v>4791</v>
      </c>
    </row>
    <row r="7266" spans="1:8" x14ac:dyDescent="0.3">
      <c r="A7266" s="341" t="s">
        <v>4584</v>
      </c>
      <c r="B7266" s="69">
        <v>1989</v>
      </c>
      <c r="C7266" s="69" t="s">
        <v>952</v>
      </c>
      <c r="E7266" s="382">
        <v>100.41500000000001</v>
      </c>
      <c r="H7266" s="8" t="s">
        <v>991</v>
      </c>
    </row>
    <row r="7267" spans="1:8" x14ac:dyDescent="0.3">
      <c r="A7267" s="341" t="s">
        <v>4584</v>
      </c>
      <c r="B7267" s="69">
        <v>1989</v>
      </c>
      <c r="C7267" s="69" t="s">
        <v>983</v>
      </c>
      <c r="E7267" s="382">
        <v>175.161</v>
      </c>
      <c r="H7267" s="8" t="s">
        <v>984</v>
      </c>
    </row>
    <row r="7268" spans="1:8" x14ac:dyDescent="0.3">
      <c r="A7268" s="341" t="s">
        <v>4584</v>
      </c>
      <c r="B7268" s="69">
        <v>1989</v>
      </c>
      <c r="C7268" s="69" t="s">
        <v>983</v>
      </c>
      <c r="E7268" s="382">
        <v>169.88235294117646</v>
      </c>
      <c r="H7268" s="8" t="s">
        <v>4791</v>
      </c>
    </row>
    <row r="7269" spans="1:8" x14ac:dyDescent="0.3">
      <c r="A7269" s="341" t="s">
        <v>4584</v>
      </c>
      <c r="B7269" s="69">
        <v>1989</v>
      </c>
      <c r="C7269" s="69" t="s">
        <v>952</v>
      </c>
      <c r="E7269" s="382">
        <v>54.263999999999996</v>
      </c>
      <c r="H7269" s="8" t="s">
        <v>991</v>
      </c>
    </row>
    <row r="7270" spans="1:8" x14ac:dyDescent="0.3">
      <c r="A7270" s="341" t="s">
        <v>4584</v>
      </c>
      <c r="B7270" s="69">
        <v>1989</v>
      </c>
      <c r="C7270" s="69" t="s">
        <v>983</v>
      </c>
      <c r="E7270" s="382">
        <v>20.615000000000002</v>
      </c>
      <c r="H7270" s="8" t="s">
        <v>993</v>
      </c>
    </row>
    <row r="7271" spans="1:8" x14ac:dyDescent="0.3">
      <c r="A7271" s="341" t="s">
        <v>4584</v>
      </c>
      <c r="B7271" s="69">
        <v>1989</v>
      </c>
      <c r="C7271" s="69" t="s">
        <v>983</v>
      </c>
      <c r="E7271" s="382">
        <v>69.027000000000001</v>
      </c>
      <c r="H7271" s="8" t="s">
        <v>984</v>
      </c>
    </row>
    <row r="7272" spans="1:8" x14ac:dyDescent="0.3">
      <c r="A7272" s="341" t="s">
        <v>4584</v>
      </c>
      <c r="B7272" s="69">
        <v>1989</v>
      </c>
      <c r="C7272" s="69" t="s">
        <v>983</v>
      </c>
      <c r="E7272" s="382">
        <v>463.52941176470586</v>
      </c>
      <c r="H7272" s="8" t="s">
        <v>4791</v>
      </c>
    </row>
    <row r="7273" spans="1:8" x14ac:dyDescent="0.3">
      <c r="A7273" s="341" t="s">
        <v>4584</v>
      </c>
      <c r="B7273" s="69">
        <v>1989</v>
      </c>
      <c r="C7273" s="69" t="s">
        <v>952</v>
      </c>
      <c r="E7273" s="382">
        <v>140.98000000000002</v>
      </c>
      <c r="H7273" s="8" t="s">
        <v>999</v>
      </c>
    </row>
    <row r="7274" spans="1:8" x14ac:dyDescent="0.3">
      <c r="A7274" s="341" t="s">
        <v>4584</v>
      </c>
      <c r="B7274" s="69">
        <v>1989</v>
      </c>
      <c r="C7274" s="69" t="s">
        <v>983</v>
      </c>
      <c r="E7274" s="382"/>
      <c r="H7274" s="8" t="s">
        <v>995</v>
      </c>
    </row>
    <row r="7275" spans="1:8" x14ac:dyDescent="0.3">
      <c r="A7275" s="341" t="s">
        <v>4584</v>
      </c>
      <c r="B7275" s="69">
        <v>1989</v>
      </c>
      <c r="C7275" s="69" t="s">
        <v>983</v>
      </c>
      <c r="E7275" s="382">
        <v>479.64705882352939</v>
      </c>
      <c r="H7275" s="8" t="s">
        <v>4791</v>
      </c>
    </row>
    <row r="7276" spans="1:8" x14ac:dyDescent="0.3">
      <c r="A7276" s="341" t="s">
        <v>4584</v>
      </c>
      <c r="B7276" s="69">
        <v>1989</v>
      </c>
      <c r="C7276" s="69" t="s">
        <v>952</v>
      </c>
      <c r="E7276" s="382">
        <v>48.411999999999999</v>
      </c>
      <c r="H7276" s="8" t="s">
        <v>991</v>
      </c>
    </row>
    <row r="7277" spans="1:8" x14ac:dyDescent="0.3">
      <c r="A7277" s="341" t="s">
        <v>4584</v>
      </c>
      <c r="B7277" s="69">
        <v>1989</v>
      </c>
      <c r="C7277" s="69" t="s">
        <v>983</v>
      </c>
      <c r="E7277" s="382">
        <v>377.72</v>
      </c>
      <c r="H7277" s="8" t="s">
        <v>993</v>
      </c>
    </row>
    <row r="7278" spans="1:8" x14ac:dyDescent="0.3">
      <c r="A7278" s="341" t="s">
        <v>4584</v>
      </c>
      <c r="B7278" s="69">
        <v>1989</v>
      </c>
      <c r="C7278" s="69" t="s">
        <v>983</v>
      </c>
      <c r="E7278" s="382">
        <v>25.270000000000003</v>
      </c>
      <c r="H7278" s="8" t="s">
        <v>984</v>
      </c>
    </row>
    <row r="7279" spans="1:8" x14ac:dyDescent="0.3">
      <c r="A7279" s="341" t="s">
        <v>4584</v>
      </c>
      <c r="B7279" s="69">
        <v>1989</v>
      </c>
      <c r="C7279" s="69" t="s">
        <v>983</v>
      </c>
      <c r="E7279" s="382">
        <v>448.476</v>
      </c>
      <c r="H7279" s="8" t="s">
        <v>993</v>
      </c>
    </row>
    <row r="7280" spans="1:8" x14ac:dyDescent="0.3">
      <c r="A7280" s="341" t="s">
        <v>4584</v>
      </c>
      <c r="B7280" s="69">
        <v>1989</v>
      </c>
      <c r="C7280" s="69" t="s">
        <v>983</v>
      </c>
      <c r="E7280" s="382">
        <v>196.70700000000002</v>
      </c>
      <c r="H7280" s="8" t="s">
        <v>984</v>
      </c>
    </row>
    <row r="7281" spans="1:8" x14ac:dyDescent="0.3">
      <c r="A7281" s="341" t="s">
        <v>4584</v>
      </c>
      <c r="B7281" s="69">
        <v>1989</v>
      </c>
      <c r="C7281" s="69" t="s">
        <v>983</v>
      </c>
      <c r="E7281" s="382">
        <v>507.1764705882353</v>
      </c>
      <c r="H7281" s="8" t="s">
        <v>4791</v>
      </c>
    </row>
    <row r="7282" spans="1:8" x14ac:dyDescent="0.3">
      <c r="A7282" s="341" t="s">
        <v>4584</v>
      </c>
      <c r="B7282" s="69">
        <v>1989</v>
      </c>
      <c r="C7282" s="69" t="s">
        <v>952</v>
      </c>
      <c r="E7282" s="382">
        <v>129.941</v>
      </c>
      <c r="H7282" s="8" t="s">
        <v>991</v>
      </c>
    </row>
    <row r="7283" spans="1:8" x14ac:dyDescent="0.3">
      <c r="A7283" s="341" t="s">
        <v>4584</v>
      </c>
      <c r="B7283" s="69">
        <v>1989</v>
      </c>
      <c r="C7283" s="69" t="s">
        <v>983</v>
      </c>
      <c r="E7283" s="382">
        <v>113.31600000000002</v>
      </c>
      <c r="H7283" s="8" t="s">
        <v>991</v>
      </c>
    </row>
    <row r="7284" spans="1:8" x14ac:dyDescent="0.3">
      <c r="A7284" s="341" t="s">
        <v>4584</v>
      </c>
      <c r="B7284" s="69">
        <v>1989</v>
      </c>
      <c r="C7284" s="69" t="s">
        <v>983</v>
      </c>
      <c r="E7284" s="382">
        <v>69.293000000000006</v>
      </c>
      <c r="H7284" s="8" t="s">
        <v>984</v>
      </c>
    </row>
    <row r="7285" spans="1:8" x14ac:dyDescent="0.3">
      <c r="A7285" s="341" t="s">
        <v>4584</v>
      </c>
      <c r="B7285" s="69">
        <v>1989</v>
      </c>
      <c r="C7285" s="69" t="s">
        <v>952</v>
      </c>
      <c r="E7285" s="382">
        <v>33.781999999999996</v>
      </c>
      <c r="H7285" s="8" t="s">
        <v>991</v>
      </c>
    </row>
    <row r="7286" spans="1:8" x14ac:dyDescent="0.3">
      <c r="A7286" s="341" t="s">
        <v>4584</v>
      </c>
      <c r="B7286" s="69">
        <v>1989</v>
      </c>
      <c r="C7286" s="69" t="s">
        <v>983</v>
      </c>
      <c r="E7286" s="382">
        <v>276.24099999999999</v>
      </c>
      <c r="H7286" s="8" t="s">
        <v>991</v>
      </c>
    </row>
    <row r="7287" spans="1:8" x14ac:dyDescent="0.3">
      <c r="A7287" s="341" t="s">
        <v>4584</v>
      </c>
      <c r="B7287" s="69">
        <v>1989</v>
      </c>
      <c r="C7287" s="69" t="s">
        <v>983</v>
      </c>
      <c r="E7287" s="382">
        <v>15.295000000000002</v>
      </c>
      <c r="H7287" s="8" t="s">
        <v>984</v>
      </c>
    </row>
    <row r="7288" spans="1:8" x14ac:dyDescent="0.3">
      <c r="A7288" s="341" t="s">
        <v>4584</v>
      </c>
      <c r="B7288" s="69">
        <v>1989</v>
      </c>
      <c r="C7288" s="69" t="s">
        <v>983</v>
      </c>
      <c r="E7288" s="382">
        <v>373.73</v>
      </c>
      <c r="H7288" s="8" t="s">
        <v>991</v>
      </c>
    </row>
    <row r="7289" spans="1:8" x14ac:dyDescent="0.3">
      <c r="A7289" s="341" t="s">
        <v>4584</v>
      </c>
      <c r="B7289" s="69">
        <v>1989</v>
      </c>
      <c r="C7289" s="69" t="s">
        <v>983</v>
      </c>
      <c r="E7289" s="382">
        <v>209.20900000000003</v>
      </c>
      <c r="H7289" s="8" t="s">
        <v>984</v>
      </c>
    </row>
    <row r="7290" spans="1:8" x14ac:dyDescent="0.3">
      <c r="A7290" s="341" t="s">
        <v>4584</v>
      </c>
      <c r="B7290" s="69">
        <v>1989</v>
      </c>
      <c r="C7290" s="69" t="s">
        <v>983</v>
      </c>
      <c r="E7290" s="382">
        <v>267.05882352941177</v>
      </c>
      <c r="H7290" s="8" t="s">
        <v>4791</v>
      </c>
    </row>
    <row r="7291" spans="1:8" x14ac:dyDescent="0.3">
      <c r="A7291" s="341" t="s">
        <v>4584</v>
      </c>
      <c r="B7291" s="69">
        <v>1989</v>
      </c>
      <c r="C7291" s="69" t="s">
        <v>952</v>
      </c>
      <c r="E7291" s="382">
        <v>30.190999999999999</v>
      </c>
      <c r="H7291" s="8" t="s">
        <v>991</v>
      </c>
    </row>
    <row r="7292" spans="1:8" x14ac:dyDescent="0.3">
      <c r="A7292" s="341" t="s">
        <v>4584</v>
      </c>
      <c r="B7292" s="69">
        <v>1989</v>
      </c>
      <c r="C7292" s="69" t="s">
        <v>983</v>
      </c>
      <c r="E7292" s="382">
        <v>426.53100000000001</v>
      </c>
      <c r="H7292" s="8" t="s">
        <v>991</v>
      </c>
    </row>
    <row r="7293" spans="1:8" x14ac:dyDescent="0.3">
      <c r="A7293" s="341" t="s">
        <v>4584</v>
      </c>
      <c r="B7293" s="69">
        <v>1989</v>
      </c>
      <c r="C7293" s="69" t="s">
        <v>983</v>
      </c>
      <c r="E7293" s="382">
        <v>109.459</v>
      </c>
      <c r="H7293" s="8" t="s">
        <v>984</v>
      </c>
    </row>
    <row r="7294" spans="1:8" x14ac:dyDescent="0.3">
      <c r="A7294" s="341" t="s">
        <v>4584</v>
      </c>
      <c r="B7294" s="69">
        <v>1989</v>
      </c>
      <c r="C7294" s="69" t="s">
        <v>952</v>
      </c>
      <c r="E7294" s="382">
        <v>50.540000000000006</v>
      </c>
      <c r="H7294" s="8" t="s">
        <v>991</v>
      </c>
    </row>
    <row r="7295" spans="1:8" x14ac:dyDescent="0.3">
      <c r="A7295" s="341" t="s">
        <v>4584</v>
      </c>
      <c r="B7295" s="69">
        <v>1989</v>
      </c>
      <c r="C7295" s="69" t="s">
        <v>983</v>
      </c>
      <c r="E7295" s="382">
        <v>383.43900000000002</v>
      </c>
      <c r="H7295" s="8" t="s">
        <v>996</v>
      </c>
    </row>
    <row r="7296" spans="1:8" x14ac:dyDescent="0.3">
      <c r="A7296" s="341" t="s">
        <v>4584</v>
      </c>
      <c r="B7296" s="69">
        <v>1989</v>
      </c>
      <c r="C7296" s="69" t="s">
        <v>983</v>
      </c>
      <c r="E7296" s="382">
        <v>286.61500000000001</v>
      </c>
      <c r="H7296" s="8" t="s">
        <v>984</v>
      </c>
    </row>
    <row r="7297" spans="1:8" x14ac:dyDescent="0.3">
      <c r="A7297" s="341" t="s">
        <v>4584</v>
      </c>
      <c r="B7297" s="69">
        <v>1989</v>
      </c>
      <c r="C7297" s="69" t="s">
        <v>952</v>
      </c>
      <c r="E7297" s="382">
        <v>48.545000000000002</v>
      </c>
      <c r="H7297" s="8" t="s">
        <v>991</v>
      </c>
    </row>
    <row r="7298" spans="1:8" x14ac:dyDescent="0.3">
      <c r="A7298" s="341" t="s">
        <v>4584</v>
      </c>
      <c r="B7298" s="69">
        <v>1989</v>
      </c>
      <c r="C7298" s="69" t="s">
        <v>983</v>
      </c>
      <c r="E7298" s="382">
        <v>367.745</v>
      </c>
      <c r="H7298" s="8" t="s">
        <v>991</v>
      </c>
    </row>
    <row r="7299" spans="1:8" x14ac:dyDescent="0.3">
      <c r="A7299" s="341" t="s">
        <v>4584</v>
      </c>
      <c r="B7299" s="69">
        <v>1989</v>
      </c>
      <c r="C7299" s="69" t="s">
        <v>983</v>
      </c>
      <c r="E7299" s="382">
        <v>51.205000000000005</v>
      </c>
      <c r="H7299" s="8" t="s">
        <v>984</v>
      </c>
    </row>
    <row r="7300" spans="1:8" x14ac:dyDescent="0.3">
      <c r="A7300" s="341" t="s">
        <v>4584</v>
      </c>
      <c r="B7300" s="69">
        <v>1989</v>
      </c>
      <c r="C7300" s="69" t="s">
        <v>983</v>
      </c>
      <c r="E7300" s="382">
        <v>261.47800000000001</v>
      </c>
      <c r="H7300" s="8" t="s">
        <v>991</v>
      </c>
    </row>
    <row r="7301" spans="1:8" x14ac:dyDescent="0.3">
      <c r="A7301" s="341" t="s">
        <v>4584</v>
      </c>
      <c r="B7301" s="69">
        <v>1989</v>
      </c>
      <c r="C7301" s="69" t="s">
        <v>983</v>
      </c>
      <c r="E7301" s="382">
        <v>21.811999999999998</v>
      </c>
      <c r="H7301" s="8" t="s">
        <v>984</v>
      </c>
    </row>
    <row r="7302" spans="1:8" x14ac:dyDescent="0.3">
      <c r="A7302" s="341" t="s">
        <v>4584</v>
      </c>
      <c r="B7302" s="69">
        <v>1989</v>
      </c>
      <c r="C7302" s="69" t="s">
        <v>952</v>
      </c>
      <c r="E7302" s="382">
        <v>47.215000000000003</v>
      </c>
      <c r="H7302" s="8" t="s">
        <v>991</v>
      </c>
    </row>
    <row r="7303" spans="1:8" x14ac:dyDescent="0.3">
      <c r="A7303" s="341" t="s">
        <v>4584</v>
      </c>
      <c r="B7303" s="69">
        <v>1989</v>
      </c>
      <c r="C7303" s="69" t="s">
        <v>992</v>
      </c>
      <c r="E7303" s="382">
        <v>102.67600000000002</v>
      </c>
      <c r="H7303" s="8" t="s">
        <v>991</v>
      </c>
    </row>
    <row r="7304" spans="1:8" x14ac:dyDescent="0.3">
      <c r="A7304" s="341" t="s">
        <v>4584</v>
      </c>
      <c r="B7304" s="69">
        <v>1989</v>
      </c>
      <c r="C7304" s="69" t="s">
        <v>992</v>
      </c>
      <c r="E7304" s="382">
        <v>143.64000000000001</v>
      </c>
      <c r="H7304" s="8" t="s">
        <v>984</v>
      </c>
    </row>
    <row r="7305" spans="1:8" x14ac:dyDescent="0.3">
      <c r="A7305" s="341" t="s">
        <v>4584</v>
      </c>
      <c r="B7305" s="69">
        <v>1989</v>
      </c>
      <c r="C7305" s="69" t="s">
        <v>992</v>
      </c>
      <c r="E7305" s="382">
        <v>22.078000000000003</v>
      </c>
      <c r="H7305" s="8" t="s">
        <v>991</v>
      </c>
    </row>
    <row r="7306" spans="1:8" x14ac:dyDescent="0.3">
      <c r="A7306" s="341" t="s">
        <v>4584</v>
      </c>
      <c r="B7306" s="69">
        <v>1989</v>
      </c>
      <c r="C7306" s="69" t="s">
        <v>992</v>
      </c>
      <c r="E7306" s="382">
        <v>166.25</v>
      </c>
      <c r="H7306" s="8" t="s">
        <v>984</v>
      </c>
    </row>
    <row r="7307" spans="1:8" x14ac:dyDescent="0.3">
      <c r="A7307" s="341" t="s">
        <v>4584</v>
      </c>
      <c r="B7307" s="69">
        <v>1989</v>
      </c>
      <c r="C7307" s="69" t="s">
        <v>952</v>
      </c>
      <c r="E7307" s="382">
        <v>20.216000000000001</v>
      </c>
      <c r="H7307" s="8" t="s">
        <v>991</v>
      </c>
    </row>
    <row r="7308" spans="1:8" x14ac:dyDescent="0.3">
      <c r="A7308" s="341" t="s">
        <v>4584</v>
      </c>
      <c r="B7308" s="69">
        <v>1989</v>
      </c>
      <c r="C7308" s="69" t="s">
        <v>952</v>
      </c>
      <c r="E7308" s="382">
        <v>71.155000000000001</v>
      </c>
      <c r="H7308" s="8" t="s">
        <v>991</v>
      </c>
    </row>
    <row r="7309" spans="1:8" x14ac:dyDescent="0.3">
      <c r="A7309" s="341" t="s">
        <v>4584</v>
      </c>
      <c r="B7309" s="69">
        <v>1989</v>
      </c>
      <c r="C7309" s="69" t="s">
        <v>952</v>
      </c>
      <c r="E7309" s="382">
        <v>19.152000000000001</v>
      </c>
      <c r="H7309" s="8" t="s">
        <v>991</v>
      </c>
    </row>
    <row r="7310" spans="1:8" x14ac:dyDescent="0.3">
      <c r="A7310" s="341" t="s">
        <v>4584</v>
      </c>
      <c r="B7310" s="69">
        <v>1989</v>
      </c>
      <c r="C7310" s="69" t="s">
        <v>952</v>
      </c>
      <c r="E7310" s="382">
        <v>36.043000000000006</v>
      </c>
      <c r="H7310" s="8" t="s">
        <v>991</v>
      </c>
    </row>
    <row r="7311" spans="1:8" x14ac:dyDescent="0.3">
      <c r="A7311" s="341" t="s">
        <v>4584</v>
      </c>
      <c r="B7311" s="69">
        <v>1989</v>
      </c>
      <c r="C7311" s="69" t="s">
        <v>952</v>
      </c>
      <c r="E7311" s="382">
        <v>39.368000000000002</v>
      </c>
      <c r="H7311" s="8" t="s">
        <v>991</v>
      </c>
    </row>
    <row r="7312" spans="1:8" x14ac:dyDescent="0.3">
      <c r="A7312" s="341" t="s">
        <v>4584</v>
      </c>
      <c r="B7312" s="69">
        <v>1989</v>
      </c>
      <c r="C7312" s="69" t="s">
        <v>952</v>
      </c>
      <c r="E7312" s="382">
        <v>35.511000000000003</v>
      </c>
      <c r="H7312" s="8" t="s">
        <v>991</v>
      </c>
    </row>
    <row r="7313" spans="1:8" x14ac:dyDescent="0.3">
      <c r="A7313" s="341" t="s">
        <v>4584</v>
      </c>
      <c r="B7313" s="69">
        <v>1989</v>
      </c>
      <c r="C7313" s="69" t="s">
        <v>952</v>
      </c>
      <c r="E7313" s="382">
        <v>31.255000000000003</v>
      </c>
      <c r="H7313" s="8" t="s">
        <v>991</v>
      </c>
    </row>
    <row r="7314" spans="1:8" x14ac:dyDescent="0.3">
      <c r="A7314" s="341" t="s">
        <v>4584</v>
      </c>
      <c r="B7314" s="69">
        <v>1990</v>
      </c>
      <c r="C7314" s="69" t="s">
        <v>992</v>
      </c>
      <c r="E7314" s="382">
        <v>1023.6470588235294</v>
      </c>
      <c r="H7314" s="8" t="s">
        <v>4791</v>
      </c>
    </row>
    <row r="7315" spans="1:8" x14ac:dyDescent="0.3">
      <c r="A7315" s="341" t="s">
        <v>4584</v>
      </c>
      <c r="B7315" s="69">
        <v>1990</v>
      </c>
      <c r="C7315" s="69" t="s">
        <v>952</v>
      </c>
      <c r="E7315" s="382">
        <v>182.875</v>
      </c>
      <c r="H7315" s="8" t="s">
        <v>991</v>
      </c>
    </row>
    <row r="7316" spans="1:8" x14ac:dyDescent="0.3">
      <c r="A7316" s="341" t="s">
        <v>4584</v>
      </c>
      <c r="B7316" s="69">
        <v>1990</v>
      </c>
      <c r="C7316" s="69" t="s">
        <v>992</v>
      </c>
      <c r="E7316" s="382">
        <v>154.01400000000001</v>
      </c>
      <c r="H7316" s="8" t="s">
        <v>991</v>
      </c>
    </row>
    <row r="7317" spans="1:8" x14ac:dyDescent="0.3">
      <c r="A7317" s="341" t="s">
        <v>4584</v>
      </c>
      <c r="B7317" s="69">
        <v>1990</v>
      </c>
      <c r="C7317" s="69" t="s">
        <v>992</v>
      </c>
      <c r="E7317" s="382">
        <v>19.684000000000001</v>
      </c>
      <c r="H7317" s="8" t="s">
        <v>984</v>
      </c>
    </row>
    <row r="7318" spans="1:8" x14ac:dyDescent="0.3">
      <c r="A7318" s="341" t="s">
        <v>4584</v>
      </c>
      <c r="B7318" s="69">
        <v>1990</v>
      </c>
      <c r="C7318" s="69" t="s">
        <v>992</v>
      </c>
      <c r="E7318" s="382">
        <v>1225.8823529411766</v>
      </c>
      <c r="H7318" s="8" t="s">
        <v>4791</v>
      </c>
    </row>
    <row r="7319" spans="1:8" x14ac:dyDescent="0.3">
      <c r="A7319" s="341" t="s">
        <v>4584</v>
      </c>
      <c r="B7319" s="69">
        <v>1990</v>
      </c>
      <c r="C7319" s="69" t="s">
        <v>952</v>
      </c>
      <c r="E7319" s="382">
        <v>125.55200000000002</v>
      </c>
      <c r="H7319" s="8" t="s">
        <v>991</v>
      </c>
    </row>
    <row r="7320" spans="1:8" x14ac:dyDescent="0.3">
      <c r="A7320" s="341" t="s">
        <v>4584</v>
      </c>
      <c r="B7320" s="69">
        <v>1990</v>
      </c>
      <c r="C7320" s="69" t="s">
        <v>992</v>
      </c>
      <c r="E7320" s="382">
        <v>300.71300000000002</v>
      </c>
      <c r="H7320" s="8" t="s">
        <v>991</v>
      </c>
    </row>
    <row r="7321" spans="1:8" x14ac:dyDescent="0.3">
      <c r="A7321" s="341" t="s">
        <v>4584</v>
      </c>
      <c r="B7321" s="69">
        <v>1990</v>
      </c>
      <c r="C7321" s="69" t="s">
        <v>992</v>
      </c>
      <c r="E7321" s="382">
        <v>14.763</v>
      </c>
      <c r="H7321" s="8" t="s">
        <v>984</v>
      </c>
    </row>
    <row r="7322" spans="1:8" x14ac:dyDescent="0.3">
      <c r="A7322" s="341" t="s">
        <v>4584</v>
      </c>
      <c r="B7322" s="69">
        <v>1990</v>
      </c>
      <c r="C7322" s="69" t="s">
        <v>983</v>
      </c>
      <c r="E7322" s="382">
        <v>657.76470588235293</v>
      </c>
      <c r="H7322" s="8" t="s">
        <v>4791</v>
      </c>
    </row>
    <row r="7323" spans="1:8" x14ac:dyDescent="0.3">
      <c r="A7323" s="341" t="s">
        <v>4584</v>
      </c>
      <c r="B7323" s="69">
        <v>1990</v>
      </c>
      <c r="C7323" s="69" t="s">
        <v>992</v>
      </c>
      <c r="E7323" s="382">
        <v>1061.0588235294117</v>
      </c>
      <c r="H7323" s="8" t="s">
        <v>4791</v>
      </c>
    </row>
    <row r="7324" spans="1:8" x14ac:dyDescent="0.3">
      <c r="A7324" s="341" t="s">
        <v>4584</v>
      </c>
      <c r="B7324" s="69">
        <v>1990</v>
      </c>
      <c r="C7324" s="69" t="s">
        <v>952</v>
      </c>
      <c r="E7324" s="382">
        <v>178.22</v>
      </c>
      <c r="H7324" s="8" t="s">
        <v>991</v>
      </c>
    </row>
    <row r="7325" spans="1:8" x14ac:dyDescent="0.3">
      <c r="A7325" s="341" t="s">
        <v>4584</v>
      </c>
      <c r="B7325" s="69">
        <v>1990</v>
      </c>
      <c r="C7325" s="69" t="s">
        <v>992</v>
      </c>
      <c r="E7325" s="382">
        <v>201.89400000000003</v>
      </c>
      <c r="H7325" s="8" t="s">
        <v>991</v>
      </c>
    </row>
    <row r="7326" spans="1:8" x14ac:dyDescent="0.3">
      <c r="A7326" s="341" t="s">
        <v>4584</v>
      </c>
      <c r="B7326" s="69">
        <v>1990</v>
      </c>
      <c r="C7326" s="69" t="s">
        <v>992</v>
      </c>
      <c r="E7326" s="382">
        <v>22.61</v>
      </c>
      <c r="H7326" s="8" t="s">
        <v>984</v>
      </c>
    </row>
    <row r="7327" spans="1:8" x14ac:dyDescent="0.3">
      <c r="A7327" s="341" t="s">
        <v>4584</v>
      </c>
      <c r="B7327" s="69">
        <v>1990</v>
      </c>
      <c r="C7327" s="69" t="s">
        <v>992</v>
      </c>
      <c r="E7327" s="382">
        <v>969.52941176470586</v>
      </c>
      <c r="H7327" s="8" t="s">
        <v>4791</v>
      </c>
    </row>
    <row r="7328" spans="1:8" x14ac:dyDescent="0.3">
      <c r="A7328" s="341" t="s">
        <v>4584</v>
      </c>
      <c r="B7328" s="69">
        <v>1990</v>
      </c>
      <c r="C7328" s="69" t="s">
        <v>983</v>
      </c>
      <c r="E7328" s="382">
        <v>175.41176470588235</v>
      </c>
      <c r="H7328" s="8" t="s">
        <v>4791</v>
      </c>
    </row>
    <row r="7329" spans="1:8" x14ac:dyDescent="0.3">
      <c r="A7329" s="341" t="s">
        <v>4584</v>
      </c>
      <c r="B7329" s="69">
        <v>1990</v>
      </c>
      <c r="C7329" s="69" t="s">
        <v>952</v>
      </c>
      <c r="E7329" s="382">
        <v>144.30500000000001</v>
      </c>
      <c r="H7329" s="8" t="s">
        <v>991</v>
      </c>
    </row>
    <row r="7330" spans="1:8" x14ac:dyDescent="0.3">
      <c r="A7330" s="341" t="s">
        <v>4584</v>
      </c>
      <c r="B7330" s="69">
        <v>1990</v>
      </c>
      <c r="C7330" s="69" t="s">
        <v>992</v>
      </c>
      <c r="E7330" s="382">
        <v>241.661</v>
      </c>
      <c r="H7330" s="8" t="s">
        <v>991</v>
      </c>
    </row>
    <row r="7331" spans="1:8" x14ac:dyDescent="0.3">
      <c r="A7331" s="341" t="s">
        <v>4584</v>
      </c>
      <c r="B7331" s="69">
        <v>1990</v>
      </c>
      <c r="C7331" s="69" t="s">
        <v>992</v>
      </c>
      <c r="E7331" s="382">
        <v>777.29411764705878</v>
      </c>
      <c r="H7331" s="8" t="s">
        <v>4791</v>
      </c>
    </row>
    <row r="7332" spans="1:8" x14ac:dyDescent="0.3">
      <c r="A7332" s="341" t="s">
        <v>4584</v>
      </c>
      <c r="B7332" s="69">
        <v>1990</v>
      </c>
      <c r="C7332" s="69" t="s">
        <v>983</v>
      </c>
      <c r="E7332" s="382">
        <v>28.470588235294116</v>
      </c>
      <c r="H7332" s="8" t="s">
        <v>4791</v>
      </c>
    </row>
    <row r="7333" spans="1:8" x14ac:dyDescent="0.3">
      <c r="A7333" s="341" t="s">
        <v>4584</v>
      </c>
      <c r="B7333" s="69">
        <v>1990</v>
      </c>
      <c r="C7333" s="69" t="s">
        <v>952</v>
      </c>
      <c r="E7333" s="382">
        <v>112.78400000000001</v>
      </c>
      <c r="H7333" s="8" t="s">
        <v>991</v>
      </c>
    </row>
    <row r="7334" spans="1:8" x14ac:dyDescent="0.3">
      <c r="A7334" s="341" t="s">
        <v>4584</v>
      </c>
      <c r="B7334" s="69">
        <v>1990</v>
      </c>
      <c r="C7334" s="69" t="s">
        <v>992</v>
      </c>
      <c r="E7334" s="382">
        <v>164.8235294117647</v>
      </c>
      <c r="H7334" s="8" t="s">
        <v>1002</v>
      </c>
    </row>
    <row r="7335" spans="1:8" x14ac:dyDescent="0.3">
      <c r="A7335" s="341" t="s">
        <v>4584</v>
      </c>
      <c r="B7335" s="69">
        <v>1990</v>
      </c>
      <c r="C7335" s="69" t="s">
        <v>992</v>
      </c>
      <c r="E7335" s="382">
        <v>742.58823529411768</v>
      </c>
      <c r="H7335" s="8" t="s">
        <v>4791</v>
      </c>
    </row>
    <row r="7336" spans="1:8" x14ac:dyDescent="0.3">
      <c r="A7336" s="341" t="s">
        <v>4584</v>
      </c>
      <c r="B7336" s="69">
        <v>1990</v>
      </c>
      <c r="C7336" s="69" t="s">
        <v>952</v>
      </c>
      <c r="E7336" s="382">
        <v>151.75300000000001</v>
      </c>
      <c r="H7336" s="8" t="s">
        <v>991</v>
      </c>
    </row>
    <row r="7337" spans="1:8" x14ac:dyDescent="0.3">
      <c r="A7337" s="341" t="s">
        <v>4584</v>
      </c>
      <c r="B7337" s="69">
        <v>1990</v>
      </c>
      <c r="C7337" s="69" t="s">
        <v>992</v>
      </c>
      <c r="E7337" s="382">
        <v>208.67700000000002</v>
      </c>
      <c r="H7337" s="8" t="s">
        <v>991</v>
      </c>
    </row>
    <row r="7338" spans="1:8" x14ac:dyDescent="0.3">
      <c r="A7338" s="341" t="s">
        <v>4584</v>
      </c>
      <c r="B7338" s="69">
        <v>1990</v>
      </c>
      <c r="C7338" s="69" t="s">
        <v>992</v>
      </c>
      <c r="E7338" s="382">
        <v>224.50400000000002</v>
      </c>
      <c r="H7338" s="8" t="s">
        <v>991</v>
      </c>
    </row>
    <row r="7339" spans="1:8" x14ac:dyDescent="0.3">
      <c r="A7339" s="341" t="s">
        <v>4584</v>
      </c>
      <c r="B7339" s="69">
        <v>1990</v>
      </c>
      <c r="C7339" s="69" t="s">
        <v>952</v>
      </c>
      <c r="E7339" s="382">
        <v>144.571</v>
      </c>
      <c r="H7339" s="8" t="s">
        <v>991</v>
      </c>
    </row>
    <row r="7340" spans="1:8" x14ac:dyDescent="0.3">
      <c r="A7340" s="341" t="s">
        <v>4584</v>
      </c>
      <c r="B7340" s="69">
        <v>1990</v>
      </c>
      <c r="C7340" s="69" t="s">
        <v>952</v>
      </c>
      <c r="E7340" s="382">
        <v>261.21200000000005</v>
      </c>
      <c r="H7340" s="8" t="s">
        <v>991</v>
      </c>
    </row>
    <row r="7341" spans="1:8" x14ac:dyDescent="0.3">
      <c r="A7341" s="341" t="s">
        <v>4584</v>
      </c>
      <c r="B7341" s="69">
        <v>1990</v>
      </c>
      <c r="C7341" s="69" t="s">
        <v>992</v>
      </c>
      <c r="E7341" s="382">
        <v>213.73099999999999</v>
      </c>
      <c r="H7341" s="8" t="s">
        <v>991</v>
      </c>
    </row>
    <row r="7342" spans="1:8" x14ac:dyDescent="0.3">
      <c r="A7342" s="341" t="s">
        <v>4584</v>
      </c>
      <c r="B7342" s="69">
        <v>1990</v>
      </c>
      <c r="C7342" s="69" t="s">
        <v>983</v>
      </c>
      <c r="E7342" s="382">
        <v>125.28600000000002</v>
      </c>
      <c r="H7342" s="8" t="s">
        <v>984</v>
      </c>
    </row>
    <row r="7343" spans="1:8" x14ac:dyDescent="0.3">
      <c r="A7343" s="341" t="s">
        <v>4584</v>
      </c>
      <c r="B7343" s="69">
        <v>1990</v>
      </c>
      <c r="C7343" s="69" t="s">
        <v>992</v>
      </c>
      <c r="E7343" s="382">
        <v>473.41176470588238</v>
      </c>
      <c r="H7343" s="8" t="s">
        <v>4791</v>
      </c>
    </row>
    <row r="7344" spans="1:8" x14ac:dyDescent="0.3">
      <c r="A7344" s="341" t="s">
        <v>4584</v>
      </c>
      <c r="B7344" s="69">
        <v>1990</v>
      </c>
      <c r="C7344" s="69" t="s">
        <v>952</v>
      </c>
      <c r="E7344" s="382">
        <v>174.89500000000001</v>
      </c>
      <c r="H7344" s="8" t="s">
        <v>991</v>
      </c>
    </row>
    <row r="7345" spans="1:8" x14ac:dyDescent="0.3">
      <c r="A7345" s="341" t="s">
        <v>4584</v>
      </c>
      <c r="B7345" s="69">
        <v>1990</v>
      </c>
      <c r="C7345" s="69" t="s">
        <v>992</v>
      </c>
      <c r="E7345" s="382">
        <v>269.59100000000001</v>
      </c>
      <c r="H7345" s="8" t="s">
        <v>991</v>
      </c>
    </row>
    <row r="7346" spans="1:8" x14ac:dyDescent="0.3">
      <c r="A7346" s="341" t="s">
        <v>4584</v>
      </c>
      <c r="B7346" s="69">
        <v>1990</v>
      </c>
      <c r="C7346" s="69" t="s">
        <v>983</v>
      </c>
      <c r="E7346" s="382">
        <v>167.846</v>
      </c>
      <c r="H7346" s="8" t="s">
        <v>984</v>
      </c>
    </row>
    <row r="7347" spans="1:8" x14ac:dyDescent="0.3">
      <c r="A7347" s="341" t="s">
        <v>4584</v>
      </c>
      <c r="B7347" s="69">
        <v>1990</v>
      </c>
      <c r="C7347" s="69" t="s">
        <v>983</v>
      </c>
      <c r="E7347" s="382">
        <v>53.294117647058826</v>
      </c>
      <c r="H7347" s="8" t="s">
        <v>4791</v>
      </c>
    </row>
    <row r="7348" spans="1:8" x14ac:dyDescent="0.3">
      <c r="A7348" s="341" t="s">
        <v>4584</v>
      </c>
      <c r="B7348" s="69">
        <v>1990</v>
      </c>
      <c r="C7348" s="69" t="s">
        <v>992</v>
      </c>
      <c r="E7348" s="382">
        <v>315.88235294117646</v>
      </c>
      <c r="H7348" s="8" t="s">
        <v>4791</v>
      </c>
    </row>
    <row r="7349" spans="1:8" x14ac:dyDescent="0.3">
      <c r="A7349" s="341" t="s">
        <v>4584</v>
      </c>
      <c r="B7349" s="69">
        <v>1990</v>
      </c>
      <c r="C7349" s="69" t="s">
        <v>952</v>
      </c>
      <c r="E7349" s="382">
        <v>96.425000000000011</v>
      </c>
      <c r="H7349" s="8" t="s">
        <v>991</v>
      </c>
    </row>
    <row r="7350" spans="1:8" x14ac:dyDescent="0.3">
      <c r="A7350" s="341" t="s">
        <v>4584</v>
      </c>
      <c r="B7350" s="69">
        <v>1990</v>
      </c>
      <c r="C7350" s="69" t="s">
        <v>992</v>
      </c>
      <c r="E7350" s="382">
        <v>187.131</v>
      </c>
      <c r="H7350" s="8" t="s">
        <v>991</v>
      </c>
    </row>
    <row r="7351" spans="1:8" x14ac:dyDescent="0.3">
      <c r="A7351" s="341" t="s">
        <v>4584</v>
      </c>
      <c r="B7351" s="69">
        <v>1990</v>
      </c>
      <c r="C7351" s="69" t="s">
        <v>992</v>
      </c>
      <c r="E7351" s="382">
        <v>199.1764705882353</v>
      </c>
      <c r="H7351" s="8" t="s">
        <v>4791</v>
      </c>
    </row>
    <row r="7352" spans="1:8" x14ac:dyDescent="0.3">
      <c r="A7352" s="341" t="s">
        <v>4584</v>
      </c>
      <c r="B7352" s="69">
        <v>1990</v>
      </c>
      <c r="C7352" s="69" t="s">
        <v>952</v>
      </c>
      <c r="E7352" s="382">
        <v>199.5</v>
      </c>
      <c r="H7352" s="8" t="s">
        <v>991</v>
      </c>
    </row>
    <row r="7353" spans="1:8" x14ac:dyDescent="0.3">
      <c r="A7353" s="341" t="s">
        <v>4584</v>
      </c>
      <c r="B7353" s="69">
        <v>1990</v>
      </c>
      <c r="C7353" s="69" t="s">
        <v>992</v>
      </c>
      <c r="E7353" s="382">
        <v>222.64200000000002</v>
      </c>
      <c r="H7353" s="8" t="s">
        <v>991</v>
      </c>
    </row>
    <row r="7354" spans="1:8" x14ac:dyDescent="0.3">
      <c r="A7354" s="341" t="s">
        <v>4584</v>
      </c>
      <c r="B7354" s="69">
        <v>1990</v>
      </c>
      <c r="C7354" s="69" t="s">
        <v>983</v>
      </c>
      <c r="E7354" s="382">
        <v>78.603000000000009</v>
      </c>
      <c r="H7354" s="8" t="s">
        <v>984</v>
      </c>
    </row>
    <row r="7355" spans="1:8" x14ac:dyDescent="0.3">
      <c r="A7355" s="341" t="s">
        <v>4584</v>
      </c>
      <c r="B7355" s="69">
        <v>1990</v>
      </c>
      <c r="C7355" s="69" t="s">
        <v>952</v>
      </c>
      <c r="E7355" s="382">
        <v>91.371000000000009</v>
      </c>
      <c r="H7355" s="8" t="s">
        <v>991</v>
      </c>
    </row>
    <row r="7356" spans="1:8" x14ac:dyDescent="0.3">
      <c r="A7356" s="341" t="s">
        <v>4584</v>
      </c>
      <c r="B7356" s="69">
        <v>1990</v>
      </c>
      <c r="C7356" s="69" t="s">
        <v>992</v>
      </c>
      <c r="E7356" s="382">
        <v>274.911</v>
      </c>
      <c r="H7356" s="8" t="s">
        <v>991</v>
      </c>
    </row>
    <row r="7357" spans="1:8" x14ac:dyDescent="0.3">
      <c r="A7357" s="341" t="s">
        <v>4584</v>
      </c>
      <c r="B7357" s="69">
        <v>1990</v>
      </c>
      <c r="C7357" s="69" t="s">
        <v>983</v>
      </c>
      <c r="E7357" s="382">
        <v>35.777000000000001</v>
      </c>
      <c r="H7357" s="8" t="s">
        <v>984</v>
      </c>
    </row>
    <row r="7358" spans="1:8" x14ac:dyDescent="0.3">
      <c r="A7358" s="341" t="s">
        <v>4584</v>
      </c>
      <c r="B7358" s="69">
        <v>1990</v>
      </c>
      <c r="C7358" s="69" t="s">
        <v>952</v>
      </c>
      <c r="E7358" s="382">
        <v>190.05700000000002</v>
      </c>
      <c r="H7358" s="8" t="s">
        <v>991</v>
      </c>
    </row>
    <row r="7359" spans="1:8" x14ac:dyDescent="0.3">
      <c r="A7359" s="341" t="s">
        <v>4584</v>
      </c>
      <c r="B7359" s="69">
        <v>1990</v>
      </c>
      <c r="C7359" s="69" t="s">
        <v>992</v>
      </c>
      <c r="E7359" s="382">
        <v>315.21000000000004</v>
      </c>
      <c r="H7359" s="8" t="s">
        <v>991</v>
      </c>
    </row>
    <row r="7360" spans="1:8" x14ac:dyDescent="0.3">
      <c r="A7360" s="341" t="s">
        <v>4584</v>
      </c>
      <c r="B7360" s="69">
        <v>1990</v>
      </c>
      <c r="C7360" s="69" t="s">
        <v>983</v>
      </c>
      <c r="E7360" s="382">
        <v>288.74299999999999</v>
      </c>
      <c r="H7360" s="8" t="s">
        <v>984</v>
      </c>
    </row>
    <row r="7361" spans="1:8" x14ac:dyDescent="0.3">
      <c r="A7361" s="341" t="s">
        <v>4584</v>
      </c>
      <c r="B7361" s="69">
        <v>1997</v>
      </c>
      <c r="C7361" s="69" t="s">
        <v>955</v>
      </c>
      <c r="E7361" s="382">
        <v>7239.2941176470586</v>
      </c>
      <c r="H7361" s="8" t="s">
        <v>1000</v>
      </c>
    </row>
    <row r="7362" spans="1:8" x14ac:dyDescent="0.3">
      <c r="A7362" s="341" t="s">
        <v>4584</v>
      </c>
      <c r="B7362" s="69">
        <v>1998</v>
      </c>
      <c r="C7362" s="69" t="s">
        <v>955</v>
      </c>
      <c r="E7362" s="382">
        <v>1122.2352941176471</v>
      </c>
      <c r="H7362" s="8" t="s">
        <v>1001</v>
      </c>
    </row>
    <row r="7363" spans="1:8" x14ac:dyDescent="0.3">
      <c r="A7363" s="341" t="s">
        <v>4584</v>
      </c>
      <c r="B7363" s="69">
        <v>1998</v>
      </c>
      <c r="C7363" s="69" t="s">
        <v>997</v>
      </c>
      <c r="E7363" s="382">
        <v>2868.2352941176468</v>
      </c>
      <c r="H7363" s="8" t="s">
        <v>1000</v>
      </c>
    </row>
    <row r="7364" spans="1:8" x14ac:dyDescent="0.3">
      <c r="A7364" s="341" t="s">
        <v>3614</v>
      </c>
      <c r="C7364" s="373"/>
      <c r="D7364" s="373"/>
      <c r="H7364" s="268" t="s">
        <v>2590</v>
      </c>
    </row>
    <row r="7365" spans="1:8" x14ac:dyDescent="0.3">
      <c r="A7365" s="341" t="s">
        <v>1228</v>
      </c>
      <c r="B7365" s="69">
        <v>1989</v>
      </c>
      <c r="C7365" s="69" t="s">
        <v>1231</v>
      </c>
      <c r="D7365" s="69" t="s">
        <v>1269</v>
      </c>
      <c r="E7365" s="69">
        <v>187</v>
      </c>
      <c r="F7365" s="69">
        <v>18</v>
      </c>
      <c r="G7365" s="69">
        <v>10</v>
      </c>
    </row>
    <row r="7366" spans="1:8" x14ac:dyDescent="0.3">
      <c r="A7366" s="341" t="s">
        <v>1228</v>
      </c>
      <c r="B7366" s="69">
        <v>1989</v>
      </c>
      <c r="C7366" s="69" t="s">
        <v>1231</v>
      </c>
      <c r="D7366" s="69" t="s">
        <v>1271</v>
      </c>
      <c r="E7366" s="69">
        <v>68</v>
      </c>
      <c r="F7366" s="69">
        <v>12</v>
      </c>
      <c r="G7366" s="69">
        <v>6</v>
      </c>
    </row>
    <row r="7367" spans="1:8" x14ac:dyDescent="0.3">
      <c r="A7367" s="341" t="s">
        <v>1228</v>
      </c>
      <c r="B7367" s="69">
        <v>1989</v>
      </c>
      <c r="C7367" s="69" t="s">
        <v>1231</v>
      </c>
      <c r="D7367" s="69" t="s">
        <v>1252</v>
      </c>
      <c r="E7367" s="69">
        <v>295</v>
      </c>
      <c r="F7367" s="69">
        <v>6</v>
      </c>
      <c r="G7367" s="69">
        <v>6</v>
      </c>
      <c r="H7367" s="8" t="s">
        <v>1279</v>
      </c>
    </row>
    <row r="7368" spans="1:8" x14ac:dyDescent="0.3">
      <c r="A7368" s="341" t="s">
        <v>1228</v>
      </c>
      <c r="B7368" s="69">
        <v>1989</v>
      </c>
      <c r="C7368" s="69" t="s">
        <v>1273</v>
      </c>
      <c r="D7368" s="69" t="s">
        <v>1270</v>
      </c>
      <c r="E7368" s="69">
        <v>345</v>
      </c>
      <c r="F7368" s="69">
        <v>24</v>
      </c>
      <c r="G7368" s="69">
        <v>12</v>
      </c>
    </row>
    <row r="7369" spans="1:8" x14ac:dyDescent="0.3">
      <c r="A7369" s="341" t="s">
        <v>1228</v>
      </c>
      <c r="B7369" s="69">
        <v>1989</v>
      </c>
      <c r="C7369" s="69" t="s">
        <v>1229</v>
      </c>
      <c r="D7369" s="69" t="s">
        <v>1235</v>
      </c>
      <c r="E7369" s="69">
        <v>245</v>
      </c>
      <c r="F7369" s="69">
        <v>7</v>
      </c>
      <c r="G7369" s="69">
        <v>7</v>
      </c>
    </row>
    <row r="7370" spans="1:8" x14ac:dyDescent="0.3">
      <c r="A7370" s="341" t="s">
        <v>1228</v>
      </c>
      <c r="B7370" s="69">
        <v>1989</v>
      </c>
      <c r="C7370" s="69" t="s">
        <v>1229</v>
      </c>
      <c r="D7370" s="69" t="s">
        <v>1277</v>
      </c>
      <c r="E7370" s="69">
        <v>90</v>
      </c>
      <c r="F7370" s="69">
        <v>11</v>
      </c>
      <c r="G7370" s="69">
        <v>4</v>
      </c>
      <c r="H7370" s="8" t="s">
        <v>1279</v>
      </c>
    </row>
    <row r="7371" spans="1:8" x14ac:dyDescent="0.3">
      <c r="A7371" s="341" t="s">
        <v>1228</v>
      </c>
      <c r="B7371" s="69">
        <v>1990</v>
      </c>
      <c r="C7371" s="69" t="s">
        <v>1231</v>
      </c>
      <c r="D7371" s="69" t="s">
        <v>1269</v>
      </c>
      <c r="E7371" s="69">
        <v>150</v>
      </c>
      <c r="F7371" s="69">
        <v>18</v>
      </c>
      <c r="G7371" s="69">
        <v>12</v>
      </c>
    </row>
    <row r="7372" spans="1:8" x14ac:dyDescent="0.3">
      <c r="A7372" s="341" t="s">
        <v>1228</v>
      </c>
      <c r="B7372" s="69">
        <v>1990</v>
      </c>
      <c r="C7372" s="69" t="s">
        <v>1231</v>
      </c>
      <c r="D7372" s="69" t="s">
        <v>1271</v>
      </c>
      <c r="E7372" s="69">
        <v>212</v>
      </c>
      <c r="F7372" s="69">
        <v>12</v>
      </c>
      <c r="G7372" s="69">
        <v>12</v>
      </c>
    </row>
    <row r="7373" spans="1:8" x14ac:dyDescent="0.3">
      <c r="A7373" s="341" t="s">
        <v>1228</v>
      </c>
      <c r="B7373" s="69">
        <v>1990</v>
      </c>
      <c r="C7373" s="69" t="s">
        <v>1231</v>
      </c>
      <c r="D7373" s="69" t="s">
        <v>1251</v>
      </c>
      <c r="E7373" s="69">
        <v>312</v>
      </c>
      <c r="F7373" s="69">
        <v>5</v>
      </c>
      <c r="G7373" s="69">
        <v>5</v>
      </c>
    </row>
    <row r="7374" spans="1:8" x14ac:dyDescent="0.3">
      <c r="A7374" s="341" t="s">
        <v>1228</v>
      </c>
      <c r="B7374" s="69">
        <v>1990</v>
      </c>
      <c r="C7374" s="69" t="s">
        <v>1273</v>
      </c>
      <c r="D7374" s="69" t="s">
        <v>1270</v>
      </c>
      <c r="E7374" s="69">
        <v>512.5</v>
      </c>
      <c r="F7374" s="69">
        <v>24</v>
      </c>
      <c r="G7374" s="69">
        <v>24</v>
      </c>
    </row>
    <row r="7375" spans="1:8" x14ac:dyDescent="0.3">
      <c r="A7375" s="341" t="s">
        <v>1228</v>
      </c>
      <c r="B7375" s="69">
        <v>1990</v>
      </c>
      <c r="C7375" s="69" t="s">
        <v>1273</v>
      </c>
      <c r="D7375" s="69" t="s">
        <v>1274</v>
      </c>
      <c r="E7375" s="69">
        <v>330</v>
      </c>
      <c r="F7375" s="69">
        <v>14</v>
      </c>
      <c r="G7375" s="69">
        <v>14</v>
      </c>
    </row>
    <row r="7376" spans="1:8" x14ac:dyDescent="0.3">
      <c r="A7376" s="341" t="s">
        <v>1228</v>
      </c>
      <c r="B7376" s="69">
        <v>1990</v>
      </c>
      <c r="C7376" s="69" t="s">
        <v>1229</v>
      </c>
      <c r="D7376" s="69" t="s">
        <v>1235</v>
      </c>
      <c r="E7376" s="69">
        <v>264</v>
      </c>
      <c r="F7376" s="69">
        <v>7</v>
      </c>
      <c r="G7376" s="69">
        <v>7</v>
      </c>
    </row>
    <row r="7377" spans="1:8" x14ac:dyDescent="0.3">
      <c r="A7377" s="341" t="s">
        <v>1228</v>
      </c>
      <c r="B7377" s="69">
        <v>1990</v>
      </c>
      <c r="C7377" s="69" t="s">
        <v>1229</v>
      </c>
      <c r="D7377" s="69" t="s">
        <v>1276</v>
      </c>
      <c r="E7377" s="69">
        <v>420</v>
      </c>
      <c r="F7377" s="69">
        <v>20</v>
      </c>
      <c r="G7377" s="69">
        <v>20</v>
      </c>
    </row>
    <row r="7378" spans="1:8" x14ac:dyDescent="0.3">
      <c r="A7378" s="341" t="s">
        <v>1228</v>
      </c>
      <c r="B7378" s="69">
        <v>1990</v>
      </c>
      <c r="C7378" s="69" t="s">
        <v>1229</v>
      </c>
      <c r="D7378" s="69" t="s">
        <v>1277</v>
      </c>
      <c r="E7378" s="69">
        <v>96</v>
      </c>
      <c r="F7378" s="69">
        <v>11</v>
      </c>
      <c r="G7378" s="69">
        <v>11</v>
      </c>
    </row>
    <row r="7379" spans="1:8" x14ac:dyDescent="0.3">
      <c r="A7379" s="341" t="s">
        <v>1228</v>
      </c>
      <c r="B7379" s="69">
        <v>1991</v>
      </c>
      <c r="H7379" s="8" t="s">
        <v>2039</v>
      </c>
    </row>
    <row r="7380" spans="1:8" x14ac:dyDescent="0.3">
      <c r="A7380" s="341" t="s">
        <v>1228</v>
      </c>
      <c r="B7380" s="69">
        <v>1992</v>
      </c>
      <c r="C7380" s="69" t="s">
        <v>1231</v>
      </c>
      <c r="D7380" s="69" t="s">
        <v>1269</v>
      </c>
      <c r="E7380" s="69">
        <v>288</v>
      </c>
      <c r="F7380" s="69">
        <v>18</v>
      </c>
      <c r="G7380" s="69">
        <v>10</v>
      </c>
    </row>
    <row r="7381" spans="1:8" x14ac:dyDescent="0.3">
      <c r="A7381" s="341" t="s">
        <v>1228</v>
      </c>
      <c r="B7381" s="69">
        <v>1992</v>
      </c>
      <c r="C7381" s="69" t="s">
        <v>1231</v>
      </c>
      <c r="D7381" s="69" t="s">
        <v>1271</v>
      </c>
      <c r="E7381" s="69">
        <v>243</v>
      </c>
      <c r="F7381" s="69">
        <v>12</v>
      </c>
      <c r="G7381" s="69">
        <v>10</v>
      </c>
    </row>
    <row r="7382" spans="1:8" x14ac:dyDescent="0.3">
      <c r="A7382" s="341" t="s">
        <v>1228</v>
      </c>
      <c r="B7382" s="69">
        <v>1992</v>
      </c>
      <c r="C7382" s="69" t="s">
        <v>1273</v>
      </c>
      <c r="D7382" s="69" t="s">
        <v>965</v>
      </c>
      <c r="E7382" s="69">
        <v>185</v>
      </c>
      <c r="F7382" s="69">
        <v>6</v>
      </c>
      <c r="G7382" s="69">
        <v>6</v>
      </c>
    </row>
    <row r="7383" spans="1:8" x14ac:dyDescent="0.3">
      <c r="A7383" s="341" t="s">
        <v>1228</v>
      </c>
      <c r="B7383" s="69">
        <v>1992</v>
      </c>
      <c r="C7383" s="69" t="s">
        <v>1273</v>
      </c>
      <c r="D7383" s="69" t="s">
        <v>1270</v>
      </c>
      <c r="E7383" s="69">
        <v>222.5</v>
      </c>
      <c r="F7383" s="69">
        <v>24</v>
      </c>
      <c r="G7383" s="69">
        <v>21</v>
      </c>
    </row>
    <row r="7384" spans="1:8" x14ac:dyDescent="0.3">
      <c r="A7384" s="341" t="s">
        <v>1228</v>
      </c>
      <c r="B7384" s="69">
        <v>1992</v>
      </c>
      <c r="C7384" s="69" t="s">
        <v>1273</v>
      </c>
      <c r="D7384" s="69" t="s">
        <v>1274</v>
      </c>
      <c r="E7384" s="69">
        <v>160</v>
      </c>
      <c r="F7384" s="69">
        <v>14</v>
      </c>
      <c r="G7384" s="69">
        <v>14</v>
      </c>
    </row>
    <row r="7385" spans="1:8" x14ac:dyDescent="0.3">
      <c r="A7385" s="341" t="s">
        <v>1228</v>
      </c>
      <c r="B7385" s="69">
        <v>1992</v>
      </c>
      <c r="C7385" s="69" t="s">
        <v>1229</v>
      </c>
      <c r="D7385" s="69" t="s">
        <v>1275</v>
      </c>
      <c r="E7385" s="69">
        <v>205</v>
      </c>
      <c r="F7385" s="69">
        <v>10</v>
      </c>
      <c r="G7385" s="69">
        <v>8</v>
      </c>
    </row>
    <row r="7386" spans="1:8" x14ac:dyDescent="0.3">
      <c r="A7386" s="341" t="s">
        <v>1228</v>
      </c>
      <c r="B7386" s="69">
        <v>1992</v>
      </c>
      <c r="C7386" s="69" t="s">
        <v>1229</v>
      </c>
      <c r="D7386" s="69" t="s">
        <v>1276</v>
      </c>
      <c r="E7386" s="69">
        <v>360</v>
      </c>
      <c r="F7386" s="69">
        <v>20</v>
      </c>
      <c r="G7386" s="69">
        <v>20</v>
      </c>
    </row>
    <row r="7387" spans="1:8" x14ac:dyDescent="0.3">
      <c r="A7387" s="341" t="s">
        <v>1228</v>
      </c>
      <c r="B7387" s="69">
        <v>1992</v>
      </c>
      <c r="C7387" s="69" t="s">
        <v>1229</v>
      </c>
      <c r="D7387" s="69" t="s">
        <v>1277</v>
      </c>
      <c r="E7387" s="69">
        <v>805</v>
      </c>
      <c r="F7387" s="69">
        <v>14</v>
      </c>
      <c r="G7387" s="69">
        <v>12</v>
      </c>
    </row>
    <row r="7388" spans="1:8" x14ac:dyDescent="0.3">
      <c r="A7388" s="341" t="s">
        <v>1228</v>
      </c>
      <c r="B7388" s="69">
        <v>1993</v>
      </c>
      <c r="C7388" s="69" t="s">
        <v>1273</v>
      </c>
      <c r="D7388" s="69" t="s">
        <v>965</v>
      </c>
      <c r="E7388" s="69">
        <v>235</v>
      </c>
      <c r="F7388" s="69">
        <v>6</v>
      </c>
      <c r="G7388" s="69">
        <v>6</v>
      </c>
    </row>
    <row r="7389" spans="1:8" x14ac:dyDescent="0.3">
      <c r="A7389" s="341" t="s">
        <v>1228</v>
      </c>
      <c r="B7389" s="69">
        <v>1993</v>
      </c>
      <c r="C7389" s="69" t="s">
        <v>1273</v>
      </c>
      <c r="D7389" s="69" t="s">
        <v>1270</v>
      </c>
      <c r="E7389" s="69">
        <v>447.5</v>
      </c>
      <c r="F7389" s="69">
        <v>24</v>
      </c>
      <c r="G7389" s="69">
        <v>24</v>
      </c>
    </row>
    <row r="7390" spans="1:8" x14ac:dyDescent="0.3">
      <c r="A7390" s="341" t="s">
        <v>1228</v>
      </c>
      <c r="B7390" s="69">
        <v>1993</v>
      </c>
      <c r="C7390" s="69" t="s">
        <v>1273</v>
      </c>
      <c r="D7390" s="69" t="s">
        <v>1274</v>
      </c>
      <c r="E7390" s="69">
        <v>282.5</v>
      </c>
      <c r="F7390" s="69">
        <v>14</v>
      </c>
      <c r="G7390" s="69">
        <v>14</v>
      </c>
    </row>
    <row r="7391" spans="1:8" x14ac:dyDescent="0.3">
      <c r="A7391" s="341" t="s">
        <v>1228</v>
      </c>
      <c r="B7391" s="69">
        <v>1993</v>
      </c>
      <c r="C7391" s="69" t="s">
        <v>1229</v>
      </c>
      <c r="D7391" s="69" t="s">
        <v>1233</v>
      </c>
      <c r="E7391" s="69">
        <v>100</v>
      </c>
      <c r="F7391" s="69">
        <v>10</v>
      </c>
      <c r="G7391" s="69">
        <v>5</v>
      </c>
    </row>
    <row r="7392" spans="1:8" x14ac:dyDescent="0.3">
      <c r="A7392" s="341" t="s">
        <v>1228</v>
      </c>
      <c r="B7392" s="69">
        <v>1993</v>
      </c>
      <c r="C7392" s="69" t="s">
        <v>1229</v>
      </c>
      <c r="D7392" s="69" t="s">
        <v>1278</v>
      </c>
      <c r="E7392" s="69">
        <v>127.5</v>
      </c>
      <c r="F7392" s="69">
        <v>7</v>
      </c>
      <c r="G7392" s="69">
        <v>4</v>
      </c>
    </row>
    <row r="7393" spans="1:7" x14ac:dyDescent="0.3">
      <c r="A7393" s="341" t="s">
        <v>1228</v>
      </c>
      <c r="B7393" s="69">
        <v>1993</v>
      </c>
      <c r="C7393" s="69" t="s">
        <v>1229</v>
      </c>
      <c r="D7393" s="69" t="s">
        <v>1236</v>
      </c>
      <c r="E7393" s="69">
        <v>340</v>
      </c>
      <c r="F7393" s="69">
        <v>20</v>
      </c>
      <c r="G7393" s="69">
        <v>10</v>
      </c>
    </row>
    <row r="7394" spans="1:7" x14ac:dyDescent="0.3">
      <c r="A7394" s="341" t="s">
        <v>1228</v>
      </c>
      <c r="B7394" s="69">
        <v>1993</v>
      </c>
      <c r="C7394" s="69" t="s">
        <v>1229</v>
      </c>
      <c r="D7394" s="69" t="s">
        <v>1277</v>
      </c>
      <c r="E7394" s="69">
        <v>260</v>
      </c>
      <c r="F7394" s="69">
        <v>14</v>
      </c>
      <c r="G7394" s="69">
        <v>14</v>
      </c>
    </row>
    <row r="7395" spans="1:7" x14ac:dyDescent="0.3">
      <c r="A7395" s="341" t="s">
        <v>1228</v>
      </c>
      <c r="B7395" s="69">
        <v>1994</v>
      </c>
      <c r="C7395" s="69" t="s">
        <v>1231</v>
      </c>
      <c r="D7395" s="69" t="s">
        <v>1269</v>
      </c>
      <c r="E7395" s="69">
        <v>64</v>
      </c>
      <c r="F7395" s="69">
        <v>18</v>
      </c>
      <c r="G7395" s="69">
        <v>6</v>
      </c>
    </row>
    <row r="7396" spans="1:7" x14ac:dyDescent="0.3">
      <c r="A7396" s="341" t="s">
        <v>1228</v>
      </c>
      <c r="B7396" s="69">
        <v>1994</v>
      </c>
      <c r="C7396" s="69" t="s">
        <v>1231</v>
      </c>
      <c r="D7396" s="69" t="s">
        <v>1271</v>
      </c>
      <c r="E7396" s="69">
        <v>232</v>
      </c>
      <c r="F7396" s="69">
        <v>12</v>
      </c>
      <c r="G7396" s="69">
        <v>12</v>
      </c>
    </row>
    <row r="7397" spans="1:7" x14ac:dyDescent="0.3">
      <c r="A7397" s="341" t="s">
        <v>1228</v>
      </c>
      <c r="B7397" s="69">
        <v>1994</v>
      </c>
      <c r="C7397" s="69" t="s">
        <v>1231</v>
      </c>
      <c r="D7397" s="69" t="s">
        <v>1272</v>
      </c>
      <c r="E7397" s="69">
        <v>184</v>
      </c>
      <c r="F7397" s="69">
        <v>10</v>
      </c>
      <c r="G7397" s="69">
        <v>10</v>
      </c>
    </row>
    <row r="7398" spans="1:7" x14ac:dyDescent="0.3">
      <c r="A7398" s="341" t="s">
        <v>1228</v>
      </c>
      <c r="B7398" s="69">
        <v>1994</v>
      </c>
      <c r="C7398" s="69" t="s">
        <v>1273</v>
      </c>
      <c r="D7398" s="69" t="s">
        <v>965</v>
      </c>
      <c r="E7398" s="69">
        <v>242.5</v>
      </c>
      <c r="F7398" s="69">
        <v>6</v>
      </c>
      <c r="G7398" s="69">
        <v>6</v>
      </c>
    </row>
    <row r="7399" spans="1:7" x14ac:dyDescent="0.3">
      <c r="A7399" s="341" t="s">
        <v>1228</v>
      </c>
      <c r="B7399" s="69">
        <v>1994</v>
      </c>
      <c r="C7399" s="69" t="s">
        <v>1273</v>
      </c>
      <c r="D7399" s="69" t="s">
        <v>1270</v>
      </c>
      <c r="E7399" s="69">
        <v>625</v>
      </c>
      <c r="F7399" s="69">
        <v>24</v>
      </c>
      <c r="G7399" s="69">
        <v>20</v>
      </c>
    </row>
    <row r="7400" spans="1:7" x14ac:dyDescent="0.3">
      <c r="A7400" s="341" t="s">
        <v>1228</v>
      </c>
      <c r="B7400" s="69">
        <v>1994</v>
      </c>
      <c r="C7400" s="69" t="s">
        <v>1273</v>
      </c>
      <c r="D7400" s="69" t="s">
        <v>1274</v>
      </c>
      <c r="E7400" s="69">
        <v>322.5</v>
      </c>
      <c r="F7400" s="69">
        <v>14</v>
      </c>
      <c r="G7400" s="69">
        <v>8</v>
      </c>
    </row>
    <row r="7401" spans="1:7" x14ac:dyDescent="0.3">
      <c r="A7401" s="341" t="s">
        <v>1228</v>
      </c>
      <c r="B7401" s="69">
        <v>1994</v>
      </c>
      <c r="C7401" s="69" t="s">
        <v>1229</v>
      </c>
      <c r="D7401" s="69" t="s">
        <v>1275</v>
      </c>
      <c r="E7401" s="69">
        <v>55</v>
      </c>
      <c r="F7401" s="69">
        <v>10</v>
      </c>
      <c r="G7401" s="69">
        <v>4</v>
      </c>
    </row>
    <row r="7402" spans="1:7" x14ac:dyDescent="0.3">
      <c r="A7402" s="341" t="s">
        <v>1228</v>
      </c>
      <c r="B7402" s="69">
        <v>1994</v>
      </c>
      <c r="C7402" s="69" t="s">
        <v>1229</v>
      </c>
      <c r="D7402" s="69" t="s">
        <v>1235</v>
      </c>
      <c r="E7402" s="69">
        <v>145</v>
      </c>
      <c r="F7402" s="69">
        <v>7</v>
      </c>
      <c r="G7402" s="69">
        <v>7</v>
      </c>
    </row>
    <row r="7403" spans="1:7" x14ac:dyDescent="0.3">
      <c r="A7403" s="341" t="s">
        <v>1228</v>
      </c>
      <c r="B7403" s="69">
        <v>1994</v>
      </c>
      <c r="C7403" s="69" t="s">
        <v>1229</v>
      </c>
      <c r="D7403" s="69" t="s">
        <v>1276</v>
      </c>
      <c r="E7403" s="69">
        <v>460</v>
      </c>
      <c r="F7403" s="69">
        <v>20</v>
      </c>
      <c r="G7403" s="69">
        <v>20</v>
      </c>
    </row>
    <row r="7404" spans="1:7" x14ac:dyDescent="0.3">
      <c r="A7404" s="341" t="s">
        <v>1228</v>
      </c>
      <c r="B7404" s="69">
        <v>1994</v>
      </c>
      <c r="C7404" s="69" t="s">
        <v>1229</v>
      </c>
      <c r="D7404" s="69" t="s">
        <v>1277</v>
      </c>
      <c r="E7404" s="69">
        <v>315</v>
      </c>
      <c r="F7404" s="69">
        <v>14</v>
      </c>
      <c r="G7404" s="69">
        <v>14</v>
      </c>
    </row>
    <row r="7405" spans="1:7" x14ac:dyDescent="0.3">
      <c r="A7405" s="341" t="s">
        <v>1228</v>
      </c>
      <c r="B7405" s="69">
        <v>1995</v>
      </c>
      <c r="D7405" s="69" t="s">
        <v>1269</v>
      </c>
      <c r="E7405" s="69">
        <v>666</v>
      </c>
      <c r="G7405" s="69">
        <v>18</v>
      </c>
    </row>
    <row r="7406" spans="1:7" x14ac:dyDescent="0.3">
      <c r="A7406" s="341" t="s">
        <v>1228</v>
      </c>
      <c r="B7406" s="69">
        <v>1995</v>
      </c>
      <c r="D7406" s="69" t="s">
        <v>1249</v>
      </c>
      <c r="E7406" s="69">
        <v>48</v>
      </c>
      <c r="G7406" s="69">
        <v>6</v>
      </c>
    </row>
    <row r="7407" spans="1:7" x14ac:dyDescent="0.3">
      <c r="A7407" s="341" t="s">
        <v>1228</v>
      </c>
      <c r="B7407" s="69">
        <v>1995</v>
      </c>
      <c r="D7407" s="69" t="s">
        <v>1253</v>
      </c>
      <c r="E7407" s="69">
        <v>120</v>
      </c>
      <c r="G7407" s="69">
        <v>5</v>
      </c>
    </row>
    <row r="7408" spans="1:7" x14ac:dyDescent="0.3">
      <c r="A7408" s="341" t="s">
        <v>1228</v>
      </c>
      <c r="B7408" s="69">
        <v>1995</v>
      </c>
      <c r="D7408" s="69" t="s">
        <v>965</v>
      </c>
      <c r="E7408" s="69">
        <v>212</v>
      </c>
      <c r="G7408" s="69">
        <v>6</v>
      </c>
    </row>
    <row r="7409" spans="1:7" x14ac:dyDescent="0.3">
      <c r="A7409" s="341" t="s">
        <v>1228</v>
      </c>
      <c r="B7409" s="69">
        <v>1995</v>
      </c>
      <c r="D7409" s="69" t="s">
        <v>1270</v>
      </c>
      <c r="E7409" s="69">
        <v>772</v>
      </c>
      <c r="G7409" s="69">
        <v>24</v>
      </c>
    </row>
    <row r="7410" spans="1:7" x14ac:dyDescent="0.3">
      <c r="A7410" s="341" t="s">
        <v>1228</v>
      </c>
      <c r="B7410" s="69">
        <v>1996</v>
      </c>
      <c r="D7410" s="69" t="s">
        <v>1249</v>
      </c>
      <c r="E7410" s="69">
        <v>181</v>
      </c>
      <c r="G7410" s="69">
        <v>6</v>
      </c>
    </row>
    <row r="7411" spans="1:7" x14ac:dyDescent="0.3">
      <c r="A7411" s="341" t="s">
        <v>1228</v>
      </c>
      <c r="B7411" s="69">
        <v>1996</v>
      </c>
      <c r="D7411" s="69" t="s">
        <v>1250</v>
      </c>
      <c r="E7411" s="69">
        <v>181</v>
      </c>
      <c r="G7411" s="69">
        <v>6</v>
      </c>
    </row>
    <row r="7412" spans="1:7" x14ac:dyDescent="0.3">
      <c r="A7412" s="341" t="s">
        <v>1228</v>
      </c>
      <c r="B7412" s="69">
        <v>1996</v>
      </c>
      <c r="D7412" s="69" t="s">
        <v>1251</v>
      </c>
      <c r="E7412" s="69">
        <v>140</v>
      </c>
      <c r="G7412" s="69">
        <v>5</v>
      </c>
    </row>
    <row r="7413" spans="1:7" x14ac:dyDescent="0.3">
      <c r="A7413" s="341" t="s">
        <v>1228</v>
      </c>
      <c r="B7413" s="69">
        <v>1996</v>
      </c>
      <c r="D7413" s="69" t="s">
        <v>1252</v>
      </c>
      <c r="E7413" s="69">
        <v>140</v>
      </c>
      <c r="G7413" s="69">
        <v>6</v>
      </c>
    </row>
    <row r="7414" spans="1:7" x14ac:dyDescent="0.3">
      <c r="A7414" s="341" t="s">
        <v>1228</v>
      </c>
      <c r="B7414" s="69">
        <v>1996</v>
      </c>
      <c r="D7414" s="69" t="s">
        <v>965</v>
      </c>
      <c r="E7414" s="69">
        <v>260</v>
      </c>
      <c r="G7414" s="69">
        <v>6</v>
      </c>
    </row>
    <row r="7415" spans="1:7" x14ac:dyDescent="0.3">
      <c r="A7415" s="341" t="s">
        <v>1228</v>
      </c>
      <c r="B7415" s="69">
        <v>1996</v>
      </c>
      <c r="D7415" s="69" t="s">
        <v>1257</v>
      </c>
      <c r="E7415" s="69">
        <v>168</v>
      </c>
      <c r="G7415" s="69">
        <v>6</v>
      </c>
    </row>
    <row r="7416" spans="1:7" x14ac:dyDescent="0.3">
      <c r="A7416" s="341" t="s">
        <v>1228</v>
      </c>
      <c r="B7416" s="69">
        <v>1996</v>
      </c>
      <c r="D7416" s="69" t="s">
        <v>1258</v>
      </c>
      <c r="E7416" s="69">
        <v>168</v>
      </c>
      <c r="G7416" s="69">
        <v>6</v>
      </c>
    </row>
    <row r="7417" spans="1:7" x14ac:dyDescent="0.3">
      <c r="A7417" s="341" t="s">
        <v>1228</v>
      </c>
      <c r="B7417" s="69">
        <v>1996</v>
      </c>
      <c r="D7417" s="69" t="s">
        <v>1260</v>
      </c>
      <c r="E7417" s="69">
        <v>88</v>
      </c>
      <c r="G7417" s="69">
        <v>6</v>
      </c>
    </row>
    <row r="7418" spans="1:7" x14ac:dyDescent="0.3">
      <c r="A7418" s="341" t="s">
        <v>1228</v>
      </c>
      <c r="B7418" s="69">
        <v>1996</v>
      </c>
      <c r="D7418" s="69" t="s">
        <v>1266</v>
      </c>
      <c r="E7418" s="69">
        <v>82</v>
      </c>
      <c r="G7418" s="69">
        <v>6</v>
      </c>
    </row>
    <row r="7419" spans="1:7" x14ac:dyDescent="0.3">
      <c r="A7419" s="341" t="s">
        <v>1228</v>
      </c>
      <c r="B7419" s="69">
        <v>1996</v>
      </c>
      <c r="D7419" s="69" t="s">
        <v>1267</v>
      </c>
      <c r="E7419" s="69">
        <v>40</v>
      </c>
      <c r="G7419" s="69">
        <v>3</v>
      </c>
    </row>
    <row r="7420" spans="1:7" x14ac:dyDescent="0.3">
      <c r="A7420" s="341" t="s">
        <v>1228</v>
      </c>
      <c r="B7420" s="69">
        <v>1996</v>
      </c>
      <c r="D7420" s="69" t="s">
        <v>1235</v>
      </c>
      <c r="E7420" s="69">
        <v>250</v>
      </c>
      <c r="G7420" s="69">
        <v>7</v>
      </c>
    </row>
    <row r="7421" spans="1:7" x14ac:dyDescent="0.3">
      <c r="A7421" s="341" t="s">
        <v>1228</v>
      </c>
      <c r="B7421" s="69">
        <v>1996</v>
      </c>
      <c r="D7421" s="69" t="s">
        <v>1264</v>
      </c>
      <c r="E7421" s="69">
        <v>125</v>
      </c>
      <c r="G7421" s="69">
        <v>5</v>
      </c>
    </row>
    <row r="7422" spans="1:7" x14ac:dyDescent="0.3">
      <c r="A7422" s="341" t="s">
        <v>1228</v>
      </c>
      <c r="B7422" s="69">
        <v>1996</v>
      </c>
      <c r="D7422" s="69" t="s">
        <v>1236</v>
      </c>
      <c r="E7422" s="69">
        <v>250</v>
      </c>
      <c r="G7422" s="69">
        <v>10</v>
      </c>
    </row>
    <row r="7423" spans="1:7" x14ac:dyDescent="0.3">
      <c r="A7423" s="341" t="s">
        <v>1228</v>
      </c>
      <c r="B7423" s="69">
        <v>1996</v>
      </c>
      <c r="D7423" s="69" t="s">
        <v>1265</v>
      </c>
      <c r="E7423" s="69">
        <v>60</v>
      </c>
      <c r="G7423" s="69">
        <v>3</v>
      </c>
    </row>
    <row r="7424" spans="1:7" x14ac:dyDescent="0.3">
      <c r="A7424" s="341" t="s">
        <v>1228</v>
      </c>
      <c r="B7424" s="69">
        <v>1996</v>
      </c>
      <c r="D7424" s="69" t="s">
        <v>1238</v>
      </c>
      <c r="E7424" s="69">
        <v>40</v>
      </c>
      <c r="G7424" s="69">
        <v>2</v>
      </c>
    </row>
    <row r="7425" spans="1:8" x14ac:dyDescent="0.3">
      <c r="A7425" s="341" t="s">
        <v>1228</v>
      </c>
      <c r="B7425" s="69">
        <v>1996</v>
      </c>
      <c r="D7425" s="69" t="s">
        <v>1268</v>
      </c>
      <c r="E7425" s="69">
        <v>82</v>
      </c>
      <c r="G7425" s="69">
        <v>5</v>
      </c>
    </row>
    <row r="7426" spans="1:8" x14ac:dyDescent="0.3">
      <c r="A7426" s="341" t="s">
        <v>1228</v>
      </c>
      <c r="B7426" s="69">
        <v>1996</v>
      </c>
      <c r="D7426" s="69" t="s">
        <v>1241</v>
      </c>
      <c r="E7426" s="69">
        <v>98</v>
      </c>
      <c r="G7426" s="69">
        <v>6</v>
      </c>
    </row>
    <row r="7427" spans="1:8" x14ac:dyDescent="0.3">
      <c r="A7427" s="341" t="s">
        <v>1228</v>
      </c>
      <c r="B7427" s="69">
        <v>1997</v>
      </c>
      <c r="H7427" s="8" t="s">
        <v>2039</v>
      </c>
    </row>
    <row r="7428" spans="1:8" x14ac:dyDescent="0.3">
      <c r="A7428" s="341" t="s">
        <v>1228</v>
      </c>
      <c r="B7428" s="69">
        <v>1998</v>
      </c>
      <c r="H7428" s="8" t="s">
        <v>2039</v>
      </c>
    </row>
    <row r="7429" spans="1:8" x14ac:dyDescent="0.3">
      <c r="A7429" s="341" t="s">
        <v>1228</v>
      </c>
      <c r="B7429" s="69">
        <v>1999</v>
      </c>
      <c r="D7429" s="69" t="s">
        <v>1249</v>
      </c>
      <c r="E7429" s="69">
        <v>240</v>
      </c>
      <c r="G7429" s="69">
        <v>6</v>
      </c>
    </row>
    <row r="7430" spans="1:8" x14ac:dyDescent="0.3">
      <c r="A7430" s="341" t="s">
        <v>1228</v>
      </c>
      <c r="B7430" s="69">
        <v>1999</v>
      </c>
      <c r="D7430" s="69" t="s">
        <v>1250</v>
      </c>
      <c r="E7430" s="69">
        <v>240</v>
      </c>
      <c r="G7430" s="69">
        <v>6</v>
      </c>
    </row>
    <row r="7431" spans="1:8" x14ac:dyDescent="0.3">
      <c r="A7431" s="341" t="s">
        <v>1228</v>
      </c>
      <c r="B7431" s="69">
        <v>1999</v>
      </c>
      <c r="D7431" s="69" t="s">
        <v>1251</v>
      </c>
      <c r="E7431" s="69">
        <v>150</v>
      </c>
      <c r="G7431" s="69">
        <v>5</v>
      </c>
    </row>
    <row r="7432" spans="1:8" x14ac:dyDescent="0.3">
      <c r="A7432" s="341" t="s">
        <v>1228</v>
      </c>
      <c r="B7432" s="69">
        <v>1999</v>
      </c>
      <c r="D7432" s="69" t="s">
        <v>1252</v>
      </c>
      <c r="E7432" s="69">
        <v>135</v>
      </c>
      <c r="G7432" s="69">
        <v>6</v>
      </c>
    </row>
    <row r="7433" spans="1:8" x14ac:dyDescent="0.3">
      <c r="A7433" s="341" t="s">
        <v>1228</v>
      </c>
      <c r="B7433" s="69">
        <v>1999</v>
      </c>
      <c r="D7433" s="69" t="s">
        <v>965</v>
      </c>
      <c r="E7433" s="69">
        <v>132</v>
      </c>
      <c r="G7433" s="69">
        <v>6</v>
      </c>
    </row>
    <row r="7434" spans="1:8" x14ac:dyDescent="0.3">
      <c r="A7434" s="341" t="s">
        <v>1228</v>
      </c>
      <c r="B7434" s="69">
        <v>1999</v>
      </c>
      <c r="D7434" s="69" t="s">
        <v>1257</v>
      </c>
      <c r="E7434" s="69">
        <v>162</v>
      </c>
      <c r="G7434" s="69">
        <v>6</v>
      </c>
    </row>
    <row r="7435" spans="1:8" x14ac:dyDescent="0.3">
      <c r="A7435" s="341" t="s">
        <v>1228</v>
      </c>
      <c r="B7435" s="69">
        <v>1999</v>
      </c>
      <c r="D7435" s="69" t="s">
        <v>1258</v>
      </c>
      <c r="E7435" s="69">
        <v>162</v>
      </c>
      <c r="G7435" s="69">
        <v>6</v>
      </c>
    </row>
    <row r="7436" spans="1:8" x14ac:dyDescent="0.3">
      <c r="A7436" s="341" t="s">
        <v>1228</v>
      </c>
      <c r="B7436" s="69">
        <v>1999</v>
      </c>
      <c r="D7436" s="69" t="s">
        <v>1260</v>
      </c>
      <c r="E7436" s="69">
        <v>162</v>
      </c>
      <c r="G7436" s="69">
        <v>6</v>
      </c>
    </row>
    <row r="7437" spans="1:8" x14ac:dyDescent="0.3">
      <c r="A7437" s="341" t="s">
        <v>1228</v>
      </c>
      <c r="B7437" s="69">
        <v>1999</v>
      </c>
      <c r="D7437" s="69" t="s">
        <v>1259</v>
      </c>
      <c r="E7437" s="69">
        <v>163</v>
      </c>
      <c r="G7437" s="69">
        <v>6</v>
      </c>
    </row>
    <row r="7438" spans="1:8" x14ac:dyDescent="0.3">
      <c r="A7438" s="341" t="s">
        <v>1228</v>
      </c>
      <c r="B7438" s="69">
        <v>1999</v>
      </c>
      <c r="D7438" s="69" t="s">
        <v>1235</v>
      </c>
      <c r="E7438" s="69">
        <v>120</v>
      </c>
      <c r="G7438" s="69">
        <v>7</v>
      </c>
    </row>
    <row r="7439" spans="1:8" x14ac:dyDescent="0.3">
      <c r="A7439" s="341" t="s">
        <v>1228</v>
      </c>
      <c r="B7439" s="69">
        <v>1999</v>
      </c>
      <c r="D7439" s="69" t="s">
        <v>1264</v>
      </c>
      <c r="E7439" s="69">
        <v>120</v>
      </c>
      <c r="G7439" s="69">
        <v>5</v>
      </c>
    </row>
    <row r="7440" spans="1:8" x14ac:dyDescent="0.3">
      <c r="A7440" s="341" t="s">
        <v>1228</v>
      </c>
      <c r="B7440" s="69">
        <v>1999</v>
      </c>
      <c r="D7440" s="69" t="s">
        <v>1236</v>
      </c>
      <c r="E7440" s="69">
        <v>168</v>
      </c>
      <c r="G7440" s="69">
        <v>10</v>
      </c>
    </row>
    <row r="7441" spans="1:7" x14ac:dyDescent="0.3">
      <c r="A7441" s="341" t="s">
        <v>1228</v>
      </c>
      <c r="B7441" s="69">
        <v>1999</v>
      </c>
      <c r="D7441" s="69" t="s">
        <v>1265</v>
      </c>
      <c r="E7441" s="69">
        <v>96</v>
      </c>
      <c r="G7441" s="69">
        <v>5</v>
      </c>
    </row>
    <row r="7442" spans="1:7" x14ac:dyDescent="0.3">
      <c r="A7442" s="341" t="s">
        <v>1228</v>
      </c>
      <c r="B7442" s="69">
        <v>1999</v>
      </c>
      <c r="D7442" s="69" t="s">
        <v>1264</v>
      </c>
      <c r="E7442" s="69">
        <v>144</v>
      </c>
      <c r="G7442" s="69">
        <v>5</v>
      </c>
    </row>
    <row r="7443" spans="1:7" x14ac:dyDescent="0.3">
      <c r="A7443" s="341" t="s">
        <v>1228</v>
      </c>
      <c r="B7443" s="69">
        <v>1999</v>
      </c>
      <c r="D7443" s="69" t="s">
        <v>1241</v>
      </c>
      <c r="E7443" s="69">
        <v>96</v>
      </c>
      <c r="G7443" s="69">
        <v>6</v>
      </c>
    </row>
    <row r="7444" spans="1:7" x14ac:dyDescent="0.3">
      <c r="A7444" s="341" t="s">
        <v>1228</v>
      </c>
      <c r="B7444" s="69">
        <v>1999</v>
      </c>
      <c r="D7444" s="69" t="s">
        <v>1240</v>
      </c>
      <c r="E7444" s="69">
        <v>120</v>
      </c>
      <c r="G7444" s="69">
        <v>4</v>
      </c>
    </row>
    <row r="7445" spans="1:7" x14ac:dyDescent="0.3">
      <c r="A7445" s="341" t="s">
        <v>1228</v>
      </c>
      <c r="B7445" s="69">
        <v>2000</v>
      </c>
      <c r="C7445" s="69" t="s">
        <v>1231</v>
      </c>
      <c r="D7445" s="69" t="s">
        <v>1249</v>
      </c>
      <c r="E7445" s="69">
        <v>6</v>
      </c>
      <c r="G7445" s="69">
        <v>84</v>
      </c>
    </row>
    <row r="7446" spans="1:7" x14ac:dyDescent="0.3">
      <c r="A7446" s="341" t="s">
        <v>1228</v>
      </c>
      <c r="B7446" s="69">
        <v>2000</v>
      </c>
      <c r="C7446" s="69" t="s">
        <v>1231</v>
      </c>
      <c r="D7446" s="69" t="s">
        <v>1250</v>
      </c>
      <c r="E7446" s="69">
        <v>6</v>
      </c>
      <c r="G7446" s="69">
        <v>84</v>
      </c>
    </row>
    <row r="7447" spans="1:7" x14ac:dyDescent="0.3">
      <c r="A7447" s="341" t="s">
        <v>1228</v>
      </c>
      <c r="B7447" s="69">
        <v>2000</v>
      </c>
      <c r="C7447" s="69" t="s">
        <v>1231</v>
      </c>
      <c r="D7447" s="69" t="s">
        <v>1251</v>
      </c>
      <c r="E7447" s="69">
        <v>5</v>
      </c>
      <c r="G7447" s="69">
        <v>84</v>
      </c>
    </row>
    <row r="7448" spans="1:7" x14ac:dyDescent="0.3">
      <c r="A7448" s="341" t="s">
        <v>1228</v>
      </c>
      <c r="B7448" s="69">
        <v>2000</v>
      </c>
      <c r="C7448" s="69" t="s">
        <v>1231</v>
      </c>
      <c r="D7448" s="69" t="s">
        <v>1252</v>
      </c>
      <c r="E7448" s="69">
        <v>6</v>
      </c>
      <c r="G7448" s="69">
        <v>84</v>
      </c>
    </row>
    <row r="7449" spans="1:7" x14ac:dyDescent="0.3">
      <c r="A7449" s="341" t="s">
        <v>1228</v>
      </c>
      <c r="B7449" s="69">
        <v>2000</v>
      </c>
      <c r="C7449" s="69" t="s">
        <v>1232</v>
      </c>
      <c r="D7449" s="69" t="s">
        <v>965</v>
      </c>
      <c r="E7449" s="69">
        <v>6</v>
      </c>
      <c r="G7449" s="69">
        <v>85</v>
      </c>
    </row>
    <row r="7450" spans="1:7" x14ac:dyDescent="0.3">
      <c r="A7450" s="341" t="s">
        <v>1228</v>
      </c>
      <c r="B7450" s="69">
        <v>2000</v>
      </c>
      <c r="C7450" s="69" t="s">
        <v>1232</v>
      </c>
      <c r="D7450" s="69" t="s">
        <v>1257</v>
      </c>
      <c r="E7450" s="69">
        <v>6</v>
      </c>
      <c r="G7450" s="69">
        <v>88</v>
      </c>
    </row>
    <row r="7451" spans="1:7" x14ac:dyDescent="0.3">
      <c r="A7451" s="341" t="s">
        <v>1228</v>
      </c>
      <c r="B7451" s="69">
        <v>2000</v>
      </c>
      <c r="C7451" s="69" t="s">
        <v>1232</v>
      </c>
      <c r="D7451" s="69" t="s">
        <v>1258</v>
      </c>
      <c r="E7451" s="69">
        <v>6</v>
      </c>
      <c r="G7451" s="69">
        <v>88</v>
      </c>
    </row>
    <row r="7452" spans="1:7" x14ac:dyDescent="0.3">
      <c r="A7452" s="341" t="s">
        <v>1228</v>
      </c>
      <c r="B7452" s="69">
        <v>2000</v>
      </c>
      <c r="C7452" s="69" t="s">
        <v>1232</v>
      </c>
      <c r="D7452" s="69" t="s">
        <v>1259</v>
      </c>
      <c r="E7452" s="69">
        <v>6</v>
      </c>
      <c r="G7452" s="69">
        <v>88</v>
      </c>
    </row>
    <row r="7453" spans="1:7" x14ac:dyDescent="0.3">
      <c r="A7453" s="341" t="s">
        <v>1228</v>
      </c>
      <c r="B7453" s="69">
        <v>2000</v>
      </c>
      <c r="C7453" s="69" t="s">
        <v>1232</v>
      </c>
      <c r="D7453" s="69" t="s">
        <v>1260</v>
      </c>
      <c r="E7453" s="69">
        <v>6</v>
      </c>
      <c r="G7453" s="69">
        <v>88</v>
      </c>
    </row>
    <row r="7454" spans="1:7" x14ac:dyDescent="0.3">
      <c r="A7454" s="341" t="s">
        <v>1228</v>
      </c>
      <c r="B7454" s="69">
        <v>2000</v>
      </c>
      <c r="C7454" s="69" t="s">
        <v>1232</v>
      </c>
      <c r="D7454" s="69" t="s">
        <v>1261</v>
      </c>
      <c r="E7454" s="69">
        <v>5</v>
      </c>
      <c r="G7454" s="69">
        <v>71</v>
      </c>
    </row>
    <row r="7455" spans="1:7" x14ac:dyDescent="0.3">
      <c r="A7455" s="341" t="s">
        <v>1228</v>
      </c>
      <c r="B7455" s="69">
        <v>2000</v>
      </c>
      <c r="C7455" s="69" t="s">
        <v>1232</v>
      </c>
      <c r="D7455" s="69" t="s">
        <v>1262</v>
      </c>
      <c r="E7455" s="69">
        <v>6</v>
      </c>
      <c r="G7455" s="69">
        <v>86</v>
      </c>
    </row>
    <row r="7456" spans="1:7" x14ac:dyDescent="0.3">
      <c r="A7456" s="341" t="s">
        <v>1228</v>
      </c>
      <c r="B7456" s="69">
        <v>2000</v>
      </c>
      <c r="C7456" s="69" t="s">
        <v>1232</v>
      </c>
      <c r="D7456" s="69" t="s">
        <v>1263</v>
      </c>
      <c r="E7456" s="69">
        <v>3</v>
      </c>
      <c r="G7456" s="69">
        <v>43</v>
      </c>
    </row>
    <row r="7457" spans="1:7" x14ac:dyDescent="0.3">
      <c r="A7457" s="341" t="s">
        <v>1228</v>
      </c>
      <c r="B7457" s="69">
        <v>2000</v>
      </c>
      <c r="C7457" s="69" t="s">
        <v>1229</v>
      </c>
      <c r="D7457" s="69" t="s">
        <v>1234</v>
      </c>
      <c r="E7457" s="69">
        <v>5</v>
      </c>
      <c r="G7457" s="69">
        <v>108</v>
      </c>
    </row>
    <row r="7458" spans="1:7" x14ac:dyDescent="0.3">
      <c r="A7458" s="341" t="s">
        <v>1228</v>
      </c>
      <c r="B7458" s="69">
        <v>2000</v>
      </c>
      <c r="C7458" s="69" t="s">
        <v>1229</v>
      </c>
      <c r="D7458" s="69" t="s">
        <v>1235</v>
      </c>
      <c r="E7458" s="69">
        <v>7</v>
      </c>
      <c r="G7458" s="69">
        <v>120</v>
      </c>
    </row>
    <row r="7459" spans="1:7" x14ac:dyDescent="0.3">
      <c r="A7459" s="341" t="s">
        <v>1228</v>
      </c>
      <c r="B7459" s="69">
        <v>2000</v>
      </c>
      <c r="C7459" s="69" t="s">
        <v>1229</v>
      </c>
      <c r="D7459" s="69" t="s">
        <v>1236</v>
      </c>
      <c r="E7459" s="69">
        <v>10</v>
      </c>
      <c r="G7459" s="69">
        <v>168</v>
      </c>
    </row>
    <row r="7460" spans="1:7" x14ac:dyDescent="0.3">
      <c r="A7460" s="341" t="s">
        <v>1228</v>
      </c>
      <c r="B7460" s="69">
        <v>2000</v>
      </c>
      <c r="C7460" s="69" t="s">
        <v>1229</v>
      </c>
      <c r="D7460" s="69" t="s">
        <v>1237</v>
      </c>
      <c r="E7460" s="69">
        <v>5</v>
      </c>
      <c r="G7460" s="69">
        <v>132</v>
      </c>
    </row>
    <row r="7461" spans="1:7" x14ac:dyDescent="0.3">
      <c r="A7461" s="341" t="s">
        <v>1228</v>
      </c>
      <c r="B7461" s="69">
        <v>2000</v>
      </c>
      <c r="C7461" s="69" t="s">
        <v>1229</v>
      </c>
      <c r="D7461" s="69" t="s">
        <v>1238</v>
      </c>
      <c r="E7461" s="69">
        <v>2</v>
      </c>
      <c r="G7461" s="69">
        <v>24</v>
      </c>
    </row>
    <row r="7462" spans="1:7" x14ac:dyDescent="0.3">
      <c r="A7462" s="341" t="s">
        <v>1228</v>
      </c>
      <c r="B7462" s="69">
        <v>2000</v>
      </c>
      <c r="C7462" s="69" t="s">
        <v>1229</v>
      </c>
      <c r="D7462" s="69" t="s">
        <v>1246</v>
      </c>
      <c r="E7462" s="69">
        <v>3</v>
      </c>
      <c r="G7462" s="69">
        <v>72</v>
      </c>
    </row>
    <row r="7463" spans="1:7" x14ac:dyDescent="0.3">
      <c r="A7463" s="341" t="s">
        <v>1228</v>
      </c>
      <c r="B7463" s="69">
        <v>2000</v>
      </c>
      <c r="C7463" s="69" t="s">
        <v>1229</v>
      </c>
      <c r="D7463" s="69" t="s">
        <v>1240</v>
      </c>
      <c r="E7463" s="69">
        <v>4</v>
      </c>
      <c r="G7463" s="69">
        <v>108</v>
      </c>
    </row>
    <row r="7464" spans="1:7" x14ac:dyDescent="0.3">
      <c r="A7464" s="341" t="s">
        <v>1228</v>
      </c>
      <c r="B7464" s="69">
        <v>2000</v>
      </c>
      <c r="C7464" s="69" t="s">
        <v>1229</v>
      </c>
      <c r="D7464" s="69" t="s">
        <v>1242</v>
      </c>
      <c r="E7464" s="69">
        <v>5</v>
      </c>
      <c r="G7464" s="69">
        <v>132</v>
      </c>
    </row>
    <row r="7465" spans="1:7" x14ac:dyDescent="0.3">
      <c r="A7465" s="341" t="s">
        <v>1228</v>
      </c>
      <c r="B7465" s="69">
        <v>2000</v>
      </c>
      <c r="C7465" s="69" t="s">
        <v>1229</v>
      </c>
      <c r="D7465" s="69" t="s">
        <v>1241</v>
      </c>
      <c r="E7465" s="69">
        <v>6</v>
      </c>
      <c r="G7465" s="69">
        <v>96</v>
      </c>
    </row>
    <row r="7466" spans="1:7" x14ac:dyDescent="0.3">
      <c r="A7466" s="341" t="s">
        <v>1228</v>
      </c>
      <c r="B7466" s="69">
        <v>2000</v>
      </c>
      <c r="C7466" s="69" t="s">
        <v>1229</v>
      </c>
      <c r="D7466" s="69" t="s">
        <v>971</v>
      </c>
      <c r="E7466" s="69">
        <v>8</v>
      </c>
      <c r="G7466" s="69">
        <v>72</v>
      </c>
    </row>
    <row r="7467" spans="1:7" x14ac:dyDescent="0.3">
      <c r="A7467" s="341" t="s">
        <v>1228</v>
      </c>
      <c r="B7467" s="69">
        <v>2000</v>
      </c>
      <c r="C7467" s="69" t="s">
        <v>1229</v>
      </c>
      <c r="D7467" s="69" t="s">
        <v>972</v>
      </c>
      <c r="E7467" s="69">
        <v>4</v>
      </c>
      <c r="G7467" s="69">
        <v>108</v>
      </c>
    </row>
    <row r="7468" spans="1:7" x14ac:dyDescent="0.3">
      <c r="A7468" s="341" t="s">
        <v>1228</v>
      </c>
      <c r="B7468" s="69">
        <v>2001</v>
      </c>
      <c r="C7468" s="69" t="s">
        <v>1231</v>
      </c>
      <c r="D7468" s="69" t="s">
        <v>1255</v>
      </c>
      <c r="E7468" s="69">
        <v>46</v>
      </c>
      <c r="G7468" s="69">
        <v>5</v>
      </c>
    </row>
    <row r="7469" spans="1:7" x14ac:dyDescent="0.3">
      <c r="A7469" s="341" t="s">
        <v>1228</v>
      </c>
      <c r="B7469" s="69">
        <v>2001</v>
      </c>
      <c r="C7469" s="69" t="s">
        <v>1231</v>
      </c>
      <c r="D7469" s="69" t="s">
        <v>1256</v>
      </c>
      <c r="E7469" s="69">
        <v>92</v>
      </c>
      <c r="G7469" s="69">
        <v>7</v>
      </c>
    </row>
    <row r="7470" spans="1:7" x14ac:dyDescent="0.3">
      <c r="A7470" s="341" t="s">
        <v>1228</v>
      </c>
      <c r="B7470" s="69">
        <v>2001</v>
      </c>
      <c r="C7470" s="69" t="s">
        <v>1231</v>
      </c>
      <c r="D7470" s="69" t="s">
        <v>1248</v>
      </c>
      <c r="E7470" s="69">
        <v>69</v>
      </c>
      <c r="G7470" s="69">
        <v>6</v>
      </c>
    </row>
    <row r="7471" spans="1:7" x14ac:dyDescent="0.3">
      <c r="A7471" s="341" t="s">
        <v>1228</v>
      </c>
      <c r="B7471" s="69">
        <v>2001</v>
      </c>
      <c r="C7471" s="69" t="s">
        <v>1231</v>
      </c>
      <c r="D7471" s="69" t="s">
        <v>1249</v>
      </c>
      <c r="E7471" s="69">
        <v>53</v>
      </c>
      <c r="G7471" s="69">
        <v>6</v>
      </c>
    </row>
    <row r="7472" spans="1:7" x14ac:dyDescent="0.3">
      <c r="A7472" s="341" t="s">
        <v>1228</v>
      </c>
      <c r="B7472" s="69">
        <v>2001</v>
      </c>
      <c r="C7472" s="69" t="s">
        <v>1231</v>
      </c>
      <c r="D7472" s="69" t="s">
        <v>1250</v>
      </c>
      <c r="E7472" s="69">
        <v>40</v>
      </c>
      <c r="G7472" s="69">
        <v>6</v>
      </c>
    </row>
    <row r="7473" spans="1:7" x14ac:dyDescent="0.3">
      <c r="A7473" s="341" t="s">
        <v>1228</v>
      </c>
      <c r="B7473" s="69">
        <v>2001</v>
      </c>
      <c r="C7473" s="69" t="s">
        <v>1231</v>
      </c>
      <c r="D7473" s="69" t="s">
        <v>1251</v>
      </c>
      <c r="E7473" s="69">
        <v>40</v>
      </c>
      <c r="G7473" s="69">
        <v>5</v>
      </c>
    </row>
    <row r="7474" spans="1:7" x14ac:dyDescent="0.3">
      <c r="A7474" s="341" t="s">
        <v>1228</v>
      </c>
      <c r="B7474" s="69">
        <v>2001</v>
      </c>
      <c r="C7474" s="69" t="s">
        <v>1231</v>
      </c>
      <c r="D7474" s="69" t="s">
        <v>1252</v>
      </c>
      <c r="E7474" s="69">
        <v>53</v>
      </c>
      <c r="G7474" s="69">
        <v>6</v>
      </c>
    </row>
    <row r="7475" spans="1:7" x14ac:dyDescent="0.3">
      <c r="A7475" s="341" t="s">
        <v>1228</v>
      </c>
      <c r="B7475" s="69">
        <v>2001</v>
      </c>
      <c r="C7475" s="69" t="s">
        <v>1231</v>
      </c>
      <c r="D7475" s="69" t="s">
        <v>1253</v>
      </c>
      <c r="E7475" s="69">
        <v>140</v>
      </c>
      <c r="G7475" s="69">
        <v>5</v>
      </c>
    </row>
    <row r="7476" spans="1:7" x14ac:dyDescent="0.3">
      <c r="A7476" s="341" t="s">
        <v>1228</v>
      </c>
      <c r="B7476" s="69">
        <v>2001</v>
      </c>
      <c r="C7476" s="69" t="s">
        <v>1231</v>
      </c>
      <c r="D7476" s="69" t="s">
        <v>1254</v>
      </c>
      <c r="E7476" s="69">
        <v>140</v>
      </c>
      <c r="G7476" s="69">
        <v>5</v>
      </c>
    </row>
    <row r="7477" spans="1:7" x14ac:dyDescent="0.3">
      <c r="A7477" s="341" t="s">
        <v>1228</v>
      </c>
      <c r="B7477" s="69">
        <v>2001</v>
      </c>
      <c r="C7477" s="69" t="s">
        <v>1232</v>
      </c>
      <c r="D7477" s="69" t="s">
        <v>965</v>
      </c>
      <c r="E7477" s="69">
        <v>92</v>
      </c>
      <c r="G7477" s="69">
        <v>6</v>
      </c>
    </row>
    <row r="7478" spans="1:7" x14ac:dyDescent="0.3">
      <c r="A7478" s="341" t="s">
        <v>1228</v>
      </c>
      <c r="B7478" s="69">
        <v>2001</v>
      </c>
      <c r="C7478" s="69" t="s">
        <v>1232</v>
      </c>
      <c r="D7478" s="69" t="s">
        <v>1257</v>
      </c>
      <c r="E7478" s="69">
        <v>54</v>
      </c>
      <c r="G7478" s="69">
        <v>6</v>
      </c>
    </row>
    <row r="7479" spans="1:7" x14ac:dyDescent="0.3">
      <c r="A7479" s="341" t="s">
        <v>1228</v>
      </c>
      <c r="B7479" s="69">
        <v>2001</v>
      </c>
      <c r="C7479" s="69" t="s">
        <v>1232</v>
      </c>
      <c r="D7479" s="69" t="s">
        <v>1258</v>
      </c>
      <c r="E7479" s="69">
        <v>54</v>
      </c>
      <c r="G7479" s="69">
        <v>6</v>
      </c>
    </row>
    <row r="7480" spans="1:7" x14ac:dyDescent="0.3">
      <c r="A7480" s="341" t="s">
        <v>1228</v>
      </c>
      <c r="B7480" s="69">
        <v>2001</v>
      </c>
      <c r="C7480" s="69" t="s">
        <v>1232</v>
      </c>
      <c r="D7480" s="69" t="s">
        <v>1259</v>
      </c>
      <c r="E7480" s="69">
        <v>54</v>
      </c>
      <c r="G7480" s="69">
        <v>6</v>
      </c>
    </row>
    <row r="7481" spans="1:7" x14ac:dyDescent="0.3">
      <c r="A7481" s="341" t="s">
        <v>1228</v>
      </c>
      <c r="B7481" s="69">
        <v>2001</v>
      </c>
      <c r="C7481" s="69" t="s">
        <v>1232</v>
      </c>
      <c r="D7481" s="69" t="s">
        <v>1260</v>
      </c>
      <c r="E7481" s="69">
        <v>54</v>
      </c>
      <c r="G7481" s="69">
        <v>6</v>
      </c>
    </row>
    <row r="7482" spans="1:7" x14ac:dyDescent="0.3">
      <c r="A7482" s="341" t="s">
        <v>1228</v>
      </c>
      <c r="B7482" s="69">
        <v>2001</v>
      </c>
      <c r="C7482" s="69" t="s">
        <v>1232</v>
      </c>
      <c r="D7482" s="69" t="s">
        <v>1261</v>
      </c>
      <c r="E7482" s="69">
        <v>65</v>
      </c>
      <c r="G7482" s="69">
        <v>5</v>
      </c>
    </row>
    <row r="7483" spans="1:7" x14ac:dyDescent="0.3">
      <c r="A7483" s="341" t="s">
        <v>1228</v>
      </c>
      <c r="B7483" s="69">
        <v>2001</v>
      </c>
      <c r="C7483" s="69" t="s">
        <v>1232</v>
      </c>
      <c r="D7483" s="69" t="s">
        <v>1262</v>
      </c>
      <c r="E7483" s="69">
        <v>76</v>
      </c>
      <c r="G7483" s="69">
        <v>6</v>
      </c>
    </row>
    <row r="7484" spans="1:7" x14ac:dyDescent="0.3">
      <c r="A7484" s="341" t="s">
        <v>1228</v>
      </c>
      <c r="B7484" s="69">
        <v>2001</v>
      </c>
      <c r="C7484" s="69" t="s">
        <v>1232</v>
      </c>
      <c r="D7484" s="69" t="s">
        <v>1263</v>
      </c>
      <c r="E7484" s="69">
        <v>33</v>
      </c>
      <c r="G7484" s="69">
        <v>3</v>
      </c>
    </row>
    <row r="7485" spans="1:7" x14ac:dyDescent="0.3">
      <c r="A7485" s="341" t="s">
        <v>1228</v>
      </c>
      <c r="B7485" s="69">
        <v>2001</v>
      </c>
      <c r="C7485" s="69" t="s">
        <v>1229</v>
      </c>
      <c r="D7485" s="69" t="s">
        <v>1233</v>
      </c>
      <c r="E7485" s="69">
        <v>108</v>
      </c>
      <c r="G7485" s="69">
        <v>5</v>
      </c>
    </row>
    <row r="7486" spans="1:7" x14ac:dyDescent="0.3">
      <c r="A7486" s="341" t="s">
        <v>1228</v>
      </c>
      <c r="B7486" s="69">
        <v>2001</v>
      </c>
      <c r="C7486" s="69" t="s">
        <v>1229</v>
      </c>
      <c r="D7486" s="69" t="s">
        <v>1235</v>
      </c>
      <c r="E7486" s="69">
        <v>112</v>
      </c>
      <c r="G7486" s="69">
        <v>7</v>
      </c>
    </row>
    <row r="7487" spans="1:7" x14ac:dyDescent="0.3">
      <c r="A7487" s="341" t="s">
        <v>1228</v>
      </c>
      <c r="B7487" s="69">
        <v>2001</v>
      </c>
      <c r="C7487" s="69" t="s">
        <v>1229</v>
      </c>
      <c r="D7487" s="69" t="s">
        <v>1236</v>
      </c>
      <c r="E7487" s="69">
        <v>158</v>
      </c>
      <c r="G7487" s="69">
        <v>10</v>
      </c>
    </row>
    <row r="7488" spans="1:7" x14ac:dyDescent="0.3">
      <c r="A7488" s="341" t="s">
        <v>1228</v>
      </c>
      <c r="B7488" s="69">
        <v>2001</v>
      </c>
      <c r="C7488" s="69" t="s">
        <v>1229</v>
      </c>
      <c r="D7488" s="69" t="s">
        <v>1237</v>
      </c>
      <c r="E7488" s="69">
        <v>112</v>
      </c>
      <c r="G7488" s="69">
        <v>5</v>
      </c>
    </row>
    <row r="7489" spans="1:7" x14ac:dyDescent="0.3">
      <c r="A7489" s="341" t="s">
        <v>1228</v>
      </c>
      <c r="B7489" s="69">
        <v>2001</v>
      </c>
      <c r="C7489" s="69" t="s">
        <v>1229</v>
      </c>
      <c r="D7489" s="69" t="s">
        <v>1238</v>
      </c>
      <c r="E7489" s="69">
        <v>68</v>
      </c>
      <c r="G7489" s="69">
        <v>2</v>
      </c>
    </row>
    <row r="7490" spans="1:7" x14ac:dyDescent="0.3">
      <c r="A7490" s="341" t="s">
        <v>1228</v>
      </c>
      <c r="B7490" s="69">
        <v>2001</v>
      </c>
      <c r="C7490" s="69" t="s">
        <v>1229</v>
      </c>
      <c r="D7490" s="69" t="s">
        <v>1246</v>
      </c>
      <c r="E7490" s="69">
        <v>22</v>
      </c>
      <c r="G7490" s="69">
        <v>3</v>
      </c>
    </row>
    <row r="7491" spans="1:7" x14ac:dyDescent="0.3">
      <c r="A7491" s="341" t="s">
        <v>1228</v>
      </c>
      <c r="B7491" s="69">
        <v>2001</v>
      </c>
      <c r="C7491" s="69" t="s">
        <v>1229</v>
      </c>
      <c r="D7491" s="69" t="s">
        <v>1240</v>
      </c>
      <c r="E7491" s="69">
        <v>90</v>
      </c>
      <c r="G7491" s="69">
        <v>4</v>
      </c>
    </row>
    <row r="7492" spans="1:7" x14ac:dyDescent="0.3">
      <c r="A7492" s="341" t="s">
        <v>1228</v>
      </c>
      <c r="B7492" s="69">
        <v>2001</v>
      </c>
      <c r="C7492" s="69" t="s">
        <v>1229</v>
      </c>
      <c r="D7492" s="69" t="s">
        <v>1242</v>
      </c>
      <c r="E7492" s="69">
        <v>112</v>
      </c>
      <c r="G7492" s="69">
        <v>5</v>
      </c>
    </row>
    <row r="7493" spans="1:7" x14ac:dyDescent="0.3">
      <c r="A7493" s="341" t="s">
        <v>1228</v>
      </c>
      <c r="B7493" s="69">
        <v>2001</v>
      </c>
      <c r="C7493" s="69" t="s">
        <v>1229</v>
      </c>
      <c r="D7493" s="69" t="s">
        <v>1241</v>
      </c>
      <c r="E7493" s="69">
        <v>101</v>
      </c>
      <c r="G7493" s="69">
        <v>6</v>
      </c>
    </row>
    <row r="7494" spans="1:7" x14ac:dyDescent="0.3">
      <c r="A7494" s="341" t="s">
        <v>1228</v>
      </c>
      <c r="B7494" s="69">
        <v>2001</v>
      </c>
      <c r="C7494" s="69" t="s">
        <v>1229</v>
      </c>
      <c r="D7494" s="69" t="s">
        <v>971</v>
      </c>
      <c r="E7494" s="69">
        <v>158</v>
      </c>
      <c r="G7494" s="69">
        <v>8</v>
      </c>
    </row>
    <row r="7495" spans="1:7" x14ac:dyDescent="0.3">
      <c r="A7495" s="341" t="s">
        <v>1228</v>
      </c>
      <c r="B7495" s="69">
        <v>2001</v>
      </c>
      <c r="C7495" s="69" t="s">
        <v>1229</v>
      </c>
      <c r="D7495" s="69" t="s">
        <v>972</v>
      </c>
      <c r="E7495" s="69">
        <v>68</v>
      </c>
      <c r="G7495" s="69">
        <v>4</v>
      </c>
    </row>
    <row r="7496" spans="1:7" x14ac:dyDescent="0.3">
      <c r="A7496" s="341" t="s">
        <v>1228</v>
      </c>
      <c r="B7496" s="69">
        <v>2001</v>
      </c>
      <c r="C7496" s="69" t="s">
        <v>1229</v>
      </c>
      <c r="D7496" s="69" t="s">
        <v>1243</v>
      </c>
      <c r="E7496" s="69">
        <v>158</v>
      </c>
      <c r="G7496" s="69">
        <v>5.6</v>
      </c>
    </row>
    <row r="7497" spans="1:7" x14ac:dyDescent="0.3">
      <c r="A7497" s="341" t="s">
        <v>1228</v>
      </c>
      <c r="B7497" s="69">
        <v>2001</v>
      </c>
      <c r="C7497" s="69" t="s">
        <v>1229</v>
      </c>
      <c r="D7497" s="69" t="s">
        <v>1244</v>
      </c>
      <c r="E7497" s="69">
        <v>112</v>
      </c>
      <c r="G7497" s="69">
        <v>5.4</v>
      </c>
    </row>
    <row r="7498" spans="1:7" x14ac:dyDescent="0.3">
      <c r="A7498" s="341" t="s">
        <v>1228</v>
      </c>
      <c r="B7498" s="69">
        <v>2002</v>
      </c>
      <c r="C7498" s="69" t="s">
        <v>1229</v>
      </c>
      <c r="D7498" s="69" t="s">
        <v>1233</v>
      </c>
      <c r="E7498" s="69">
        <v>134</v>
      </c>
      <c r="G7498" s="69">
        <v>5</v>
      </c>
    </row>
    <row r="7499" spans="1:7" x14ac:dyDescent="0.3">
      <c r="A7499" s="341" t="s">
        <v>1228</v>
      </c>
      <c r="B7499" s="69">
        <v>2002</v>
      </c>
      <c r="C7499" s="69" t="s">
        <v>1229</v>
      </c>
      <c r="D7499" s="69" t="s">
        <v>1237</v>
      </c>
      <c r="E7499" s="69">
        <v>94</v>
      </c>
      <c r="G7499" s="69">
        <v>5</v>
      </c>
    </row>
    <row r="7500" spans="1:7" x14ac:dyDescent="0.3">
      <c r="A7500" s="341" t="s">
        <v>1228</v>
      </c>
      <c r="B7500" s="69">
        <v>2002</v>
      </c>
      <c r="C7500" s="69" t="s">
        <v>1229</v>
      </c>
      <c r="D7500" s="69" t="s">
        <v>1246</v>
      </c>
      <c r="E7500" s="69">
        <v>81</v>
      </c>
      <c r="G7500" s="69">
        <v>3</v>
      </c>
    </row>
    <row r="7501" spans="1:7" x14ac:dyDescent="0.3">
      <c r="A7501" s="341" t="s">
        <v>1228</v>
      </c>
      <c r="B7501" s="69">
        <v>2002</v>
      </c>
      <c r="C7501" s="69" t="s">
        <v>1229</v>
      </c>
      <c r="D7501" s="69" t="s">
        <v>1240</v>
      </c>
      <c r="E7501" s="69">
        <v>108</v>
      </c>
      <c r="G7501" s="69">
        <v>4</v>
      </c>
    </row>
    <row r="7502" spans="1:7" x14ac:dyDescent="0.3">
      <c r="A7502" s="341" t="s">
        <v>1228</v>
      </c>
      <c r="B7502" s="69">
        <v>2002</v>
      </c>
      <c r="C7502" s="69" t="s">
        <v>1229</v>
      </c>
      <c r="D7502" s="69" t="s">
        <v>1242</v>
      </c>
      <c r="E7502" s="69">
        <v>108</v>
      </c>
      <c r="G7502" s="69">
        <v>5</v>
      </c>
    </row>
    <row r="7503" spans="1:7" x14ac:dyDescent="0.3">
      <c r="A7503" s="341" t="s">
        <v>1228</v>
      </c>
      <c r="B7503" s="69">
        <v>2002</v>
      </c>
      <c r="C7503" s="69" t="s">
        <v>1229</v>
      </c>
      <c r="D7503" s="69" t="s">
        <v>972</v>
      </c>
      <c r="E7503" s="69">
        <v>121</v>
      </c>
      <c r="G7503" s="69">
        <v>4</v>
      </c>
    </row>
    <row r="7504" spans="1:7" x14ac:dyDescent="0.3">
      <c r="A7504" s="341" t="s">
        <v>1228</v>
      </c>
      <c r="B7504" s="69">
        <v>2002</v>
      </c>
      <c r="C7504" s="69" t="s">
        <v>1229</v>
      </c>
      <c r="D7504" s="69" t="s">
        <v>1243</v>
      </c>
      <c r="E7504" s="69">
        <v>215</v>
      </c>
      <c r="G7504" s="69">
        <v>5.6</v>
      </c>
    </row>
    <row r="7505" spans="1:7" x14ac:dyDescent="0.3">
      <c r="A7505" s="341" t="s">
        <v>1228</v>
      </c>
      <c r="B7505" s="69">
        <v>2002</v>
      </c>
      <c r="C7505" s="69" t="s">
        <v>1229</v>
      </c>
      <c r="D7505" s="69" t="s">
        <v>1244</v>
      </c>
      <c r="E7505" s="69">
        <v>229</v>
      </c>
      <c r="G7505" s="69">
        <v>5.4</v>
      </c>
    </row>
    <row r="7506" spans="1:7" x14ac:dyDescent="0.3">
      <c r="A7506" s="341" t="s">
        <v>1228</v>
      </c>
      <c r="B7506" s="69">
        <v>2002</v>
      </c>
      <c r="C7506" s="69" t="s">
        <v>1231</v>
      </c>
      <c r="D7506" s="69" t="s">
        <v>1255</v>
      </c>
      <c r="E7506" s="69">
        <v>55</v>
      </c>
      <c r="G7506" s="69">
        <v>5</v>
      </c>
    </row>
    <row r="7507" spans="1:7" x14ac:dyDescent="0.3">
      <c r="A7507" s="341" t="s">
        <v>1228</v>
      </c>
      <c r="B7507" s="69">
        <v>2002</v>
      </c>
      <c r="C7507" s="69" t="s">
        <v>1231</v>
      </c>
      <c r="D7507" s="69" t="s">
        <v>1256</v>
      </c>
      <c r="E7507" s="69">
        <v>69</v>
      </c>
      <c r="G7507" s="69">
        <v>7</v>
      </c>
    </row>
    <row r="7508" spans="1:7" x14ac:dyDescent="0.3">
      <c r="A7508" s="341" t="s">
        <v>1228</v>
      </c>
      <c r="B7508" s="69">
        <v>2002</v>
      </c>
      <c r="C7508" s="69" t="s">
        <v>1231</v>
      </c>
      <c r="D7508" s="69" t="s">
        <v>1248</v>
      </c>
      <c r="E7508" s="69">
        <v>69</v>
      </c>
      <c r="G7508" s="69">
        <v>6</v>
      </c>
    </row>
    <row r="7509" spans="1:7" x14ac:dyDescent="0.3">
      <c r="A7509" s="341" t="s">
        <v>1228</v>
      </c>
      <c r="B7509" s="69">
        <v>2002</v>
      </c>
      <c r="C7509" s="69" t="s">
        <v>1231</v>
      </c>
      <c r="D7509" s="69" t="s">
        <v>1249</v>
      </c>
      <c r="E7509" s="69">
        <v>55</v>
      </c>
      <c r="G7509" s="69">
        <v>6</v>
      </c>
    </row>
    <row r="7510" spans="1:7" x14ac:dyDescent="0.3">
      <c r="A7510" s="341" t="s">
        <v>1228</v>
      </c>
      <c r="B7510" s="69">
        <v>2002</v>
      </c>
      <c r="C7510" s="69" t="s">
        <v>1231</v>
      </c>
      <c r="D7510" s="69" t="s">
        <v>1250</v>
      </c>
      <c r="E7510" s="69">
        <v>55</v>
      </c>
      <c r="G7510" s="69">
        <v>6</v>
      </c>
    </row>
    <row r="7511" spans="1:7" x14ac:dyDescent="0.3">
      <c r="A7511" s="341" t="s">
        <v>1228</v>
      </c>
      <c r="B7511" s="69">
        <v>2002</v>
      </c>
      <c r="C7511" s="69" t="s">
        <v>1231</v>
      </c>
      <c r="D7511" s="69" t="s">
        <v>1251</v>
      </c>
      <c r="E7511" s="69">
        <v>41</v>
      </c>
      <c r="G7511" s="69">
        <v>5</v>
      </c>
    </row>
    <row r="7512" spans="1:7" x14ac:dyDescent="0.3">
      <c r="A7512" s="341" t="s">
        <v>1228</v>
      </c>
      <c r="B7512" s="69">
        <v>2002</v>
      </c>
      <c r="C7512" s="69" t="s">
        <v>1231</v>
      </c>
      <c r="D7512" s="69" t="s">
        <v>1252</v>
      </c>
      <c r="E7512" s="69">
        <v>55</v>
      </c>
      <c r="G7512" s="69">
        <v>6</v>
      </c>
    </row>
    <row r="7513" spans="1:7" x14ac:dyDescent="0.3">
      <c r="A7513" s="341" t="s">
        <v>1228</v>
      </c>
      <c r="B7513" s="69">
        <v>2002</v>
      </c>
      <c r="C7513" s="69" t="s">
        <v>1231</v>
      </c>
      <c r="D7513" s="69" t="s">
        <v>1253</v>
      </c>
      <c r="E7513" s="69">
        <v>28</v>
      </c>
      <c r="G7513" s="69">
        <v>5</v>
      </c>
    </row>
    <row r="7514" spans="1:7" x14ac:dyDescent="0.3">
      <c r="A7514" s="341" t="s">
        <v>1228</v>
      </c>
      <c r="B7514" s="69">
        <v>2002</v>
      </c>
      <c r="C7514" s="69" t="s">
        <v>1231</v>
      </c>
      <c r="D7514" s="69" t="s">
        <v>1254</v>
      </c>
      <c r="E7514" s="69">
        <v>28</v>
      </c>
      <c r="G7514" s="69">
        <v>5</v>
      </c>
    </row>
    <row r="7515" spans="1:7" x14ac:dyDescent="0.3">
      <c r="A7515" s="341" t="s">
        <v>1228</v>
      </c>
      <c r="B7515" s="69">
        <v>2002</v>
      </c>
      <c r="C7515" s="69" t="s">
        <v>1232</v>
      </c>
      <c r="D7515" s="69" t="s">
        <v>965</v>
      </c>
      <c r="E7515" s="69">
        <v>38</v>
      </c>
      <c r="G7515" s="69">
        <v>6</v>
      </c>
    </row>
    <row r="7516" spans="1:7" x14ac:dyDescent="0.3">
      <c r="A7516" s="341" t="s">
        <v>1228</v>
      </c>
      <c r="B7516" s="69">
        <v>2002</v>
      </c>
      <c r="C7516" s="69" t="s">
        <v>1232</v>
      </c>
      <c r="D7516" s="69" t="s">
        <v>1257</v>
      </c>
      <c r="E7516" s="69">
        <v>63</v>
      </c>
      <c r="G7516" s="69">
        <v>6</v>
      </c>
    </row>
    <row r="7517" spans="1:7" x14ac:dyDescent="0.3">
      <c r="A7517" s="341" t="s">
        <v>1228</v>
      </c>
      <c r="B7517" s="69">
        <v>2002</v>
      </c>
      <c r="C7517" s="69" t="s">
        <v>1232</v>
      </c>
      <c r="D7517" s="69" t="s">
        <v>1258</v>
      </c>
      <c r="E7517" s="69">
        <v>63</v>
      </c>
      <c r="G7517" s="69">
        <v>6</v>
      </c>
    </row>
    <row r="7518" spans="1:7" x14ac:dyDescent="0.3">
      <c r="A7518" s="341" t="s">
        <v>1228</v>
      </c>
      <c r="B7518" s="69">
        <v>2002</v>
      </c>
      <c r="C7518" s="69" t="s">
        <v>1232</v>
      </c>
      <c r="D7518" s="69" t="s">
        <v>1259</v>
      </c>
      <c r="E7518" s="69">
        <v>25</v>
      </c>
      <c r="G7518" s="69">
        <v>6</v>
      </c>
    </row>
    <row r="7519" spans="1:7" x14ac:dyDescent="0.3">
      <c r="A7519" s="341" t="s">
        <v>1228</v>
      </c>
      <c r="B7519" s="69">
        <v>2002</v>
      </c>
      <c r="C7519" s="69" t="s">
        <v>1232</v>
      </c>
      <c r="D7519" s="69" t="s">
        <v>1260</v>
      </c>
      <c r="E7519" s="69">
        <v>63</v>
      </c>
      <c r="G7519" s="69">
        <v>6</v>
      </c>
    </row>
    <row r="7520" spans="1:7" x14ac:dyDescent="0.3">
      <c r="A7520" s="341" t="s">
        <v>1228</v>
      </c>
      <c r="B7520" s="69">
        <v>2002</v>
      </c>
      <c r="C7520" s="69" t="s">
        <v>1232</v>
      </c>
      <c r="D7520" s="69" t="s">
        <v>1261</v>
      </c>
      <c r="E7520" s="69">
        <v>38</v>
      </c>
      <c r="G7520" s="69">
        <v>5</v>
      </c>
    </row>
    <row r="7521" spans="1:7" x14ac:dyDescent="0.3">
      <c r="A7521" s="341" t="s">
        <v>1228</v>
      </c>
      <c r="B7521" s="69">
        <v>2002</v>
      </c>
      <c r="C7521" s="69" t="s">
        <v>1232</v>
      </c>
      <c r="D7521" s="69" t="s">
        <v>1262</v>
      </c>
      <c r="E7521" s="69">
        <v>50</v>
      </c>
      <c r="G7521" s="69">
        <v>6</v>
      </c>
    </row>
    <row r="7522" spans="1:7" x14ac:dyDescent="0.3">
      <c r="A7522" s="341" t="s">
        <v>1228</v>
      </c>
      <c r="B7522" s="69">
        <v>2002</v>
      </c>
      <c r="C7522" s="69" t="s">
        <v>1232</v>
      </c>
      <c r="D7522" s="69" t="s">
        <v>1263</v>
      </c>
      <c r="E7522" s="69">
        <v>25</v>
      </c>
      <c r="G7522" s="69">
        <v>3</v>
      </c>
    </row>
    <row r="7523" spans="1:7" x14ac:dyDescent="0.3">
      <c r="A7523" s="341" t="s">
        <v>1228</v>
      </c>
      <c r="B7523" s="69">
        <v>2003</v>
      </c>
      <c r="C7523" s="69" t="s">
        <v>1231</v>
      </c>
      <c r="D7523" s="69" t="s">
        <v>1249</v>
      </c>
      <c r="E7523" s="69">
        <v>56</v>
      </c>
      <c r="G7523" s="69">
        <v>6</v>
      </c>
    </row>
    <row r="7524" spans="1:7" x14ac:dyDescent="0.3">
      <c r="A7524" s="341" t="s">
        <v>1228</v>
      </c>
      <c r="B7524" s="69">
        <v>2003</v>
      </c>
      <c r="C7524" s="69" t="s">
        <v>1231</v>
      </c>
      <c r="D7524" s="69" t="s">
        <v>1250</v>
      </c>
      <c r="E7524" s="69">
        <v>56</v>
      </c>
      <c r="G7524" s="69">
        <v>6</v>
      </c>
    </row>
    <row r="7525" spans="1:7" x14ac:dyDescent="0.3">
      <c r="A7525" s="341" t="s">
        <v>1228</v>
      </c>
      <c r="B7525" s="69">
        <v>2003</v>
      </c>
      <c r="C7525" s="69" t="s">
        <v>1231</v>
      </c>
      <c r="D7525" s="69" t="s">
        <v>1251</v>
      </c>
      <c r="E7525" s="69">
        <v>42</v>
      </c>
      <c r="G7525" s="69">
        <v>5</v>
      </c>
    </row>
    <row r="7526" spans="1:7" x14ac:dyDescent="0.3">
      <c r="A7526" s="341" t="s">
        <v>1228</v>
      </c>
      <c r="B7526" s="69">
        <v>2003</v>
      </c>
      <c r="C7526" s="69" t="s">
        <v>1231</v>
      </c>
      <c r="D7526" s="69" t="s">
        <v>1252</v>
      </c>
      <c r="E7526" s="69">
        <v>56</v>
      </c>
      <c r="G7526" s="69">
        <v>6</v>
      </c>
    </row>
    <row r="7527" spans="1:7" x14ac:dyDescent="0.3">
      <c r="A7527" s="341" t="s">
        <v>1228</v>
      </c>
      <c r="B7527" s="69">
        <v>2003</v>
      </c>
      <c r="C7527" s="69" t="s">
        <v>1231</v>
      </c>
      <c r="D7527" s="69" t="s">
        <v>1253</v>
      </c>
      <c r="E7527" s="69">
        <v>42</v>
      </c>
      <c r="G7527" s="69">
        <v>5</v>
      </c>
    </row>
    <row r="7528" spans="1:7" x14ac:dyDescent="0.3">
      <c r="A7528" s="341" t="s">
        <v>1228</v>
      </c>
      <c r="B7528" s="69">
        <v>2003</v>
      </c>
      <c r="C7528" s="69" t="s">
        <v>1231</v>
      </c>
      <c r="D7528" s="69" t="s">
        <v>1254</v>
      </c>
      <c r="E7528" s="69">
        <v>42</v>
      </c>
      <c r="G7528" s="69">
        <v>5</v>
      </c>
    </row>
    <row r="7529" spans="1:7" x14ac:dyDescent="0.3">
      <c r="A7529" s="341" t="s">
        <v>1228</v>
      </c>
      <c r="B7529" s="69">
        <v>2003</v>
      </c>
      <c r="C7529" s="69" t="s">
        <v>1229</v>
      </c>
      <c r="D7529" s="69" t="s">
        <v>1233</v>
      </c>
      <c r="E7529" s="69">
        <v>111</v>
      </c>
      <c r="G7529" s="69">
        <v>5</v>
      </c>
    </row>
    <row r="7530" spans="1:7" x14ac:dyDescent="0.3">
      <c r="A7530" s="341" t="s">
        <v>1228</v>
      </c>
      <c r="B7530" s="69">
        <v>2003</v>
      </c>
      <c r="C7530" s="69" t="s">
        <v>1229</v>
      </c>
      <c r="D7530" s="69" t="s">
        <v>1234</v>
      </c>
      <c r="E7530" s="69">
        <v>62</v>
      </c>
      <c r="G7530" s="69">
        <v>5</v>
      </c>
    </row>
    <row r="7531" spans="1:7" x14ac:dyDescent="0.3">
      <c r="A7531" s="341" t="s">
        <v>1228</v>
      </c>
      <c r="B7531" s="69">
        <v>2003</v>
      </c>
      <c r="C7531" s="69" t="s">
        <v>1229</v>
      </c>
      <c r="D7531" s="69" t="s">
        <v>1235</v>
      </c>
      <c r="E7531" s="69">
        <v>80</v>
      </c>
      <c r="G7531" s="69">
        <v>7</v>
      </c>
    </row>
    <row r="7532" spans="1:7" x14ac:dyDescent="0.3">
      <c r="A7532" s="341" t="s">
        <v>1228</v>
      </c>
      <c r="B7532" s="69">
        <v>2003</v>
      </c>
      <c r="C7532" s="69" t="s">
        <v>1229</v>
      </c>
      <c r="D7532" s="69" t="s">
        <v>1236</v>
      </c>
      <c r="E7532" s="69">
        <v>111</v>
      </c>
      <c r="G7532" s="69">
        <v>10</v>
      </c>
    </row>
    <row r="7533" spans="1:7" x14ac:dyDescent="0.3">
      <c r="A7533" s="341" t="s">
        <v>1228</v>
      </c>
      <c r="B7533" s="69">
        <v>2003</v>
      </c>
      <c r="C7533" s="69" t="s">
        <v>1229</v>
      </c>
      <c r="D7533" s="69" t="s">
        <v>1237</v>
      </c>
      <c r="E7533" s="69">
        <v>111</v>
      </c>
      <c r="G7533" s="69">
        <v>5</v>
      </c>
    </row>
    <row r="7534" spans="1:7" x14ac:dyDescent="0.3">
      <c r="A7534" s="341" t="s">
        <v>1228</v>
      </c>
      <c r="B7534" s="69">
        <v>2003</v>
      </c>
      <c r="C7534" s="69" t="s">
        <v>1229</v>
      </c>
      <c r="D7534" s="69" t="s">
        <v>1246</v>
      </c>
      <c r="E7534" s="69">
        <v>62</v>
      </c>
      <c r="G7534" s="69">
        <v>3</v>
      </c>
    </row>
    <row r="7535" spans="1:7" x14ac:dyDescent="0.3">
      <c r="A7535" s="341" t="s">
        <v>1228</v>
      </c>
      <c r="B7535" s="69">
        <v>2003</v>
      </c>
      <c r="C7535" s="69" t="s">
        <v>1229</v>
      </c>
      <c r="D7535" s="69" t="s">
        <v>1240</v>
      </c>
      <c r="E7535" s="69">
        <v>74</v>
      </c>
      <c r="G7535" s="69">
        <v>4</v>
      </c>
    </row>
    <row r="7536" spans="1:7" x14ac:dyDescent="0.3">
      <c r="A7536" s="341" t="s">
        <v>1228</v>
      </c>
      <c r="B7536" s="69">
        <v>2003</v>
      </c>
      <c r="C7536" s="69" t="s">
        <v>1229</v>
      </c>
      <c r="D7536" s="69" t="s">
        <v>1242</v>
      </c>
      <c r="E7536" s="69">
        <v>98</v>
      </c>
      <c r="G7536" s="69">
        <v>5</v>
      </c>
    </row>
    <row r="7537" spans="1:7" x14ac:dyDescent="0.3">
      <c r="A7537" s="341" t="s">
        <v>1228</v>
      </c>
      <c r="B7537" s="69">
        <v>2003</v>
      </c>
      <c r="C7537" s="69" t="s">
        <v>1229</v>
      </c>
      <c r="D7537" s="69" t="s">
        <v>971</v>
      </c>
      <c r="E7537" s="69">
        <v>234</v>
      </c>
      <c r="G7537" s="69">
        <v>8</v>
      </c>
    </row>
    <row r="7538" spans="1:7" x14ac:dyDescent="0.3">
      <c r="A7538" s="341" t="s">
        <v>1228</v>
      </c>
      <c r="B7538" s="69">
        <v>2003</v>
      </c>
      <c r="C7538" s="69" t="s">
        <v>1229</v>
      </c>
      <c r="D7538" s="69" t="s">
        <v>972</v>
      </c>
      <c r="E7538" s="69">
        <v>86</v>
      </c>
      <c r="G7538" s="69">
        <v>4</v>
      </c>
    </row>
    <row r="7539" spans="1:7" x14ac:dyDescent="0.3">
      <c r="A7539" s="341" t="s">
        <v>1228</v>
      </c>
      <c r="B7539" s="69">
        <v>2003</v>
      </c>
      <c r="C7539" s="69" t="s">
        <v>1229</v>
      </c>
      <c r="D7539" s="69" t="s">
        <v>1243</v>
      </c>
      <c r="E7539" s="69">
        <v>105</v>
      </c>
      <c r="G7539" s="69">
        <v>5.6</v>
      </c>
    </row>
    <row r="7540" spans="1:7" x14ac:dyDescent="0.3">
      <c r="A7540" s="341" t="s">
        <v>1228</v>
      </c>
      <c r="B7540" s="69">
        <v>2003</v>
      </c>
      <c r="C7540" s="69" t="s">
        <v>1229</v>
      </c>
      <c r="D7540" s="69" t="s">
        <v>1244</v>
      </c>
      <c r="E7540" s="69">
        <v>105</v>
      </c>
      <c r="G7540" s="69">
        <v>5.4</v>
      </c>
    </row>
    <row r="7541" spans="1:7" x14ac:dyDescent="0.3">
      <c r="A7541" s="341" t="s">
        <v>1228</v>
      </c>
      <c r="B7541" s="69">
        <v>2004</v>
      </c>
      <c r="C7541" s="69" t="s">
        <v>1231</v>
      </c>
      <c r="D7541" s="69" t="s">
        <v>1247</v>
      </c>
      <c r="E7541" s="69">
        <v>62</v>
      </c>
      <c r="G7541" s="69">
        <v>7</v>
      </c>
    </row>
    <row r="7542" spans="1:7" x14ac:dyDescent="0.3">
      <c r="A7542" s="341" t="s">
        <v>1228</v>
      </c>
      <c r="B7542" s="69">
        <v>2004</v>
      </c>
      <c r="C7542" s="69" t="s">
        <v>1231</v>
      </c>
      <c r="D7542" s="69" t="s">
        <v>1248</v>
      </c>
      <c r="E7542" s="69">
        <v>53</v>
      </c>
      <c r="G7542" s="69">
        <v>6</v>
      </c>
    </row>
    <row r="7543" spans="1:7" x14ac:dyDescent="0.3">
      <c r="A7543" s="341" t="s">
        <v>1228</v>
      </c>
      <c r="B7543" s="69">
        <v>2004</v>
      </c>
      <c r="C7543" s="69" t="s">
        <v>1231</v>
      </c>
      <c r="D7543" s="69" t="s">
        <v>1249</v>
      </c>
      <c r="E7543" s="69">
        <v>43</v>
      </c>
      <c r="G7543" s="69">
        <v>6</v>
      </c>
    </row>
    <row r="7544" spans="1:7" x14ac:dyDescent="0.3">
      <c r="A7544" s="341" t="s">
        <v>1228</v>
      </c>
      <c r="B7544" s="69">
        <v>2004</v>
      </c>
      <c r="C7544" s="69" t="s">
        <v>1231</v>
      </c>
      <c r="D7544" s="69" t="s">
        <v>1250</v>
      </c>
      <c r="E7544" s="69">
        <v>43</v>
      </c>
      <c r="G7544" s="69">
        <v>6</v>
      </c>
    </row>
    <row r="7545" spans="1:7" x14ac:dyDescent="0.3">
      <c r="A7545" s="341" t="s">
        <v>1228</v>
      </c>
      <c r="B7545" s="69">
        <v>2004</v>
      </c>
      <c r="C7545" s="69" t="s">
        <v>1231</v>
      </c>
      <c r="D7545" s="69" t="s">
        <v>1251</v>
      </c>
      <c r="E7545" s="69">
        <v>37</v>
      </c>
      <c r="G7545" s="69">
        <v>5</v>
      </c>
    </row>
    <row r="7546" spans="1:7" x14ac:dyDescent="0.3">
      <c r="A7546" s="341" t="s">
        <v>1228</v>
      </c>
      <c r="B7546" s="69">
        <v>2004</v>
      </c>
      <c r="C7546" s="69" t="s">
        <v>1231</v>
      </c>
      <c r="D7546" s="69" t="s">
        <v>1252</v>
      </c>
      <c r="E7546" s="69">
        <v>42</v>
      </c>
      <c r="G7546" s="69">
        <v>6</v>
      </c>
    </row>
    <row r="7547" spans="1:7" x14ac:dyDescent="0.3">
      <c r="A7547" s="341" t="s">
        <v>1228</v>
      </c>
      <c r="B7547" s="69">
        <v>2004</v>
      </c>
      <c r="C7547" s="69" t="s">
        <v>1231</v>
      </c>
      <c r="D7547" s="69" t="s">
        <v>1253</v>
      </c>
      <c r="E7547" s="69">
        <v>35</v>
      </c>
      <c r="G7547" s="69">
        <v>5</v>
      </c>
    </row>
    <row r="7548" spans="1:7" x14ac:dyDescent="0.3">
      <c r="A7548" s="341" t="s">
        <v>1228</v>
      </c>
      <c r="B7548" s="69">
        <v>2004</v>
      </c>
      <c r="C7548" s="69" t="s">
        <v>1231</v>
      </c>
      <c r="D7548" s="69" t="s">
        <v>1254</v>
      </c>
      <c r="E7548" s="69">
        <v>35</v>
      </c>
      <c r="G7548" s="69">
        <v>5</v>
      </c>
    </row>
    <row r="7549" spans="1:7" x14ac:dyDescent="0.3">
      <c r="A7549" s="341" t="s">
        <v>1228</v>
      </c>
      <c r="B7549" s="69">
        <v>2004</v>
      </c>
      <c r="C7549" s="69" t="s">
        <v>1229</v>
      </c>
      <c r="D7549" s="69" t="s">
        <v>1233</v>
      </c>
      <c r="E7549" s="69">
        <v>101</v>
      </c>
      <c r="G7549" s="69">
        <v>5</v>
      </c>
    </row>
    <row r="7550" spans="1:7" x14ac:dyDescent="0.3">
      <c r="A7550" s="341" t="s">
        <v>1228</v>
      </c>
      <c r="B7550" s="69">
        <v>2004</v>
      </c>
      <c r="C7550" s="69" t="s">
        <v>1229</v>
      </c>
      <c r="D7550" s="69" t="s">
        <v>1234</v>
      </c>
      <c r="E7550" s="69">
        <v>47</v>
      </c>
      <c r="G7550" s="69">
        <v>5</v>
      </c>
    </row>
    <row r="7551" spans="1:7" x14ac:dyDescent="0.3">
      <c r="A7551" s="341" t="s">
        <v>1228</v>
      </c>
      <c r="B7551" s="69">
        <v>2004</v>
      </c>
      <c r="C7551" s="69" t="s">
        <v>1229</v>
      </c>
      <c r="D7551" s="69" t="s">
        <v>1235</v>
      </c>
      <c r="E7551" s="69">
        <v>54</v>
      </c>
      <c r="G7551" s="69">
        <v>7</v>
      </c>
    </row>
    <row r="7552" spans="1:7" x14ac:dyDescent="0.3">
      <c r="A7552" s="341" t="s">
        <v>1228</v>
      </c>
      <c r="B7552" s="69">
        <v>2004</v>
      </c>
      <c r="C7552" s="69" t="s">
        <v>1229</v>
      </c>
      <c r="D7552" s="69" t="s">
        <v>1236</v>
      </c>
      <c r="E7552" s="69">
        <v>88</v>
      </c>
      <c r="G7552" s="69">
        <v>10</v>
      </c>
    </row>
    <row r="7553" spans="1:7" x14ac:dyDescent="0.3">
      <c r="A7553" s="341" t="s">
        <v>1228</v>
      </c>
      <c r="B7553" s="69">
        <v>2004</v>
      </c>
      <c r="C7553" s="69" t="s">
        <v>1229</v>
      </c>
      <c r="D7553" s="69" t="s">
        <v>1237</v>
      </c>
      <c r="E7553" s="69">
        <v>108</v>
      </c>
      <c r="G7553" s="69">
        <v>5</v>
      </c>
    </row>
    <row r="7554" spans="1:7" x14ac:dyDescent="0.3">
      <c r="A7554" s="341" t="s">
        <v>1228</v>
      </c>
      <c r="B7554" s="69">
        <v>2004</v>
      </c>
      <c r="C7554" s="69" t="s">
        <v>1229</v>
      </c>
      <c r="D7554" s="69" t="s">
        <v>1238</v>
      </c>
      <c r="E7554" s="69">
        <v>20</v>
      </c>
      <c r="G7554" s="69">
        <v>2</v>
      </c>
    </row>
    <row r="7555" spans="1:7" x14ac:dyDescent="0.3">
      <c r="A7555" s="341" t="s">
        <v>1228</v>
      </c>
      <c r="B7555" s="69">
        <v>2004</v>
      </c>
      <c r="C7555" s="69" t="s">
        <v>1229</v>
      </c>
      <c r="D7555" s="69" t="s">
        <v>1246</v>
      </c>
      <c r="E7555" s="69">
        <v>61</v>
      </c>
      <c r="G7555" s="69">
        <v>3</v>
      </c>
    </row>
    <row r="7556" spans="1:7" x14ac:dyDescent="0.3">
      <c r="A7556" s="341" t="s">
        <v>1228</v>
      </c>
      <c r="B7556" s="69">
        <v>2004</v>
      </c>
      <c r="C7556" s="69" t="s">
        <v>1229</v>
      </c>
      <c r="D7556" s="69" t="s">
        <v>1240</v>
      </c>
      <c r="E7556" s="69">
        <v>88</v>
      </c>
      <c r="G7556" s="69">
        <v>4</v>
      </c>
    </row>
    <row r="7557" spans="1:7" x14ac:dyDescent="0.3">
      <c r="A7557" s="341" t="s">
        <v>1228</v>
      </c>
      <c r="B7557" s="69">
        <v>2004</v>
      </c>
      <c r="C7557" s="69" t="s">
        <v>1229</v>
      </c>
      <c r="D7557" s="69" t="s">
        <v>1242</v>
      </c>
      <c r="E7557" s="69">
        <v>108</v>
      </c>
      <c r="G7557" s="69">
        <v>5</v>
      </c>
    </row>
    <row r="7558" spans="1:7" x14ac:dyDescent="0.3">
      <c r="A7558" s="341" t="s">
        <v>1228</v>
      </c>
      <c r="B7558" s="69">
        <v>2004</v>
      </c>
      <c r="C7558" s="69" t="s">
        <v>1229</v>
      </c>
      <c r="D7558" s="69" t="s">
        <v>1241</v>
      </c>
      <c r="E7558" s="69">
        <v>40</v>
      </c>
      <c r="G7558" s="69">
        <v>6</v>
      </c>
    </row>
    <row r="7559" spans="1:7" x14ac:dyDescent="0.3">
      <c r="A7559" s="341" t="s">
        <v>1228</v>
      </c>
      <c r="B7559" s="69">
        <v>2004</v>
      </c>
      <c r="C7559" s="69" t="s">
        <v>1229</v>
      </c>
      <c r="D7559" s="69" t="s">
        <v>971</v>
      </c>
      <c r="E7559" s="69">
        <v>176</v>
      </c>
      <c r="G7559" s="69">
        <v>8</v>
      </c>
    </row>
    <row r="7560" spans="1:7" x14ac:dyDescent="0.3">
      <c r="A7560" s="341" t="s">
        <v>1228</v>
      </c>
      <c r="B7560" s="69">
        <v>2004</v>
      </c>
      <c r="C7560" s="69" t="s">
        <v>1229</v>
      </c>
      <c r="D7560" s="69" t="s">
        <v>972</v>
      </c>
      <c r="E7560" s="69">
        <v>81</v>
      </c>
      <c r="G7560" s="69">
        <v>4</v>
      </c>
    </row>
    <row r="7561" spans="1:7" x14ac:dyDescent="0.3">
      <c r="A7561" s="341" t="s">
        <v>1228</v>
      </c>
      <c r="B7561" s="69">
        <v>2004</v>
      </c>
      <c r="C7561" s="69" t="s">
        <v>1229</v>
      </c>
      <c r="D7561" s="69" t="s">
        <v>1243</v>
      </c>
      <c r="E7561" s="69">
        <v>115</v>
      </c>
      <c r="G7561" s="69">
        <v>5.6</v>
      </c>
    </row>
    <row r="7562" spans="1:7" x14ac:dyDescent="0.3">
      <c r="A7562" s="341" t="s">
        <v>1228</v>
      </c>
      <c r="B7562" s="69">
        <v>2004</v>
      </c>
      <c r="C7562" s="69" t="s">
        <v>1229</v>
      </c>
      <c r="D7562" s="69" t="s">
        <v>1244</v>
      </c>
      <c r="E7562" s="69">
        <v>108</v>
      </c>
      <c r="G7562" s="69">
        <v>5.4</v>
      </c>
    </row>
    <row r="7563" spans="1:7" x14ac:dyDescent="0.3">
      <c r="A7563" s="341" t="s">
        <v>1228</v>
      </c>
      <c r="B7563" s="69">
        <v>2005</v>
      </c>
      <c r="C7563" s="69" t="s">
        <v>1229</v>
      </c>
      <c r="D7563" s="69" t="s">
        <v>1233</v>
      </c>
      <c r="E7563" s="69">
        <v>74</v>
      </c>
      <c r="G7563" s="69">
        <v>5</v>
      </c>
    </row>
    <row r="7564" spans="1:7" x14ac:dyDescent="0.3">
      <c r="A7564" s="341" t="s">
        <v>1228</v>
      </c>
      <c r="B7564" s="69">
        <v>2005</v>
      </c>
      <c r="C7564" s="69" t="s">
        <v>1229</v>
      </c>
      <c r="D7564" s="69" t="s">
        <v>1234</v>
      </c>
      <c r="E7564" s="69">
        <v>27</v>
      </c>
      <c r="G7564" s="69">
        <v>5</v>
      </c>
    </row>
    <row r="7565" spans="1:7" x14ac:dyDescent="0.3">
      <c r="A7565" s="341" t="s">
        <v>1228</v>
      </c>
      <c r="B7565" s="69">
        <v>2005</v>
      </c>
      <c r="C7565" s="69" t="s">
        <v>1229</v>
      </c>
      <c r="D7565" s="69" t="s">
        <v>1235</v>
      </c>
      <c r="E7565" s="69">
        <v>41</v>
      </c>
      <c r="G7565" s="69">
        <v>7</v>
      </c>
    </row>
    <row r="7566" spans="1:7" x14ac:dyDescent="0.3">
      <c r="A7566" s="341" t="s">
        <v>1228</v>
      </c>
      <c r="B7566" s="69">
        <v>2005</v>
      </c>
      <c r="C7566" s="69" t="s">
        <v>1229</v>
      </c>
      <c r="D7566" s="69" t="s">
        <v>1237</v>
      </c>
      <c r="E7566" s="69">
        <v>74</v>
      </c>
      <c r="G7566" s="69">
        <v>5</v>
      </c>
    </row>
    <row r="7567" spans="1:7" x14ac:dyDescent="0.3">
      <c r="A7567" s="341" t="s">
        <v>1228</v>
      </c>
      <c r="B7567" s="69">
        <v>2005</v>
      </c>
      <c r="C7567" s="69" t="s">
        <v>1229</v>
      </c>
      <c r="D7567" s="69" t="s">
        <v>1246</v>
      </c>
      <c r="E7567" s="69">
        <v>41</v>
      </c>
      <c r="G7567" s="69">
        <v>3</v>
      </c>
    </row>
    <row r="7568" spans="1:7" x14ac:dyDescent="0.3">
      <c r="A7568" s="341" t="s">
        <v>1228</v>
      </c>
      <c r="B7568" s="69">
        <v>2005</v>
      </c>
      <c r="C7568" s="69" t="s">
        <v>1229</v>
      </c>
      <c r="D7568" s="69" t="s">
        <v>1240</v>
      </c>
      <c r="E7568" s="69">
        <v>54</v>
      </c>
      <c r="G7568" s="69">
        <v>4</v>
      </c>
    </row>
    <row r="7569" spans="1:7" x14ac:dyDescent="0.3">
      <c r="A7569" s="341" t="s">
        <v>1228</v>
      </c>
      <c r="B7569" s="69">
        <v>2005</v>
      </c>
      <c r="C7569" s="69" t="s">
        <v>1229</v>
      </c>
      <c r="D7569" s="69" t="s">
        <v>1242</v>
      </c>
      <c r="E7569" s="69">
        <v>74</v>
      </c>
      <c r="G7569" s="69">
        <v>5</v>
      </c>
    </row>
    <row r="7570" spans="1:7" x14ac:dyDescent="0.3">
      <c r="A7570" s="341" t="s">
        <v>1228</v>
      </c>
      <c r="B7570" s="69">
        <v>2005</v>
      </c>
      <c r="C7570" s="69" t="s">
        <v>1229</v>
      </c>
      <c r="D7570" s="69" t="s">
        <v>971</v>
      </c>
      <c r="E7570" s="69">
        <v>122</v>
      </c>
      <c r="G7570" s="69">
        <v>8</v>
      </c>
    </row>
    <row r="7571" spans="1:7" x14ac:dyDescent="0.3">
      <c r="A7571" s="341" t="s">
        <v>1228</v>
      </c>
      <c r="B7571" s="69">
        <v>2005</v>
      </c>
      <c r="C7571" s="69" t="s">
        <v>1229</v>
      </c>
      <c r="D7571" s="69" t="s">
        <v>972</v>
      </c>
      <c r="E7571" s="69">
        <v>54</v>
      </c>
      <c r="G7571" s="69">
        <v>4</v>
      </c>
    </row>
    <row r="7572" spans="1:7" x14ac:dyDescent="0.3">
      <c r="A7572" s="341" t="s">
        <v>1228</v>
      </c>
      <c r="B7572" s="69">
        <v>2005</v>
      </c>
      <c r="C7572" s="69" t="s">
        <v>1229</v>
      </c>
      <c r="D7572" s="69" t="s">
        <v>1243</v>
      </c>
      <c r="E7572" s="69">
        <v>61</v>
      </c>
      <c r="G7572" s="69">
        <v>5.6</v>
      </c>
    </row>
    <row r="7573" spans="1:7" x14ac:dyDescent="0.3">
      <c r="A7573" s="341" t="s">
        <v>1228</v>
      </c>
      <c r="B7573" s="69">
        <v>2005</v>
      </c>
      <c r="C7573" s="69" t="s">
        <v>1229</v>
      </c>
      <c r="D7573" s="69" t="s">
        <v>1244</v>
      </c>
      <c r="E7573" s="69">
        <v>68</v>
      </c>
      <c r="G7573" s="69">
        <v>5.4</v>
      </c>
    </row>
    <row r="7574" spans="1:7" x14ac:dyDescent="0.3">
      <c r="A7574" s="341" t="s">
        <v>1228</v>
      </c>
      <c r="B7574" s="69">
        <v>2006</v>
      </c>
      <c r="C7574" s="69" t="s">
        <v>1229</v>
      </c>
      <c r="D7574" s="69" t="s">
        <v>1233</v>
      </c>
      <c r="E7574" s="69">
        <v>82</v>
      </c>
      <c r="G7574" s="69">
        <v>5</v>
      </c>
    </row>
    <row r="7575" spans="1:7" x14ac:dyDescent="0.3">
      <c r="A7575" s="341" t="s">
        <v>1228</v>
      </c>
      <c r="B7575" s="69">
        <v>2006</v>
      </c>
      <c r="C7575" s="69" t="s">
        <v>1229</v>
      </c>
      <c r="D7575" s="69" t="s">
        <v>1234</v>
      </c>
      <c r="E7575" s="69">
        <v>34</v>
      </c>
      <c r="G7575" s="69">
        <v>5</v>
      </c>
    </row>
    <row r="7576" spans="1:7" x14ac:dyDescent="0.3">
      <c r="A7576" s="341" t="s">
        <v>1228</v>
      </c>
      <c r="B7576" s="69">
        <v>2006</v>
      </c>
      <c r="C7576" s="69" t="s">
        <v>1229</v>
      </c>
      <c r="D7576" s="69" t="s">
        <v>1235</v>
      </c>
      <c r="E7576" s="69">
        <v>48</v>
      </c>
      <c r="G7576" s="69">
        <v>7</v>
      </c>
    </row>
    <row r="7577" spans="1:7" x14ac:dyDescent="0.3">
      <c r="A7577" s="341" t="s">
        <v>1228</v>
      </c>
      <c r="B7577" s="69">
        <v>2006</v>
      </c>
      <c r="C7577" s="69" t="s">
        <v>1229</v>
      </c>
      <c r="D7577" s="69" t="s">
        <v>1236</v>
      </c>
      <c r="E7577" s="69">
        <v>75</v>
      </c>
      <c r="G7577" s="69">
        <v>10</v>
      </c>
    </row>
    <row r="7578" spans="1:7" x14ac:dyDescent="0.3">
      <c r="A7578" s="341" t="s">
        <v>1228</v>
      </c>
      <c r="B7578" s="69">
        <v>2006</v>
      </c>
      <c r="C7578" s="69" t="s">
        <v>1229</v>
      </c>
      <c r="D7578" s="69" t="s">
        <v>1237</v>
      </c>
      <c r="E7578" s="69">
        <v>82</v>
      </c>
      <c r="G7578" s="69">
        <v>5</v>
      </c>
    </row>
    <row r="7579" spans="1:7" x14ac:dyDescent="0.3">
      <c r="A7579" s="341" t="s">
        <v>1228</v>
      </c>
      <c r="B7579" s="69">
        <v>2006</v>
      </c>
      <c r="C7579" s="69" t="s">
        <v>1229</v>
      </c>
      <c r="D7579" s="69" t="s">
        <v>1238</v>
      </c>
      <c r="E7579" s="69">
        <v>16</v>
      </c>
      <c r="G7579" s="69">
        <v>2</v>
      </c>
    </row>
    <row r="7580" spans="1:7" x14ac:dyDescent="0.3">
      <c r="A7580" s="341" t="s">
        <v>1228</v>
      </c>
      <c r="B7580" s="69">
        <v>2006</v>
      </c>
      <c r="C7580" s="69" t="s">
        <v>1229</v>
      </c>
      <c r="D7580" s="69" t="s">
        <v>1246</v>
      </c>
      <c r="E7580" s="69">
        <v>51</v>
      </c>
      <c r="G7580" s="69">
        <v>3</v>
      </c>
    </row>
    <row r="7581" spans="1:7" x14ac:dyDescent="0.3">
      <c r="A7581" s="341" t="s">
        <v>1228</v>
      </c>
      <c r="B7581" s="69">
        <v>2006</v>
      </c>
      <c r="C7581" s="69" t="s">
        <v>1229</v>
      </c>
      <c r="D7581" s="69" t="s">
        <v>1240</v>
      </c>
      <c r="E7581" s="69">
        <v>68</v>
      </c>
      <c r="G7581" s="69">
        <v>4</v>
      </c>
    </row>
    <row r="7582" spans="1:7" x14ac:dyDescent="0.3">
      <c r="A7582" s="341" t="s">
        <v>1228</v>
      </c>
      <c r="B7582" s="69">
        <v>2006</v>
      </c>
      <c r="C7582" s="69" t="s">
        <v>1229</v>
      </c>
      <c r="D7582" s="69" t="s">
        <v>1242</v>
      </c>
      <c r="E7582" s="69">
        <v>82</v>
      </c>
      <c r="G7582" s="69">
        <v>5</v>
      </c>
    </row>
    <row r="7583" spans="1:7" x14ac:dyDescent="0.3">
      <c r="A7583" s="341" t="s">
        <v>1228</v>
      </c>
      <c r="B7583" s="69">
        <v>2006</v>
      </c>
      <c r="C7583" s="69" t="s">
        <v>1229</v>
      </c>
      <c r="D7583" s="69" t="s">
        <v>1241</v>
      </c>
      <c r="E7583" s="69">
        <v>51</v>
      </c>
      <c r="G7583" s="69">
        <v>6</v>
      </c>
    </row>
    <row r="7584" spans="1:7" x14ac:dyDescent="0.3">
      <c r="A7584" s="341" t="s">
        <v>1228</v>
      </c>
      <c r="B7584" s="69">
        <v>2006</v>
      </c>
      <c r="C7584" s="69" t="s">
        <v>1229</v>
      </c>
      <c r="D7584" s="69" t="s">
        <v>971</v>
      </c>
      <c r="E7584" s="69">
        <v>129</v>
      </c>
      <c r="G7584" s="69">
        <v>8</v>
      </c>
    </row>
    <row r="7585" spans="1:7" x14ac:dyDescent="0.3">
      <c r="A7585" s="341" t="s">
        <v>1228</v>
      </c>
      <c r="B7585" s="69">
        <v>2006</v>
      </c>
      <c r="C7585" s="69" t="s">
        <v>1229</v>
      </c>
      <c r="D7585" s="69" t="s">
        <v>972</v>
      </c>
      <c r="E7585" s="69">
        <v>68</v>
      </c>
      <c r="G7585" s="69">
        <v>4</v>
      </c>
    </row>
    <row r="7586" spans="1:7" x14ac:dyDescent="0.3">
      <c r="A7586" s="341" t="s">
        <v>1228</v>
      </c>
      <c r="B7586" s="69">
        <v>2006</v>
      </c>
      <c r="C7586" s="69" t="s">
        <v>1229</v>
      </c>
      <c r="D7586" s="69" t="s">
        <v>1243</v>
      </c>
      <c r="E7586" s="69">
        <v>91</v>
      </c>
      <c r="G7586" s="69">
        <v>5.6</v>
      </c>
    </row>
    <row r="7587" spans="1:7" x14ac:dyDescent="0.3">
      <c r="A7587" s="341" t="s">
        <v>1228</v>
      </c>
      <c r="B7587" s="69">
        <v>2007</v>
      </c>
      <c r="C7587" s="69" t="s">
        <v>1229</v>
      </c>
      <c r="D7587" s="69" t="s">
        <v>1233</v>
      </c>
      <c r="E7587" s="69">
        <v>74</v>
      </c>
      <c r="G7587" s="69">
        <v>5</v>
      </c>
    </row>
    <row r="7588" spans="1:7" x14ac:dyDescent="0.3">
      <c r="A7588" s="341" t="s">
        <v>1228</v>
      </c>
      <c r="B7588" s="69">
        <v>2007</v>
      </c>
      <c r="C7588" s="69" t="s">
        <v>1229</v>
      </c>
      <c r="D7588" s="69" t="s">
        <v>1237</v>
      </c>
      <c r="E7588" s="69">
        <v>74</v>
      </c>
      <c r="G7588" s="69">
        <v>5</v>
      </c>
    </row>
    <row r="7589" spans="1:7" x14ac:dyDescent="0.3">
      <c r="A7589" s="341" t="s">
        <v>1228</v>
      </c>
      <c r="B7589" s="69">
        <v>2007</v>
      </c>
      <c r="C7589" s="69" t="s">
        <v>1229</v>
      </c>
      <c r="D7589" s="69" t="s">
        <v>1246</v>
      </c>
      <c r="E7589" s="69">
        <v>47</v>
      </c>
      <c r="G7589" s="69">
        <v>3</v>
      </c>
    </row>
    <row r="7590" spans="1:7" x14ac:dyDescent="0.3">
      <c r="A7590" s="341" t="s">
        <v>1228</v>
      </c>
      <c r="B7590" s="69">
        <v>2007</v>
      </c>
      <c r="C7590" s="69" t="s">
        <v>1229</v>
      </c>
      <c r="D7590" s="69" t="s">
        <v>1240</v>
      </c>
      <c r="E7590" s="69">
        <v>61</v>
      </c>
      <c r="G7590" s="69">
        <v>4</v>
      </c>
    </row>
    <row r="7591" spans="1:7" x14ac:dyDescent="0.3">
      <c r="A7591" s="341" t="s">
        <v>1228</v>
      </c>
      <c r="B7591" s="69">
        <v>2007</v>
      </c>
      <c r="C7591" s="69" t="s">
        <v>1229</v>
      </c>
      <c r="D7591" s="69" t="s">
        <v>1242</v>
      </c>
      <c r="E7591" s="69">
        <v>74</v>
      </c>
      <c r="G7591" s="69">
        <v>5</v>
      </c>
    </row>
    <row r="7592" spans="1:7" x14ac:dyDescent="0.3">
      <c r="A7592" s="341" t="s">
        <v>1228</v>
      </c>
      <c r="B7592" s="69">
        <v>2007</v>
      </c>
      <c r="C7592" s="69" t="s">
        <v>1229</v>
      </c>
      <c r="D7592" s="69" t="s">
        <v>971</v>
      </c>
      <c r="E7592" s="69">
        <v>122</v>
      </c>
      <c r="G7592" s="69">
        <v>8</v>
      </c>
    </row>
    <row r="7593" spans="1:7" x14ac:dyDescent="0.3">
      <c r="A7593" s="341" t="s">
        <v>1228</v>
      </c>
      <c r="B7593" s="69">
        <v>2007</v>
      </c>
      <c r="C7593" s="69" t="s">
        <v>1229</v>
      </c>
      <c r="D7593" s="69" t="s">
        <v>972</v>
      </c>
      <c r="E7593" s="69">
        <v>61</v>
      </c>
      <c r="G7593" s="69">
        <v>4</v>
      </c>
    </row>
    <row r="7594" spans="1:7" x14ac:dyDescent="0.3">
      <c r="A7594" s="341" t="s">
        <v>1228</v>
      </c>
      <c r="B7594" s="69">
        <v>2007</v>
      </c>
      <c r="C7594" s="69" t="s">
        <v>1229</v>
      </c>
      <c r="D7594" s="69" t="s">
        <v>1243</v>
      </c>
      <c r="E7594" s="69">
        <v>81</v>
      </c>
      <c r="G7594" s="69">
        <v>5.6</v>
      </c>
    </row>
    <row r="7595" spans="1:7" x14ac:dyDescent="0.3">
      <c r="A7595" s="341" t="s">
        <v>1228</v>
      </c>
      <c r="B7595" s="69">
        <v>2007</v>
      </c>
      <c r="C7595" s="69" t="s">
        <v>1229</v>
      </c>
      <c r="D7595" s="69" t="s">
        <v>1244</v>
      </c>
      <c r="E7595" s="69">
        <v>101</v>
      </c>
      <c r="G7595" s="69">
        <v>5.2</v>
      </c>
    </row>
    <row r="7596" spans="1:7" x14ac:dyDescent="0.3">
      <c r="A7596" s="341" t="s">
        <v>1228</v>
      </c>
      <c r="B7596" s="69">
        <v>2008</v>
      </c>
      <c r="C7596" s="69" t="s">
        <v>1229</v>
      </c>
      <c r="D7596" s="69" t="s">
        <v>1233</v>
      </c>
      <c r="E7596" s="69">
        <v>70</v>
      </c>
      <c r="G7596" s="69">
        <v>5</v>
      </c>
    </row>
    <row r="7597" spans="1:7" x14ac:dyDescent="0.3">
      <c r="A7597" s="341" t="s">
        <v>1228</v>
      </c>
      <c r="B7597" s="69">
        <v>2008</v>
      </c>
      <c r="C7597" s="69" t="s">
        <v>1229</v>
      </c>
      <c r="D7597" s="69" t="s">
        <v>1237</v>
      </c>
      <c r="E7597" s="69">
        <v>70</v>
      </c>
      <c r="G7597" s="69">
        <v>5</v>
      </c>
    </row>
    <row r="7598" spans="1:7" x14ac:dyDescent="0.3">
      <c r="A7598" s="341" t="s">
        <v>1228</v>
      </c>
      <c r="B7598" s="69">
        <v>2008</v>
      </c>
      <c r="C7598" s="69" t="s">
        <v>1229</v>
      </c>
      <c r="D7598" s="69" t="s">
        <v>1246</v>
      </c>
      <c r="E7598" s="69">
        <v>42</v>
      </c>
      <c r="G7598" s="69">
        <v>3</v>
      </c>
    </row>
    <row r="7599" spans="1:7" x14ac:dyDescent="0.3">
      <c r="A7599" s="341" t="s">
        <v>1228</v>
      </c>
      <c r="B7599" s="69">
        <v>2008</v>
      </c>
      <c r="C7599" s="69" t="s">
        <v>1229</v>
      </c>
      <c r="D7599" s="69" t="s">
        <v>1240</v>
      </c>
      <c r="E7599" s="69">
        <v>56</v>
      </c>
      <c r="G7599" s="69">
        <v>4</v>
      </c>
    </row>
    <row r="7600" spans="1:7" x14ac:dyDescent="0.3">
      <c r="A7600" s="341" t="s">
        <v>1228</v>
      </c>
      <c r="B7600" s="69">
        <v>2008</v>
      </c>
      <c r="C7600" s="69" t="s">
        <v>1229</v>
      </c>
      <c r="D7600" s="69" t="s">
        <v>1242</v>
      </c>
      <c r="E7600" s="69">
        <v>70</v>
      </c>
      <c r="G7600" s="69">
        <v>5</v>
      </c>
    </row>
    <row r="7601" spans="1:8" x14ac:dyDescent="0.3">
      <c r="A7601" s="341" t="s">
        <v>1228</v>
      </c>
      <c r="B7601" s="69">
        <v>2008</v>
      </c>
      <c r="C7601" s="69" t="s">
        <v>1229</v>
      </c>
      <c r="D7601" s="69" t="s">
        <v>971</v>
      </c>
      <c r="E7601" s="69">
        <v>116</v>
      </c>
      <c r="G7601" s="69">
        <v>8</v>
      </c>
    </row>
    <row r="7602" spans="1:8" x14ac:dyDescent="0.3">
      <c r="A7602" s="341" t="s">
        <v>1228</v>
      </c>
      <c r="B7602" s="69">
        <v>2008</v>
      </c>
      <c r="C7602" s="69" t="s">
        <v>1229</v>
      </c>
      <c r="D7602" s="69" t="s">
        <v>972</v>
      </c>
      <c r="E7602" s="69">
        <v>56</v>
      </c>
      <c r="G7602" s="69">
        <v>4</v>
      </c>
    </row>
    <row r="7603" spans="1:8" x14ac:dyDescent="0.3">
      <c r="A7603" s="341" t="s">
        <v>1228</v>
      </c>
      <c r="B7603" s="69">
        <v>2008</v>
      </c>
      <c r="C7603" s="69" t="s">
        <v>1229</v>
      </c>
      <c r="D7603" s="69" t="s">
        <v>1243</v>
      </c>
      <c r="E7603" s="69">
        <v>80</v>
      </c>
      <c r="G7603" s="69">
        <v>5.6</v>
      </c>
    </row>
    <row r="7604" spans="1:8" x14ac:dyDescent="0.3">
      <c r="A7604" s="341" t="s">
        <v>1228</v>
      </c>
      <c r="B7604" s="69">
        <v>2008</v>
      </c>
      <c r="C7604" s="69" t="s">
        <v>1229</v>
      </c>
      <c r="D7604" s="69" t="s">
        <v>1244</v>
      </c>
      <c r="E7604" s="69">
        <v>80</v>
      </c>
      <c r="G7604" s="69">
        <v>5.4</v>
      </c>
    </row>
    <row r="7605" spans="1:8" x14ac:dyDescent="0.3">
      <c r="A7605" s="341" t="s">
        <v>1228</v>
      </c>
      <c r="B7605" s="69">
        <v>2009</v>
      </c>
      <c r="H7605" s="8" t="s">
        <v>2039</v>
      </c>
    </row>
    <row r="7606" spans="1:8" x14ac:dyDescent="0.3">
      <c r="A7606" s="341" t="s">
        <v>1228</v>
      </c>
      <c r="B7606" s="69">
        <v>2010</v>
      </c>
      <c r="C7606" s="69" t="s">
        <v>1229</v>
      </c>
      <c r="D7606" s="69" t="s">
        <v>1234</v>
      </c>
      <c r="E7606" s="69">
        <v>63</v>
      </c>
      <c r="G7606" s="69">
        <v>5</v>
      </c>
    </row>
    <row r="7607" spans="1:8" x14ac:dyDescent="0.3">
      <c r="A7607" s="341" t="s">
        <v>1228</v>
      </c>
      <c r="B7607" s="69">
        <v>2010</v>
      </c>
      <c r="C7607" s="69" t="s">
        <v>1229</v>
      </c>
      <c r="D7607" s="69" t="s">
        <v>1235</v>
      </c>
      <c r="E7607" s="69">
        <v>77</v>
      </c>
      <c r="G7607" s="69">
        <v>7</v>
      </c>
    </row>
    <row r="7608" spans="1:8" x14ac:dyDescent="0.3">
      <c r="A7608" s="341" t="s">
        <v>1228</v>
      </c>
      <c r="B7608" s="69">
        <v>2010</v>
      </c>
      <c r="C7608" s="69" t="s">
        <v>1229</v>
      </c>
      <c r="D7608" s="69" t="s">
        <v>1236</v>
      </c>
      <c r="E7608" s="69">
        <v>49</v>
      </c>
      <c r="G7608" s="69">
        <v>10</v>
      </c>
    </row>
    <row r="7609" spans="1:8" x14ac:dyDescent="0.3">
      <c r="A7609" s="341" t="s">
        <v>1228</v>
      </c>
      <c r="B7609" s="69">
        <v>2010</v>
      </c>
      <c r="C7609" s="69" t="s">
        <v>1229</v>
      </c>
      <c r="D7609" s="69" t="s">
        <v>1237</v>
      </c>
      <c r="E7609" s="69">
        <v>28</v>
      </c>
      <c r="G7609" s="69">
        <v>5</v>
      </c>
    </row>
    <row r="7610" spans="1:8" x14ac:dyDescent="0.3">
      <c r="A7610" s="341" t="s">
        <v>1228</v>
      </c>
      <c r="B7610" s="69">
        <v>2010</v>
      </c>
      <c r="C7610" s="69" t="s">
        <v>1229</v>
      </c>
      <c r="D7610" s="69" t="s">
        <v>1246</v>
      </c>
      <c r="E7610" s="69">
        <v>14</v>
      </c>
      <c r="G7610" s="69">
        <v>3</v>
      </c>
    </row>
    <row r="7611" spans="1:8" x14ac:dyDescent="0.3">
      <c r="A7611" s="341" t="s">
        <v>1228</v>
      </c>
      <c r="B7611" s="69">
        <v>2010</v>
      </c>
      <c r="C7611" s="69" t="s">
        <v>1229</v>
      </c>
      <c r="D7611" s="69" t="s">
        <v>1241</v>
      </c>
      <c r="E7611" s="69">
        <v>49</v>
      </c>
      <c r="G7611" s="69">
        <v>6</v>
      </c>
    </row>
    <row r="7612" spans="1:8" x14ac:dyDescent="0.3">
      <c r="A7612" s="341" t="s">
        <v>1228</v>
      </c>
      <c r="B7612" s="69">
        <v>2010</v>
      </c>
      <c r="C7612" s="69" t="s">
        <v>1229</v>
      </c>
      <c r="D7612" s="69" t="s">
        <v>971</v>
      </c>
      <c r="E7612" s="69">
        <v>70</v>
      </c>
      <c r="G7612" s="69">
        <v>8</v>
      </c>
    </row>
    <row r="7613" spans="1:8" x14ac:dyDescent="0.3">
      <c r="A7613" s="341" t="s">
        <v>1228</v>
      </c>
      <c r="B7613" s="69">
        <v>2010</v>
      </c>
      <c r="C7613" s="69" t="s">
        <v>1229</v>
      </c>
      <c r="D7613" s="69" t="s">
        <v>1243</v>
      </c>
      <c r="E7613" s="69">
        <v>49</v>
      </c>
      <c r="G7613" s="69">
        <v>6</v>
      </c>
    </row>
    <row r="7614" spans="1:8" x14ac:dyDescent="0.3">
      <c r="A7614" s="341" t="s">
        <v>1228</v>
      </c>
      <c r="B7614" s="69">
        <v>2011</v>
      </c>
      <c r="C7614" s="69" t="s">
        <v>1229</v>
      </c>
      <c r="D7614" s="69" t="s">
        <v>1234</v>
      </c>
      <c r="E7614" s="69">
        <v>28</v>
      </c>
      <c r="G7614" s="69">
        <v>5</v>
      </c>
    </row>
    <row r="7615" spans="1:8" x14ac:dyDescent="0.3">
      <c r="A7615" s="341" t="s">
        <v>1228</v>
      </c>
      <c r="B7615" s="69">
        <v>2011</v>
      </c>
      <c r="C7615" s="69" t="s">
        <v>1229</v>
      </c>
      <c r="D7615" s="69" t="s">
        <v>1235</v>
      </c>
      <c r="E7615" s="69">
        <v>42</v>
      </c>
      <c r="G7615" s="69">
        <v>7</v>
      </c>
    </row>
    <row r="7616" spans="1:8" x14ac:dyDescent="0.3">
      <c r="A7616" s="341" t="s">
        <v>1228</v>
      </c>
      <c r="B7616" s="69">
        <v>2011</v>
      </c>
      <c r="C7616" s="69" t="s">
        <v>1229</v>
      </c>
      <c r="D7616" s="69" t="s">
        <v>1236</v>
      </c>
      <c r="E7616" s="69">
        <v>28</v>
      </c>
      <c r="G7616" s="69">
        <v>10</v>
      </c>
    </row>
    <row r="7617" spans="1:7" x14ac:dyDescent="0.3">
      <c r="A7617" s="341" t="s">
        <v>1228</v>
      </c>
      <c r="B7617" s="69">
        <v>2011</v>
      </c>
      <c r="C7617" s="69" t="s">
        <v>1229</v>
      </c>
      <c r="D7617" s="69" t="s">
        <v>1237</v>
      </c>
      <c r="E7617" s="69">
        <v>56</v>
      </c>
      <c r="G7617" s="69">
        <v>5</v>
      </c>
    </row>
    <row r="7618" spans="1:7" x14ac:dyDescent="0.3">
      <c r="A7618" s="341" t="s">
        <v>1228</v>
      </c>
      <c r="B7618" s="69">
        <v>2011</v>
      </c>
      <c r="C7618" s="69" t="s">
        <v>1229</v>
      </c>
      <c r="D7618" s="69" t="s">
        <v>1238</v>
      </c>
      <c r="E7618" s="69">
        <v>14</v>
      </c>
      <c r="G7618" s="69">
        <v>2</v>
      </c>
    </row>
    <row r="7619" spans="1:7" x14ac:dyDescent="0.3">
      <c r="A7619" s="341" t="s">
        <v>1228</v>
      </c>
      <c r="B7619" s="69">
        <v>2011</v>
      </c>
      <c r="C7619" s="69" t="s">
        <v>1229</v>
      </c>
      <c r="D7619" s="69" t="s">
        <v>1246</v>
      </c>
      <c r="E7619" s="69">
        <v>35</v>
      </c>
      <c r="G7619" s="69">
        <v>3</v>
      </c>
    </row>
    <row r="7620" spans="1:7" x14ac:dyDescent="0.3">
      <c r="A7620" s="341" t="s">
        <v>1228</v>
      </c>
      <c r="B7620" s="69">
        <v>2011</v>
      </c>
      <c r="C7620" s="69" t="s">
        <v>1229</v>
      </c>
      <c r="D7620" s="69" t="s">
        <v>1242</v>
      </c>
      <c r="E7620" s="69">
        <v>56</v>
      </c>
      <c r="G7620" s="69">
        <v>5</v>
      </c>
    </row>
    <row r="7621" spans="1:7" x14ac:dyDescent="0.3">
      <c r="A7621" s="341" t="s">
        <v>1228</v>
      </c>
      <c r="B7621" s="69">
        <v>2011</v>
      </c>
      <c r="C7621" s="69" t="s">
        <v>1229</v>
      </c>
      <c r="D7621" s="69" t="s">
        <v>1241</v>
      </c>
      <c r="E7621" s="69">
        <v>28</v>
      </c>
      <c r="G7621" s="69">
        <v>6</v>
      </c>
    </row>
    <row r="7622" spans="1:7" x14ac:dyDescent="0.3">
      <c r="A7622" s="341" t="s">
        <v>1228</v>
      </c>
      <c r="B7622" s="69">
        <v>2011</v>
      </c>
      <c r="C7622" s="69" t="s">
        <v>1229</v>
      </c>
      <c r="D7622" s="69" t="s">
        <v>971</v>
      </c>
      <c r="E7622" s="69">
        <v>95</v>
      </c>
      <c r="G7622" s="69">
        <v>8</v>
      </c>
    </row>
    <row r="7623" spans="1:7" x14ac:dyDescent="0.3">
      <c r="A7623" s="341" t="s">
        <v>1228</v>
      </c>
      <c r="B7623" s="69">
        <v>2011</v>
      </c>
      <c r="C7623" s="69" t="s">
        <v>1229</v>
      </c>
      <c r="D7623" s="69" t="s">
        <v>1243</v>
      </c>
      <c r="E7623" s="69">
        <v>67</v>
      </c>
      <c r="G7623" s="69">
        <v>5.6</v>
      </c>
    </row>
    <row r="7624" spans="1:7" x14ac:dyDescent="0.3">
      <c r="A7624" s="341" t="s">
        <v>1228</v>
      </c>
      <c r="B7624" s="69">
        <v>2011</v>
      </c>
      <c r="C7624" s="69" t="s">
        <v>1229</v>
      </c>
      <c r="D7624" s="69" t="s">
        <v>1244</v>
      </c>
      <c r="E7624" s="69">
        <v>70</v>
      </c>
      <c r="G7624" s="69">
        <v>5.4</v>
      </c>
    </row>
    <row r="7625" spans="1:7" x14ac:dyDescent="0.3">
      <c r="A7625" s="341" t="s">
        <v>1228</v>
      </c>
      <c r="B7625" s="69">
        <v>2012</v>
      </c>
      <c r="C7625" s="69" t="s">
        <v>1229</v>
      </c>
      <c r="D7625" s="69" t="s">
        <v>1234</v>
      </c>
      <c r="E7625" s="69">
        <v>32</v>
      </c>
      <c r="G7625" s="69">
        <v>5</v>
      </c>
    </row>
    <row r="7626" spans="1:7" x14ac:dyDescent="0.3">
      <c r="A7626" s="341" t="s">
        <v>1228</v>
      </c>
      <c r="B7626" s="69">
        <v>2012</v>
      </c>
      <c r="C7626" s="69" t="s">
        <v>1229</v>
      </c>
      <c r="D7626" s="69" t="s">
        <v>1235</v>
      </c>
      <c r="E7626" s="69">
        <v>49</v>
      </c>
      <c r="G7626" s="69">
        <v>7</v>
      </c>
    </row>
    <row r="7627" spans="1:7" x14ac:dyDescent="0.3">
      <c r="A7627" s="341" t="s">
        <v>1228</v>
      </c>
      <c r="B7627" s="69">
        <v>2012</v>
      </c>
      <c r="C7627" s="69" t="s">
        <v>1229</v>
      </c>
      <c r="D7627" s="69" t="s">
        <v>1236</v>
      </c>
      <c r="E7627" s="69">
        <v>81</v>
      </c>
      <c r="G7627" s="69">
        <v>10</v>
      </c>
    </row>
    <row r="7628" spans="1:7" x14ac:dyDescent="0.3">
      <c r="A7628" s="341" t="s">
        <v>1228</v>
      </c>
      <c r="B7628" s="69">
        <v>2012</v>
      </c>
      <c r="C7628" s="69" t="s">
        <v>1229</v>
      </c>
      <c r="D7628" s="69" t="s">
        <v>1237</v>
      </c>
      <c r="E7628" s="69">
        <v>60</v>
      </c>
      <c r="G7628" s="69">
        <v>5</v>
      </c>
    </row>
    <row r="7629" spans="1:7" x14ac:dyDescent="0.3">
      <c r="A7629" s="341" t="s">
        <v>1228</v>
      </c>
      <c r="B7629" s="69">
        <v>2012</v>
      </c>
      <c r="C7629" s="69" t="s">
        <v>1229</v>
      </c>
      <c r="D7629" s="69" t="s">
        <v>1238</v>
      </c>
      <c r="E7629" s="69">
        <v>14</v>
      </c>
      <c r="G7629" s="69">
        <v>2</v>
      </c>
    </row>
    <row r="7630" spans="1:7" x14ac:dyDescent="0.3">
      <c r="A7630" s="341" t="s">
        <v>1228</v>
      </c>
      <c r="B7630" s="69">
        <v>2012</v>
      </c>
      <c r="C7630" s="69" t="s">
        <v>1229</v>
      </c>
      <c r="D7630" s="69" t="s">
        <v>1246</v>
      </c>
      <c r="E7630" s="69">
        <v>35</v>
      </c>
      <c r="G7630" s="69">
        <v>3</v>
      </c>
    </row>
    <row r="7631" spans="1:7" x14ac:dyDescent="0.3">
      <c r="A7631" s="341" t="s">
        <v>1228</v>
      </c>
      <c r="B7631" s="69">
        <v>2012</v>
      </c>
      <c r="C7631" s="69" t="s">
        <v>1229</v>
      </c>
      <c r="D7631" s="69" t="s">
        <v>1241</v>
      </c>
      <c r="E7631" s="69">
        <v>42</v>
      </c>
      <c r="G7631" s="69">
        <v>6</v>
      </c>
    </row>
    <row r="7632" spans="1:7" x14ac:dyDescent="0.3">
      <c r="A7632" s="341" t="s">
        <v>1228</v>
      </c>
      <c r="B7632" s="69">
        <v>2012</v>
      </c>
      <c r="C7632" s="69" t="s">
        <v>1229</v>
      </c>
      <c r="D7632" s="69" t="s">
        <v>971</v>
      </c>
      <c r="E7632" s="69">
        <v>91</v>
      </c>
      <c r="G7632" s="69">
        <v>8</v>
      </c>
    </row>
    <row r="7633" spans="1:7" x14ac:dyDescent="0.3">
      <c r="A7633" s="341" t="s">
        <v>1228</v>
      </c>
      <c r="B7633" s="69">
        <v>2012</v>
      </c>
      <c r="C7633" s="69" t="s">
        <v>1229</v>
      </c>
      <c r="D7633" s="69" t="s">
        <v>1243</v>
      </c>
      <c r="E7633" s="69">
        <v>67</v>
      </c>
      <c r="G7633" s="69">
        <v>5.6</v>
      </c>
    </row>
    <row r="7634" spans="1:7" x14ac:dyDescent="0.3">
      <c r="A7634" s="341" t="s">
        <v>1228</v>
      </c>
      <c r="B7634" s="69">
        <v>2012</v>
      </c>
      <c r="C7634" s="69" t="s">
        <v>1229</v>
      </c>
      <c r="D7634" s="69" t="s">
        <v>1244</v>
      </c>
      <c r="E7634" s="69">
        <v>67</v>
      </c>
      <c r="G7634" s="69">
        <v>5.4</v>
      </c>
    </row>
    <row r="7635" spans="1:7" x14ac:dyDescent="0.3">
      <c r="A7635" s="341" t="s">
        <v>1228</v>
      </c>
      <c r="B7635" s="69">
        <v>2013</v>
      </c>
      <c r="C7635" s="69" t="s">
        <v>1229</v>
      </c>
      <c r="D7635" s="69" t="s">
        <v>1234</v>
      </c>
      <c r="E7635" s="69">
        <v>35</v>
      </c>
      <c r="G7635" s="69">
        <v>5</v>
      </c>
    </row>
    <row r="7636" spans="1:7" x14ac:dyDescent="0.3">
      <c r="A7636" s="341" t="s">
        <v>1228</v>
      </c>
      <c r="B7636" s="69">
        <v>2013</v>
      </c>
      <c r="C7636" s="69" t="s">
        <v>1229</v>
      </c>
      <c r="D7636" s="69" t="s">
        <v>1235</v>
      </c>
      <c r="E7636" s="69">
        <v>49</v>
      </c>
      <c r="G7636" s="69">
        <v>7</v>
      </c>
    </row>
    <row r="7637" spans="1:7" x14ac:dyDescent="0.3">
      <c r="A7637" s="341" t="s">
        <v>1228</v>
      </c>
      <c r="B7637" s="69">
        <v>2013</v>
      </c>
      <c r="C7637" s="69" t="s">
        <v>1229</v>
      </c>
      <c r="D7637" s="69" t="s">
        <v>1236</v>
      </c>
      <c r="E7637" s="69">
        <v>77</v>
      </c>
      <c r="G7637" s="69">
        <v>10</v>
      </c>
    </row>
    <row r="7638" spans="1:7" x14ac:dyDescent="0.3">
      <c r="A7638" s="341" t="s">
        <v>1228</v>
      </c>
      <c r="B7638" s="69">
        <v>2013</v>
      </c>
      <c r="C7638" s="69" t="s">
        <v>1229</v>
      </c>
      <c r="D7638" s="69" t="s">
        <v>1237</v>
      </c>
      <c r="E7638" s="69">
        <v>63</v>
      </c>
      <c r="G7638" s="69">
        <v>5</v>
      </c>
    </row>
    <row r="7639" spans="1:7" x14ac:dyDescent="0.3">
      <c r="A7639" s="341" t="s">
        <v>1228</v>
      </c>
      <c r="B7639" s="69">
        <v>2013</v>
      </c>
      <c r="C7639" s="69" t="s">
        <v>1229</v>
      </c>
      <c r="D7639" s="69" t="s">
        <v>1238</v>
      </c>
      <c r="E7639" s="69">
        <v>14</v>
      </c>
      <c r="G7639" s="69">
        <v>2</v>
      </c>
    </row>
    <row r="7640" spans="1:7" x14ac:dyDescent="0.3">
      <c r="A7640" s="341" t="s">
        <v>1228</v>
      </c>
      <c r="B7640" s="69">
        <v>2013</v>
      </c>
      <c r="C7640" s="69" t="s">
        <v>1229</v>
      </c>
      <c r="D7640" s="69" t="s">
        <v>1246</v>
      </c>
      <c r="E7640" s="69">
        <v>35</v>
      </c>
      <c r="G7640" s="69">
        <v>3</v>
      </c>
    </row>
    <row r="7641" spans="1:7" x14ac:dyDescent="0.3">
      <c r="A7641" s="341" t="s">
        <v>1228</v>
      </c>
      <c r="B7641" s="69">
        <v>2013</v>
      </c>
      <c r="C7641" s="69" t="s">
        <v>1229</v>
      </c>
      <c r="D7641" s="69" t="s">
        <v>1240</v>
      </c>
      <c r="E7641" s="69">
        <v>63</v>
      </c>
      <c r="G7641" s="69">
        <v>4</v>
      </c>
    </row>
    <row r="7642" spans="1:7" x14ac:dyDescent="0.3">
      <c r="A7642" s="341" t="s">
        <v>1228</v>
      </c>
      <c r="B7642" s="69">
        <v>2013</v>
      </c>
      <c r="C7642" s="69" t="s">
        <v>1229</v>
      </c>
      <c r="D7642" s="69" t="s">
        <v>1241</v>
      </c>
      <c r="E7642" s="69">
        <v>46</v>
      </c>
      <c r="G7642" s="69">
        <v>6</v>
      </c>
    </row>
    <row r="7643" spans="1:7" x14ac:dyDescent="0.3">
      <c r="A7643" s="341" t="s">
        <v>1228</v>
      </c>
      <c r="B7643" s="69">
        <v>2013</v>
      </c>
      <c r="C7643" s="69" t="s">
        <v>1229</v>
      </c>
      <c r="D7643" s="69" t="s">
        <v>971</v>
      </c>
      <c r="E7643" s="69">
        <v>98</v>
      </c>
      <c r="G7643" s="69">
        <v>8</v>
      </c>
    </row>
    <row r="7644" spans="1:7" x14ac:dyDescent="0.3">
      <c r="A7644" s="341" t="s">
        <v>1228</v>
      </c>
      <c r="B7644" s="69">
        <v>2013</v>
      </c>
      <c r="C7644" s="69" t="s">
        <v>1229</v>
      </c>
      <c r="D7644" s="69" t="s">
        <v>972</v>
      </c>
      <c r="E7644" s="69">
        <v>63</v>
      </c>
      <c r="G7644" s="69">
        <v>4</v>
      </c>
    </row>
    <row r="7645" spans="1:7" x14ac:dyDescent="0.3">
      <c r="A7645" s="341" t="s">
        <v>1228</v>
      </c>
      <c r="B7645" s="69">
        <v>2013</v>
      </c>
      <c r="C7645" s="69" t="s">
        <v>1229</v>
      </c>
      <c r="D7645" s="69" t="s">
        <v>1243</v>
      </c>
      <c r="E7645" s="69">
        <v>67</v>
      </c>
      <c r="G7645" s="69">
        <v>5.6</v>
      </c>
    </row>
    <row r="7646" spans="1:7" x14ac:dyDescent="0.3">
      <c r="A7646" s="341" t="s">
        <v>1228</v>
      </c>
      <c r="B7646" s="69">
        <v>2013</v>
      </c>
      <c r="C7646" s="69" t="s">
        <v>1229</v>
      </c>
      <c r="D7646" s="69" t="s">
        <v>1244</v>
      </c>
      <c r="E7646" s="69">
        <v>67</v>
      </c>
      <c r="G7646" s="69">
        <v>5.4</v>
      </c>
    </row>
    <row r="7647" spans="1:7" x14ac:dyDescent="0.3">
      <c r="A7647" s="341" t="s">
        <v>1228</v>
      </c>
      <c r="B7647" s="69">
        <v>2014</v>
      </c>
      <c r="C7647" s="69" t="s">
        <v>1229</v>
      </c>
      <c r="D7647" s="69" t="s">
        <v>1233</v>
      </c>
      <c r="E7647" s="69">
        <v>84</v>
      </c>
      <c r="G7647" s="69">
        <v>5</v>
      </c>
    </row>
    <row r="7648" spans="1:7" x14ac:dyDescent="0.3">
      <c r="A7648" s="341" t="s">
        <v>1228</v>
      </c>
      <c r="B7648" s="69">
        <v>2014</v>
      </c>
      <c r="C7648" s="69" t="s">
        <v>1229</v>
      </c>
      <c r="D7648" s="69" t="s">
        <v>1234</v>
      </c>
      <c r="E7648" s="69">
        <v>35</v>
      </c>
      <c r="G7648" s="69">
        <v>5</v>
      </c>
    </row>
    <row r="7649" spans="1:7" x14ac:dyDescent="0.3">
      <c r="A7649" s="341" t="s">
        <v>1228</v>
      </c>
      <c r="B7649" s="69">
        <v>2014</v>
      </c>
      <c r="C7649" s="69" t="s">
        <v>1229</v>
      </c>
      <c r="D7649" s="69" t="s">
        <v>1235</v>
      </c>
      <c r="E7649" s="69">
        <v>56</v>
      </c>
      <c r="G7649" s="69">
        <v>7</v>
      </c>
    </row>
    <row r="7650" spans="1:7" x14ac:dyDescent="0.3">
      <c r="A7650" s="341" t="s">
        <v>1228</v>
      </c>
      <c r="B7650" s="69">
        <v>2014</v>
      </c>
      <c r="C7650" s="69" t="s">
        <v>1229</v>
      </c>
      <c r="D7650" s="69" t="s">
        <v>1236</v>
      </c>
      <c r="E7650" s="69">
        <v>77</v>
      </c>
      <c r="G7650" s="69">
        <v>10</v>
      </c>
    </row>
    <row r="7651" spans="1:7" x14ac:dyDescent="0.3">
      <c r="A7651" s="341" t="s">
        <v>1228</v>
      </c>
      <c r="B7651" s="69">
        <v>2014</v>
      </c>
      <c r="C7651" s="69" t="s">
        <v>1229</v>
      </c>
      <c r="D7651" s="69" t="s">
        <v>1237</v>
      </c>
      <c r="E7651" s="69">
        <v>63</v>
      </c>
      <c r="G7651" s="69">
        <v>5</v>
      </c>
    </row>
    <row r="7652" spans="1:7" x14ac:dyDescent="0.3">
      <c r="A7652" s="341" t="s">
        <v>1228</v>
      </c>
      <c r="B7652" s="69">
        <v>2014</v>
      </c>
      <c r="C7652" s="69" t="s">
        <v>1229</v>
      </c>
      <c r="D7652" s="69" t="s">
        <v>1238</v>
      </c>
      <c r="E7652" s="69">
        <v>14</v>
      </c>
      <c r="G7652" s="69">
        <v>2</v>
      </c>
    </row>
    <row r="7653" spans="1:7" x14ac:dyDescent="0.3">
      <c r="A7653" s="341" t="s">
        <v>1228</v>
      </c>
      <c r="B7653" s="69">
        <v>2014</v>
      </c>
      <c r="C7653" s="69" t="s">
        <v>1229</v>
      </c>
      <c r="D7653" s="69" t="s">
        <v>1241</v>
      </c>
      <c r="E7653" s="69">
        <v>42</v>
      </c>
      <c r="G7653" s="69">
        <v>6</v>
      </c>
    </row>
    <row r="7654" spans="1:7" x14ac:dyDescent="0.3">
      <c r="A7654" s="341" t="s">
        <v>1228</v>
      </c>
      <c r="B7654" s="69">
        <v>2014</v>
      </c>
      <c r="C7654" s="69" t="s">
        <v>1229</v>
      </c>
      <c r="D7654" s="69" t="s">
        <v>971</v>
      </c>
      <c r="E7654" s="69">
        <v>105</v>
      </c>
      <c r="G7654" s="69">
        <v>8</v>
      </c>
    </row>
    <row r="7655" spans="1:7" x14ac:dyDescent="0.3">
      <c r="A7655" s="341" t="s">
        <v>1228</v>
      </c>
      <c r="B7655" s="69">
        <v>2014</v>
      </c>
      <c r="C7655" s="69" t="s">
        <v>1229</v>
      </c>
      <c r="D7655" s="69" t="s">
        <v>1243</v>
      </c>
      <c r="E7655" s="69">
        <v>70</v>
      </c>
      <c r="G7655" s="69">
        <v>5.6</v>
      </c>
    </row>
    <row r="7656" spans="1:7" x14ac:dyDescent="0.3">
      <c r="A7656" s="341" t="s">
        <v>1228</v>
      </c>
      <c r="B7656" s="69">
        <v>2014</v>
      </c>
      <c r="C7656" s="69" t="s">
        <v>1229</v>
      </c>
      <c r="D7656" s="69" t="s">
        <v>1244</v>
      </c>
      <c r="E7656" s="69">
        <v>70</v>
      </c>
      <c r="G7656" s="69">
        <v>5.4</v>
      </c>
    </row>
    <row r="7657" spans="1:7" x14ac:dyDescent="0.3">
      <c r="A7657" s="341" t="s">
        <v>1228</v>
      </c>
      <c r="B7657" s="69">
        <v>2015</v>
      </c>
      <c r="C7657" s="69" t="s">
        <v>1229</v>
      </c>
      <c r="D7657" s="69" t="s">
        <v>1233</v>
      </c>
      <c r="E7657" s="69">
        <v>70</v>
      </c>
      <c r="G7657" s="69">
        <v>5</v>
      </c>
    </row>
    <row r="7658" spans="1:7" x14ac:dyDescent="0.3">
      <c r="A7658" s="341" t="s">
        <v>1228</v>
      </c>
      <c r="B7658" s="69">
        <v>2015</v>
      </c>
      <c r="C7658" s="69" t="s">
        <v>1229</v>
      </c>
      <c r="D7658" s="69" t="s">
        <v>1234</v>
      </c>
      <c r="E7658" s="69">
        <v>35</v>
      </c>
      <c r="G7658" s="69">
        <v>5</v>
      </c>
    </row>
    <row r="7659" spans="1:7" x14ac:dyDescent="0.3">
      <c r="A7659" s="341" t="s">
        <v>1228</v>
      </c>
      <c r="B7659" s="69">
        <v>2015</v>
      </c>
      <c r="C7659" s="69" t="s">
        <v>1229</v>
      </c>
      <c r="D7659" s="69" t="s">
        <v>1235</v>
      </c>
      <c r="E7659" s="69">
        <v>53</v>
      </c>
      <c r="G7659" s="69">
        <v>7</v>
      </c>
    </row>
    <row r="7660" spans="1:7" x14ac:dyDescent="0.3">
      <c r="A7660" s="341" t="s">
        <v>1228</v>
      </c>
      <c r="B7660" s="69">
        <v>2015</v>
      </c>
      <c r="C7660" s="69" t="s">
        <v>1229</v>
      </c>
      <c r="D7660" s="69" t="s">
        <v>1236</v>
      </c>
      <c r="E7660" s="69">
        <v>77</v>
      </c>
      <c r="G7660" s="69">
        <v>10</v>
      </c>
    </row>
    <row r="7661" spans="1:7" x14ac:dyDescent="0.3">
      <c r="A7661" s="341" t="s">
        <v>1228</v>
      </c>
      <c r="B7661" s="69">
        <v>2015</v>
      </c>
      <c r="C7661" s="69" t="s">
        <v>1229</v>
      </c>
      <c r="D7661" s="69" t="s">
        <v>1236</v>
      </c>
      <c r="E7661" s="69">
        <v>63</v>
      </c>
      <c r="G7661" s="69">
        <v>5</v>
      </c>
    </row>
    <row r="7662" spans="1:7" x14ac:dyDescent="0.3">
      <c r="A7662" s="341" t="s">
        <v>1228</v>
      </c>
      <c r="B7662" s="69">
        <v>2015</v>
      </c>
      <c r="C7662" s="69" t="s">
        <v>1229</v>
      </c>
      <c r="D7662" s="69" t="s">
        <v>1238</v>
      </c>
      <c r="E7662" s="69">
        <v>14</v>
      </c>
      <c r="G7662" s="69">
        <v>2</v>
      </c>
    </row>
    <row r="7663" spans="1:7" x14ac:dyDescent="0.3">
      <c r="A7663" s="341" t="s">
        <v>1228</v>
      </c>
      <c r="B7663" s="69">
        <v>2015</v>
      </c>
      <c r="C7663" s="69" t="s">
        <v>1229</v>
      </c>
      <c r="D7663" s="69" t="s">
        <v>1238</v>
      </c>
      <c r="E7663" s="69">
        <v>21</v>
      </c>
      <c r="G7663" s="69">
        <v>3</v>
      </c>
    </row>
    <row r="7664" spans="1:7" x14ac:dyDescent="0.3">
      <c r="A7664" s="341" t="s">
        <v>1228</v>
      </c>
      <c r="B7664" s="69">
        <v>2015</v>
      </c>
      <c r="C7664" s="69" t="s">
        <v>1229</v>
      </c>
      <c r="D7664" s="69" t="s">
        <v>1240</v>
      </c>
      <c r="E7664" s="69">
        <v>32</v>
      </c>
      <c r="G7664" s="69">
        <v>4</v>
      </c>
    </row>
    <row r="7665" spans="1:7" x14ac:dyDescent="0.3">
      <c r="A7665" s="341" t="s">
        <v>1228</v>
      </c>
      <c r="B7665" s="69">
        <v>2015</v>
      </c>
      <c r="C7665" s="69" t="s">
        <v>1229</v>
      </c>
      <c r="D7665" s="69" t="s">
        <v>1241</v>
      </c>
      <c r="E7665" s="69">
        <v>39</v>
      </c>
      <c r="G7665" s="69">
        <v>5</v>
      </c>
    </row>
    <row r="7666" spans="1:7" x14ac:dyDescent="0.3">
      <c r="A7666" s="341" t="s">
        <v>1228</v>
      </c>
      <c r="B7666" s="69">
        <v>2015</v>
      </c>
      <c r="C7666" s="69" t="s">
        <v>1229</v>
      </c>
      <c r="D7666" s="69" t="s">
        <v>1241</v>
      </c>
      <c r="E7666" s="69">
        <v>46</v>
      </c>
      <c r="G7666" s="69">
        <v>6</v>
      </c>
    </row>
    <row r="7667" spans="1:7" x14ac:dyDescent="0.3">
      <c r="A7667" s="341" t="s">
        <v>1228</v>
      </c>
      <c r="B7667" s="69">
        <v>2015</v>
      </c>
      <c r="C7667" s="69" t="s">
        <v>1229</v>
      </c>
      <c r="D7667" s="69" t="s">
        <v>971</v>
      </c>
      <c r="E7667" s="69">
        <v>105</v>
      </c>
      <c r="G7667" s="69">
        <v>8</v>
      </c>
    </row>
    <row r="7668" spans="1:7" x14ac:dyDescent="0.3">
      <c r="A7668" s="341" t="s">
        <v>1228</v>
      </c>
      <c r="B7668" s="69">
        <v>2015</v>
      </c>
      <c r="C7668" s="69" t="s">
        <v>1229</v>
      </c>
      <c r="D7668" s="69" t="s">
        <v>972</v>
      </c>
      <c r="E7668" s="69">
        <v>53</v>
      </c>
      <c r="G7668" s="69">
        <v>4</v>
      </c>
    </row>
    <row r="7669" spans="1:7" x14ac:dyDescent="0.3">
      <c r="A7669" s="341" t="s">
        <v>1228</v>
      </c>
      <c r="B7669" s="69">
        <v>2015</v>
      </c>
      <c r="C7669" s="69" t="s">
        <v>1229</v>
      </c>
      <c r="D7669" s="69" t="s">
        <v>1243</v>
      </c>
      <c r="E7669" s="69">
        <v>73</v>
      </c>
      <c r="G7669" s="69">
        <v>5.6</v>
      </c>
    </row>
    <row r="7670" spans="1:7" x14ac:dyDescent="0.3">
      <c r="A7670" s="341" t="s">
        <v>1228</v>
      </c>
      <c r="B7670" s="69">
        <v>2015</v>
      </c>
      <c r="C7670" s="69" t="s">
        <v>1229</v>
      </c>
      <c r="D7670" s="69" t="s">
        <v>1244</v>
      </c>
      <c r="E7670" s="69">
        <v>72</v>
      </c>
      <c r="G7670" s="69">
        <v>5.4</v>
      </c>
    </row>
    <row r="7671" spans="1:7" x14ac:dyDescent="0.3">
      <c r="A7671" s="341" t="s">
        <v>1228</v>
      </c>
      <c r="B7671" s="69">
        <v>2016</v>
      </c>
      <c r="C7671" s="69" t="s">
        <v>1229</v>
      </c>
      <c r="D7671" s="69" t="s">
        <v>1234</v>
      </c>
      <c r="E7671" s="69">
        <v>42</v>
      </c>
      <c r="G7671" s="69">
        <v>5</v>
      </c>
    </row>
    <row r="7672" spans="1:7" x14ac:dyDescent="0.3">
      <c r="A7672" s="341" t="s">
        <v>1228</v>
      </c>
      <c r="B7672" s="69">
        <v>2016</v>
      </c>
      <c r="C7672" s="69" t="s">
        <v>1229</v>
      </c>
      <c r="D7672" s="69" t="s">
        <v>1235</v>
      </c>
      <c r="E7672" s="69">
        <v>56</v>
      </c>
      <c r="G7672" s="69">
        <v>7</v>
      </c>
    </row>
    <row r="7673" spans="1:7" x14ac:dyDescent="0.3">
      <c r="A7673" s="341" t="s">
        <v>1228</v>
      </c>
      <c r="B7673" s="69">
        <v>2016</v>
      </c>
      <c r="C7673" s="69" t="s">
        <v>1229</v>
      </c>
      <c r="D7673" s="69" t="s">
        <v>1236</v>
      </c>
      <c r="E7673" s="69">
        <v>80</v>
      </c>
      <c r="G7673" s="69">
        <v>10</v>
      </c>
    </row>
    <row r="7674" spans="1:7" x14ac:dyDescent="0.3">
      <c r="A7674" s="341" t="s">
        <v>1228</v>
      </c>
      <c r="B7674" s="69">
        <v>2016</v>
      </c>
      <c r="C7674" s="69" t="s">
        <v>1229</v>
      </c>
      <c r="D7674" s="69" t="s">
        <v>1245</v>
      </c>
      <c r="E7674" s="69">
        <v>70</v>
      </c>
      <c r="G7674" s="69">
        <v>5</v>
      </c>
    </row>
    <row r="7675" spans="1:7" x14ac:dyDescent="0.3">
      <c r="A7675" s="341" t="s">
        <v>1228</v>
      </c>
      <c r="B7675" s="69">
        <v>2016</v>
      </c>
      <c r="C7675" s="69" t="s">
        <v>1229</v>
      </c>
      <c r="D7675" s="69" t="s">
        <v>1238</v>
      </c>
      <c r="E7675" s="69">
        <v>15</v>
      </c>
      <c r="G7675" s="69">
        <v>2</v>
      </c>
    </row>
    <row r="7676" spans="1:7" x14ac:dyDescent="0.3">
      <c r="A7676" s="341" t="s">
        <v>1228</v>
      </c>
      <c r="B7676" s="69">
        <v>2016</v>
      </c>
      <c r="C7676" s="69" t="s">
        <v>1229</v>
      </c>
      <c r="D7676" s="69" t="s">
        <v>1246</v>
      </c>
      <c r="E7676" s="69">
        <v>24</v>
      </c>
      <c r="G7676" s="69">
        <v>3</v>
      </c>
    </row>
    <row r="7677" spans="1:7" x14ac:dyDescent="0.3">
      <c r="A7677" s="341" t="s">
        <v>1228</v>
      </c>
      <c r="B7677" s="69">
        <v>2016</v>
      </c>
      <c r="C7677" s="69" t="s">
        <v>1229</v>
      </c>
      <c r="D7677" s="69" t="s">
        <v>1240</v>
      </c>
      <c r="E7677" s="69">
        <v>32</v>
      </c>
      <c r="G7677" s="69">
        <v>4</v>
      </c>
    </row>
    <row r="7678" spans="1:7" x14ac:dyDescent="0.3">
      <c r="A7678" s="341" t="s">
        <v>1228</v>
      </c>
      <c r="B7678" s="69">
        <v>2016</v>
      </c>
      <c r="C7678" s="69" t="s">
        <v>1229</v>
      </c>
      <c r="D7678" s="69" t="s">
        <v>1241</v>
      </c>
      <c r="E7678" s="69">
        <v>48</v>
      </c>
      <c r="G7678" s="69">
        <v>6</v>
      </c>
    </row>
    <row r="7679" spans="1:7" x14ac:dyDescent="0.3">
      <c r="A7679" s="341" t="s">
        <v>1228</v>
      </c>
      <c r="B7679" s="69">
        <v>2016</v>
      </c>
      <c r="C7679" s="69" t="s">
        <v>1229</v>
      </c>
      <c r="D7679" s="69" t="s">
        <v>971</v>
      </c>
      <c r="E7679" s="69">
        <v>39</v>
      </c>
      <c r="G7679" s="69">
        <v>8</v>
      </c>
    </row>
    <row r="7680" spans="1:7" x14ac:dyDescent="0.3">
      <c r="A7680" s="341" t="s">
        <v>1228</v>
      </c>
      <c r="B7680" s="69">
        <v>2016</v>
      </c>
      <c r="C7680" s="69" t="s">
        <v>1229</v>
      </c>
      <c r="D7680" s="69" t="s">
        <v>1243</v>
      </c>
      <c r="E7680" s="69">
        <v>81</v>
      </c>
      <c r="G7680" s="69">
        <v>5.6</v>
      </c>
    </row>
    <row r="7681" spans="1:7" x14ac:dyDescent="0.3">
      <c r="A7681" s="341" t="s">
        <v>1228</v>
      </c>
      <c r="B7681" s="69">
        <v>2016</v>
      </c>
      <c r="C7681" s="69" t="s">
        <v>1229</v>
      </c>
      <c r="D7681" s="69" t="s">
        <v>1244</v>
      </c>
      <c r="E7681" s="69">
        <v>78</v>
      </c>
      <c r="G7681" s="69">
        <v>5.4</v>
      </c>
    </row>
    <row r="7682" spans="1:7" x14ac:dyDescent="0.3">
      <c r="A7682" s="341" t="s">
        <v>1228</v>
      </c>
      <c r="B7682" s="69">
        <v>2017</v>
      </c>
      <c r="C7682" s="69" t="s">
        <v>1229</v>
      </c>
      <c r="D7682" s="69" t="s">
        <v>1233</v>
      </c>
      <c r="E7682" s="69">
        <v>49</v>
      </c>
      <c r="G7682" s="69">
        <v>5</v>
      </c>
    </row>
    <row r="7683" spans="1:7" x14ac:dyDescent="0.3">
      <c r="A7683" s="341" t="s">
        <v>1228</v>
      </c>
      <c r="B7683" s="69">
        <v>2017</v>
      </c>
      <c r="C7683" s="69" t="s">
        <v>1229</v>
      </c>
      <c r="D7683" s="69" t="s">
        <v>1235</v>
      </c>
      <c r="E7683" s="69">
        <v>70</v>
      </c>
      <c r="G7683" s="69">
        <v>7</v>
      </c>
    </row>
    <row r="7684" spans="1:7" x14ac:dyDescent="0.3">
      <c r="A7684" s="341" t="s">
        <v>1228</v>
      </c>
      <c r="B7684" s="69">
        <v>2017</v>
      </c>
      <c r="C7684" s="69" t="s">
        <v>1229</v>
      </c>
      <c r="D7684" s="69" t="s">
        <v>1236</v>
      </c>
      <c r="E7684" s="69">
        <v>101</v>
      </c>
      <c r="G7684" s="69">
        <v>10</v>
      </c>
    </row>
    <row r="7685" spans="1:7" x14ac:dyDescent="0.3">
      <c r="A7685" s="341" t="s">
        <v>1228</v>
      </c>
      <c r="B7685" s="69">
        <v>2017</v>
      </c>
      <c r="C7685" s="69" t="s">
        <v>1229</v>
      </c>
      <c r="D7685" s="69" t="s">
        <v>1236</v>
      </c>
      <c r="E7685" s="69">
        <v>87</v>
      </c>
      <c r="G7685" s="69">
        <v>5</v>
      </c>
    </row>
    <row r="7686" spans="1:7" x14ac:dyDescent="0.3">
      <c r="A7686" s="341" t="s">
        <v>1228</v>
      </c>
      <c r="B7686" s="69">
        <v>2017</v>
      </c>
      <c r="C7686" s="69" t="s">
        <v>1229</v>
      </c>
      <c r="D7686" s="69" t="s">
        <v>1238</v>
      </c>
      <c r="E7686" s="69">
        <v>20</v>
      </c>
      <c r="G7686" s="69">
        <v>2</v>
      </c>
    </row>
    <row r="7687" spans="1:7" x14ac:dyDescent="0.3">
      <c r="A7687" s="341" t="s">
        <v>1228</v>
      </c>
      <c r="B7687" s="69">
        <v>2017</v>
      </c>
      <c r="C7687" s="69" t="s">
        <v>1229</v>
      </c>
      <c r="D7687" s="69" t="s">
        <v>1238</v>
      </c>
      <c r="E7687" s="69">
        <v>30</v>
      </c>
      <c r="G7687" s="69">
        <v>3</v>
      </c>
    </row>
    <row r="7688" spans="1:7" x14ac:dyDescent="0.3">
      <c r="A7688" s="341" t="s">
        <v>1228</v>
      </c>
      <c r="B7688" s="69">
        <v>2017</v>
      </c>
      <c r="C7688" s="69" t="s">
        <v>1229</v>
      </c>
      <c r="D7688" s="69" t="s">
        <v>1240</v>
      </c>
      <c r="E7688" s="69">
        <v>41</v>
      </c>
      <c r="G7688" s="69">
        <v>4</v>
      </c>
    </row>
    <row r="7689" spans="1:7" x14ac:dyDescent="0.3">
      <c r="A7689" s="341" t="s">
        <v>1228</v>
      </c>
      <c r="B7689" s="69">
        <v>2017</v>
      </c>
      <c r="C7689" s="69" t="s">
        <v>1229</v>
      </c>
      <c r="D7689" s="69" t="s">
        <v>1241</v>
      </c>
      <c r="E7689" s="69">
        <v>50</v>
      </c>
      <c r="G7689" s="69">
        <v>5</v>
      </c>
    </row>
    <row r="7690" spans="1:7" x14ac:dyDescent="0.3">
      <c r="A7690" s="341" t="s">
        <v>1228</v>
      </c>
      <c r="B7690" s="69">
        <v>2017</v>
      </c>
      <c r="C7690" s="69" t="s">
        <v>1229</v>
      </c>
      <c r="D7690" s="69" t="s">
        <v>1241</v>
      </c>
      <c r="E7690" s="69">
        <v>60</v>
      </c>
      <c r="G7690" s="69">
        <v>6</v>
      </c>
    </row>
    <row r="7691" spans="1:7" x14ac:dyDescent="0.3">
      <c r="A7691" s="341" t="s">
        <v>1228</v>
      </c>
      <c r="B7691" s="69">
        <v>2017</v>
      </c>
      <c r="C7691" s="69" t="s">
        <v>1229</v>
      </c>
      <c r="D7691" s="69" t="s">
        <v>971</v>
      </c>
      <c r="E7691" s="69">
        <v>138</v>
      </c>
      <c r="G7691" s="69">
        <v>8</v>
      </c>
    </row>
    <row r="7692" spans="1:7" x14ac:dyDescent="0.3">
      <c r="A7692" s="341" t="s">
        <v>1228</v>
      </c>
      <c r="B7692" s="69">
        <v>2017</v>
      </c>
      <c r="C7692" s="69" t="s">
        <v>1229</v>
      </c>
      <c r="D7692" s="69" t="s">
        <v>1243</v>
      </c>
      <c r="E7692" s="69">
        <v>97</v>
      </c>
      <c r="G7692" s="69">
        <v>5.6</v>
      </c>
    </row>
    <row r="7693" spans="1:7" x14ac:dyDescent="0.3">
      <c r="A7693" s="341" t="s">
        <v>1228</v>
      </c>
      <c r="B7693" s="69">
        <v>2017</v>
      </c>
      <c r="C7693" s="69" t="s">
        <v>1229</v>
      </c>
      <c r="D7693" s="69" t="s">
        <v>1244</v>
      </c>
      <c r="E7693" s="69">
        <v>93</v>
      </c>
      <c r="G7693" s="69">
        <v>5.4</v>
      </c>
    </row>
    <row r="7694" spans="1:7" x14ac:dyDescent="0.3">
      <c r="A7694" s="341" t="s">
        <v>1228</v>
      </c>
      <c r="B7694" s="69">
        <v>2018</v>
      </c>
      <c r="C7694" s="69" t="s">
        <v>1229</v>
      </c>
      <c r="D7694" s="69" t="s">
        <v>1233</v>
      </c>
      <c r="E7694" s="69">
        <v>84</v>
      </c>
      <c r="G7694" s="69">
        <v>5</v>
      </c>
    </row>
    <row r="7695" spans="1:7" x14ac:dyDescent="0.3">
      <c r="A7695" s="341" t="s">
        <v>1228</v>
      </c>
      <c r="B7695" s="69">
        <v>2018</v>
      </c>
      <c r="C7695" s="69" t="s">
        <v>1229</v>
      </c>
      <c r="D7695" s="69" t="s">
        <v>1234</v>
      </c>
      <c r="E7695" s="69">
        <v>35</v>
      </c>
      <c r="G7695" s="69">
        <v>5</v>
      </c>
    </row>
    <row r="7696" spans="1:7" x14ac:dyDescent="0.3">
      <c r="A7696" s="341" t="s">
        <v>1228</v>
      </c>
      <c r="B7696" s="69">
        <v>2018</v>
      </c>
      <c r="C7696" s="69" t="s">
        <v>1229</v>
      </c>
      <c r="D7696" s="69" t="s">
        <v>1235</v>
      </c>
      <c r="E7696" s="69">
        <v>49</v>
      </c>
      <c r="G7696" s="69">
        <v>7</v>
      </c>
    </row>
    <row r="7697" spans="1:8" x14ac:dyDescent="0.3">
      <c r="A7697" s="341" t="s">
        <v>1228</v>
      </c>
      <c r="B7697" s="69">
        <v>2018</v>
      </c>
      <c r="C7697" s="69" t="s">
        <v>1229</v>
      </c>
      <c r="D7697" s="69" t="s">
        <v>1236</v>
      </c>
      <c r="E7697" s="69">
        <v>76</v>
      </c>
      <c r="G7697" s="69">
        <v>10</v>
      </c>
    </row>
    <row r="7698" spans="1:8" x14ac:dyDescent="0.3">
      <c r="A7698" s="341" t="s">
        <v>1228</v>
      </c>
      <c r="B7698" s="69">
        <v>2018</v>
      </c>
      <c r="C7698" s="69" t="s">
        <v>1229</v>
      </c>
      <c r="D7698" s="69" t="s">
        <v>1237</v>
      </c>
      <c r="E7698" s="69">
        <v>43</v>
      </c>
      <c r="G7698" s="69">
        <v>5</v>
      </c>
    </row>
    <row r="7699" spans="1:8" x14ac:dyDescent="0.3">
      <c r="A7699" s="341" t="s">
        <v>1228</v>
      </c>
      <c r="B7699" s="69">
        <v>2018</v>
      </c>
      <c r="C7699" s="69" t="s">
        <v>1229</v>
      </c>
      <c r="D7699" s="69" t="s">
        <v>1238</v>
      </c>
      <c r="E7699" s="69">
        <v>14</v>
      </c>
      <c r="G7699" s="69">
        <v>2</v>
      </c>
    </row>
    <row r="7700" spans="1:8" x14ac:dyDescent="0.3">
      <c r="A7700" s="341" t="s">
        <v>1228</v>
      </c>
      <c r="B7700" s="69">
        <v>2018</v>
      </c>
      <c r="C7700" s="69" t="s">
        <v>1229</v>
      </c>
      <c r="D7700" s="69" t="s">
        <v>1239</v>
      </c>
      <c r="E7700" s="69">
        <v>21</v>
      </c>
      <c r="G7700" s="69">
        <v>3</v>
      </c>
    </row>
    <row r="7701" spans="1:8" x14ac:dyDescent="0.3">
      <c r="A7701" s="341" t="s">
        <v>1228</v>
      </c>
      <c r="B7701" s="69">
        <v>2018</v>
      </c>
      <c r="C7701" s="69" t="s">
        <v>1229</v>
      </c>
      <c r="D7701" s="69" t="s">
        <v>1240</v>
      </c>
      <c r="E7701" s="69">
        <v>28</v>
      </c>
      <c r="G7701" s="69">
        <v>4</v>
      </c>
    </row>
    <row r="7702" spans="1:8" x14ac:dyDescent="0.3">
      <c r="A7702" s="341" t="s">
        <v>1228</v>
      </c>
      <c r="B7702" s="69">
        <v>2018</v>
      </c>
      <c r="C7702" s="69" t="s">
        <v>1229</v>
      </c>
      <c r="D7702" s="69" t="s">
        <v>1241</v>
      </c>
      <c r="E7702" s="69">
        <v>28</v>
      </c>
      <c r="G7702" s="69">
        <v>5</v>
      </c>
    </row>
    <row r="7703" spans="1:8" x14ac:dyDescent="0.3">
      <c r="A7703" s="341" t="s">
        <v>1228</v>
      </c>
      <c r="B7703" s="69">
        <v>2018</v>
      </c>
      <c r="C7703" s="69" t="s">
        <v>1229</v>
      </c>
      <c r="D7703" s="69" t="s">
        <v>1242</v>
      </c>
      <c r="E7703" s="69">
        <v>46</v>
      </c>
      <c r="G7703" s="69">
        <v>6</v>
      </c>
    </row>
    <row r="7704" spans="1:8" x14ac:dyDescent="0.3">
      <c r="A7704" s="341" t="s">
        <v>1228</v>
      </c>
      <c r="B7704" s="69">
        <v>2018</v>
      </c>
      <c r="C7704" s="69" t="s">
        <v>1229</v>
      </c>
      <c r="D7704" s="69" t="s">
        <v>971</v>
      </c>
      <c r="E7704" s="69">
        <v>112</v>
      </c>
      <c r="G7704" s="69">
        <v>8</v>
      </c>
    </row>
    <row r="7705" spans="1:8" x14ac:dyDescent="0.3">
      <c r="A7705" s="341" t="s">
        <v>1228</v>
      </c>
      <c r="B7705" s="69">
        <v>2018</v>
      </c>
      <c r="C7705" s="69" t="s">
        <v>1229</v>
      </c>
      <c r="D7705" s="69" t="s">
        <v>972</v>
      </c>
      <c r="E7705" s="69">
        <v>42</v>
      </c>
      <c r="G7705" s="69">
        <v>4</v>
      </c>
    </row>
    <row r="7706" spans="1:8" x14ac:dyDescent="0.3">
      <c r="A7706" s="341" t="s">
        <v>1228</v>
      </c>
      <c r="B7706" s="69">
        <v>2018</v>
      </c>
      <c r="C7706" s="69" t="s">
        <v>1229</v>
      </c>
      <c r="D7706" s="69" t="s">
        <v>1243</v>
      </c>
      <c r="E7706" s="69">
        <v>70</v>
      </c>
      <c r="G7706" s="69">
        <v>5.6</v>
      </c>
    </row>
    <row r="7707" spans="1:8" x14ac:dyDescent="0.3">
      <c r="A7707" s="341" t="s">
        <v>1228</v>
      </c>
      <c r="B7707" s="69">
        <v>2018</v>
      </c>
      <c r="C7707" s="69" t="s">
        <v>1229</v>
      </c>
      <c r="D7707" s="69" t="s">
        <v>1244</v>
      </c>
      <c r="E7707" s="69">
        <v>70</v>
      </c>
      <c r="G7707" s="69">
        <v>5.4</v>
      </c>
    </row>
    <row r="7708" spans="1:8" x14ac:dyDescent="0.3">
      <c r="A7708" s="341" t="s">
        <v>4586</v>
      </c>
      <c r="B7708" s="69">
        <v>1989</v>
      </c>
      <c r="C7708" s="69" t="s">
        <v>1026</v>
      </c>
      <c r="D7708" s="69">
        <v>1</v>
      </c>
      <c r="E7708" s="382">
        <v>26.46</v>
      </c>
      <c r="F7708" s="69">
        <v>12</v>
      </c>
      <c r="G7708" s="69">
        <v>12</v>
      </c>
      <c r="H7708" s="8" t="s">
        <v>762</v>
      </c>
    </row>
    <row r="7709" spans="1:8" x14ac:dyDescent="0.3">
      <c r="A7709" s="341" t="s">
        <v>4586</v>
      </c>
      <c r="B7709" s="69">
        <v>1989</v>
      </c>
      <c r="C7709" s="69" t="s">
        <v>1026</v>
      </c>
      <c r="D7709" s="69">
        <v>1</v>
      </c>
      <c r="E7709" s="382">
        <v>22.68</v>
      </c>
      <c r="F7709" s="69">
        <v>12</v>
      </c>
      <c r="G7709" s="69">
        <v>12</v>
      </c>
      <c r="H7709" s="8" t="s">
        <v>763</v>
      </c>
    </row>
    <row r="7710" spans="1:8" x14ac:dyDescent="0.3">
      <c r="A7710" s="341" t="s">
        <v>4586</v>
      </c>
      <c r="B7710" s="69">
        <v>1989</v>
      </c>
      <c r="C7710" s="69" t="s">
        <v>1026</v>
      </c>
      <c r="D7710" s="69">
        <v>1</v>
      </c>
      <c r="E7710" s="382">
        <v>10.71</v>
      </c>
      <c r="F7710" s="69">
        <v>12</v>
      </c>
      <c r="G7710" s="69">
        <v>12</v>
      </c>
      <c r="H7710" s="8" t="s">
        <v>764</v>
      </c>
    </row>
    <row r="7711" spans="1:8" x14ac:dyDescent="0.3">
      <c r="A7711" s="341" t="s">
        <v>4586</v>
      </c>
      <c r="B7711" s="69">
        <v>1989</v>
      </c>
      <c r="C7711" s="69" t="s">
        <v>1026</v>
      </c>
      <c r="D7711" s="69">
        <v>1</v>
      </c>
      <c r="E7711" s="382">
        <v>11.34</v>
      </c>
      <c r="F7711" s="69">
        <v>12</v>
      </c>
      <c r="G7711" s="69">
        <v>12</v>
      </c>
      <c r="H7711" s="8" t="s">
        <v>765</v>
      </c>
    </row>
    <row r="7712" spans="1:8" x14ac:dyDescent="0.3">
      <c r="A7712" s="341" t="s">
        <v>4586</v>
      </c>
      <c r="B7712" s="69">
        <v>1990</v>
      </c>
      <c r="C7712" s="69" t="s">
        <v>1026</v>
      </c>
      <c r="D7712" s="69">
        <v>1</v>
      </c>
      <c r="E7712" s="382">
        <v>7.5600000000000005</v>
      </c>
      <c r="F7712" s="69">
        <v>12</v>
      </c>
      <c r="G7712" s="69">
        <v>12</v>
      </c>
      <c r="H7712" s="8" t="s">
        <v>766</v>
      </c>
    </row>
    <row r="7713" spans="1:8" x14ac:dyDescent="0.3">
      <c r="A7713" s="341" t="s">
        <v>4586</v>
      </c>
      <c r="B7713" s="69">
        <v>1990</v>
      </c>
      <c r="C7713" s="69" t="s">
        <v>1026</v>
      </c>
      <c r="D7713" s="69">
        <v>1</v>
      </c>
      <c r="E7713" s="382">
        <v>20.79</v>
      </c>
      <c r="F7713" s="69">
        <v>12</v>
      </c>
      <c r="G7713" s="69">
        <v>12</v>
      </c>
      <c r="H7713" s="8" t="s">
        <v>767</v>
      </c>
    </row>
    <row r="7714" spans="1:8" x14ac:dyDescent="0.3">
      <c r="A7714" s="341" t="s">
        <v>4586</v>
      </c>
      <c r="B7714" s="69">
        <v>1990</v>
      </c>
      <c r="C7714" s="69" t="s">
        <v>1026</v>
      </c>
      <c r="D7714" s="69">
        <v>1</v>
      </c>
      <c r="E7714" s="382">
        <v>3.15</v>
      </c>
      <c r="F7714" s="69">
        <v>12</v>
      </c>
      <c r="G7714" s="69">
        <v>12</v>
      </c>
      <c r="H7714" s="8" t="s">
        <v>768</v>
      </c>
    </row>
    <row r="7715" spans="1:8" x14ac:dyDescent="0.3">
      <c r="A7715" s="341" t="s">
        <v>4586</v>
      </c>
      <c r="B7715" s="69">
        <v>1990</v>
      </c>
      <c r="C7715" s="69" t="s">
        <v>1026</v>
      </c>
      <c r="D7715" s="69">
        <v>1</v>
      </c>
      <c r="E7715" s="382">
        <v>6.3</v>
      </c>
      <c r="F7715" s="69">
        <v>12</v>
      </c>
      <c r="G7715" s="69">
        <v>12</v>
      </c>
      <c r="H7715" s="8" t="s">
        <v>769</v>
      </c>
    </row>
    <row r="7716" spans="1:8" x14ac:dyDescent="0.3">
      <c r="A7716" s="341" t="s">
        <v>4586</v>
      </c>
      <c r="B7716" s="69">
        <v>1990</v>
      </c>
      <c r="C7716" s="69" t="s">
        <v>1026</v>
      </c>
      <c r="D7716" s="69">
        <v>1</v>
      </c>
      <c r="E7716" s="382">
        <v>11.025</v>
      </c>
      <c r="F7716" s="69">
        <v>12</v>
      </c>
      <c r="G7716" s="69">
        <v>12</v>
      </c>
      <c r="H7716" s="8" t="s">
        <v>770</v>
      </c>
    </row>
    <row r="7717" spans="1:8" x14ac:dyDescent="0.3">
      <c r="A7717" s="341" t="s">
        <v>4586</v>
      </c>
      <c r="B7717" s="69">
        <v>1990</v>
      </c>
      <c r="C7717" s="69" t="s">
        <v>1026</v>
      </c>
      <c r="D7717" s="69">
        <v>1</v>
      </c>
      <c r="E7717" s="382">
        <v>3.15</v>
      </c>
      <c r="F7717" s="69">
        <v>12</v>
      </c>
      <c r="G7717" s="69">
        <v>12</v>
      </c>
      <c r="H7717" s="8" t="s">
        <v>771</v>
      </c>
    </row>
    <row r="7718" spans="1:8" x14ac:dyDescent="0.3">
      <c r="A7718" s="341" t="s">
        <v>4586</v>
      </c>
      <c r="B7718" s="69">
        <v>1991</v>
      </c>
      <c r="C7718" s="69" t="s">
        <v>1026</v>
      </c>
      <c r="D7718" s="69">
        <v>1</v>
      </c>
      <c r="E7718" s="382">
        <v>20.79</v>
      </c>
      <c r="F7718" s="69">
        <v>12</v>
      </c>
      <c r="G7718" s="69">
        <v>12</v>
      </c>
      <c r="H7718" s="8" t="s">
        <v>772</v>
      </c>
    </row>
    <row r="7719" spans="1:8" x14ac:dyDescent="0.3">
      <c r="A7719" s="341" t="s">
        <v>4586</v>
      </c>
      <c r="B7719" s="69">
        <v>1991</v>
      </c>
      <c r="C7719" s="69" t="s">
        <v>1026</v>
      </c>
      <c r="D7719" s="69">
        <v>1</v>
      </c>
      <c r="E7719" s="382">
        <v>28.35</v>
      </c>
      <c r="F7719" s="69">
        <v>12</v>
      </c>
      <c r="G7719" s="69">
        <v>12</v>
      </c>
      <c r="H7719" s="8" t="s">
        <v>773</v>
      </c>
    </row>
    <row r="7720" spans="1:8" x14ac:dyDescent="0.3">
      <c r="A7720" s="341" t="s">
        <v>4586</v>
      </c>
      <c r="B7720" s="69">
        <v>1991</v>
      </c>
      <c r="C7720" s="69" t="s">
        <v>1026</v>
      </c>
      <c r="D7720" s="69">
        <v>1</v>
      </c>
      <c r="E7720" s="382">
        <v>13.23</v>
      </c>
      <c r="F7720" s="69">
        <v>12</v>
      </c>
      <c r="G7720" s="69">
        <v>12</v>
      </c>
      <c r="H7720" s="8" t="s">
        <v>774</v>
      </c>
    </row>
    <row r="7721" spans="1:8" x14ac:dyDescent="0.3">
      <c r="A7721" s="341" t="s">
        <v>4586</v>
      </c>
      <c r="B7721" s="69">
        <v>1991</v>
      </c>
      <c r="C7721" s="69" t="s">
        <v>1026</v>
      </c>
      <c r="D7721" s="69">
        <v>1</v>
      </c>
      <c r="E7721" s="382">
        <v>15.120000000000001</v>
      </c>
      <c r="F7721" s="69">
        <v>12</v>
      </c>
      <c r="G7721" s="69">
        <v>12</v>
      </c>
      <c r="H7721" s="8" t="s">
        <v>775</v>
      </c>
    </row>
    <row r="7722" spans="1:8" x14ac:dyDescent="0.3">
      <c r="A7722" s="341" t="s">
        <v>4586</v>
      </c>
      <c r="B7722" s="69">
        <v>1991</v>
      </c>
      <c r="C7722" s="69" t="s">
        <v>1026</v>
      </c>
      <c r="D7722" s="69">
        <v>1</v>
      </c>
      <c r="E7722" s="382">
        <v>18.900000000000002</v>
      </c>
      <c r="F7722" s="69">
        <v>12</v>
      </c>
      <c r="G7722" s="69">
        <v>12</v>
      </c>
      <c r="H7722" s="8" t="s">
        <v>776</v>
      </c>
    </row>
    <row r="7723" spans="1:8" x14ac:dyDescent="0.3">
      <c r="A7723" s="341" t="s">
        <v>4586</v>
      </c>
      <c r="B7723" s="69">
        <v>1991</v>
      </c>
      <c r="C7723" s="69" t="s">
        <v>1026</v>
      </c>
      <c r="D7723" s="69">
        <v>1</v>
      </c>
      <c r="E7723" s="382">
        <v>9.4500000000000011</v>
      </c>
      <c r="F7723" s="69">
        <v>12</v>
      </c>
      <c r="G7723" s="69">
        <v>12</v>
      </c>
      <c r="H7723" s="8" t="s">
        <v>777</v>
      </c>
    </row>
    <row r="7724" spans="1:8" x14ac:dyDescent="0.3">
      <c r="A7724" s="341" t="s">
        <v>4586</v>
      </c>
      <c r="B7724" s="69">
        <v>1991</v>
      </c>
      <c r="C7724" s="69" t="s">
        <v>1026</v>
      </c>
      <c r="D7724" s="69">
        <v>1</v>
      </c>
      <c r="E7724" s="382">
        <v>69.615000000000009</v>
      </c>
      <c r="F7724" s="69">
        <v>12</v>
      </c>
      <c r="G7724" s="69">
        <v>12</v>
      </c>
      <c r="H7724" s="8" t="s">
        <v>778</v>
      </c>
    </row>
    <row r="7725" spans="1:8" x14ac:dyDescent="0.3">
      <c r="A7725" s="341" t="s">
        <v>3681</v>
      </c>
      <c r="B7725" s="69">
        <v>1988</v>
      </c>
      <c r="C7725" s="69" t="s">
        <v>94</v>
      </c>
      <c r="E7725" s="69">
        <v>654</v>
      </c>
    </row>
    <row r="7726" spans="1:8" x14ac:dyDescent="0.3">
      <c r="A7726" s="341" t="s">
        <v>3681</v>
      </c>
      <c r="B7726" s="69">
        <v>1988</v>
      </c>
      <c r="C7726" s="69" t="s">
        <v>145</v>
      </c>
      <c r="E7726" s="69">
        <v>225</v>
      </c>
    </row>
    <row r="7727" spans="1:8" x14ac:dyDescent="0.3">
      <c r="A7727" s="341" t="s">
        <v>3681</v>
      </c>
      <c r="B7727" s="69">
        <v>1988</v>
      </c>
      <c r="C7727" s="69" t="s">
        <v>146</v>
      </c>
      <c r="E7727" s="69">
        <v>2303</v>
      </c>
    </row>
    <row r="7728" spans="1:8" x14ac:dyDescent="0.3">
      <c r="A7728" s="341" t="s">
        <v>3681</v>
      </c>
      <c r="B7728" s="69">
        <v>1988</v>
      </c>
      <c r="C7728" s="69" t="s">
        <v>147</v>
      </c>
      <c r="E7728" s="69">
        <v>1346</v>
      </c>
    </row>
    <row r="7729" spans="1:8" x14ac:dyDescent="0.3">
      <c r="A7729" s="341" t="s">
        <v>3681</v>
      </c>
      <c r="B7729" s="69">
        <v>1988</v>
      </c>
      <c r="C7729" s="69" t="s">
        <v>148</v>
      </c>
      <c r="E7729" s="69">
        <v>322</v>
      </c>
    </row>
    <row r="7730" spans="1:8" x14ac:dyDescent="0.3">
      <c r="A7730" s="341" t="s">
        <v>3681</v>
      </c>
      <c r="B7730" s="69">
        <v>1988</v>
      </c>
      <c r="C7730" s="69" t="s">
        <v>116</v>
      </c>
      <c r="E7730" s="69">
        <v>316</v>
      </c>
    </row>
    <row r="7731" spans="1:8" x14ac:dyDescent="0.3">
      <c r="A7731" s="341" t="s">
        <v>3681</v>
      </c>
      <c r="B7731" s="69">
        <v>1988</v>
      </c>
      <c r="C7731" s="69" t="s">
        <v>119</v>
      </c>
      <c r="E7731" s="69">
        <v>588</v>
      </c>
    </row>
    <row r="7732" spans="1:8" x14ac:dyDescent="0.3">
      <c r="A7732" s="341" t="s">
        <v>3681</v>
      </c>
      <c r="B7732" s="69">
        <v>1988</v>
      </c>
      <c r="C7732" s="69" t="s">
        <v>1467</v>
      </c>
      <c r="E7732" s="69">
        <v>1444</v>
      </c>
    </row>
    <row r="7733" spans="1:8" x14ac:dyDescent="0.3">
      <c r="A7733" s="341" t="s">
        <v>3681</v>
      </c>
      <c r="B7733" s="69">
        <v>1989</v>
      </c>
      <c r="C7733" s="69" t="s">
        <v>148</v>
      </c>
      <c r="E7733" s="69">
        <v>297</v>
      </c>
      <c r="H7733" s="8" t="s">
        <v>149</v>
      </c>
    </row>
    <row r="7734" spans="1:8" x14ac:dyDescent="0.3">
      <c r="A7734" s="341" t="s">
        <v>3681</v>
      </c>
      <c r="B7734" s="69">
        <v>1989</v>
      </c>
      <c r="C7734" s="69" t="s">
        <v>146</v>
      </c>
      <c r="E7734" s="69">
        <v>1200</v>
      </c>
    </row>
    <row r="7735" spans="1:8" x14ac:dyDescent="0.3">
      <c r="A7735" s="341" t="s">
        <v>3681</v>
      </c>
      <c r="B7735" s="69">
        <v>1989</v>
      </c>
      <c r="C7735" s="69" t="s">
        <v>147</v>
      </c>
      <c r="E7735" s="69">
        <v>928</v>
      </c>
    </row>
    <row r="7736" spans="1:8" x14ac:dyDescent="0.3">
      <c r="A7736" s="341" t="s">
        <v>3681</v>
      </c>
      <c r="B7736" s="69">
        <v>1989</v>
      </c>
      <c r="C7736" s="69" t="s">
        <v>1467</v>
      </c>
      <c r="E7736" s="69">
        <v>1650</v>
      </c>
    </row>
    <row r="7737" spans="1:8" x14ac:dyDescent="0.3">
      <c r="A7737" s="341" t="s">
        <v>3681</v>
      </c>
      <c r="B7737" s="69">
        <v>1989</v>
      </c>
      <c r="C7737" s="69" t="s">
        <v>116</v>
      </c>
      <c r="E7737" s="69">
        <v>272</v>
      </c>
    </row>
    <row r="7738" spans="1:8" x14ac:dyDescent="0.3">
      <c r="A7738" s="341" t="s">
        <v>3681</v>
      </c>
      <c r="B7738" s="69">
        <v>1989</v>
      </c>
      <c r="C7738" s="69" t="s">
        <v>94</v>
      </c>
      <c r="E7738" s="69">
        <v>625</v>
      </c>
    </row>
    <row r="7739" spans="1:8" x14ac:dyDescent="0.3">
      <c r="A7739" s="341" t="s">
        <v>3681</v>
      </c>
      <c r="B7739" s="69">
        <v>1990</v>
      </c>
      <c r="C7739" s="69" t="s">
        <v>1467</v>
      </c>
      <c r="E7739" s="69">
        <v>1634</v>
      </c>
      <c r="H7739" s="8" t="s">
        <v>150</v>
      </c>
    </row>
    <row r="7740" spans="1:8" x14ac:dyDescent="0.3">
      <c r="A7740" s="341" t="s">
        <v>3681</v>
      </c>
      <c r="B7740" s="69">
        <v>1990</v>
      </c>
      <c r="C7740" s="69" t="s">
        <v>147</v>
      </c>
      <c r="E7740" s="69">
        <v>544.5</v>
      </c>
    </row>
    <row r="7741" spans="1:8" x14ac:dyDescent="0.3">
      <c r="A7741" s="341" t="s">
        <v>3681</v>
      </c>
      <c r="B7741" s="69">
        <v>1990</v>
      </c>
      <c r="C7741" s="69" t="s">
        <v>116</v>
      </c>
      <c r="E7741" s="69">
        <v>639</v>
      </c>
    </row>
    <row r="7742" spans="1:8" x14ac:dyDescent="0.3">
      <c r="A7742" s="341" t="s">
        <v>3681</v>
      </c>
      <c r="B7742" s="69">
        <v>1990</v>
      </c>
      <c r="C7742" s="69" t="s">
        <v>138</v>
      </c>
      <c r="E7742" s="69">
        <v>325</v>
      </c>
    </row>
    <row r="7743" spans="1:8" x14ac:dyDescent="0.3">
      <c r="A7743" s="341" t="s">
        <v>3681</v>
      </c>
      <c r="B7743" s="69">
        <v>1991</v>
      </c>
      <c r="C7743" s="69" t="s">
        <v>147</v>
      </c>
      <c r="E7743" s="69">
        <v>964</v>
      </c>
    </row>
    <row r="7744" spans="1:8" x14ac:dyDescent="0.3">
      <c r="A7744" s="341" t="s">
        <v>3681</v>
      </c>
      <c r="B7744" s="69">
        <v>1991</v>
      </c>
      <c r="C7744" s="69" t="s">
        <v>138</v>
      </c>
      <c r="E7744" s="69">
        <v>345</v>
      </c>
    </row>
    <row r="7745" spans="1:7" x14ac:dyDescent="0.3">
      <c r="A7745" s="341" t="s">
        <v>3681</v>
      </c>
      <c r="B7745" s="69">
        <v>1991</v>
      </c>
      <c r="C7745" s="69" t="s">
        <v>94</v>
      </c>
      <c r="E7745" s="69">
        <v>666</v>
      </c>
    </row>
    <row r="7746" spans="1:7" x14ac:dyDescent="0.3">
      <c r="A7746" s="341" t="s">
        <v>3681</v>
      </c>
      <c r="B7746" s="69">
        <v>1991</v>
      </c>
      <c r="C7746" s="69" t="s">
        <v>116</v>
      </c>
      <c r="E7746" s="69">
        <v>632</v>
      </c>
    </row>
    <row r="7747" spans="1:7" x14ac:dyDescent="0.3">
      <c r="A7747" s="341" t="s">
        <v>3681</v>
      </c>
      <c r="B7747" s="69">
        <v>1991</v>
      </c>
      <c r="C7747" s="69" t="s">
        <v>1467</v>
      </c>
      <c r="E7747" s="69">
        <v>602</v>
      </c>
    </row>
    <row r="7748" spans="1:7" x14ac:dyDescent="0.3">
      <c r="A7748" s="341" t="s">
        <v>3681</v>
      </c>
      <c r="B7748" s="69">
        <v>1991</v>
      </c>
      <c r="C7748" s="69" t="s">
        <v>151</v>
      </c>
      <c r="E7748" s="69">
        <v>211</v>
      </c>
    </row>
    <row r="7749" spans="1:7" x14ac:dyDescent="0.3">
      <c r="A7749" s="341" t="s">
        <v>3681</v>
      </c>
      <c r="B7749" s="69">
        <v>1992</v>
      </c>
      <c r="C7749" s="69" t="s">
        <v>120</v>
      </c>
      <c r="D7749" s="69" t="s">
        <v>152</v>
      </c>
      <c r="E7749" s="69">
        <v>54</v>
      </c>
      <c r="G7749" s="69">
        <v>3</v>
      </c>
    </row>
    <row r="7750" spans="1:7" x14ac:dyDescent="0.3">
      <c r="A7750" s="341" t="s">
        <v>3681</v>
      </c>
      <c r="B7750" s="69">
        <v>1992</v>
      </c>
      <c r="C7750" s="69" t="s">
        <v>120</v>
      </c>
      <c r="D7750" s="69" t="s">
        <v>153</v>
      </c>
      <c r="E7750" s="69">
        <v>187</v>
      </c>
      <c r="G7750" s="69">
        <v>39.799999999999997</v>
      </c>
    </row>
    <row r="7751" spans="1:7" x14ac:dyDescent="0.3">
      <c r="A7751" s="341" t="s">
        <v>3681</v>
      </c>
      <c r="B7751" s="69">
        <v>1992</v>
      </c>
      <c r="C7751" s="69" t="s">
        <v>120</v>
      </c>
      <c r="D7751" s="69">
        <v>3</v>
      </c>
      <c r="E7751" s="69">
        <v>227</v>
      </c>
      <c r="G7751" s="69">
        <v>12.7</v>
      </c>
    </row>
    <row r="7752" spans="1:7" x14ac:dyDescent="0.3">
      <c r="A7752" s="341" t="s">
        <v>3681</v>
      </c>
      <c r="B7752" s="69">
        <v>1992</v>
      </c>
      <c r="C7752" s="69" t="s">
        <v>120</v>
      </c>
      <c r="D7752" s="69">
        <v>4</v>
      </c>
      <c r="E7752" s="69">
        <v>173</v>
      </c>
      <c r="G7752" s="69">
        <v>9.6999999999999993</v>
      </c>
    </row>
    <row r="7753" spans="1:7" x14ac:dyDescent="0.3">
      <c r="A7753" s="341" t="s">
        <v>3681</v>
      </c>
      <c r="B7753" s="69">
        <v>1992</v>
      </c>
      <c r="C7753" s="69" t="s">
        <v>138</v>
      </c>
      <c r="D7753" s="69">
        <v>1</v>
      </c>
      <c r="E7753" s="69">
        <v>196</v>
      </c>
      <c r="G7753" s="69">
        <v>8.6</v>
      </c>
    </row>
    <row r="7754" spans="1:7" x14ac:dyDescent="0.3">
      <c r="A7754" s="341" t="s">
        <v>3681</v>
      </c>
      <c r="B7754" s="69">
        <v>1992</v>
      </c>
      <c r="C7754" s="69" t="s">
        <v>138</v>
      </c>
      <c r="D7754" s="69">
        <v>2</v>
      </c>
      <c r="E7754" s="69">
        <v>12</v>
      </c>
      <c r="G7754" s="69">
        <v>10</v>
      </c>
    </row>
    <row r="7755" spans="1:7" x14ac:dyDescent="0.3">
      <c r="A7755" s="341" t="s">
        <v>3681</v>
      </c>
      <c r="B7755" s="69">
        <v>1992</v>
      </c>
      <c r="C7755" s="69" t="s">
        <v>122</v>
      </c>
      <c r="D7755" s="69" t="s">
        <v>154</v>
      </c>
      <c r="E7755" s="69">
        <v>153</v>
      </c>
      <c r="G7755" s="69">
        <v>6</v>
      </c>
    </row>
    <row r="7756" spans="1:7" x14ac:dyDescent="0.3">
      <c r="A7756" s="341" t="s">
        <v>3681</v>
      </c>
      <c r="B7756" s="69">
        <v>1992</v>
      </c>
      <c r="C7756" s="69" t="s">
        <v>122</v>
      </c>
      <c r="D7756" s="69" t="s">
        <v>155</v>
      </c>
      <c r="E7756" s="69">
        <v>48</v>
      </c>
      <c r="G7756" s="69">
        <v>2.5</v>
      </c>
    </row>
    <row r="7757" spans="1:7" x14ac:dyDescent="0.3">
      <c r="A7757" s="341" t="s">
        <v>3681</v>
      </c>
      <c r="B7757" s="69">
        <v>1992</v>
      </c>
      <c r="C7757" s="69" t="s">
        <v>122</v>
      </c>
      <c r="D7757" s="69" t="s">
        <v>155</v>
      </c>
      <c r="E7757" s="69">
        <v>19</v>
      </c>
      <c r="G7757" s="69">
        <v>0.5</v>
      </c>
    </row>
    <row r="7758" spans="1:7" x14ac:dyDescent="0.3">
      <c r="A7758" s="341" t="s">
        <v>3681</v>
      </c>
      <c r="B7758" s="69">
        <v>1992</v>
      </c>
      <c r="C7758" s="69" t="s">
        <v>122</v>
      </c>
      <c r="D7758" s="69" t="s">
        <v>156</v>
      </c>
      <c r="E7758" s="69">
        <v>109</v>
      </c>
      <c r="G7758" s="69">
        <v>5</v>
      </c>
    </row>
    <row r="7759" spans="1:7" x14ac:dyDescent="0.3">
      <c r="A7759" s="341" t="s">
        <v>3681</v>
      </c>
      <c r="B7759" s="69">
        <v>1992</v>
      </c>
      <c r="C7759" s="69" t="s">
        <v>122</v>
      </c>
      <c r="D7759" s="69" t="s">
        <v>157</v>
      </c>
      <c r="E7759" s="69">
        <v>101</v>
      </c>
      <c r="G7759" s="69">
        <v>6</v>
      </c>
    </row>
    <row r="7760" spans="1:7" x14ac:dyDescent="0.3">
      <c r="A7760" s="341" t="s">
        <v>3681</v>
      </c>
      <c r="B7760" s="69">
        <v>1992</v>
      </c>
      <c r="C7760" s="69" t="s">
        <v>122</v>
      </c>
      <c r="D7760" s="69" t="s">
        <v>157</v>
      </c>
      <c r="E7760" s="69">
        <v>52</v>
      </c>
      <c r="G7760" s="69">
        <v>2</v>
      </c>
    </row>
    <row r="7761" spans="1:7" x14ac:dyDescent="0.3">
      <c r="A7761" s="341" t="s">
        <v>3681</v>
      </c>
      <c r="B7761" s="69">
        <v>1992</v>
      </c>
      <c r="C7761" s="69" t="s">
        <v>122</v>
      </c>
      <c r="D7761" s="69" t="s">
        <v>158</v>
      </c>
      <c r="E7761" s="69">
        <v>118</v>
      </c>
      <c r="G7761" s="69">
        <v>7</v>
      </c>
    </row>
    <row r="7762" spans="1:7" x14ac:dyDescent="0.3">
      <c r="A7762" s="341" t="s">
        <v>3681</v>
      </c>
      <c r="B7762" s="69">
        <v>1992</v>
      </c>
      <c r="C7762" s="69" t="s">
        <v>122</v>
      </c>
      <c r="D7762" s="69" t="s">
        <v>159</v>
      </c>
      <c r="E7762" s="69">
        <v>126</v>
      </c>
      <c r="G7762" s="69">
        <v>6</v>
      </c>
    </row>
    <row r="7763" spans="1:7" x14ac:dyDescent="0.3">
      <c r="A7763" s="341" t="s">
        <v>3681</v>
      </c>
      <c r="B7763" s="69">
        <v>1992</v>
      </c>
      <c r="C7763" s="69" t="s">
        <v>122</v>
      </c>
      <c r="D7763" s="69" t="s">
        <v>160</v>
      </c>
      <c r="E7763" s="69">
        <v>125</v>
      </c>
      <c r="G7763" s="69">
        <v>6</v>
      </c>
    </row>
    <row r="7764" spans="1:7" x14ac:dyDescent="0.3">
      <c r="A7764" s="341" t="s">
        <v>3681</v>
      </c>
      <c r="B7764" s="69">
        <v>1992</v>
      </c>
      <c r="C7764" s="69" t="s">
        <v>122</v>
      </c>
      <c r="D7764" s="69" t="s">
        <v>161</v>
      </c>
      <c r="E7764" s="69">
        <v>233</v>
      </c>
      <c r="G7764" s="69">
        <v>8</v>
      </c>
    </row>
    <row r="7765" spans="1:7" x14ac:dyDescent="0.3">
      <c r="A7765" s="341" t="s">
        <v>3681</v>
      </c>
      <c r="B7765" s="69">
        <v>1992</v>
      </c>
      <c r="C7765" s="69" t="s">
        <v>122</v>
      </c>
      <c r="D7765" s="69" t="s">
        <v>162</v>
      </c>
      <c r="E7765" s="69">
        <v>66.8</v>
      </c>
      <c r="G7765" s="69">
        <v>4</v>
      </c>
    </row>
    <row r="7766" spans="1:7" x14ac:dyDescent="0.3">
      <c r="A7766" s="341" t="s">
        <v>3681</v>
      </c>
      <c r="B7766" s="69">
        <v>1992</v>
      </c>
      <c r="C7766" s="69" t="s">
        <v>122</v>
      </c>
      <c r="D7766" s="69" t="s">
        <v>163</v>
      </c>
      <c r="E7766" s="69">
        <v>167.1</v>
      </c>
      <c r="G7766" s="69">
        <v>10</v>
      </c>
    </row>
    <row r="7767" spans="1:7" x14ac:dyDescent="0.3">
      <c r="A7767" s="341" t="s">
        <v>3681</v>
      </c>
      <c r="B7767" s="69">
        <v>1992</v>
      </c>
      <c r="C7767" s="69" t="s">
        <v>147</v>
      </c>
      <c r="D7767" s="69">
        <v>1</v>
      </c>
      <c r="E7767" s="69">
        <v>162</v>
      </c>
      <c r="G7767" s="69">
        <v>6</v>
      </c>
    </row>
    <row r="7768" spans="1:7" x14ac:dyDescent="0.3">
      <c r="A7768" s="341" t="s">
        <v>3681</v>
      </c>
      <c r="B7768" s="69">
        <v>1992</v>
      </c>
      <c r="C7768" s="69" t="s">
        <v>147</v>
      </c>
      <c r="D7768" s="69">
        <v>2</v>
      </c>
      <c r="E7768" s="69">
        <v>245</v>
      </c>
      <c r="G7768" s="69">
        <v>8</v>
      </c>
    </row>
    <row r="7769" spans="1:7" x14ac:dyDescent="0.3">
      <c r="A7769" s="341" t="s">
        <v>3681</v>
      </c>
      <c r="B7769" s="69">
        <v>1992</v>
      </c>
      <c r="C7769" s="69" t="s">
        <v>147</v>
      </c>
      <c r="D7769" s="69">
        <v>3</v>
      </c>
      <c r="E7769" s="69">
        <v>227</v>
      </c>
      <c r="G7769" s="69">
        <v>6</v>
      </c>
    </row>
    <row r="7770" spans="1:7" x14ac:dyDescent="0.3">
      <c r="A7770" s="341" t="s">
        <v>3681</v>
      </c>
      <c r="B7770" s="69">
        <v>1992</v>
      </c>
      <c r="C7770" s="69" t="s">
        <v>1467</v>
      </c>
      <c r="D7770" s="69" t="s">
        <v>164</v>
      </c>
      <c r="E7770" s="69">
        <v>320</v>
      </c>
      <c r="G7770" s="69">
        <v>18.399999999999999</v>
      </c>
    </row>
    <row r="7771" spans="1:7" x14ac:dyDescent="0.3">
      <c r="A7771" s="341" t="s">
        <v>3681</v>
      </c>
      <c r="B7771" s="69">
        <v>1992</v>
      </c>
      <c r="C7771" s="69" t="s">
        <v>1467</v>
      </c>
      <c r="D7771" s="69" t="s">
        <v>165</v>
      </c>
      <c r="E7771" s="69">
        <v>566</v>
      </c>
      <c r="G7771" s="69">
        <v>32.6</v>
      </c>
    </row>
    <row r="7772" spans="1:7" x14ac:dyDescent="0.3">
      <c r="A7772" s="341" t="s">
        <v>3681</v>
      </c>
      <c r="B7772" s="69">
        <v>1992</v>
      </c>
      <c r="C7772" s="69" t="s">
        <v>116</v>
      </c>
      <c r="D7772" s="69">
        <v>3</v>
      </c>
      <c r="E7772" s="69">
        <v>225</v>
      </c>
      <c r="G7772" s="69">
        <v>13</v>
      </c>
    </row>
    <row r="7773" spans="1:7" x14ac:dyDescent="0.3">
      <c r="A7773" s="341" t="s">
        <v>3681</v>
      </c>
      <c r="B7773" s="69">
        <v>1992</v>
      </c>
      <c r="C7773" s="69" t="s">
        <v>116</v>
      </c>
      <c r="D7773" s="69">
        <v>4</v>
      </c>
      <c r="E7773" s="69">
        <v>75</v>
      </c>
      <c r="G7773" s="69">
        <v>4</v>
      </c>
    </row>
    <row r="7774" spans="1:7" x14ac:dyDescent="0.3">
      <c r="A7774" s="341" t="s">
        <v>3681</v>
      </c>
      <c r="B7774" s="69">
        <v>1992</v>
      </c>
      <c r="C7774" s="69" t="s">
        <v>94</v>
      </c>
      <c r="D7774" s="69">
        <v>3</v>
      </c>
      <c r="E7774" s="69">
        <v>84</v>
      </c>
      <c r="G7774" s="69">
        <v>3.2</v>
      </c>
    </row>
    <row r="7775" spans="1:7" x14ac:dyDescent="0.3">
      <c r="A7775" s="341" t="s">
        <v>3681</v>
      </c>
      <c r="B7775" s="69">
        <v>1992</v>
      </c>
      <c r="C7775" s="69" t="s">
        <v>94</v>
      </c>
      <c r="D7775" s="69">
        <v>4</v>
      </c>
      <c r="E7775" s="69">
        <v>207</v>
      </c>
      <c r="G7775" s="69">
        <v>7.5</v>
      </c>
    </row>
    <row r="7776" spans="1:7" x14ac:dyDescent="0.3">
      <c r="A7776" s="341" t="s">
        <v>3681</v>
      </c>
      <c r="B7776" s="69">
        <v>1992</v>
      </c>
      <c r="C7776" s="69" t="s">
        <v>94</v>
      </c>
      <c r="D7776" s="69">
        <v>5</v>
      </c>
      <c r="E7776" s="69">
        <v>140</v>
      </c>
      <c r="G7776" s="69">
        <v>5.0999999999999996</v>
      </c>
    </row>
    <row r="7777" spans="1:7" x14ac:dyDescent="0.3">
      <c r="A7777" s="341" t="s">
        <v>3681</v>
      </c>
      <c r="B7777" s="69">
        <v>1992</v>
      </c>
      <c r="C7777" s="69" t="s">
        <v>94</v>
      </c>
      <c r="D7777" s="69">
        <v>6</v>
      </c>
      <c r="E7777" s="69">
        <v>126</v>
      </c>
      <c r="G7777" s="69">
        <v>8.8000000000000007</v>
      </c>
    </row>
    <row r="7778" spans="1:7" x14ac:dyDescent="0.3">
      <c r="A7778" s="341" t="s">
        <v>3681</v>
      </c>
      <c r="B7778" s="69">
        <v>1992</v>
      </c>
      <c r="C7778" s="69" t="s">
        <v>94</v>
      </c>
      <c r="D7778" s="69">
        <v>8</v>
      </c>
      <c r="E7778" s="69">
        <v>99</v>
      </c>
      <c r="G7778" s="69">
        <v>3.4</v>
      </c>
    </row>
    <row r="7779" spans="1:7" x14ac:dyDescent="0.3">
      <c r="A7779" s="341" t="s">
        <v>3681</v>
      </c>
      <c r="B7779" s="69">
        <v>1992</v>
      </c>
      <c r="C7779" s="69" t="s">
        <v>94</v>
      </c>
      <c r="D7779" s="69">
        <v>10</v>
      </c>
      <c r="E7779" s="69">
        <v>96</v>
      </c>
      <c r="G7779" s="69">
        <v>5</v>
      </c>
    </row>
    <row r="7780" spans="1:7" x14ac:dyDescent="0.3">
      <c r="A7780" s="341" t="s">
        <v>3681</v>
      </c>
      <c r="B7780" s="69">
        <v>1992</v>
      </c>
      <c r="C7780" s="69" t="s">
        <v>94</v>
      </c>
      <c r="D7780" s="69">
        <v>11</v>
      </c>
      <c r="E7780" s="69">
        <v>45</v>
      </c>
      <c r="G7780" s="69">
        <v>2.2999999999999998</v>
      </c>
    </row>
    <row r="7781" spans="1:7" x14ac:dyDescent="0.3">
      <c r="A7781" s="341" t="s">
        <v>3681</v>
      </c>
      <c r="B7781" s="69">
        <v>1992</v>
      </c>
      <c r="C7781" s="69" t="s">
        <v>94</v>
      </c>
      <c r="D7781" s="69">
        <v>12</v>
      </c>
      <c r="E7781" s="69">
        <v>57</v>
      </c>
      <c r="G7781" s="69">
        <v>2.1</v>
      </c>
    </row>
    <row r="7782" spans="1:7" x14ac:dyDescent="0.3">
      <c r="A7782" s="341" t="s">
        <v>3681</v>
      </c>
      <c r="B7782" s="69">
        <v>1992</v>
      </c>
      <c r="C7782" s="69" t="s">
        <v>94</v>
      </c>
      <c r="D7782" s="69">
        <v>13</v>
      </c>
      <c r="E7782" s="69">
        <v>47</v>
      </c>
      <c r="G7782" s="69">
        <v>1.8</v>
      </c>
    </row>
    <row r="7783" spans="1:7" x14ac:dyDescent="0.3">
      <c r="A7783" s="341" t="s">
        <v>3681</v>
      </c>
      <c r="B7783" s="69">
        <v>1992</v>
      </c>
      <c r="C7783" s="69" t="s">
        <v>94</v>
      </c>
      <c r="D7783" s="69">
        <v>15</v>
      </c>
      <c r="E7783" s="69">
        <v>80</v>
      </c>
      <c r="G7783" s="69">
        <v>3</v>
      </c>
    </row>
    <row r="7784" spans="1:7" x14ac:dyDescent="0.3">
      <c r="A7784" s="341" t="s">
        <v>3681</v>
      </c>
      <c r="B7784" s="69">
        <v>1992</v>
      </c>
      <c r="C7784" s="69" t="s">
        <v>94</v>
      </c>
      <c r="D7784" s="69" t="s">
        <v>166</v>
      </c>
      <c r="E7784" s="69">
        <v>232</v>
      </c>
      <c r="G7784" s="69">
        <v>8.5</v>
      </c>
    </row>
    <row r="7785" spans="1:7" x14ac:dyDescent="0.3">
      <c r="A7785" s="341" t="s">
        <v>3681</v>
      </c>
      <c r="B7785" s="69">
        <v>1993</v>
      </c>
      <c r="C7785" s="69" t="s">
        <v>148</v>
      </c>
      <c r="D7785" s="69">
        <v>1</v>
      </c>
      <c r="E7785" s="69">
        <v>420</v>
      </c>
      <c r="G7785" s="69">
        <v>22.4</v>
      </c>
    </row>
    <row r="7786" spans="1:7" x14ac:dyDescent="0.3">
      <c r="A7786" s="341" t="s">
        <v>3681</v>
      </c>
      <c r="B7786" s="69">
        <v>1993</v>
      </c>
      <c r="C7786" s="69" t="s">
        <v>138</v>
      </c>
      <c r="D7786" s="69">
        <v>1</v>
      </c>
      <c r="E7786" s="69">
        <v>168</v>
      </c>
      <c r="G7786" s="69">
        <v>8.6</v>
      </c>
    </row>
    <row r="7787" spans="1:7" x14ac:dyDescent="0.3">
      <c r="A7787" s="341" t="s">
        <v>3681</v>
      </c>
      <c r="B7787" s="69">
        <v>1993</v>
      </c>
      <c r="C7787" s="69" t="s">
        <v>138</v>
      </c>
      <c r="D7787" s="69">
        <v>2</v>
      </c>
      <c r="E7787" s="69">
        <v>193</v>
      </c>
      <c r="G7787" s="69">
        <v>10</v>
      </c>
    </row>
    <row r="7788" spans="1:7" x14ac:dyDescent="0.3">
      <c r="A7788" s="341" t="s">
        <v>3681</v>
      </c>
      <c r="B7788" s="69">
        <v>1993</v>
      </c>
      <c r="C7788" s="69" t="s">
        <v>138</v>
      </c>
      <c r="D7788" s="69">
        <v>3</v>
      </c>
      <c r="E7788" s="69">
        <v>99</v>
      </c>
      <c r="G7788" s="69">
        <v>5</v>
      </c>
    </row>
    <row r="7789" spans="1:7" x14ac:dyDescent="0.3">
      <c r="A7789" s="341" t="s">
        <v>3681</v>
      </c>
      <c r="B7789" s="69">
        <v>1993</v>
      </c>
      <c r="C7789" s="69" t="s">
        <v>138</v>
      </c>
      <c r="D7789" s="69">
        <v>4</v>
      </c>
      <c r="E7789" s="69">
        <v>81</v>
      </c>
      <c r="G7789" s="69">
        <v>4.0999999999999996</v>
      </c>
    </row>
    <row r="7790" spans="1:7" x14ac:dyDescent="0.3">
      <c r="A7790" s="341" t="s">
        <v>3681</v>
      </c>
      <c r="B7790" s="69">
        <v>1993</v>
      </c>
      <c r="C7790" s="69" t="s">
        <v>122</v>
      </c>
      <c r="D7790" s="69" t="s">
        <v>154</v>
      </c>
      <c r="E7790" s="69">
        <v>153</v>
      </c>
      <c r="G7790" s="69">
        <v>6</v>
      </c>
    </row>
    <row r="7791" spans="1:7" x14ac:dyDescent="0.3">
      <c r="A7791" s="341" t="s">
        <v>3681</v>
      </c>
      <c r="B7791" s="69">
        <v>1993</v>
      </c>
      <c r="C7791" s="69" t="s">
        <v>122</v>
      </c>
      <c r="D7791" s="69" t="s">
        <v>155</v>
      </c>
      <c r="E7791" s="69">
        <v>50</v>
      </c>
      <c r="G7791" s="69">
        <v>2.5</v>
      </c>
    </row>
    <row r="7792" spans="1:7" x14ac:dyDescent="0.3">
      <c r="A7792" s="341" t="s">
        <v>3681</v>
      </c>
      <c r="B7792" s="69">
        <v>1993</v>
      </c>
      <c r="C7792" s="69" t="s">
        <v>122</v>
      </c>
      <c r="D7792" s="69" t="s">
        <v>167</v>
      </c>
      <c r="E7792" s="69">
        <v>130</v>
      </c>
      <c r="G7792" s="69">
        <v>5</v>
      </c>
    </row>
    <row r="7793" spans="1:8" x14ac:dyDescent="0.3">
      <c r="A7793" s="341" t="s">
        <v>3681</v>
      </c>
      <c r="B7793" s="69">
        <v>1993</v>
      </c>
      <c r="C7793" s="69" t="s">
        <v>122</v>
      </c>
      <c r="D7793" s="69" t="s">
        <v>168</v>
      </c>
      <c r="E7793" s="69">
        <v>130</v>
      </c>
      <c r="G7793" s="69">
        <v>5</v>
      </c>
    </row>
    <row r="7794" spans="1:8" x14ac:dyDescent="0.3">
      <c r="A7794" s="341" t="s">
        <v>3681</v>
      </c>
      <c r="B7794" s="69">
        <v>1993</v>
      </c>
      <c r="C7794" s="69" t="s">
        <v>122</v>
      </c>
      <c r="D7794" s="69" t="s">
        <v>157</v>
      </c>
      <c r="E7794" s="69">
        <v>50</v>
      </c>
      <c r="G7794" s="69">
        <v>2</v>
      </c>
    </row>
    <row r="7795" spans="1:8" x14ac:dyDescent="0.3">
      <c r="A7795" s="341" t="s">
        <v>3681</v>
      </c>
      <c r="B7795" s="69">
        <v>1993</v>
      </c>
      <c r="C7795" s="69" t="s">
        <v>122</v>
      </c>
      <c r="D7795" s="69" t="s">
        <v>159</v>
      </c>
      <c r="E7795" s="69">
        <v>152</v>
      </c>
      <c r="G7795" s="69">
        <v>10</v>
      </c>
    </row>
    <row r="7796" spans="1:8" x14ac:dyDescent="0.3">
      <c r="A7796" s="341" t="s">
        <v>3681</v>
      </c>
      <c r="B7796" s="69">
        <v>1993</v>
      </c>
      <c r="C7796" s="69" t="s">
        <v>146</v>
      </c>
      <c r="D7796" s="69">
        <v>2</v>
      </c>
      <c r="E7796" s="69">
        <v>260</v>
      </c>
      <c r="G7796" s="69">
        <v>9.4</v>
      </c>
    </row>
    <row r="7797" spans="1:8" x14ac:dyDescent="0.3">
      <c r="A7797" s="341" t="s">
        <v>3681</v>
      </c>
      <c r="B7797" s="69">
        <v>1993</v>
      </c>
      <c r="C7797" s="69" t="s">
        <v>147</v>
      </c>
      <c r="D7797" s="69">
        <v>1</v>
      </c>
      <c r="E7797" s="69">
        <v>162</v>
      </c>
      <c r="G7797" s="69">
        <v>6</v>
      </c>
    </row>
    <row r="7798" spans="1:8" x14ac:dyDescent="0.3">
      <c r="A7798" s="341" t="s">
        <v>3681</v>
      </c>
      <c r="B7798" s="69">
        <v>1993</v>
      </c>
      <c r="C7798" s="69" t="s">
        <v>147</v>
      </c>
      <c r="D7798" s="69">
        <v>1</v>
      </c>
      <c r="E7798" s="69">
        <v>78</v>
      </c>
      <c r="G7798" s="69">
        <v>15</v>
      </c>
    </row>
    <row r="7799" spans="1:8" x14ac:dyDescent="0.3">
      <c r="A7799" s="341" t="s">
        <v>3681</v>
      </c>
      <c r="B7799" s="69">
        <v>1993</v>
      </c>
      <c r="C7799" s="69" t="s">
        <v>147</v>
      </c>
      <c r="D7799" s="69">
        <v>2</v>
      </c>
      <c r="E7799" s="69">
        <v>245</v>
      </c>
      <c r="G7799" s="69">
        <v>8</v>
      </c>
    </row>
    <row r="7800" spans="1:8" x14ac:dyDescent="0.3">
      <c r="A7800" s="341" t="s">
        <v>3681</v>
      </c>
      <c r="B7800" s="69">
        <v>1993</v>
      </c>
      <c r="C7800" s="69" t="s">
        <v>1467</v>
      </c>
      <c r="D7800" s="69" t="s">
        <v>169</v>
      </c>
      <c r="E7800" s="69">
        <v>583</v>
      </c>
      <c r="G7800" s="69">
        <v>27</v>
      </c>
      <c r="H7800" s="8" t="s">
        <v>100</v>
      </c>
    </row>
    <row r="7801" spans="1:8" x14ac:dyDescent="0.3">
      <c r="A7801" s="341" t="s">
        <v>3681</v>
      </c>
      <c r="B7801" s="69">
        <v>1993</v>
      </c>
      <c r="C7801" s="69" t="s">
        <v>1467</v>
      </c>
      <c r="D7801" s="69" t="s">
        <v>170</v>
      </c>
      <c r="E7801" s="69">
        <v>513</v>
      </c>
      <c r="G7801" s="69">
        <v>23.6</v>
      </c>
    </row>
    <row r="7802" spans="1:8" x14ac:dyDescent="0.3">
      <c r="A7802" s="341" t="s">
        <v>3681</v>
      </c>
      <c r="B7802" s="69">
        <v>1993</v>
      </c>
      <c r="C7802" s="69" t="s">
        <v>1467</v>
      </c>
      <c r="D7802" s="69" t="s">
        <v>170</v>
      </c>
      <c r="E7802" s="69">
        <v>405</v>
      </c>
      <c r="G7802" s="69">
        <v>18.600000000000001</v>
      </c>
    </row>
    <row r="7803" spans="1:8" x14ac:dyDescent="0.3">
      <c r="A7803" s="341" t="s">
        <v>3681</v>
      </c>
      <c r="B7803" s="69">
        <v>1993</v>
      </c>
      <c r="C7803" s="69" t="s">
        <v>1467</v>
      </c>
      <c r="D7803" s="69" t="s">
        <v>164</v>
      </c>
      <c r="E7803" s="69">
        <v>290</v>
      </c>
      <c r="G7803" s="69">
        <v>18.399999999999999</v>
      </c>
      <c r="H7803" s="8" t="s">
        <v>93</v>
      </c>
    </row>
    <row r="7804" spans="1:8" x14ac:dyDescent="0.3">
      <c r="A7804" s="341" t="s">
        <v>3681</v>
      </c>
      <c r="B7804" s="69">
        <v>1993</v>
      </c>
      <c r="C7804" s="69" t="s">
        <v>4788</v>
      </c>
      <c r="D7804" s="69" t="s">
        <v>171</v>
      </c>
      <c r="E7804" s="69">
        <v>120</v>
      </c>
      <c r="G7804" s="69">
        <v>7.9</v>
      </c>
    </row>
    <row r="7805" spans="1:8" x14ac:dyDescent="0.3">
      <c r="A7805" s="341" t="s">
        <v>3681</v>
      </c>
      <c r="B7805" s="69">
        <v>1993</v>
      </c>
      <c r="C7805" s="69" t="s">
        <v>4788</v>
      </c>
      <c r="D7805" s="69" t="s">
        <v>172</v>
      </c>
      <c r="E7805" s="69">
        <v>191</v>
      </c>
      <c r="G7805" s="69">
        <v>12.6</v>
      </c>
    </row>
    <row r="7806" spans="1:8" x14ac:dyDescent="0.3">
      <c r="A7806" s="341" t="s">
        <v>3681</v>
      </c>
      <c r="B7806" s="69">
        <v>1993</v>
      </c>
      <c r="C7806" s="69" t="s">
        <v>4788</v>
      </c>
      <c r="D7806" s="69" t="s">
        <v>173</v>
      </c>
      <c r="E7806" s="69">
        <v>226</v>
      </c>
      <c r="G7806" s="69">
        <v>14.9</v>
      </c>
    </row>
    <row r="7807" spans="1:8" x14ac:dyDescent="0.3">
      <c r="A7807" s="341" t="s">
        <v>3681</v>
      </c>
      <c r="B7807" s="69">
        <v>1993</v>
      </c>
      <c r="C7807" s="69" t="s">
        <v>4788</v>
      </c>
      <c r="D7807" s="69" t="s">
        <v>174</v>
      </c>
      <c r="E7807" s="69">
        <v>150</v>
      </c>
      <c r="G7807" s="69">
        <v>9.9</v>
      </c>
    </row>
    <row r="7808" spans="1:8" x14ac:dyDescent="0.3">
      <c r="A7808" s="341" t="s">
        <v>3681</v>
      </c>
      <c r="B7808" s="69">
        <v>1993</v>
      </c>
      <c r="C7808" s="69" t="s">
        <v>4788</v>
      </c>
      <c r="D7808" s="69" t="s">
        <v>174</v>
      </c>
      <c r="E7808" s="69">
        <v>17</v>
      </c>
      <c r="G7808" s="69">
        <v>1.7</v>
      </c>
    </row>
    <row r="7809" spans="1:7" x14ac:dyDescent="0.3">
      <c r="A7809" s="341" t="s">
        <v>3681</v>
      </c>
      <c r="B7809" s="69">
        <v>1993</v>
      </c>
      <c r="C7809" s="69" t="s">
        <v>4788</v>
      </c>
      <c r="D7809" s="69" t="s">
        <v>175</v>
      </c>
      <c r="E7809" s="69">
        <v>100</v>
      </c>
      <c r="G7809" s="69">
        <v>8.6999999999999993</v>
      </c>
    </row>
    <row r="7810" spans="1:7" x14ac:dyDescent="0.3">
      <c r="A7810" s="341" t="s">
        <v>3681</v>
      </c>
      <c r="B7810" s="69">
        <v>1993</v>
      </c>
      <c r="C7810" s="69" t="s">
        <v>4788</v>
      </c>
      <c r="D7810" s="69" t="s">
        <v>176</v>
      </c>
      <c r="E7810" s="69">
        <v>134</v>
      </c>
      <c r="G7810" s="69">
        <v>8.9</v>
      </c>
    </row>
    <row r="7811" spans="1:7" x14ac:dyDescent="0.3">
      <c r="A7811" s="341" t="s">
        <v>3681</v>
      </c>
      <c r="B7811" s="69">
        <v>1993</v>
      </c>
      <c r="C7811" s="69" t="s">
        <v>4788</v>
      </c>
      <c r="D7811" s="69" t="s">
        <v>176</v>
      </c>
      <c r="E7811" s="69">
        <v>17</v>
      </c>
      <c r="G7811" s="69">
        <v>1.7</v>
      </c>
    </row>
    <row r="7812" spans="1:7" x14ac:dyDescent="0.3">
      <c r="A7812" s="341" t="s">
        <v>3681</v>
      </c>
      <c r="B7812" s="69">
        <v>1993</v>
      </c>
      <c r="C7812" s="69" t="s">
        <v>4788</v>
      </c>
      <c r="D7812" s="69" t="s">
        <v>177</v>
      </c>
      <c r="E7812" s="69">
        <v>80</v>
      </c>
      <c r="G7812" s="69">
        <v>4.7</v>
      </c>
    </row>
    <row r="7813" spans="1:7" x14ac:dyDescent="0.3">
      <c r="A7813" s="341" t="s">
        <v>3681</v>
      </c>
      <c r="B7813" s="69">
        <v>1993</v>
      </c>
      <c r="C7813" s="69" t="s">
        <v>4788</v>
      </c>
      <c r="D7813" s="69" t="s">
        <v>178</v>
      </c>
      <c r="E7813" s="69">
        <v>210</v>
      </c>
      <c r="G7813" s="69">
        <v>13.8</v>
      </c>
    </row>
    <row r="7814" spans="1:7" x14ac:dyDescent="0.3">
      <c r="A7814" s="341" t="s">
        <v>3681</v>
      </c>
      <c r="B7814" s="69">
        <v>1993</v>
      </c>
      <c r="C7814" s="69" t="s">
        <v>4788</v>
      </c>
      <c r="D7814" s="69" t="s">
        <v>179</v>
      </c>
      <c r="E7814" s="69">
        <v>98</v>
      </c>
      <c r="G7814" s="69">
        <v>6.5</v>
      </c>
    </row>
    <row r="7815" spans="1:7" x14ac:dyDescent="0.3">
      <c r="A7815" s="341" t="s">
        <v>3681</v>
      </c>
      <c r="B7815" s="69">
        <v>1993</v>
      </c>
      <c r="C7815" s="69" t="s">
        <v>4788</v>
      </c>
      <c r="D7815" s="69" t="s">
        <v>180</v>
      </c>
      <c r="E7815" s="69">
        <v>165</v>
      </c>
      <c r="G7815" s="69">
        <v>10.9</v>
      </c>
    </row>
    <row r="7816" spans="1:7" x14ac:dyDescent="0.3">
      <c r="A7816" s="341" t="s">
        <v>3681</v>
      </c>
      <c r="B7816" s="69">
        <v>1993</v>
      </c>
      <c r="C7816" s="69" t="s">
        <v>4788</v>
      </c>
      <c r="D7816" s="69" t="s">
        <v>181</v>
      </c>
      <c r="E7816" s="69">
        <v>67</v>
      </c>
      <c r="G7816" s="69">
        <v>4</v>
      </c>
    </row>
    <row r="7817" spans="1:7" x14ac:dyDescent="0.3">
      <c r="A7817" s="341" t="s">
        <v>3681</v>
      </c>
      <c r="B7817" s="69">
        <v>1993</v>
      </c>
      <c r="C7817" s="69" t="s">
        <v>4788</v>
      </c>
      <c r="D7817" s="69" t="s">
        <v>182</v>
      </c>
      <c r="E7817" s="69">
        <v>40</v>
      </c>
      <c r="G7817" s="69">
        <v>2.4</v>
      </c>
    </row>
    <row r="7818" spans="1:7" x14ac:dyDescent="0.3">
      <c r="A7818" s="341" t="s">
        <v>3681</v>
      </c>
      <c r="B7818" s="69">
        <v>1993</v>
      </c>
      <c r="C7818" s="69" t="s">
        <v>4788</v>
      </c>
      <c r="D7818" s="69">
        <v>8</v>
      </c>
      <c r="E7818" s="69">
        <v>122</v>
      </c>
      <c r="G7818" s="69">
        <v>6.9</v>
      </c>
    </row>
    <row r="7819" spans="1:7" x14ac:dyDescent="0.3">
      <c r="A7819" s="341" t="s">
        <v>3681</v>
      </c>
      <c r="B7819" s="69">
        <v>1993</v>
      </c>
      <c r="C7819" s="69" t="s">
        <v>4788</v>
      </c>
      <c r="D7819" s="69" t="s">
        <v>183</v>
      </c>
      <c r="E7819" s="69">
        <v>120</v>
      </c>
      <c r="G7819" s="69">
        <v>7.8</v>
      </c>
    </row>
    <row r="7820" spans="1:7" x14ac:dyDescent="0.3">
      <c r="A7820" s="341" t="s">
        <v>3681</v>
      </c>
      <c r="B7820" s="69">
        <v>1993</v>
      </c>
      <c r="C7820" s="69" t="s">
        <v>116</v>
      </c>
      <c r="D7820" s="69">
        <v>5</v>
      </c>
      <c r="E7820" s="69">
        <v>80</v>
      </c>
      <c r="G7820" s="69">
        <v>8</v>
      </c>
    </row>
    <row r="7821" spans="1:7" x14ac:dyDescent="0.3">
      <c r="A7821" s="341" t="s">
        <v>3681</v>
      </c>
      <c r="B7821" s="69">
        <v>1993</v>
      </c>
      <c r="C7821" s="69" t="s">
        <v>94</v>
      </c>
      <c r="D7821" s="69">
        <v>3</v>
      </c>
      <c r="E7821" s="69">
        <v>57</v>
      </c>
      <c r="G7821" s="69">
        <v>3.2</v>
      </c>
    </row>
    <row r="7822" spans="1:7" x14ac:dyDescent="0.3">
      <c r="A7822" s="341" t="s">
        <v>3681</v>
      </c>
      <c r="B7822" s="69">
        <v>1993</v>
      </c>
      <c r="C7822" s="69" t="s">
        <v>94</v>
      </c>
      <c r="D7822" s="69">
        <v>4</v>
      </c>
      <c r="E7822" s="69">
        <v>134</v>
      </c>
      <c r="G7822" s="69">
        <v>7.5</v>
      </c>
    </row>
    <row r="7823" spans="1:7" x14ac:dyDescent="0.3">
      <c r="A7823" s="341" t="s">
        <v>3681</v>
      </c>
      <c r="B7823" s="69">
        <v>1993</v>
      </c>
      <c r="C7823" s="69" t="s">
        <v>94</v>
      </c>
      <c r="D7823" s="69">
        <v>5</v>
      </c>
      <c r="E7823" s="69">
        <v>91</v>
      </c>
      <c r="G7823" s="69">
        <v>5.0999999999999996</v>
      </c>
    </row>
    <row r="7824" spans="1:7" x14ac:dyDescent="0.3">
      <c r="A7824" s="341" t="s">
        <v>3681</v>
      </c>
      <c r="B7824" s="69">
        <v>1993</v>
      </c>
      <c r="C7824" s="69" t="s">
        <v>94</v>
      </c>
      <c r="D7824" s="69">
        <v>6</v>
      </c>
      <c r="E7824" s="69">
        <v>140</v>
      </c>
      <c r="G7824" s="69">
        <v>8.8000000000000007</v>
      </c>
    </row>
    <row r="7825" spans="1:7" x14ac:dyDescent="0.3">
      <c r="A7825" s="341" t="s">
        <v>3681</v>
      </c>
      <c r="B7825" s="69">
        <v>1993</v>
      </c>
      <c r="C7825" s="69" t="s">
        <v>94</v>
      </c>
      <c r="D7825" s="69">
        <v>7</v>
      </c>
      <c r="E7825" s="69">
        <v>74</v>
      </c>
      <c r="G7825" s="69">
        <v>2.4</v>
      </c>
    </row>
    <row r="7826" spans="1:7" x14ac:dyDescent="0.3">
      <c r="A7826" s="341" t="s">
        <v>3681</v>
      </c>
      <c r="B7826" s="69">
        <v>1993</v>
      </c>
      <c r="C7826" s="69" t="s">
        <v>94</v>
      </c>
      <c r="D7826" s="69">
        <v>8</v>
      </c>
      <c r="E7826" s="69">
        <v>60</v>
      </c>
      <c r="G7826" s="69">
        <v>3.4</v>
      </c>
    </row>
    <row r="7827" spans="1:7" x14ac:dyDescent="0.3">
      <c r="A7827" s="341" t="s">
        <v>3681</v>
      </c>
      <c r="B7827" s="69">
        <v>1993</v>
      </c>
      <c r="C7827" s="69" t="s">
        <v>94</v>
      </c>
      <c r="D7827" s="69">
        <v>9</v>
      </c>
      <c r="E7827" s="69">
        <v>160</v>
      </c>
      <c r="G7827" s="69">
        <v>5</v>
      </c>
    </row>
    <row r="7828" spans="1:7" x14ac:dyDescent="0.3">
      <c r="A7828" s="341" t="s">
        <v>3681</v>
      </c>
      <c r="B7828" s="69">
        <v>1993</v>
      </c>
      <c r="C7828" s="69" t="s">
        <v>94</v>
      </c>
      <c r="D7828" s="69">
        <v>10</v>
      </c>
      <c r="E7828" s="69">
        <v>90</v>
      </c>
      <c r="G7828" s="69">
        <v>5</v>
      </c>
    </row>
    <row r="7829" spans="1:7" x14ac:dyDescent="0.3">
      <c r="A7829" s="341" t="s">
        <v>3681</v>
      </c>
      <c r="B7829" s="69">
        <v>1993</v>
      </c>
      <c r="C7829" s="69" t="s">
        <v>94</v>
      </c>
      <c r="D7829" s="69">
        <v>11</v>
      </c>
      <c r="E7829" s="69">
        <v>41</v>
      </c>
      <c r="G7829" s="69">
        <v>2.2999999999999998</v>
      </c>
    </row>
    <row r="7830" spans="1:7" x14ac:dyDescent="0.3">
      <c r="A7830" s="341" t="s">
        <v>3681</v>
      </c>
      <c r="B7830" s="69">
        <v>1993</v>
      </c>
      <c r="C7830" s="69" t="s">
        <v>94</v>
      </c>
      <c r="D7830" s="69">
        <v>12</v>
      </c>
      <c r="E7830" s="69">
        <v>38</v>
      </c>
      <c r="G7830" s="69">
        <v>2.1</v>
      </c>
    </row>
    <row r="7831" spans="1:7" x14ac:dyDescent="0.3">
      <c r="A7831" s="341" t="s">
        <v>3681</v>
      </c>
      <c r="B7831" s="69">
        <v>1993</v>
      </c>
      <c r="C7831" s="69" t="s">
        <v>94</v>
      </c>
      <c r="D7831" s="69">
        <v>13</v>
      </c>
      <c r="E7831" s="69">
        <v>32</v>
      </c>
      <c r="G7831" s="69">
        <v>1.8</v>
      </c>
    </row>
    <row r="7832" spans="1:7" x14ac:dyDescent="0.3">
      <c r="A7832" s="341" t="s">
        <v>3681</v>
      </c>
      <c r="B7832" s="69">
        <v>1993</v>
      </c>
      <c r="C7832" s="69" t="s">
        <v>94</v>
      </c>
      <c r="D7832" s="69">
        <v>14</v>
      </c>
      <c r="E7832" s="69">
        <v>54</v>
      </c>
      <c r="G7832" s="69">
        <v>7.7</v>
      </c>
    </row>
    <row r="7833" spans="1:7" x14ac:dyDescent="0.3">
      <c r="A7833" s="341" t="s">
        <v>3681</v>
      </c>
      <c r="B7833" s="69">
        <v>1993</v>
      </c>
      <c r="C7833" s="69" t="s">
        <v>94</v>
      </c>
      <c r="D7833" s="69">
        <v>15</v>
      </c>
      <c r="E7833" s="69">
        <v>53</v>
      </c>
      <c r="G7833" s="69">
        <v>3</v>
      </c>
    </row>
    <row r="7834" spans="1:7" x14ac:dyDescent="0.3">
      <c r="A7834" s="341" t="s">
        <v>3681</v>
      </c>
      <c r="B7834" s="69">
        <v>1993</v>
      </c>
      <c r="C7834" s="69" t="s">
        <v>94</v>
      </c>
      <c r="D7834" s="69">
        <v>16</v>
      </c>
      <c r="E7834" s="69">
        <v>93</v>
      </c>
      <c r="G7834" s="69">
        <v>5.2</v>
      </c>
    </row>
    <row r="7835" spans="1:7" x14ac:dyDescent="0.3">
      <c r="A7835" s="341" t="s">
        <v>3681</v>
      </c>
      <c r="B7835" s="69">
        <v>1993</v>
      </c>
      <c r="C7835" s="69" t="s">
        <v>94</v>
      </c>
      <c r="D7835" s="69">
        <v>17</v>
      </c>
      <c r="E7835" s="69">
        <v>224</v>
      </c>
      <c r="G7835" s="69">
        <v>12.5</v>
      </c>
    </row>
    <row r="7836" spans="1:7" x14ac:dyDescent="0.3">
      <c r="A7836" s="341" t="s">
        <v>3681</v>
      </c>
      <c r="B7836" s="69">
        <v>1993</v>
      </c>
      <c r="C7836" s="69" t="s">
        <v>94</v>
      </c>
      <c r="D7836" s="69" t="s">
        <v>166</v>
      </c>
      <c r="E7836" s="69">
        <v>152</v>
      </c>
      <c r="G7836" s="69">
        <v>8.5</v>
      </c>
    </row>
    <row r="7837" spans="1:7" x14ac:dyDescent="0.3">
      <c r="A7837" s="341" t="s">
        <v>3681</v>
      </c>
      <c r="B7837" s="69">
        <v>1994</v>
      </c>
      <c r="C7837" s="69" t="s">
        <v>148</v>
      </c>
      <c r="D7837" s="69">
        <v>1</v>
      </c>
      <c r="E7837" s="69">
        <v>466</v>
      </c>
      <c r="G7837" s="69">
        <v>22.4</v>
      </c>
    </row>
    <row r="7838" spans="1:7" x14ac:dyDescent="0.3">
      <c r="A7838" s="341" t="s">
        <v>3681</v>
      </c>
      <c r="B7838" s="69">
        <v>1994</v>
      </c>
      <c r="C7838" s="69" t="s">
        <v>148</v>
      </c>
      <c r="D7838" s="69">
        <v>2</v>
      </c>
      <c r="E7838" s="69">
        <v>195</v>
      </c>
      <c r="G7838" s="69">
        <v>8</v>
      </c>
    </row>
    <row r="7839" spans="1:7" x14ac:dyDescent="0.3">
      <c r="A7839" s="341" t="s">
        <v>3681</v>
      </c>
      <c r="B7839" s="69">
        <v>1994</v>
      </c>
      <c r="C7839" s="69" t="s">
        <v>138</v>
      </c>
      <c r="D7839" s="69">
        <v>1</v>
      </c>
      <c r="E7839" s="69">
        <v>153</v>
      </c>
      <c r="G7839" s="69">
        <v>8.6</v>
      </c>
    </row>
    <row r="7840" spans="1:7" x14ac:dyDescent="0.3">
      <c r="A7840" s="341" t="s">
        <v>3681</v>
      </c>
      <c r="B7840" s="69">
        <v>1994</v>
      </c>
      <c r="C7840" s="69" t="s">
        <v>138</v>
      </c>
      <c r="D7840" s="69">
        <v>2</v>
      </c>
      <c r="E7840" s="69">
        <v>180</v>
      </c>
      <c r="G7840" s="69">
        <v>10</v>
      </c>
    </row>
    <row r="7841" spans="1:7" x14ac:dyDescent="0.3">
      <c r="A7841" s="341" t="s">
        <v>3681</v>
      </c>
      <c r="B7841" s="69">
        <v>1994</v>
      </c>
      <c r="C7841" s="69" t="s">
        <v>138</v>
      </c>
      <c r="D7841" s="69">
        <v>3</v>
      </c>
      <c r="E7841" s="69">
        <v>80</v>
      </c>
      <c r="G7841" s="69">
        <v>5</v>
      </c>
    </row>
    <row r="7842" spans="1:7" x14ac:dyDescent="0.3">
      <c r="A7842" s="341" t="s">
        <v>3681</v>
      </c>
      <c r="B7842" s="69">
        <v>1994</v>
      </c>
      <c r="C7842" s="69" t="s">
        <v>122</v>
      </c>
      <c r="D7842" s="69" t="s">
        <v>154</v>
      </c>
      <c r="E7842" s="69">
        <v>150</v>
      </c>
      <c r="G7842" s="69">
        <v>6</v>
      </c>
    </row>
    <row r="7843" spans="1:7" x14ac:dyDescent="0.3">
      <c r="A7843" s="341" t="s">
        <v>3681</v>
      </c>
      <c r="B7843" s="69">
        <v>1994</v>
      </c>
      <c r="C7843" s="69" t="s">
        <v>122</v>
      </c>
      <c r="D7843" s="69" t="s">
        <v>155</v>
      </c>
      <c r="E7843" s="69">
        <v>36</v>
      </c>
      <c r="G7843" s="69">
        <v>2.5</v>
      </c>
    </row>
    <row r="7844" spans="1:7" x14ac:dyDescent="0.3">
      <c r="A7844" s="341" t="s">
        <v>3681</v>
      </c>
      <c r="B7844" s="69">
        <v>1994</v>
      </c>
      <c r="C7844" s="69" t="s">
        <v>122</v>
      </c>
      <c r="D7844" s="69" t="s">
        <v>167</v>
      </c>
      <c r="E7844" s="69">
        <v>114</v>
      </c>
      <c r="G7844" s="69">
        <v>5</v>
      </c>
    </row>
    <row r="7845" spans="1:7" x14ac:dyDescent="0.3">
      <c r="A7845" s="341" t="s">
        <v>3681</v>
      </c>
      <c r="B7845" s="69">
        <v>1994</v>
      </c>
      <c r="C7845" s="69" t="s">
        <v>146</v>
      </c>
      <c r="D7845" s="69">
        <v>1</v>
      </c>
      <c r="E7845" s="69">
        <v>623</v>
      </c>
      <c r="G7845" s="69">
        <v>39</v>
      </c>
    </row>
    <row r="7846" spans="1:7" x14ac:dyDescent="0.3">
      <c r="A7846" s="341" t="s">
        <v>3681</v>
      </c>
      <c r="B7846" s="69">
        <v>1994</v>
      </c>
      <c r="C7846" s="69" t="s">
        <v>146</v>
      </c>
      <c r="D7846" s="69">
        <v>2</v>
      </c>
      <c r="E7846" s="69">
        <v>180</v>
      </c>
      <c r="G7846" s="69">
        <v>9.4</v>
      </c>
    </row>
    <row r="7847" spans="1:7" x14ac:dyDescent="0.3">
      <c r="A7847" s="341" t="s">
        <v>3681</v>
      </c>
      <c r="B7847" s="69">
        <v>1994</v>
      </c>
      <c r="C7847" s="69" t="s">
        <v>1467</v>
      </c>
      <c r="D7847" s="69" t="s">
        <v>169</v>
      </c>
      <c r="E7847" s="69">
        <v>594</v>
      </c>
      <c r="G7847" s="69">
        <v>27</v>
      </c>
    </row>
    <row r="7848" spans="1:7" x14ac:dyDescent="0.3">
      <c r="A7848" s="341" t="s">
        <v>3681</v>
      </c>
      <c r="B7848" s="69">
        <v>1994</v>
      </c>
      <c r="C7848" s="69" t="s">
        <v>1467</v>
      </c>
      <c r="D7848" s="69" t="s">
        <v>170</v>
      </c>
      <c r="E7848" s="69">
        <v>460</v>
      </c>
      <c r="G7848" s="69">
        <v>23.6</v>
      </c>
    </row>
    <row r="7849" spans="1:7" x14ac:dyDescent="0.3">
      <c r="A7849" s="341" t="s">
        <v>3681</v>
      </c>
      <c r="B7849" s="69">
        <v>1994</v>
      </c>
      <c r="C7849" s="69" t="s">
        <v>1467</v>
      </c>
      <c r="D7849" s="69" t="s">
        <v>170</v>
      </c>
      <c r="E7849" s="69">
        <v>360</v>
      </c>
      <c r="G7849" s="69">
        <v>18.600000000000001</v>
      </c>
    </row>
    <row r="7850" spans="1:7" x14ac:dyDescent="0.3">
      <c r="A7850" s="341" t="s">
        <v>3681</v>
      </c>
      <c r="B7850" s="69">
        <v>1994</v>
      </c>
      <c r="C7850" s="69" t="s">
        <v>4788</v>
      </c>
      <c r="D7850" s="69" t="s">
        <v>184</v>
      </c>
      <c r="E7850" s="69">
        <v>128</v>
      </c>
      <c r="G7850" s="69">
        <v>7.9</v>
      </c>
    </row>
    <row r="7851" spans="1:7" x14ac:dyDescent="0.3">
      <c r="A7851" s="341" t="s">
        <v>3681</v>
      </c>
      <c r="B7851" s="69">
        <v>1994</v>
      </c>
      <c r="C7851" s="69" t="s">
        <v>4788</v>
      </c>
      <c r="D7851" s="69" t="s">
        <v>185</v>
      </c>
      <c r="E7851" s="69">
        <v>220</v>
      </c>
      <c r="G7851" s="69">
        <v>12.6</v>
      </c>
    </row>
    <row r="7852" spans="1:7" x14ac:dyDescent="0.3">
      <c r="A7852" s="341" t="s">
        <v>3681</v>
      </c>
      <c r="B7852" s="69">
        <v>1994</v>
      </c>
      <c r="C7852" s="69" t="s">
        <v>4788</v>
      </c>
      <c r="D7852" s="69" t="s">
        <v>186</v>
      </c>
      <c r="E7852" s="69">
        <v>244</v>
      </c>
      <c r="G7852" s="69">
        <v>14.9</v>
      </c>
    </row>
    <row r="7853" spans="1:7" x14ac:dyDescent="0.3">
      <c r="A7853" s="341" t="s">
        <v>3681</v>
      </c>
      <c r="B7853" s="69">
        <v>1994</v>
      </c>
      <c r="C7853" s="69" t="s">
        <v>4788</v>
      </c>
      <c r="D7853" s="69" t="s">
        <v>187</v>
      </c>
      <c r="E7853" s="69">
        <v>160</v>
      </c>
      <c r="G7853" s="69">
        <v>9.9</v>
      </c>
    </row>
    <row r="7854" spans="1:7" x14ac:dyDescent="0.3">
      <c r="A7854" s="341" t="s">
        <v>3681</v>
      </c>
      <c r="B7854" s="69">
        <v>1994</v>
      </c>
      <c r="C7854" s="69" t="s">
        <v>4788</v>
      </c>
      <c r="D7854" s="69" t="s">
        <v>187</v>
      </c>
      <c r="E7854" s="69">
        <v>20</v>
      </c>
      <c r="G7854" s="69">
        <v>1.7</v>
      </c>
    </row>
    <row r="7855" spans="1:7" x14ac:dyDescent="0.3">
      <c r="A7855" s="341" t="s">
        <v>3681</v>
      </c>
      <c r="B7855" s="69">
        <v>1994</v>
      </c>
      <c r="C7855" s="69" t="s">
        <v>4788</v>
      </c>
      <c r="D7855" s="69" t="s">
        <v>188</v>
      </c>
      <c r="E7855" s="69">
        <v>155</v>
      </c>
      <c r="G7855" s="69">
        <v>8.6999999999999993</v>
      </c>
    </row>
    <row r="7856" spans="1:7" x14ac:dyDescent="0.3">
      <c r="A7856" s="341" t="s">
        <v>3681</v>
      </c>
      <c r="B7856" s="69">
        <v>1994</v>
      </c>
      <c r="C7856" s="69" t="s">
        <v>4788</v>
      </c>
      <c r="D7856" s="69" t="s">
        <v>189</v>
      </c>
      <c r="E7856" s="69">
        <v>150</v>
      </c>
      <c r="G7856" s="69">
        <v>8.9</v>
      </c>
    </row>
    <row r="7857" spans="1:7" x14ac:dyDescent="0.3">
      <c r="A7857" s="341" t="s">
        <v>3681</v>
      </c>
      <c r="B7857" s="69">
        <v>1994</v>
      </c>
      <c r="C7857" s="69" t="s">
        <v>4788</v>
      </c>
      <c r="D7857" s="69" t="s">
        <v>189</v>
      </c>
      <c r="E7857" s="69">
        <v>10</v>
      </c>
      <c r="G7857" s="69">
        <v>1.7</v>
      </c>
    </row>
    <row r="7858" spans="1:7" x14ac:dyDescent="0.3">
      <c r="A7858" s="341" t="s">
        <v>3681</v>
      </c>
      <c r="B7858" s="69">
        <v>1994</v>
      </c>
      <c r="C7858" s="69" t="s">
        <v>4788</v>
      </c>
      <c r="D7858" s="69" t="s">
        <v>190</v>
      </c>
      <c r="E7858" s="69">
        <v>90</v>
      </c>
      <c r="G7858" s="69">
        <v>4.7</v>
      </c>
    </row>
    <row r="7859" spans="1:7" x14ac:dyDescent="0.3">
      <c r="A7859" s="341" t="s">
        <v>3681</v>
      </c>
      <c r="B7859" s="69">
        <v>1994</v>
      </c>
      <c r="C7859" s="69" t="s">
        <v>4788</v>
      </c>
      <c r="D7859" s="69" t="s">
        <v>191</v>
      </c>
      <c r="E7859" s="69">
        <v>250</v>
      </c>
      <c r="G7859" s="69">
        <v>13.8</v>
      </c>
    </row>
    <row r="7860" spans="1:7" x14ac:dyDescent="0.3">
      <c r="A7860" s="341" t="s">
        <v>3681</v>
      </c>
      <c r="B7860" s="69">
        <v>1994</v>
      </c>
      <c r="C7860" s="69" t="s">
        <v>4788</v>
      </c>
      <c r="D7860" s="69" t="s">
        <v>192</v>
      </c>
      <c r="E7860" s="69">
        <v>80</v>
      </c>
      <c r="G7860" s="69">
        <v>6.5</v>
      </c>
    </row>
    <row r="7861" spans="1:7" x14ac:dyDescent="0.3">
      <c r="A7861" s="341" t="s">
        <v>3681</v>
      </c>
      <c r="B7861" s="69">
        <v>1994</v>
      </c>
      <c r="C7861" s="69" t="s">
        <v>4788</v>
      </c>
      <c r="D7861" s="69" t="s">
        <v>193</v>
      </c>
      <c r="E7861" s="69">
        <v>190</v>
      </c>
      <c r="G7861" s="69">
        <v>10.9</v>
      </c>
    </row>
    <row r="7862" spans="1:7" x14ac:dyDescent="0.3">
      <c r="A7862" s="341" t="s">
        <v>3681</v>
      </c>
      <c r="B7862" s="69">
        <v>1994</v>
      </c>
      <c r="C7862" s="69" t="s">
        <v>4788</v>
      </c>
      <c r="D7862" s="69" t="s">
        <v>194</v>
      </c>
      <c r="E7862" s="69">
        <v>76</v>
      </c>
      <c r="G7862" s="69">
        <v>4</v>
      </c>
    </row>
    <row r="7863" spans="1:7" x14ac:dyDescent="0.3">
      <c r="A7863" s="341" t="s">
        <v>3681</v>
      </c>
      <c r="B7863" s="69">
        <v>1994</v>
      </c>
      <c r="C7863" s="69" t="s">
        <v>4788</v>
      </c>
      <c r="D7863" s="69" t="s">
        <v>195</v>
      </c>
      <c r="E7863" s="69">
        <v>40</v>
      </c>
      <c r="G7863" s="69">
        <v>2.4</v>
      </c>
    </row>
    <row r="7864" spans="1:7" x14ac:dyDescent="0.3">
      <c r="A7864" s="341" t="s">
        <v>3681</v>
      </c>
      <c r="B7864" s="69">
        <v>1994</v>
      </c>
      <c r="C7864" s="69" t="s">
        <v>4788</v>
      </c>
      <c r="D7864" s="69">
        <v>8</v>
      </c>
      <c r="E7864" s="69">
        <v>75</v>
      </c>
      <c r="G7864" s="69">
        <v>6.9</v>
      </c>
    </row>
    <row r="7865" spans="1:7" x14ac:dyDescent="0.3">
      <c r="A7865" s="341" t="s">
        <v>3681</v>
      </c>
      <c r="B7865" s="69">
        <v>1994</v>
      </c>
      <c r="C7865" s="69" t="s">
        <v>4788</v>
      </c>
      <c r="D7865" s="69" t="s">
        <v>196</v>
      </c>
      <c r="E7865" s="69">
        <v>51</v>
      </c>
      <c r="G7865" s="69">
        <v>2.5</v>
      </c>
    </row>
    <row r="7866" spans="1:7" x14ac:dyDescent="0.3">
      <c r="A7866" s="341" t="s">
        <v>3681</v>
      </c>
      <c r="B7866" s="69">
        <v>1994</v>
      </c>
      <c r="C7866" s="69" t="s">
        <v>4788</v>
      </c>
      <c r="D7866" s="69" t="s">
        <v>197</v>
      </c>
      <c r="E7866" s="69">
        <v>160</v>
      </c>
      <c r="G7866" s="69">
        <v>7.8</v>
      </c>
    </row>
    <row r="7867" spans="1:7" x14ac:dyDescent="0.3">
      <c r="A7867" s="341" t="s">
        <v>3681</v>
      </c>
      <c r="B7867" s="69">
        <v>1994</v>
      </c>
      <c r="C7867" s="69" t="s">
        <v>4788</v>
      </c>
      <c r="D7867" s="69" t="s">
        <v>197</v>
      </c>
      <c r="E7867" s="69">
        <v>50</v>
      </c>
      <c r="G7867" s="69">
        <v>2.4</v>
      </c>
    </row>
    <row r="7868" spans="1:7" x14ac:dyDescent="0.3">
      <c r="A7868" s="341" t="s">
        <v>3681</v>
      </c>
      <c r="B7868" s="69">
        <v>1994</v>
      </c>
      <c r="C7868" s="69" t="s">
        <v>94</v>
      </c>
      <c r="D7868" s="69">
        <v>1</v>
      </c>
      <c r="E7868" s="69">
        <v>175</v>
      </c>
      <c r="G7868" s="69">
        <v>5.6</v>
      </c>
    </row>
    <row r="7869" spans="1:7" x14ac:dyDescent="0.3">
      <c r="A7869" s="341" t="s">
        <v>3681</v>
      </c>
      <c r="B7869" s="69">
        <v>1994</v>
      </c>
      <c r="C7869" s="69" t="s">
        <v>94</v>
      </c>
      <c r="D7869" s="69">
        <v>4</v>
      </c>
      <c r="E7869" s="69">
        <v>170</v>
      </c>
      <c r="G7869" s="69">
        <v>7.5</v>
      </c>
    </row>
    <row r="7870" spans="1:7" x14ac:dyDescent="0.3">
      <c r="A7870" s="341" t="s">
        <v>3681</v>
      </c>
      <c r="B7870" s="69">
        <v>1994</v>
      </c>
      <c r="C7870" s="69" t="s">
        <v>94</v>
      </c>
      <c r="D7870" s="69">
        <v>5</v>
      </c>
      <c r="E7870" s="69">
        <v>106</v>
      </c>
      <c r="G7870" s="69">
        <v>5.0999999999999996</v>
      </c>
    </row>
    <row r="7871" spans="1:7" x14ac:dyDescent="0.3">
      <c r="A7871" s="341" t="s">
        <v>3681</v>
      </c>
      <c r="B7871" s="69">
        <v>1994</v>
      </c>
      <c r="C7871" s="69" t="s">
        <v>94</v>
      </c>
      <c r="D7871" s="69">
        <v>6</v>
      </c>
      <c r="E7871" s="69">
        <v>104</v>
      </c>
      <c r="G7871" s="69">
        <v>5</v>
      </c>
    </row>
    <row r="7872" spans="1:7" x14ac:dyDescent="0.3">
      <c r="A7872" s="341" t="s">
        <v>3681</v>
      </c>
      <c r="B7872" s="69">
        <v>1994</v>
      </c>
      <c r="C7872" s="69" t="s">
        <v>94</v>
      </c>
      <c r="D7872" s="69">
        <v>7</v>
      </c>
      <c r="E7872" s="69">
        <v>75</v>
      </c>
      <c r="G7872" s="69">
        <v>2.4</v>
      </c>
    </row>
    <row r="7873" spans="1:8" x14ac:dyDescent="0.3">
      <c r="A7873" s="341" t="s">
        <v>3681</v>
      </c>
      <c r="B7873" s="69">
        <v>1994</v>
      </c>
      <c r="C7873" s="69" t="s">
        <v>94</v>
      </c>
      <c r="D7873" s="69">
        <v>8</v>
      </c>
      <c r="E7873" s="69">
        <v>78</v>
      </c>
      <c r="G7873" s="69">
        <v>3.4</v>
      </c>
    </row>
    <row r="7874" spans="1:8" x14ac:dyDescent="0.3">
      <c r="A7874" s="341" t="s">
        <v>3681</v>
      </c>
      <c r="B7874" s="69">
        <v>1994</v>
      </c>
      <c r="C7874" s="69" t="s">
        <v>94</v>
      </c>
      <c r="D7874" s="69">
        <v>9</v>
      </c>
      <c r="E7874" s="69">
        <v>156</v>
      </c>
      <c r="G7874" s="69">
        <v>5</v>
      </c>
    </row>
    <row r="7875" spans="1:8" x14ac:dyDescent="0.3">
      <c r="A7875" s="341" t="s">
        <v>3681</v>
      </c>
      <c r="B7875" s="69">
        <v>1994</v>
      </c>
      <c r="C7875" s="69" t="s">
        <v>94</v>
      </c>
      <c r="D7875" s="69">
        <v>10</v>
      </c>
      <c r="E7875" s="69">
        <v>116</v>
      </c>
      <c r="G7875" s="69">
        <v>5</v>
      </c>
    </row>
    <row r="7876" spans="1:8" x14ac:dyDescent="0.3">
      <c r="A7876" s="341" t="s">
        <v>3681</v>
      </c>
      <c r="B7876" s="69">
        <v>1994</v>
      </c>
      <c r="C7876" s="69" t="s">
        <v>94</v>
      </c>
      <c r="D7876" s="69">
        <v>11</v>
      </c>
      <c r="E7876" s="69">
        <v>53</v>
      </c>
      <c r="G7876" s="69">
        <v>2.2999999999999998</v>
      </c>
    </row>
    <row r="7877" spans="1:8" x14ac:dyDescent="0.3">
      <c r="A7877" s="341" t="s">
        <v>3681</v>
      </c>
      <c r="B7877" s="69">
        <v>1994</v>
      </c>
      <c r="C7877" s="69" t="s">
        <v>94</v>
      </c>
      <c r="D7877" s="69">
        <v>12</v>
      </c>
      <c r="E7877" s="69">
        <v>49</v>
      </c>
      <c r="G7877" s="69">
        <v>2.1</v>
      </c>
    </row>
    <row r="7878" spans="1:8" x14ac:dyDescent="0.3">
      <c r="A7878" s="341" t="s">
        <v>3681</v>
      </c>
      <c r="B7878" s="69">
        <v>1994</v>
      </c>
      <c r="C7878" s="69" t="s">
        <v>94</v>
      </c>
      <c r="D7878" s="69">
        <v>13</v>
      </c>
      <c r="E7878" s="69">
        <v>38</v>
      </c>
      <c r="G7878" s="69">
        <v>1.8</v>
      </c>
    </row>
    <row r="7879" spans="1:8" x14ac:dyDescent="0.3">
      <c r="A7879" s="341" t="s">
        <v>3681</v>
      </c>
      <c r="B7879" s="69">
        <v>1994</v>
      </c>
      <c r="C7879" s="69" t="s">
        <v>94</v>
      </c>
      <c r="D7879" s="69" t="s">
        <v>198</v>
      </c>
      <c r="E7879" s="69">
        <v>115</v>
      </c>
      <c r="G7879" s="69">
        <v>5.5</v>
      </c>
    </row>
    <row r="7880" spans="1:8" x14ac:dyDescent="0.3">
      <c r="A7880" s="341" t="s">
        <v>3681</v>
      </c>
      <c r="B7880" s="69">
        <v>1994</v>
      </c>
      <c r="C7880" s="69" t="s">
        <v>94</v>
      </c>
      <c r="D7880" s="69" t="s">
        <v>199</v>
      </c>
      <c r="E7880" s="69">
        <v>34</v>
      </c>
      <c r="G7880" s="69">
        <v>1.1000000000000001</v>
      </c>
    </row>
    <row r="7881" spans="1:8" x14ac:dyDescent="0.3">
      <c r="A7881" s="341" t="s">
        <v>3681</v>
      </c>
      <c r="B7881" s="69">
        <v>1994</v>
      </c>
      <c r="C7881" s="69" t="s">
        <v>94</v>
      </c>
      <c r="D7881" s="69">
        <v>15</v>
      </c>
      <c r="E7881" s="69">
        <v>63</v>
      </c>
      <c r="G7881" s="69">
        <v>3</v>
      </c>
    </row>
    <row r="7882" spans="1:8" x14ac:dyDescent="0.3">
      <c r="A7882" s="341" t="s">
        <v>3681</v>
      </c>
      <c r="B7882" s="69">
        <v>1994</v>
      </c>
      <c r="C7882" s="69" t="s">
        <v>94</v>
      </c>
      <c r="D7882" s="69">
        <v>16</v>
      </c>
      <c r="E7882" s="69">
        <v>115</v>
      </c>
      <c r="G7882" s="69">
        <v>5.2</v>
      </c>
    </row>
    <row r="7883" spans="1:8" x14ac:dyDescent="0.3">
      <c r="A7883" s="341" t="s">
        <v>3681</v>
      </c>
      <c r="B7883" s="69">
        <v>1994</v>
      </c>
      <c r="C7883" s="69" t="s">
        <v>94</v>
      </c>
      <c r="D7883" s="69">
        <v>17</v>
      </c>
      <c r="E7883" s="69">
        <v>287</v>
      </c>
      <c r="G7883" s="69">
        <v>12.5</v>
      </c>
    </row>
    <row r="7884" spans="1:8" x14ac:dyDescent="0.3">
      <c r="A7884" s="341" t="s">
        <v>3681</v>
      </c>
      <c r="B7884" s="69">
        <v>1994</v>
      </c>
      <c r="C7884" s="69" t="s">
        <v>94</v>
      </c>
      <c r="D7884" s="69" t="s">
        <v>200</v>
      </c>
      <c r="E7884" s="69">
        <v>110</v>
      </c>
      <c r="G7884" s="69">
        <v>3.5</v>
      </c>
    </row>
    <row r="7885" spans="1:8" x14ac:dyDescent="0.3">
      <c r="A7885" s="341" t="s">
        <v>3681</v>
      </c>
      <c r="B7885" s="69">
        <v>1994</v>
      </c>
      <c r="C7885" s="69" t="s">
        <v>94</v>
      </c>
      <c r="D7885" s="69" t="s">
        <v>166</v>
      </c>
      <c r="E7885" s="69">
        <v>174</v>
      </c>
      <c r="G7885" s="69">
        <v>8.5</v>
      </c>
    </row>
    <row r="7886" spans="1:8" x14ac:dyDescent="0.3">
      <c r="A7886" s="341" t="s">
        <v>3681</v>
      </c>
      <c r="B7886" s="69">
        <v>1995</v>
      </c>
      <c r="C7886" s="69" t="s">
        <v>148</v>
      </c>
      <c r="D7886" s="69">
        <v>1</v>
      </c>
      <c r="E7886" s="69">
        <v>472</v>
      </c>
      <c r="G7886" s="69">
        <v>22</v>
      </c>
    </row>
    <row r="7887" spans="1:8" x14ac:dyDescent="0.3">
      <c r="A7887" s="341" t="s">
        <v>3681</v>
      </c>
      <c r="B7887" s="69">
        <v>1995</v>
      </c>
      <c r="C7887" s="69" t="s">
        <v>138</v>
      </c>
      <c r="D7887" s="69">
        <v>1</v>
      </c>
      <c r="E7887" s="69">
        <v>150</v>
      </c>
      <c r="G7887" s="69">
        <v>8.6</v>
      </c>
      <c r="H7887" s="8" t="s">
        <v>201</v>
      </c>
    </row>
    <row r="7888" spans="1:8" x14ac:dyDescent="0.3">
      <c r="A7888" s="341" t="s">
        <v>3681</v>
      </c>
      <c r="B7888" s="69">
        <v>1995</v>
      </c>
      <c r="C7888" s="69" t="s">
        <v>138</v>
      </c>
      <c r="D7888" s="69">
        <v>2</v>
      </c>
      <c r="E7888" s="69">
        <v>170</v>
      </c>
      <c r="G7888" s="69">
        <v>10</v>
      </c>
      <c r="H7888" s="8" t="s">
        <v>201</v>
      </c>
    </row>
    <row r="7889" spans="1:8" x14ac:dyDescent="0.3">
      <c r="A7889" s="341" t="s">
        <v>3681</v>
      </c>
      <c r="B7889" s="69">
        <v>1995</v>
      </c>
      <c r="C7889" s="69" t="s">
        <v>138</v>
      </c>
      <c r="D7889" s="69">
        <v>3</v>
      </c>
      <c r="E7889" s="69">
        <v>80</v>
      </c>
      <c r="G7889" s="69">
        <v>5</v>
      </c>
      <c r="H7889" s="8" t="s">
        <v>201</v>
      </c>
    </row>
    <row r="7890" spans="1:8" x14ac:dyDescent="0.3">
      <c r="A7890" s="341" t="s">
        <v>3681</v>
      </c>
      <c r="B7890" s="69">
        <v>1995</v>
      </c>
      <c r="C7890" s="69" t="s">
        <v>138</v>
      </c>
      <c r="D7890" s="69">
        <v>4</v>
      </c>
      <c r="E7890" s="69">
        <v>70</v>
      </c>
      <c r="G7890" s="69">
        <v>6.6</v>
      </c>
      <c r="H7890" s="8" t="s">
        <v>201</v>
      </c>
    </row>
    <row r="7891" spans="1:8" x14ac:dyDescent="0.3">
      <c r="A7891" s="341" t="s">
        <v>3681</v>
      </c>
      <c r="B7891" s="69">
        <v>1995</v>
      </c>
      <c r="C7891" s="69" t="s">
        <v>99</v>
      </c>
      <c r="D7891" s="69" t="s">
        <v>169</v>
      </c>
      <c r="E7891" s="69">
        <v>587</v>
      </c>
      <c r="G7891" s="69">
        <v>27</v>
      </c>
    </row>
    <row r="7892" spans="1:8" x14ac:dyDescent="0.3">
      <c r="A7892" s="341" t="s">
        <v>3681</v>
      </c>
      <c r="B7892" s="69">
        <v>1995</v>
      </c>
      <c r="C7892" s="69" t="s">
        <v>99</v>
      </c>
      <c r="D7892" s="69" t="s">
        <v>202</v>
      </c>
      <c r="E7892" s="69">
        <v>837</v>
      </c>
      <c r="G7892" s="69">
        <v>42.2</v>
      </c>
    </row>
    <row r="7893" spans="1:8" x14ac:dyDescent="0.3">
      <c r="A7893" s="341" t="s">
        <v>3681</v>
      </c>
      <c r="B7893" s="69">
        <v>1995</v>
      </c>
      <c r="C7893" s="69" t="s">
        <v>4788</v>
      </c>
      <c r="D7893" s="69" t="s">
        <v>172</v>
      </c>
      <c r="E7893" s="69">
        <v>240</v>
      </c>
      <c r="G7893" s="69">
        <v>12.6</v>
      </c>
      <c r="H7893" s="8" t="s">
        <v>98</v>
      </c>
    </row>
    <row r="7894" spans="1:8" x14ac:dyDescent="0.3">
      <c r="A7894" s="341" t="s">
        <v>3681</v>
      </c>
      <c r="B7894" s="69">
        <v>1995</v>
      </c>
      <c r="C7894" s="69" t="s">
        <v>4788</v>
      </c>
      <c r="D7894" s="69" t="s">
        <v>173</v>
      </c>
      <c r="E7894" s="69">
        <v>280</v>
      </c>
      <c r="G7894" s="69">
        <v>14.9</v>
      </c>
    </row>
    <row r="7895" spans="1:8" x14ac:dyDescent="0.3">
      <c r="A7895" s="341" t="s">
        <v>3681</v>
      </c>
      <c r="B7895" s="69">
        <v>1995</v>
      </c>
      <c r="C7895" s="69" t="s">
        <v>4788</v>
      </c>
      <c r="D7895" s="69" t="s">
        <v>178</v>
      </c>
      <c r="E7895" s="69">
        <v>260</v>
      </c>
      <c r="G7895" s="69">
        <v>13.8</v>
      </c>
    </row>
    <row r="7896" spans="1:8" x14ac:dyDescent="0.3">
      <c r="A7896" s="341" t="s">
        <v>3681</v>
      </c>
      <c r="B7896" s="69">
        <v>1995</v>
      </c>
      <c r="C7896" s="69" t="s">
        <v>4788</v>
      </c>
      <c r="D7896" s="69" t="s">
        <v>179</v>
      </c>
      <c r="E7896" s="69">
        <v>120</v>
      </c>
      <c r="G7896" s="69">
        <v>6.5</v>
      </c>
    </row>
    <row r="7897" spans="1:8" x14ac:dyDescent="0.3">
      <c r="A7897" s="341" t="s">
        <v>3681</v>
      </c>
      <c r="B7897" s="69">
        <v>1995</v>
      </c>
      <c r="C7897" s="69" t="s">
        <v>4788</v>
      </c>
      <c r="D7897" s="69" t="s">
        <v>180</v>
      </c>
      <c r="E7897" s="69">
        <v>200</v>
      </c>
      <c r="G7897" s="69">
        <v>10.9</v>
      </c>
    </row>
    <row r="7898" spans="1:8" x14ac:dyDescent="0.3">
      <c r="A7898" s="341" t="s">
        <v>3681</v>
      </c>
      <c r="B7898" s="69">
        <v>1995</v>
      </c>
      <c r="C7898" s="69" t="s">
        <v>4788</v>
      </c>
      <c r="D7898" s="69" t="s">
        <v>183</v>
      </c>
      <c r="E7898" s="69">
        <v>145</v>
      </c>
      <c r="G7898" s="69">
        <v>7.8</v>
      </c>
    </row>
    <row r="7899" spans="1:8" x14ac:dyDescent="0.3">
      <c r="A7899" s="341" t="s">
        <v>3681</v>
      </c>
      <c r="B7899" s="69">
        <v>1995</v>
      </c>
      <c r="C7899" s="69" t="s">
        <v>4788</v>
      </c>
      <c r="D7899" s="69" t="s">
        <v>183</v>
      </c>
      <c r="E7899" s="69">
        <v>45</v>
      </c>
      <c r="G7899" s="69">
        <v>2.4</v>
      </c>
    </row>
    <row r="7900" spans="1:8" x14ac:dyDescent="0.3">
      <c r="A7900" s="341" t="s">
        <v>3681</v>
      </c>
      <c r="B7900" s="69">
        <v>1995</v>
      </c>
      <c r="C7900" s="69" t="s">
        <v>4788</v>
      </c>
      <c r="D7900" s="69" t="s">
        <v>203</v>
      </c>
      <c r="E7900" s="69">
        <v>151</v>
      </c>
      <c r="G7900" s="69">
        <v>9</v>
      </c>
    </row>
    <row r="7901" spans="1:8" x14ac:dyDescent="0.3">
      <c r="A7901" s="341" t="s">
        <v>3681</v>
      </c>
      <c r="B7901" s="69">
        <v>1995</v>
      </c>
      <c r="C7901" s="69" t="s">
        <v>4788</v>
      </c>
      <c r="D7901" s="69" t="s">
        <v>204</v>
      </c>
      <c r="E7901" s="69">
        <v>52</v>
      </c>
      <c r="G7901" s="69">
        <v>3.3</v>
      </c>
    </row>
    <row r="7902" spans="1:8" x14ac:dyDescent="0.3">
      <c r="A7902" s="341" t="s">
        <v>3681</v>
      </c>
      <c r="B7902" s="69">
        <v>1995</v>
      </c>
      <c r="C7902" s="69" t="s">
        <v>94</v>
      </c>
      <c r="D7902" s="69">
        <v>1</v>
      </c>
      <c r="E7902" s="69">
        <v>153.6</v>
      </c>
      <c r="G7902" s="69">
        <v>5.6</v>
      </c>
      <c r="H7902" s="8" t="s">
        <v>205</v>
      </c>
    </row>
    <row r="7903" spans="1:8" x14ac:dyDescent="0.3">
      <c r="A7903" s="341" t="s">
        <v>3681</v>
      </c>
      <c r="B7903" s="69">
        <v>1995</v>
      </c>
      <c r="C7903" s="69" t="s">
        <v>94</v>
      </c>
      <c r="D7903" s="69">
        <v>2</v>
      </c>
      <c r="E7903" s="69">
        <v>68.599999999999994</v>
      </c>
      <c r="G7903" s="69">
        <v>2.5</v>
      </c>
    </row>
    <row r="7904" spans="1:8" x14ac:dyDescent="0.3">
      <c r="A7904" s="341" t="s">
        <v>3681</v>
      </c>
      <c r="B7904" s="69">
        <v>1995</v>
      </c>
      <c r="C7904" s="69" t="s">
        <v>94</v>
      </c>
      <c r="D7904" s="69">
        <v>3</v>
      </c>
      <c r="E7904" s="69">
        <v>58.5</v>
      </c>
      <c r="G7904" s="69">
        <v>3.2</v>
      </c>
    </row>
    <row r="7905" spans="1:7" x14ac:dyDescent="0.3">
      <c r="A7905" s="341" t="s">
        <v>3681</v>
      </c>
      <c r="B7905" s="69">
        <v>1995</v>
      </c>
      <c r="C7905" s="69" t="s">
        <v>94</v>
      </c>
      <c r="D7905" s="69">
        <v>4</v>
      </c>
      <c r="E7905" s="69">
        <v>137.1</v>
      </c>
      <c r="G7905" s="69">
        <v>7.5</v>
      </c>
    </row>
    <row r="7906" spans="1:7" x14ac:dyDescent="0.3">
      <c r="A7906" s="341" t="s">
        <v>3681</v>
      </c>
      <c r="B7906" s="69">
        <v>1995</v>
      </c>
      <c r="C7906" s="69" t="s">
        <v>94</v>
      </c>
      <c r="D7906" s="69">
        <v>5</v>
      </c>
      <c r="E7906" s="69">
        <v>93.2</v>
      </c>
      <c r="G7906" s="69">
        <v>5.0999999999999996</v>
      </c>
    </row>
    <row r="7907" spans="1:7" x14ac:dyDescent="0.3">
      <c r="A7907" s="341" t="s">
        <v>3681</v>
      </c>
      <c r="B7907" s="69">
        <v>1995</v>
      </c>
      <c r="C7907" s="69" t="s">
        <v>94</v>
      </c>
      <c r="D7907" s="69">
        <v>6</v>
      </c>
      <c r="E7907" s="69">
        <v>91.4</v>
      </c>
      <c r="G7907" s="69">
        <v>5</v>
      </c>
    </row>
    <row r="7908" spans="1:7" x14ac:dyDescent="0.3">
      <c r="A7908" s="341" t="s">
        <v>3681</v>
      </c>
      <c r="B7908" s="69">
        <v>1995</v>
      </c>
      <c r="C7908" s="69" t="s">
        <v>94</v>
      </c>
      <c r="D7908" s="69">
        <v>7</v>
      </c>
      <c r="E7908" s="69">
        <v>65.8</v>
      </c>
      <c r="G7908" s="69">
        <v>2.4</v>
      </c>
    </row>
    <row r="7909" spans="1:7" x14ac:dyDescent="0.3">
      <c r="A7909" s="341" t="s">
        <v>3681</v>
      </c>
      <c r="B7909" s="69">
        <v>1995</v>
      </c>
      <c r="C7909" s="69" t="s">
        <v>94</v>
      </c>
      <c r="D7909" s="69">
        <v>8</v>
      </c>
      <c r="E7909" s="69">
        <v>62.2</v>
      </c>
      <c r="G7909" s="69">
        <v>3.4</v>
      </c>
    </row>
    <row r="7910" spans="1:7" x14ac:dyDescent="0.3">
      <c r="A7910" s="341" t="s">
        <v>3681</v>
      </c>
      <c r="B7910" s="69">
        <v>1995</v>
      </c>
      <c r="C7910" s="69" t="s">
        <v>94</v>
      </c>
      <c r="D7910" s="69">
        <v>9</v>
      </c>
      <c r="E7910" s="69">
        <v>137.1</v>
      </c>
      <c r="G7910" s="69">
        <v>5</v>
      </c>
    </row>
    <row r="7911" spans="1:7" x14ac:dyDescent="0.3">
      <c r="A7911" s="341" t="s">
        <v>3681</v>
      </c>
      <c r="B7911" s="69">
        <v>1995</v>
      </c>
      <c r="C7911" s="69" t="s">
        <v>94</v>
      </c>
      <c r="D7911" s="69">
        <v>10</v>
      </c>
      <c r="E7911" s="69">
        <v>91.4</v>
      </c>
      <c r="G7911" s="69">
        <v>5</v>
      </c>
    </row>
    <row r="7912" spans="1:7" x14ac:dyDescent="0.3">
      <c r="A7912" s="341" t="s">
        <v>3681</v>
      </c>
      <c r="B7912" s="69">
        <v>1995</v>
      </c>
      <c r="C7912" s="69" t="s">
        <v>94</v>
      </c>
      <c r="D7912" s="69">
        <v>11</v>
      </c>
      <c r="E7912" s="69">
        <v>42</v>
      </c>
      <c r="G7912" s="69">
        <v>2.2999999999999998</v>
      </c>
    </row>
    <row r="7913" spans="1:7" x14ac:dyDescent="0.3">
      <c r="A7913" s="341" t="s">
        <v>3681</v>
      </c>
      <c r="B7913" s="69">
        <v>1995</v>
      </c>
      <c r="C7913" s="69" t="s">
        <v>94</v>
      </c>
      <c r="D7913" s="69">
        <v>12</v>
      </c>
      <c r="E7913" s="69">
        <v>38.4</v>
      </c>
      <c r="G7913" s="69">
        <v>2.1</v>
      </c>
    </row>
    <row r="7914" spans="1:7" x14ac:dyDescent="0.3">
      <c r="A7914" s="341" t="s">
        <v>3681</v>
      </c>
      <c r="B7914" s="69">
        <v>1995</v>
      </c>
      <c r="C7914" s="69" t="s">
        <v>94</v>
      </c>
      <c r="D7914" s="69">
        <v>13</v>
      </c>
      <c r="E7914" s="69">
        <v>32.9</v>
      </c>
      <c r="G7914" s="69">
        <v>1.8</v>
      </c>
    </row>
    <row r="7915" spans="1:7" x14ac:dyDescent="0.3">
      <c r="A7915" s="341" t="s">
        <v>3681</v>
      </c>
      <c r="B7915" s="69">
        <v>1995</v>
      </c>
      <c r="C7915" s="69" t="s">
        <v>94</v>
      </c>
      <c r="D7915" s="69" t="s">
        <v>198</v>
      </c>
      <c r="E7915" s="69">
        <v>100.6</v>
      </c>
      <c r="G7915" s="69">
        <v>5.5</v>
      </c>
    </row>
    <row r="7916" spans="1:7" x14ac:dyDescent="0.3">
      <c r="A7916" s="341" t="s">
        <v>3681</v>
      </c>
      <c r="B7916" s="69">
        <v>1995</v>
      </c>
      <c r="C7916" s="69" t="s">
        <v>94</v>
      </c>
      <c r="D7916" s="69" t="s">
        <v>199</v>
      </c>
      <c r="E7916" s="69">
        <v>30.2</v>
      </c>
      <c r="G7916" s="69">
        <v>1.1000000000000001</v>
      </c>
    </row>
    <row r="7917" spans="1:7" x14ac:dyDescent="0.3">
      <c r="A7917" s="341" t="s">
        <v>3681</v>
      </c>
      <c r="B7917" s="69">
        <v>1995</v>
      </c>
      <c r="C7917" s="69" t="s">
        <v>94</v>
      </c>
      <c r="D7917" s="69">
        <v>15</v>
      </c>
      <c r="E7917" s="69">
        <v>54.8</v>
      </c>
      <c r="G7917" s="69">
        <v>3</v>
      </c>
    </row>
    <row r="7918" spans="1:7" x14ac:dyDescent="0.3">
      <c r="A7918" s="341" t="s">
        <v>3681</v>
      </c>
      <c r="B7918" s="69">
        <v>1995</v>
      </c>
      <c r="C7918" s="69" t="s">
        <v>94</v>
      </c>
      <c r="D7918" s="69">
        <v>16</v>
      </c>
      <c r="E7918" s="69">
        <v>95.1</v>
      </c>
      <c r="G7918" s="69">
        <v>5.2</v>
      </c>
    </row>
    <row r="7919" spans="1:7" x14ac:dyDescent="0.3">
      <c r="A7919" s="341" t="s">
        <v>3681</v>
      </c>
      <c r="B7919" s="69">
        <v>1995</v>
      </c>
      <c r="C7919" s="69" t="s">
        <v>94</v>
      </c>
      <c r="D7919" s="69">
        <v>17</v>
      </c>
      <c r="E7919" s="69">
        <v>228.5</v>
      </c>
      <c r="G7919" s="69">
        <v>12.5</v>
      </c>
    </row>
    <row r="7920" spans="1:7" x14ac:dyDescent="0.3">
      <c r="A7920" s="341" t="s">
        <v>3681</v>
      </c>
      <c r="B7920" s="69">
        <v>1995</v>
      </c>
      <c r="C7920" s="69" t="s">
        <v>94</v>
      </c>
      <c r="D7920" s="69" t="s">
        <v>200</v>
      </c>
      <c r="E7920" s="69">
        <v>96</v>
      </c>
      <c r="G7920" s="69">
        <v>3.5</v>
      </c>
    </row>
    <row r="7921" spans="1:8" x14ac:dyDescent="0.3">
      <c r="A7921" s="341" t="s">
        <v>3681</v>
      </c>
      <c r="B7921" s="69">
        <v>1995</v>
      </c>
      <c r="C7921" s="69" t="s">
        <v>94</v>
      </c>
      <c r="D7921" s="69" t="s">
        <v>166</v>
      </c>
      <c r="E7921" s="69">
        <v>155.4</v>
      </c>
      <c r="G7921" s="69">
        <v>8.5</v>
      </c>
    </row>
    <row r="7922" spans="1:8" x14ac:dyDescent="0.3">
      <c r="A7922" s="341" t="s">
        <v>3681</v>
      </c>
      <c r="B7922" s="69">
        <v>1995</v>
      </c>
      <c r="C7922" s="69" t="s">
        <v>94</v>
      </c>
      <c r="E7922" s="69">
        <v>203.7</v>
      </c>
      <c r="G7922" s="69">
        <v>12.6</v>
      </c>
    </row>
    <row r="7923" spans="1:8" x14ac:dyDescent="0.3">
      <c r="A7923" s="341" t="s">
        <v>3681</v>
      </c>
      <c r="B7923" s="69">
        <v>1995</v>
      </c>
      <c r="C7923" s="69" t="s">
        <v>122</v>
      </c>
      <c r="D7923" s="69" t="s">
        <v>206</v>
      </c>
      <c r="E7923" s="69">
        <v>66.599999999999994</v>
      </c>
      <c r="G7923" s="69">
        <v>6</v>
      </c>
    </row>
    <row r="7924" spans="1:8" x14ac:dyDescent="0.3">
      <c r="A7924" s="341" t="s">
        <v>3681</v>
      </c>
      <c r="B7924" s="69">
        <v>1995</v>
      </c>
      <c r="C7924" s="69" t="s">
        <v>122</v>
      </c>
      <c r="D7924" s="69" t="s">
        <v>207</v>
      </c>
      <c r="E7924" s="69">
        <v>32.799999999999997</v>
      </c>
      <c r="G7924" s="69">
        <v>3</v>
      </c>
    </row>
    <row r="7925" spans="1:8" x14ac:dyDescent="0.3">
      <c r="A7925" s="341" t="s">
        <v>3681</v>
      </c>
      <c r="B7925" s="69">
        <v>1995</v>
      </c>
      <c r="C7925" s="69" t="s">
        <v>122</v>
      </c>
      <c r="D7925" s="69" t="s">
        <v>208</v>
      </c>
      <c r="E7925" s="69">
        <v>13.2</v>
      </c>
      <c r="G7925" s="69">
        <v>5</v>
      </c>
    </row>
    <row r="7926" spans="1:8" x14ac:dyDescent="0.3">
      <c r="A7926" s="341" t="s">
        <v>3681</v>
      </c>
      <c r="B7926" s="69">
        <v>1996</v>
      </c>
      <c r="C7926" s="69" t="s">
        <v>146</v>
      </c>
      <c r="D7926" s="69">
        <v>1</v>
      </c>
      <c r="E7926" s="382">
        <v>762.09089157422432</v>
      </c>
      <c r="G7926" s="69">
        <v>39</v>
      </c>
      <c r="H7926" s="8" t="s">
        <v>4606</v>
      </c>
    </row>
    <row r="7927" spans="1:8" x14ac:dyDescent="0.3">
      <c r="A7927" s="341" t="s">
        <v>3681</v>
      </c>
      <c r="B7927" s="69">
        <v>1996</v>
      </c>
      <c r="C7927" s="69" t="s">
        <v>146</v>
      </c>
      <c r="D7927" s="69">
        <v>2</v>
      </c>
      <c r="E7927" s="382">
        <v>169.78171708552395</v>
      </c>
      <c r="G7927" s="69">
        <v>9.4</v>
      </c>
    </row>
    <row r="7928" spans="1:8" x14ac:dyDescent="0.3">
      <c r="A7928" s="341" t="s">
        <v>3681</v>
      </c>
      <c r="B7928" s="69">
        <v>1996</v>
      </c>
      <c r="C7928" s="69" t="s">
        <v>1467</v>
      </c>
      <c r="D7928" s="69">
        <v>1</v>
      </c>
      <c r="E7928" s="382">
        <v>515.12565718847191</v>
      </c>
      <c r="G7928" s="69">
        <v>27</v>
      </c>
      <c r="H7928" s="8" t="s">
        <v>209</v>
      </c>
    </row>
    <row r="7929" spans="1:8" x14ac:dyDescent="0.3">
      <c r="A7929" s="341" t="s">
        <v>3681</v>
      </c>
      <c r="B7929" s="69">
        <v>1996</v>
      </c>
      <c r="C7929" s="69" t="s">
        <v>1467</v>
      </c>
      <c r="D7929" s="69">
        <v>2</v>
      </c>
      <c r="E7929" s="382">
        <v>759.33826970189102</v>
      </c>
      <c r="G7929" s="69">
        <v>42</v>
      </c>
      <c r="H7929" s="8" t="s">
        <v>209</v>
      </c>
    </row>
    <row r="7930" spans="1:8" x14ac:dyDescent="0.3">
      <c r="A7930" s="341" t="s">
        <v>3681</v>
      </c>
      <c r="B7930" s="69">
        <v>1996</v>
      </c>
      <c r="C7930" s="69" t="s">
        <v>1467</v>
      </c>
      <c r="D7930" s="69">
        <v>3</v>
      </c>
      <c r="E7930" s="382">
        <v>816.59280464642575</v>
      </c>
      <c r="G7930" s="69">
        <v>42</v>
      </c>
      <c r="H7930" s="8" t="s">
        <v>209</v>
      </c>
    </row>
    <row r="7931" spans="1:8" x14ac:dyDescent="0.3">
      <c r="A7931" s="341" t="s">
        <v>3681</v>
      </c>
      <c r="B7931" s="69">
        <v>1996</v>
      </c>
      <c r="C7931" s="69" t="s">
        <v>94</v>
      </c>
      <c r="E7931" s="382">
        <v>85.496435354675327</v>
      </c>
      <c r="G7931" s="69">
        <v>4.5</v>
      </c>
      <c r="H7931" s="8" t="s">
        <v>210</v>
      </c>
    </row>
    <row r="7932" spans="1:8" x14ac:dyDescent="0.3">
      <c r="A7932" s="341" t="s">
        <v>3681</v>
      </c>
      <c r="B7932" s="69">
        <v>1996</v>
      </c>
      <c r="C7932" s="69" t="s">
        <v>94</v>
      </c>
      <c r="E7932" s="382">
        <v>135.09868149412316</v>
      </c>
      <c r="G7932" s="69">
        <v>12.5</v>
      </c>
      <c r="H7932" s="8" t="s">
        <v>210</v>
      </c>
    </row>
    <row r="7933" spans="1:8" x14ac:dyDescent="0.3">
      <c r="A7933" s="341" t="s">
        <v>3681</v>
      </c>
      <c r="B7933" s="69">
        <v>1996</v>
      </c>
      <c r="C7933" s="69" t="s">
        <v>94</v>
      </c>
      <c r="E7933" s="382">
        <v>160.64301246937706</v>
      </c>
      <c r="G7933" s="69">
        <v>8.5</v>
      </c>
      <c r="H7933" s="8" t="s">
        <v>210</v>
      </c>
    </row>
    <row r="7934" spans="1:8" x14ac:dyDescent="0.3">
      <c r="A7934" s="341" t="s">
        <v>3681</v>
      </c>
      <c r="B7934" s="69">
        <v>1996</v>
      </c>
      <c r="C7934" s="69" t="s">
        <v>1446</v>
      </c>
      <c r="D7934" s="69">
        <v>5</v>
      </c>
      <c r="E7934" s="382">
        <v>177.15874370337744</v>
      </c>
      <c r="G7934" s="69">
        <v>32.299999999999997</v>
      </c>
      <c r="H7934" s="8" t="s">
        <v>211</v>
      </c>
    </row>
    <row r="7935" spans="1:8" x14ac:dyDescent="0.3">
      <c r="A7935" s="341" t="s">
        <v>3681</v>
      </c>
      <c r="B7935" s="69">
        <v>1996</v>
      </c>
      <c r="C7935" s="69" t="s">
        <v>212</v>
      </c>
      <c r="E7935" s="382">
        <v>154.80745410003027</v>
      </c>
      <c r="G7935" s="69">
        <v>8.1999999999999993</v>
      </c>
      <c r="H7935" s="8" t="s">
        <v>210</v>
      </c>
    </row>
    <row r="7936" spans="1:8" x14ac:dyDescent="0.3">
      <c r="A7936" s="341" t="s">
        <v>3681</v>
      </c>
      <c r="B7936" s="69">
        <v>1996</v>
      </c>
      <c r="C7936" s="69" t="s">
        <v>212</v>
      </c>
      <c r="E7936" s="382">
        <v>23.782652976960556</v>
      </c>
      <c r="G7936" s="69">
        <v>3.9</v>
      </c>
      <c r="H7936" s="8" t="s">
        <v>210</v>
      </c>
    </row>
    <row r="7937" spans="1:8" x14ac:dyDescent="0.3">
      <c r="A7937" s="341" t="s">
        <v>3681</v>
      </c>
      <c r="B7937" s="69">
        <v>1996</v>
      </c>
      <c r="C7937" s="69" t="s">
        <v>91</v>
      </c>
      <c r="E7937" s="382">
        <v>71.458063805774998</v>
      </c>
      <c r="G7937" s="69">
        <v>3.8</v>
      </c>
      <c r="H7937" s="8" t="s">
        <v>210</v>
      </c>
    </row>
    <row r="7938" spans="1:8" x14ac:dyDescent="0.3">
      <c r="A7938" s="341" t="s">
        <v>3681</v>
      </c>
      <c r="B7938" s="69">
        <v>1996</v>
      </c>
      <c r="C7938" s="69" t="s">
        <v>4788</v>
      </c>
      <c r="D7938" s="69" t="s">
        <v>184</v>
      </c>
      <c r="E7938" s="382">
        <v>148.91684329323678</v>
      </c>
      <c r="G7938" s="69">
        <v>7.9</v>
      </c>
    </row>
    <row r="7939" spans="1:8" x14ac:dyDescent="0.3">
      <c r="A7939" s="341" t="s">
        <v>3681</v>
      </c>
      <c r="B7939" s="69">
        <v>1996</v>
      </c>
      <c r="C7939" s="69" t="s">
        <v>4788</v>
      </c>
      <c r="D7939" s="69" t="s">
        <v>185</v>
      </c>
      <c r="E7939" s="382">
        <v>238.54221145641216</v>
      </c>
      <c r="G7939" s="69">
        <v>12.6</v>
      </c>
    </row>
    <row r="7940" spans="1:8" x14ac:dyDescent="0.3">
      <c r="A7940" s="341" t="s">
        <v>3681</v>
      </c>
      <c r="B7940" s="69">
        <v>1996</v>
      </c>
      <c r="C7940" s="69" t="s">
        <v>4788</v>
      </c>
      <c r="D7940" s="69" t="s">
        <v>186</v>
      </c>
      <c r="E7940" s="382">
        <v>285.44688816097334</v>
      </c>
      <c r="G7940" s="69">
        <v>14.9</v>
      </c>
    </row>
    <row r="7941" spans="1:8" x14ac:dyDescent="0.3">
      <c r="A7941" s="341" t="s">
        <v>3681</v>
      </c>
      <c r="B7941" s="69">
        <v>1996</v>
      </c>
      <c r="C7941" s="69" t="s">
        <v>4788</v>
      </c>
      <c r="D7941" s="69" t="s">
        <v>187</v>
      </c>
      <c r="E7941" s="382">
        <v>146.60464092047675</v>
      </c>
      <c r="G7941" s="69">
        <v>11.6</v>
      </c>
    </row>
    <row r="7942" spans="1:8" x14ac:dyDescent="0.3">
      <c r="A7942" s="341" t="s">
        <v>3681</v>
      </c>
      <c r="B7942" s="69">
        <v>1996</v>
      </c>
      <c r="C7942" s="69" t="s">
        <v>4788</v>
      </c>
      <c r="D7942" s="69" t="s">
        <v>213</v>
      </c>
      <c r="E7942" s="382">
        <v>213.60345729307161</v>
      </c>
      <c r="G7942" s="69">
        <v>12.1</v>
      </c>
    </row>
    <row r="7943" spans="1:8" x14ac:dyDescent="0.3">
      <c r="A7943" s="341" t="s">
        <v>3681</v>
      </c>
      <c r="B7943" s="69">
        <v>1996</v>
      </c>
      <c r="C7943" s="69" t="s">
        <v>4788</v>
      </c>
      <c r="D7943" s="69" t="s">
        <v>188</v>
      </c>
      <c r="E7943" s="382">
        <v>148.91684329323678</v>
      </c>
      <c r="G7943" s="69">
        <v>8.6999999999999993</v>
      </c>
    </row>
    <row r="7944" spans="1:8" x14ac:dyDescent="0.3">
      <c r="A7944" s="341" t="s">
        <v>3681</v>
      </c>
      <c r="B7944" s="69">
        <v>1996</v>
      </c>
      <c r="C7944" s="69" t="s">
        <v>4788</v>
      </c>
      <c r="D7944" s="69" t="s">
        <v>189</v>
      </c>
      <c r="E7944" s="382">
        <v>133.7774229954031</v>
      </c>
      <c r="G7944" s="69">
        <v>10.6</v>
      </c>
    </row>
    <row r="7945" spans="1:8" x14ac:dyDescent="0.3">
      <c r="A7945" s="341" t="s">
        <v>3681</v>
      </c>
      <c r="B7945" s="69">
        <v>1996</v>
      </c>
      <c r="C7945" s="69" t="s">
        <v>4788</v>
      </c>
      <c r="D7945" s="69" t="s">
        <v>190</v>
      </c>
      <c r="E7945" s="382">
        <v>94.965454595502223</v>
      </c>
      <c r="G7945" s="69">
        <v>4.7</v>
      </c>
    </row>
    <row r="7946" spans="1:8" x14ac:dyDescent="0.3">
      <c r="A7946" s="341" t="s">
        <v>3681</v>
      </c>
      <c r="B7946" s="69">
        <v>1996</v>
      </c>
      <c r="C7946" s="69" t="s">
        <v>4788</v>
      </c>
      <c r="D7946" s="69" t="s">
        <v>191</v>
      </c>
      <c r="E7946" s="382">
        <v>242.6711442649123</v>
      </c>
      <c r="G7946" s="69">
        <v>13.8</v>
      </c>
    </row>
    <row r="7947" spans="1:8" x14ac:dyDescent="0.3">
      <c r="A7947" s="341" t="s">
        <v>3681</v>
      </c>
      <c r="B7947" s="69">
        <v>1996</v>
      </c>
      <c r="C7947" s="69" t="s">
        <v>4788</v>
      </c>
      <c r="D7947" s="69" t="s">
        <v>192</v>
      </c>
      <c r="E7947" s="382">
        <v>120.28957582096947</v>
      </c>
      <c r="G7947" s="69">
        <v>6.5</v>
      </c>
    </row>
    <row r="7948" spans="1:8" x14ac:dyDescent="0.3">
      <c r="A7948" s="341" t="s">
        <v>3681</v>
      </c>
      <c r="B7948" s="69">
        <v>1996</v>
      </c>
      <c r="C7948" s="69" t="s">
        <v>4788</v>
      </c>
      <c r="D7948" s="69" t="s">
        <v>193</v>
      </c>
      <c r="E7948" s="382">
        <v>221.53100828539183</v>
      </c>
      <c r="G7948" s="69">
        <v>10.9</v>
      </c>
    </row>
    <row r="7949" spans="1:8" x14ac:dyDescent="0.3">
      <c r="A7949" s="341" t="s">
        <v>3681</v>
      </c>
      <c r="B7949" s="69">
        <v>1996</v>
      </c>
      <c r="C7949" s="69" t="s">
        <v>4788</v>
      </c>
      <c r="D7949" s="69" t="s">
        <v>194</v>
      </c>
      <c r="E7949" s="382">
        <v>75.036472239808418</v>
      </c>
      <c r="G7949" s="69">
        <v>4</v>
      </c>
    </row>
    <row r="7950" spans="1:8" x14ac:dyDescent="0.3">
      <c r="A7950" s="341" t="s">
        <v>3681</v>
      </c>
      <c r="B7950" s="69">
        <v>1996</v>
      </c>
      <c r="C7950" s="69" t="s">
        <v>4788</v>
      </c>
      <c r="D7950" s="69" t="s">
        <v>195</v>
      </c>
      <c r="E7950" s="382">
        <v>44.537421894354374</v>
      </c>
      <c r="G7950" s="69">
        <v>2.4</v>
      </c>
    </row>
    <row r="7951" spans="1:8" x14ac:dyDescent="0.3">
      <c r="A7951" s="341" t="s">
        <v>3681</v>
      </c>
      <c r="B7951" s="69">
        <v>1996</v>
      </c>
      <c r="C7951" s="69" t="s">
        <v>4788</v>
      </c>
      <c r="D7951" s="69" t="s">
        <v>214</v>
      </c>
      <c r="E7951" s="382">
        <v>133.66731812050978</v>
      </c>
      <c r="G7951" s="69">
        <v>7.1</v>
      </c>
    </row>
    <row r="7952" spans="1:8" x14ac:dyDescent="0.3">
      <c r="A7952" s="341" t="s">
        <v>3681</v>
      </c>
      <c r="B7952" s="69">
        <v>1996</v>
      </c>
      <c r="C7952" s="69" t="s">
        <v>4788</v>
      </c>
      <c r="D7952" s="69" t="s">
        <v>196</v>
      </c>
      <c r="E7952" s="382">
        <v>134.87847174433648</v>
      </c>
      <c r="G7952" s="69">
        <v>7.1</v>
      </c>
    </row>
    <row r="7953" spans="1:8" x14ac:dyDescent="0.3">
      <c r="A7953" s="341" t="s">
        <v>3681</v>
      </c>
      <c r="B7953" s="69">
        <v>1996</v>
      </c>
      <c r="C7953" s="69" t="s">
        <v>4788</v>
      </c>
      <c r="D7953" s="69" t="s">
        <v>215</v>
      </c>
      <c r="E7953" s="382">
        <v>145.39348729665005</v>
      </c>
      <c r="G7953" s="69">
        <v>11.6</v>
      </c>
    </row>
    <row r="7954" spans="1:8" x14ac:dyDescent="0.3">
      <c r="A7954" s="341" t="s">
        <v>3681</v>
      </c>
      <c r="B7954" s="69">
        <v>1996</v>
      </c>
      <c r="C7954" s="69" t="s">
        <v>4788</v>
      </c>
      <c r="D7954" s="69" t="s">
        <v>216</v>
      </c>
      <c r="E7954" s="382">
        <v>131.35511574774972</v>
      </c>
      <c r="G7954" s="69">
        <v>10.5</v>
      </c>
    </row>
    <row r="7955" spans="1:8" x14ac:dyDescent="0.3">
      <c r="A7955" s="341" t="s">
        <v>3681</v>
      </c>
      <c r="B7955" s="69">
        <v>1996</v>
      </c>
      <c r="C7955" s="69" t="s">
        <v>4788</v>
      </c>
      <c r="D7955" s="69" t="s">
        <v>197</v>
      </c>
      <c r="E7955" s="382">
        <v>117.37179663629605</v>
      </c>
      <c r="G7955" s="69">
        <v>10.199999999999999</v>
      </c>
    </row>
    <row r="7956" spans="1:8" x14ac:dyDescent="0.3">
      <c r="A7956" s="341" t="s">
        <v>3681</v>
      </c>
      <c r="B7956" s="69">
        <v>1996</v>
      </c>
      <c r="C7956" s="69" t="s">
        <v>4788</v>
      </c>
      <c r="D7956" s="69" t="s">
        <v>217</v>
      </c>
      <c r="E7956" s="382">
        <v>116.65611494948939</v>
      </c>
      <c r="G7956" s="69">
        <v>9</v>
      </c>
    </row>
    <row r="7957" spans="1:8" x14ac:dyDescent="0.3">
      <c r="A7957" s="341" t="s">
        <v>3681</v>
      </c>
      <c r="B7957" s="69">
        <v>1996</v>
      </c>
      <c r="C7957" s="69" t="s">
        <v>4788</v>
      </c>
      <c r="D7957" s="69" t="s">
        <v>52</v>
      </c>
      <c r="E7957" s="382">
        <v>64.356299375154819</v>
      </c>
      <c r="G7957" s="69">
        <v>3.3</v>
      </c>
    </row>
    <row r="7958" spans="1:8" x14ac:dyDescent="0.3">
      <c r="A7958" s="341" t="s">
        <v>3681</v>
      </c>
      <c r="B7958" s="69">
        <v>1996</v>
      </c>
      <c r="C7958" s="69" t="s">
        <v>99</v>
      </c>
      <c r="D7958" s="69">
        <v>4</v>
      </c>
      <c r="E7958" s="382">
        <v>123.09725013074953</v>
      </c>
      <c r="G7958" s="69">
        <v>17</v>
      </c>
    </row>
    <row r="7959" spans="1:8" x14ac:dyDescent="0.3">
      <c r="A7959" s="341" t="s">
        <v>3681</v>
      </c>
      <c r="B7959" s="69">
        <v>1996</v>
      </c>
      <c r="C7959" s="69" t="s">
        <v>91</v>
      </c>
      <c r="E7959" s="382">
        <v>73.880371053428391</v>
      </c>
      <c r="G7959" s="69">
        <v>8.9</v>
      </c>
      <c r="H7959" s="8" t="s">
        <v>210</v>
      </c>
    </row>
    <row r="7960" spans="1:8" x14ac:dyDescent="0.3">
      <c r="A7960" s="341" t="s">
        <v>3681</v>
      </c>
      <c r="B7960" s="69">
        <v>1996</v>
      </c>
      <c r="C7960" s="69" t="s">
        <v>91</v>
      </c>
      <c r="E7960" s="382">
        <v>36.940185526714195</v>
      </c>
      <c r="G7960" s="69">
        <v>4</v>
      </c>
      <c r="H7960" s="8" t="s">
        <v>210</v>
      </c>
    </row>
    <row r="7961" spans="1:8" x14ac:dyDescent="0.3">
      <c r="A7961" s="341" t="s">
        <v>3681</v>
      </c>
      <c r="B7961" s="69">
        <v>1996</v>
      </c>
      <c r="C7961" s="69" t="s">
        <v>91</v>
      </c>
      <c r="E7961" s="382">
        <v>18.77288116931377</v>
      </c>
      <c r="G7961" s="69">
        <v>4.2</v>
      </c>
      <c r="H7961" s="8" t="s">
        <v>210</v>
      </c>
    </row>
    <row r="7962" spans="1:8" x14ac:dyDescent="0.3">
      <c r="A7962" s="341" t="s">
        <v>3681</v>
      </c>
      <c r="B7962" s="69">
        <v>1996</v>
      </c>
      <c r="C7962" s="69" t="s">
        <v>91</v>
      </c>
      <c r="E7962" s="382">
        <v>94.469982658482195</v>
      </c>
      <c r="G7962" s="69">
        <v>5.0999999999999996</v>
      </c>
      <c r="H7962" s="8" t="s">
        <v>210</v>
      </c>
    </row>
    <row r="7963" spans="1:8" x14ac:dyDescent="0.3">
      <c r="A7963" s="341" t="s">
        <v>3681</v>
      </c>
      <c r="B7963" s="69">
        <v>1997</v>
      </c>
      <c r="C7963" s="69" t="s">
        <v>96</v>
      </c>
      <c r="D7963" s="69">
        <v>1</v>
      </c>
      <c r="E7963" s="382">
        <v>753.99818326956415</v>
      </c>
      <c r="G7963" s="69">
        <v>39</v>
      </c>
      <c r="H7963" s="8" t="s">
        <v>4607</v>
      </c>
    </row>
    <row r="7964" spans="1:8" x14ac:dyDescent="0.3">
      <c r="A7964" s="341" t="s">
        <v>3681</v>
      </c>
      <c r="B7964" s="69">
        <v>1997</v>
      </c>
      <c r="C7964" s="69" t="s">
        <v>1467</v>
      </c>
      <c r="D7964" s="69">
        <v>1</v>
      </c>
      <c r="E7964" s="382">
        <v>456.38470643287729</v>
      </c>
      <c r="G7964" s="69">
        <v>22</v>
      </c>
      <c r="H7964" s="8" t="s">
        <v>218</v>
      </c>
    </row>
    <row r="7965" spans="1:8" x14ac:dyDescent="0.3">
      <c r="A7965" s="341" t="s">
        <v>3681</v>
      </c>
      <c r="B7965" s="69">
        <v>1997</v>
      </c>
      <c r="C7965" s="69" t="s">
        <v>1467</v>
      </c>
      <c r="D7965" s="69">
        <v>2</v>
      </c>
      <c r="E7965" s="382">
        <v>712.1583308100968</v>
      </c>
      <c r="G7965" s="69">
        <v>32</v>
      </c>
      <c r="H7965" s="8" t="s">
        <v>218</v>
      </c>
    </row>
    <row r="7966" spans="1:8" x14ac:dyDescent="0.3">
      <c r="A7966" s="341" t="s">
        <v>3681</v>
      </c>
      <c r="B7966" s="69">
        <v>1997</v>
      </c>
      <c r="C7966" s="69" t="s">
        <v>1467</v>
      </c>
      <c r="D7966" s="69">
        <v>3</v>
      </c>
      <c r="E7966" s="382">
        <v>569.68262269811987</v>
      </c>
      <c r="G7966" s="69">
        <v>29</v>
      </c>
      <c r="H7966" s="8" t="s">
        <v>218</v>
      </c>
    </row>
    <row r="7967" spans="1:8" x14ac:dyDescent="0.3">
      <c r="A7967" s="341" t="s">
        <v>3681</v>
      </c>
      <c r="B7967" s="69">
        <v>1997</v>
      </c>
      <c r="C7967" s="69" t="s">
        <v>94</v>
      </c>
      <c r="D7967" s="69">
        <v>2</v>
      </c>
      <c r="E7967" s="382">
        <v>34.132511216934134</v>
      </c>
      <c r="G7967" s="69">
        <v>2.5</v>
      </c>
    </row>
    <row r="7968" spans="1:8" x14ac:dyDescent="0.3">
      <c r="A7968" s="341" t="s">
        <v>3681</v>
      </c>
      <c r="B7968" s="69">
        <v>1997</v>
      </c>
      <c r="C7968" s="69" t="s">
        <v>94</v>
      </c>
      <c r="D7968" s="69">
        <v>4</v>
      </c>
      <c r="E7968" s="382">
        <v>141.98023617495664</v>
      </c>
      <c r="G7968" s="69">
        <v>7.5</v>
      </c>
    </row>
    <row r="7969" spans="1:8" x14ac:dyDescent="0.3">
      <c r="A7969" s="341" t="s">
        <v>3681</v>
      </c>
      <c r="B7969" s="69">
        <v>1997</v>
      </c>
      <c r="C7969" s="69" t="s">
        <v>94</v>
      </c>
      <c r="D7969" s="69">
        <v>5</v>
      </c>
      <c r="E7969" s="382">
        <v>36.885133089267526</v>
      </c>
      <c r="G7969" s="69">
        <v>5.0999999999999996</v>
      </c>
    </row>
    <row r="7970" spans="1:8" x14ac:dyDescent="0.3">
      <c r="A7970" s="341" t="s">
        <v>3681</v>
      </c>
      <c r="B7970" s="69">
        <v>1997</v>
      </c>
      <c r="C7970" s="69" t="s">
        <v>94</v>
      </c>
      <c r="D7970" s="69">
        <v>7</v>
      </c>
      <c r="E7970" s="382">
        <v>35.563874590547492</v>
      </c>
      <c r="G7970" s="69">
        <v>2.4</v>
      </c>
    </row>
    <row r="7971" spans="1:8" x14ac:dyDescent="0.3">
      <c r="A7971" s="341" t="s">
        <v>3681</v>
      </c>
      <c r="B7971" s="69">
        <v>1997</v>
      </c>
      <c r="C7971" s="69" t="s">
        <v>94</v>
      </c>
      <c r="D7971" s="69">
        <v>8</v>
      </c>
      <c r="E7971" s="382">
        <v>43.271215833081008</v>
      </c>
      <c r="G7971" s="69">
        <v>3.4</v>
      </c>
    </row>
    <row r="7972" spans="1:8" x14ac:dyDescent="0.3">
      <c r="A7972" s="341" t="s">
        <v>3681</v>
      </c>
      <c r="B7972" s="69">
        <v>1997</v>
      </c>
      <c r="C7972" s="69" t="s">
        <v>94</v>
      </c>
      <c r="D7972" s="69">
        <v>10</v>
      </c>
      <c r="E7972" s="382">
        <v>82.468551295108597</v>
      </c>
      <c r="G7972" s="69">
        <v>5</v>
      </c>
    </row>
    <row r="7973" spans="1:8" x14ac:dyDescent="0.3">
      <c r="A7973" s="341" t="s">
        <v>3681</v>
      </c>
      <c r="B7973" s="69">
        <v>1997</v>
      </c>
      <c r="C7973" s="69" t="s">
        <v>94</v>
      </c>
      <c r="D7973" s="69">
        <v>11</v>
      </c>
      <c r="E7973" s="382">
        <v>24.388229788873904</v>
      </c>
      <c r="G7973" s="69">
        <v>2.2999999999999998</v>
      </c>
    </row>
    <row r="7974" spans="1:8" x14ac:dyDescent="0.3">
      <c r="A7974" s="341" t="s">
        <v>3681</v>
      </c>
      <c r="B7974" s="69">
        <v>1997</v>
      </c>
      <c r="C7974" s="69" t="s">
        <v>94</v>
      </c>
      <c r="D7974" s="69">
        <v>12</v>
      </c>
      <c r="E7974" s="382">
        <v>33.747144154807451</v>
      </c>
      <c r="G7974" s="69">
        <v>2.1</v>
      </c>
    </row>
    <row r="7975" spans="1:8" x14ac:dyDescent="0.3">
      <c r="A7975" s="341" t="s">
        <v>3681</v>
      </c>
      <c r="B7975" s="69">
        <v>1997</v>
      </c>
      <c r="C7975" s="69" t="s">
        <v>94</v>
      </c>
      <c r="D7975" s="69">
        <v>13</v>
      </c>
      <c r="E7975" s="382">
        <v>37.380605026287533</v>
      </c>
      <c r="G7975" s="69">
        <v>1.8</v>
      </c>
    </row>
    <row r="7976" spans="1:8" x14ac:dyDescent="0.3">
      <c r="A7976" s="341" t="s">
        <v>3681</v>
      </c>
      <c r="B7976" s="69">
        <v>1997</v>
      </c>
      <c r="C7976" s="69" t="s">
        <v>94</v>
      </c>
      <c r="D7976" s="69">
        <v>15</v>
      </c>
      <c r="E7976" s="382">
        <v>31.930413719067413</v>
      </c>
      <c r="G7976" s="69">
        <v>3</v>
      </c>
    </row>
    <row r="7977" spans="1:8" x14ac:dyDescent="0.3">
      <c r="A7977" s="341" t="s">
        <v>3681</v>
      </c>
      <c r="B7977" s="69">
        <v>1997</v>
      </c>
      <c r="C7977" s="69" t="s">
        <v>94</v>
      </c>
      <c r="D7977" s="69">
        <v>17</v>
      </c>
      <c r="E7977" s="382">
        <v>271.68377879930631</v>
      </c>
      <c r="G7977" s="69">
        <v>12.5</v>
      </c>
    </row>
    <row r="7978" spans="1:8" x14ac:dyDescent="0.3">
      <c r="A7978" s="341" t="s">
        <v>3681</v>
      </c>
      <c r="B7978" s="69">
        <v>1997</v>
      </c>
      <c r="C7978" s="69" t="s">
        <v>94</v>
      </c>
      <c r="D7978" s="69">
        <v>18</v>
      </c>
      <c r="E7978" s="382">
        <v>170.2221365850973</v>
      </c>
      <c r="G7978" s="69">
        <v>8.5</v>
      </c>
    </row>
    <row r="7979" spans="1:8" x14ac:dyDescent="0.3">
      <c r="A7979" s="341" t="s">
        <v>3681</v>
      </c>
      <c r="B7979" s="69">
        <v>1997</v>
      </c>
      <c r="C7979" s="69" t="s">
        <v>1446</v>
      </c>
      <c r="D7979" s="69">
        <v>4</v>
      </c>
      <c r="E7979" s="382">
        <v>219.38396322497181</v>
      </c>
      <c r="G7979" s="69">
        <v>20</v>
      </c>
      <c r="H7979" s="8" t="s">
        <v>211</v>
      </c>
    </row>
    <row r="7980" spans="1:8" x14ac:dyDescent="0.3">
      <c r="A7980" s="341" t="s">
        <v>3681</v>
      </c>
      <c r="B7980" s="69">
        <v>1997</v>
      </c>
      <c r="C7980" s="69" t="s">
        <v>1446</v>
      </c>
      <c r="D7980" s="69">
        <v>5</v>
      </c>
      <c r="E7980" s="382">
        <v>395.11134355473587</v>
      </c>
      <c r="G7980" s="69">
        <v>32.299999999999997</v>
      </c>
      <c r="H7980" s="8" t="s">
        <v>211</v>
      </c>
    </row>
    <row r="7981" spans="1:8" x14ac:dyDescent="0.3">
      <c r="A7981" s="341" t="s">
        <v>3681</v>
      </c>
      <c r="B7981" s="69">
        <v>1997</v>
      </c>
      <c r="C7981" s="69" t="s">
        <v>104</v>
      </c>
      <c r="D7981" s="69">
        <v>1</v>
      </c>
      <c r="E7981" s="382">
        <v>278.95070054226653</v>
      </c>
      <c r="G7981" s="69">
        <v>12.8</v>
      </c>
    </row>
    <row r="7982" spans="1:8" x14ac:dyDescent="0.3">
      <c r="A7982" s="341" t="s">
        <v>3681</v>
      </c>
      <c r="B7982" s="69">
        <v>1997</v>
      </c>
      <c r="C7982" s="69" t="s">
        <v>104</v>
      </c>
      <c r="D7982" s="69">
        <v>1</v>
      </c>
      <c r="E7982" s="382">
        <v>232.43139089983202</v>
      </c>
      <c r="G7982" s="69">
        <v>11</v>
      </c>
    </row>
    <row r="7983" spans="1:8" x14ac:dyDescent="0.3">
      <c r="A7983" s="341" t="s">
        <v>3681</v>
      </c>
      <c r="B7983" s="69">
        <v>1997</v>
      </c>
      <c r="C7983" s="69" t="s">
        <v>104</v>
      </c>
      <c r="D7983" s="69">
        <v>1</v>
      </c>
      <c r="E7983" s="382">
        <v>36.224503839907513</v>
      </c>
      <c r="G7983" s="69">
        <v>5.9</v>
      </c>
    </row>
    <row r="7984" spans="1:8" x14ac:dyDescent="0.3">
      <c r="A7984" s="341" t="s">
        <v>3681</v>
      </c>
      <c r="B7984" s="69">
        <v>1997</v>
      </c>
      <c r="C7984" s="69" t="s">
        <v>4788</v>
      </c>
      <c r="D7984" s="69" t="s">
        <v>185</v>
      </c>
      <c r="E7984" s="382">
        <v>258.85656087423268</v>
      </c>
      <c r="G7984" s="69">
        <v>12.6</v>
      </c>
    </row>
    <row r="7985" spans="1:8" x14ac:dyDescent="0.3">
      <c r="A7985" s="341" t="s">
        <v>3681</v>
      </c>
      <c r="B7985" s="69">
        <v>1997</v>
      </c>
      <c r="C7985" s="69" t="s">
        <v>4788</v>
      </c>
      <c r="D7985" s="69" t="s">
        <v>186</v>
      </c>
      <c r="E7985" s="382">
        <v>311.7619532604806</v>
      </c>
      <c r="G7985" s="69">
        <v>14.91</v>
      </c>
    </row>
    <row r="7986" spans="1:8" x14ac:dyDescent="0.3">
      <c r="A7986" s="341" t="s">
        <v>3681</v>
      </c>
      <c r="B7986" s="69">
        <v>1997</v>
      </c>
      <c r="C7986" s="69" t="s">
        <v>4788</v>
      </c>
      <c r="D7986" s="69" t="s">
        <v>213</v>
      </c>
      <c r="E7986" s="382">
        <v>258.58129868699939</v>
      </c>
      <c r="G7986" s="69">
        <v>12.1</v>
      </c>
    </row>
    <row r="7987" spans="1:8" x14ac:dyDescent="0.3">
      <c r="A7987" s="341" t="s">
        <v>3681</v>
      </c>
      <c r="B7987" s="69">
        <v>1997</v>
      </c>
      <c r="C7987" s="69" t="s">
        <v>4788</v>
      </c>
      <c r="D7987" s="69" t="s">
        <v>188</v>
      </c>
      <c r="E7987" s="382">
        <v>195.49120537311788</v>
      </c>
      <c r="G7987" s="69">
        <v>8.6999999999999993</v>
      </c>
    </row>
    <row r="7988" spans="1:8" x14ac:dyDescent="0.3">
      <c r="A7988" s="341" t="s">
        <v>3681</v>
      </c>
      <c r="B7988" s="69">
        <v>1997</v>
      </c>
      <c r="C7988" s="69" t="s">
        <v>4788</v>
      </c>
      <c r="D7988" s="69" t="s">
        <v>189</v>
      </c>
      <c r="E7988" s="382">
        <v>142.14539348729664</v>
      </c>
      <c r="G7988" s="69">
        <v>10.6</v>
      </c>
    </row>
    <row r="7989" spans="1:8" x14ac:dyDescent="0.3">
      <c r="A7989" s="341" t="s">
        <v>3681</v>
      </c>
      <c r="B7989" s="69">
        <v>1997</v>
      </c>
      <c r="C7989" s="69" t="s">
        <v>4788</v>
      </c>
      <c r="D7989" s="69" t="s">
        <v>190</v>
      </c>
      <c r="E7989" s="382">
        <v>101.18638002697568</v>
      </c>
      <c r="G7989" s="69">
        <v>4.7</v>
      </c>
    </row>
    <row r="7990" spans="1:8" x14ac:dyDescent="0.3">
      <c r="A7990" s="341" t="s">
        <v>3681</v>
      </c>
      <c r="B7990" s="69">
        <v>1997</v>
      </c>
      <c r="C7990" s="69" t="s">
        <v>4788</v>
      </c>
      <c r="D7990" s="69" t="s">
        <v>191</v>
      </c>
      <c r="E7990" s="382">
        <v>307.79817776432043</v>
      </c>
      <c r="G7990" s="69">
        <v>13.8</v>
      </c>
    </row>
    <row r="7991" spans="1:8" x14ac:dyDescent="0.3">
      <c r="A7991" s="341" t="s">
        <v>3681</v>
      </c>
      <c r="B7991" s="69">
        <v>1997</v>
      </c>
      <c r="C7991" s="69" t="s">
        <v>4788</v>
      </c>
      <c r="D7991" s="69" t="s">
        <v>193</v>
      </c>
      <c r="E7991" s="382">
        <v>231.33034215089876</v>
      </c>
      <c r="G7991" s="69">
        <v>10.9</v>
      </c>
    </row>
    <row r="7992" spans="1:8" x14ac:dyDescent="0.3">
      <c r="A7992" s="341" t="s">
        <v>3681</v>
      </c>
      <c r="B7992" s="69">
        <v>1997</v>
      </c>
      <c r="C7992" s="69" t="s">
        <v>4788</v>
      </c>
      <c r="D7992" s="69" t="s">
        <v>214</v>
      </c>
      <c r="E7992" s="382">
        <v>145.88895923367005</v>
      </c>
      <c r="G7992" s="69">
        <v>7.1</v>
      </c>
    </row>
    <row r="7993" spans="1:8" x14ac:dyDescent="0.3">
      <c r="A7993" s="341" t="s">
        <v>3681</v>
      </c>
      <c r="B7993" s="69">
        <v>1997</v>
      </c>
      <c r="C7993" s="69" t="s">
        <v>4788</v>
      </c>
      <c r="D7993" s="69">
        <v>8</v>
      </c>
      <c r="E7993" s="382">
        <v>146.21927385835008</v>
      </c>
      <c r="G7993" s="69">
        <v>6.9</v>
      </c>
    </row>
    <row r="7994" spans="1:8" x14ac:dyDescent="0.3">
      <c r="A7994" s="341" t="s">
        <v>3681</v>
      </c>
      <c r="B7994" s="69">
        <v>1997</v>
      </c>
      <c r="C7994" s="69" t="s">
        <v>4788</v>
      </c>
      <c r="D7994" s="69" t="s">
        <v>215</v>
      </c>
      <c r="E7994" s="382">
        <v>168.84582564893063</v>
      </c>
      <c r="G7994" s="69">
        <v>11.6</v>
      </c>
    </row>
    <row r="7995" spans="1:8" x14ac:dyDescent="0.3">
      <c r="A7995" s="341" t="s">
        <v>3681</v>
      </c>
      <c r="B7995" s="69">
        <v>1997</v>
      </c>
      <c r="C7995" s="69" t="s">
        <v>4788</v>
      </c>
      <c r="D7995" s="69" t="s">
        <v>197</v>
      </c>
      <c r="E7995" s="382">
        <v>145.61369704643673</v>
      </c>
      <c r="G7995" s="69">
        <v>10.199999999999999</v>
      </c>
    </row>
    <row r="7996" spans="1:8" x14ac:dyDescent="0.3">
      <c r="A7996" s="341" t="s">
        <v>3681</v>
      </c>
      <c r="B7996" s="69">
        <v>1997</v>
      </c>
      <c r="C7996" s="69" t="s">
        <v>4788</v>
      </c>
      <c r="D7996" s="69" t="s">
        <v>217</v>
      </c>
      <c r="E7996" s="382">
        <v>195.32604806077785</v>
      </c>
      <c r="G7996" s="69">
        <v>9</v>
      </c>
    </row>
    <row r="7997" spans="1:8" x14ac:dyDescent="0.3">
      <c r="A7997" s="341" t="s">
        <v>3681</v>
      </c>
      <c r="B7997" s="69">
        <v>1997</v>
      </c>
      <c r="C7997" s="69" t="s">
        <v>4788</v>
      </c>
      <c r="D7997" s="69" t="s">
        <v>52</v>
      </c>
      <c r="E7997" s="382">
        <v>70.577224806628308</v>
      </c>
      <c r="G7997" s="69">
        <v>3.3</v>
      </c>
    </row>
    <row r="7998" spans="1:8" x14ac:dyDescent="0.3">
      <c r="A7998" s="341" t="s">
        <v>3681</v>
      </c>
      <c r="B7998" s="69">
        <v>1997</v>
      </c>
      <c r="C7998" s="69" t="s">
        <v>138</v>
      </c>
      <c r="D7998" s="69">
        <v>1</v>
      </c>
      <c r="E7998" s="382">
        <v>150.29315422940351</v>
      </c>
      <c r="G7998" s="69">
        <v>8.6</v>
      </c>
      <c r="H7998" s="8" t="s">
        <v>219</v>
      </c>
    </row>
    <row r="7999" spans="1:8" x14ac:dyDescent="0.3">
      <c r="A7999" s="341" t="s">
        <v>3681</v>
      </c>
      <c r="B7999" s="69">
        <v>1997</v>
      </c>
      <c r="C7999" s="69" t="s">
        <v>138</v>
      </c>
      <c r="D7999" s="69">
        <v>2</v>
      </c>
      <c r="E7999" s="382">
        <v>189.98596162845107</v>
      </c>
      <c r="G7999" s="69">
        <v>10</v>
      </c>
      <c r="H7999" s="8" t="s">
        <v>219</v>
      </c>
    </row>
    <row r="8000" spans="1:8" x14ac:dyDescent="0.3">
      <c r="A8000" s="341" t="s">
        <v>3681</v>
      </c>
      <c r="B8000" s="69">
        <v>1997</v>
      </c>
      <c r="C8000" s="69" t="s">
        <v>138</v>
      </c>
      <c r="D8000" s="69">
        <v>3</v>
      </c>
      <c r="E8000" s="382">
        <v>94.965454595502223</v>
      </c>
      <c r="G8000" s="69">
        <v>5</v>
      </c>
      <c r="H8000" s="8" t="s">
        <v>219</v>
      </c>
    </row>
    <row r="8001" spans="1:8" x14ac:dyDescent="0.3">
      <c r="A8001" s="341" t="s">
        <v>3681</v>
      </c>
      <c r="B8001" s="69">
        <v>1997</v>
      </c>
      <c r="C8001" s="69" t="s">
        <v>103</v>
      </c>
      <c r="D8001" s="69">
        <v>1</v>
      </c>
      <c r="E8001" s="382">
        <v>224.11847284538524</v>
      </c>
      <c r="G8001" s="69">
        <v>20.100000000000001</v>
      </c>
      <c r="H8001" s="8" t="s">
        <v>220</v>
      </c>
    </row>
    <row r="8002" spans="1:8" x14ac:dyDescent="0.3">
      <c r="A8002" s="341" t="s">
        <v>3681</v>
      </c>
      <c r="B8002" s="69">
        <v>1997</v>
      </c>
      <c r="C8002" s="69" t="s">
        <v>103</v>
      </c>
      <c r="D8002" s="69">
        <v>2</v>
      </c>
      <c r="E8002" s="382">
        <v>294.53054033967351</v>
      </c>
      <c r="G8002" s="69">
        <v>25.2</v>
      </c>
      <c r="H8002" s="8" t="s">
        <v>220</v>
      </c>
    </row>
    <row r="8003" spans="1:8" x14ac:dyDescent="0.3">
      <c r="A8003" s="341" t="s">
        <v>3681</v>
      </c>
      <c r="B8003" s="69">
        <v>1997</v>
      </c>
      <c r="C8003" s="69" t="s">
        <v>103</v>
      </c>
      <c r="D8003" s="69">
        <v>3</v>
      </c>
      <c r="E8003" s="382">
        <v>67.549340747061578</v>
      </c>
      <c r="G8003" s="69">
        <v>6.8</v>
      </c>
      <c r="H8003" s="8" t="s">
        <v>220</v>
      </c>
    </row>
    <row r="8004" spans="1:8" x14ac:dyDescent="0.3">
      <c r="A8004" s="341" t="s">
        <v>3681</v>
      </c>
      <c r="B8004" s="69">
        <v>1997</v>
      </c>
      <c r="C8004" s="69" t="s">
        <v>103</v>
      </c>
      <c r="D8004" s="69">
        <v>4</v>
      </c>
      <c r="E8004" s="382">
        <v>37.54576233862754</v>
      </c>
      <c r="G8004" s="69">
        <v>3.7</v>
      </c>
      <c r="H8004" s="8" t="s">
        <v>220</v>
      </c>
    </row>
    <row r="8005" spans="1:8" x14ac:dyDescent="0.3">
      <c r="A8005" s="341" t="s">
        <v>3681</v>
      </c>
      <c r="B8005" s="69">
        <v>1997</v>
      </c>
      <c r="C8005" s="69" t="s">
        <v>103</v>
      </c>
      <c r="D8005" s="69">
        <v>5</v>
      </c>
      <c r="E8005" s="382">
        <v>63.695670125794827</v>
      </c>
      <c r="G8005" s="69">
        <v>5.8</v>
      </c>
      <c r="H8005" s="8" t="s">
        <v>220</v>
      </c>
    </row>
    <row r="8006" spans="1:8" x14ac:dyDescent="0.3">
      <c r="A8006" s="341" t="s">
        <v>3681</v>
      </c>
      <c r="B8006" s="69">
        <v>1997</v>
      </c>
      <c r="C8006" s="69" t="s">
        <v>96</v>
      </c>
      <c r="D8006" s="69">
        <v>2</v>
      </c>
      <c r="E8006" s="382">
        <v>175.89253764210409</v>
      </c>
      <c r="G8006" s="69">
        <v>9.4</v>
      </c>
    </row>
    <row r="8007" spans="1:8" x14ac:dyDescent="0.3">
      <c r="A8007" s="341" t="s">
        <v>3681</v>
      </c>
      <c r="B8007" s="69">
        <v>1997</v>
      </c>
      <c r="C8007" s="69" t="s">
        <v>1467</v>
      </c>
      <c r="D8007" s="69">
        <v>2</v>
      </c>
      <c r="E8007" s="382">
        <v>712.1583308100968</v>
      </c>
      <c r="G8007" s="69">
        <v>32</v>
      </c>
      <c r="H8007" s="8" t="s">
        <v>221</v>
      </c>
    </row>
    <row r="8008" spans="1:8" x14ac:dyDescent="0.3">
      <c r="A8008" s="341" t="s">
        <v>3681</v>
      </c>
      <c r="B8008" s="69">
        <v>1997</v>
      </c>
      <c r="C8008" s="69" t="s">
        <v>1467</v>
      </c>
      <c r="D8008" s="69">
        <v>3</v>
      </c>
      <c r="E8008" s="382">
        <v>569.68262269811987</v>
      </c>
      <c r="G8008" s="69">
        <v>29</v>
      </c>
      <c r="H8008" s="8" t="s">
        <v>221</v>
      </c>
    </row>
    <row r="8009" spans="1:8" x14ac:dyDescent="0.3">
      <c r="A8009" s="341" t="s">
        <v>3681</v>
      </c>
      <c r="B8009" s="69">
        <v>1997</v>
      </c>
      <c r="C8009" s="69" t="s">
        <v>4787</v>
      </c>
      <c r="D8009" s="69" t="s">
        <v>184</v>
      </c>
      <c r="E8009" s="382">
        <v>170.77266095956398</v>
      </c>
      <c r="G8009" s="69">
        <v>7.9</v>
      </c>
      <c r="H8009" s="8" t="s">
        <v>222</v>
      </c>
    </row>
    <row r="8010" spans="1:8" x14ac:dyDescent="0.3">
      <c r="A8010" s="341" t="s">
        <v>3681</v>
      </c>
      <c r="B8010" s="69">
        <v>1997</v>
      </c>
      <c r="C8010" s="69" t="s">
        <v>4787</v>
      </c>
      <c r="D8010" s="69" t="s">
        <v>187</v>
      </c>
      <c r="E8010" s="382">
        <v>170.77266095956398</v>
      </c>
      <c r="G8010" s="69">
        <v>11.6</v>
      </c>
      <c r="H8010" s="8" t="s">
        <v>222</v>
      </c>
    </row>
    <row r="8011" spans="1:8" x14ac:dyDescent="0.3">
      <c r="A8011" s="341" t="s">
        <v>3681</v>
      </c>
      <c r="B8011" s="69">
        <v>1997</v>
      </c>
      <c r="C8011" s="69" t="s">
        <v>4787</v>
      </c>
      <c r="D8011" s="69" t="s">
        <v>192</v>
      </c>
      <c r="E8011" s="382">
        <v>136.64014974262986</v>
      </c>
      <c r="G8011" s="69">
        <v>6.5</v>
      </c>
      <c r="H8011" s="8" t="s">
        <v>222</v>
      </c>
    </row>
    <row r="8012" spans="1:8" x14ac:dyDescent="0.3">
      <c r="A8012" s="341" t="s">
        <v>3681</v>
      </c>
      <c r="B8012" s="69">
        <v>1997</v>
      </c>
      <c r="C8012" s="69" t="s">
        <v>4787</v>
      </c>
      <c r="D8012" s="69" t="s">
        <v>216</v>
      </c>
      <c r="E8012" s="382">
        <v>136.64014974262986</v>
      </c>
      <c r="G8012" s="69">
        <v>10.5</v>
      </c>
      <c r="H8012" s="8" t="s">
        <v>222</v>
      </c>
    </row>
    <row r="8013" spans="1:8" x14ac:dyDescent="0.3">
      <c r="A8013" s="341" t="s">
        <v>3681</v>
      </c>
      <c r="B8013" s="69">
        <v>1998</v>
      </c>
      <c r="C8013" s="69" t="s">
        <v>135</v>
      </c>
      <c r="D8013" s="69" t="s">
        <v>43</v>
      </c>
      <c r="E8013" s="382">
        <v>139.39277161496324</v>
      </c>
      <c r="G8013" s="69">
        <v>18.399999999999999</v>
      </c>
      <c r="H8013" s="8" t="s">
        <v>4608</v>
      </c>
    </row>
    <row r="8014" spans="1:8" x14ac:dyDescent="0.3">
      <c r="A8014" s="341" t="s">
        <v>3681</v>
      </c>
      <c r="B8014" s="69">
        <v>1998</v>
      </c>
      <c r="C8014" s="69" t="s">
        <v>96</v>
      </c>
      <c r="D8014" s="69">
        <v>1</v>
      </c>
      <c r="E8014" s="382">
        <v>869.44314459522695</v>
      </c>
      <c r="G8014" s="69">
        <v>39</v>
      </c>
    </row>
    <row r="8015" spans="1:8" x14ac:dyDescent="0.3">
      <c r="A8015" s="341" t="s">
        <v>3681</v>
      </c>
      <c r="B8015" s="69">
        <v>1998</v>
      </c>
      <c r="C8015" s="69" t="s">
        <v>96</v>
      </c>
      <c r="D8015" s="69">
        <v>2</v>
      </c>
      <c r="E8015" s="382">
        <v>103.2233202125024</v>
      </c>
      <c r="G8015" s="69">
        <v>9.4</v>
      </c>
    </row>
    <row r="8016" spans="1:8" x14ac:dyDescent="0.3">
      <c r="A8016" s="341" t="s">
        <v>3681</v>
      </c>
      <c r="B8016" s="69">
        <v>1998</v>
      </c>
      <c r="C8016" s="69" t="s">
        <v>1467</v>
      </c>
      <c r="D8016" s="69">
        <v>1</v>
      </c>
      <c r="E8016" s="382">
        <v>379.09108425775548</v>
      </c>
      <c r="G8016" s="69">
        <v>27</v>
      </c>
      <c r="H8016" s="8" t="s">
        <v>100</v>
      </c>
    </row>
    <row r="8017" spans="1:8" x14ac:dyDescent="0.3">
      <c r="A8017" s="341" t="s">
        <v>3681</v>
      </c>
      <c r="B8017" s="69">
        <v>1998</v>
      </c>
      <c r="C8017" s="69" t="s">
        <v>1467</v>
      </c>
      <c r="D8017" s="69">
        <v>2</v>
      </c>
      <c r="E8017" s="382">
        <v>551.68047565305937</v>
      </c>
      <c r="G8017" s="69">
        <v>42</v>
      </c>
      <c r="H8017" s="8" t="s">
        <v>100</v>
      </c>
    </row>
    <row r="8018" spans="1:8" x14ac:dyDescent="0.3">
      <c r="A8018" s="341" t="s">
        <v>3681</v>
      </c>
      <c r="B8018" s="69">
        <v>1998</v>
      </c>
      <c r="C8018" s="69" t="s">
        <v>1467</v>
      </c>
      <c r="D8018" s="69" t="s">
        <v>223</v>
      </c>
      <c r="E8018" s="382">
        <v>244.26766495086568</v>
      </c>
      <c r="G8018" s="69">
        <v>12</v>
      </c>
      <c r="H8018" s="8" t="s">
        <v>100</v>
      </c>
    </row>
    <row r="8019" spans="1:8" x14ac:dyDescent="0.3">
      <c r="A8019" s="341" t="s">
        <v>3681</v>
      </c>
      <c r="B8019" s="69">
        <v>1998</v>
      </c>
      <c r="C8019" s="69" t="s">
        <v>1467</v>
      </c>
      <c r="D8019" s="69" t="s">
        <v>224</v>
      </c>
      <c r="E8019" s="382">
        <v>162.56984778001046</v>
      </c>
      <c r="G8019" s="69">
        <v>22</v>
      </c>
      <c r="H8019" s="8" t="s">
        <v>100</v>
      </c>
    </row>
    <row r="8020" spans="1:8" x14ac:dyDescent="0.3">
      <c r="A8020" s="341" t="s">
        <v>3681</v>
      </c>
      <c r="B8020" s="69">
        <v>1998</v>
      </c>
      <c r="C8020" s="69" t="s">
        <v>94</v>
      </c>
      <c r="D8020" s="69">
        <v>6</v>
      </c>
      <c r="E8020" s="382">
        <v>63.695670125794827</v>
      </c>
      <c r="G8020" s="69">
        <v>4.5</v>
      </c>
    </row>
    <row r="8021" spans="1:8" x14ac:dyDescent="0.3">
      <c r="A8021" s="341" t="s">
        <v>3681</v>
      </c>
      <c r="B8021" s="69">
        <v>1998</v>
      </c>
      <c r="C8021" s="69" t="s">
        <v>94</v>
      </c>
      <c r="D8021" s="69">
        <v>7</v>
      </c>
      <c r="E8021" s="382">
        <v>31.214732032260727</v>
      </c>
      <c r="G8021" s="69">
        <v>2.4</v>
      </c>
    </row>
    <row r="8022" spans="1:8" x14ac:dyDescent="0.3">
      <c r="A8022" s="341" t="s">
        <v>3681</v>
      </c>
      <c r="B8022" s="69">
        <v>1998</v>
      </c>
      <c r="C8022" s="69" t="s">
        <v>94</v>
      </c>
      <c r="D8022" s="69">
        <v>8</v>
      </c>
      <c r="E8022" s="382">
        <v>33.471881967574113</v>
      </c>
      <c r="G8022" s="69">
        <v>3.4</v>
      </c>
    </row>
    <row r="8023" spans="1:8" x14ac:dyDescent="0.3">
      <c r="A8023" s="341" t="s">
        <v>3681</v>
      </c>
      <c r="B8023" s="69">
        <v>1998</v>
      </c>
      <c r="C8023" s="69" t="s">
        <v>94</v>
      </c>
      <c r="D8023" s="69">
        <v>9</v>
      </c>
      <c r="E8023" s="382">
        <v>63.090093313881475</v>
      </c>
      <c r="G8023" s="69">
        <v>5</v>
      </c>
    </row>
    <row r="8024" spans="1:8" x14ac:dyDescent="0.3">
      <c r="A8024" s="341" t="s">
        <v>3681</v>
      </c>
      <c r="B8024" s="69">
        <v>1998</v>
      </c>
      <c r="C8024" s="69" t="s">
        <v>94</v>
      </c>
      <c r="D8024" s="69">
        <v>10</v>
      </c>
      <c r="E8024" s="382">
        <v>62.484516501968123</v>
      </c>
      <c r="G8024" s="69">
        <v>5</v>
      </c>
    </row>
    <row r="8025" spans="1:8" x14ac:dyDescent="0.3">
      <c r="A8025" s="341" t="s">
        <v>3681</v>
      </c>
      <c r="B8025" s="69">
        <v>1998</v>
      </c>
      <c r="C8025" s="69" t="s">
        <v>94</v>
      </c>
      <c r="D8025" s="69">
        <v>11</v>
      </c>
      <c r="E8025" s="382">
        <v>31.214732032260727</v>
      </c>
      <c r="G8025" s="69">
        <v>2.2999999999999998</v>
      </c>
    </row>
    <row r="8026" spans="1:8" x14ac:dyDescent="0.3">
      <c r="A8026" s="341" t="s">
        <v>3681</v>
      </c>
      <c r="B8026" s="69">
        <v>1998</v>
      </c>
      <c r="C8026" s="69" t="s">
        <v>94</v>
      </c>
      <c r="D8026" s="69">
        <v>12</v>
      </c>
      <c r="E8026" s="382">
        <v>29.342949159074013</v>
      </c>
      <c r="G8026" s="69">
        <v>2.1</v>
      </c>
    </row>
    <row r="8027" spans="1:8" x14ac:dyDescent="0.3">
      <c r="A8027" s="341" t="s">
        <v>3681</v>
      </c>
      <c r="B8027" s="69">
        <v>1998</v>
      </c>
      <c r="C8027" s="69" t="s">
        <v>94</v>
      </c>
      <c r="D8027" s="69">
        <v>13</v>
      </c>
      <c r="E8027" s="382">
        <v>22.076027416113845</v>
      </c>
      <c r="G8027" s="69">
        <v>1.8</v>
      </c>
    </row>
    <row r="8028" spans="1:8" x14ac:dyDescent="0.3">
      <c r="A8028" s="341" t="s">
        <v>3681</v>
      </c>
      <c r="B8028" s="69">
        <v>1998</v>
      </c>
      <c r="C8028" s="69" t="s">
        <v>94</v>
      </c>
      <c r="D8028" s="69">
        <v>14</v>
      </c>
      <c r="E8028" s="382">
        <v>52.079605824547883</v>
      </c>
      <c r="G8028" s="69">
        <v>3.7</v>
      </c>
    </row>
    <row r="8029" spans="1:8" x14ac:dyDescent="0.3">
      <c r="A8029" s="341" t="s">
        <v>3681</v>
      </c>
      <c r="B8029" s="69">
        <v>1998</v>
      </c>
      <c r="C8029" s="69" t="s">
        <v>94</v>
      </c>
      <c r="D8029" s="69">
        <v>16</v>
      </c>
      <c r="E8029" s="382">
        <v>65.292190811748199</v>
      </c>
      <c r="G8029" s="69">
        <v>5.2</v>
      </c>
    </row>
    <row r="8030" spans="1:8" x14ac:dyDescent="0.3">
      <c r="A8030" s="341" t="s">
        <v>3681</v>
      </c>
      <c r="B8030" s="69">
        <v>1998</v>
      </c>
      <c r="C8030" s="69" t="s">
        <v>94</v>
      </c>
      <c r="D8030" s="69">
        <v>17</v>
      </c>
      <c r="E8030" s="382">
        <v>179.08557901401082</v>
      </c>
      <c r="G8030" s="69">
        <v>12.5</v>
      </c>
    </row>
    <row r="8031" spans="1:8" x14ac:dyDescent="0.3">
      <c r="A8031" s="341" t="s">
        <v>3681</v>
      </c>
      <c r="B8031" s="69">
        <v>1998</v>
      </c>
      <c r="C8031" s="69" t="s">
        <v>1446</v>
      </c>
      <c r="D8031" s="69">
        <v>4</v>
      </c>
      <c r="E8031" s="382">
        <v>257.14993531338598</v>
      </c>
      <c r="G8031" s="69">
        <v>20</v>
      </c>
      <c r="H8031" s="8" t="s">
        <v>93</v>
      </c>
    </row>
    <row r="8032" spans="1:8" x14ac:dyDescent="0.3">
      <c r="A8032" s="341" t="s">
        <v>3681</v>
      </c>
      <c r="B8032" s="69">
        <v>1998</v>
      </c>
      <c r="C8032" s="69" t="s">
        <v>1446</v>
      </c>
      <c r="D8032" s="69">
        <v>5</v>
      </c>
      <c r="E8032" s="382">
        <v>221.31079853560516</v>
      </c>
      <c r="G8032" s="69">
        <v>32.299999999999997</v>
      </c>
      <c r="H8032" s="8" t="s">
        <v>93</v>
      </c>
    </row>
    <row r="8033" spans="1:8" x14ac:dyDescent="0.3">
      <c r="A8033" s="341" t="s">
        <v>3681</v>
      </c>
      <c r="B8033" s="69">
        <v>1998</v>
      </c>
      <c r="C8033" s="69" t="s">
        <v>212</v>
      </c>
      <c r="E8033" s="382">
        <v>109.22403589418921</v>
      </c>
      <c r="G8033" s="69">
        <v>8.1999999999999993</v>
      </c>
      <c r="H8033" s="8" t="s">
        <v>225</v>
      </c>
    </row>
    <row r="8034" spans="1:8" x14ac:dyDescent="0.3">
      <c r="A8034" s="341" t="s">
        <v>3681</v>
      </c>
      <c r="B8034" s="69">
        <v>1998</v>
      </c>
      <c r="C8034" s="69" t="s">
        <v>212</v>
      </c>
      <c r="E8034" s="382">
        <v>26.039802912273942</v>
      </c>
      <c r="G8034" s="69">
        <v>3.9</v>
      </c>
      <c r="H8034" s="8" t="s">
        <v>225</v>
      </c>
    </row>
    <row r="8035" spans="1:8" x14ac:dyDescent="0.3">
      <c r="A8035" s="341" t="s">
        <v>3681</v>
      </c>
      <c r="B8035" s="69">
        <v>1998</v>
      </c>
      <c r="C8035" s="69" t="s">
        <v>104</v>
      </c>
      <c r="D8035" s="69">
        <v>1</v>
      </c>
      <c r="E8035" s="382">
        <v>180.3517850752842</v>
      </c>
      <c r="G8035" s="69">
        <v>12.8</v>
      </c>
    </row>
    <row r="8036" spans="1:8" x14ac:dyDescent="0.3">
      <c r="A8036" s="341" t="s">
        <v>3681</v>
      </c>
      <c r="B8036" s="69">
        <v>1998</v>
      </c>
      <c r="C8036" s="69" t="s">
        <v>104</v>
      </c>
      <c r="D8036" s="69">
        <v>1</v>
      </c>
      <c r="E8036" s="382">
        <v>156.18376503619697</v>
      </c>
      <c r="G8036" s="69">
        <v>11</v>
      </c>
    </row>
    <row r="8037" spans="1:8" x14ac:dyDescent="0.3">
      <c r="A8037" s="341" t="s">
        <v>3681</v>
      </c>
      <c r="B8037" s="69">
        <v>1998</v>
      </c>
      <c r="C8037" s="69" t="s">
        <v>104</v>
      </c>
      <c r="D8037" s="69">
        <v>1</v>
      </c>
      <c r="E8037" s="382">
        <v>31.214732032260727</v>
      </c>
      <c r="G8037" s="69">
        <v>5.9</v>
      </c>
    </row>
    <row r="8038" spans="1:8" x14ac:dyDescent="0.3">
      <c r="A8038" s="341" t="s">
        <v>3681</v>
      </c>
      <c r="B8038" s="69">
        <v>1998</v>
      </c>
      <c r="C8038" s="69" t="s">
        <v>4788</v>
      </c>
      <c r="D8038" s="69" t="s">
        <v>226</v>
      </c>
      <c r="E8038" s="382">
        <v>156.18376503619697</v>
      </c>
      <c r="G8038" s="69">
        <v>12.6</v>
      </c>
      <c r="H8038" s="8" t="s">
        <v>98</v>
      </c>
    </row>
    <row r="8039" spans="1:8" x14ac:dyDescent="0.3">
      <c r="A8039" s="341" t="s">
        <v>3681</v>
      </c>
      <c r="B8039" s="69">
        <v>1998</v>
      </c>
      <c r="C8039" s="69" t="s">
        <v>4788</v>
      </c>
      <c r="D8039" s="69" t="s">
        <v>227</v>
      </c>
      <c r="E8039" s="382">
        <v>92.267885160615478</v>
      </c>
      <c r="G8039" s="69">
        <v>11.6</v>
      </c>
      <c r="H8039" s="8" t="s">
        <v>98</v>
      </c>
    </row>
    <row r="8040" spans="1:8" x14ac:dyDescent="0.3">
      <c r="A8040" s="341" t="s">
        <v>3681</v>
      </c>
      <c r="B8040" s="69">
        <v>1998</v>
      </c>
      <c r="C8040" s="69" t="s">
        <v>4788</v>
      </c>
      <c r="D8040" s="69" t="s">
        <v>228</v>
      </c>
      <c r="E8040" s="382">
        <v>156.18376503619697</v>
      </c>
      <c r="G8040" s="69">
        <v>12.1</v>
      </c>
      <c r="H8040" s="8" t="s">
        <v>98</v>
      </c>
    </row>
    <row r="8041" spans="1:8" x14ac:dyDescent="0.3">
      <c r="A8041" s="341" t="s">
        <v>3681</v>
      </c>
      <c r="B8041" s="69">
        <v>1998</v>
      </c>
      <c r="C8041" s="69" t="s">
        <v>4788</v>
      </c>
      <c r="D8041" s="69" t="s">
        <v>229</v>
      </c>
      <c r="E8041" s="382">
        <v>187.39849706845769</v>
      </c>
      <c r="G8041" s="69">
        <v>13.8</v>
      </c>
      <c r="H8041" s="8" t="s">
        <v>98</v>
      </c>
    </row>
    <row r="8042" spans="1:8" x14ac:dyDescent="0.3">
      <c r="A8042" s="341" t="s">
        <v>3681</v>
      </c>
      <c r="B8042" s="69">
        <v>1998</v>
      </c>
      <c r="C8042" s="69" t="s">
        <v>4788</v>
      </c>
      <c r="D8042" s="69" t="s">
        <v>230</v>
      </c>
      <c r="E8042" s="382">
        <v>157.17470891023697</v>
      </c>
      <c r="G8042" s="69">
        <v>10.9</v>
      </c>
      <c r="H8042" s="8" t="s">
        <v>98</v>
      </c>
    </row>
    <row r="8043" spans="1:8" x14ac:dyDescent="0.3">
      <c r="A8043" s="341" t="s">
        <v>3681</v>
      </c>
      <c r="B8043" s="69">
        <v>1998</v>
      </c>
      <c r="C8043" s="69" t="s">
        <v>4788</v>
      </c>
      <c r="D8043" s="69">
        <v>8</v>
      </c>
      <c r="E8043" s="382">
        <v>60.172314129208061</v>
      </c>
      <c r="G8043" s="69">
        <v>6.9</v>
      </c>
      <c r="H8043" s="8" t="s">
        <v>98</v>
      </c>
    </row>
    <row r="8044" spans="1:8" x14ac:dyDescent="0.3">
      <c r="A8044" s="341" t="s">
        <v>3681</v>
      </c>
      <c r="B8044" s="69">
        <v>1998</v>
      </c>
      <c r="C8044" s="69" t="s">
        <v>4788</v>
      </c>
      <c r="D8044" s="69" t="s">
        <v>231</v>
      </c>
      <c r="E8044" s="382">
        <v>31.214732032260727</v>
      </c>
      <c r="G8044" s="69">
        <v>2.5</v>
      </c>
      <c r="H8044" s="8" t="s">
        <v>98</v>
      </c>
    </row>
    <row r="8045" spans="1:8" x14ac:dyDescent="0.3">
      <c r="A8045" s="341" t="s">
        <v>3681</v>
      </c>
      <c r="B8045" s="69">
        <v>1998</v>
      </c>
      <c r="C8045" s="69" t="s">
        <v>141</v>
      </c>
      <c r="D8045" s="69">
        <v>1</v>
      </c>
      <c r="E8045" s="382">
        <v>132.2359547468964</v>
      </c>
      <c r="G8045" s="69">
        <v>9.5</v>
      </c>
    </row>
    <row r="8046" spans="1:8" x14ac:dyDescent="0.3">
      <c r="A8046" s="341" t="s">
        <v>3681</v>
      </c>
      <c r="B8046" s="69">
        <v>1998</v>
      </c>
      <c r="C8046" s="69" t="s">
        <v>141</v>
      </c>
      <c r="D8046" s="69">
        <v>2</v>
      </c>
      <c r="E8046" s="382">
        <v>199.89540036885134</v>
      </c>
      <c r="G8046" s="69">
        <v>11</v>
      </c>
    </row>
    <row r="8047" spans="1:8" x14ac:dyDescent="0.3">
      <c r="A8047" s="341" t="s">
        <v>3681</v>
      </c>
      <c r="B8047" s="69">
        <v>1998</v>
      </c>
      <c r="C8047" s="69" t="s">
        <v>141</v>
      </c>
      <c r="D8047" s="69" t="s">
        <v>232</v>
      </c>
      <c r="E8047" s="382">
        <v>333.28745630212774</v>
      </c>
      <c r="G8047" s="69">
        <v>18</v>
      </c>
    </row>
    <row r="8048" spans="1:8" x14ac:dyDescent="0.3">
      <c r="A8048" s="341" t="s">
        <v>3681</v>
      </c>
      <c r="B8048" s="69">
        <v>1998</v>
      </c>
      <c r="C8048" s="69" t="s">
        <v>141</v>
      </c>
      <c r="D8048" s="69" t="s">
        <v>233</v>
      </c>
      <c r="E8048" s="382">
        <v>319.24908475322746</v>
      </c>
      <c r="G8048" s="69">
        <v>18.5</v>
      </c>
    </row>
    <row r="8049" spans="1:8" x14ac:dyDescent="0.3">
      <c r="A8049" s="341" t="s">
        <v>3681</v>
      </c>
      <c r="B8049" s="69">
        <v>1998</v>
      </c>
      <c r="C8049" s="69" t="s">
        <v>141</v>
      </c>
      <c r="D8049" s="69" t="s">
        <v>234</v>
      </c>
      <c r="E8049" s="382">
        <v>625.67095158138125</v>
      </c>
      <c r="G8049" s="69">
        <v>31</v>
      </c>
    </row>
    <row r="8050" spans="1:8" x14ac:dyDescent="0.3">
      <c r="A8050" s="341" t="s">
        <v>3681</v>
      </c>
      <c r="B8050" s="69">
        <v>1998</v>
      </c>
      <c r="C8050" s="69" t="s">
        <v>135</v>
      </c>
      <c r="D8050" s="69" t="s">
        <v>43</v>
      </c>
      <c r="E8050" s="382">
        <v>139.39277161496324</v>
      </c>
      <c r="G8050" s="69">
        <v>18.399999999999999</v>
      </c>
    </row>
    <row r="8051" spans="1:8" x14ac:dyDescent="0.3">
      <c r="A8051" s="341" t="s">
        <v>3681</v>
      </c>
      <c r="B8051" s="69">
        <v>1998</v>
      </c>
      <c r="C8051" s="69" t="s">
        <v>135</v>
      </c>
      <c r="D8051" s="69" t="s">
        <v>44</v>
      </c>
      <c r="E8051" s="382">
        <v>8.3129180544468593</v>
      </c>
      <c r="G8051" s="69">
        <v>4</v>
      </c>
    </row>
    <row r="8052" spans="1:8" x14ac:dyDescent="0.3">
      <c r="A8052" s="341" t="s">
        <v>3681</v>
      </c>
      <c r="B8052" s="69">
        <v>1998</v>
      </c>
      <c r="C8052" s="69" t="s">
        <v>135</v>
      </c>
      <c r="D8052" s="69">
        <v>2</v>
      </c>
      <c r="E8052" s="382">
        <v>241.5150430785323</v>
      </c>
      <c r="G8052" s="69">
        <v>12</v>
      </c>
    </row>
    <row r="8053" spans="1:8" x14ac:dyDescent="0.3">
      <c r="A8053" s="341" t="s">
        <v>3681</v>
      </c>
      <c r="B8053" s="69">
        <v>1998</v>
      </c>
      <c r="C8053" s="69" t="s">
        <v>91</v>
      </c>
      <c r="E8053" s="382">
        <v>62.484516501968123</v>
      </c>
      <c r="G8053" s="69">
        <v>8.9</v>
      </c>
      <c r="H8053" s="8" t="s">
        <v>225</v>
      </c>
    </row>
    <row r="8054" spans="1:8" x14ac:dyDescent="0.3">
      <c r="A8054" s="341" t="s">
        <v>3681</v>
      </c>
      <c r="B8054" s="69">
        <v>1998</v>
      </c>
      <c r="C8054" s="69" t="s">
        <v>91</v>
      </c>
      <c r="E8054" s="382">
        <v>52.079605824547883</v>
      </c>
      <c r="G8054" s="69">
        <v>3.8</v>
      </c>
      <c r="H8054" s="8" t="s">
        <v>225</v>
      </c>
    </row>
    <row r="8055" spans="1:8" x14ac:dyDescent="0.3">
      <c r="A8055" s="341" t="s">
        <v>3681</v>
      </c>
      <c r="B8055" s="69">
        <v>1998</v>
      </c>
      <c r="C8055" s="69" t="s">
        <v>91</v>
      </c>
      <c r="E8055" s="382">
        <v>28.131795535247324</v>
      </c>
      <c r="G8055" s="69">
        <v>4</v>
      </c>
      <c r="H8055" s="8" t="s">
        <v>225</v>
      </c>
    </row>
    <row r="8056" spans="1:8" x14ac:dyDescent="0.3">
      <c r="A8056" s="341" t="s">
        <v>3681</v>
      </c>
      <c r="B8056" s="69">
        <v>1998</v>
      </c>
      <c r="C8056" s="69" t="s">
        <v>91</v>
      </c>
      <c r="E8056" s="382">
        <v>30.168735720774041</v>
      </c>
      <c r="G8056" s="69">
        <v>4.2</v>
      </c>
      <c r="H8056" s="8" t="s">
        <v>225</v>
      </c>
    </row>
    <row r="8057" spans="1:8" x14ac:dyDescent="0.3">
      <c r="A8057" s="341" t="s">
        <v>3681</v>
      </c>
      <c r="B8057" s="69">
        <v>1998</v>
      </c>
      <c r="C8057" s="69" t="s">
        <v>91</v>
      </c>
      <c r="E8057" s="382">
        <v>66.613449310468212</v>
      </c>
      <c r="G8057" s="69">
        <v>5.0999999999999996</v>
      </c>
      <c r="H8057" s="8" t="s">
        <v>225</v>
      </c>
    </row>
    <row r="8058" spans="1:8" x14ac:dyDescent="0.3">
      <c r="A8058" s="341" t="s">
        <v>3681</v>
      </c>
      <c r="B8058" s="69">
        <v>1999</v>
      </c>
      <c r="C8058" s="69" t="s">
        <v>148</v>
      </c>
      <c r="D8058" s="69" t="s">
        <v>43</v>
      </c>
      <c r="E8058" s="382">
        <v>303.05882352941182</v>
      </c>
      <c r="G8058" s="69">
        <v>18.399999999999999</v>
      </c>
      <c r="H8058" s="8" t="s">
        <v>4609</v>
      </c>
    </row>
    <row r="8059" spans="1:8" x14ac:dyDescent="0.3">
      <c r="A8059" s="341" t="s">
        <v>3681</v>
      </c>
      <c r="B8059" s="69">
        <v>1999</v>
      </c>
      <c r="C8059" s="69" t="s">
        <v>148</v>
      </c>
      <c r="D8059" s="69" t="s">
        <v>44</v>
      </c>
      <c r="E8059" s="382">
        <v>71.45882352941176</v>
      </c>
      <c r="G8059" s="69">
        <v>4</v>
      </c>
    </row>
    <row r="8060" spans="1:8" x14ac:dyDescent="0.3">
      <c r="A8060" s="341" t="s">
        <v>3681</v>
      </c>
      <c r="B8060" s="69">
        <v>1999</v>
      </c>
      <c r="C8060" s="69" t="s">
        <v>148</v>
      </c>
      <c r="D8060" s="69">
        <v>2</v>
      </c>
      <c r="E8060" s="382">
        <v>199.71764705882353</v>
      </c>
      <c r="G8060" s="69">
        <v>8</v>
      </c>
    </row>
    <row r="8061" spans="1:8" x14ac:dyDescent="0.3">
      <c r="A8061" s="341" t="s">
        <v>3681</v>
      </c>
      <c r="B8061" s="69">
        <v>1999</v>
      </c>
      <c r="C8061" s="69" t="s">
        <v>96</v>
      </c>
      <c r="D8061" s="69">
        <v>1</v>
      </c>
      <c r="E8061" s="382">
        <v>884.63529411764705</v>
      </c>
      <c r="G8061" s="69">
        <v>39</v>
      </c>
    </row>
    <row r="8062" spans="1:8" x14ac:dyDescent="0.3">
      <c r="A8062" s="341" t="s">
        <v>3681</v>
      </c>
      <c r="B8062" s="69">
        <v>1999</v>
      </c>
      <c r="C8062" s="69" t="s">
        <v>1467</v>
      </c>
      <c r="D8062" s="69">
        <v>1</v>
      </c>
      <c r="E8062" s="382">
        <v>462.67058823529413</v>
      </c>
      <c r="G8062" s="69">
        <v>27</v>
      </c>
      <c r="H8062" s="8" t="s">
        <v>100</v>
      </c>
    </row>
    <row r="8063" spans="1:8" x14ac:dyDescent="0.3">
      <c r="A8063" s="341" t="s">
        <v>3681</v>
      </c>
      <c r="B8063" s="69">
        <v>1999</v>
      </c>
      <c r="C8063" s="69" t="s">
        <v>1467</v>
      </c>
      <c r="D8063" s="69">
        <v>2</v>
      </c>
      <c r="E8063" s="382">
        <v>708.85882352941178</v>
      </c>
      <c r="G8063" s="69">
        <v>42</v>
      </c>
      <c r="H8063" s="8" t="s">
        <v>100</v>
      </c>
    </row>
    <row r="8064" spans="1:8" x14ac:dyDescent="0.3">
      <c r="A8064" s="341" t="s">
        <v>3681</v>
      </c>
      <c r="B8064" s="69">
        <v>1999</v>
      </c>
      <c r="C8064" s="69" t="s">
        <v>1467</v>
      </c>
      <c r="D8064" s="69" t="s">
        <v>235</v>
      </c>
      <c r="E8064" s="382">
        <v>69.858823529411765</v>
      </c>
      <c r="G8064" s="69">
        <v>6</v>
      </c>
      <c r="H8064" s="8" t="s">
        <v>100</v>
      </c>
    </row>
    <row r="8065" spans="1:8" x14ac:dyDescent="0.3">
      <c r="A8065" s="341" t="s">
        <v>3681</v>
      </c>
      <c r="B8065" s="69">
        <v>1999</v>
      </c>
      <c r="C8065" s="69" t="s">
        <v>1467</v>
      </c>
      <c r="D8065" s="69" t="s">
        <v>235</v>
      </c>
      <c r="E8065" s="382">
        <v>141.1764705882353</v>
      </c>
      <c r="G8065" s="69">
        <v>16</v>
      </c>
      <c r="H8065" s="8" t="s">
        <v>100</v>
      </c>
    </row>
    <row r="8066" spans="1:8" x14ac:dyDescent="0.3">
      <c r="A8066" s="341" t="s">
        <v>3681</v>
      </c>
      <c r="B8066" s="69">
        <v>1999</v>
      </c>
      <c r="C8066" s="69" t="s">
        <v>1446</v>
      </c>
      <c r="D8066" s="69">
        <v>4</v>
      </c>
      <c r="E8066" s="382">
        <v>160.74117647058824</v>
      </c>
      <c r="G8066" s="69">
        <v>20</v>
      </c>
      <c r="H8066" s="8" t="s">
        <v>93</v>
      </c>
    </row>
    <row r="8067" spans="1:8" x14ac:dyDescent="0.3">
      <c r="A8067" s="341" t="s">
        <v>3681</v>
      </c>
      <c r="B8067" s="69">
        <v>1999</v>
      </c>
      <c r="C8067" s="69" t="s">
        <v>1446</v>
      </c>
      <c r="D8067" s="69">
        <v>5</v>
      </c>
      <c r="E8067" s="382">
        <v>281.03529411764708</v>
      </c>
      <c r="G8067" s="69">
        <v>32.299999999999997</v>
      </c>
      <c r="H8067" s="8" t="s">
        <v>93</v>
      </c>
    </row>
    <row r="8068" spans="1:8" x14ac:dyDescent="0.3">
      <c r="A8068" s="341" t="s">
        <v>3681</v>
      </c>
      <c r="B8068" s="69">
        <v>1999</v>
      </c>
      <c r="C8068" s="69" t="s">
        <v>104</v>
      </c>
      <c r="D8068" s="69">
        <v>1</v>
      </c>
      <c r="E8068" s="382">
        <v>206.16470588235293</v>
      </c>
      <c r="G8068" s="69">
        <v>12.8</v>
      </c>
    </row>
    <row r="8069" spans="1:8" x14ac:dyDescent="0.3">
      <c r="A8069" s="341" t="s">
        <v>3681</v>
      </c>
      <c r="B8069" s="69">
        <v>1999</v>
      </c>
      <c r="C8069" s="69" t="s">
        <v>104</v>
      </c>
      <c r="D8069" s="69">
        <v>1</v>
      </c>
      <c r="E8069" s="382">
        <v>190.74117647058824</v>
      </c>
      <c r="G8069" s="69">
        <v>11</v>
      </c>
    </row>
    <row r="8070" spans="1:8" x14ac:dyDescent="0.3">
      <c r="A8070" s="341" t="s">
        <v>3681</v>
      </c>
      <c r="B8070" s="69">
        <v>1999</v>
      </c>
      <c r="C8070" s="69" t="s">
        <v>97</v>
      </c>
      <c r="D8070" s="69" t="s">
        <v>236</v>
      </c>
      <c r="E8070" s="382">
        <v>143.31764705882352</v>
      </c>
      <c r="G8070" s="69">
        <v>7.9</v>
      </c>
    </row>
    <row r="8071" spans="1:8" x14ac:dyDescent="0.3">
      <c r="A8071" s="341" t="s">
        <v>3681</v>
      </c>
      <c r="B8071" s="69">
        <v>1999</v>
      </c>
      <c r="C8071" s="69" t="s">
        <v>97</v>
      </c>
      <c r="D8071" s="69" t="s">
        <v>226</v>
      </c>
      <c r="E8071" s="382">
        <v>207.92941176470589</v>
      </c>
      <c r="G8071" s="69">
        <v>12.6</v>
      </c>
    </row>
    <row r="8072" spans="1:8" x14ac:dyDescent="0.3">
      <c r="A8072" s="341" t="s">
        <v>3681</v>
      </c>
      <c r="B8072" s="69">
        <v>1999</v>
      </c>
      <c r="C8072" s="69" t="s">
        <v>97</v>
      </c>
      <c r="D8072" s="69" t="s">
        <v>237</v>
      </c>
      <c r="E8072" s="382">
        <v>250.43529411764706</v>
      </c>
      <c r="G8072" s="69">
        <v>14.9</v>
      </c>
    </row>
    <row r="8073" spans="1:8" x14ac:dyDescent="0.3">
      <c r="A8073" s="341" t="s">
        <v>3681</v>
      </c>
      <c r="B8073" s="69">
        <v>1999</v>
      </c>
      <c r="C8073" s="69" t="s">
        <v>97</v>
      </c>
      <c r="D8073" s="69" t="s">
        <v>227</v>
      </c>
      <c r="E8073" s="382">
        <v>130.48235294117646</v>
      </c>
      <c r="G8073" s="69">
        <v>11.6</v>
      </c>
    </row>
    <row r="8074" spans="1:8" x14ac:dyDescent="0.3">
      <c r="A8074" s="341" t="s">
        <v>3681</v>
      </c>
      <c r="B8074" s="69">
        <v>1999</v>
      </c>
      <c r="C8074" s="69" t="s">
        <v>97</v>
      </c>
      <c r="D8074" s="69" t="s">
        <v>228</v>
      </c>
      <c r="E8074" s="382">
        <v>34.317647058823532</v>
      </c>
      <c r="G8074" s="69">
        <v>2</v>
      </c>
    </row>
    <row r="8075" spans="1:8" x14ac:dyDescent="0.3">
      <c r="A8075" s="341" t="s">
        <v>3681</v>
      </c>
      <c r="B8075" s="69">
        <v>1999</v>
      </c>
      <c r="C8075" s="69" t="s">
        <v>97</v>
      </c>
      <c r="D8075" s="69" t="s">
        <v>238</v>
      </c>
      <c r="E8075" s="382">
        <v>144.42352941176472</v>
      </c>
      <c r="G8075" s="69">
        <v>8.6999999999999993</v>
      </c>
    </row>
    <row r="8076" spans="1:8" x14ac:dyDescent="0.3">
      <c r="A8076" s="341" t="s">
        <v>3681</v>
      </c>
      <c r="B8076" s="69">
        <v>1999</v>
      </c>
      <c r="C8076" s="69" t="s">
        <v>97</v>
      </c>
      <c r="D8076" s="69" t="s">
        <v>239</v>
      </c>
      <c r="E8076" s="382">
        <v>108.7764705882353</v>
      </c>
      <c r="G8076" s="69">
        <v>10.6</v>
      </c>
    </row>
    <row r="8077" spans="1:8" x14ac:dyDescent="0.3">
      <c r="A8077" s="341" t="s">
        <v>3681</v>
      </c>
      <c r="B8077" s="69">
        <v>1999</v>
      </c>
      <c r="C8077" s="69" t="s">
        <v>97</v>
      </c>
      <c r="D8077" s="69" t="s">
        <v>240</v>
      </c>
      <c r="E8077" s="382">
        <v>85.258823529411771</v>
      </c>
      <c r="G8077" s="69">
        <v>4.7</v>
      </c>
    </row>
    <row r="8078" spans="1:8" x14ac:dyDescent="0.3">
      <c r="A8078" s="341" t="s">
        <v>3681</v>
      </c>
      <c r="B8078" s="69">
        <v>1999</v>
      </c>
      <c r="C8078" s="69" t="s">
        <v>97</v>
      </c>
      <c r="D8078" s="69" t="s">
        <v>231</v>
      </c>
      <c r="E8078" s="382">
        <v>35.858823529411765</v>
      </c>
      <c r="G8078" s="69">
        <v>2.5</v>
      </c>
    </row>
    <row r="8079" spans="1:8" x14ac:dyDescent="0.3">
      <c r="A8079" s="341" t="s">
        <v>3681</v>
      </c>
      <c r="B8079" s="69">
        <v>1999</v>
      </c>
      <c r="C8079" s="69" t="s">
        <v>97</v>
      </c>
      <c r="D8079" s="69" t="s">
        <v>241</v>
      </c>
      <c r="E8079" s="382">
        <v>68.082352941176467</v>
      </c>
      <c r="G8079" s="69">
        <v>8</v>
      </c>
    </row>
    <row r="8080" spans="1:8" x14ac:dyDescent="0.3">
      <c r="A8080" s="341" t="s">
        <v>3681</v>
      </c>
      <c r="B8080" s="69">
        <v>1999</v>
      </c>
      <c r="C8080" s="69" t="s">
        <v>97</v>
      </c>
      <c r="D8080" s="69" t="s">
        <v>242</v>
      </c>
      <c r="E8080" s="382">
        <v>67.294117647058826</v>
      </c>
      <c r="G8080" s="69">
        <v>8</v>
      </c>
    </row>
    <row r="8081" spans="1:8" x14ac:dyDescent="0.3">
      <c r="A8081" s="341" t="s">
        <v>3681</v>
      </c>
      <c r="B8081" s="69">
        <v>1999</v>
      </c>
      <c r="C8081" s="69" t="s">
        <v>97</v>
      </c>
      <c r="D8081" s="69" t="s">
        <v>243</v>
      </c>
      <c r="E8081" s="382">
        <v>110.31764705882352</v>
      </c>
      <c r="G8081" s="69">
        <v>10.199999999999999</v>
      </c>
    </row>
    <row r="8082" spans="1:8" x14ac:dyDescent="0.3">
      <c r="A8082" s="341" t="s">
        <v>3681</v>
      </c>
      <c r="B8082" s="69">
        <v>1999</v>
      </c>
      <c r="C8082" s="69" t="s">
        <v>141</v>
      </c>
      <c r="D8082" s="69" t="s">
        <v>232</v>
      </c>
      <c r="E8082" s="382">
        <v>406.47058823529414</v>
      </c>
      <c r="G8082" s="69">
        <v>18</v>
      </c>
    </row>
    <row r="8083" spans="1:8" x14ac:dyDescent="0.3">
      <c r="A8083" s="341" t="s">
        <v>3681</v>
      </c>
      <c r="B8083" s="69">
        <v>1999</v>
      </c>
      <c r="C8083" s="69" t="s">
        <v>141</v>
      </c>
      <c r="D8083" s="69" t="s">
        <v>244</v>
      </c>
      <c r="E8083" s="382">
        <v>155.29411764705881</v>
      </c>
      <c r="G8083" s="69">
        <v>9</v>
      </c>
    </row>
    <row r="8084" spans="1:8" x14ac:dyDescent="0.3">
      <c r="A8084" s="341" t="s">
        <v>3681</v>
      </c>
      <c r="B8084" s="69">
        <v>1999</v>
      </c>
      <c r="C8084" s="69" t="s">
        <v>141</v>
      </c>
      <c r="D8084" s="69">
        <v>4</v>
      </c>
      <c r="E8084" s="382">
        <v>118.63529411764706</v>
      </c>
      <c r="G8084" s="69">
        <v>8</v>
      </c>
    </row>
    <row r="8085" spans="1:8" x14ac:dyDescent="0.3">
      <c r="A8085" s="341" t="s">
        <v>3681</v>
      </c>
      <c r="B8085" s="69">
        <v>1999</v>
      </c>
      <c r="C8085" s="69" t="s">
        <v>141</v>
      </c>
      <c r="D8085" s="69">
        <v>5</v>
      </c>
      <c r="E8085" s="382">
        <v>176.47058823529412</v>
      </c>
      <c r="G8085" s="69">
        <v>8</v>
      </c>
    </row>
    <row r="8086" spans="1:8" x14ac:dyDescent="0.3">
      <c r="A8086" s="341" t="s">
        <v>3681</v>
      </c>
      <c r="B8086" s="69">
        <v>1999</v>
      </c>
      <c r="C8086" s="69" t="s">
        <v>141</v>
      </c>
      <c r="D8086" s="69" t="s">
        <v>233</v>
      </c>
      <c r="E8086" s="382">
        <v>452.16470588235296</v>
      </c>
      <c r="G8086" s="69">
        <v>18.5</v>
      </c>
    </row>
    <row r="8087" spans="1:8" x14ac:dyDescent="0.3">
      <c r="A8087" s="341" t="s">
        <v>3681</v>
      </c>
      <c r="B8087" s="69">
        <v>1999</v>
      </c>
      <c r="C8087" s="69" t="s">
        <v>141</v>
      </c>
      <c r="D8087" s="69" t="s">
        <v>234</v>
      </c>
      <c r="E8087" s="382">
        <v>788.41176470588232</v>
      </c>
      <c r="G8087" s="69">
        <v>31</v>
      </c>
    </row>
    <row r="8088" spans="1:8" x14ac:dyDescent="0.3">
      <c r="A8088" s="341" t="s">
        <v>3681</v>
      </c>
      <c r="B8088" s="69">
        <v>1999</v>
      </c>
      <c r="C8088" s="69" t="s">
        <v>141</v>
      </c>
      <c r="D8088" s="69" t="s">
        <v>245</v>
      </c>
      <c r="E8088" s="382">
        <v>13.658823529411764</v>
      </c>
      <c r="G8088" s="69">
        <v>8.5</v>
      </c>
    </row>
    <row r="8089" spans="1:8" x14ac:dyDescent="0.3">
      <c r="A8089" s="341" t="s">
        <v>3681</v>
      </c>
      <c r="B8089" s="69">
        <v>1999</v>
      </c>
      <c r="C8089" s="69" t="s">
        <v>141</v>
      </c>
      <c r="D8089" s="69" t="s">
        <v>246</v>
      </c>
      <c r="E8089" s="382">
        <v>314.25882352941176</v>
      </c>
      <c r="G8089" s="69">
        <v>13</v>
      </c>
    </row>
    <row r="8090" spans="1:8" x14ac:dyDescent="0.3">
      <c r="A8090" s="341" t="s">
        <v>3681</v>
      </c>
      <c r="B8090" s="69">
        <v>1999</v>
      </c>
      <c r="C8090" s="69" t="s">
        <v>141</v>
      </c>
      <c r="D8090" s="69" t="s">
        <v>246</v>
      </c>
      <c r="E8090" s="382">
        <v>98.2</v>
      </c>
      <c r="G8090" s="69">
        <v>7</v>
      </c>
    </row>
    <row r="8091" spans="1:8" x14ac:dyDescent="0.3">
      <c r="A8091" s="341" t="s">
        <v>3681</v>
      </c>
      <c r="B8091" s="69">
        <v>2000</v>
      </c>
      <c r="C8091" s="69" t="s">
        <v>96</v>
      </c>
      <c r="D8091" s="69">
        <v>1</v>
      </c>
      <c r="E8091" s="382">
        <v>317.01176470588234</v>
      </c>
      <c r="G8091" s="69">
        <v>23</v>
      </c>
      <c r="H8091" s="8" t="s">
        <v>4610</v>
      </c>
    </row>
    <row r="8092" spans="1:8" x14ac:dyDescent="0.3">
      <c r="A8092" s="341" t="s">
        <v>3681</v>
      </c>
      <c r="B8092" s="69">
        <v>2000</v>
      </c>
      <c r="C8092" s="69" t="s">
        <v>96</v>
      </c>
      <c r="D8092" s="69">
        <v>1</v>
      </c>
      <c r="E8092" s="382">
        <v>388.23529411764707</v>
      </c>
      <c r="G8092" s="69">
        <v>16</v>
      </c>
    </row>
    <row r="8093" spans="1:8" x14ac:dyDescent="0.3">
      <c r="A8093" s="341" t="s">
        <v>3681</v>
      </c>
      <c r="B8093" s="69">
        <v>2000</v>
      </c>
      <c r="C8093" s="69" t="s">
        <v>1467</v>
      </c>
      <c r="D8093" s="69">
        <v>1</v>
      </c>
      <c r="E8093" s="382">
        <v>284.74117647058824</v>
      </c>
      <c r="G8093" s="69">
        <v>27</v>
      </c>
      <c r="H8093" s="8" t="s">
        <v>100</v>
      </c>
    </row>
    <row r="8094" spans="1:8" x14ac:dyDescent="0.3">
      <c r="A8094" s="341" t="s">
        <v>3681</v>
      </c>
      <c r="B8094" s="69">
        <v>2000</v>
      </c>
      <c r="C8094" s="69" t="s">
        <v>1467</v>
      </c>
      <c r="D8094" s="69">
        <v>2</v>
      </c>
      <c r="E8094" s="382">
        <v>469.30588235294118</v>
      </c>
      <c r="G8094" s="69">
        <v>42</v>
      </c>
      <c r="H8094" s="8" t="s">
        <v>100</v>
      </c>
    </row>
    <row r="8095" spans="1:8" x14ac:dyDescent="0.3">
      <c r="A8095" s="341" t="s">
        <v>3681</v>
      </c>
      <c r="B8095" s="69">
        <v>2000</v>
      </c>
      <c r="C8095" s="69" t="s">
        <v>1467</v>
      </c>
      <c r="D8095" s="69" t="s">
        <v>235</v>
      </c>
      <c r="E8095" s="382">
        <v>35.294117647058826</v>
      </c>
      <c r="G8095" s="69">
        <v>6</v>
      </c>
      <c r="H8095" s="8" t="s">
        <v>100</v>
      </c>
    </row>
    <row r="8096" spans="1:8" x14ac:dyDescent="0.3">
      <c r="A8096" s="341" t="s">
        <v>3681</v>
      </c>
      <c r="B8096" s="69">
        <v>2000</v>
      </c>
      <c r="C8096" s="69" t="s">
        <v>1467</v>
      </c>
      <c r="D8096" s="69" t="s">
        <v>235</v>
      </c>
      <c r="E8096" s="382">
        <v>70.588235294117652</v>
      </c>
      <c r="G8096" s="69">
        <v>16</v>
      </c>
      <c r="H8096" s="8" t="s">
        <v>100</v>
      </c>
    </row>
    <row r="8097" spans="1:8" x14ac:dyDescent="0.3">
      <c r="A8097" s="341" t="s">
        <v>3681</v>
      </c>
      <c r="B8097" s="69">
        <v>2000</v>
      </c>
      <c r="C8097" s="69" t="s">
        <v>104</v>
      </c>
      <c r="D8097" s="69">
        <v>1</v>
      </c>
      <c r="E8097" s="382">
        <v>95.388235294117649</v>
      </c>
      <c r="G8097" s="69">
        <v>12.8</v>
      </c>
    </row>
    <row r="8098" spans="1:8" x14ac:dyDescent="0.3">
      <c r="A8098" s="341" t="s">
        <v>3681</v>
      </c>
      <c r="B8098" s="69">
        <v>2000</v>
      </c>
      <c r="C8098" s="69" t="s">
        <v>104</v>
      </c>
      <c r="D8098" s="69">
        <v>1</v>
      </c>
      <c r="E8098" s="382">
        <v>71.976470588235287</v>
      </c>
      <c r="G8098" s="69">
        <v>11</v>
      </c>
    </row>
    <row r="8099" spans="1:8" x14ac:dyDescent="0.3">
      <c r="A8099" s="341" t="s">
        <v>3681</v>
      </c>
      <c r="B8099" s="69">
        <v>2000</v>
      </c>
      <c r="C8099" s="69" t="s">
        <v>104</v>
      </c>
      <c r="D8099" s="69">
        <v>1</v>
      </c>
      <c r="E8099" s="382">
        <v>35.058823529411768</v>
      </c>
      <c r="G8099" s="69">
        <v>5.9</v>
      </c>
    </row>
    <row r="8100" spans="1:8" x14ac:dyDescent="0.3">
      <c r="A8100" s="341" t="s">
        <v>3681</v>
      </c>
      <c r="B8100" s="69">
        <v>2000</v>
      </c>
      <c r="C8100" s="69" t="s">
        <v>4788</v>
      </c>
      <c r="D8100" s="69" t="s">
        <v>236</v>
      </c>
      <c r="E8100" s="382">
        <v>68.270588235294113</v>
      </c>
      <c r="G8100" s="69">
        <v>7.9</v>
      </c>
      <c r="H8100" s="8" t="s">
        <v>98</v>
      </c>
    </row>
    <row r="8101" spans="1:8" x14ac:dyDescent="0.3">
      <c r="A8101" s="341" t="s">
        <v>3681</v>
      </c>
      <c r="B8101" s="69">
        <v>2000</v>
      </c>
      <c r="C8101" s="69" t="s">
        <v>4788</v>
      </c>
      <c r="D8101" s="69" t="s">
        <v>226</v>
      </c>
      <c r="E8101" s="382">
        <v>94.411764705882348</v>
      </c>
      <c r="G8101" s="69">
        <v>12.6</v>
      </c>
      <c r="H8101" s="8" t="s">
        <v>98</v>
      </c>
    </row>
    <row r="8102" spans="1:8" x14ac:dyDescent="0.3">
      <c r="A8102" s="341" t="s">
        <v>3681</v>
      </c>
      <c r="B8102" s="69">
        <v>2000</v>
      </c>
      <c r="C8102" s="69" t="s">
        <v>4788</v>
      </c>
      <c r="D8102" s="69" t="s">
        <v>237</v>
      </c>
      <c r="E8102" s="382">
        <v>134.96470588235294</v>
      </c>
      <c r="G8102" s="69">
        <v>14.9</v>
      </c>
      <c r="H8102" s="8" t="s">
        <v>98</v>
      </c>
    </row>
    <row r="8103" spans="1:8" x14ac:dyDescent="0.3">
      <c r="A8103" s="341" t="s">
        <v>3681</v>
      </c>
      <c r="B8103" s="69">
        <v>2000</v>
      </c>
      <c r="C8103" s="69" t="s">
        <v>4788</v>
      </c>
      <c r="D8103" s="69" t="s">
        <v>227</v>
      </c>
      <c r="E8103" s="382">
        <v>58.823529411764703</v>
      </c>
      <c r="G8103" s="69">
        <v>11.6</v>
      </c>
      <c r="H8103" s="8" t="s">
        <v>98</v>
      </c>
    </row>
    <row r="8104" spans="1:8" x14ac:dyDescent="0.3">
      <c r="A8104" s="341" t="s">
        <v>3681</v>
      </c>
      <c r="B8104" s="69">
        <v>2000</v>
      </c>
      <c r="C8104" s="69" t="s">
        <v>4788</v>
      </c>
      <c r="D8104" s="69" t="s">
        <v>228</v>
      </c>
      <c r="E8104" s="382">
        <v>82.352941176470594</v>
      </c>
      <c r="G8104" s="69">
        <v>12.1</v>
      </c>
      <c r="H8104" s="8" t="s">
        <v>98</v>
      </c>
    </row>
    <row r="8105" spans="1:8" x14ac:dyDescent="0.3">
      <c r="A8105" s="341" t="s">
        <v>3681</v>
      </c>
      <c r="B8105" s="69">
        <v>2000</v>
      </c>
      <c r="C8105" s="69" t="s">
        <v>4788</v>
      </c>
      <c r="D8105" s="69" t="s">
        <v>238</v>
      </c>
      <c r="E8105" s="382">
        <v>70.588235294117652</v>
      </c>
      <c r="G8105" s="69">
        <v>8.6999999999999993</v>
      </c>
      <c r="H8105" s="8" t="s">
        <v>98</v>
      </c>
    </row>
    <row r="8106" spans="1:8" x14ac:dyDescent="0.3">
      <c r="A8106" s="341" t="s">
        <v>3681</v>
      </c>
      <c r="B8106" s="69">
        <v>2000</v>
      </c>
      <c r="C8106" s="69" t="s">
        <v>4788</v>
      </c>
      <c r="D8106" s="69" t="s">
        <v>239</v>
      </c>
      <c r="E8106" s="382">
        <v>64.705882352941174</v>
      </c>
      <c r="G8106" s="69">
        <v>10.6</v>
      </c>
      <c r="H8106" s="8" t="s">
        <v>98</v>
      </c>
    </row>
    <row r="8107" spans="1:8" x14ac:dyDescent="0.3">
      <c r="A8107" s="341" t="s">
        <v>3681</v>
      </c>
      <c r="B8107" s="69">
        <v>2000</v>
      </c>
      <c r="C8107" s="69" t="s">
        <v>4788</v>
      </c>
      <c r="D8107" s="69" t="s">
        <v>240</v>
      </c>
      <c r="E8107" s="382">
        <v>39.976470588235294</v>
      </c>
      <c r="G8107" s="69">
        <v>4.7</v>
      </c>
      <c r="H8107" s="8" t="s">
        <v>98</v>
      </c>
    </row>
    <row r="8108" spans="1:8" x14ac:dyDescent="0.3">
      <c r="A8108" s="341" t="s">
        <v>3681</v>
      </c>
      <c r="B8108" s="69">
        <v>2000</v>
      </c>
      <c r="C8108" s="69" t="s">
        <v>4788</v>
      </c>
      <c r="D8108" s="69" t="s">
        <v>229</v>
      </c>
      <c r="E8108" s="382">
        <v>150.75294117647056</v>
      </c>
      <c r="G8108" s="69">
        <v>13.8</v>
      </c>
      <c r="H8108" s="8" t="s">
        <v>98</v>
      </c>
    </row>
    <row r="8109" spans="1:8" x14ac:dyDescent="0.3">
      <c r="A8109" s="341" t="s">
        <v>3681</v>
      </c>
      <c r="B8109" s="69">
        <v>2000</v>
      </c>
      <c r="C8109" s="69" t="s">
        <v>4788</v>
      </c>
      <c r="D8109" s="69" t="s">
        <v>247</v>
      </c>
      <c r="E8109" s="382">
        <v>79.411764705882348</v>
      </c>
      <c r="G8109" s="69">
        <v>6.5</v>
      </c>
      <c r="H8109" s="8" t="s">
        <v>98</v>
      </c>
    </row>
    <row r="8110" spans="1:8" x14ac:dyDescent="0.3">
      <c r="A8110" s="341" t="s">
        <v>3681</v>
      </c>
      <c r="B8110" s="69">
        <v>2000</v>
      </c>
      <c r="C8110" s="69" t="s">
        <v>4788</v>
      </c>
      <c r="D8110" s="69" t="s">
        <v>230</v>
      </c>
      <c r="E8110" s="382">
        <v>116.89411764705882</v>
      </c>
      <c r="G8110" s="69">
        <v>10.9</v>
      </c>
      <c r="H8110" s="8" t="s">
        <v>98</v>
      </c>
    </row>
    <row r="8111" spans="1:8" x14ac:dyDescent="0.3">
      <c r="A8111" s="341" t="s">
        <v>3681</v>
      </c>
      <c r="B8111" s="69">
        <v>2000</v>
      </c>
      <c r="C8111" s="69" t="s">
        <v>4788</v>
      </c>
      <c r="D8111" s="69" t="s">
        <v>248</v>
      </c>
      <c r="E8111" s="382">
        <v>53.576470588235296</v>
      </c>
      <c r="G8111" s="69">
        <v>4</v>
      </c>
      <c r="H8111" s="8" t="s">
        <v>98</v>
      </c>
    </row>
    <row r="8112" spans="1:8" x14ac:dyDescent="0.3">
      <c r="A8112" s="341" t="s">
        <v>3681</v>
      </c>
      <c r="B8112" s="69">
        <v>2000</v>
      </c>
      <c r="C8112" s="69" t="s">
        <v>4788</v>
      </c>
      <c r="D8112" s="69" t="s">
        <v>249</v>
      </c>
      <c r="E8112" s="382">
        <v>32.235294117647058</v>
      </c>
      <c r="G8112" s="69">
        <v>2.4</v>
      </c>
      <c r="H8112" s="8" t="s">
        <v>98</v>
      </c>
    </row>
    <row r="8113" spans="1:8" x14ac:dyDescent="0.3">
      <c r="A8113" s="341" t="s">
        <v>3681</v>
      </c>
      <c r="B8113" s="69">
        <v>2000</v>
      </c>
      <c r="C8113" s="69" t="s">
        <v>4788</v>
      </c>
      <c r="D8113" s="69" t="s">
        <v>250</v>
      </c>
      <c r="E8113" s="382">
        <v>37.258823529411764</v>
      </c>
      <c r="G8113" s="69">
        <v>7.1</v>
      </c>
      <c r="H8113" s="8" t="s">
        <v>98</v>
      </c>
    </row>
    <row r="8114" spans="1:8" x14ac:dyDescent="0.3">
      <c r="A8114" s="341" t="s">
        <v>3681</v>
      </c>
      <c r="B8114" s="69">
        <v>2000</v>
      </c>
      <c r="C8114" s="69" t="s">
        <v>4788</v>
      </c>
      <c r="D8114" s="69">
        <v>8</v>
      </c>
      <c r="E8114" s="382">
        <v>33.200000000000003</v>
      </c>
      <c r="G8114" s="69">
        <v>6.9</v>
      </c>
      <c r="H8114" s="8" t="s">
        <v>98</v>
      </c>
    </row>
    <row r="8115" spans="1:8" x14ac:dyDescent="0.3">
      <c r="A8115" s="341" t="s">
        <v>3681</v>
      </c>
      <c r="B8115" s="69">
        <v>2000</v>
      </c>
      <c r="C8115" s="69" t="s">
        <v>4788</v>
      </c>
      <c r="D8115" s="69" t="s">
        <v>231</v>
      </c>
      <c r="E8115" s="382">
        <v>22.352941176470587</v>
      </c>
      <c r="G8115" s="69">
        <v>2.5</v>
      </c>
      <c r="H8115" s="8" t="s">
        <v>98</v>
      </c>
    </row>
    <row r="8116" spans="1:8" x14ac:dyDescent="0.3">
      <c r="A8116" s="341" t="s">
        <v>3681</v>
      </c>
      <c r="B8116" s="69">
        <v>2000</v>
      </c>
      <c r="C8116" s="69" t="s">
        <v>4788</v>
      </c>
      <c r="D8116" s="69" t="s">
        <v>241</v>
      </c>
      <c r="E8116" s="382">
        <v>69.611764705882351</v>
      </c>
      <c r="G8116" s="69">
        <v>11.6</v>
      </c>
      <c r="H8116" s="8" t="s">
        <v>98</v>
      </c>
    </row>
    <row r="8117" spans="1:8" x14ac:dyDescent="0.3">
      <c r="A8117" s="341" t="s">
        <v>3681</v>
      </c>
      <c r="B8117" s="69">
        <v>2000</v>
      </c>
      <c r="C8117" s="69" t="s">
        <v>4788</v>
      </c>
      <c r="D8117" s="69" t="s">
        <v>243</v>
      </c>
      <c r="E8117" s="382">
        <v>47.564705882352939</v>
      </c>
      <c r="G8117" s="69">
        <v>10.199999999999999</v>
      </c>
      <c r="H8117" s="8" t="s">
        <v>98</v>
      </c>
    </row>
    <row r="8118" spans="1:8" x14ac:dyDescent="0.3">
      <c r="A8118" s="341" t="s">
        <v>3681</v>
      </c>
      <c r="B8118" s="69">
        <v>2000</v>
      </c>
      <c r="C8118" s="69" t="s">
        <v>4788</v>
      </c>
      <c r="D8118" s="69" t="s">
        <v>203</v>
      </c>
      <c r="E8118" s="382">
        <v>113.76470588235294</v>
      </c>
      <c r="G8118" s="69">
        <v>9</v>
      </c>
      <c r="H8118" s="8" t="s">
        <v>98</v>
      </c>
    </row>
    <row r="8119" spans="1:8" x14ac:dyDescent="0.3">
      <c r="A8119" s="341" t="s">
        <v>3681</v>
      </c>
      <c r="B8119" s="69">
        <v>2000</v>
      </c>
      <c r="C8119" s="69" t="s">
        <v>141</v>
      </c>
      <c r="D8119" s="69">
        <v>1</v>
      </c>
      <c r="E8119" s="382">
        <v>130.58823529411765</v>
      </c>
      <c r="G8119" s="69">
        <v>9.5</v>
      </c>
    </row>
    <row r="8120" spans="1:8" x14ac:dyDescent="0.3">
      <c r="A8120" s="341" t="s">
        <v>3681</v>
      </c>
      <c r="B8120" s="69">
        <v>2000</v>
      </c>
      <c r="C8120" s="69" t="s">
        <v>141</v>
      </c>
      <c r="D8120" s="69">
        <v>2</v>
      </c>
      <c r="E8120" s="382">
        <v>150.89411764705881</v>
      </c>
      <c r="G8120" s="69">
        <v>11</v>
      </c>
    </row>
    <row r="8121" spans="1:8" x14ac:dyDescent="0.3">
      <c r="A8121" s="341" t="s">
        <v>3681</v>
      </c>
      <c r="B8121" s="69">
        <v>2000</v>
      </c>
      <c r="C8121" s="69" t="s">
        <v>141</v>
      </c>
      <c r="D8121" s="69" t="s">
        <v>232</v>
      </c>
      <c r="E8121" s="382">
        <v>261.45882352941175</v>
      </c>
      <c r="G8121" s="69">
        <v>16</v>
      </c>
    </row>
    <row r="8122" spans="1:8" x14ac:dyDescent="0.3">
      <c r="A8122" s="341" t="s">
        <v>3681</v>
      </c>
      <c r="B8122" s="69">
        <v>2000</v>
      </c>
      <c r="C8122" s="69" t="s">
        <v>141</v>
      </c>
      <c r="D8122" s="69" t="s">
        <v>244</v>
      </c>
      <c r="E8122" s="382">
        <v>62.505882352941178</v>
      </c>
      <c r="G8122" s="69">
        <v>9</v>
      </c>
    </row>
    <row r="8123" spans="1:8" x14ac:dyDescent="0.3">
      <c r="A8123" s="341" t="s">
        <v>3681</v>
      </c>
      <c r="B8123" s="69">
        <v>2000</v>
      </c>
      <c r="C8123" s="69" t="s">
        <v>141</v>
      </c>
      <c r="D8123" s="69">
        <v>4</v>
      </c>
      <c r="E8123" s="382">
        <v>61.388235294117649</v>
      </c>
      <c r="G8123" s="69">
        <v>8</v>
      </c>
    </row>
    <row r="8124" spans="1:8" x14ac:dyDescent="0.3">
      <c r="A8124" s="341" t="s">
        <v>3681</v>
      </c>
      <c r="B8124" s="69">
        <v>2000</v>
      </c>
      <c r="C8124" s="69" t="s">
        <v>141</v>
      </c>
      <c r="D8124" s="69">
        <v>5</v>
      </c>
      <c r="E8124" s="382">
        <v>149.31764705882352</v>
      </c>
      <c r="G8124" s="69">
        <v>8</v>
      </c>
    </row>
    <row r="8125" spans="1:8" x14ac:dyDescent="0.3">
      <c r="A8125" s="341" t="s">
        <v>3681</v>
      </c>
      <c r="B8125" s="69">
        <v>2000</v>
      </c>
      <c r="C8125" s="69" t="s">
        <v>141</v>
      </c>
      <c r="D8125" s="69" t="s">
        <v>233</v>
      </c>
      <c r="E8125" s="382">
        <v>171.94117647058823</v>
      </c>
      <c r="G8125" s="69">
        <v>11</v>
      </c>
    </row>
    <row r="8126" spans="1:8" x14ac:dyDescent="0.3">
      <c r="A8126" s="341" t="s">
        <v>3681</v>
      </c>
      <c r="B8126" s="69">
        <v>2000</v>
      </c>
      <c r="C8126" s="69" t="s">
        <v>141</v>
      </c>
      <c r="D8126" s="69" t="s">
        <v>234</v>
      </c>
      <c r="E8126" s="382">
        <v>368.24705882352941</v>
      </c>
      <c r="G8126" s="69">
        <v>23</v>
      </c>
    </row>
    <row r="8127" spans="1:8" x14ac:dyDescent="0.3">
      <c r="A8127" s="341" t="s">
        <v>3681</v>
      </c>
      <c r="B8127" s="69">
        <v>2000</v>
      </c>
      <c r="C8127" s="69" t="s">
        <v>141</v>
      </c>
      <c r="D8127" s="69" t="s">
        <v>246</v>
      </c>
      <c r="E8127" s="382">
        <v>186.85882352941175</v>
      </c>
      <c r="G8127" s="69">
        <v>13</v>
      </c>
    </row>
    <row r="8128" spans="1:8" x14ac:dyDescent="0.3">
      <c r="A8128" s="341" t="s">
        <v>3681</v>
      </c>
      <c r="B8128" s="69">
        <v>2000</v>
      </c>
      <c r="C8128" s="69" t="s">
        <v>112</v>
      </c>
      <c r="D8128" s="69">
        <v>1</v>
      </c>
      <c r="E8128" s="382">
        <v>37.376470588235293</v>
      </c>
      <c r="G8128" s="69">
        <v>3.6</v>
      </c>
    </row>
    <row r="8129" spans="1:8" x14ac:dyDescent="0.3">
      <c r="A8129" s="341" t="s">
        <v>3681</v>
      </c>
      <c r="B8129" s="69">
        <v>2000</v>
      </c>
      <c r="C8129" s="69" t="s">
        <v>112</v>
      </c>
      <c r="D8129" s="69">
        <v>2</v>
      </c>
      <c r="E8129" s="382">
        <v>222.35294117647058</v>
      </c>
      <c r="G8129" s="69">
        <v>16.2</v>
      </c>
    </row>
    <row r="8130" spans="1:8" x14ac:dyDescent="0.3">
      <c r="A8130" s="341" t="s">
        <v>3681</v>
      </c>
      <c r="B8130" s="69">
        <v>2000</v>
      </c>
      <c r="C8130" s="69" t="s">
        <v>112</v>
      </c>
      <c r="D8130" s="69">
        <v>3</v>
      </c>
      <c r="E8130" s="382">
        <v>261.94117647058823</v>
      </c>
      <c r="G8130" s="69">
        <v>19.100000000000001</v>
      </c>
    </row>
    <row r="8131" spans="1:8" x14ac:dyDescent="0.3">
      <c r="A8131" s="341" t="s">
        <v>3681</v>
      </c>
      <c r="B8131" s="69">
        <v>2000</v>
      </c>
      <c r="C8131" s="69" t="s">
        <v>112</v>
      </c>
      <c r="D8131" s="69">
        <v>4</v>
      </c>
      <c r="E8131" s="382">
        <v>34.117647058823529</v>
      </c>
      <c r="G8131" s="69">
        <v>2.5</v>
      </c>
    </row>
    <row r="8132" spans="1:8" x14ac:dyDescent="0.3">
      <c r="A8132" s="341" t="s">
        <v>3681</v>
      </c>
      <c r="B8132" s="69">
        <v>2000</v>
      </c>
      <c r="C8132" s="69" t="s">
        <v>112</v>
      </c>
      <c r="D8132" s="69">
        <v>5</v>
      </c>
      <c r="E8132" s="382">
        <v>104.52941176470588</v>
      </c>
      <c r="G8132" s="69">
        <v>7.7</v>
      </c>
    </row>
    <row r="8133" spans="1:8" x14ac:dyDescent="0.3">
      <c r="A8133" s="341" t="s">
        <v>3681</v>
      </c>
      <c r="B8133" s="69">
        <v>2000</v>
      </c>
      <c r="C8133" s="69" t="s">
        <v>112</v>
      </c>
      <c r="D8133" s="69">
        <v>6</v>
      </c>
      <c r="E8133" s="382">
        <v>94.211764705882359</v>
      </c>
      <c r="G8133" s="69">
        <v>7.1</v>
      </c>
    </row>
    <row r="8134" spans="1:8" x14ac:dyDescent="0.3">
      <c r="A8134" s="341" t="s">
        <v>3681</v>
      </c>
      <c r="B8134" s="69">
        <v>2000</v>
      </c>
      <c r="C8134" s="69" t="s">
        <v>135</v>
      </c>
      <c r="D8134" s="69" t="s">
        <v>44</v>
      </c>
      <c r="E8134" s="382">
        <v>29.411764705882351</v>
      </c>
      <c r="G8134" s="69">
        <v>4</v>
      </c>
    </row>
    <row r="8135" spans="1:8" x14ac:dyDescent="0.3">
      <c r="A8135" s="341" t="s">
        <v>3681</v>
      </c>
      <c r="B8135" s="69">
        <v>2000</v>
      </c>
      <c r="C8135" s="69" t="s">
        <v>135</v>
      </c>
      <c r="D8135" s="69">
        <v>2</v>
      </c>
      <c r="E8135" s="382">
        <v>29.411764705882351</v>
      </c>
      <c r="G8135" s="69">
        <v>8</v>
      </c>
    </row>
    <row r="8136" spans="1:8" x14ac:dyDescent="0.3">
      <c r="A8136" s="341" t="s">
        <v>3681</v>
      </c>
      <c r="B8136" s="69">
        <v>2001</v>
      </c>
      <c r="C8136" s="69" t="s">
        <v>148</v>
      </c>
      <c r="D8136" s="69" t="s">
        <v>43</v>
      </c>
      <c r="E8136" s="382">
        <v>151.84705882352941</v>
      </c>
      <c r="G8136" s="69">
        <v>18.399999999999999</v>
      </c>
      <c r="H8136" s="8" t="s">
        <v>4611</v>
      </c>
    </row>
    <row r="8137" spans="1:8" x14ac:dyDescent="0.3">
      <c r="A8137" s="341" t="s">
        <v>3681</v>
      </c>
      <c r="B8137" s="69">
        <v>2001</v>
      </c>
      <c r="C8137" s="69" t="s">
        <v>148</v>
      </c>
      <c r="D8137" s="69" t="s">
        <v>44</v>
      </c>
      <c r="E8137" s="382">
        <v>37.529411764705884</v>
      </c>
      <c r="G8137" s="69">
        <v>4</v>
      </c>
    </row>
    <row r="8138" spans="1:8" x14ac:dyDescent="0.3">
      <c r="A8138" s="341" t="s">
        <v>3681</v>
      </c>
      <c r="B8138" s="69">
        <v>2001</v>
      </c>
      <c r="C8138" s="69" t="s">
        <v>96</v>
      </c>
      <c r="D8138" s="69">
        <v>1</v>
      </c>
      <c r="E8138" s="382">
        <v>228.15294117647059</v>
      </c>
      <c r="G8138" s="69">
        <v>16</v>
      </c>
    </row>
    <row r="8139" spans="1:8" x14ac:dyDescent="0.3">
      <c r="A8139" s="341" t="s">
        <v>3681</v>
      </c>
      <c r="B8139" s="69">
        <v>2001</v>
      </c>
      <c r="C8139" s="69" t="s">
        <v>96</v>
      </c>
      <c r="D8139" s="69">
        <v>1</v>
      </c>
      <c r="E8139" s="382">
        <v>375.29411764705884</v>
      </c>
      <c r="G8139" s="69">
        <v>23</v>
      </c>
    </row>
    <row r="8140" spans="1:8" x14ac:dyDescent="0.3">
      <c r="A8140" s="341" t="s">
        <v>3681</v>
      </c>
      <c r="B8140" s="69">
        <v>2001</v>
      </c>
      <c r="C8140" s="69" t="s">
        <v>96</v>
      </c>
      <c r="D8140" s="69">
        <v>2</v>
      </c>
      <c r="E8140" s="382">
        <v>101.07058823529412</v>
      </c>
      <c r="G8140" s="69">
        <v>9.4</v>
      </c>
    </row>
    <row r="8141" spans="1:8" x14ac:dyDescent="0.3">
      <c r="A8141" s="341" t="s">
        <v>3681</v>
      </c>
      <c r="B8141" s="69">
        <v>2001</v>
      </c>
      <c r="C8141" s="69" t="s">
        <v>1467</v>
      </c>
      <c r="D8141" s="69">
        <v>1</v>
      </c>
      <c r="E8141" s="382">
        <v>191.23529411764707</v>
      </c>
      <c r="G8141" s="69">
        <v>27</v>
      </c>
      <c r="H8141" s="8" t="s">
        <v>100</v>
      </c>
    </row>
    <row r="8142" spans="1:8" x14ac:dyDescent="0.3">
      <c r="A8142" s="341" t="s">
        <v>3681</v>
      </c>
      <c r="B8142" s="69">
        <v>2001</v>
      </c>
      <c r="C8142" s="69" t="s">
        <v>1467</v>
      </c>
      <c r="D8142" s="69">
        <v>2</v>
      </c>
      <c r="E8142" s="382">
        <v>285.74117647058824</v>
      </c>
      <c r="G8142" s="69">
        <v>42</v>
      </c>
      <c r="H8142" s="8" t="s">
        <v>100</v>
      </c>
    </row>
    <row r="8143" spans="1:8" x14ac:dyDescent="0.3">
      <c r="A8143" s="341" t="s">
        <v>3681</v>
      </c>
      <c r="B8143" s="69">
        <v>2001</v>
      </c>
      <c r="C8143" s="69" t="s">
        <v>1467</v>
      </c>
      <c r="D8143" s="69" t="s">
        <v>235</v>
      </c>
      <c r="E8143" s="382">
        <v>42.117647058823529</v>
      </c>
      <c r="G8143" s="69">
        <v>6</v>
      </c>
      <c r="H8143" s="8" t="s">
        <v>100</v>
      </c>
    </row>
    <row r="8144" spans="1:8" x14ac:dyDescent="0.3">
      <c r="A8144" s="341" t="s">
        <v>3681</v>
      </c>
      <c r="B8144" s="69">
        <v>2001</v>
      </c>
      <c r="C8144" s="69" t="s">
        <v>1467</v>
      </c>
      <c r="D8144" s="69" t="s">
        <v>235</v>
      </c>
      <c r="E8144" s="382">
        <v>151.12941176470591</v>
      </c>
      <c r="G8144" s="69">
        <v>16</v>
      </c>
      <c r="H8144" s="8" t="s">
        <v>100</v>
      </c>
    </row>
    <row r="8145" spans="1:8" x14ac:dyDescent="0.3">
      <c r="A8145" s="341" t="s">
        <v>3681</v>
      </c>
      <c r="B8145" s="69">
        <v>2001</v>
      </c>
      <c r="C8145" s="69" t="s">
        <v>1446</v>
      </c>
      <c r="D8145" s="69">
        <v>4</v>
      </c>
      <c r="E8145" s="382">
        <v>197.18823529411765</v>
      </c>
      <c r="G8145" s="69">
        <v>20</v>
      </c>
      <c r="H8145" s="8" t="s">
        <v>93</v>
      </c>
    </row>
    <row r="8146" spans="1:8" x14ac:dyDescent="0.3">
      <c r="A8146" s="341" t="s">
        <v>3681</v>
      </c>
      <c r="B8146" s="69">
        <v>2001</v>
      </c>
      <c r="C8146" s="69" t="s">
        <v>1446</v>
      </c>
      <c r="D8146" s="69">
        <v>5</v>
      </c>
      <c r="E8146" s="382">
        <v>322.69411764705882</v>
      </c>
      <c r="G8146" s="69">
        <v>32.299999999999997</v>
      </c>
      <c r="H8146" s="8" t="s">
        <v>93</v>
      </c>
    </row>
    <row r="8147" spans="1:8" x14ac:dyDescent="0.3">
      <c r="A8147" s="341" t="s">
        <v>3681</v>
      </c>
      <c r="B8147" s="69">
        <v>2001</v>
      </c>
      <c r="C8147" s="69" t="s">
        <v>104</v>
      </c>
      <c r="D8147" s="69">
        <v>1</v>
      </c>
      <c r="E8147" s="382">
        <v>100</v>
      </c>
      <c r="G8147" s="69">
        <v>12.8</v>
      </c>
    </row>
    <row r="8148" spans="1:8" x14ac:dyDescent="0.3">
      <c r="A8148" s="341" t="s">
        <v>3681</v>
      </c>
      <c r="B8148" s="69">
        <v>2001</v>
      </c>
      <c r="C8148" s="69" t="s">
        <v>104</v>
      </c>
      <c r="D8148" s="69">
        <v>1</v>
      </c>
      <c r="E8148" s="382">
        <v>86.952941176470588</v>
      </c>
      <c r="G8148" s="69">
        <v>11</v>
      </c>
    </row>
    <row r="8149" spans="1:8" x14ac:dyDescent="0.3">
      <c r="A8149" s="341" t="s">
        <v>3681</v>
      </c>
      <c r="B8149" s="69">
        <v>2001</v>
      </c>
      <c r="C8149" s="69" t="s">
        <v>104</v>
      </c>
      <c r="D8149" s="69">
        <v>1</v>
      </c>
      <c r="E8149" s="382">
        <v>56.470588235294116</v>
      </c>
      <c r="G8149" s="69">
        <v>5.9</v>
      </c>
    </row>
    <row r="8150" spans="1:8" x14ac:dyDescent="0.3">
      <c r="A8150" s="341" t="s">
        <v>3681</v>
      </c>
      <c r="B8150" s="69">
        <v>2001</v>
      </c>
      <c r="C8150" s="69" t="s">
        <v>97</v>
      </c>
      <c r="D8150" s="69" t="s">
        <v>236</v>
      </c>
      <c r="E8150" s="382">
        <v>61.176470588235297</v>
      </c>
      <c r="G8150" s="69">
        <v>7.9</v>
      </c>
    </row>
    <row r="8151" spans="1:8" x14ac:dyDescent="0.3">
      <c r="A8151" s="341" t="s">
        <v>3681</v>
      </c>
      <c r="B8151" s="69">
        <v>2001</v>
      </c>
      <c r="C8151" s="69" t="s">
        <v>97</v>
      </c>
      <c r="D8151" s="69" t="s">
        <v>226</v>
      </c>
      <c r="E8151" s="382">
        <v>99.152941176470591</v>
      </c>
      <c r="G8151" s="69">
        <v>12.6</v>
      </c>
    </row>
    <row r="8152" spans="1:8" x14ac:dyDescent="0.3">
      <c r="A8152" s="341" t="s">
        <v>3681</v>
      </c>
      <c r="B8152" s="69">
        <v>2001</v>
      </c>
      <c r="C8152" s="69" t="s">
        <v>97</v>
      </c>
      <c r="D8152" s="69" t="s">
        <v>237</v>
      </c>
      <c r="E8152" s="382">
        <v>100.05882352941177</v>
      </c>
      <c r="G8152" s="69">
        <v>14.9</v>
      </c>
    </row>
    <row r="8153" spans="1:8" x14ac:dyDescent="0.3">
      <c r="A8153" s="341" t="s">
        <v>3681</v>
      </c>
      <c r="B8153" s="69">
        <v>2001</v>
      </c>
      <c r="C8153" s="69" t="s">
        <v>97</v>
      </c>
      <c r="D8153" s="69" t="s">
        <v>227</v>
      </c>
      <c r="E8153" s="382">
        <v>102.37647058823529</v>
      </c>
      <c r="G8153" s="69">
        <v>11.6</v>
      </c>
    </row>
    <row r="8154" spans="1:8" x14ac:dyDescent="0.3">
      <c r="A8154" s="341" t="s">
        <v>3681</v>
      </c>
      <c r="B8154" s="69">
        <v>2001</v>
      </c>
      <c r="C8154" s="69" t="s">
        <v>97</v>
      </c>
      <c r="D8154" s="69" t="s">
        <v>228</v>
      </c>
      <c r="E8154" s="382">
        <v>90.152941176470591</v>
      </c>
      <c r="G8154" s="69">
        <v>12.1</v>
      </c>
    </row>
    <row r="8155" spans="1:8" x14ac:dyDescent="0.3">
      <c r="A8155" s="341" t="s">
        <v>3681</v>
      </c>
      <c r="B8155" s="69">
        <v>2001</v>
      </c>
      <c r="C8155" s="69" t="s">
        <v>97</v>
      </c>
      <c r="D8155" s="69" t="s">
        <v>238</v>
      </c>
      <c r="E8155" s="382">
        <v>73.411764705882348</v>
      </c>
      <c r="G8155" s="69">
        <v>8.6999999999999993</v>
      </c>
    </row>
    <row r="8156" spans="1:8" x14ac:dyDescent="0.3">
      <c r="A8156" s="341" t="s">
        <v>3681</v>
      </c>
      <c r="B8156" s="69">
        <v>2001</v>
      </c>
      <c r="C8156" s="69" t="s">
        <v>97</v>
      </c>
      <c r="D8156" s="69" t="s">
        <v>239</v>
      </c>
      <c r="E8156" s="382">
        <v>95.776470588235298</v>
      </c>
      <c r="G8156" s="69">
        <v>10.6</v>
      </c>
    </row>
    <row r="8157" spans="1:8" x14ac:dyDescent="0.3">
      <c r="A8157" s="341" t="s">
        <v>3681</v>
      </c>
      <c r="B8157" s="69">
        <v>2001</v>
      </c>
      <c r="C8157" s="69" t="s">
        <v>97</v>
      </c>
      <c r="D8157" s="69" t="s">
        <v>240</v>
      </c>
      <c r="E8157" s="382">
        <v>36.835294117647059</v>
      </c>
      <c r="G8157" s="69">
        <v>4.7</v>
      </c>
    </row>
    <row r="8158" spans="1:8" x14ac:dyDescent="0.3">
      <c r="A8158" s="341" t="s">
        <v>3681</v>
      </c>
      <c r="B8158" s="69">
        <v>2001</v>
      </c>
      <c r="C8158" s="69" t="s">
        <v>97</v>
      </c>
      <c r="D8158" s="69" t="s">
        <v>229</v>
      </c>
      <c r="E8158" s="382">
        <v>110.58823529411765</v>
      </c>
      <c r="G8158" s="69">
        <v>13.8</v>
      </c>
    </row>
    <row r="8159" spans="1:8" x14ac:dyDescent="0.3">
      <c r="A8159" s="341" t="s">
        <v>3681</v>
      </c>
      <c r="B8159" s="69">
        <v>2001</v>
      </c>
      <c r="C8159" s="69" t="s">
        <v>97</v>
      </c>
      <c r="D8159" s="69" t="s">
        <v>247</v>
      </c>
      <c r="E8159" s="382">
        <v>53.788235294117648</v>
      </c>
      <c r="G8159" s="69">
        <v>6.5</v>
      </c>
    </row>
    <row r="8160" spans="1:8" x14ac:dyDescent="0.3">
      <c r="A8160" s="341" t="s">
        <v>3681</v>
      </c>
      <c r="B8160" s="69">
        <v>2001</v>
      </c>
      <c r="C8160" s="69" t="s">
        <v>97</v>
      </c>
      <c r="D8160" s="69" t="s">
        <v>230</v>
      </c>
      <c r="E8160" s="382">
        <v>79.223529411764702</v>
      </c>
      <c r="G8160" s="69">
        <v>10.9</v>
      </c>
    </row>
    <row r="8161" spans="1:8" x14ac:dyDescent="0.3">
      <c r="A8161" s="341" t="s">
        <v>3681</v>
      </c>
      <c r="B8161" s="69">
        <v>2001</v>
      </c>
      <c r="C8161" s="69" t="s">
        <v>97</v>
      </c>
      <c r="D8161" s="69" t="s">
        <v>248</v>
      </c>
      <c r="E8161" s="382">
        <v>32.917647058823526</v>
      </c>
      <c r="G8161" s="69">
        <v>4</v>
      </c>
    </row>
    <row r="8162" spans="1:8" x14ac:dyDescent="0.3">
      <c r="A8162" s="341" t="s">
        <v>3681</v>
      </c>
      <c r="B8162" s="69">
        <v>2001</v>
      </c>
      <c r="C8162" s="69" t="s">
        <v>97</v>
      </c>
      <c r="D8162" s="69" t="s">
        <v>249</v>
      </c>
      <c r="E8162" s="382">
        <v>54.035294117647062</v>
      </c>
      <c r="G8162" s="69">
        <v>2.4</v>
      </c>
      <c r="H8162" s="8" t="s">
        <v>251</v>
      </c>
    </row>
    <row r="8163" spans="1:8" x14ac:dyDescent="0.3">
      <c r="A8163" s="341" t="s">
        <v>3681</v>
      </c>
      <c r="B8163" s="69">
        <v>2001</v>
      </c>
      <c r="C8163" s="69" t="s">
        <v>97</v>
      </c>
      <c r="D8163" s="69" t="s">
        <v>250</v>
      </c>
      <c r="E8163" s="382">
        <v>23.529411764705884</v>
      </c>
      <c r="G8163" s="69">
        <v>7.1</v>
      </c>
    </row>
    <row r="8164" spans="1:8" x14ac:dyDescent="0.3">
      <c r="A8164" s="341" t="s">
        <v>3681</v>
      </c>
      <c r="B8164" s="69">
        <v>2001</v>
      </c>
      <c r="C8164" s="69" t="s">
        <v>97</v>
      </c>
      <c r="D8164" s="69">
        <v>8</v>
      </c>
      <c r="E8164" s="382">
        <v>66.400000000000006</v>
      </c>
      <c r="G8164" s="69">
        <v>6.9</v>
      </c>
    </row>
    <row r="8165" spans="1:8" x14ac:dyDescent="0.3">
      <c r="A8165" s="341" t="s">
        <v>3681</v>
      </c>
      <c r="B8165" s="69">
        <v>2001</v>
      </c>
      <c r="C8165" s="69" t="s">
        <v>97</v>
      </c>
      <c r="D8165" s="69" t="s">
        <v>231</v>
      </c>
      <c r="E8165" s="382">
        <v>10.470588235294118</v>
      </c>
      <c r="G8165" s="69">
        <v>2.5</v>
      </c>
    </row>
    <row r="8166" spans="1:8" x14ac:dyDescent="0.3">
      <c r="A8166" s="341" t="s">
        <v>3681</v>
      </c>
      <c r="B8166" s="69">
        <v>2001</v>
      </c>
      <c r="C8166" s="69" t="s">
        <v>97</v>
      </c>
      <c r="D8166" s="69" t="s">
        <v>241</v>
      </c>
      <c r="E8166" s="382">
        <v>93.152941176470591</v>
      </c>
      <c r="G8166" s="69">
        <v>11.6</v>
      </c>
    </row>
    <row r="8167" spans="1:8" x14ac:dyDescent="0.3">
      <c r="A8167" s="341" t="s">
        <v>3681</v>
      </c>
      <c r="B8167" s="69">
        <v>2001</v>
      </c>
      <c r="C8167" s="69" t="s">
        <v>97</v>
      </c>
      <c r="D8167" s="69" t="s">
        <v>242</v>
      </c>
      <c r="E8167" s="382">
        <v>109.5764705882353</v>
      </c>
      <c r="G8167" s="69">
        <v>10.5</v>
      </c>
    </row>
    <row r="8168" spans="1:8" x14ac:dyDescent="0.3">
      <c r="A8168" s="341" t="s">
        <v>3681</v>
      </c>
      <c r="B8168" s="69">
        <v>2001</v>
      </c>
      <c r="C8168" s="69" t="s">
        <v>97</v>
      </c>
      <c r="D8168" s="69" t="s">
        <v>243</v>
      </c>
      <c r="E8168" s="382">
        <v>94.89411764705882</v>
      </c>
      <c r="G8168" s="69">
        <v>10.199999999999999</v>
      </c>
    </row>
    <row r="8169" spans="1:8" x14ac:dyDescent="0.3">
      <c r="A8169" s="341" t="s">
        <v>3681</v>
      </c>
      <c r="B8169" s="69">
        <v>2001</v>
      </c>
      <c r="C8169" s="69" t="s">
        <v>97</v>
      </c>
      <c r="D8169" s="69" t="s">
        <v>203</v>
      </c>
      <c r="E8169" s="382">
        <v>69.388235294117649</v>
      </c>
      <c r="G8169" s="69">
        <v>9</v>
      </c>
    </row>
    <row r="8170" spans="1:8" x14ac:dyDescent="0.3">
      <c r="A8170" s="341" t="s">
        <v>3681</v>
      </c>
      <c r="B8170" s="69">
        <v>2001</v>
      </c>
      <c r="C8170" s="69" t="s">
        <v>97</v>
      </c>
      <c r="D8170" s="69" t="s">
        <v>204</v>
      </c>
      <c r="E8170" s="382">
        <v>35.141176470588235</v>
      </c>
      <c r="G8170" s="69">
        <v>3.3</v>
      </c>
    </row>
    <row r="8171" spans="1:8" x14ac:dyDescent="0.3">
      <c r="A8171" s="341" t="s">
        <v>3681</v>
      </c>
      <c r="B8171" s="69">
        <v>2001</v>
      </c>
      <c r="C8171" s="69" t="s">
        <v>141</v>
      </c>
      <c r="D8171" s="69">
        <v>1</v>
      </c>
      <c r="E8171" s="382">
        <v>61.094117647058823</v>
      </c>
      <c r="G8171" s="69">
        <v>9.5</v>
      </c>
    </row>
    <row r="8172" spans="1:8" x14ac:dyDescent="0.3">
      <c r="A8172" s="341" t="s">
        <v>3681</v>
      </c>
      <c r="B8172" s="69">
        <v>2001</v>
      </c>
      <c r="C8172" s="69" t="s">
        <v>141</v>
      </c>
      <c r="D8172" s="69">
        <v>2</v>
      </c>
      <c r="E8172" s="382">
        <v>68.882352941176464</v>
      </c>
      <c r="G8172" s="69">
        <v>11</v>
      </c>
    </row>
    <row r="8173" spans="1:8" x14ac:dyDescent="0.3">
      <c r="A8173" s="341" t="s">
        <v>3681</v>
      </c>
      <c r="B8173" s="69">
        <v>2001</v>
      </c>
      <c r="C8173" s="69" t="s">
        <v>141</v>
      </c>
      <c r="D8173" s="69" t="s">
        <v>232</v>
      </c>
      <c r="E8173" s="382">
        <v>186.89411764705883</v>
      </c>
      <c r="G8173" s="69">
        <v>18</v>
      </c>
    </row>
    <row r="8174" spans="1:8" x14ac:dyDescent="0.3">
      <c r="A8174" s="341" t="s">
        <v>3681</v>
      </c>
      <c r="B8174" s="69">
        <v>2001</v>
      </c>
      <c r="C8174" s="69" t="s">
        <v>141</v>
      </c>
      <c r="D8174" s="69" t="s">
        <v>244</v>
      </c>
      <c r="E8174" s="382">
        <v>54.541176470588233</v>
      </c>
      <c r="G8174" s="69">
        <v>9</v>
      </c>
    </row>
    <row r="8175" spans="1:8" x14ac:dyDescent="0.3">
      <c r="A8175" s="341" t="s">
        <v>3681</v>
      </c>
      <c r="B8175" s="69">
        <v>2001</v>
      </c>
      <c r="C8175" s="69" t="s">
        <v>141</v>
      </c>
      <c r="D8175" s="69">
        <v>4</v>
      </c>
      <c r="E8175" s="382">
        <v>54.541176470588233</v>
      </c>
      <c r="G8175" s="69">
        <v>8</v>
      </c>
    </row>
    <row r="8176" spans="1:8" x14ac:dyDescent="0.3">
      <c r="A8176" s="341" t="s">
        <v>3681</v>
      </c>
      <c r="B8176" s="69">
        <v>2001</v>
      </c>
      <c r="C8176" s="69" t="s">
        <v>141</v>
      </c>
      <c r="D8176" s="69">
        <v>5</v>
      </c>
      <c r="E8176" s="382">
        <v>85.54117647058824</v>
      </c>
      <c r="G8176" s="69">
        <v>8</v>
      </c>
    </row>
    <row r="8177" spans="1:7" x14ac:dyDescent="0.3">
      <c r="A8177" s="341" t="s">
        <v>3681</v>
      </c>
      <c r="B8177" s="69">
        <v>2001</v>
      </c>
      <c r="C8177" s="69" t="s">
        <v>141</v>
      </c>
      <c r="D8177" s="69" t="s">
        <v>233</v>
      </c>
      <c r="E8177" s="382">
        <v>176.69411764705882</v>
      </c>
      <c r="G8177" s="69">
        <v>11</v>
      </c>
    </row>
    <row r="8178" spans="1:7" x14ac:dyDescent="0.3">
      <c r="A8178" s="341" t="s">
        <v>3681</v>
      </c>
      <c r="B8178" s="69">
        <v>2001</v>
      </c>
      <c r="C8178" s="69" t="s">
        <v>141</v>
      </c>
      <c r="D8178" s="69" t="s">
        <v>233</v>
      </c>
      <c r="E8178" s="382">
        <v>77.470588235294116</v>
      </c>
      <c r="G8178" s="69">
        <v>7.5</v>
      </c>
    </row>
    <row r="8179" spans="1:7" x14ac:dyDescent="0.3">
      <c r="A8179" s="341" t="s">
        <v>3681</v>
      </c>
      <c r="B8179" s="69">
        <v>2001</v>
      </c>
      <c r="C8179" s="69" t="s">
        <v>141</v>
      </c>
      <c r="D8179" s="69" t="s">
        <v>234</v>
      </c>
      <c r="E8179" s="382">
        <v>370.01176470588234</v>
      </c>
      <c r="G8179" s="69">
        <v>23</v>
      </c>
    </row>
    <row r="8180" spans="1:7" x14ac:dyDescent="0.3">
      <c r="A8180" s="341" t="s">
        <v>3681</v>
      </c>
      <c r="B8180" s="69">
        <v>2001</v>
      </c>
      <c r="C8180" s="69" t="s">
        <v>141</v>
      </c>
      <c r="D8180" s="69" t="s">
        <v>234</v>
      </c>
      <c r="E8180" s="382">
        <v>82.776470588235298</v>
      </c>
      <c r="G8180" s="69">
        <v>8</v>
      </c>
    </row>
    <row r="8181" spans="1:7" x14ac:dyDescent="0.3">
      <c r="A8181" s="341" t="s">
        <v>3681</v>
      </c>
      <c r="B8181" s="69">
        <v>2001</v>
      </c>
      <c r="C8181" s="69" t="s">
        <v>141</v>
      </c>
      <c r="D8181" s="69" t="s">
        <v>245</v>
      </c>
      <c r="E8181" s="382">
        <v>75.305882352941182</v>
      </c>
      <c r="G8181" s="69">
        <v>8.5</v>
      </c>
    </row>
    <row r="8182" spans="1:7" x14ac:dyDescent="0.3">
      <c r="A8182" s="341" t="s">
        <v>3681</v>
      </c>
      <c r="B8182" s="69">
        <v>2001</v>
      </c>
      <c r="C8182" s="69" t="s">
        <v>141</v>
      </c>
      <c r="D8182" s="69" t="s">
        <v>246</v>
      </c>
      <c r="E8182" s="382">
        <v>177.03529411764706</v>
      </c>
      <c r="G8182" s="69">
        <v>13</v>
      </c>
    </row>
    <row r="8183" spans="1:7" x14ac:dyDescent="0.3">
      <c r="A8183" s="341" t="s">
        <v>3681</v>
      </c>
      <c r="B8183" s="69">
        <v>2001</v>
      </c>
      <c r="C8183" s="69" t="s">
        <v>141</v>
      </c>
      <c r="D8183" s="69" t="s">
        <v>246</v>
      </c>
      <c r="E8183" s="382">
        <v>74.635294117647064</v>
      </c>
      <c r="G8183" s="69">
        <v>7</v>
      </c>
    </row>
    <row r="8184" spans="1:7" x14ac:dyDescent="0.3">
      <c r="A8184" s="341" t="s">
        <v>3681</v>
      </c>
      <c r="B8184" s="69">
        <v>2001</v>
      </c>
      <c r="C8184" s="69" t="s">
        <v>112</v>
      </c>
      <c r="D8184" s="69">
        <v>1</v>
      </c>
      <c r="E8184" s="382">
        <v>31.764705882352942</v>
      </c>
      <c r="G8184" s="69">
        <v>3.6</v>
      </c>
    </row>
    <row r="8185" spans="1:7" x14ac:dyDescent="0.3">
      <c r="A8185" s="341" t="s">
        <v>3681</v>
      </c>
      <c r="B8185" s="69">
        <v>2001</v>
      </c>
      <c r="C8185" s="69" t="s">
        <v>112</v>
      </c>
      <c r="D8185" s="69">
        <v>2</v>
      </c>
      <c r="E8185" s="382">
        <v>128.81176470588235</v>
      </c>
      <c r="G8185" s="69">
        <v>16.2</v>
      </c>
    </row>
    <row r="8186" spans="1:7" x14ac:dyDescent="0.3">
      <c r="A8186" s="341" t="s">
        <v>3681</v>
      </c>
      <c r="B8186" s="69">
        <v>2001</v>
      </c>
      <c r="C8186" s="69" t="s">
        <v>112</v>
      </c>
      <c r="D8186" s="69">
        <v>3</v>
      </c>
      <c r="E8186" s="382">
        <v>153.12941176470588</v>
      </c>
      <c r="G8186" s="69">
        <v>19.100000000000001</v>
      </c>
    </row>
    <row r="8187" spans="1:7" x14ac:dyDescent="0.3">
      <c r="A8187" s="341" t="s">
        <v>3681</v>
      </c>
      <c r="B8187" s="69">
        <v>2001</v>
      </c>
      <c r="C8187" s="69" t="s">
        <v>112</v>
      </c>
      <c r="D8187" s="69">
        <v>4</v>
      </c>
      <c r="E8187" s="382">
        <v>20</v>
      </c>
      <c r="G8187" s="69">
        <v>2.5</v>
      </c>
    </row>
    <row r="8188" spans="1:7" x14ac:dyDescent="0.3">
      <c r="A8188" s="341" t="s">
        <v>3681</v>
      </c>
      <c r="B8188" s="69">
        <v>2001</v>
      </c>
      <c r="C8188" s="69" t="s">
        <v>112</v>
      </c>
      <c r="D8188" s="69">
        <v>5</v>
      </c>
      <c r="E8188" s="382">
        <v>62.352941176470587</v>
      </c>
      <c r="G8188" s="69">
        <v>7.7</v>
      </c>
    </row>
    <row r="8189" spans="1:7" x14ac:dyDescent="0.3">
      <c r="A8189" s="341" t="s">
        <v>3681</v>
      </c>
      <c r="B8189" s="69">
        <v>2001</v>
      </c>
      <c r="C8189" s="69" t="s">
        <v>112</v>
      </c>
      <c r="D8189" s="69">
        <v>6</v>
      </c>
      <c r="E8189" s="382">
        <v>56.411764705882355</v>
      </c>
      <c r="G8189" s="69">
        <v>7.1</v>
      </c>
    </row>
    <row r="8190" spans="1:7" x14ac:dyDescent="0.3">
      <c r="A8190" s="341" t="s">
        <v>3681</v>
      </c>
      <c r="B8190" s="69">
        <v>2001</v>
      </c>
      <c r="C8190" s="69" t="s">
        <v>103</v>
      </c>
      <c r="D8190" s="69">
        <v>1</v>
      </c>
      <c r="E8190" s="382">
        <v>164.09411764705882</v>
      </c>
      <c r="G8190" s="69">
        <v>20.100000000000001</v>
      </c>
    </row>
    <row r="8191" spans="1:7" x14ac:dyDescent="0.3">
      <c r="A8191" s="341" t="s">
        <v>3681</v>
      </c>
      <c r="B8191" s="69">
        <v>2001</v>
      </c>
      <c r="C8191" s="69" t="s">
        <v>103</v>
      </c>
      <c r="D8191" s="69">
        <v>2</v>
      </c>
      <c r="E8191" s="382">
        <v>272.57647058823528</v>
      </c>
      <c r="G8191" s="69">
        <v>25.2</v>
      </c>
    </row>
    <row r="8192" spans="1:7" x14ac:dyDescent="0.3">
      <c r="A8192" s="341" t="s">
        <v>3681</v>
      </c>
      <c r="B8192" s="69">
        <v>2001</v>
      </c>
      <c r="C8192" s="69" t="s">
        <v>103</v>
      </c>
      <c r="D8192" s="69">
        <v>3</v>
      </c>
      <c r="E8192" s="382">
        <v>72.599999999999994</v>
      </c>
      <c r="G8192" s="69">
        <v>6.8</v>
      </c>
    </row>
    <row r="8193" spans="1:8" x14ac:dyDescent="0.3">
      <c r="A8193" s="341" t="s">
        <v>3681</v>
      </c>
      <c r="B8193" s="69">
        <v>2001</v>
      </c>
      <c r="C8193" s="69" t="s">
        <v>103</v>
      </c>
      <c r="D8193" s="69">
        <v>4</v>
      </c>
      <c r="E8193" s="382">
        <v>34.929411764705883</v>
      </c>
      <c r="G8193" s="69">
        <v>3.7</v>
      </c>
    </row>
    <row r="8194" spans="1:8" x14ac:dyDescent="0.3">
      <c r="A8194" s="341" t="s">
        <v>3681</v>
      </c>
      <c r="B8194" s="69">
        <v>2001</v>
      </c>
      <c r="C8194" s="69" t="s">
        <v>103</v>
      </c>
      <c r="D8194" s="69">
        <v>5</v>
      </c>
      <c r="E8194" s="382">
        <v>63.129411764705885</v>
      </c>
      <c r="G8194" s="69">
        <v>5.8</v>
      </c>
    </row>
    <row r="8195" spans="1:8" x14ac:dyDescent="0.3">
      <c r="A8195" s="341" t="s">
        <v>3681</v>
      </c>
      <c r="B8195" s="69">
        <v>2001</v>
      </c>
      <c r="C8195" s="69" t="s">
        <v>212</v>
      </c>
      <c r="E8195" s="382">
        <v>82.352941176470594</v>
      </c>
      <c r="G8195" s="69">
        <v>8.1999999999999993</v>
      </c>
      <c r="H8195" s="8" t="s">
        <v>225</v>
      </c>
    </row>
    <row r="8196" spans="1:8" x14ac:dyDescent="0.3">
      <c r="A8196" s="341" t="s">
        <v>3681</v>
      </c>
      <c r="B8196" s="69">
        <v>2001</v>
      </c>
      <c r="C8196" s="69" t="s">
        <v>212</v>
      </c>
      <c r="E8196" s="382">
        <v>41.176470588235297</v>
      </c>
      <c r="G8196" s="69">
        <v>3.9</v>
      </c>
      <c r="H8196" s="8" t="s">
        <v>225</v>
      </c>
    </row>
    <row r="8197" spans="1:8" x14ac:dyDescent="0.3">
      <c r="A8197" s="341" t="s">
        <v>3681</v>
      </c>
      <c r="B8197" s="69">
        <v>2002</v>
      </c>
      <c r="C8197" s="69" t="s">
        <v>96</v>
      </c>
      <c r="D8197" s="69">
        <v>1</v>
      </c>
      <c r="E8197" s="382">
        <v>176.98823529411766</v>
      </c>
      <c r="G8197" s="69">
        <v>16</v>
      </c>
      <c r="H8197" s="8" t="s">
        <v>4612</v>
      </c>
    </row>
    <row r="8198" spans="1:8" x14ac:dyDescent="0.3">
      <c r="A8198" s="341" t="s">
        <v>3681</v>
      </c>
      <c r="B8198" s="69">
        <v>2002</v>
      </c>
      <c r="C8198" s="69" t="s">
        <v>96</v>
      </c>
      <c r="D8198" s="69">
        <v>1</v>
      </c>
      <c r="E8198" s="382">
        <v>254.75294117647059</v>
      </c>
      <c r="G8198" s="69">
        <v>23</v>
      </c>
    </row>
    <row r="8199" spans="1:8" x14ac:dyDescent="0.3">
      <c r="A8199" s="341" t="s">
        <v>3681</v>
      </c>
      <c r="B8199" s="69">
        <v>2002</v>
      </c>
      <c r="C8199" s="69" t="s">
        <v>1467</v>
      </c>
      <c r="D8199" s="69">
        <v>1</v>
      </c>
      <c r="E8199" s="382">
        <v>222.1764705882353</v>
      </c>
      <c r="G8199" s="69">
        <v>27</v>
      </c>
      <c r="H8199" s="8" t="s">
        <v>100</v>
      </c>
    </row>
    <row r="8200" spans="1:8" x14ac:dyDescent="0.3">
      <c r="A8200" s="341" t="s">
        <v>3681</v>
      </c>
      <c r="B8200" s="69">
        <v>2002</v>
      </c>
      <c r="C8200" s="69" t="s">
        <v>1467</v>
      </c>
      <c r="D8200" s="69">
        <v>2</v>
      </c>
      <c r="E8200" s="382">
        <v>339.88235294117646</v>
      </c>
      <c r="G8200" s="69">
        <v>42</v>
      </c>
      <c r="H8200" s="8" t="s">
        <v>100</v>
      </c>
    </row>
    <row r="8201" spans="1:8" x14ac:dyDescent="0.3">
      <c r="A8201" s="341" t="s">
        <v>3681</v>
      </c>
      <c r="B8201" s="69">
        <v>2002</v>
      </c>
      <c r="C8201" s="69" t="s">
        <v>1467</v>
      </c>
      <c r="D8201" s="69" t="s">
        <v>235</v>
      </c>
      <c r="E8201" s="382">
        <v>49.8</v>
      </c>
      <c r="G8201" s="69">
        <v>6</v>
      </c>
      <c r="H8201" s="8" t="s">
        <v>100</v>
      </c>
    </row>
    <row r="8202" spans="1:8" x14ac:dyDescent="0.3">
      <c r="A8202" s="341" t="s">
        <v>3681</v>
      </c>
      <c r="B8202" s="69">
        <v>2002</v>
      </c>
      <c r="C8202" s="69" t="s">
        <v>1467</v>
      </c>
      <c r="D8202" s="69" t="s">
        <v>235</v>
      </c>
      <c r="E8202" s="382">
        <v>134.83529411764707</v>
      </c>
      <c r="G8202" s="69">
        <v>16</v>
      </c>
      <c r="H8202" s="8" t="s">
        <v>100</v>
      </c>
    </row>
    <row r="8203" spans="1:8" x14ac:dyDescent="0.3">
      <c r="A8203" s="341" t="s">
        <v>3681</v>
      </c>
      <c r="B8203" s="69">
        <v>2002</v>
      </c>
      <c r="C8203" s="69" t="s">
        <v>1446</v>
      </c>
      <c r="D8203" s="69">
        <v>4</v>
      </c>
      <c r="E8203" s="382">
        <v>170.12941176470588</v>
      </c>
      <c r="G8203" s="69">
        <v>20</v>
      </c>
      <c r="H8203" s="8" t="s">
        <v>93</v>
      </c>
    </row>
    <row r="8204" spans="1:8" x14ac:dyDescent="0.3">
      <c r="A8204" s="341" t="s">
        <v>3681</v>
      </c>
      <c r="B8204" s="69">
        <v>2002</v>
      </c>
      <c r="C8204" s="69" t="s">
        <v>1446</v>
      </c>
      <c r="D8204" s="69">
        <v>5</v>
      </c>
      <c r="E8204" s="382">
        <v>263.5529411764706</v>
      </c>
      <c r="G8204" s="69">
        <v>32.299999999999997</v>
      </c>
      <c r="H8204" s="8" t="s">
        <v>93</v>
      </c>
    </row>
    <row r="8205" spans="1:8" x14ac:dyDescent="0.3">
      <c r="A8205" s="341" t="s">
        <v>3681</v>
      </c>
      <c r="B8205" s="69">
        <v>2002</v>
      </c>
      <c r="C8205" s="69" t="s">
        <v>212</v>
      </c>
      <c r="E8205" s="382">
        <v>71.317647058823525</v>
      </c>
      <c r="G8205" s="69">
        <v>8.1999999999999993</v>
      </c>
      <c r="H8205" s="8" t="s">
        <v>225</v>
      </c>
    </row>
    <row r="8206" spans="1:8" x14ac:dyDescent="0.3">
      <c r="A8206" s="341" t="s">
        <v>3681</v>
      </c>
      <c r="B8206" s="69">
        <v>2002</v>
      </c>
      <c r="C8206" s="69" t="s">
        <v>212</v>
      </c>
      <c r="E8206" s="382">
        <v>32.941176470588232</v>
      </c>
      <c r="G8206" s="69">
        <v>3.9</v>
      </c>
      <c r="H8206" s="8" t="s">
        <v>225</v>
      </c>
    </row>
    <row r="8207" spans="1:8" x14ac:dyDescent="0.3">
      <c r="A8207" s="341" t="s">
        <v>3681</v>
      </c>
      <c r="B8207" s="69">
        <v>2002</v>
      </c>
      <c r="C8207" s="69" t="s">
        <v>104</v>
      </c>
      <c r="D8207" s="69">
        <v>1</v>
      </c>
      <c r="E8207" s="382">
        <v>98.905882352941177</v>
      </c>
      <c r="G8207" s="69">
        <v>12.8</v>
      </c>
    </row>
    <row r="8208" spans="1:8" x14ac:dyDescent="0.3">
      <c r="A8208" s="341" t="s">
        <v>3681</v>
      </c>
      <c r="B8208" s="69">
        <v>2002</v>
      </c>
      <c r="C8208" s="69" t="s">
        <v>104</v>
      </c>
      <c r="D8208" s="69">
        <v>1</v>
      </c>
      <c r="E8208" s="382">
        <v>88.917647058823533</v>
      </c>
      <c r="G8208" s="69">
        <v>11</v>
      </c>
    </row>
    <row r="8209" spans="1:8" x14ac:dyDescent="0.3">
      <c r="A8209" s="341" t="s">
        <v>3681</v>
      </c>
      <c r="B8209" s="69">
        <v>2002</v>
      </c>
      <c r="C8209" s="69" t="s">
        <v>104</v>
      </c>
      <c r="D8209" s="69">
        <v>1</v>
      </c>
      <c r="E8209" s="382">
        <v>43.082352941176474</v>
      </c>
      <c r="G8209" s="69">
        <v>5.9</v>
      </c>
    </row>
    <row r="8210" spans="1:8" x14ac:dyDescent="0.3">
      <c r="A8210" s="341" t="s">
        <v>3681</v>
      </c>
      <c r="B8210" s="69">
        <v>2002</v>
      </c>
      <c r="C8210" s="69" t="s">
        <v>136</v>
      </c>
      <c r="D8210" s="69" t="s">
        <v>252</v>
      </c>
      <c r="E8210" s="382">
        <v>65.517647058823528</v>
      </c>
      <c r="G8210" s="69">
        <v>4.3</v>
      </c>
      <c r="H8210" s="8" t="s">
        <v>253</v>
      </c>
    </row>
    <row r="8211" spans="1:8" x14ac:dyDescent="0.3">
      <c r="A8211" s="341" t="s">
        <v>3681</v>
      </c>
      <c r="B8211" s="69">
        <v>2002</v>
      </c>
      <c r="C8211" s="69" t="s">
        <v>136</v>
      </c>
      <c r="D8211" s="69" t="s">
        <v>254</v>
      </c>
      <c r="E8211" s="382">
        <v>62.164705882352941</v>
      </c>
      <c r="G8211" s="69">
        <v>4</v>
      </c>
    </row>
    <row r="8212" spans="1:8" x14ac:dyDescent="0.3">
      <c r="A8212" s="341" t="s">
        <v>3681</v>
      </c>
      <c r="B8212" s="69">
        <v>2002</v>
      </c>
      <c r="C8212" s="69" t="s">
        <v>136</v>
      </c>
      <c r="D8212" s="69" t="s">
        <v>255</v>
      </c>
      <c r="E8212" s="382">
        <v>64.470588235294116</v>
      </c>
      <c r="G8212" s="69">
        <v>4.0999999999999996</v>
      </c>
    </row>
    <row r="8213" spans="1:8" x14ac:dyDescent="0.3">
      <c r="A8213" s="341" t="s">
        <v>3681</v>
      </c>
      <c r="B8213" s="69">
        <v>2002</v>
      </c>
      <c r="C8213" s="69" t="s">
        <v>136</v>
      </c>
      <c r="D8213" s="69" t="s">
        <v>256</v>
      </c>
      <c r="E8213" s="382">
        <v>117.37647058823529</v>
      </c>
      <c r="G8213" s="69">
        <v>7.7</v>
      </c>
    </row>
    <row r="8214" spans="1:8" x14ac:dyDescent="0.3">
      <c r="A8214" s="341" t="s">
        <v>3681</v>
      </c>
      <c r="B8214" s="69">
        <v>2002</v>
      </c>
      <c r="C8214" s="69" t="s">
        <v>136</v>
      </c>
      <c r="D8214" s="69" t="s">
        <v>257</v>
      </c>
      <c r="E8214" s="382">
        <v>96.82352941176471</v>
      </c>
      <c r="G8214" s="69">
        <v>6</v>
      </c>
    </row>
    <row r="8215" spans="1:8" x14ac:dyDescent="0.3">
      <c r="A8215" s="341" t="s">
        <v>3681</v>
      </c>
      <c r="B8215" s="69">
        <v>2002</v>
      </c>
      <c r="C8215" s="69" t="s">
        <v>136</v>
      </c>
      <c r="D8215" s="69" t="s">
        <v>258</v>
      </c>
      <c r="E8215" s="382">
        <v>48.670588235294119</v>
      </c>
      <c r="G8215" s="69">
        <v>3.1</v>
      </c>
    </row>
    <row r="8216" spans="1:8" x14ac:dyDescent="0.3">
      <c r="A8216" s="341" t="s">
        <v>3681</v>
      </c>
      <c r="B8216" s="69">
        <v>2002</v>
      </c>
      <c r="C8216" s="69" t="s">
        <v>136</v>
      </c>
      <c r="D8216" s="69" t="s">
        <v>259</v>
      </c>
      <c r="E8216" s="382">
        <v>139.80000000000001</v>
      </c>
      <c r="G8216" s="69">
        <v>9.6</v>
      </c>
    </row>
    <row r="8217" spans="1:8" x14ac:dyDescent="0.3">
      <c r="A8217" s="341" t="s">
        <v>3681</v>
      </c>
      <c r="B8217" s="69">
        <v>2002</v>
      </c>
      <c r="C8217" s="69" t="s">
        <v>136</v>
      </c>
      <c r="D8217" s="69" t="s">
        <v>260</v>
      </c>
      <c r="E8217" s="382">
        <v>166.42352941176472</v>
      </c>
      <c r="G8217" s="69">
        <v>11.1</v>
      </c>
    </row>
    <row r="8218" spans="1:8" x14ac:dyDescent="0.3">
      <c r="A8218" s="341" t="s">
        <v>3681</v>
      </c>
      <c r="B8218" s="69">
        <v>2002</v>
      </c>
      <c r="C8218" s="69" t="s">
        <v>136</v>
      </c>
      <c r="D8218" s="69" t="s">
        <v>261</v>
      </c>
      <c r="E8218" s="382">
        <v>152.62352941176468</v>
      </c>
      <c r="G8218" s="69">
        <v>9.8000000000000007</v>
      </c>
    </row>
    <row r="8219" spans="1:8" x14ac:dyDescent="0.3">
      <c r="A8219" s="341" t="s">
        <v>3681</v>
      </c>
      <c r="B8219" s="69">
        <v>2002</v>
      </c>
      <c r="C8219" s="69" t="s">
        <v>136</v>
      </c>
      <c r="D8219" s="69" t="s">
        <v>262</v>
      </c>
      <c r="E8219" s="382">
        <v>38.211764705882352</v>
      </c>
      <c r="G8219" s="69">
        <v>3</v>
      </c>
    </row>
    <row r="8220" spans="1:8" x14ac:dyDescent="0.3">
      <c r="A8220" s="341" t="s">
        <v>3681</v>
      </c>
      <c r="B8220" s="69">
        <v>2002</v>
      </c>
      <c r="C8220" s="69" t="s">
        <v>136</v>
      </c>
      <c r="D8220" s="69" t="s">
        <v>263</v>
      </c>
      <c r="E8220" s="382">
        <v>48.058823529411768</v>
      </c>
      <c r="G8220" s="69">
        <v>3.2</v>
      </c>
    </row>
    <row r="8221" spans="1:8" x14ac:dyDescent="0.3">
      <c r="A8221" s="341" t="s">
        <v>3681</v>
      </c>
      <c r="B8221" s="69">
        <v>2002</v>
      </c>
      <c r="C8221" s="69" t="s">
        <v>136</v>
      </c>
      <c r="D8221" s="69" t="s">
        <v>264</v>
      </c>
      <c r="E8221" s="382">
        <v>134.25882352941176</v>
      </c>
      <c r="G8221" s="69">
        <v>11.1</v>
      </c>
    </row>
    <row r="8222" spans="1:8" x14ac:dyDescent="0.3">
      <c r="A8222" s="341" t="s">
        <v>3681</v>
      </c>
      <c r="B8222" s="69">
        <v>2002</v>
      </c>
      <c r="C8222" s="69" t="s">
        <v>136</v>
      </c>
      <c r="E8222" s="382">
        <v>65.117647058823536</v>
      </c>
      <c r="G8222" s="69">
        <v>4.2</v>
      </c>
      <c r="H8222" s="8" t="s">
        <v>225</v>
      </c>
    </row>
    <row r="8223" spans="1:8" x14ac:dyDescent="0.3">
      <c r="A8223" s="341" t="s">
        <v>3681</v>
      </c>
      <c r="B8223" s="69">
        <v>2002</v>
      </c>
      <c r="C8223" s="69" t="s">
        <v>136</v>
      </c>
      <c r="E8223" s="382">
        <v>30.588235294117649</v>
      </c>
      <c r="G8223" s="69">
        <v>2.1</v>
      </c>
      <c r="H8223" s="8" t="s">
        <v>225</v>
      </c>
    </row>
    <row r="8224" spans="1:8" x14ac:dyDescent="0.3">
      <c r="A8224" s="341" t="s">
        <v>3681</v>
      </c>
      <c r="B8224" s="69">
        <v>2002</v>
      </c>
      <c r="C8224" s="69" t="s">
        <v>136</v>
      </c>
      <c r="D8224" s="69" t="s">
        <v>265</v>
      </c>
      <c r="E8224" s="382">
        <v>29.223529411764705</v>
      </c>
      <c r="G8224" s="69">
        <v>2</v>
      </c>
    </row>
    <row r="8225" spans="1:8" x14ac:dyDescent="0.3">
      <c r="A8225" s="341" t="s">
        <v>3681</v>
      </c>
      <c r="B8225" s="69">
        <v>2002</v>
      </c>
      <c r="C8225" s="69" t="s">
        <v>136</v>
      </c>
      <c r="D8225" s="69">
        <v>34</v>
      </c>
      <c r="E8225" s="382">
        <v>189.3294117647059</v>
      </c>
      <c r="G8225" s="69">
        <v>11.7</v>
      </c>
    </row>
    <row r="8226" spans="1:8" x14ac:dyDescent="0.3">
      <c r="A8226" s="341" t="s">
        <v>3681</v>
      </c>
      <c r="B8226" s="69">
        <v>2002</v>
      </c>
      <c r="C8226" s="69" t="s">
        <v>136</v>
      </c>
      <c r="D8226" s="69">
        <v>34</v>
      </c>
      <c r="E8226" s="382">
        <v>148.02352941176471</v>
      </c>
      <c r="G8226" s="69">
        <v>9.4</v>
      </c>
    </row>
    <row r="8227" spans="1:8" x14ac:dyDescent="0.3">
      <c r="A8227" s="341" t="s">
        <v>3681</v>
      </c>
      <c r="B8227" s="69">
        <v>2002</v>
      </c>
      <c r="C8227" s="69" t="s">
        <v>136</v>
      </c>
      <c r="D8227" s="69">
        <v>35</v>
      </c>
      <c r="E8227" s="382">
        <v>106.32941176470588</v>
      </c>
      <c r="G8227" s="69">
        <v>7.9</v>
      </c>
    </row>
    <row r="8228" spans="1:8" x14ac:dyDescent="0.3">
      <c r="A8228" s="341" t="s">
        <v>3681</v>
      </c>
      <c r="B8228" s="69">
        <v>2002</v>
      </c>
      <c r="C8228" s="69" t="s">
        <v>136</v>
      </c>
      <c r="D8228" s="69" t="s">
        <v>266</v>
      </c>
      <c r="E8228" s="382">
        <v>35.294117647058826</v>
      </c>
      <c r="G8228" s="69">
        <v>2.6</v>
      </c>
    </row>
    <row r="8229" spans="1:8" x14ac:dyDescent="0.3">
      <c r="A8229" s="341" t="s">
        <v>3681</v>
      </c>
      <c r="B8229" s="69">
        <v>2002</v>
      </c>
      <c r="C8229" s="69" t="s">
        <v>4787</v>
      </c>
      <c r="D8229" s="69" t="s">
        <v>267</v>
      </c>
      <c r="E8229" s="382">
        <v>80.82352941176471</v>
      </c>
      <c r="G8229" s="69">
        <v>7.9</v>
      </c>
      <c r="H8229" s="8" t="s">
        <v>114</v>
      </c>
    </row>
    <row r="8230" spans="1:8" x14ac:dyDescent="0.3">
      <c r="A8230" s="341" t="s">
        <v>3681</v>
      </c>
      <c r="B8230" s="69">
        <v>2002</v>
      </c>
      <c r="C8230" s="69" t="s">
        <v>4787</v>
      </c>
      <c r="D8230" s="69" t="s">
        <v>268</v>
      </c>
      <c r="E8230" s="382">
        <v>191.83529411764707</v>
      </c>
      <c r="G8230" s="69">
        <v>18.600000000000001</v>
      </c>
      <c r="H8230" s="8" t="s">
        <v>114</v>
      </c>
    </row>
    <row r="8231" spans="1:8" x14ac:dyDescent="0.3">
      <c r="A8231" s="341" t="s">
        <v>3681</v>
      </c>
      <c r="B8231" s="69">
        <v>2002</v>
      </c>
      <c r="C8231" s="69" t="s">
        <v>4787</v>
      </c>
      <c r="D8231" s="69" t="s">
        <v>269</v>
      </c>
      <c r="E8231" s="382">
        <v>23.529411764705884</v>
      </c>
      <c r="G8231" s="69">
        <v>2.2999999999999998</v>
      </c>
      <c r="H8231" s="8" t="s">
        <v>114</v>
      </c>
    </row>
    <row r="8232" spans="1:8" x14ac:dyDescent="0.3">
      <c r="A8232" s="341" t="s">
        <v>3681</v>
      </c>
      <c r="B8232" s="69">
        <v>2002</v>
      </c>
      <c r="C8232" s="69" t="s">
        <v>4787</v>
      </c>
      <c r="D8232" s="69">
        <v>2</v>
      </c>
      <c r="E8232" s="382">
        <v>71.117647058823536</v>
      </c>
      <c r="G8232" s="69">
        <v>7.1</v>
      </c>
      <c r="H8232" s="8" t="s">
        <v>114</v>
      </c>
    </row>
    <row r="8233" spans="1:8" x14ac:dyDescent="0.3">
      <c r="A8233" s="341" t="s">
        <v>3681</v>
      </c>
      <c r="B8233" s="69">
        <v>2002</v>
      </c>
      <c r="C8233" s="69" t="s">
        <v>4787</v>
      </c>
      <c r="D8233" s="69">
        <v>4</v>
      </c>
      <c r="E8233" s="382">
        <v>52.647058823529413</v>
      </c>
      <c r="G8233" s="69">
        <v>4.8</v>
      </c>
      <c r="H8233" s="8" t="s">
        <v>114</v>
      </c>
    </row>
    <row r="8234" spans="1:8" x14ac:dyDescent="0.3">
      <c r="A8234" s="341" t="s">
        <v>3681</v>
      </c>
      <c r="B8234" s="69">
        <v>2002</v>
      </c>
      <c r="C8234" s="69" t="s">
        <v>4787</v>
      </c>
      <c r="D8234" s="69">
        <v>5</v>
      </c>
      <c r="E8234" s="382">
        <v>110.54117647058824</v>
      </c>
      <c r="G8234" s="69">
        <v>9.8000000000000007</v>
      </c>
      <c r="H8234" s="8" t="s">
        <v>114</v>
      </c>
    </row>
    <row r="8235" spans="1:8" x14ac:dyDescent="0.3">
      <c r="A8235" s="341" t="s">
        <v>3681</v>
      </c>
      <c r="B8235" s="69">
        <v>2002</v>
      </c>
      <c r="C8235" s="69" t="s">
        <v>4788</v>
      </c>
      <c r="D8235" s="69" t="s">
        <v>236</v>
      </c>
      <c r="E8235" s="382">
        <v>62.89411764705882</v>
      </c>
      <c r="G8235" s="69">
        <v>7.9</v>
      </c>
      <c r="H8235" s="8" t="s">
        <v>98</v>
      </c>
    </row>
    <row r="8236" spans="1:8" x14ac:dyDescent="0.3">
      <c r="A8236" s="341" t="s">
        <v>3681</v>
      </c>
      <c r="B8236" s="69">
        <v>2002</v>
      </c>
      <c r="C8236" s="69" t="s">
        <v>4788</v>
      </c>
      <c r="D8236" s="69" t="s">
        <v>226</v>
      </c>
      <c r="E8236" s="382">
        <v>100.47058823529412</v>
      </c>
      <c r="G8236" s="69">
        <v>12.6</v>
      </c>
      <c r="H8236" s="8" t="s">
        <v>98</v>
      </c>
    </row>
    <row r="8237" spans="1:8" x14ac:dyDescent="0.3">
      <c r="A8237" s="341" t="s">
        <v>3681</v>
      </c>
      <c r="B8237" s="69">
        <v>2002</v>
      </c>
      <c r="C8237" s="69" t="s">
        <v>4788</v>
      </c>
      <c r="D8237" s="69" t="s">
        <v>237</v>
      </c>
      <c r="E8237" s="382">
        <v>122.12941176470588</v>
      </c>
      <c r="G8237" s="69">
        <v>14.9</v>
      </c>
      <c r="H8237" s="8" t="s">
        <v>98</v>
      </c>
    </row>
    <row r="8238" spans="1:8" x14ac:dyDescent="0.3">
      <c r="A8238" s="341" t="s">
        <v>3681</v>
      </c>
      <c r="B8238" s="69">
        <v>2002</v>
      </c>
      <c r="C8238" s="69" t="s">
        <v>4788</v>
      </c>
      <c r="D8238" s="69" t="s">
        <v>227</v>
      </c>
      <c r="E8238" s="382">
        <v>96.317647058823525</v>
      </c>
      <c r="G8238" s="69">
        <v>11.6</v>
      </c>
      <c r="H8238" s="8" t="s">
        <v>98</v>
      </c>
    </row>
    <row r="8239" spans="1:8" x14ac:dyDescent="0.3">
      <c r="A8239" s="341" t="s">
        <v>3681</v>
      </c>
      <c r="B8239" s="69">
        <v>2002</v>
      </c>
      <c r="C8239" s="69" t="s">
        <v>4788</v>
      </c>
      <c r="D8239" s="69" t="s">
        <v>228</v>
      </c>
      <c r="E8239" s="382">
        <v>97.835294117647052</v>
      </c>
      <c r="G8239" s="69">
        <v>12.1</v>
      </c>
      <c r="H8239" s="8" t="s">
        <v>98</v>
      </c>
    </row>
    <row r="8240" spans="1:8" x14ac:dyDescent="0.3">
      <c r="A8240" s="341" t="s">
        <v>3681</v>
      </c>
      <c r="B8240" s="69">
        <v>2002</v>
      </c>
      <c r="C8240" s="69" t="s">
        <v>4788</v>
      </c>
      <c r="D8240" s="69" t="s">
        <v>238</v>
      </c>
      <c r="E8240" s="382">
        <v>28.694117647058825</v>
      </c>
      <c r="G8240" s="69">
        <v>8.6999999999999993</v>
      </c>
      <c r="H8240" s="8" t="s">
        <v>98</v>
      </c>
    </row>
    <row r="8241" spans="1:8" x14ac:dyDescent="0.3">
      <c r="A8241" s="341" t="s">
        <v>3681</v>
      </c>
      <c r="B8241" s="69">
        <v>2002</v>
      </c>
      <c r="C8241" s="69" t="s">
        <v>4788</v>
      </c>
      <c r="D8241" s="69" t="s">
        <v>239</v>
      </c>
      <c r="E8241" s="382">
        <v>82.741176470588229</v>
      </c>
      <c r="G8241" s="69">
        <v>10.6</v>
      </c>
      <c r="H8241" s="8" t="s">
        <v>98</v>
      </c>
    </row>
    <row r="8242" spans="1:8" x14ac:dyDescent="0.3">
      <c r="A8242" s="341" t="s">
        <v>3681</v>
      </c>
      <c r="B8242" s="69">
        <v>2002</v>
      </c>
      <c r="C8242" s="69" t="s">
        <v>4788</v>
      </c>
      <c r="D8242" s="69" t="s">
        <v>240</v>
      </c>
      <c r="E8242" s="382">
        <v>37.647058823529413</v>
      </c>
      <c r="G8242" s="69">
        <v>4.7</v>
      </c>
      <c r="H8242" s="8" t="s">
        <v>98</v>
      </c>
    </row>
    <row r="8243" spans="1:8" x14ac:dyDescent="0.3">
      <c r="A8243" s="341" t="s">
        <v>3681</v>
      </c>
      <c r="B8243" s="69">
        <v>2002</v>
      </c>
      <c r="C8243" s="69" t="s">
        <v>4788</v>
      </c>
      <c r="D8243" s="69" t="s">
        <v>229</v>
      </c>
      <c r="E8243" s="382">
        <v>108.97647058823529</v>
      </c>
      <c r="G8243" s="69">
        <v>13.8</v>
      </c>
      <c r="H8243" s="8" t="s">
        <v>98</v>
      </c>
    </row>
    <row r="8244" spans="1:8" x14ac:dyDescent="0.3">
      <c r="A8244" s="341" t="s">
        <v>3681</v>
      </c>
      <c r="B8244" s="69">
        <v>2002</v>
      </c>
      <c r="C8244" s="69" t="s">
        <v>4788</v>
      </c>
      <c r="D8244" s="69" t="s">
        <v>247</v>
      </c>
      <c r="E8244" s="382">
        <v>51.764705882352942</v>
      </c>
      <c r="G8244" s="69">
        <v>6.5</v>
      </c>
      <c r="H8244" s="8" t="s">
        <v>98</v>
      </c>
    </row>
    <row r="8245" spans="1:8" x14ac:dyDescent="0.3">
      <c r="A8245" s="341" t="s">
        <v>3681</v>
      </c>
      <c r="B8245" s="69">
        <v>2002</v>
      </c>
      <c r="C8245" s="69" t="s">
        <v>4788</v>
      </c>
      <c r="D8245" s="69" t="s">
        <v>230</v>
      </c>
      <c r="E8245" s="382">
        <v>92</v>
      </c>
      <c r="G8245" s="69">
        <v>10.9</v>
      </c>
      <c r="H8245" s="8" t="s">
        <v>98</v>
      </c>
    </row>
    <row r="8246" spans="1:8" x14ac:dyDescent="0.3">
      <c r="A8246" s="341" t="s">
        <v>3681</v>
      </c>
      <c r="B8246" s="69">
        <v>2002</v>
      </c>
      <c r="C8246" s="69" t="s">
        <v>4788</v>
      </c>
      <c r="D8246" s="69" t="s">
        <v>248</v>
      </c>
      <c r="E8246" s="382">
        <v>30.258823529411764</v>
      </c>
      <c r="G8246" s="69">
        <v>4</v>
      </c>
      <c r="H8246" s="8" t="s">
        <v>98</v>
      </c>
    </row>
    <row r="8247" spans="1:8" x14ac:dyDescent="0.3">
      <c r="A8247" s="341" t="s">
        <v>3681</v>
      </c>
      <c r="B8247" s="69">
        <v>2002</v>
      </c>
      <c r="C8247" s="69" t="s">
        <v>4788</v>
      </c>
      <c r="D8247" s="69" t="s">
        <v>249</v>
      </c>
      <c r="E8247" s="382">
        <v>18.823529411764707</v>
      </c>
      <c r="G8247" s="69">
        <v>2.4</v>
      </c>
      <c r="H8247" s="8" t="s">
        <v>98</v>
      </c>
    </row>
    <row r="8248" spans="1:8" x14ac:dyDescent="0.3">
      <c r="A8248" s="341" t="s">
        <v>3681</v>
      </c>
      <c r="B8248" s="69">
        <v>2002</v>
      </c>
      <c r="C8248" s="69" t="s">
        <v>4788</v>
      </c>
      <c r="D8248" s="69" t="s">
        <v>250</v>
      </c>
      <c r="E8248" s="382">
        <v>53.505882352941178</v>
      </c>
      <c r="G8248" s="69">
        <v>7.1</v>
      </c>
      <c r="H8248" s="8" t="s">
        <v>98</v>
      </c>
    </row>
    <row r="8249" spans="1:8" x14ac:dyDescent="0.3">
      <c r="A8249" s="341" t="s">
        <v>3681</v>
      </c>
      <c r="B8249" s="69">
        <v>2002</v>
      </c>
      <c r="C8249" s="69" t="s">
        <v>4788</v>
      </c>
      <c r="D8249" s="69">
        <v>8</v>
      </c>
      <c r="E8249" s="382">
        <v>56.635294117647057</v>
      </c>
      <c r="G8249" s="69">
        <v>6.9</v>
      </c>
      <c r="H8249" s="8" t="s">
        <v>98</v>
      </c>
    </row>
    <row r="8250" spans="1:8" x14ac:dyDescent="0.3">
      <c r="A8250" s="341" t="s">
        <v>3681</v>
      </c>
      <c r="B8250" s="69">
        <v>2002</v>
      </c>
      <c r="C8250" s="69" t="s">
        <v>4788</v>
      </c>
      <c r="D8250" s="69" t="s">
        <v>231</v>
      </c>
      <c r="E8250" s="382">
        <v>9.6941176470588228</v>
      </c>
      <c r="G8250" s="69">
        <v>2.5</v>
      </c>
      <c r="H8250" s="8" t="s">
        <v>98</v>
      </c>
    </row>
    <row r="8251" spans="1:8" x14ac:dyDescent="0.3">
      <c r="A8251" s="341" t="s">
        <v>3681</v>
      </c>
      <c r="B8251" s="69">
        <v>2002</v>
      </c>
      <c r="C8251" s="69" t="s">
        <v>4788</v>
      </c>
      <c r="D8251" s="69" t="s">
        <v>241</v>
      </c>
      <c r="E8251" s="382">
        <v>97.164705882352948</v>
      </c>
      <c r="G8251" s="69">
        <v>11.6</v>
      </c>
      <c r="H8251" s="8" t="s">
        <v>98</v>
      </c>
    </row>
    <row r="8252" spans="1:8" x14ac:dyDescent="0.3">
      <c r="A8252" s="341" t="s">
        <v>3681</v>
      </c>
      <c r="B8252" s="69">
        <v>2002</v>
      </c>
      <c r="C8252" s="69" t="s">
        <v>4788</v>
      </c>
      <c r="D8252" s="69" t="s">
        <v>242</v>
      </c>
      <c r="E8252" s="382">
        <v>87.517647058823528</v>
      </c>
      <c r="G8252" s="69">
        <v>10.5</v>
      </c>
      <c r="H8252" s="8" t="s">
        <v>98</v>
      </c>
    </row>
    <row r="8253" spans="1:8" x14ac:dyDescent="0.3">
      <c r="A8253" s="341" t="s">
        <v>3681</v>
      </c>
      <c r="B8253" s="69">
        <v>2002</v>
      </c>
      <c r="C8253" s="69" t="s">
        <v>4788</v>
      </c>
      <c r="D8253" s="69" t="s">
        <v>243</v>
      </c>
      <c r="E8253" s="382">
        <v>82.694117647058818</v>
      </c>
      <c r="G8253" s="69">
        <v>10.199999999999999</v>
      </c>
      <c r="H8253" s="8" t="s">
        <v>98</v>
      </c>
    </row>
    <row r="8254" spans="1:8" x14ac:dyDescent="0.3">
      <c r="A8254" s="341" t="s">
        <v>3681</v>
      </c>
      <c r="B8254" s="69">
        <v>2002</v>
      </c>
      <c r="C8254" s="69" t="s">
        <v>4788</v>
      </c>
      <c r="D8254" s="69" t="s">
        <v>203</v>
      </c>
      <c r="E8254" s="382">
        <v>64.082352941176467</v>
      </c>
      <c r="G8254" s="69">
        <v>9</v>
      </c>
      <c r="H8254" s="8" t="s">
        <v>98</v>
      </c>
    </row>
    <row r="8255" spans="1:8" x14ac:dyDescent="0.3">
      <c r="A8255" s="341" t="s">
        <v>3681</v>
      </c>
      <c r="B8255" s="69">
        <v>2002</v>
      </c>
      <c r="C8255" s="69" t="s">
        <v>141</v>
      </c>
      <c r="D8255" s="69">
        <v>1</v>
      </c>
      <c r="E8255" s="382">
        <v>25.105882352941176</v>
      </c>
      <c r="G8255" s="69">
        <v>3</v>
      </c>
    </row>
    <row r="8256" spans="1:8" x14ac:dyDescent="0.3">
      <c r="A8256" s="341" t="s">
        <v>3681</v>
      </c>
      <c r="B8256" s="69">
        <v>2002</v>
      </c>
      <c r="C8256" s="69" t="s">
        <v>141</v>
      </c>
      <c r="D8256" s="69">
        <v>2</v>
      </c>
      <c r="E8256" s="382">
        <v>90.223529411764702</v>
      </c>
      <c r="G8256" s="69">
        <v>11</v>
      </c>
    </row>
    <row r="8257" spans="1:7" x14ac:dyDescent="0.3">
      <c r="A8257" s="341" t="s">
        <v>3681</v>
      </c>
      <c r="B8257" s="69">
        <v>2002</v>
      </c>
      <c r="C8257" s="69" t="s">
        <v>141</v>
      </c>
      <c r="D8257" s="69" t="s">
        <v>232</v>
      </c>
      <c r="E8257" s="382">
        <v>203.10588235294117</v>
      </c>
      <c r="G8257" s="69">
        <v>18</v>
      </c>
    </row>
    <row r="8258" spans="1:7" x14ac:dyDescent="0.3">
      <c r="A8258" s="341" t="s">
        <v>3681</v>
      </c>
      <c r="B8258" s="69">
        <v>2002</v>
      </c>
      <c r="C8258" s="69" t="s">
        <v>141</v>
      </c>
      <c r="D8258" s="69" t="s">
        <v>244</v>
      </c>
      <c r="E8258" s="382">
        <v>68.329411764705881</v>
      </c>
      <c r="G8258" s="69">
        <v>9</v>
      </c>
    </row>
    <row r="8259" spans="1:7" x14ac:dyDescent="0.3">
      <c r="A8259" s="341" t="s">
        <v>3681</v>
      </c>
      <c r="B8259" s="69">
        <v>2002</v>
      </c>
      <c r="C8259" s="69" t="s">
        <v>141</v>
      </c>
      <c r="D8259" s="69">
        <v>4</v>
      </c>
      <c r="E8259" s="382">
        <v>64.647058823529406</v>
      </c>
      <c r="G8259" s="69">
        <v>8</v>
      </c>
    </row>
    <row r="8260" spans="1:7" x14ac:dyDescent="0.3">
      <c r="A8260" s="341" t="s">
        <v>3681</v>
      </c>
      <c r="B8260" s="69">
        <v>2002</v>
      </c>
      <c r="C8260" s="69" t="s">
        <v>141</v>
      </c>
      <c r="D8260" s="69">
        <v>5</v>
      </c>
      <c r="E8260" s="382">
        <v>87.094117647058823</v>
      </c>
      <c r="G8260" s="69">
        <v>8</v>
      </c>
    </row>
    <row r="8261" spans="1:7" x14ac:dyDescent="0.3">
      <c r="A8261" s="341" t="s">
        <v>3681</v>
      </c>
      <c r="B8261" s="69">
        <v>2002</v>
      </c>
      <c r="C8261" s="69" t="s">
        <v>141</v>
      </c>
      <c r="D8261" s="69" t="s">
        <v>233</v>
      </c>
      <c r="E8261" s="382">
        <v>133.83529411764707</v>
      </c>
      <c r="G8261" s="69">
        <v>11</v>
      </c>
    </row>
    <row r="8262" spans="1:7" x14ac:dyDescent="0.3">
      <c r="A8262" s="341" t="s">
        <v>3681</v>
      </c>
      <c r="B8262" s="69">
        <v>2002</v>
      </c>
      <c r="C8262" s="69" t="s">
        <v>141</v>
      </c>
      <c r="D8262" s="69" t="s">
        <v>233</v>
      </c>
      <c r="E8262" s="382">
        <v>67.505882352941171</v>
      </c>
      <c r="G8262" s="69">
        <v>7.5</v>
      </c>
    </row>
    <row r="8263" spans="1:7" x14ac:dyDescent="0.3">
      <c r="A8263" s="341" t="s">
        <v>3681</v>
      </c>
      <c r="B8263" s="69">
        <v>2002</v>
      </c>
      <c r="C8263" s="69" t="s">
        <v>141</v>
      </c>
      <c r="D8263" s="69" t="s">
        <v>234</v>
      </c>
      <c r="E8263" s="382">
        <v>257.94117647058823</v>
      </c>
      <c r="G8263" s="69">
        <v>23</v>
      </c>
    </row>
    <row r="8264" spans="1:7" x14ac:dyDescent="0.3">
      <c r="A8264" s="341" t="s">
        <v>3681</v>
      </c>
      <c r="B8264" s="69">
        <v>2002</v>
      </c>
      <c r="C8264" s="69" t="s">
        <v>141</v>
      </c>
      <c r="D8264" s="69" t="s">
        <v>234</v>
      </c>
      <c r="E8264" s="382">
        <v>67.388235294117649</v>
      </c>
      <c r="G8264" s="69">
        <v>8</v>
      </c>
    </row>
    <row r="8265" spans="1:7" x14ac:dyDescent="0.3">
      <c r="A8265" s="341" t="s">
        <v>3681</v>
      </c>
      <c r="B8265" s="69">
        <v>2002</v>
      </c>
      <c r="C8265" s="69" t="s">
        <v>141</v>
      </c>
      <c r="D8265" s="69" t="s">
        <v>245</v>
      </c>
      <c r="E8265" s="382">
        <v>72.011764705882356</v>
      </c>
      <c r="G8265" s="69">
        <v>8.5</v>
      </c>
    </row>
    <row r="8266" spans="1:7" x14ac:dyDescent="0.3">
      <c r="A8266" s="341" t="s">
        <v>3681</v>
      </c>
      <c r="B8266" s="69">
        <v>2002</v>
      </c>
      <c r="C8266" s="69" t="s">
        <v>141</v>
      </c>
      <c r="D8266" s="69" t="s">
        <v>246</v>
      </c>
      <c r="E8266" s="382">
        <v>137.62352941176471</v>
      </c>
      <c r="G8266" s="69">
        <v>13</v>
      </c>
    </row>
    <row r="8267" spans="1:7" x14ac:dyDescent="0.3">
      <c r="A8267" s="341" t="s">
        <v>3681</v>
      </c>
      <c r="B8267" s="69">
        <v>2002</v>
      </c>
      <c r="C8267" s="69" t="s">
        <v>141</v>
      </c>
      <c r="D8267" s="69" t="s">
        <v>246</v>
      </c>
      <c r="E8267" s="382">
        <v>44.764705882352942</v>
      </c>
      <c r="G8267" s="69">
        <v>7</v>
      </c>
    </row>
    <row r="8268" spans="1:7" x14ac:dyDescent="0.3">
      <c r="A8268" s="341" t="s">
        <v>3681</v>
      </c>
      <c r="B8268" s="69">
        <v>2002</v>
      </c>
      <c r="C8268" s="69" t="s">
        <v>112</v>
      </c>
      <c r="D8268" s="69">
        <v>1</v>
      </c>
      <c r="E8268" s="382">
        <v>30.752941176470589</v>
      </c>
      <c r="G8268" s="69">
        <v>3.6</v>
      </c>
    </row>
    <row r="8269" spans="1:7" x14ac:dyDescent="0.3">
      <c r="A8269" s="341" t="s">
        <v>3681</v>
      </c>
      <c r="B8269" s="69">
        <v>2002</v>
      </c>
      <c r="C8269" s="69" t="s">
        <v>112</v>
      </c>
      <c r="D8269" s="69">
        <v>2</v>
      </c>
      <c r="E8269" s="382">
        <v>161.80000000000001</v>
      </c>
      <c r="G8269" s="69">
        <v>16.2</v>
      </c>
    </row>
    <row r="8270" spans="1:7" x14ac:dyDescent="0.3">
      <c r="A8270" s="341" t="s">
        <v>3681</v>
      </c>
      <c r="B8270" s="69">
        <v>2002</v>
      </c>
      <c r="C8270" s="69" t="s">
        <v>112</v>
      </c>
      <c r="D8270" s="69">
        <v>3</v>
      </c>
      <c r="E8270" s="382">
        <v>179.92941176470589</v>
      </c>
      <c r="G8270" s="69">
        <v>19.100000000000001</v>
      </c>
    </row>
    <row r="8271" spans="1:7" x14ac:dyDescent="0.3">
      <c r="A8271" s="341" t="s">
        <v>3681</v>
      </c>
      <c r="B8271" s="69">
        <v>2002</v>
      </c>
      <c r="C8271" s="69" t="s">
        <v>112</v>
      </c>
      <c r="D8271" s="69">
        <v>4</v>
      </c>
      <c r="E8271" s="382">
        <v>22.352941176470587</v>
      </c>
      <c r="G8271" s="69">
        <v>2.5</v>
      </c>
    </row>
    <row r="8272" spans="1:7" x14ac:dyDescent="0.3">
      <c r="A8272" s="341" t="s">
        <v>3681</v>
      </c>
      <c r="B8272" s="69">
        <v>2002</v>
      </c>
      <c r="C8272" s="69" t="s">
        <v>112</v>
      </c>
      <c r="D8272" s="69">
        <v>5</v>
      </c>
      <c r="E8272" s="382">
        <v>71.905882352941177</v>
      </c>
      <c r="G8272" s="69">
        <v>7.7</v>
      </c>
    </row>
    <row r="8273" spans="1:8" x14ac:dyDescent="0.3">
      <c r="A8273" s="341" t="s">
        <v>3681</v>
      </c>
      <c r="B8273" s="69">
        <v>2002</v>
      </c>
      <c r="C8273" s="69" t="s">
        <v>112</v>
      </c>
      <c r="D8273" s="69">
        <v>6</v>
      </c>
      <c r="E8273" s="382">
        <v>69.776470588235298</v>
      </c>
      <c r="G8273" s="69">
        <v>7.1</v>
      </c>
    </row>
    <row r="8274" spans="1:8" x14ac:dyDescent="0.3">
      <c r="A8274" s="341" t="s">
        <v>3681</v>
      </c>
      <c r="B8274" s="69">
        <v>2002</v>
      </c>
      <c r="C8274" s="69" t="s">
        <v>144</v>
      </c>
      <c r="E8274" s="382">
        <v>131.97647058823529</v>
      </c>
      <c r="G8274" s="69">
        <v>14.5</v>
      </c>
      <c r="H8274" s="8" t="s">
        <v>225</v>
      </c>
    </row>
    <row r="8275" spans="1:8" x14ac:dyDescent="0.3">
      <c r="A8275" s="341" t="s">
        <v>3681</v>
      </c>
      <c r="B8275" s="69">
        <v>2002</v>
      </c>
      <c r="C8275" s="69" t="s">
        <v>144</v>
      </c>
      <c r="E8275" s="382">
        <v>193.72941176470587</v>
      </c>
      <c r="G8275" s="69">
        <v>12.5</v>
      </c>
      <c r="H8275" s="8" t="s">
        <v>225</v>
      </c>
    </row>
    <row r="8276" spans="1:8" x14ac:dyDescent="0.3">
      <c r="A8276" s="341" t="s">
        <v>3681</v>
      </c>
      <c r="B8276" s="69">
        <v>2002</v>
      </c>
      <c r="C8276" s="69" t="s">
        <v>144</v>
      </c>
      <c r="E8276" s="382">
        <v>110.29411764705883</v>
      </c>
      <c r="G8276" s="69">
        <v>7</v>
      </c>
      <c r="H8276" s="8" t="s">
        <v>225</v>
      </c>
    </row>
    <row r="8277" spans="1:8" x14ac:dyDescent="0.3">
      <c r="A8277" s="341" t="s">
        <v>3681</v>
      </c>
      <c r="B8277" s="69">
        <v>2002</v>
      </c>
      <c r="C8277" s="69" t="s">
        <v>103</v>
      </c>
      <c r="D8277" s="69">
        <v>2</v>
      </c>
      <c r="E8277" s="382">
        <v>212.65882352941176</v>
      </c>
      <c r="G8277" s="69">
        <v>25.2</v>
      </c>
    </row>
    <row r="8278" spans="1:8" x14ac:dyDescent="0.3">
      <c r="A8278" s="341" t="s">
        <v>3681</v>
      </c>
      <c r="B8278" s="69">
        <v>2002</v>
      </c>
      <c r="C8278" s="69" t="s">
        <v>103</v>
      </c>
      <c r="D8278" s="69">
        <v>3</v>
      </c>
      <c r="E8278" s="382">
        <v>56.741176470588236</v>
      </c>
      <c r="G8278" s="69">
        <v>6.8</v>
      </c>
    </row>
    <row r="8279" spans="1:8" x14ac:dyDescent="0.3">
      <c r="A8279" s="341" t="s">
        <v>3681</v>
      </c>
      <c r="B8279" s="69">
        <v>2002</v>
      </c>
      <c r="C8279" s="69" t="s">
        <v>103</v>
      </c>
      <c r="D8279" s="69">
        <v>4</v>
      </c>
      <c r="E8279" s="382">
        <v>28.235294117647058</v>
      </c>
      <c r="G8279" s="69">
        <v>3.7</v>
      </c>
    </row>
    <row r="8280" spans="1:8" x14ac:dyDescent="0.3">
      <c r="A8280" s="341" t="s">
        <v>3681</v>
      </c>
      <c r="B8280" s="69">
        <v>2002</v>
      </c>
      <c r="C8280" s="69" t="s">
        <v>103</v>
      </c>
      <c r="D8280" s="69">
        <v>5</v>
      </c>
      <c r="E8280" s="382">
        <v>39.776470588235291</v>
      </c>
      <c r="G8280" s="69">
        <v>5.8</v>
      </c>
    </row>
    <row r="8281" spans="1:8" x14ac:dyDescent="0.3">
      <c r="A8281" s="341" t="s">
        <v>3681</v>
      </c>
      <c r="B8281" s="69">
        <v>2003</v>
      </c>
      <c r="C8281" s="69" t="s">
        <v>4787</v>
      </c>
      <c r="D8281" s="69" t="s">
        <v>267</v>
      </c>
      <c r="E8281" s="382">
        <v>71.470588235294116</v>
      </c>
      <c r="G8281" s="69">
        <v>7.9</v>
      </c>
      <c r="H8281" s="8" t="s">
        <v>4613</v>
      </c>
    </row>
    <row r="8282" spans="1:8" x14ac:dyDescent="0.3">
      <c r="A8282" s="341" t="s">
        <v>3681</v>
      </c>
      <c r="B8282" s="69">
        <v>2003</v>
      </c>
      <c r="C8282" s="69" t="s">
        <v>4787</v>
      </c>
      <c r="D8282" s="69" t="s">
        <v>268</v>
      </c>
      <c r="E8282" s="382">
        <v>163.98823529411766</v>
      </c>
      <c r="G8282" s="69">
        <v>18.600000000000001</v>
      </c>
      <c r="H8282" s="8" t="s">
        <v>114</v>
      </c>
    </row>
    <row r="8283" spans="1:8" x14ac:dyDescent="0.3">
      <c r="A8283" s="341" t="s">
        <v>3681</v>
      </c>
      <c r="B8283" s="69">
        <v>2003</v>
      </c>
      <c r="C8283" s="69" t="s">
        <v>4787</v>
      </c>
      <c r="D8283" s="69" t="s">
        <v>269</v>
      </c>
      <c r="E8283" s="382">
        <v>20</v>
      </c>
      <c r="G8283" s="69">
        <v>2.2999999999999998</v>
      </c>
      <c r="H8283" s="8" t="s">
        <v>114</v>
      </c>
    </row>
    <row r="8284" spans="1:8" x14ac:dyDescent="0.3">
      <c r="A8284" s="341" t="s">
        <v>3681</v>
      </c>
      <c r="B8284" s="69">
        <v>2003</v>
      </c>
      <c r="C8284" s="69" t="s">
        <v>4787</v>
      </c>
      <c r="D8284" s="69">
        <v>2</v>
      </c>
      <c r="E8284" s="382">
        <v>63.647058823529413</v>
      </c>
      <c r="G8284" s="69">
        <v>7.1</v>
      </c>
      <c r="H8284" s="8" t="s">
        <v>114</v>
      </c>
    </row>
    <row r="8285" spans="1:8" x14ac:dyDescent="0.3">
      <c r="A8285" s="341" t="s">
        <v>3681</v>
      </c>
      <c r="B8285" s="69">
        <v>2003</v>
      </c>
      <c r="C8285" s="69" t="s">
        <v>4787</v>
      </c>
      <c r="D8285" s="69">
        <v>4</v>
      </c>
      <c r="E8285" s="382">
        <v>34.082352941176474</v>
      </c>
      <c r="G8285" s="69">
        <v>4.8</v>
      </c>
      <c r="H8285" s="8" t="s">
        <v>114</v>
      </c>
    </row>
    <row r="8286" spans="1:8" x14ac:dyDescent="0.3">
      <c r="A8286" s="341" t="s">
        <v>3681</v>
      </c>
      <c r="B8286" s="69">
        <v>2003</v>
      </c>
      <c r="C8286" s="69" t="s">
        <v>4787</v>
      </c>
      <c r="D8286" s="69">
        <v>5</v>
      </c>
      <c r="E8286" s="382">
        <v>83.752941176470586</v>
      </c>
      <c r="G8286" s="69">
        <v>9.8000000000000007</v>
      </c>
      <c r="H8286" s="8" t="s">
        <v>114</v>
      </c>
    </row>
    <row r="8287" spans="1:8" x14ac:dyDescent="0.3">
      <c r="A8287" s="341" t="s">
        <v>3681</v>
      </c>
      <c r="B8287" s="69">
        <v>2003</v>
      </c>
      <c r="C8287" s="69" t="s">
        <v>4788</v>
      </c>
      <c r="D8287" s="69" t="s">
        <v>236</v>
      </c>
      <c r="E8287" s="382">
        <v>61.023529411764706</v>
      </c>
      <c r="G8287" s="69">
        <v>7.9</v>
      </c>
      <c r="H8287" s="8" t="s">
        <v>98</v>
      </c>
    </row>
    <row r="8288" spans="1:8" x14ac:dyDescent="0.3">
      <c r="A8288" s="341" t="s">
        <v>3681</v>
      </c>
      <c r="B8288" s="69">
        <v>2003</v>
      </c>
      <c r="C8288" s="69" t="s">
        <v>4788</v>
      </c>
      <c r="D8288" s="69" t="s">
        <v>226</v>
      </c>
      <c r="E8288" s="382">
        <v>105.87058823529412</v>
      </c>
      <c r="G8288" s="69">
        <v>12.6</v>
      </c>
      <c r="H8288" s="8" t="s">
        <v>98</v>
      </c>
    </row>
    <row r="8289" spans="1:8" x14ac:dyDescent="0.3">
      <c r="A8289" s="341" t="s">
        <v>3681</v>
      </c>
      <c r="B8289" s="69">
        <v>2003</v>
      </c>
      <c r="C8289" s="69" t="s">
        <v>4788</v>
      </c>
      <c r="D8289" s="69" t="s">
        <v>237</v>
      </c>
      <c r="E8289" s="382">
        <v>122.90588235294118</v>
      </c>
      <c r="G8289" s="69">
        <v>14.9</v>
      </c>
      <c r="H8289" s="8" t="s">
        <v>98</v>
      </c>
    </row>
    <row r="8290" spans="1:8" x14ac:dyDescent="0.3">
      <c r="A8290" s="341" t="s">
        <v>3681</v>
      </c>
      <c r="B8290" s="69">
        <v>2003</v>
      </c>
      <c r="C8290" s="69" t="s">
        <v>4788</v>
      </c>
      <c r="D8290" s="69" t="s">
        <v>227</v>
      </c>
      <c r="E8290" s="382">
        <v>93.482352941176472</v>
      </c>
      <c r="G8290" s="69">
        <v>11.6</v>
      </c>
      <c r="H8290" s="8" t="s">
        <v>98</v>
      </c>
    </row>
    <row r="8291" spans="1:8" x14ac:dyDescent="0.3">
      <c r="A8291" s="341" t="s">
        <v>3681</v>
      </c>
      <c r="B8291" s="69">
        <v>2003</v>
      </c>
      <c r="C8291" s="69" t="s">
        <v>4788</v>
      </c>
      <c r="D8291" s="69" t="s">
        <v>239</v>
      </c>
      <c r="E8291" s="382">
        <v>89.17647058823529</v>
      </c>
      <c r="G8291" s="69">
        <v>10.6</v>
      </c>
      <c r="H8291" s="8" t="s">
        <v>98</v>
      </c>
    </row>
    <row r="8292" spans="1:8" x14ac:dyDescent="0.3">
      <c r="A8292" s="341" t="s">
        <v>3681</v>
      </c>
      <c r="B8292" s="69">
        <v>2003</v>
      </c>
      <c r="C8292" s="69" t="s">
        <v>4788</v>
      </c>
      <c r="D8292" s="69" t="s">
        <v>240</v>
      </c>
      <c r="E8292" s="382">
        <v>32.541176470588233</v>
      </c>
      <c r="G8292" s="69">
        <v>4.7</v>
      </c>
      <c r="H8292" s="8" t="s">
        <v>98</v>
      </c>
    </row>
    <row r="8293" spans="1:8" x14ac:dyDescent="0.3">
      <c r="A8293" s="341" t="s">
        <v>3681</v>
      </c>
      <c r="B8293" s="69">
        <v>2003</v>
      </c>
      <c r="C8293" s="69" t="s">
        <v>4788</v>
      </c>
      <c r="D8293" s="69" t="s">
        <v>229</v>
      </c>
      <c r="E8293" s="382">
        <v>105.47058823529412</v>
      </c>
      <c r="G8293" s="69">
        <v>13.8</v>
      </c>
      <c r="H8293" s="8" t="s">
        <v>98</v>
      </c>
    </row>
    <row r="8294" spans="1:8" x14ac:dyDescent="0.3">
      <c r="A8294" s="341" t="s">
        <v>3681</v>
      </c>
      <c r="B8294" s="69">
        <v>2003</v>
      </c>
      <c r="C8294" s="69" t="s">
        <v>4788</v>
      </c>
      <c r="D8294" s="69" t="s">
        <v>247</v>
      </c>
      <c r="E8294" s="382">
        <v>53.10588235294118</v>
      </c>
      <c r="G8294" s="69">
        <v>6.5</v>
      </c>
      <c r="H8294" s="8" t="s">
        <v>98</v>
      </c>
    </row>
    <row r="8295" spans="1:8" x14ac:dyDescent="0.3">
      <c r="A8295" s="341" t="s">
        <v>3681</v>
      </c>
      <c r="B8295" s="69">
        <v>2003</v>
      </c>
      <c r="C8295" s="69" t="s">
        <v>4788</v>
      </c>
      <c r="D8295" s="69" t="s">
        <v>230</v>
      </c>
      <c r="E8295" s="382">
        <v>77.647058823529406</v>
      </c>
      <c r="G8295" s="69">
        <v>10.9</v>
      </c>
      <c r="H8295" s="8" t="s">
        <v>98</v>
      </c>
    </row>
    <row r="8296" spans="1:8" x14ac:dyDescent="0.3">
      <c r="A8296" s="341" t="s">
        <v>3681</v>
      </c>
      <c r="B8296" s="69">
        <v>2003</v>
      </c>
      <c r="C8296" s="69" t="s">
        <v>4788</v>
      </c>
      <c r="D8296" s="69" t="s">
        <v>250</v>
      </c>
      <c r="E8296" s="382">
        <v>51.89411764705882</v>
      </c>
      <c r="G8296" s="69">
        <v>7.1</v>
      </c>
      <c r="H8296" s="8" t="s">
        <v>98</v>
      </c>
    </row>
    <row r="8297" spans="1:8" x14ac:dyDescent="0.3">
      <c r="A8297" s="341" t="s">
        <v>3681</v>
      </c>
      <c r="B8297" s="69">
        <v>2003</v>
      </c>
      <c r="C8297" s="69" t="s">
        <v>4788</v>
      </c>
      <c r="D8297" s="69">
        <v>8</v>
      </c>
      <c r="E8297" s="382">
        <v>35.28235294117647</v>
      </c>
      <c r="G8297" s="69">
        <v>6.9</v>
      </c>
      <c r="H8297" s="8" t="s">
        <v>98</v>
      </c>
    </row>
    <row r="8298" spans="1:8" x14ac:dyDescent="0.3">
      <c r="A8298" s="341" t="s">
        <v>3681</v>
      </c>
      <c r="B8298" s="69">
        <v>2003</v>
      </c>
      <c r="C8298" s="69" t="s">
        <v>4788</v>
      </c>
      <c r="D8298" s="69" t="s">
        <v>231</v>
      </c>
      <c r="E8298" s="382">
        <v>24.705882352941178</v>
      </c>
      <c r="G8298" s="69">
        <v>2.5</v>
      </c>
      <c r="H8298" s="8" t="s">
        <v>98</v>
      </c>
    </row>
    <row r="8299" spans="1:8" x14ac:dyDescent="0.3">
      <c r="A8299" s="341" t="s">
        <v>3681</v>
      </c>
      <c r="B8299" s="69">
        <v>2003</v>
      </c>
      <c r="C8299" s="69" t="s">
        <v>4788</v>
      </c>
      <c r="D8299" s="69" t="s">
        <v>241</v>
      </c>
      <c r="E8299" s="382">
        <v>69.2</v>
      </c>
      <c r="G8299" s="69">
        <v>11.6</v>
      </c>
      <c r="H8299" s="8" t="s">
        <v>98</v>
      </c>
    </row>
    <row r="8300" spans="1:8" x14ac:dyDescent="0.3">
      <c r="A8300" s="341" t="s">
        <v>3681</v>
      </c>
      <c r="B8300" s="69">
        <v>2003</v>
      </c>
      <c r="C8300" s="69" t="s">
        <v>4788</v>
      </c>
      <c r="D8300" s="69" t="s">
        <v>242</v>
      </c>
      <c r="E8300" s="382">
        <v>85</v>
      </c>
      <c r="G8300" s="69">
        <v>10.5</v>
      </c>
      <c r="H8300" s="8" t="s">
        <v>98</v>
      </c>
    </row>
    <row r="8301" spans="1:8" x14ac:dyDescent="0.3">
      <c r="A8301" s="341" t="s">
        <v>3681</v>
      </c>
      <c r="B8301" s="69">
        <v>2003</v>
      </c>
      <c r="C8301" s="69" t="s">
        <v>4788</v>
      </c>
      <c r="D8301" s="69" t="s">
        <v>243</v>
      </c>
      <c r="E8301" s="382">
        <v>84.917647058823533</v>
      </c>
      <c r="G8301" s="69">
        <v>10.199999999999999</v>
      </c>
      <c r="H8301" s="8" t="s">
        <v>98</v>
      </c>
    </row>
    <row r="8302" spans="1:8" x14ac:dyDescent="0.3">
      <c r="A8302" s="341" t="s">
        <v>3681</v>
      </c>
      <c r="B8302" s="69">
        <v>2003</v>
      </c>
      <c r="C8302" s="69" t="s">
        <v>4788</v>
      </c>
      <c r="D8302" s="69" t="s">
        <v>203</v>
      </c>
      <c r="E8302" s="382">
        <v>72.011764705882356</v>
      </c>
      <c r="G8302" s="69">
        <v>9</v>
      </c>
      <c r="H8302" s="8" t="s">
        <v>98</v>
      </c>
    </row>
    <row r="8303" spans="1:8" x14ac:dyDescent="0.3">
      <c r="A8303" s="341" t="s">
        <v>3681</v>
      </c>
      <c r="B8303" s="69">
        <v>2003</v>
      </c>
      <c r="C8303" s="69" t="s">
        <v>4788</v>
      </c>
      <c r="D8303" s="69" t="s">
        <v>204</v>
      </c>
      <c r="E8303" s="382">
        <v>28.235294117647058</v>
      </c>
      <c r="G8303" s="69">
        <v>3.5</v>
      </c>
      <c r="H8303" s="8" t="s">
        <v>98</v>
      </c>
    </row>
    <row r="8304" spans="1:8" x14ac:dyDescent="0.3">
      <c r="A8304" s="341" t="s">
        <v>3681</v>
      </c>
      <c r="B8304" s="69">
        <v>2003</v>
      </c>
      <c r="C8304" s="69" t="s">
        <v>141</v>
      </c>
      <c r="D8304" s="69">
        <v>1</v>
      </c>
      <c r="E8304" s="382">
        <v>77.517647058823528</v>
      </c>
      <c r="G8304" s="69">
        <v>6.5</v>
      </c>
    </row>
    <row r="8305" spans="1:7" x14ac:dyDescent="0.3">
      <c r="A8305" s="341" t="s">
        <v>3681</v>
      </c>
      <c r="B8305" s="69">
        <v>2003</v>
      </c>
      <c r="C8305" s="69" t="s">
        <v>141</v>
      </c>
      <c r="D8305" s="69">
        <v>1</v>
      </c>
      <c r="E8305" s="382">
        <v>23.529411764705884</v>
      </c>
      <c r="G8305" s="69">
        <v>3</v>
      </c>
    </row>
    <row r="8306" spans="1:7" x14ac:dyDescent="0.3">
      <c r="A8306" s="341" t="s">
        <v>3681</v>
      </c>
      <c r="B8306" s="69">
        <v>2003</v>
      </c>
      <c r="C8306" s="69" t="s">
        <v>141</v>
      </c>
      <c r="D8306" s="69" t="s">
        <v>232</v>
      </c>
      <c r="E8306" s="382">
        <v>211.76470588235293</v>
      </c>
      <c r="G8306" s="69">
        <v>18</v>
      </c>
    </row>
    <row r="8307" spans="1:7" x14ac:dyDescent="0.3">
      <c r="A8307" s="341" t="s">
        <v>3681</v>
      </c>
      <c r="B8307" s="69">
        <v>2003</v>
      </c>
      <c r="C8307" s="69" t="s">
        <v>141</v>
      </c>
      <c r="D8307" s="69" t="s">
        <v>244</v>
      </c>
      <c r="E8307" s="382">
        <v>77.647058823529406</v>
      </c>
      <c r="G8307" s="69">
        <v>9</v>
      </c>
    </row>
    <row r="8308" spans="1:7" x14ac:dyDescent="0.3">
      <c r="A8308" s="341" t="s">
        <v>3681</v>
      </c>
      <c r="B8308" s="69">
        <v>2003</v>
      </c>
      <c r="C8308" s="69" t="s">
        <v>141</v>
      </c>
      <c r="D8308" s="69">
        <v>4</v>
      </c>
      <c r="E8308" s="382">
        <v>64.764705882352942</v>
      </c>
      <c r="G8308" s="69">
        <v>8</v>
      </c>
    </row>
    <row r="8309" spans="1:7" x14ac:dyDescent="0.3">
      <c r="A8309" s="341" t="s">
        <v>3681</v>
      </c>
      <c r="B8309" s="69">
        <v>2003</v>
      </c>
      <c r="C8309" s="69" t="s">
        <v>141</v>
      </c>
      <c r="D8309" s="69">
        <v>5</v>
      </c>
      <c r="E8309" s="382">
        <v>96.470588235294116</v>
      </c>
      <c r="G8309" s="69">
        <v>8</v>
      </c>
    </row>
    <row r="8310" spans="1:7" x14ac:dyDescent="0.3">
      <c r="A8310" s="341" t="s">
        <v>3681</v>
      </c>
      <c r="B8310" s="69">
        <v>2003</v>
      </c>
      <c r="C8310" s="69" t="s">
        <v>141</v>
      </c>
      <c r="D8310" s="69" t="s">
        <v>233</v>
      </c>
      <c r="E8310" s="382">
        <v>126.16470588235295</v>
      </c>
      <c r="G8310" s="69">
        <v>11</v>
      </c>
    </row>
    <row r="8311" spans="1:7" x14ac:dyDescent="0.3">
      <c r="A8311" s="341" t="s">
        <v>3681</v>
      </c>
      <c r="B8311" s="69">
        <v>2003</v>
      </c>
      <c r="C8311" s="69" t="s">
        <v>141</v>
      </c>
      <c r="D8311" s="69" t="s">
        <v>233</v>
      </c>
      <c r="E8311" s="382">
        <v>58.823529411764703</v>
      </c>
      <c r="G8311" s="69">
        <v>7.5</v>
      </c>
    </row>
    <row r="8312" spans="1:7" x14ac:dyDescent="0.3">
      <c r="A8312" s="341" t="s">
        <v>3681</v>
      </c>
      <c r="B8312" s="69">
        <v>2003</v>
      </c>
      <c r="C8312" s="69" t="s">
        <v>141</v>
      </c>
      <c r="D8312" s="69" t="s">
        <v>234</v>
      </c>
      <c r="E8312" s="382">
        <v>262.65882352941179</v>
      </c>
      <c r="G8312" s="69">
        <v>23</v>
      </c>
    </row>
    <row r="8313" spans="1:7" x14ac:dyDescent="0.3">
      <c r="A8313" s="341" t="s">
        <v>3681</v>
      </c>
      <c r="B8313" s="69">
        <v>2003</v>
      </c>
      <c r="C8313" s="69" t="s">
        <v>141</v>
      </c>
      <c r="D8313" s="69" t="s">
        <v>234</v>
      </c>
      <c r="E8313" s="382">
        <v>66.917647058823533</v>
      </c>
      <c r="G8313" s="69">
        <v>8</v>
      </c>
    </row>
    <row r="8314" spans="1:7" x14ac:dyDescent="0.3">
      <c r="A8314" s="341" t="s">
        <v>3681</v>
      </c>
      <c r="B8314" s="69">
        <v>2003</v>
      </c>
      <c r="C8314" s="69" t="s">
        <v>141</v>
      </c>
      <c r="D8314" s="69" t="s">
        <v>245</v>
      </c>
      <c r="E8314" s="382">
        <v>34.152941176470591</v>
      </c>
      <c r="G8314" s="69">
        <v>8.5</v>
      </c>
    </row>
    <row r="8315" spans="1:7" x14ac:dyDescent="0.3">
      <c r="A8315" s="341" t="s">
        <v>3681</v>
      </c>
      <c r="B8315" s="69">
        <v>2003</v>
      </c>
      <c r="C8315" s="69" t="s">
        <v>141</v>
      </c>
      <c r="D8315" s="69" t="s">
        <v>246</v>
      </c>
      <c r="E8315" s="382">
        <v>141.1764705882353</v>
      </c>
      <c r="G8315" s="69">
        <v>13</v>
      </c>
    </row>
    <row r="8316" spans="1:7" x14ac:dyDescent="0.3">
      <c r="A8316" s="341" t="s">
        <v>3681</v>
      </c>
      <c r="B8316" s="69">
        <v>2003</v>
      </c>
      <c r="C8316" s="69" t="s">
        <v>112</v>
      </c>
      <c r="D8316" s="69">
        <v>2</v>
      </c>
      <c r="E8316" s="382">
        <v>122.27058823529411</v>
      </c>
      <c r="G8316" s="69">
        <v>16.2</v>
      </c>
    </row>
    <row r="8317" spans="1:7" x14ac:dyDescent="0.3">
      <c r="A8317" s="341" t="s">
        <v>3681</v>
      </c>
      <c r="B8317" s="69">
        <v>2003</v>
      </c>
      <c r="C8317" s="69" t="s">
        <v>112</v>
      </c>
      <c r="D8317" s="69">
        <v>3</v>
      </c>
      <c r="E8317" s="382">
        <v>147.05882352941177</v>
      </c>
      <c r="G8317" s="69">
        <v>19.100000000000001</v>
      </c>
    </row>
    <row r="8318" spans="1:7" x14ac:dyDescent="0.3">
      <c r="A8318" s="341" t="s">
        <v>3681</v>
      </c>
      <c r="B8318" s="69">
        <v>2003</v>
      </c>
      <c r="C8318" s="69" t="s">
        <v>112</v>
      </c>
      <c r="D8318" s="69">
        <v>4</v>
      </c>
      <c r="E8318" s="382">
        <v>18.823529411764707</v>
      </c>
      <c r="G8318" s="69">
        <v>2.5</v>
      </c>
    </row>
    <row r="8319" spans="1:7" x14ac:dyDescent="0.3">
      <c r="A8319" s="341" t="s">
        <v>3681</v>
      </c>
      <c r="B8319" s="69">
        <v>2003</v>
      </c>
      <c r="C8319" s="69" t="s">
        <v>112</v>
      </c>
      <c r="D8319" s="69">
        <v>5</v>
      </c>
      <c r="E8319" s="382">
        <v>58.364705882352943</v>
      </c>
      <c r="G8319" s="69">
        <v>7.7</v>
      </c>
    </row>
    <row r="8320" spans="1:7" x14ac:dyDescent="0.3">
      <c r="A8320" s="341" t="s">
        <v>3681</v>
      </c>
      <c r="B8320" s="69">
        <v>2003</v>
      </c>
      <c r="C8320" s="69" t="s">
        <v>112</v>
      </c>
      <c r="D8320" s="69">
        <v>6</v>
      </c>
      <c r="E8320" s="382">
        <v>49.682352941176468</v>
      </c>
      <c r="G8320" s="69">
        <v>7.1</v>
      </c>
    </row>
    <row r="8321" spans="1:8" x14ac:dyDescent="0.3">
      <c r="A8321" s="341" t="s">
        <v>3681</v>
      </c>
      <c r="B8321" s="69">
        <v>2003</v>
      </c>
      <c r="C8321" s="69" t="s">
        <v>144</v>
      </c>
      <c r="E8321" s="382">
        <v>86.164705882352948</v>
      </c>
      <c r="G8321" s="69">
        <v>7</v>
      </c>
      <c r="H8321" s="8" t="s">
        <v>225</v>
      </c>
    </row>
    <row r="8322" spans="1:8" x14ac:dyDescent="0.3">
      <c r="A8322" s="341" t="s">
        <v>3681</v>
      </c>
      <c r="B8322" s="69">
        <v>2003</v>
      </c>
      <c r="C8322" s="69" t="s">
        <v>144</v>
      </c>
      <c r="E8322" s="382">
        <v>194.43529411764706</v>
      </c>
      <c r="G8322" s="69">
        <v>11.75</v>
      </c>
      <c r="H8322" s="8" t="s">
        <v>225</v>
      </c>
    </row>
    <row r="8323" spans="1:8" x14ac:dyDescent="0.3">
      <c r="A8323" s="341" t="s">
        <v>3681</v>
      </c>
      <c r="B8323" s="69">
        <v>2003</v>
      </c>
      <c r="C8323" s="69" t="s">
        <v>144</v>
      </c>
      <c r="E8323" s="382">
        <v>97.647058823529406</v>
      </c>
      <c r="G8323" s="69">
        <v>5.75</v>
      </c>
      <c r="H8323" s="8" t="s">
        <v>225</v>
      </c>
    </row>
    <row r="8324" spans="1:8" x14ac:dyDescent="0.3">
      <c r="A8324" s="341" t="s">
        <v>3681</v>
      </c>
      <c r="B8324" s="69">
        <v>2003</v>
      </c>
      <c r="C8324" s="69" t="s">
        <v>144</v>
      </c>
      <c r="E8324" s="382">
        <v>141.1764705882353</v>
      </c>
      <c r="G8324" s="69">
        <v>12.5</v>
      </c>
      <c r="H8324" s="8" t="s">
        <v>225</v>
      </c>
    </row>
    <row r="8325" spans="1:8" x14ac:dyDescent="0.3">
      <c r="A8325" s="341" t="s">
        <v>3681</v>
      </c>
      <c r="B8325" s="69">
        <v>2003</v>
      </c>
      <c r="C8325" s="69" t="s">
        <v>144</v>
      </c>
      <c r="E8325" s="382">
        <v>136.47058823529412</v>
      </c>
      <c r="G8325" s="69">
        <v>8</v>
      </c>
      <c r="H8325" s="8" t="s">
        <v>225</v>
      </c>
    </row>
    <row r="8326" spans="1:8" x14ac:dyDescent="0.3">
      <c r="A8326" s="341" t="s">
        <v>3681</v>
      </c>
      <c r="B8326" s="69">
        <v>2003</v>
      </c>
      <c r="C8326" s="69" t="s">
        <v>96</v>
      </c>
      <c r="D8326" s="69">
        <v>1</v>
      </c>
      <c r="E8326" s="382">
        <v>189.30588235294118</v>
      </c>
      <c r="G8326" s="69">
        <v>16</v>
      </c>
    </row>
    <row r="8327" spans="1:8" x14ac:dyDescent="0.3">
      <c r="A8327" s="341" t="s">
        <v>3681</v>
      </c>
      <c r="B8327" s="69">
        <v>2003</v>
      </c>
      <c r="C8327" s="69" t="s">
        <v>96</v>
      </c>
      <c r="D8327" s="69">
        <v>1</v>
      </c>
      <c r="E8327" s="382">
        <v>275.29411764705884</v>
      </c>
      <c r="G8327" s="69">
        <v>23</v>
      </c>
    </row>
    <row r="8328" spans="1:8" x14ac:dyDescent="0.3">
      <c r="A8328" s="341" t="s">
        <v>3681</v>
      </c>
      <c r="B8328" s="69">
        <v>2003</v>
      </c>
      <c r="C8328" s="69" t="s">
        <v>1467</v>
      </c>
      <c r="D8328" s="69">
        <v>1</v>
      </c>
      <c r="E8328" s="382">
        <v>222.65882352941176</v>
      </c>
      <c r="G8328" s="69">
        <v>27</v>
      </c>
      <c r="H8328" s="8" t="s">
        <v>100</v>
      </c>
    </row>
    <row r="8329" spans="1:8" x14ac:dyDescent="0.3">
      <c r="A8329" s="341" t="s">
        <v>3681</v>
      </c>
      <c r="B8329" s="69">
        <v>2003</v>
      </c>
      <c r="C8329" s="69" t="s">
        <v>1467</v>
      </c>
      <c r="D8329" s="69">
        <v>2</v>
      </c>
      <c r="E8329" s="382">
        <v>281.7176470588235</v>
      </c>
      <c r="G8329" s="69">
        <v>42</v>
      </c>
      <c r="H8329" s="8" t="s">
        <v>100</v>
      </c>
    </row>
    <row r="8330" spans="1:8" x14ac:dyDescent="0.3">
      <c r="A8330" s="341" t="s">
        <v>3681</v>
      </c>
      <c r="B8330" s="69">
        <v>2003</v>
      </c>
      <c r="C8330" s="69" t="s">
        <v>1467</v>
      </c>
      <c r="D8330" s="69" t="s">
        <v>235</v>
      </c>
      <c r="E8330" s="382">
        <v>45.705882352941174</v>
      </c>
      <c r="G8330" s="69">
        <v>6</v>
      </c>
      <c r="H8330" s="8" t="s">
        <v>100</v>
      </c>
    </row>
    <row r="8331" spans="1:8" x14ac:dyDescent="0.3">
      <c r="A8331" s="341" t="s">
        <v>3681</v>
      </c>
      <c r="B8331" s="69">
        <v>2003</v>
      </c>
      <c r="C8331" s="69" t="s">
        <v>1467</v>
      </c>
      <c r="D8331" s="69" t="s">
        <v>235</v>
      </c>
      <c r="E8331" s="382">
        <v>131.76470588235293</v>
      </c>
      <c r="G8331" s="69">
        <v>16</v>
      </c>
      <c r="H8331" s="8" t="s">
        <v>100</v>
      </c>
    </row>
    <row r="8332" spans="1:8" x14ac:dyDescent="0.3">
      <c r="A8332" s="341" t="s">
        <v>3681</v>
      </c>
      <c r="B8332" s="69">
        <v>2003</v>
      </c>
      <c r="C8332" s="69" t="s">
        <v>1446</v>
      </c>
      <c r="D8332" s="69">
        <v>4</v>
      </c>
      <c r="E8332" s="382">
        <v>135.64705882352942</v>
      </c>
      <c r="G8332" s="69">
        <v>20</v>
      </c>
      <c r="H8332" s="8" t="s">
        <v>93</v>
      </c>
    </row>
    <row r="8333" spans="1:8" x14ac:dyDescent="0.3">
      <c r="A8333" s="341" t="s">
        <v>3681</v>
      </c>
      <c r="B8333" s="69">
        <v>2003</v>
      </c>
      <c r="C8333" s="69" t="s">
        <v>1446</v>
      </c>
      <c r="D8333" s="69">
        <v>5</v>
      </c>
      <c r="E8333" s="382">
        <v>252.3294117647059</v>
      </c>
      <c r="G8333" s="69">
        <v>32.299999999999997</v>
      </c>
      <c r="H8333" s="8" t="s">
        <v>93</v>
      </c>
    </row>
    <row r="8334" spans="1:8" x14ac:dyDescent="0.3">
      <c r="A8334" s="341" t="s">
        <v>3681</v>
      </c>
      <c r="B8334" s="69">
        <v>2003</v>
      </c>
      <c r="C8334" s="69" t="s">
        <v>212</v>
      </c>
      <c r="E8334" s="382">
        <v>32.364705882352943</v>
      </c>
      <c r="G8334" s="69">
        <v>3.9</v>
      </c>
      <c r="H8334" s="8" t="s">
        <v>225</v>
      </c>
    </row>
    <row r="8335" spans="1:8" x14ac:dyDescent="0.3">
      <c r="A8335" s="341" t="s">
        <v>3681</v>
      </c>
      <c r="B8335" s="69">
        <v>2003</v>
      </c>
      <c r="C8335" s="69" t="s">
        <v>212</v>
      </c>
      <c r="E8335" s="382">
        <v>60.694117647058825</v>
      </c>
      <c r="G8335" s="69">
        <v>8.1999999999999993</v>
      </c>
      <c r="H8335" s="8" t="s">
        <v>225</v>
      </c>
    </row>
    <row r="8336" spans="1:8" x14ac:dyDescent="0.3">
      <c r="A8336" s="341" t="s">
        <v>3681</v>
      </c>
      <c r="B8336" s="69">
        <v>2003</v>
      </c>
      <c r="C8336" s="69" t="s">
        <v>136</v>
      </c>
      <c r="D8336" s="69" t="s">
        <v>270</v>
      </c>
      <c r="E8336" s="382">
        <v>53.10588235294118</v>
      </c>
      <c r="G8336" s="69">
        <v>4.3</v>
      </c>
    </row>
    <row r="8337" spans="1:8" x14ac:dyDescent="0.3">
      <c r="A8337" s="341" t="s">
        <v>3681</v>
      </c>
      <c r="B8337" s="69">
        <v>2003</v>
      </c>
      <c r="C8337" s="69" t="s">
        <v>136</v>
      </c>
      <c r="D8337" s="69" t="s">
        <v>271</v>
      </c>
      <c r="E8337" s="382">
        <v>49.329411764705881</v>
      </c>
      <c r="G8337" s="69">
        <v>4</v>
      </c>
    </row>
    <row r="8338" spans="1:8" x14ac:dyDescent="0.3">
      <c r="A8338" s="341" t="s">
        <v>3681</v>
      </c>
      <c r="B8338" s="69">
        <v>2003</v>
      </c>
      <c r="C8338" s="69" t="s">
        <v>136</v>
      </c>
      <c r="D8338" s="69" t="s">
        <v>272</v>
      </c>
      <c r="E8338" s="382">
        <v>50.588235294117645</v>
      </c>
      <c r="G8338" s="69">
        <v>4.0999999999999996</v>
      </c>
    </row>
    <row r="8339" spans="1:8" x14ac:dyDescent="0.3">
      <c r="A8339" s="341" t="s">
        <v>3681</v>
      </c>
      <c r="B8339" s="69">
        <v>2003</v>
      </c>
      <c r="C8339" s="69" t="s">
        <v>136</v>
      </c>
      <c r="D8339" s="69" t="s">
        <v>273</v>
      </c>
      <c r="E8339" s="382">
        <v>88.235294117647058</v>
      </c>
      <c r="G8339" s="69">
        <v>7.7</v>
      </c>
    </row>
    <row r="8340" spans="1:8" x14ac:dyDescent="0.3">
      <c r="A8340" s="341" t="s">
        <v>3681</v>
      </c>
      <c r="B8340" s="69">
        <v>2003</v>
      </c>
      <c r="C8340" s="69" t="s">
        <v>136</v>
      </c>
      <c r="D8340" s="69" t="s">
        <v>274</v>
      </c>
      <c r="E8340" s="382">
        <v>68.952941176470588</v>
      </c>
      <c r="G8340" s="69">
        <v>6</v>
      </c>
    </row>
    <row r="8341" spans="1:8" x14ac:dyDescent="0.3">
      <c r="A8341" s="341" t="s">
        <v>3681</v>
      </c>
      <c r="B8341" s="69">
        <v>2003</v>
      </c>
      <c r="C8341" s="69" t="s">
        <v>136</v>
      </c>
      <c r="D8341" s="69" t="s">
        <v>275</v>
      </c>
      <c r="E8341" s="382">
        <v>35.670588235294119</v>
      </c>
      <c r="G8341" s="69">
        <v>3.1</v>
      </c>
    </row>
    <row r="8342" spans="1:8" x14ac:dyDescent="0.3">
      <c r="A8342" s="341" t="s">
        <v>3681</v>
      </c>
      <c r="B8342" s="69">
        <v>2003</v>
      </c>
      <c r="C8342" s="69" t="s">
        <v>136</v>
      </c>
      <c r="D8342" s="69" t="s">
        <v>276</v>
      </c>
      <c r="E8342" s="382">
        <v>141.1764705882353</v>
      </c>
      <c r="G8342" s="69">
        <v>13</v>
      </c>
    </row>
    <row r="8343" spans="1:8" x14ac:dyDescent="0.3">
      <c r="A8343" s="341" t="s">
        <v>3681</v>
      </c>
      <c r="B8343" s="69">
        <v>2003</v>
      </c>
      <c r="C8343" s="69" t="s">
        <v>136</v>
      </c>
      <c r="D8343" s="69" t="s">
        <v>277</v>
      </c>
      <c r="E8343" s="382">
        <v>147.05882352941177</v>
      </c>
      <c r="G8343" s="69">
        <v>9.4</v>
      </c>
    </row>
    <row r="8344" spans="1:8" x14ac:dyDescent="0.3">
      <c r="A8344" s="341" t="s">
        <v>3681</v>
      </c>
      <c r="B8344" s="69">
        <v>2003</v>
      </c>
      <c r="C8344" s="69" t="s">
        <v>136</v>
      </c>
      <c r="D8344" s="69" t="s">
        <v>278</v>
      </c>
      <c r="E8344" s="382">
        <v>132.94117647058823</v>
      </c>
      <c r="G8344" s="69">
        <v>8</v>
      </c>
    </row>
    <row r="8345" spans="1:8" x14ac:dyDescent="0.3">
      <c r="A8345" s="341" t="s">
        <v>3681</v>
      </c>
      <c r="B8345" s="69">
        <v>2003</v>
      </c>
      <c r="C8345" s="69" t="s">
        <v>136</v>
      </c>
      <c r="D8345" s="69" t="s">
        <v>279</v>
      </c>
      <c r="E8345" s="382">
        <v>117.64705882352941</v>
      </c>
      <c r="G8345" s="69">
        <v>9.6</v>
      </c>
    </row>
    <row r="8346" spans="1:8" x14ac:dyDescent="0.3">
      <c r="A8346" s="341" t="s">
        <v>3681</v>
      </c>
      <c r="B8346" s="69">
        <v>2003</v>
      </c>
      <c r="C8346" s="69" t="s">
        <v>136</v>
      </c>
      <c r="D8346" s="69" t="s">
        <v>280</v>
      </c>
      <c r="E8346" s="382">
        <v>100</v>
      </c>
      <c r="G8346" s="69">
        <v>8.4</v>
      </c>
    </row>
    <row r="8347" spans="1:8" x14ac:dyDescent="0.3">
      <c r="A8347" s="341" t="s">
        <v>3681</v>
      </c>
      <c r="B8347" s="69">
        <v>2003</v>
      </c>
      <c r="C8347" s="69" t="s">
        <v>136</v>
      </c>
      <c r="D8347" s="69" t="s">
        <v>281</v>
      </c>
      <c r="E8347" s="382">
        <v>136.91764705882352</v>
      </c>
      <c r="G8347" s="69">
        <v>11.1</v>
      </c>
    </row>
    <row r="8348" spans="1:8" x14ac:dyDescent="0.3">
      <c r="A8348" s="341" t="s">
        <v>3681</v>
      </c>
      <c r="B8348" s="69">
        <v>2003</v>
      </c>
      <c r="C8348" s="69" t="s">
        <v>136</v>
      </c>
      <c r="D8348" s="69" t="s">
        <v>282</v>
      </c>
      <c r="E8348" s="382">
        <v>111.76470588235294</v>
      </c>
      <c r="G8348" s="69">
        <v>9.8000000000000007</v>
      </c>
    </row>
    <row r="8349" spans="1:8" x14ac:dyDescent="0.3">
      <c r="A8349" s="341" t="s">
        <v>3681</v>
      </c>
      <c r="B8349" s="69">
        <v>2003</v>
      </c>
      <c r="C8349" s="69" t="s">
        <v>136</v>
      </c>
      <c r="D8349" s="69" t="s">
        <v>283</v>
      </c>
      <c r="E8349" s="382">
        <v>36.470588235294116</v>
      </c>
      <c r="G8349" s="69">
        <v>3</v>
      </c>
    </row>
    <row r="8350" spans="1:8" x14ac:dyDescent="0.3">
      <c r="A8350" s="341" t="s">
        <v>3681</v>
      </c>
      <c r="B8350" s="69">
        <v>2003</v>
      </c>
      <c r="C8350" s="69" t="s">
        <v>136</v>
      </c>
      <c r="D8350" s="69" t="s">
        <v>284</v>
      </c>
      <c r="E8350" s="382">
        <v>35.588235294117645</v>
      </c>
      <c r="G8350" s="69">
        <v>3.2</v>
      </c>
    </row>
    <row r="8351" spans="1:8" x14ac:dyDescent="0.3">
      <c r="A8351" s="341" t="s">
        <v>3681</v>
      </c>
      <c r="B8351" s="69">
        <v>2003</v>
      </c>
      <c r="C8351" s="69" t="s">
        <v>136</v>
      </c>
      <c r="D8351" s="69" t="s">
        <v>285</v>
      </c>
      <c r="E8351" s="382">
        <v>129.89411764705883</v>
      </c>
      <c r="G8351" s="69">
        <v>11.1</v>
      </c>
    </row>
    <row r="8352" spans="1:8" x14ac:dyDescent="0.3">
      <c r="A8352" s="341" t="s">
        <v>3681</v>
      </c>
      <c r="B8352" s="69">
        <v>2003</v>
      </c>
      <c r="C8352" s="69" t="s">
        <v>136</v>
      </c>
      <c r="E8352" s="382">
        <v>52.658823529411762</v>
      </c>
      <c r="G8352" s="69">
        <v>4.2</v>
      </c>
      <c r="H8352" s="8" t="s">
        <v>225</v>
      </c>
    </row>
    <row r="8353" spans="1:8" x14ac:dyDescent="0.3">
      <c r="A8353" s="341" t="s">
        <v>3681</v>
      </c>
      <c r="B8353" s="69">
        <v>2003</v>
      </c>
      <c r="C8353" s="69" t="s">
        <v>136</v>
      </c>
      <c r="E8353" s="382">
        <v>31.764705882352942</v>
      </c>
      <c r="G8353" s="69">
        <v>2.8</v>
      </c>
      <c r="H8353" s="8" t="s">
        <v>225</v>
      </c>
    </row>
    <row r="8354" spans="1:8" x14ac:dyDescent="0.3">
      <c r="A8354" s="341" t="s">
        <v>3681</v>
      </c>
      <c r="B8354" s="69">
        <v>2003</v>
      </c>
      <c r="C8354" s="69" t="s">
        <v>136</v>
      </c>
      <c r="E8354" s="382">
        <v>27.058823529411764</v>
      </c>
      <c r="G8354" s="69">
        <v>2.1</v>
      </c>
      <c r="H8354" s="8" t="s">
        <v>225</v>
      </c>
    </row>
    <row r="8355" spans="1:8" x14ac:dyDescent="0.3">
      <c r="A8355" s="341" t="s">
        <v>3681</v>
      </c>
      <c r="B8355" s="69">
        <v>2003</v>
      </c>
      <c r="C8355" s="69" t="s">
        <v>136</v>
      </c>
      <c r="E8355" s="382">
        <v>41.176470588235297</v>
      </c>
      <c r="G8355" s="69">
        <v>4.4000000000000004</v>
      </c>
      <c r="H8355" s="8" t="s">
        <v>225</v>
      </c>
    </row>
    <row r="8356" spans="1:8" x14ac:dyDescent="0.3">
      <c r="A8356" s="341" t="s">
        <v>3681</v>
      </c>
      <c r="B8356" s="69">
        <v>2003</v>
      </c>
      <c r="C8356" s="69" t="s">
        <v>136</v>
      </c>
      <c r="D8356" s="69" t="s">
        <v>286</v>
      </c>
      <c r="E8356" s="382">
        <v>25.411764705882351</v>
      </c>
      <c r="G8356" s="69">
        <v>2</v>
      </c>
    </row>
    <row r="8357" spans="1:8" x14ac:dyDescent="0.3">
      <c r="A8357" s="341" t="s">
        <v>3681</v>
      </c>
      <c r="B8357" s="69">
        <v>2003</v>
      </c>
      <c r="C8357" s="69" t="s">
        <v>136</v>
      </c>
      <c r="D8357" s="69" t="s">
        <v>287</v>
      </c>
      <c r="E8357" s="382">
        <v>32.941176470588232</v>
      </c>
      <c r="G8357" s="69">
        <v>2.6</v>
      </c>
    </row>
    <row r="8358" spans="1:8" x14ac:dyDescent="0.3">
      <c r="A8358" s="341" t="s">
        <v>3681</v>
      </c>
      <c r="B8358" s="69">
        <v>2003</v>
      </c>
      <c r="C8358" s="69" t="s">
        <v>136</v>
      </c>
      <c r="D8358" s="69">
        <v>34</v>
      </c>
      <c r="E8358" s="382">
        <v>141.1764705882353</v>
      </c>
      <c r="G8358" s="69">
        <v>11.7</v>
      </c>
    </row>
    <row r="8359" spans="1:8" x14ac:dyDescent="0.3">
      <c r="A8359" s="341" t="s">
        <v>3681</v>
      </c>
      <c r="B8359" s="69">
        <v>2003</v>
      </c>
      <c r="C8359" s="69" t="s">
        <v>136</v>
      </c>
      <c r="D8359" s="69">
        <v>34</v>
      </c>
      <c r="E8359" s="382">
        <v>103.49411764705883</v>
      </c>
      <c r="G8359" s="69">
        <v>9.4</v>
      </c>
    </row>
    <row r="8360" spans="1:8" x14ac:dyDescent="0.3">
      <c r="A8360" s="341" t="s">
        <v>3681</v>
      </c>
      <c r="B8360" s="69">
        <v>2003</v>
      </c>
      <c r="C8360" s="69" t="s">
        <v>136</v>
      </c>
      <c r="D8360" s="69">
        <v>35</v>
      </c>
      <c r="E8360" s="382">
        <v>101.17647058823529</v>
      </c>
      <c r="G8360" s="69">
        <v>7.9</v>
      </c>
    </row>
    <row r="8361" spans="1:8" x14ac:dyDescent="0.3">
      <c r="A8361" s="341" t="s">
        <v>3681</v>
      </c>
      <c r="B8361" s="69">
        <v>2004</v>
      </c>
      <c r="C8361" s="69" t="s">
        <v>96</v>
      </c>
      <c r="D8361" s="69">
        <v>1</v>
      </c>
      <c r="E8361" s="69">
        <v>182.15</v>
      </c>
      <c r="G8361" s="69">
        <v>16</v>
      </c>
    </row>
    <row r="8362" spans="1:8" x14ac:dyDescent="0.3">
      <c r="A8362" s="341" t="s">
        <v>3681</v>
      </c>
      <c r="B8362" s="69">
        <v>2004</v>
      </c>
      <c r="C8362" s="69" t="s">
        <v>96</v>
      </c>
      <c r="D8362" s="69">
        <v>1</v>
      </c>
      <c r="E8362" s="69">
        <v>258.07</v>
      </c>
      <c r="G8362" s="69">
        <v>23</v>
      </c>
    </row>
    <row r="8363" spans="1:8" x14ac:dyDescent="0.3">
      <c r="A8363" s="341" t="s">
        <v>3681</v>
      </c>
      <c r="B8363" s="69">
        <v>2004</v>
      </c>
      <c r="C8363" s="69" t="s">
        <v>1467</v>
      </c>
      <c r="D8363" s="69">
        <v>1</v>
      </c>
      <c r="E8363" s="69">
        <v>203.88</v>
      </c>
      <c r="G8363" s="69">
        <v>27</v>
      </c>
      <c r="H8363" s="8" t="s">
        <v>100</v>
      </c>
    </row>
    <row r="8364" spans="1:8" x14ac:dyDescent="0.3">
      <c r="A8364" s="341" t="s">
        <v>3681</v>
      </c>
      <c r="B8364" s="69">
        <v>2004</v>
      </c>
      <c r="C8364" s="69" t="s">
        <v>1467</v>
      </c>
      <c r="D8364" s="69">
        <v>2</v>
      </c>
      <c r="E8364" s="69">
        <v>345.24</v>
      </c>
      <c r="G8364" s="69">
        <v>42</v>
      </c>
      <c r="H8364" s="8" t="s">
        <v>100</v>
      </c>
    </row>
    <row r="8365" spans="1:8" x14ac:dyDescent="0.3">
      <c r="A8365" s="341" t="s">
        <v>3681</v>
      </c>
      <c r="B8365" s="69">
        <v>2004</v>
      </c>
      <c r="C8365" s="69" t="s">
        <v>1446</v>
      </c>
      <c r="D8365" s="69">
        <v>5</v>
      </c>
      <c r="E8365" s="69">
        <v>238.26</v>
      </c>
      <c r="G8365" s="69">
        <v>32.299999999999997</v>
      </c>
      <c r="H8365" s="8" t="s">
        <v>93</v>
      </c>
    </row>
    <row r="8366" spans="1:8" x14ac:dyDescent="0.3">
      <c r="A8366" s="341" t="s">
        <v>3681</v>
      </c>
      <c r="B8366" s="69">
        <v>2004</v>
      </c>
      <c r="C8366" s="69" t="s">
        <v>136</v>
      </c>
      <c r="D8366" s="69" t="s">
        <v>254</v>
      </c>
      <c r="E8366" s="69">
        <v>37</v>
      </c>
      <c r="G8366" s="69">
        <v>4</v>
      </c>
    </row>
    <row r="8367" spans="1:8" x14ac:dyDescent="0.3">
      <c r="A8367" s="341" t="s">
        <v>3681</v>
      </c>
      <c r="B8367" s="69">
        <v>2004</v>
      </c>
      <c r="C8367" s="69" t="s">
        <v>136</v>
      </c>
      <c r="D8367" s="69" t="s">
        <v>255</v>
      </c>
      <c r="E8367" s="69">
        <v>45.53</v>
      </c>
      <c r="G8367" s="69">
        <v>4.0999999999999996</v>
      </c>
    </row>
    <row r="8368" spans="1:8" x14ac:dyDescent="0.3">
      <c r="A8368" s="341" t="s">
        <v>3681</v>
      </c>
      <c r="B8368" s="69">
        <v>2004</v>
      </c>
      <c r="C8368" s="69" t="s">
        <v>136</v>
      </c>
      <c r="D8368" s="69" t="s">
        <v>256</v>
      </c>
      <c r="E8368" s="69">
        <v>90</v>
      </c>
      <c r="G8368" s="69">
        <v>7.7</v>
      </c>
    </row>
    <row r="8369" spans="1:8" x14ac:dyDescent="0.3">
      <c r="A8369" s="341" t="s">
        <v>3681</v>
      </c>
      <c r="B8369" s="69">
        <v>2004</v>
      </c>
      <c r="C8369" s="69" t="s">
        <v>136</v>
      </c>
      <c r="D8369" s="69" t="s">
        <v>257</v>
      </c>
      <c r="E8369" s="69">
        <v>68</v>
      </c>
      <c r="G8369" s="69">
        <v>6</v>
      </c>
    </row>
    <row r="8370" spans="1:8" x14ac:dyDescent="0.3">
      <c r="A8370" s="341" t="s">
        <v>3681</v>
      </c>
      <c r="B8370" s="69">
        <v>2004</v>
      </c>
      <c r="C8370" s="69" t="s">
        <v>136</v>
      </c>
      <c r="D8370" s="69" t="s">
        <v>258</v>
      </c>
      <c r="E8370" s="69">
        <v>32</v>
      </c>
      <c r="G8370" s="69">
        <v>3.1</v>
      </c>
    </row>
    <row r="8371" spans="1:8" x14ac:dyDescent="0.3">
      <c r="A8371" s="341" t="s">
        <v>3681</v>
      </c>
      <c r="B8371" s="69">
        <v>2004</v>
      </c>
      <c r="C8371" s="69" t="s">
        <v>136</v>
      </c>
      <c r="D8371" s="69" t="s">
        <v>288</v>
      </c>
      <c r="E8371" s="69">
        <v>82</v>
      </c>
      <c r="G8371" s="69">
        <v>5.0999999999999996</v>
      </c>
    </row>
    <row r="8372" spans="1:8" x14ac:dyDescent="0.3">
      <c r="A8372" s="341" t="s">
        <v>3681</v>
      </c>
      <c r="B8372" s="69">
        <v>2004</v>
      </c>
      <c r="C8372" s="69" t="s">
        <v>136</v>
      </c>
      <c r="D8372" s="69" t="s">
        <v>289</v>
      </c>
      <c r="E8372" s="69">
        <v>114</v>
      </c>
      <c r="G8372" s="69">
        <v>9.4</v>
      </c>
    </row>
    <row r="8373" spans="1:8" x14ac:dyDescent="0.3">
      <c r="A8373" s="341" t="s">
        <v>3681</v>
      </c>
      <c r="B8373" s="69">
        <v>2004</v>
      </c>
      <c r="C8373" s="69" t="s">
        <v>136</v>
      </c>
      <c r="D8373" s="69" t="s">
        <v>290</v>
      </c>
      <c r="E8373" s="69">
        <v>95</v>
      </c>
      <c r="G8373" s="69">
        <v>8</v>
      </c>
    </row>
    <row r="8374" spans="1:8" x14ac:dyDescent="0.3">
      <c r="A8374" s="341" t="s">
        <v>3681</v>
      </c>
      <c r="B8374" s="69">
        <v>2004</v>
      </c>
      <c r="C8374" s="69" t="s">
        <v>136</v>
      </c>
      <c r="D8374" s="69" t="s">
        <v>259</v>
      </c>
      <c r="E8374" s="69">
        <v>111</v>
      </c>
      <c r="G8374" s="69">
        <v>9.6</v>
      </c>
    </row>
    <row r="8375" spans="1:8" x14ac:dyDescent="0.3">
      <c r="A8375" s="341" t="s">
        <v>3681</v>
      </c>
      <c r="B8375" s="69">
        <v>2004</v>
      </c>
      <c r="C8375" s="69" t="s">
        <v>136</v>
      </c>
      <c r="D8375" s="69" t="s">
        <v>260</v>
      </c>
      <c r="E8375" s="69">
        <v>126.3</v>
      </c>
      <c r="G8375" s="69">
        <v>11.1</v>
      </c>
    </row>
    <row r="8376" spans="1:8" x14ac:dyDescent="0.3">
      <c r="A8376" s="341" t="s">
        <v>3681</v>
      </c>
      <c r="B8376" s="69">
        <v>2004</v>
      </c>
      <c r="C8376" s="69" t="s">
        <v>136</v>
      </c>
      <c r="D8376" s="69" t="s">
        <v>261</v>
      </c>
      <c r="E8376" s="69">
        <v>114</v>
      </c>
      <c r="G8376" s="69">
        <v>9.8000000000000007</v>
      </c>
    </row>
    <row r="8377" spans="1:8" x14ac:dyDescent="0.3">
      <c r="A8377" s="341" t="s">
        <v>3681</v>
      </c>
      <c r="B8377" s="69">
        <v>2004</v>
      </c>
      <c r="C8377" s="69" t="s">
        <v>136</v>
      </c>
      <c r="D8377" s="69" t="s">
        <v>262</v>
      </c>
      <c r="E8377" s="69">
        <v>35</v>
      </c>
      <c r="G8377" s="69">
        <v>3</v>
      </c>
    </row>
    <row r="8378" spans="1:8" x14ac:dyDescent="0.3">
      <c r="A8378" s="341" t="s">
        <v>3681</v>
      </c>
      <c r="B8378" s="69">
        <v>2004</v>
      </c>
      <c r="C8378" s="69" t="s">
        <v>136</v>
      </c>
      <c r="D8378" s="69" t="s">
        <v>263</v>
      </c>
      <c r="E8378" s="69">
        <v>38</v>
      </c>
      <c r="G8378" s="69">
        <v>3.2</v>
      </c>
    </row>
    <row r="8379" spans="1:8" x14ac:dyDescent="0.3">
      <c r="A8379" s="341" t="s">
        <v>3681</v>
      </c>
      <c r="B8379" s="69">
        <v>2004</v>
      </c>
      <c r="C8379" s="69" t="s">
        <v>136</v>
      </c>
      <c r="D8379" s="69" t="s">
        <v>264</v>
      </c>
      <c r="E8379" s="69">
        <v>129</v>
      </c>
      <c r="G8379" s="69">
        <v>11.1</v>
      </c>
    </row>
    <row r="8380" spans="1:8" x14ac:dyDescent="0.3">
      <c r="A8380" s="341" t="s">
        <v>3681</v>
      </c>
      <c r="B8380" s="69">
        <v>2004</v>
      </c>
      <c r="C8380" s="69" t="s">
        <v>136</v>
      </c>
      <c r="E8380" s="69">
        <v>37.729999999999997</v>
      </c>
      <c r="G8380" s="69">
        <v>4.2</v>
      </c>
      <c r="H8380" s="8" t="s">
        <v>225</v>
      </c>
    </row>
    <row r="8381" spans="1:8" x14ac:dyDescent="0.3">
      <c r="A8381" s="341" t="s">
        <v>3681</v>
      </c>
      <c r="B8381" s="69">
        <v>2004</v>
      </c>
      <c r="C8381" s="69" t="s">
        <v>136</v>
      </c>
      <c r="E8381" s="69">
        <v>42</v>
      </c>
      <c r="G8381" s="69">
        <v>2.9</v>
      </c>
      <c r="H8381" s="8" t="s">
        <v>225</v>
      </c>
    </row>
    <row r="8382" spans="1:8" x14ac:dyDescent="0.3">
      <c r="A8382" s="341" t="s">
        <v>3681</v>
      </c>
      <c r="B8382" s="69">
        <v>2004</v>
      </c>
      <c r="C8382" s="69" t="s">
        <v>136</v>
      </c>
      <c r="E8382" s="69">
        <v>37</v>
      </c>
      <c r="G8382" s="69">
        <v>2.8</v>
      </c>
      <c r="H8382" s="8" t="s">
        <v>225</v>
      </c>
    </row>
    <row r="8383" spans="1:8" x14ac:dyDescent="0.3">
      <c r="A8383" s="341" t="s">
        <v>3681</v>
      </c>
      <c r="B8383" s="69">
        <v>2004</v>
      </c>
      <c r="C8383" s="69" t="s">
        <v>136</v>
      </c>
      <c r="E8383" s="69">
        <v>24</v>
      </c>
      <c r="G8383" s="69">
        <v>2.1</v>
      </c>
      <c r="H8383" s="8" t="s">
        <v>225</v>
      </c>
    </row>
    <row r="8384" spans="1:8" x14ac:dyDescent="0.3">
      <c r="A8384" s="341" t="s">
        <v>3681</v>
      </c>
      <c r="B8384" s="69">
        <v>2004</v>
      </c>
      <c r="C8384" s="69" t="s">
        <v>136</v>
      </c>
      <c r="E8384" s="69">
        <v>60</v>
      </c>
      <c r="G8384" s="69">
        <v>4.4000000000000004</v>
      </c>
    </row>
    <row r="8385" spans="1:8" x14ac:dyDescent="0.3">
      <c r="A8385" s="341" t="s">
        <v>3681</v>
      </c>
      <c r="B8385" s="69">
        <v>2004</v>
      </c>
      <c r="C8385" s="69" t="s">
        <v>136</v>
      </c>
      <c r="D8385" s="69" t="s">
        <v>265</v>
      </c>
      <c r="E8385" s="69">
        <v>23</v>
      </c>
      <c r="G8385" s="69">
        <v>2</v>
      </c>
    </row>
    <row r="8386" spans="1:8" x14ac:dyDescent="0.3">
      <c r="A8386" s="341" t="s">
        <v>3681</v>
      </c>
      <c r="B8386" s="69">
        <v>2004</v>
      </c>
      <c r="C8386" s="69" t="s">
        <v>136</v>
      </c>
      <c r="D8386" s="69" t="s">
        <v>266</v>
      </c>
      <c r="E8386" s="69">
        <v>30</v>
      </c>
      <c r="G8386" s="69">
        <v>2.6</v>
      </c>
    </row>
    <row r="8387" spans="1:8" x14ac:dyDescent="0.3">
      <c r="A8387" s="341" t="s">
        <v>3681</v>
      </c>
      <c r="B8387" s="69">
        <v>2004</v>
      </c>
      <c r="C8387" s="69" t="s">
        <v>136</v>
      </c>
      <c r="D8387" s="69" t="s">
        <v>252</v>
      </c>
      <c r="E8387" s="69">
        <v>19</v>
      </c>
      <c r="G8387" s="69">
        <v>4.3</v>
      </c>
    </row>
    <row r="8388" spans="1:8" x14ac:dyDescent="0.3">
      <c r="A8388" s="341" t="s">
        <v>3681</v>
      </c>
      <c r="B8388" s="69">
        <v>2004</v>
      </c>
      <c r="C8388" s="69" t="s">
        <v>136</v>
      </c>
      <c r="D8388" s="69">
        <v>34</v>
      </c>
      <c r="E8388" s="69">
        <v>135</v>
      </c>
      <c r="G8388" s="69">
        <v>11.7</v>
      </c>
    </row>
    <row r="8389" spans="1:8" x14ac:dyDescent="0.3">
      <c r="A8389" s="341" t="s">
        <v>3681</v>
      </c>
      <c r="B8389" s="69">
        <v>2004</v>
      </c>
      <c r="C8389" s="69" t="s">
        <v>136</v>
      </c>
      <c r="D8389" s="69">
        <v>34</v>
      </c>
      <c r="E8389" s="69">
        <v>110</v>
      </c>
      <c r="G8389" s="69">
        <v>9.4</v>
      </c>
    </row>
    <row r="8390" spans="1:8" x14ac:dyDescent="0.3">
      <c r="A8390" s="341" t="s">
        <v>3681</v>
      </c>
      <c r="B8390" s="69">
        <v>2004</v>
      </c>
      <c r="C8390" s="69" t="s">
        <v>136</v>
      </c>
      <c r="D8390" s="69">
        <v>35</v>
      </c>
      <c r="E8390" s="69">
        <v>91</v>
      </c>
      <c r="G8390" s="69">
        <v>7.9</v>
      </c>
    </row>
    <row r="8391" spans="1:8" x14ac:dyDescent="0.3">
      <c r="A8391" s="341" t="s">
        <v>3681</v>
      </c>
      <c r="B8391" s="69">
        <v>2004</v>
      </c>
      <c r="C8391" s="69" t="s">
        <v>4787</v>
      </c>
      <c r="D8391" s="69" t="s">
        <v>267</v>
      </c>
      <c r="E8391" s="69">
        <v>60</v>
      </c>
      <c r="G8391" s="69">
        <v>7.9</v>
      </c>
      <c r="H8391" s="8" t="s">
        <v>114</v>
      </c>
    </row>
    <row r="8392" spans="1:8" x14ac:dyDescent="0.3">
      <c r="A8392" s="341" t="s">
        <v>3681</v>
      </c>
      <c r="B8392" s="69">
        <v>2004</v>
      </c>
      <c r="C8392" s="69" t="s">
        <v>4787</v>
      </c>
      <c r="D8392" s="69" t="s">
        <v>268</v>
      </c>
      <c r="E8392" s="69">
        <v>142.26</v>
      </c>
      <c r="G8392" s="69">
        <v>18.600000000000001</v>
      </c>
      <c r="H8392" s="8" t="s">
        <v>114</v>
      </c>
    </row>
    <row r="8393" spans="1:8" x14ac:dyDescent="0.3">
      <c r="A8393" s="341" t="s">
        <v>3681</v>
      </c>
      <c r="B8393" s="69">
        <v>2004</v>
      </c>
      <c r="C8393" s="69" t="s">
        <v>4787</v>
      </c>
      <c r="D8393" s="69" t="s">
        <v>269</v>
      </c>
      <c r="E8393" s="69">
        <v>8.85</v>
      </c>
      <c r="G8393" s="69">
        <v>2.2999999999999998</v>
      </c>
      <c r="H8393" s="8" t="s">
        <v>114</v>
      </c>
    </row>
    <row r="8394" spans="1:8" x14ac:dyDescent="0.3">
      <c r="A8394" s="341" t="s">
        <v>3681</v>
      </c>
      <c r="B8394" s="69">
        <v>2004</v>
      </c>
      <c r="C8394" s="69" t="s">
        <v>4787</v>
      </c>
      <c r="D8394" s="69">
        <v>2</v>
      </c>
      <c r="E8394" s="69">
        <v>54</v>
      </c>
      <c r="G8394" s="69">
        <v>7.1</v>
      </c>
      <c r="H8394" s="8" t="s">
        <v>114</v>
      </c>
    </row>
    <row r="8395" spans="1:8" x14ac:dyDescent="0.3">
      <c r="A8395" s="341" t="s">
        <v>3681</v>
      </c>
      <c r="B8395" s="69">
        <v>2004</v>
      </c>
      <c r="C8395" s="69" t="s">
        <v>4787</v>
      </c>
      <c r="D8395" s="69">
        <v>4</v>
      </c>
      <c r="E8395" s="69">
        <v>37.65</v>
      </c>
      <c r="G8395" s="69">
        <v>4.8</v>
      </c>
      <c r="H8395" s="8" t="s">
        <v>114</v>
      </c>
    </row>
    <row r="8396" spans="1:8" x14ac:dyDescent="0.3">
      <c r="A8396" s="341" t="s">
        <v>3681</v>
      </c>
      <c r="B8396" s="69">
        <v>2004</v>
      </c>
      <c r="C8396" s="69" t="s">
        <v>4787</v>
      </c>
      <c r="D8396" s="69">
        <v>5</v>
      </c>
      <c r="E8396" s="69">
        <v>59.19</v>
      </c>
      <c r="G8396" s="69">
        <v>9.8000000000000007</v>
      </c>
      <c r="H8396" s="8" t="s">
        <v>114</v>
      </c>
    </row>
    <row r="8397" spans="1:8" x14ac:dyDescent="0.3">
      <c r="A8397" s="341" t="s">
        <v>3681</v>
      </c>
      <c r="B8397" s="69">
        <v>2004</v>
      </c>
      <c r="C8397" s="69" t="s">
        <v>4788</v>
      </c>
      <c r="D8397" s="69" t="s">
        <v>236</v>
      </c>
      <c r="E8397" s="69">
        <v>61.69</v>
      </c>
      <c r="G8397" s="69">
        <v>7.9</v>
      </c>
      <c r="H8397" s="8" t="s">
        <v>98</v>
      </c>
    </row>
    <row r="8398" spans="1:8" x14ac:dyDescent="0.3">
      <c r="A8398" s="341" t="s">
        <v>3681</v>
      </c>
      <c r="B8398" s="69">
        <v>2004</v>
      </c>
      <c r="C8398" s="69" t="s">
        <v>4788</v>
      </c>
      <c r="D8398" s="69" t="s">
        <v>226</v>
      </c>
      <c r="E8398" s="69">
        <v>90.26</v>
      </c>
      <c r="G8398" s="69">
        <v>12.6</v>
      </c>
      <c r="H8398" s="8" t="s">
        <v>98</v>
      </c>
    </row>
    <row r="8399" spans="1:8" x14ac:dyDescent="0.3">
      <c r="A8399" s="341" t="s">
        <v>3681</v>
      </c>
      <c r="B8399" s="69">
        <v>2004</v>
      </c>
      <c r="C8399" s="69" t="s">
        <v>4788</v>
      </c>
      <c r="D8399" s="69" t="s">
        <v>237</v>
      </c>
      <c r="E8399" s="69">
        <v>113.93</v>
      </c>
      <c r="G8399" s="69">
        <v>14.9</v>
      </c>
      <c r="H8399" s="8" t="s">
        <v>98</v>
      </c>
    </row>
    <row r="8400" spans="1:8" x14ac:dyDescent="0.3">
      <c r="A8400" s="341" t="s">
        <v>3681</v>
      </c>
      <c r="B8400" s="69">
        <v>2004</v>
      </c>
      <c r="C8400" s="69" t="s">
        <v>4788</v>
      </c>
      <c r="D8400" s="69" t="s">
        <v>227</v>
      </c>
      <c r="E8400" s="69">
        <v>84.39</v>
      </c>
      <c r="G8400" s="69">
        <v>11.6</v>
      </c>
      <c r="H8400" s="8" t="s">
        <v>98</v>
      </c>
    </row>
    <row r="8401" spans="1:8" x14ac:dyDescent="0.3">
      <c r="A8401" s="341" t="s">
        <v>3681</v>
      </c>
      <c r="B8401" s="69">
        <v>2004</v>
      </c>
      <c r="C8401" s="69" t="s">
        <v>4788</v>
      </c>
      <c r="D8401" s="69" t="s">
        <v>228</v>
      </c>
      <c r="E8401" s="69">
        <v>168.08</v>
      </c>
      <c r="G8401" s="69">
        <v>12.1</v>
      </c>
      <c r="H8401" s="8" t="s">
        <v>98</v>
      </c>
    </row>
    <row r="8402" spans="1:8" x14ac:dyDescent="0.3">
      <c r="A8402" s="341" t="s">
        <v>3681</v>
      </c>
      <c r="B8402" s="69">
        <v>2004</v>
      </c>
      <c r="C8402" s="69" t="s">
        <v>4788</v>
      </c>
      <c r="D8402" s="69" t="s">
        <v>238</v>
      </c>
      <c r="E8402" s="69">
        <v>118</v>
      </c>
      <c r="G8402" s="69">
        <v>8.6999999999999993</v>
      </c>
      <c r="H8402" s="8" t="s">
        <v>98</v>
      </c>
    </row>
    <row r="8403" spans="1:8" x14ac:dyDescent="0.3">
      <c r="A8403" s="341" t="s">
        <v>3681</v>
      </c>
      <c r="B8403" s="69">
        <v>2004</v>
      </c>
      <c r="C8403" s="69" t="s">
        <v>4788</v>
      </c>
      <c r="D8403" s="69" t="s">
        <v>239</v>
      </c>
      <c r="E8403" s="69">
        <v>80.13</v>
      </c>
      <c r="G8403" s="69">
        <v>10.6</v>
      </c>
      <c r="H8403" s="8" t="s">
        <v>98</v>
      </c>
    </row>
    <row r="8404" spans="1:8" x14ac:dyDescent="0.3">
      <c r="A8404" s="341" t="s">
        <v>3681</v>
      </c>
      <c r="B8404" s="69">
        <v>2004</v>
      </c>
      <c r="C8404" s="69" t="s">
        <v>4788</v>
      </c>
      <c r="D8404" s="69" t="s">
        <v>240</v>
      </c>
      <c r="E8404" s="69">
        <v>36.270000000000003</v>
      </c>
      <c r="G8404" s="69">
        <v>4.7</v>
      </c>
      <c r="H8404" s="8" t="s">
        <v>98</v>
      </c>
    </row>
    <row r="8405" spans="1:8" x14ac:dyDescent="0.3">
      <c r="A8405" s="341" t="s">
        <v>3681</v>
      </c>
      <c r="B8405" s="69">
        <v>2004</v>
      </c>
      <c r="C8405" s="69" t="s">
        <v>4788</v>
      </c>
      <c r="D8405" s="69" t="s">
        <v>229</v>
      </c>
      <c r="E8405" s="69">
        <v>106.2</v>
      </c>
      <c r="G8405" s="69">
        <v>13.8</v>
      </c>
      <c r="H8405" s="8" t="s">
        <v>98</v>
      </c>
    </row>
    <row r="8406" spans="1:8" x14ac:dyDescent="0.3">
      <c r="A8406" s="341" t="s">
        <v>3681</v>
      </c>
      <c r="B8406" s="69">
        <v>2004</v>
      </c>
      <c r="C8406" s="69" t="s">
        <v>4788</v>
      </c>
      <c r="D8406" s="69" t="s">
        <v>247</v>
      </c>
      <c r="E8406" s="69">
        <v>45.92</v>
      </c>
      <c r="G8406" s="69">
        <v>6.5</v>
      </c>
      <c r="H8406" s="8" t="s">
        <v>98</v>
      </c>
    </row>
    <row r="8407" spans="1:8" x14ac:dyDescent="0.3">
      <c r="A8407" s="341" t="s">
        <v>3681</v>
      </c>
      <c r="B8407" s="69">
        <v>2004</v>
      </c>
      <c r="C8407" s="69" t="s">
        <v>4788</v>
      </c>
      <c r="D8407" s="69" t="s">
        <v>230</v>
      </c>
      <c r="E8407" s="69">
        <v>83.87</v>
      </c>
      <c r="G8407" s="69">
        <v>10.9</v>
      </c>
      <c r="H8407" s="8" t="s">
        <v>98</v>
      </c>
    </row>
    <row r="8408" spans="1:8" x14ac:dyDescent="0.3">
      <c r="A8408" s="341" t="s">
        <v>3681</v>
      </c>
      <c r="B8408" s="69">
        <v>2004</v>
      </c>
      <c r="C8408" s="69" t="s">
        <v>4788</v>
      </c>
      <c r="D8408" s="69" t="s">
        <v>250</v>
      </c>
      <c r="E8408" s="69">
        <v>55.83</v>
      </c>
      <c r="G8408" s="69">
        <v>7.1</v>
      </c>
      <c r="H8408" s="8" t="s">
        <v>98</v>
      </c>
    </row>
    <row r="8409" spans="1:8" x14ac:dyDescent="0.3">
      <c r="A8409" s="341" t="s">
        <v>3681</v>
      </c>
      <c r="B8409" s="69">
        <v>2004</v>
      </c>
      <c r="C8409" s="69" t="s">
        <v>4788</v>
      </c>
      <c r="D8409" s="69">
        <v>8</v>
      </c>
      <c r="E8409" s="69">
        <v>57.22</v>
      </c>
      <c r="G8409" s="69">
        <v>6.9</v>
      </c>
      <c r="H8409" s="8" t="s">
        <v>98</v>
      </c>
    </row>
    <row r="8410" spans="1:8" x14ac:dyDescent="0.3">
      <c r="A8410" s="341" t="s">
        <v>3681</v>
      </c>
      <c r="B8410" s="69">
        <v>2004</v>
      </c>
      <c r="C8410" s="69" t="s">
        <v>4788</v>
      </c>
      <c r="D8410" s="69" t="s">
        <v>231</v>
      </c>
      <c r="E8410" s="69">
        <v>19</v>
      </c>
      <c r="G8410" s="69">
        <v>2.5</v>
      </c>
      <c r="H8410" s="8" t="s">
        <v>98</v>
      </c>
    </row>
    <row r="8411" spans="1:8" x14ac:dyDescent="0.3">
      <c r="A8411" s="341" t="s">
        <v>3681</v>
      </c>
      <c r="B8411" s="69">
        <v>2004</v>
      </c>
      <c r="C8411" s="69" t="s">
        <v>4788</v>
      </c>
      <c r="D8411" s="69" t="s">
        <v>241</v>
      </c>
      <c r="E8411" s="69">
        <v>88.04</v>
      </c>
      <c r="G8411" s="69">
        <v>11.6</v>
      </c>
      <c r="H8411" s="8" t="s">
        <v>98</v>
      </c>
    </row>
    <row r="8412" spans="1:8" x14ac:dyDescent="0.3">
      <c r="A8412" s="341" t="s">
        <v>3681</v>
      </c>
      <c r="B8412" s="69">
        <v>2004</v>
      </c>
      <c r="C8412" s="69" t="s">
        <v>4788</v>
      </c>
      <c r="D8412" s="69" t="s">
        <v>242</v>
      </c>
      <c r="E8412" s="69">
        <v>71</v>
      </c>
      <c r="G8412" s="69">
        <v>10.5</v>
      </c>
      <c r="H8412" s="8" t="s">
        <v>98</v>
      </c>
    </row>
    <row r="8413" spans="1:8" x14ac:dyDescent="0.3">
      <c r="A8413" s="341" t="s">
        <v>3681</v>
      </c>
      <c r="B8413" s="69">
        <v>2004</v>
      </c>
      <c r="C8413" s="69" t="s">
        <v>4788</v>
      </c>
      <c r="D8413" s="69" t="s">
        <v>243</v>
      </c>
      <c r="E8413" s="69">
        <v>58.03</v>
      </c>
      <c r="G8413" s="69">
        <v>10.199999999999999</v>
      </c>
      <c r="H8413" s="8" t="s">
        <v>98</v>
      </c>
    </row>
    <row r="8414" spans="1:8" x14ac:dyDescent="0.3">
      <c r="A8414" s="341" t="s">
        <v>3681</v>
      </c>
      <c r="B8414" s="69">
        <v>2004</v>
      </c>
      <c r="C8414" s="69" t="s">
        <v>4788</v>
      </c>
      <c r="D8414" s="69" t="s">
        <v>203</v>
      </c>
      <c r="E8414" s="69">
        <v>64.739999999999995</v>
      </c>
      <c r="G8414" s="69">
        <v>9</v>
      </c>
      <c r="H8414" s="8" t="s">
        <v>98</v>
      </c>
    </row>
    <row r="8415" spans="1:8" x14ac:dyDescent="0.3">
      <c r="A8415" s="341" t="s">
        <v>3681</v>
      </c>
      <c r="B8415" s="69">
        <v>2004</v>
      </c>
      <c r="C8415" s="69" t="s">
        <v>4788</v>
      </c>
      <c r="D8415" s="69" t="s">
        <v>204</v>
      </c>
      <c r="E8415" s="69">
        <v>25</v>
      </c>
      <c r="G8415" s="69">
        <v>3.3</v>
      </c>
      <c r="H8415" s="8" t="s">
        <v>98</v>
      </c>
    </row>
    <row r="8416" spans="1:8" x14ac:dyDescent="0.3">
      <c r="A8416" s="341" t="s">
        <v>3681</v>
      </c>
      <c r="B8416" s="69">
        <v>2004</v>
      </c>
      <c r="C8416" s="69" t="s">
        <v>141</v>
      </c>
      <c r="D8416" s="69">
        <v>1</v>
      </c>
      <c r="E8416" s="69">
        <v>84.59</v>
      </c>
      <c r="G8416" s="69">
        <v>6.5</v>
      </c>
    </row>
    <row r="8417" spans="1:8" x14ac:dyDescent="0.3">
      <c r="A8417" s="341" t="s">
        <v>3681</v>
      </c>
      <c r="B8417" s="69">
        <v>2004</v>
      </c>
      <c r="C8417" s="69" t="s">
        <v>141</v>
      </c>
      <c r="D8417" s="69" t="s">
        <v>232</v>
      </c>
      <c r="E8417" s="69">
        <v>205</v>
      </c>
      <c r="G8417" s="69">
        <v>18</v>
      </c>
    </row>
    <row r="8418" spans="1:8" x14ac:dyDescent="0.3">
      <c r="A8418" s="341" t="s">
        <v>3681</v>
      </c>
      <c r="B8418" s="69">
        <v>2004</v>
      </c>
      <c r="C8418" s="69" t="s">
        <v>141</v>
      </c>
      <c r="D8418" s="69">
        <v>5</v>
      </c>
      <c r="E8418" s="69">
        <v>90.58</v>
      </c>
      <c r="G8418" s="69">
        <v>8</v>
      </c>
    </row>
    <row r="8419" spans="1:8" x14ac:dyDescent="0.3">
      <c r="A8419" s="341" t="s">
        <v>3681</v>
      </c>
      <c r="B8419" s="69">
        <v>2004</v>
      </c>
      <c r="C8419" s="69" t="s">
        <v>141</v>
      </c>
      <c r="D8419" s="69" t="s">
        <v>246</v>
      </c>
      <c r="E8419" s="69">
        <v>152.22999999999999</v>
      </c>
      <c r="G8419" s="69">
        <v>13</v>
      </c>
    </row>
    <row r="8420" spans="1:8" x14ac:dyDescent="0.3">
      <c r="A8420" s="341" t="s">
        <v>3681</v>
      </c>
      <c r="B8420" s="69">
        <v>2004</v>
      </c>
      <c r="C8420" s="69" t="s">
        <v>141</v>
      </c>
      <c r="D8420" s="69" t="s">
        <v>233</v>
      </c>
      <c r="E8420" s="69">
        <v>124</v>
      </c>
      <c r="G8420" s="69">
        <v>11</v>
      </c>
    </row>
    <row r="8421" spans="1:8" x14ac:dyDescent="0.3">
      <c r="A8421" s="341" t="s">
        <v>3681</v>
      </c>
      <c r="B8421" s="69">
        <v>2004</v>
      </c>
      <c r="C8421" s="69" t="s">
        <v>141</v>
      </c>
      <c r="D8421" s="69" t="s">
        <v>234</v>
      </c>
      <c r="E8421" s="69">
        <v>263</v>
      </c>
      <c r="G8421" s="69">
        <v>23</v>
      </c>
    </row>
    <row r="8422" spans="1:8" x14ac:dyDescent="0.3">
      <c r="A8422" s="341" t="s">
        <v>3681</v>
      </c>
      <c r="B8422" s="69">
        <v>2004</v>
      </c>
      <c r="C8422" s="69" t="s">
        <v>141</v>
      </c>
      <c r="D8422" s="69" t="s">
        <v>245</v>
      </c>
      <c r="E8422" s="69">
        <v>82</v>
      </c>
      <c r="G8422" s="69">
        <v>8.5</v>
      </c>
    </row>
    <row r="8423" spans="1:8" x14ac:dyDescent="0.3">
      <c r="A8423" s="341" t="s">
        <v>3681</v>
      </c>
      <c r="B8423" s="69">
        <v>2004</v>
      </c>
      <c r="C8423" s="69" t="s">
        <v>112</v>
      </c>
      <c r="D8423" s="69">
        <v>2</v>
      </c>
      <c r="E8423" s="69">
        <v>31.81</v>
      </c>
      <c r="G8423" s="69">
        <v>4.2</v>
      </c>
    </row>
    <row r="8424" spans="1:8" x14ac:dyDescent="0.3">
      <c r="A8424" s="341" t="s">
        <v>3681</v>
      </c>
      <c r="B8424" s="69">
        <v>2004</v>
      </c>
      <c r="C8424" s="69" t="s">
        <v>112</v>
      </c>
      <c r="D8424" s="69">
        <v>3</v>
      </c>
      <c r="E8424" s="69">
        <v>136.51</v>
      </c>
      <c r="G8424" s="69">
        <v>19.100000000000001</v>
      </c>
    </row>
    <row r="8425" spans="1:8" x14ac:dyDescent="0.3">
      <c r="A8425" s="341" t="s">
        <v>3681</v>
      </c>
      <c r="B8425" s="69">
        <v>2004</v>
      </c>
      <c r="C8425" s="69" t="s">
        <v>144</v>
      </c>
      <c r="E8425" s="69">
        <v>146.08000000000001</v>
      </c>
      <c r="G8425" s="69">
        <v>12.5</v>
      </c>
      <c r="H8425" s="8" t="s">
        <v>225</v>
      </c>
    </row>
    <row r="8426" spans="1:8" x14ac:dyDescent="0.3">
      <c r="A8426" s="341" t="s">
        <v>3681</v>
      </c>
      <c r="B8426" s="69">
        <v>2004</v>
      </c>
      <c r="C8426" s="69" t="s">
        <v>144</v>
      </c>
      <c r="E8426" s="69">
        <v>139.44999999999999</v>
      </c>
      <c r="G8426" s="69">
        <v>11.75</v>
      </c>
      <c r="H8426" s="8" t="s">
        <v>225</v>
      </c>
    </row>
    <row r="8427" spans="1:8" x14ac:dyDescent="0.3">
      <c r="A8427" s="341" t="s">
        <v>3681</v>
      </c>
      <c r="B8427" s="69">
        <v>2004</v>
      </c>
      <c r="C8427" s="69" t="s">
        <v>144</v>
      </c>
      <c r="E8427" s="69">
        <v>158</v>
      </c>
      <c r="G8427" s="69">
        <v>14.5</v>
      </c>
      <c r="H8427" s="8" t="s">
        <v>225</v>
      </c>
    </row>
    <row r="8428" spans="1:8" x14ac:dyDescent="0.3">
      <c r="A8428" s="341" t="s">
        <v>3681</v>
      </c>
      <c r="B8428" s="69">
        <v>2004</v>
      </c>
      <c r="C8428" s="69" t="s">
        <v>144</v>
      </c>
      <c r="E8428" s="69">
        <v>79</v>
      </c>
      <c r="G8428" s="69">
        <v>7</v>
      </c>
      <c r="H8428" s="8" t="s">
        <v>225</v>
      </c>
    </row>
    <row r="8429" spans="1:8" x14ac:dyDescent="0.3">
      <c r="A8429" s="341" t="s">
        <v>3681</v>
      </c>
      <c r="B8429" s="69">
        <v>2004</v>
      </c>
      <c r="C8429" s="69" t="s">
        <v>144</v>
      </c>
      <c r="E8429" s="69">
        <v>95</v>
      </c>
      <c r="G8429" s="69">
        <v>8</v>
      </c>
      <c r="H8429" s="8" t="s">
        <v>225</v>
      </c>
    </row>
    <row r="8430" spans="1:8" x14ac:dyDescent="0.3">
      <c r="A8430" s="341" t="s">
        <v>3681</v>
      </c>
      <c r="B8430" s="69">
        <v>2004</v>
      </c>
      <c r="C8430" s="69" t="s">
        <v>144</v>
      </c>
      <c r="E8430" s="69">
        <v>68</v>
      </c>
      <c r="G8430" s="69">
        <v>5.75</v>
      </c>
      <c r="H8430" s="8" t="s">
        <v>225</v>
      </c>
    </row>
    <row r="8431" spans="1:8" x14ac:dyDescent="0.3">
      <c r="A8431" s="341" t="s">
        <v>3681</v>
      </c>
      <c r="B8431" s="69">
        <v>2005</v>
      </c>
      <c r="C8431" s="69" t="s">
        <v>96</v>
      </c>
      <c r="D8431" s="69">
        <v>1</v>
      </c>
      <c r="E8431" s="382">
        <v>327.68235294117648</v>
      </c>
      <c r="G8431" s="69">
        <v>23</v>
      </c>
      <c r="H8431" s="8" t="s">
        <v>4614</v>
      </c>
    </row>
    <row r="8432" spans="1:8" x14ac:dyDescent="0.3">
      <c r="A8432" s="341" t="s">
        <v>3681</v>
      </c>
      <c r="B8432" s="69">
        <v>2005</v>
      </c>
      <c r="C8432" s="69" t="s">
        <v>96</v>
      </c>
      <c r="D8432" s="69">
        <v>1</v>
      </c>
      <c r="E8432" s="382">
        <v>227.95294117647057</v>
      </c>
      <c r="G8432" s="69">
        <v>16</v>
      </c>
    </row>
    <row r="8433" spans="1:8" x14ac:dyDescent="0.3">
      <c r="A8433" s="341" t="s">
        <v>3681</v>
      </c>
      <c r="B8433" s="69">
        <v>2005</v>
      </c>
      <c r="C8433" s="69" t="s">
        <v>1467</v>
      </c>
      <c r="D8433" s="69">
        <v>1</v>
      </c>
      <c r="E8433" s="382">
        <v>256.34117647058821</v>
      </c>
      <c r="G8433" s="69">
        <v>27</v>
      </c>
      <c r="H8433" s="8" t="s">
        <v>100</v>
      </c>
    </row>
    <row r="8434" spans="1:8" x14ac:dyDescent="0.3">
      <c r="A8434" s="341" t="s">
        <v>3681</v>
      </c>
      <c r="B8434" s="69">
        <v>2005</v>
      </c>
      <c r="C8434" s="69" t="s">
        <v>1467</v>
      </c>
      <c r="D8434" s="69">
        <v>2</v>
      </c>
      <c r="E8434" s="382">
        <v>409.14117647058822</v>
      </c>
      <c r="G8434" s="69">
        <v>42</v>
      </c>
      <c r="H8434" s="8" t="s">
        <v>100</v>
      </c>
    </row>
    <row r="8435" spans="1:8" x14ac:dyDescent="0.3">
      <c r="A8435" s="341" t="s">
        <v>3681</v>
      </c>
      <c r="B8435" s="69">
        <v>2005</v>
      </c>
      <c r="C8435" s="69" t="s">
        <v>1446</v>
      </c>
      <c r="D8435" s="69">
        <v>5</v>
      </c>
      <c r="E8435" s="382">
        <v>315.29411764705884</v>
      </c>
      <c r="G8435" s="69">
        <v>32.299999999999997</v>
      </c>
      <c r="H8435" s="8" t="s">
        <v>93</v>
      </c>
    </row>
    <row r="8436" spans="1:8" x14ac:dyDescent="0.3">
      <c r="A8436" s="341" t="s">
        <v>3681</v>
      </c>
      <c r="B8436" s="69">
        <v>2005</v>
      </c>
      <c r="C8436" s="69" t="s">
        <v>136</v>
      </c>
      <c r="D8436" s="69" t="s">
        <v>256</v>
      </c>
      <c r="E8436" s="382">
        <v>106.28235294117647</v>
      </c>
      <c r="G8436" s="69">
        <v>7.7</v>
      </c>
    </row>
    <row r="8437" spans="1:8" x14ac:dyDescent="0.3">
      <c r="A8437" s="341" t="s">
        <v>3681</v>
      </c>
      <c r="B8437" s="69">
        <v>2005</v>
      </c>
      <c r="C8437" s="69" t="s">
        <v>136</v>
      </c>
      <c r="D8437" s="69" t="s">
        <v>288</v>
      </c>
      <c r="E8437" s="382">
        <v>74.694117647058818</v>
      </c>
      <c r="G8437" s="69">
        <v>5.0999999999999996</v>
      </c>
    </row>
    <row r="8438" spans="1:8" x14ac:dyDescent="0.3">
      <c r="A8438" s="341" t="s">
        <v>3681</v>
      </c>
      <c r="B8438" s="69">
        <v>2005</v>
      </c>
      <c r="C8438" s="69" t="s">
        <v>136</v>
      </c>
      <c r="D8438" s="69" t="s">
        <v>289</v>
      </c>
      <c r="E8438" s="382">
        <v>123.52941176470588</v>
      </c>
      <c r="G8438" s="69">
        <v>9.4</v>
      </c>
    </row>
    <row r="8439" spans="1:8" x14ac:dyDescent="0.3">
      <c r="A8439" s="341" t="s">
        <v>3681</v>
      </c>
      <c r="B8439" s="69">
        <v>2005</v>
      </c>
      <c r="C8439" s="69" t="s">
        <v>136</v>
      </c>
      <c r="D8439" s="69" t="s">
        <v>290</v>
      </c>
      <c r="E8439" s="382">
        <v>111.76470588235294</v>
      </c>
      <c r="G8439" s="69">
        <v>8</v>
      </c>
    </row>
    <row r="8440" spans="1:8" x14ac:dyDescent="0.3">
      <c r="A8440" s="341" t="s">
        <v>3681</v>
      </c>
      <c r="B8440" s="69">
        <v>2005</v>
      </c>
      <c r="C8440" s="69" t="s">
        <v>136</v>
      </c>
      <c r="D8440" s="69" t="s">
        <v>259</v>
      </c>
      <c r="E8440" s="382">
        <v>131.76470588235293</v>
      </c>
      <c r="G8440" s="69">
        <v>9.6</v>
      </c>
    </row>
    <row r="8441" spans="1:8" x14ac:dyDescent="0.3">
      <c r="A8441" s="341" t="s">
        <v>3681</v>
      </c>
      <c r="B8441" s="69">
        <v>2005</v>
      </c>
      <c r="C8441" s="69" t="s">
        <v>136</v>
      </c>
      <c r="D8441" s="69" t="s">
        <v>260</v>
      </c>
      <c r="E8441" s="382">
        <v>151.01176470588237</v>
      </c>
      <c r="G8441" s="69">
        <v>11.1</v>
      </c>
    </row>
    <row r="8442" spans="1:8" x14ac:dyDescent="0.3">
      <c r="A8442" s="341" t="s">
        <v>3681</v>
      </c>
      <c r="B8442" s="69">
        <v>2005</v>
      </c>
      <c r="C8442" s="69" t="s">
        <v>136</v>
      </c>
      <c r="D8442" s="69" t="s">
        <v>261</v>
      </c>
      <c r="E8442" s="382">
        <v>136.47058823529412</v>
      </c>
      <c r="G8442" s="69">
        <v>9.8000000000000007</v>
      </c>
    </row>
    <row r="8443" spans="1:8" x14ac:dyDescent="0.3">
      <c r="A8443" s="341" t="s">
        <v>3681</v>
      </c>
      <c r="B8443" s="69">
        <v>2005</v>
      </c>
      <c r="C8443" s="69" t="s">
        <v>136</v>
      </c>
      <c r="D8443" s="69" t="s">
        <v>262</v>
      </c>
      <c r="E8443" s="382">
        <v>41.176470588235297</v>
      </c>
      <c r="G8443" s="69">
        <v>3</v>
      </c>
    </row>
    <row r="8444" spans="1:8" x14ac:dyDescent="0.3">
      <c r="A8444" s="341" t="s">
        <v>3681</v>
      </c>
      <c r="B8444" s="69">
        <v>2005</v>
      </c>
      <c r="C8444" s="69" t="s">
        <v>136</v>
      </c>
      <c r="D8444" s="69" t="s">
        <v>263</v>
      </c>
      <c r="E8444" s="382">
        <v>41.176470588235297</v>
      </c>
      <c r="G8444" s="69">
        <v>3.2</v>
      </c>
    </row>
    <row r="8445" spans="1:8" x14ac:dyDescent="0.3">
      <c r="A8445" s="341" t="s">
        <v>3681</v>
      </c>
      <c r="B8445" s="69">
        <v>2005</v>
      </c>
      <c r="C8445" s="69" t="s">
        <v>136</v>
      </c>
      <c r="D8445" s="69" t="s">
        <v>264</v>
      </c>
      <c r="E8445" s="382">
        <v>153.69411764705882</v>
      </c>
      <c r="G8445" s="69">
        <v>11.1</v>
      </c>
    </row>
    <row r="8446" spans="1:8" x14ac:dyDescent="0.3">
      <c r="A8446" s="341" t="s">
        <v>3681</v>
      </c>
      <c r="B8446" s="69">
        <v>2005</v>
      </c>
      <c r="C8446" s="69" t="s">
        <v>136</v>
      </c>
      <c r="D8446" s="69" t="s">
        <v>252</v>
      </c>
      <c r="E8446" s="382">
        <v>70.564705882352939</v>
      </c>
      <c r="G8446" s="69">
        <v>4.3</v>
      </c>
    </row>
    <row r="8447" spans="1:8" x14ac:dyDescent="0.3">
      <c r="A8447" s="341" t="s">
        <v>3681</v>
      </c>
      <c r="B8447" s="69">
        <v>2005</v>
      </c>
      <c r="C8447" s="69" t="s">
        <v>136</v>
      </c>
      <c r="D8447" s="69" t="s">
        <v>254</v>
      </c>
      <c r="E8447" s="382">
        <v>57.647058823529413</v>
      </c>
      <c r="G8447" s="69">
        <v>4</v>
      </c>
    </row>
    <row r="8448" spans="1:8" x14ac:dyDescent="0.3">
      <c r="A8448" s="341" t="s">
        <v>3681</v>
      </c>
      <c r="B8448" s="69">
        <v>2005</v>
      </c>
      <c r="C8448" s="69" t="s">
        <v>136</v>
      </c>
      <c r="D8448" s="69" t="s">
        <v>255</v>
      </c>
      <c r="E8448" s="382">
        <v>57.294117647058826</v>
      </c>
      <c r="G8448" s="69">
        <v>4.0999999999999996</v>
      </c>
    </row>
    <row r="8449" spans="1:8" x14ac:dyDescent="0.3">
      <c r="A8449" s="341" t="s">
        <v>3681</v>
      </c>
      <c r="B8449" s="69">
        <v>2005</v>
      </c>
      <c r="C8449" s="69" t="s">
        <v>136</v>
      </c>
      <c r="D8449" s="69" t="s">
        <v>257</v>
      </c>
      <c r="E8449" s="382">
        <v>83.858823529411765</v>
      </c>
      <c r="G8449" s="69">
        <v>6</v>
      </c>
    </row>
    <row r="8450" spans="1:8" x14ac:dyDescent="0.3">
      <c r="A8450" s="341" t="s">
        <v>3681</v>
      </c>
      <c r="B8450" s="69">
        <v>2005</v>
      </c>
      <c r="C8450" s="69" t="s">
        <v>136</v>
      </c>
      <c r="D8450" s="69" t="s">
        <v>258</v>
      </c>
      <c r="E8450" s="382">
        <v>44.164705882352941</v>
      </c>
      <c r="G8450" s="69">
        <v>3.1</v>
      </c>
    </row>
    <row r="8451" spans="1:8" x14ac:dyDescent="0.3">
      <c r="A8451" s="341" t="s">
        <v>3681</v>
      </c>
      <c r="B8451" s="69">
        <v>2005</v>
      </c>
      <c r="C8451" s="69" t="s">
        <v>136</v>
      </c>
      <c r="E8451" s="382">
        <v>37.999999999999993</v>
      </c>
      <c r="G8451" s="69">
        <v>2.8</v>
      </c>
      <c r="H8451" s="8" t="s">
        <v>225</v>
      </c>
    </row>
    <row r="8452" spans="1:8" x14ac:dyDescent="0.3">
      <c r="A8452" s="341" t="s">
        <v>3681</v>
      </c>
      <c r="B8452" s="69">
        <v>2005</v>
      </c>
      <c r="C8452" s="69" t="s">
        <v>136</v>
      </c>
      <c r="E8452" s="382">
        <v>41.176470588235297</v>
      </c>
      <c r="G8452" s="69">
        <v>2.9</v>
      </c>
      <c r="H8452" s="8" t="s">
        <v>225</v>
      </c>
    </row>
    <row r="8453" spans="1:8" x14ac:dyDescent="0.3">
      <c r="A8453" s="341" t="s">
        <v>3681</v>
      </c>
      <c r="B8453" s="69">
        <v>2005</v>
      </c>
      <c r="C8453" s="69" t="s">
        <v>136</v>
      </c>
      <c r="E8453" s="382">
        <v>28.235294117647058</v>
      </c>
      <c r="G8453" s="69">
        <v>2.1</v>
      </c>
      <c r="H8453" s="8" t="s">
        <v>225</v>
      </c>
    </row>
    <row r="8454" spans="1:8" x14ac:dyDescent="0.3">
      <c r="A8454" s="341" t="s">
        <v>3681</v>
      </c>
      <c r="B8454" s="69">
        <v>2005</v>
      </c>
      <c r="C8454" s="69" t="s">
        <v>136</v>
      </c>
      <c r="E8454" s="382">
        <v>62.352941176470587</v>
      </c>
      <c r="G8454" s="69">
        <v>4.4000000000000004</v>
      </c>
      <c r="H8454" s="8" t="s">
        <v>225</v>
      </c>
    </row>
    <row r="8455" spans="1:8" x14ac:dyDescent="0.3">
      <c r="A8455" s="341" t="s">
        <v>3681</v>
      </c>
      <c r="B8455" s="69">
        <v>2005</v>
      </c>
      <c r="C8455" s="69" t="s">
        <v>136</v>
      </c>
      <c r="E8455" s="382">
        <v>58.823529411764703</v>
      </c>
      <c r="G8455" s="69">
        <v>4.2</v>
      </c>
    </row>
    <row r="8456" spans="1:8" x14ac:dyDescent="0.3">
      <c r="A8456" s="341" t="s">
        <v>3681</v>
      </c>
      <c r="B8456" s="69">
        <v>2005</v>
      </c>
      <c r="C8456" s="69" t="s">
        <v>136</v>
      </c>
      <c r="D8456" s="69">
        <v>34</v>
      </c>
      <c r="E8456" s="382">
        <v>158.90588235294118</v>
      </c>
      <c r="G8456" s="69">
        <v>11.7</v>
      </c>
    </row>
    <row r="8457" spans="1:8" x14ac:dyDescent="0.3">
      <c r="A8457" s="341" t="s">
        <v>3681</v>
      </c>
      <c r="B8457" s="69">
        <v>2005</v>
      </c>
      <c r="C8457" s="69" t="s">
        <v>136</v>
      </c>
      <c r="D8457" s="69">
        <v>34</v>
      </c>
      <c r="E8457" s="382">
        <v>129.41176470588235</v>
      </c>
      <c r="G8457" s="69">
        <v>9.4</v>
      </c>
    </row>
    <row r="8458" spans="1:8" x14ac:dyDescent="0.3">
      <c r="A8458" s="341" t="s">
        <v>3681</v>
      </c>
      <c r="B8458" s="69">
        <v>2005</v>
      </c>
      <c r="C8458" s="69" t="s">
        <v>136</v>
      </c>
      <c r="D8458" s="69">
        <v>35</v>
      </c>
      <c r="E8458" s="382">
        <v>108.05882352941177</v>
      </c>
      <c r="G8458" s="69">
        <v>7.9</v>
      </c>
    </row>
    <row r="8459" spans="1:8" x14ac:dyDescent="0.3">
      <c r="A8459" s="341" t="s">
        <v>3681</v>
      </c>
      <c r="B8459" s="69">
        <v>2005</v>
      </c>
      <c r="C8459" s="69" t="s">
        <v>136</v>
      </c>
      <c r="D8459" s="69" t="s">
        <v>265</v>
      </c>
      <c r="E8459" s="382">
        <v>27.058823529411764</v>
      </c>
      <c r="G8459" s="69">
        <v>2</v>
      </c>
    </row>
    <row r="8460" spans="1:8" x14ac:dyDescent="0.3">
      <c r="A8460" s="341" t="s">
        <v>3681</v>
      </c>
      <c r="B8460" s="69">
        <v>2005</v>
      </c>
      <c r="C8460" s="69" t="s">
        <v>136</v>
      </c>
      <c r="D8460" s="69" t="s">
        <v>266</v>
      </c>
      <c r="E8460" s="382">
        <v>35.294117647058826</v>
      </c>
      <c r="G8460" s="69">
        <v>2.6</v>
      </c>
    </row>
    <row r="8461" spans="1:8" x14ac:dyDescent="0.3">
      <c r="A8461" s="341" t="s">
        <v>3681</v>
      </c>
      <c r="B8461" s="69">
        <v>2005</v>
      </c>
      <c r="C8461" s="69" t="s">
        <v>4787</v>
      </c>
      <c r="D8461" s="69" t="s">
        <v>267</v>
      </c>
      <c r="E8461" s="382">
        <v>71.729411764705887</v>
      </c>
      <c r="G8461" s="69">
        <v>7.9</v>
      </c>
      <c r="H8461" s="8" t="s">
        <v>114</v>
      </c>
    </row>
    <row r="8462" spans="1:8" x14ac:dyDescent="0.3">
      <c r="A8462" s="341" t="s">
        <v>3681</v>
      </c>
      <c r="B8462" s="69">
        <v>2005</v>
      </c>
      <c r="C8462" s="69" t="s">
        <v>4787</v>
      </c>
      <c r="D8462" s="69" t="s">
        <v>268</v>
      </c>
      <c r="E8462" s="382">
        <v>178.78823529411764</v>
      </c>
      <c r="G8462" s="69">
        <v>18.600000000000001</v>
      </c>
      <c r="H8462" s="8" t="s">
        <v>114</v>
      </c>
    </row>
    <row r="8463" spans="1:8" x14ac:dyDescent="0.3">
      <c r="A8463" s="341" t="s">
        <v>3681</v>
      </c>
      <c r="B8463" s="69">
        <v>2005</v>
      </c>
      <c r="C8463" s="69" t="s">
        <v>4787</v>
      </c>
      <c r="D8463" s="69" t="s">
        <v>269</v>
      </c>
      <c r="E8463" s="382">
        <v>23.529411764705884</v>
      </c>
      <c r="G8463" s="69">
        <v>2.2999999999999998</v>
      </c>
      <c r="H8463" s="8" t="s">
        <v>114</v>
      </c>
    </row>
    <row r="8464" spans="1:8" x14ac:dyDescent="0.3">
      <c r="A8464" s="341" t="s">
        <v>3681</v>
      </c>
      <c r="B8464" s="69">
        <v>2005</v>
      </c>
      <c r="C8464" s="69" t="s">
        <v>4787</v>
      </c>
      <c r="D8464" s="69">
        <v>4</v>
      </c>
      <c r="E8464" s="382">
        <v>42.929411764705883</v>
      </c>
      <c r="G8464" s="69">
        <v>4.8</v>
      </c>
      <c r="H8464" s="8" t="s">
        <v>114</v>
      </c>
    </row>
    <row r="8465" spans="1:8" x14ac:dyDescent="0.3">
      <c r="A8465" s="341" t="s">
        <v>3681</v>
      </c>
      <c r="B8465" s="69">
        <v>2005</v>
      </c>
      <c r="C8465" s="69" t="s">
        <v>4787</v>
      </c>
      <c r="D8465" s="69">
        <v>5</v>
      </c>
      <c r="E8465" s="382">
        <v>89.858823529411765</v>
      </c>
      <c r="G8465" s="69">
        <v>9.8000000000000007</v>
      </c>
      <c r="H8465" s="8" t="s">
        <v>114</v>
      </c>
    </row>
    <row r="8466" spans="1:8" x14ac:dyDescent="0.3">
      <c r="A8466" s="341" t="s">
        <v>3681</v>
      </c>
      <c r="B8466" s="69">
        <v>2005</v>
      </c>
      <c r="C8466" s="69" t="s">
        <v>4788</v>
      </c>
      <c r="D8466" s="69" t="s">
        <v>236</v>
      </c>
      <c r="E8466" s="382">
        <v>75.564705882352953</v>
      </c>
      <c r="G8466" s="69">
        <v>7.9</v>
      </c>
      <c r="H8466" s="8" t="s">
        <v>98</v>
      </c>
    </row>
    <row r="8467" spans="1:8" x14ac:dyDescent="0.3">
      <c r="A8467" s="341" t="s">
        <v>3681</v>
      </c>
      <c r="B8467" s="69">
        <v>2005</v>
      </c>
      <c r="C8467" s="69" t="s">
        <v>4788</v>
      </c>
      <c r="D8467" s="69" t="s">
        <v>226</v>
      </c>
      <c r="E8467" s="382">
        <v>113.2</v>
      </c>
      <c r="G8467" s="69">
        <v>12.6</v>
      </c>
      <c r="H8467" s="8" t="s">
        <v>98</v>
      </c>
    </row>
    <row r="8468" spans="1:8" x14ac:dyDescent="0.3">
      <c r="A8468" s="341" t="s">
        <v>3681</v>
      </c>
      <c r="B8468" s="69">
        <v>2005</v>
      </c>
      <c r="C8468" s="69" t="s">
        <v>4788</v>
      </c>
      <c r="D8468" s="69" t="s">
        <v>237</v>
      </c>
      <c r="E8468" s="382">
        <v>114.78823529411764</v>
      </c>
      <c r="G8468" s="69">
        <v>14.9</v>
      </c>
      <c r="H8468" s="8" t="s">
        <v>98</v>
      </c>
    </row>
    <row r="8469" spans="1:8" x14ac:dyDescent="0.3">
      <c r="A8469" s="341" t="s">
        <v>3681</v>
      </c>
      <c r="B8469" s="69">
        <v>2005</v>
      </c>
      <c r="C8469" s="69" t="s">
        <v>4788</v>
      </c>
      <c r="D8469" s="69" t="s">
        <v>227</v>
      </c>
      <c r="E8469" s="382">
        <v>73.011764705882356</v>
      </c>
      <c r="G8469" s="69">
        <v>11.6</v>
      </c>
      <c r="H8469" s="8" t="s">
        <v>98</v>
      </c>
    </row>
    <row r="8470" spans="1:8" x14ac:dyDescent="0.3">
      <c r="A8470" s="341" t="s">
        <v>3681</v>
      </c>
      <c r="B8470" s="69">
        <v>2005</v>
      </c>
      <c r="C8470" s="69" t="s">
        <v>4788</v>
      </c>
      <c r="D8470" s="69" t="s">
        <v>228</v>
      </c>
      <c r="E8470" s="382">
        <v>182.21176470588236</v>
      </c>
      <c r="G8470" s="69">
        <v>12.1</v>
      </c>
      <c r="H8470" s="8" t="s">
        <v>98</v>
      </c>
    </row>
    <row r="8471" spans="1:8" x14ac:dyDescent="0.3">
      <c r="A8471" s="341" t="s">
        <v>3681</v>
      </c>
      <c r="B8471" s="69">
        <v>2005</v>
      </c>
      <c r="C8471" s="69" t="s">
        <v>4788</v>
      </c>
      <c r="D8471" s="69" t="s">
        <v>238</v>
      </c>
      <c r="E8471" s="382">
        <v>134.48235294117646</v>
      </c>
      <c r="G8471" s="69">
        <v>8.6999999999999993</v>
      </c>
      <c r="H8471" s="8" t="s">
        <v>98</v>
      </c>
    </row>
    <row r="8472" spans="1:8" x14ac:dyDescent="0.3">
      <c r="A8472" s="341" t="s">
        <v>3681</v>
      </c>
      <c r="B8472" s="69">
        <v>2005</v>
      </c>
      <c r="C8472" s="69" t="s">
        <v>4788</v>
      </c>
      <c r="D8472" s="69" t="s">
        <v>239</v>
      </c>
      <c r="E8472" s="382">
        <v>37.376470588235293</v>
      </c>
      <c r="G8472" s="69">
        <v>10.6</v>
      </c>
      <c r="H8472" s="8" t="s">
        <v>98</v>
      </c>
    </row>
    <row r="8473" spans="1:8" x14ac:dyDescent="0.3">
      <c r="A8473" s="341" t="s">
        <v>3681</v>
      </c>
      <c r="B8473" s="69">
        <v>2005</v>
      </c>
      <c r="C8473" s="69" t="s">
        <v>4788</v>
      </c>
      <c r="D8473" s="69" t="s">
        <v>240</v>
      </c>
      <c r="E8473" s="382">
        <v>39.929411764705883</v>
      </c>
      <c r="G8473" s="69">
        <v>4.7</v>
      </c>
      <c r="H8473" s="8" t="s">
        <v>98</v>
      </c>
    </row>
    <row r="8474" spans="1:8" x14ac:dyDescent="0.3">
      <c r="A8474" s="341" t="s">
        <v>3681</v>
      </c>
      <c r="B8474" s="69">
        <v>2005</v>
      </c>
      <c r="C8474" s="69" t="s">
        <v>4788</v>
      </c>
      <c r="D8474" s="69" t="s">
        <v>229</v>
      </c>
      <c r="E8474" s="382">
        <v>108.18823529411765</v>
      </c>
      <c r="G8474" s="69">
        <v>13.8</v>
      </c>
      <c r="H8474" s="8" t="s">
        <v>98</v>
      </c>
    </row>
    <row r="8475" spans="1:8" x14ac:dyDescent="0.3">
      <c r="A8475" s="341" t="s">
        <v>3681</v>
      </c>
      <c r="B8475" s="69">
        <v>2005</v>
      </c>
      <c r="C8475" s="69" t="s">
        <v>4788</v>
      </c>
      <c r="D8475" s="69" t="s">
        <v>247</v>
      </c>
      <c r="E8475" s="382">
        <v>39.352941176470587</v>
      </c>
      <c r="G8475" s="69">
        <v>6.5</v>
      </c>
      <c r="H8475" s="8" t="s">
        <v>98</v>
      </c>
    </row>
    <row r="8476" spans="1:8" x14ac:dyDescent="0.3">
      <c r="A8476" s="341" t="s">
        <v>3681</v>
      </c>
      <c r="B8476" s="69">
        <v>2005</v>
      </c>
      <c r="C8476" s="69" t="s">
        <v>4788</v>
      </c>
      <c r="D8476" s="69" t="s">
        <v>230</v>
      </c>
      <c r="E8476" s="382">
        <v>68.235294117647058</v>
      </c>
      <c r="G8476" s="69">
        <v>10.9</v>
      </c>
      <c r="H8476" s="8" t="s">
        <v>98</v>
      </c>
    </row>
    <row r="8477" spans="1:8" x14ac:dyDescent="0.3">
      <c r="A8477" s="341" t="s">
        <v>3681</v>
      </c>
      <c r="B8477" s="69">
        <v>2005</v>
      </c>
      <c r="C8477" s="69" t="s">
        <v>4788</v>
      </c>
      <c r="D8477" s="69" t="s">
        <v>248</v>
      </c>
      <c r="E8477" s="382">
        <v>46.141176470588235</v>
      </c>
      <c r="G8477" s="69">
        <v>4</v>
      </c>
      <c r="H8477" s="8" t="s">
        <v>98</v>
      </c>
    </row>
    <row r="8478" spans="1:8" x14ac:dyDescent="0.3">
      <c r="A8478" s="341" t="s">
        <v>3681</v>
      </c>
      <c r="B8478" s="69">
        <v>2005</v>
      </c>
      <c r="C8478" s="69" t="s">
        <v>4788</v>
      </c>
      <c r="D8478" s="69" t="s">
        <v>249</v>
      </c>
      <c r="E8478" s="382">
        <v>31.764705882352942</v>
      </c>
      <c r="G8478" s="69">
        <v>2.4</v>
      </c>
      <c r="H8478" s="8" t="s">
        <v>98</v>
      </c>
    </row>
    <row r="8479" spans="1:8" x14ac:dyDescent="0.3">
      <c r="A8479" s="341" t="s">
        <v>3681</v>
      </c>
      <c r="B8479" s="69">
        <v>2005</v>
      </c>
      <c r="C8479" s="69" t="s">
        <v>4788</v>
      </c>
      <c r="D8479" s="69" t="s">
        <v>250</v>
      </c>
      <c r="E8479" s="382">
        <v>69.411764705882348</v>
      </c>
      <c r="G8479" s="69">
        <v>7.1</v>
      </c>
      <c r="H8479" s="8" t="s">
        <v>98</v>
      </c>
    </row>
    <row r="8480" spans="1:8" x14ac:dyDescent="0.3">
      <c r="A8480" s="341" t="s">
        <v>3681</v>
      </c>
      <c r="B8480" s="69">
        <v>2005</v>
      </c>
      <c r="C8480" s="69" t="s">
        <v>141</v>
      </c>
      <c r="D8480" s="69" t="s">
        <v>233</v>
      </c>
      <c r="E8480" s="382">
        <v>156.71764705882353</v>
      </c>
      <c r="F8480" s="69" t="s">
        <v>291</v>
      </c>
      <c r="G8480" s="69">
        <v>11</v>
      </c>
    </row>
    <row r="8481" spans="1:8" x14ac:dyDescent="0.3">
      <c r="A8481" s="341" t="s">
        <v>3681</v>
      </c>
      <c r="B8481" s="69">
        <v>2005</v>
      </c>
      <c r="C8481" s="69" t="s">
        <v>141</v>
      </c>
      <c r="D8481" s="69" t="s">
        <v>234</v>
      </c>
      <c r="E8481" s="382">
        <v>327.05882352941177</v>
      </c>
      <c r="G8481" s="69">
        <v>23</v>
      </c>
    </row>
    <row r="8482" spans="1:8" x14ac:dyDescent="0.3">
      <c r="A8482" s="341" t="s">
        <v>3681</v>
      </c>
      <c r="B8482" s="69">
        <v>2005</v>
      </c>
      <c r="C8482" s="69" t="s">
        <v>141</v>
      </c>
      <c r="D8482" s="69" t="s">
        <v>245</v>
      </c>
      <c r="E8482" s="382">
        <v>134.89411764705883</v>
      </c>
      <c r="G8482" s="69">
        <v>8.5</v>
      </c>
    </row>
    <row r="8483" spans="1:8" x14ac:dyDescent="0.3">
      <c r="A8483" s="341" t="s">
        <v>3681</v>
      </c>
      <c r="B8483" s="69">
        <v>2005</v>
      </c>
      <c r="C8483" s="69" t="s">
        <v>141</v>
      </c>
      <c r="D8483" s="69" t="s">
        <v>246</v>
      </c>
      <c r="E8483" s="382">
        <v>183.37647058823529</v>
      </c>
      <c r="G8483" s="69">
        <v>13</v>
      </c>
    </row>
    <row r="8484" spans="1:8" x14ac:dyDescent="0.3">
      <c r="A8484" s="341" t="s">
        <v>3681</v>
      </c>
      <c r="B8484" s="69">
        <v>2005</v>
      </c>
      <c r="C8484" s="69" t="s">
        <v>141</v>
      </c>
      <c r="D8484" s="69">
        <v>1</v>
      </c>
      <c r="E8484" s="382">
        <v>91.764705882352942</v>
      </c>
      <c r="G8484" s="69">
        <v>6.5</v>
      </c>
    </row>
    <row r="8485" spans="1:8" x14ac:dyDescent="0.3">
      <c r="A8485" s="341" t="s">
        <v>3681</v>
      </c>
      <c r="B8485" s="69">
        <v>2005</v>
      </c>
      <c r="C8485" s="69" t="s">
        <v>141</v>
      </c>
      <c r="D8485" s="69" t="s">
        <v>232</v>
      </c>
      <c r="E8485" s="382">
        <v>253.52941176470588</v>
      </c>
      <c r="G8485" s="69">
        <v>18</v>
      </c>
    </row>
    <row r="8486" spans="1:8" x14ac:dyDescent="0.3">
      <c r="A8486" s="341" t="s">
        <v>3681</v>
      </c>
      <c r="B8486" s="69">
        <v>2005</v>
      </c>
      <c r="C8486" s="69" t="s">
        <v>141</v>
      </c>
      <c r="D8486" s="69">
        <v>5</v>
      </c>
      <c r="E8486" s="382">
        <v>113.52941176470588</v>
      </c>
      <c r="G8486" s="69">
        <v>8</v>
      </c>
    </row>
    <row r="8487" spans="1:8" x14ac:dyDescent="0.3">
      <c r="A8487" s="341" t="s">
        <v>3681</v>
      </c>
      <c r="B8487" s="69">
        <v>2005</v>
      </c>
      <c r="C8487" s="69" t="s">
        <v>144</v>
      </c>
      <c r="E8487" s="382">
        <v>231.87058823529412</v>
      </c>
      <c r="G8487" s="69">
        <v>14.5</v>
      </c>
      <c r="H8487" s="8" t="s">
        <v>225</v>
      </c>
    </row>
    <row r="8488" spans="1:8" x14ac:dyDescent="0.3">
      <c r="A8488" s="341" t="s">
        <v>3681</v>
      </c>
      <c r="B8488" s="69">
        <v>2005</v>
      </c>
      <c r="C8488" s="69" t="s">
        <v>144</v>
      </c>
      <c r="E8488" s="382">
        <v>172.94117647058823</v>
      </c>
      <c r="G8488" s="69">
        <v>12.5</v>
      </c>
      <c r="H8488" s="8" t="s">
        <v>225</v>
      </c>
    </row>
    <row r="8489" spans="1:8" x14ac:dyDescent="0.3">
      <c r="A8489" s="341" t="s">
        <v>3681</v>
      </c>
      <c r="B8489" s="69">
        <v>2005</v>
      </c>
      <c r="C8489" s="69" t="s">
        <v>144</v>
      </c>
      <c r="E8489" s="382">
        <v>110.84705882352941</v>
      </c>
      <c r="G8489" s="69">
        <v>8</v>
      </c>
      <c r="H8489" s="8" t="s">
        <v>225</v>
      </c>
    </row>
    <row r="8490" spans="1:8" x14ac:dyDescent="0.3">
      <c r="A8490" s="341" t="s">
        <v>3681</v>
      </c>
      <c r="B8490" s="69">
        <v>2005</v>
      </c>
      <c r="C8490" s="69" t="s">
        <v>144</v>
      </c>
      <c r="E8490" s="382">
        <v>97.647058823529406</v>
      </c>
      <c r="G8490" s="69">
        <v>7</v>
      </c>
      <c r="H8490" s="8" t="s">
        <v>225</v>
      </c>
    </row>
    <row r="8491" spans="1:8" x14ac:dyDescent="0.3">
      <c r="A8491" s="341" t="s">
        <v>3681</v>
      </c>
      <c r="B8491" s="69">
        <v>2005</v>
      </c>
      <c r="C8491" s="69" t="s">
        <v>144</v>
      </c>
      <c r="E8491" s="382">
        <v>165.74117647058824</v>
      </c>
      <c r="G8491" s="69">
        <v>11.75</v>
      </c>
      <c r="H8491" s="8" t="s">
        <v>225</v>
      </c>
    </row>
    <row r="8492" spans="1:8" x14ac:dyDescent="0.3">
      <c r="A8492" s="341" t="s">
        <v>3681</v>
      </c>
      <c r="B8492" s="69">
        <v>2005</v>
      </c>
      <c r="C8492" s="69" t="s">
        <v>144</v>
      </c>
      <c r="E8492" s="382">
        <v>80.364705882352936</v>
      </c>
      <c r="G8492" s="69">
        <v>5.75</v>
      </c>
      <c r="H8492" s="8" t="s">
        <v>225</v>
      </c>
    </row>
    <row r="8493" spans="1:8" x14ac:dyDescent="0.3">
      <c r="A8493" s="341" t="s">
        <v>3681</v>
      </c>
      <c r="B8493" s="69">
        <v>2005</v>
      </c>
      <c r="C8493" s="69" t="s">
        <v>103</v>
      </c>
      <c r="D8493" s="69">
        <v>1</v>
      </c>
      <c r="E8493" s="382">
        <v>136.2235294117647</v>
      </c>
      <c r="G8493" s="69">
        <v>20.100000000000001</v>
      </c>
    </row>
    <row r="8494" spans="1:8" x14ac:dyDescent="0.3">
      <c r="A8494" s="341" t="s">
        <v>3681</v>
      </c>
      <c r="B8494" s="69">
        <v>2005</v>
      </c>
      <c r="C8494" s="69" t="s">
        <v>103</v>
      </c>
      <c r="D8494" s="69">
        <v>2</v>
      </c>
      <c r="E8494" s="382">
        <v>175.8235294117647</v>
      </c>
      <c r="G8494" s="69">
        <v>25.2</v>
      </c>
    </row>
    <row r="8495" spans="1:8" x14ac:dyDescent="0.3">
      <c r="A8495" s="341" t="s">
        <v>3681</v>
      </c>
      <c r="B8495" s="69">
        <v>2006</v>
      </c>
      <c r="H8495" s="8" t="s">
        <v>4589</v>
      </c>
    </row>
    <row r="8496" spans="1:8" x14ac:dyDescent="0.3">
      <c r="A8496" s="341" t="s">
        <v>3681</v>
      </c>
      <c r="B8496" s="69">
        <v>2007</v>
      </c>
      <c r="H8496" s="8" t="s">
        <v>4590</v>
      </c>
    </row>
    <row r="8497" spans="1:8" x14ac:dyDescent="0.3">
      <c r="A8497" s="341" t="s">
        <v>3681</v>
      </c>
      <c r="B8497" s="69">
        <v>2008</v>
      </c>
      <c r="H8497" s="8" t="s">
        <v>4591</v>
      </c>
    </row>
    <row r="8498" spans="1:8" x14ac:dyDescent="0.3">
      <c r="A8498" s="341" t="s">
        <v>3681</v>
      </c>
      <c r="B8498" s="69">
        <v>2009</v>
      </c>
      <c r="H8498" s="8" t="s">
        <v>4592</v>
      </c>
    </row>
    <row r="8499" spans="1:8" x14ac:dyDescent="0.3">
      <c r="A8499" s="341" t="s">
        <v>3681</v>
      </c>
      <c r="B8499" s="69">
        <v>2010</v>
      </c>
      <c r="H8499" s="8" t="s">
        <v>4593</v>
      </c>
    </row>
    <row r="8500" spans="1:8" x14ac:dyDescent="0.3">
      <c r="A8500" s="341" t="s">
        <v>3681</v>
      </c>
      <c r="B8500" s="69">
        <v>2011</v>
      </c>
      <c r="H8500" s="8" t="s">
        <v>4594</v>
      </c>
    </row>
    <row r="8501" spans="1:8" x14ac:dyDescent="0.3">
      <c r="A8501" s="341" t="s">
        <v>3681</v>
      </c>
      <c r="B8501" s="69">
        <v>2012</v>
      </c>
      <c r="H8501" s="8" t="s">
        <v>4595</v>
      </c>
    </row>
    <row r="8502" spans="1:8" x14ac:dyDescent="0.3">
      <c r="A8502" s="341" t="s">
        <v>3681</v>
      </c>
      <c r="B8502" s="69">
        <v>2013</v>
      </c>
      <c r="H8502" s="8" t="s">
        <v>4596</v>
      </c>
    </row>
    <row r="8503" spans="1:8" x14ac:dyDescent="0.3">
      <c r="A8503" s="341" t="s">
        <v>3681</v>
      </c>
      <c r="B8503" s="69">
        <v>2014</v>
      </c>
      <c r="H8503" s="8" t="s">
        <v>4597</v>
      </c>
    </row>
    <row r="8504" spans="1:8" x14ac:dyDescent="0.3">
      <c r="A8504" s="341" t="s">
        <v>3681</v>
      </c>
      <c r="B8504" s="69">
        <v>2015</v>
      </c>
      <c r="H8504" s="8" t="s">
        <v>4598</v>
      </c>
    </row>
    <row r="8505" spans="1:8" x14ac:dyDescent="0.3">
      <c r="A8505" s="341" t="s">
        <v>3681</v>
      </c>
      <c r="B8505" s="69">
        <v>2015</v>
      </c>
      <c r="H8505" s="8" t="s">
        <v>4599</v>
      </c>
    </row>
    <row r="8506" spans="1:8" x14ac:dyDescent="0.3">
      <c r="A8506" s="341" t="s">
        <v>3681</v>
      </c>
      <c r="B8506" s="69">
        <v>2016</v>
      </c>
      <c r="H8506" s="8" t="s">
        <v>4600</v>
      </c>
    </row>
    <row r="8507" spans="1:8" x14ac:dyDescent="0.3">
      <c r="A8507" s="341" t="s">
        <v>3681</v>
      </c>
      <c r="B8507" s="69">
        <v>2016</v>
      </c>
      <c r="H8507" s="8" t="s">
        <v>4601</v>
      </c>
    </row>
    <row r="8508" spans="1:8" x14ac:dyDescent="0.3">
      <c r="A8508" s="341" t="s">
        <v>3681</v>
      </c>
      <c r="B8508" s="69">
        <v>2016</v>
      </c>
      <c r="H8508" s="8" t="s">
        <v>4602</v>
      </c>
    </row>
    <row r="8509" spans="1:8" x14ac:dyDescent="0.3">
      <c r="A8509" s="341" t="s">
        <v>3681</v>
      </c>
      <c r="B8509" s="69">
        <v>2017</v>
      </c>
      <c r="H8509" s="8" t="s">
        <v>4603</v>
      </c>
    </row>
    <row r="8510" spans="1:8" x14ac:dyDescent="0.3">
      <c r="A8510" s="341" t="s">
        <v>3681</v>
      </c>
      <c r="B8510" s="69">
        <v>2017</v>
      </c>
      <c r="H8510" s="8" t="s">
        <v>4604</v>
      </c>
    </row>
    <row r="8511" spans="1:8" x14ac:dyDescent="0.3">
      <c r="A8511" s="341" t="s">
        <v>3681</v>
      </c>
      <c r="B8511" s="69">
        <v>2017</v>
      </c>
      <c r="H8511" s="8" t="s">
        <v>4605</v>
      </c>
    </row>
    <row r="8512" spans="1:8" x14ac:dyDescent="0.3">
      <c r="A8512" s="341" t="s">
        <v>3694</v>
      </c>
      <c r="C8512" s="373"/>
      <c r="D8512" s="373"/>
      <c r="H8512" s="268" t="s">
        <v>2590</v>
      </c>
    </row>
    <row r="8513" spans="1:8" x14ac:dyDescent="0.3">
      <c r="A8513" s="341" t="s">
        <v>1290</v>
      </c>
      <c r="B8513" s="69">
        <v>1993</v>
      </c>
      <c r="D8513" s="27">
        <v>1</v>
      </c>
      <c r="E8513" s="31">
        <v>87</v>
      </c>
      <c r="F8513" s="31">
        <v>20.399999999999999</v>
      </c>
      <c r="G8513" s="31">
        <v>20.399999999999999</v>
      </c>
      <c r="H8513" s="29"/>
    </row>
    <row r="8514" spans="1:8" x14ac:dyDescent="0.3">
      <c r="A8514" s="341" t="s">
        <v>1290</v>
      </c>
      <c r="B8514" s="69">
        <v>1993</v>
      </c>
      <c r="D8514" s="27">
        <v>82</v>
      </c>
      <c r="E8514" s="31">
        <v>206</v>
      </c>
      <c r="F8514" s="31">
        <v>9.8000000000000007</v>
      </c>
      <c r="G8514" s="31">
        <v>9.8000000000000007</v>
      </c>
      <c r="H8514" s="29"/>
    </row>
    <row r="8515" spans="1:8" x14ac:dyDescent="0.3">
      <c r="A8515" s="341" t="s">
        <v>1290</v>
      </c>
      <c r="B8515" s="69">
        <v>1994</v>
      </c>
      <c r="D8515" s="69">
        <v>84</v>
      </c>
      <c r="E8515" s="69">
        <v>141</v>
      </c>
      <c r="F8515" s="69">
        <v>6.2</v>
      </c>
      <c r="G8515" s="69">
        <v>6.2</v>
      </c>
    </row>
    <row r="8516" spans="1:8" x14ac:dyDescent="0.3">
      <c r="A8516" s="341" t="s">
        <v>1290</v>
      </c>
      <c r="B8516" s="69">
        <v>1994</v>
      </c>
      <c r="D8516" s="27">
        <v>83</v>
      </c>
      <c r="E8516" s="27">
        <v>55</v>
      </c>
      <c r="F8516" s="27">
        <v>2.7</v>
      </c>
      <c r="G8516" s="31">
        <v>2.7</v>
      </c>
      <c r="H8516" s="71"/>
    </row>
    <row r="8517" spans="1:8" x14ac:dyDescent="0.3">
      <c r="A8517" s="341" t="s">
        <v>1290</v>
      </c>
      <c r="B8517" s="69">
        <v>1994</v>
      </c>
      <c r="D8517" s="27" t="s">
        <v>1289</v>
      </c>
      <c r="E8517" s="27">
        <v>264</v>
      </c>
      <c r="F8517" s="27">
        <v>20.399999999999999</v>
      </c>
      <c r="G8517" s="31">
        <v>20.399999999999999</v>
      </c>
      <c r="H8517" s="29"/>
    </row>
    <row r="8518" spans="1:8" x14ac:dyDescent="0.3">
      <c r="A8518" s="8" t="s">
        <v>5219</v>
      </c>
      <c r="B8518" s="66"/>
      <c r="C8518" s="373"/>
      <c r="D8518" s="373"/>
      <c r="H8518" s="147" t="s">
        <v>2590</v>
      </c>
    </row>
    <row r="8519" spans="1:8" x14ac:dyDescent="0.3">
      <c r="A8519" s="341" t="s">
        <v>4617</v>
      </c>
      <c r="B8519" s="69">
        <v>2009</v>
      </c>
      <c r="C8519" s="69" t="s">
        <v>1782</v>
      </c>
      <c r="D8519" s="69" t="s">
        <v>1783</v>
      </c>
      <c r="E8519" s="69">
        <v>94</v>
      </c>
      <c r="G8519" s="69">
        <v>2</v>
      </c>
      <c r="H8519" s="8" t="s">
        <v>1784</v>
      </c>
    </row>
    <row r="8520" spans="1:8" x14ac:dyDescent="0.3">
      <c r="A8520" s="341" t="s">
        <v>3710</v>
      </c>
      <c r="B8520" s="69">
        <v>1981</v>
      </c>
      <c r="C8520" s="517"/>
      <c r="D8520" s="161"/>
      <c r="E8520" s="385">
        <v>12.6</v>
      </c>
      <c r="F8520" s="517"/>
      <c r="G8520" s="161"/>
      <c r="H8520" s="29" t="s">
        <v>4618</v>
      </c>
    </row>
    <row r="8521" spans="1:8" x14ac:dyDescent="0.3">
      <c r="A8521" s="341" t="s">
        <v>3710</v>
      </c>
      <c r="B8521" s="69">
        <v>1982</v>
      </c>
      <c r="C8521" s="517"/>
      <c r="D8521" s="161"/>
      <c r="E8521" s="385"/>
      <c r="F8521" s="517"/>
      <c r="G8521" s="161"/>
      <c r="H8521" s="29" t="s">
        <v>2039</v>
      </c>
    </row>
    <row r="8522" spans="1:8" x14ac:dyDescent="0.3">
      <c r="A8522" s="341" t="s">
        <v>3710</v>
      </c>
      <c r="B8522" s="69">
        <v>1983</v>
      </c>
      <c r="C8522" s="517"/>
      <c r="D8522" s="161"/>
      <c r="E8522" s="385"/>
      <c r="F8522" s="517"/>
      <c r="G8522" s="161"/>
      <c r="H8522" s="29" t="s">
        <v>2039</v>
      </c>
    </row>
    <row r="8523" spans="1:8" x14ac:dyDescent="0.3">
      <c r="A8523" s="341" t="s">
        <v>3710</v>
      </c>
      <c r="B8523" s="69">
        <v>1984</v>
      </c>
      <c r="C8523" s="517"/>
      <c r="D8523" s="161"/>
      <c r="E8523" s="385"/>
      <c r="F8523" s="517"/>
      <c r="G8523" s="161"/>
      <c r="H8523" s="29" t="s">
        <v>2039</v>
      </c>
    </row>
    <row r="8524" spans="1:8" x14ac:dyDescent="0.3">
      <c r="A8524" s="341" t="s">
        <v>3710</v>
      </c>
      <c r="B8524" s="69">
        <v>1985</v>
      </c>
      <c r="C8524" s="69" t="s">
        <v>3720</v>
      </c>
      <c r="D8524" s="31"/>
      <c r="E8524" s="385">
        <v>81.900000000000006</v>
      </c>
      <c r="F8524" s="517">
        <v>30</v>
      </c>
      <c r="G8524" s="31">
        <v>30</v>
      </c>
      <c r="H8524" s="31" t="s">
        <v>4620</v>
      </c>
    </row>
    <row r="8525" spans="1:8" x14ac:dyDescent="0.3">
      <c r="A8525" s="341" t="s">
        <v>3710</v>
      </c>
      <c r="B8525" s="69">
        <v>1986</v>
      </c>
      <c r="D8525" s="31"/>
      <c r="E8525" s="385"/>
      <c r="F8525" s="517"/>
      <c r="G8525" s="31"/>
      <c r="H8525" s="29" t="s">
        <v>2039</v>
      </c>
    </row>
    <row r="8526" spans="1:8" x14ac:dyDescent="0.3">
      <c r="A8526" s="341" t="s">
        <v>3710</v>
      </c>
      <c r="B8526" s="69">
        <v>1987</v>
      </c>
      <c r="C8526" s="373" t="s">
        <v>3719</v>
      </c>
      <c r="D8526" s="69">
        <v>1</v>
      </c>
      <c r="E8526" s="382">
        <v>94.5</v>
      </c>
      <c r="F8526" s="161">
        <v>30</v>
      </c>
      <c r="G8526" s="69">
        <v>30</v>
      </c>
      <c r="H8526" s="29" t="s">
        <v>4619</v>
      </c>
    </row>
    <row r="8527" spans="1:8" x14ac:dyDescent="0.3">
      <c r="A8527" s="341" t="s">
        <v>3710</v>
      </c>
      <c r="B8527" s="69">
        <v>1988</v>
      </c>
      <c r="C8527" s="373" t="s">
        <v>3719</v>
      </c>
      <c r="D8527" s="69">
        <v>1</v>
      </c>
      <c r="E8527" s="382">
        <v>94.5</v>
      </c>
      <c r="F8527" s="161">
        <v>30</v>
      </c>
      <c r="G8527" s="69">
        <v>30</v>
      </c>
      <c r="H8527" s="29" t="s">
        <v>4619</v>
      </c>
    </row>
    <row r="8528" spans="1:8" x14ac:dyDescent="0.3">
      <c r="A8528" s="341" t="s">
        <v>3710</v>
      </c>
      <c r="B8528" s="69">
        <v>1989</v>
      </c>
      <c r="C8528" s="373" t="s">
        <v>3717</v>
      </c>
      <c r="D8528" s="69">
        <v>1</v>
      </c>
      <c r="E8528" s="382">
        <v>88.2</v>
      </c>
      <c r="F8528" s="161">
        <v>7</v>
      </c>
      <c r="G8528" s="69">
        <v>7</v>
      </c>
      <c r="H8528" s="29" t="s">
        <v>4619</v>
      </c>
    </row>
    <row r="8529" spans="1:8" x14ac:dyDescent="0.3">
      <c r="A8529" s="341" t="s">
        <v>3710</v>
      </c>
      <c r="B8529" s="69">
        <v>1990</v>
      </c>
      <c r="C8529" s="373" t="s">
        <v>3717</v>
      </c>
      <c r="D8529" s="69">
        <v>1</v>
      </c>
      <c r="E8529" s="382">
        <v>56.7</v>
      </c>
      <c r="F8529" s="161">
        <v>7</v>
      </c>
      <c r="G8529" s="69">
        <v>7</v>
      </c>
      <c r="H8529" s="29" t="s">
        <v>4619</v>
      </c>
    </row>
    <row r="8530" spans="1:8" x14ac:dyDescent="0.3">
      <c r="A8530" s="341" t="s">
        <v>3710</v>
      </c>
      <c r="B8530" s="69">
        <v>1990</v>
      </c>
      <c r="C8530" s="69" t="s">
        <v>3718</v>
      </c>
      <c r="D8530" s="69">
        <v>2</v>
      </c>
      <c r="E8530" s="382">
        <v>37.799999999999997</v>
      </c>
      <c r="F8530" s="161">
        <v>8</v>
      </c>
      <c r="G8530" s="69">
        <v>7</v>
      </c>
      <c r="H8530" s="29" t="s">
        <v>4619</v>
      </c>
    </row>
    <row r="8531" spans="1:8" x14ac:dyDescent="0.3">
      <c r="A8531" s="341" t="s">
        <v>3710</v>
      </c>
      <c r="B8531" s="69">
        <v>1991</v>
      </c>
      <c r="C8531" s="373" t="s">
        <v>3717</v>
      </c>
      <c r="D8531" s="69">
        <v>1</v>
      </c>
      <c r="E8531" s="382">
        <v>69.3</v>
      </c>
      <c r="F8531" s="161">
        <v>7</v>
      </c>
      <c r="G8531" s="69">
        <v>7</v>
      </c>
      <c r="H8531" s="29" t="s">
        <v>4619</v>
      </c>
    </row>
    <row r="8532" spans="1:8" x14ac:dyDescent="0.3">
      <c r="A8532" s="341" t="s">
        <v>3710</v>
      </c>
      <c r="B8532" s="69">
        <v>1991</v>
      </c>
      <c r="C8532" s="69" t="s">
        <v>3718</v>
      </c>
      <c r="D8532" s="69">
        <v>2</v>
      </c>
      <c r="E8532" s="382">
        <v>31.5</v>
      </c>
      <c r="F8532" s="161">
        <v>8</v>
      </c>
      <c r="G8532" s="69">
        <v>7</v>
      </c>
      <c r="H8532" s="29" t="s">
        <v>4619</v>
      </c>
    </row>
    <row r="8533" spans="1:8" x14ac:dyDescent="0.3">
      <c r="A8533" s="341" t="s">
        <v>3710</v>
      </c>
      <c r="B8533" s="69">
        <v>1992</v>
      </c>
      <c r="C8533" s="373" t="s">
        <v>3717</v>
      </c>
      <c r="D8533" s="69">
        <v>1</v>
      </c>
      <c r="E8533" s="382">
        <v>81.900000000000006</v>
      </c>
      <c r="F8533" s="161">
        <v>7</v>
      </c>
      <c r="G8533" s="69">
        <v>7</v>
      </c>
      <c r="H8533" s="29" t="s">
        <v>4619</v>
      </c>
    </row>
    <row r="8534" spans="1:8" x14ac:dyDescent="0.3">
      <c r="A8534" s="341" t="s">
        <v>3710</v>
      </c>
      <c r="B8534" s="69">
        <v>1992</v>
      </c>
      <c r="C8534" s="69" t="s">
        <v>3718</v>
      </c>
      <c r="D8534" s="69">
        <v>2</v>
      </c>
      <c r="E8534" s="382">
        <v>50.4</v>
      </c>
      <c r="F8534" s="161">
        <v>8</v>
      </c>
      <c r="G8534" s="69">
        <v>7</v>
      </c>
      <c r="H8534" s="29" t="s">
        <v>4619</v>
      </c>
    </row>
    <row r="8535" spans="1:8" x14ac:dyDescent="0.3">
      <c r="A8535" s="341" t="s">
        <v>3710</v>
      </c>
      <c r="B8535" s="69">
        <v>1993</v>
      </c>
      <c r="C8535" s="373" t="s">
        <v>3717</v>
      </c>
      <c r="D8535" s="69">
        <v>1</v>
      </c>
      <c r="E8535" s="382">
        <v>37.799999999999997</v>
      </c>
      <c r="F8535" s="161">
        <v>7</v>
      </c>
      <c r="G8535" s="69">
        <v>7</v>
      </c>
      <c r="H8535" s="29" t="s">
        <v>4619</v>
      </c>
    </row>
    <row r="8536" spans="1:8" x14ac:dyDescent="0.3">
      <c r="A8536" s="341" t="s">
        <v>3710</v>
      </c>
      <c r="B8536" s="69">
        <v>1993</v>
      </c>
      <c r="C8536" s="373" t="s">
        <v>3717</v>
      </c>
      <c r="D8536" s="69">
        <v>2</v>
      </c>
      <c r="E8536" s="382">
        <v>50.4</v>
      </c>
      <c r="F8536" s="161">
        <v>8</v>
      </c>
      <c r="G8536" s="69">
        <v>8</v>
      </c>
      <c r="H8536" s="29" t="s">
        <v>4619</v>
      </c>
    </row>
    <row r="8537" spans="1:8" x14ac:dyDescent="0.3">
      <c r="A8537" s="341" t="s">
        <v>3710</v>
      </c>
      <c r="B8537" s="69">
        <v>1993</v>
      </c>
      <c r="C8537" s="373" t="s">
        <v>3715</v>
      </c>
      <c r="D8537" s="69">
        <v>1</v>
      </c>
      <c r="E8537" s="382">
        <v>69.3</v>
      </c>
      <c r="F8537" s="161">
        <v>40</v>
      </c>
      <c r="G8537" s="69">
        <v>40</v>
      </c>
      <c r="H8537" s="29" t="s">
        <v>4619</v>
      </c>
    </row>
    <row r="8538" spans="1:8" x14ac:dyDescent="0.3">
      <c r="A8538" s="341" t="s">
        <v>3710</v>
      </c>
      <c r="B8538" s="69">
        <v>1994</v>
      </c>
      <c r="C8538" s="373" t="s">
        <v>3717</v>
      </c>
      <c r="D8538" s="69">
        <v>1</v>
      </c>
      <c r="E8538" s="382">
        <v>25.2</v>
      </c>
      <c r="F8538" s="161">
        <v>7</v>
      </c>
      <c r="G8538" s="69">
        <v>7</v>
      </c>
      <c r="H8538" s="29" t="s">
        <v>4619</v>
      </c>
    </row>
    <row r="8539" spans="1:8" x14ac:dyDescent="0.3">
      <c r="A8539" s="341" t="s">
        <v>3710</v>
      </c>
      <c r="B8539" s="69">
        <v>1994</v>
      </c>
      <c r="C8539" s="69" t="s">
        <v>3718</v>
      </c>
      <c r="D8539" s="69">
        <v>2</v>
      </c>
      <c r="E8539" s="382">
        <v>18.899999999999999</v>
      </c>
      <c r="F8539" s="161">
        <v>7</v>
      </c>
      <c r="G8539" s="69">
        <v>7</v>
      </c>
      <c r="H8539" s="29" t="s">
        <v>4619</v>
      </c>
    </row>
    <row r="8540" spans="1:8" x14ac:dyDescent="0.3">
      <c r="A8540" s="341" t="s">
        <v>3710</v>
      </c>
      <c r="B8540" s="69">
        <v>1994</v>
      </c>
      <c r="C8540" s="373" t="s">
        <v>3715</v>
      </c>
      <c r="D8540" s="69">
        <v>3</v>
      </c>
      <c r="E8540" s="382">
        <v>88.2</v>
      </c>
      <c r="F8540" s="161">
        <v>40</v>
      </c>
      <c r="G8540" s="69">
        <v>40</v>
      </c>
      <c r="H8540" s="29" t="s">
        <v>4619</v>
      </c>
    </row>
    <row r="8541" spans="1:8" x14ac:dyDescent="0.3">
      <c r="A8541" s="341" t="s">
        <v>3710</v>
      </c>
      <c r="B8541" s="69">
        <v>1995</v>
      </c>
      <c r="C8541" s="373" t="s">
        <v>3717</v>
      </c>
      <c r="D8541" s="69">
        <v>1</v>
      </c>
      <c r="E8541" s="382">
        <v>81.900000000000006</v>
      </c>
      <c r="F8541" s="161">
        <v>7</v>
      </c>
      <c r="G8541" s="69">
        <v>7</v>
      </c>
      <c r="H8541" s="29" t="s">
        <v>4619</v>
      </c>
    </row>
    <row r="8542" spans="1:8" x14ac:dyDescent="0.3">
      <c r="A8542" s="341" t="s">
        <v>3710</v>
      </c>
      <c r="B8542" s="69">
        <v>1995</v>
      </c>
      <c r="C8542" s="69" t="s">
        <v>3718</v>
      </c>
      <c r="D8542" s="69">
        <v>2</v>
      </c>
      <c r="E8542" s="382">
        <v>37.799999999999997</v>
      </c>
      <c r="F8542" s="161">
        <v>7</v>
      </c>
      <c r="G8542" s="69">
        <v>7</v>
      </c>
      <c r="H8542" s="29" t="s">
        <v>4619</v>
      </c>
    </row>
    <row r="8543" spans="1:8" x14ac:dyDescent="0.3">
      <c r="A8543" s="341" t="s">
        <v>3710</v>
      </c>
      <c r="B8543" s="69">
        <v>1995</v>
      </c>
      <c r="C8543" s="373" t="s">
        <v>3715</v>
      </c>
      <c r="D8543" s="69">
        <v>3</v>
      </c>
      <c r="E8543" s="382">
        <v>182.7</v>
      </c>
      <c r="F8543" s="161">
        <v>40</v>
      </c>
      <c r="G8543" s="69">
        <v>40</v>
      </c>
      <c r="H8543" s="29" t="s">
        <v>4619</v>
      </c>
    </row>
    <row r="8544" spans="1:8" x14ac:dyDescent="0.3">
      <c r="A8544" s="341" t="s">
        <v>3710</v>
      </c>
      <c r="B8544" s="69">
        <v>1996</v>
      </c>
      <c r="C8544" s="373" t="s">
        <v>3717</v>
      </c>
      <c r="D8544" s="69">
        <v>1</v>
      </c>
      <c r="E8544" s="382">
        <v>50.4</v>
      </c>
      <c r="F8544" s="161">
        <v>7</v>
      </c>
      <c r="G8544" s="69">
        <v>7</v>
      </c>
      <c r="H8544" s="29" t="s">
        <v>4619</v>
      </c>
    </row>
    <row r="8545" spans="1:8" x14ac:dyDescent="0.3">
      <c r="A8545" s="341" t="s">
        <v>3710</v>
      </c>
      <c r="B8545" s="69">
        <v>1996</v>
      </c>
      <c r="C8545" s="69" t="s">
        <v>3718</v>
      </c>
      <c r="D8545" s="69">
        <v>2</v>
      </c>
      <c r="E8545" s="382">
        <v>44.1</v>
      </c>
      <c r="F8545" s="161">
        <v>7</v>
      </c>
      <c r="G8545" s="69">
        <v>7</v>
      </c>
      <c r="H8545" s="29" t="s">
        <v>4619</v>
      </c>
    </row>
    <row r="8546" spans="1:8" x14ac:dyDescent="0.3">
      <c r="A8546" s="341" t="s">
        <v>3710</v>
      </c>
      <c r="B8546" s="69">
        <v>1996</v>
      </c>
      <c r="C8546" s="373" t="s">
        <v>3715</v>
      </c>
      <c r="D8546" s="69">
        <v>1</v>
      </c>
      <c r="E8546" s="382">
        <v>207.9</v>
      </c>
      <c r="F8546" s="161">
        <v>40</v>
      </c>
      <c r="G8546" s="69">
        <v>40</v>
      </c>
      <c r="H8546" s="29" t="s">
        <v>4619</v>
      </c>
    </row>
    <row r="8547" spans="1:8" x14ac:dyDescent="0.3">
      <c r="A8547" s="341" t="s">
        <v>3710</v>
      </c>
      <c r="B8547" s="69">
        <v>1997</v>
      </c>
      <c r="C8547" s="373" t="s">
        <v>3717</v>
      </c>
      <c r="D8547" s="69">
        <v>1</v>
      </c>
      <c r="E8547" s="382">
        <v>50.4</v>
      </c>
      <c r="F8547" s="161">
        <v>7</v>
      </c>
      <c r="G8547" s="69">
        <v>7</v>
      </c>
      <c r="H8547" s="29" t="s">
        <v>4619</v>
      </c>
    </row>
    <row r="8548" spans="1:8" x14ac:dyDescent="0.3">
      <c r="A8548" s="341" t="s">
        <v>3710</v>
      </c>
      <c r="B8548" s="69">
        <v>1997</v>
      </c>
      <c r="C8548" s="69" t="s">
        <v>3718</v>
      </c>
      <c r="D8548" s="69">
        <v>2</v>
      </c>
      <c r="E8548" s="382">
        <v>44.1</v>
      </c>
      <c r="F8548" s="161">
        <v>7</v>
      </c>
      <c r="G8548" s="69">
        <v>7</v>
      </c>
      <c r="H8548" s="29" t="s">
        <v>4619</v>
      </c>
    </row>
    <row r="8549" spans="1:8" x14ac:dyDescent="0.3">
      <c r="A8549" s="341" t="s">
        <v>3710</v>
      </c>
      <c r="B8549" s="69">
        <v>1997</v>
      </c>
      <c r="C8549" s="373" t="s">
        <v>3715</v>
      </c>
      <c r="D8549" s="69">
        <v>1</v>
      </c>
      <c r="E8549" s="382">
        <v>126</v>
      </c>
      <c r="F8549" s="161">
        <v>20</v>
      </c>
      <c r="G8549" s="69">
        <v>20</v>
      </c>
      <c r="H8549" s="29" t="s">
        <v>4619</v>
      </c>
    </row>
    <row r="8550" spans="1:8" x14ac:dyDescent="0.3">
      <c r="A8550" s="341" t="s">
        <v>3710</v>
      </c>
      <c r="B8550" s="69">
        <v>1997</v>
      </c>
      <c r="C8550" s="69" t="s">
        <v>3715</v>
      </c>
      <c r="D8550" s="69">
        <v>2</v>
      </c>
      <c r="E8550" s="382">
        <v>94.5</v>
      </c>
      <c r="F8550" s="161">
        <v>20</v>
      </c>
      <c r="G8550" s="69">
        <v>20</v>
      </c>
      <c r="H8550" s="29" t="s">
        <v>4619</v>
      </c>
    </row>
    <row r="8551" spans="1:8" x14ac:dyDescent="0.3">
      <c r="A8551" s="341" t="s">
        <v>3710</v>
      </c>
      <c r="B8551" s="69">
        <v>1998</v>
      </c>
      <c r="C8551" s="373" t="s">
        <v>3717</v>
      </c>
      <c r="D8551" s="69">
        <v>1</v>
      </c>
      <c r="E8551" s="382">
        <v>94.5</v>
      </c>
      <c r="F8551" s="161">
        <v>7</v>
      </c>
      <c r="G8551" s="69">
        <v>7</v>
      </c>
      <c r="H8551" s="29" t="s">
        <v>4619</v>
      </c>
    </row>
    <row r="8552" spans="1:8" x14ac:dyDescent="0.3">
      <c r="A8552" s="341" t="s">
        <v>3710</v>
      </c>
      <c r="B8552" s="69">
        <v>1998</v>
      </c>
      <c r="C8552" s="69" t="s">
        <v>3718</v>
      </c>
      <c r="D8552" s="69">
        <v>2</v>
      </c>
      <c r="E8552" s="382">
        <v>75.599999999999994</v>
      </c>
      <c r="F8552" s="161">
        <v>7</v>
      </c>
      <c r="G8552" s="69">
        <v>7</v>
      </c>
      <c r="H8552" s="29" t="s">
        <v>4619</v>
      </c>
    </row>
    <row r="8553" spans="1:8" x14ac:dyDescent="0.3">
      <c r="A8553" s="341" t="s">
        <v>3710</v>
      </c>
      <c r="B8553" s="69">
        <v>1998</v>
      </c>
      <c r="C8553" s="373" t="s">
        <v>3715</v>
      </c>
      <c r="D8553" s="69">
        <v>1</v>
      </c>
      <c r="E8553" s="382">
        <v>37.799999999999997</v>
      </c>
      <c r="F8553" s="161">
        <v>20</v>
      </c>
      <c r="G8553" s="69">
        <v>20</v>
      </c>
      <c r="H8553" s="29" t="s">
        <v>4619</v>
      </c>
    </row>
    <row r="8554" spans="1:8" x14ac:dyDescent="0.3">
      <c r="A8554" s="341" t="s">
        <v>3710</v>
      </c>
      <c r="B8554" s="69">
        <v>1998</v>
      </c>
      <c r="C8554" s="69" t="s">
        <v>3715</v>
      </c>
      <c r="D8554" s="69">
        <v>2</v>
      </c>
      <c r="E8554" s="382">
        <v>107.1</v>
      </c>
      <c r="F8554" s="161">
        <v>20</v>
      </c>
      <c r="G8554" s="69">
        <v>20</v>
      </c>
      <c r="H8554" s="29" t="s">
        <v>4619</v>
      </c>
    </row>
    <row r="8555" spans="1:8" x14ac:dyDescent="0.3">
      <c r="A8555" s="341" t="s">
        <v>3710</v>
      </c>
      <c r="B8555" s="69">
        <v>1999</v>
      </c>
      <c r="C8555" s="373" t="s">
        <v>3717</v>
      </c>
      <c r="D8555" s="69">
        <v>1</v>
      </c>
      <c r="E8555" s="382">
        <v>107.1</v>
      </c>
      <c r="F8555" s="373">
        <v>7</v>
      </c>
      <c r="G8555" s="69">
        <v>7</v>
      </c>
      <c r="H8555" s="29" t="s">
        <v>4619</v>
      </c>
    </row>
    <row r="8556" spans="1:8" x14ac:dyDescent="0.3">
      <c r="A8556" s="341" t="s">
        <v>3710</v>
      </c>
      <c r="B8556" s="69">
        <v>1999</v>
      </c>
      <c r="C8556" s="69" t="s">
        <v>3715</v>
      </c>
      <c r="D8556" s="69">
        <v>1</v>
      </c>
      <c r="E8556" s="382">
        <v>151.19999999999999</v>
      </c>
      <c r="F8556" s="379">
        <v>20</v>
      </c>
      <c r="G8556" s="69">
        <v>20</v>
      </c>
      <c r="H8556" s="29" t="s">
        <v>4619</v>
      </c>
    </row>
    <row r="8557" spans="1:8" x14ac:dyDescent="0.3">
      <c r="A8557" s="341" t="s">
        <v>3710</v>
      </c>
      <c r="B8557" s="69">
        <v>1999</v>
      </c>
      <c r="C8557" s="69" t="s">
        <v>3715</v>
      </c>
      <c r="D8557" s="69">
        <v>2</v>
      </c>
      <c r="E8557" s="382">
        <v>75.599999999999994</v>
      </c>
      <c r="F8557" s="161">
        <v>20</v>
      </c>
      <c r="G8557" s="69">
        <v>20</v>
      </c>
      <c r="H8557" s="29" t="s">
        <v>4619</v>
      </c>
    </row>
    <row r="8558" spans="1:8" x14ac:dyDescent="0.3">
      <c r="A8558" s="341" t="s">
        <v>3710</v>
      </c>
      <c r="B8558" s="69">
        <v>2000</v>
      </c>
      <c r="C8558" s="69" t="s">
        <v>3715</v>
      </c>
      <c r="D8558" s="69">
        <v>1</v>
      </c>
      <c r="E8558" s="382">
        <v>135.4</v>
      </c>
      <c r="F8558" s="69">
        <v>20</v>
      </c>
      <c r="G8558" s="69">
        <v>10</v>
      </c>
      <c r="H8558" s="29" t="s">
        <v>4619</v>
      </c>
    </row>
    <row r="8559" spans="1:8" x14ac:dyDescent="0.3">
      <c r="A8559" s="341" t="s">
        <v>3710</v>
      </c>
      <c r="B8559" s="69">
        <v>2000</v>
      </c>
      <c r="C8559" s="69" t="s">
        <v>3715</v>
      </c>
      <c r="D8559" s="69">
        <v>2</v>
      </c>
      <c r="E8559" s="382">
        <v>135.4</v>
      </c>
      <c r="F8559" s="69">
        <v>20</v>
      </c>
      <c r="G8559" s="69">
        <v>10</v>
      </c>
      <c r="H8559" s="29" t="s">
        <v>4619</v>
      </c>
    </row>
    <row r="8560" spans="1:8" x14ac:dyDescent="0.3">
      <c r="A8560" s="341" t="s">
        <v>3710</v>
      </c>
      <c r="B8560" s="69">
        <v>2001</v>
      </c>
      <c r="C8560" s="69" t="s">
        <v>3716</v>
      </c>
      <c r="D8560" s="69">
        <v>1</v>
      </c>
      <c r="E8560" s="382">
        <v>142</v>
      </c>
      <c r="F8560" s="69">
        <v>90</v>
      </c>
      <c r="G8560" s="69">
        <v>30</v>
      </c>
      <c r="H8560" s="29" t="s">
        <v>4619</v>
      </c>
    </row>
    <row r="8561" spans="1:8" x14ac:dyDescent="0.3">
      <c r="A8561" s="341" t="s">
        <v>3710</v>
      </c>
      <c r="B8561" s="69">
        <v>2002</v>
      </c>
      <c r="C8561" s="69" t="s">
        <v>3716</v>
      </c>
      <c r="D8561" s="69">
        <v>2</v>
      </c>
      <c r="E8561" s="382">
        <v>179.2</v>
      </c>
      <c r="F8561" s="69">
        <v>90</v>
      </c>
      <c r="G8561" s="69">
        <v>35</v>
      </c>
      <c r="H8561" s="29" t="s">
        <v>4619</v>
      </c>
    </row>
    <row r="8562" spans="1:8" x14ac:dyDescent="0.3">
      <c r="A8562" s="341" t="s">
        <v>3710</v>
      </c>
      <c r="B8562" s="69">
        <v>2003</v>
      </c>
      <c r="C8562" s="69" t="s">
        <v>3716</v>
      </c>
      <c r="D8562" s="69">
        <v>3</v>
      </c>
      <c r="E8562" s="382">
        <v>168.8</v>
      </c>
      <c r="F8562" s="69">
        <v>90</v>
      </c>
      <c r="G8562" s="69">
        <v>35</v>
      </c>
      <c r="H8562" s="29" t="s">
        <v>4619</v>
      </c>
    </row>
    <row r="8563" spans="1:8" x14ac:dyDescent="0.3">
      <c r="A8563" s="341" t="s">
        <v>3710</v>
      </c>
      <c r="B8563" s="69">
        <v>2004</v>
      </c>
      <c r="C8563" s="69" t="s">
        <v>3716</v>
      </c>
      <c r="D8563" s="69">
        <v>1</v>
      </c>
      <c r="E8563" s="382">
        <v>168.2</v>
      </c>
      <c r="F8563" s="69">
        <v>90</v>
      </c>
      <c r="G8563" s="69">
        <v>35</v>
      </c>
      <c r="H8563" s="29" t="s">
        <v>4619</v>
      </c>
    </row>
    <row r="8564" spans="1:8" x14ac:dyDescent="0.3">
      <c r="A8564" s="341" t="s">
        <v>3710</v>
      </c>
      <c r="B8564" s="69">
        <v>2005</v>
      </c>
      <c r="C8564" s="69" t="s">
        <v>3716</v>
      </c>
      <c r="D8564" s="69">
        <v>2</v>
      </c>
      <c r="E8564" s="382">
        <v>155.6</v>
      </c>
      <c r="F8564" s="69">
        <v>90</v>
      </c>
      <c r="G8564" s="69">
        <v>35</v>
      </c>
      <c r="H8564" s="29" t="s">
        <v>4619</v>
      </c>
    </row>
    <row r="8565" spans="1:8" x14ac:dyDescent="0.3">
      <c r="A8565" s="341" t="s">
        <v>3710</v>
      </c>
      <c r="B8565" s="69">
        <v>2006</v>
      </c>
      <c r="C8565" s="69" t="s">
        <v>3716</v>
      </c>
      <c r="D8565" s="69">
        <v>3</v>
      </c>
      <c r="E8565" s="382">
        <v>127.8</v>
      </c>
      <c r="F8565" s="69">
        <v>90</v>
      </c>
      <c r="G8565" s="69">
        <v>35</v>
      </c>
      <c r="H8565" s="29" t="s">
        <v>4619</v>
      </c>
    </row>
    <row r="8566" spans="1:8" x14ac:dyDescent="0.3">
      <c r="A8566" s="341" t="s">
        <v>3710</v>
      </c>
      <c r="B8566" s="69">
        <v>2007</v>
      </c>
      <c r="C8566" s="69" t="s">
        <v>3716</v>
      </c>
      <c r="D8566" s="69">
        <v>1</v>
      </c>
      <c r="E8566" s="382">
        <v>151.80000000000001</v>
      </c>
      <c r="F8566" s="69">
        <v>90</v>
      </c>
      <c r="G8566" s="69">
        <v>35</v>
      </c>
      <c r="H8566" s="29" t="s">
        <v>4619</v>
      </c>
    </row>
    <row r="8567" spans="1:8" x14ac:dyDescent="0.3">
      <c r="A8567" s="341" t="s">
        <v>3710</v>
      </c>
      <c r="B8567" s="69">
        <v>2008</v>
      </c>
      <c r="C8567" s="69" t="s">
        <v>3716</v>
      </c>
      <c r="D8567" s="69">
        <v>2</v>
      </c>
      <c r="E8567" s="382">
        <v>151.19999999999999</v>
      </c>
      <c r="F8567" s="69">
        <v>90</v>
      </c>
      <c r="G8567" s="69">
        <v>35</v>
      </c>
      <c r="H8567" s="29" t="s">
        <v>4619</v>
      </c>
    </row>
    <row r="8568" spans="1:8" x14ac:dyDescent="0.3">
      <c r="A8568" s="341" t="s">
        <v>3710</v>
      </c>
      <c r="B8568" s="69">
        <v>2009</v>
      </c>
      <c r="C8568" s="69" t="s">
        <v>3716</v>
      </c>
      <c r="D8568" s="69">
        <v>3</v>
      </c>
      <c r="E8568" s="382">
        <v>136.69999999999999</v>
      </c>
      <c r="F8568" s="69">
        <v>90</v>
      </c>
      <c r="G8568" s="69">
        <v>33</v>
      </c>
      <c r="H8568" s="29" t="s">
        <v>4619</v>
      </c>
    </row>
    <row r="8569" spans="1:8" x14ac:dyDescent="0.3">
      <c r="A8569" s="341" t="s">
        <v>3710</v>
      </c>
      <c r="B8569" s="69">
        <v>2010</v>
      </c>
      <c r="C8569" s="69" t="s">
        <v>3716</v>
      </c>
      <c r="D8569" s="69">
        <v>1</v>
      </c>
      <c r="E8569" s="382">
        <v>139.19999999999999</v>
      </c>
      <c r="F8569" s="69">
        <v>90</v>
      </c>
      <c r="G8569" s="69">
        <v>33</v>
      </c>
      <c r="H8569" s="29" t="s">
        <v>4619</v>
      </c>
    </row>
    <row r="8570" spans="1:8" x14ac:dyDescent="0.3">
      <c r="A8570" s="341" t="s">
        <v>3710</v>
      </c>
      <c r="B8570" s="69">
        <v>2011</v>
      </c>
      <c r="C8570" s="69" t="s">
        <v>3716</v>
      </c>
      <c r="D8570" s="69">
        <v>2</v>
      </c>
      <c r="E8570" s="382">
        <v>127.8</v>
      </c>
      <c r="F8570" s="69">
        <v>90</v>
      </c>
      <c r="G8570" s="69">
        <v>33</v>
      </c>
      <c r="H8570" s="29" t="s">
        <v>4619</v>
      </c>
    </row>
    <row r="8571" spans="1:8" x14ac:dyDescent="0.3">
      <c r="A8571" s="341" t="s">
        <v>3710</v>
      </c>
      <c r="B8571" s="69">
        <v>2012</v>
      </c>
      <c r="C8571" s="69" t="s">
        <v>3716</v>
      </c>
      <c r="D8571" s="69">
        <v>3</v>
      </c>
      <c r="E8571" s="382">
        <v>166.3</v>
      </c>
      <c r="F8571" s="69">
        <v>90</v>
      </c>
      <c r="G8571" s="69">
        <v>33</v>
      </c>
      <c r="H8571" s="29" t="s">
        <v>4619</v>
      </c>
    </row>
    <row r="8572" spans="1:8" x14ac:dyDescent="0.3">
      <c r="A8572" s="341" t="s">
        <v>3710</v>
      </c>
      <c r="B8572" s="69">
        <v>2013</v>
      </c>
      <c r="C8572" s="69" t="s">
        <v>3716</v>
      </c>
      <c r="D8572" s="69">
        <v>1</v>
      </c>
      <c r="E8572" s="382">
        <v>165.3</v>
      </c>
      <c r="F8572" s="69">
        <v>90</v>
      </c>
      <c r="G8572" s="69">
        <v>33</v>
      </c>
      <c r="H8572" s="29" t="s">
        <v>4619</v>
      </c>
    </row>
    <row r="8573" spans="1:8" x14ac:dyDescent="0.3">
      <c r="A8573" s="341" t="s">
        <v>3710</v>
      </c>
      <c r="B8573" s="69">
        <v>2014</v>
      </c>
      <c r="C8573" s="69" t="s">
        <v>3716</v>
      </c>
      <c r="D8573" s="69">
        <v>2</v>
      </c>
      <c r="E8573" s="382">
        <v>166.3</v>
      </c>
      <c r="F8573" s="69">
        <v>90</v>
      </c>
      <c r="G8573" s="69">
        <v>35</v>
      </c>
      <c r="H8573" s="29" t="s">
        <v>4619</v>
      </c>
    </row>
    <row r="8574" spans="1:8" x14ac:dyDescent="0.3">
      <c r="A8574" s="341" t="s">
        <v>3710</v>
      </c>
      <c r="B8574" s="69">
        <v>2015</v>
      </c>
      <c r="C8574" s="69" t="s">
        <v>3716</v>
      </c>
      <c r="D8574" s="69">
        <v>3</v>
      </c>
      <c r="E8574" s="382">
        <v>105.5</v>
      </c>
      <c r="F8574" s="69">
        <v>90</v>
      </c>
      <c r="G8574" s="69">
        <v>35</v>
      </c>
      <c r="H8574" s="29" t="s">
        <v>4619</v>
      </c>
    </row>
    <row r="8575" spans="1:8" x14ac:dyDescent="0.3">
      <c r="A8575" s="341" t="s">
        <v>3710</v>
      </c>
      <c r="B8575" s="69">
        <v>2016</v>
      </c>
      <c r="C8575" s="69" t="s">
        <v>3716</v>
      </c>
      <c r="D8575" s="69">
        <v>1</v>
      </c>
      <c r="E8575" s="382">
        <v>183.9</v>
      </c>
      <c r="F8575" s="69">
        <v>90</v>
      </c>
      <c r="G8575" s="69">
        <v>35</v>
      </c>
      <c r="H8575" s="29" t="s">
        <v>4619</v>
      </c>
    </row>
    <row r="8576" spans="1:8" x14ac:dyDescent="0.3">
      <c r="A8576" s="341" t="s">
        <v>3710</v>
      </c>
      <c r="B8576" s="69">
        <v>2017</v>
      </c>
      <c r="C8576" s="69" t="s">
        <v>3716</v>
      </c>
      <c r="D8576" s="69">
        <v>2</v>
      </c>
      <c r="E8576" s="382">
        <v>181.4</v>
      </c>
      <c r="F8576" s="69">
        <v>90</v>
      </c>
      <c r="G8576" s="69">
        <v>35</v>
      </c>
      <c r="H8576" s="29" t="s">
        <v>4619</v>
      </c>
    </row>
    <row r="8577" spans="1:8" x14ac:dyDescent="0.3">
      <c r="A8577" s="341" t="s">
        <v>3710</v>
      </c>
      <c r="B8577" s="69">
        <v>2018</v>
      </c>
      <c r="C8577" s="69" t="s">
        <v>3716</v>
      </c>
      <c r="D8577" s="69">
        <v>3</v>
      </c>
      <c r="E8577" s="382">
        <v>182.3</v>
      </c>
      <c r="F8577" s="69">
        <v>90</v>
      </c>
      <c r="G8577" s="69">
        <v>35</v>
      </c>
      <c r="H8577" s="29" t="s">
        <v>4619</v>
      </c>
    </row>
    <row r="8578" spans="1:8" x14ac:dyDescent="0.3">
      <c r="A8578" s="341" t="s">
        <v>4459</v>
      </c>
      <c r="B8578" s="69">
        <v>2013</v>
      </c>
      <c r="C8578" s="69" t="s">
        <v>2345</v>
      </c>
      <c r="H8578" s="8" t="s">
        <v>4461</v>
      </c>
    </row>
    <row r="8579" spans="1:8" x14ac:dyDescent="0.3">
      <c r="A8579" s="341" t="s">
        <v>4459</v>
      </c>
      <c r="B8579" s="69">
        <v>2014</v>
      </c>
      <c r="C8579" s="69" t="s">
        <v>2345</v>
      </c>
      <c r="H8579" s="8" t="s">
        <v>4462</v>
      </c>
    </row>
    <row r="8580" spans="1:8" x14ac:dyDescent="0.3">
      <c r="A8580" s="341" t="s">
        <v>4459</v>
      </c>
      <c r="B8580" s="69">
        <v>2015</v>
      </c>
      <c r="C8580" s="69" t="s">
        <v>2345</v>
      </c>
      <c r="H8580" s="8" t="s">
        <v>4463</v>
      </c>
    </row>
    <row r="8581" spans="1:8" x14ac:dyDescent="0.3">
      <c r="A8581" s="341" t="s">
        <v>4622</v>
      </c>
      <c r="B8581" s="27">
        <v>2017</v>
      </c>
      <c r="C8581" s="69" t="s">
        <v>811</v>
      </c>
      <c r="D8581" s="69" t="s">
        <v>817</v>
      </c>
      <c r="E8581" s="387">
        <v>1105.6500000000001</v>
      </c>
      <c r="F8581" s="27"/>
      <c r="G8581" s="31">
        <v>65</v>
      </c>
      <c r="H8581" s="55" t="s">
        <v>1955</v>
      </c>
    </row>
    <row r="8582" spans="1:8" x14ac:dyDescent="0.3">
      <c r="A8582" s="341" t="s">
        <v>4622</v>
      </c>
      <c r="B8582" s="27">
        <v>2017</v>
      </c>
      <c r="C8582" s="69" t="s">
        <v>811</v>
      </c>
      <c r="D8582" s="69" t="s">
        <v>1956</v>
      </c>
      <c r="E8582" s="385">
        <v>265.58999999999997</v>
      </c>
      <c r="F8582" s="31"/>
      <c r="G8582" s="31">
        <v>10.6</v>
      </c>
      <c r="H8582" s="55" t="s">
        <v>1955</v>
      </c>
    </row>
    <row r="8583" spans="1:8" x14ac:dyDescent="0.3">
      <c r="A8583" s="341" t="s">
        <v>4622</v>
      </c>
      <c r="B8583" s="27">
        <v>2017</v>
      </c>
      <c r="C8583" s="69" t="s">
        <v>811</v>
      </c>
      <c r="D8583" s="69" t="s">
        <v>1957</v>
      </c>
      <c r="E8583" s="385">
        <v>187.2</v>
      </c>
      <c r="F8583" s="31"/>
      <c r="G8583" s="31">
        <v>6.4</v>
      </c>
      <c r="H8583" s="55" t="s">
        <v>1955</v>
      </c>
    </row>
    <row r="8584" spans="1:8" x14ac:dyDescent="0.3">
      <c r="A8584" s="341" t="s">
        <v>4622</v>
      </c>
      <c r="B8584" s="27">
        <v>2017</v>
      </c>
      <c r="C8584" s="69" t="s">
        <v>811</v>
      </c>
      <c r="D8584" s="69" t="s">
        <v>1958</v>
      </c>
      <c r="E8584" s="387">
        <v>498.42</v>
      </c>
      <c r="F8584" s="31"/>
      <c r="G8584" s="31">
        <v>18</v>
      </c>
      <c r="H8584" s="55" t="s">
        <v>1955</v>
      </c>
    </row>
    <row r="8585" spans="1:8" x14ac:dyDescent="0.3">
      <c r="A8585" s="341" t="s">
        <v>4622</v>
      </c>
      <c r="B8585" s="27">
        <v>2017</v>
      </c>
      <c r="C8585" s="69" t="s">
        <v>811</v>
      </c>
      <c r="D8585" s="69" t="s">
        <v>816</v>
      </c>
      <c r="E8585" s="385">
        <v>656.37</v>
      </c>
      <c r="F8585" s="31"/>
      <c r="G8585" s="31">
        <v>23.5</v>
      </c>
      <c r="H8585" s="55" t="s">
        <v>1955</v>
      </c>
    </row>
    <row r="8586" spans="1:8" x14ac:dyDescent="0.3">
      <c r="A8586" s="341" t="s">
        <v>4622</v>
      </c>
      <c r="B8586" s="27">
        <v>2017</v>
      </c>
      <c r="C8586" s="69" t="s">
        <v>143</v>
      </c>
      <c r="D8586" s="31" t="s">
        <v>1959</v>
      </c>
      <c r="E8586" s="385">
        <v>43.76</v>
      </c>
      <c r="F8586" s="31"/>
      <c r="G8586" s="31">
        <v>12.7</v>
      </c>
      <c r="H8586" s="55" t="s">
        <v>1960</v>
      </c>
    </row>
    <row r="8587" spans="1:8" x14ac:dyDescent="0.3">
      <c r="A8587" s="341" t="s">
        <v>4622</v>
      </c>
      <c r="B8587" s="27">
        <v>2017</v>
      </c>
      <c r="C8587" s="69" t="s">
        <v>143</v>
      </c>
      <c r="D8587" s="31" t="s">
        <v>1961</v>
      </c>
      <c r="E8587" s="387">
        <v>46.63</v>
      </c>
      <c r="F8587" s="31"/>
      <c r="G8587" s="31">
        <v>17.899999999999999</v>
      </c>
      <c r="H8587" s="55" t="s">
        <v>1960</v>
      </c>
    </row>
    <row r="8588" spans="1:8" x14ac:dyDescent="0.3">
      <c r="A8588" s="341" t="s">
        <v>4622</v>
      </c>
      <c r="B8588" s="27">
        <v>2017</v>
      </c>
      <c r="C8588" s="69" t="s">
        <v>811</v>
      </c>
      <c r="D8588" s="31" t="s">
        <v>1956</v>
      </c>
      <c r="E8588" s="385">
        <v>33.61</v>
      </c>
      <c r="F8588" s="31"/>
      <c r="G8588" s="31">
        <v>12.2</v>
      </c>
      <c r="H8588" s="55" t="s">
        <v>1960</v>
      </c>
    </row>
    <row r="8589" spans="1:8" x14ac:dyDescent="0.3">
      <c r="A8589" s="341" t="s">
        <v>4622</v>
      </c>
      <c r="B8589" s="27">
        <v>2017</v>
      </c>
      <c r="C8589" s="69" t="s">
        <v>143</v>
      </c>
      <c r="D8589" s="31" t="s">
        <v>1962</v>
      </c>
      <c r="E8589" s="385">
        <v>40.96</v>
      </c>
      <c r="F8589" s="31"/>
      <c r="G8589" s="31">
        <v>11.4</v>
      </c>
      <c r="H8589" s="55" t="s">
        <v>1960</v>
      </c>
    </row>
    <row r="8590" spans="1:8" x14ac:dyDescent="0.3">
      <c r="A8590" s="341" t="s">
        <v>4622</v>
      </c>
      <c r="B8590" s="27">
        <v>2017</v>
      </c>
      <c r="C8590" s="69" t="s">
        <v>811</v>
      </c>
      <c r="D8590" s="31" t="s">
        <v>1958</v>
      </c>
      <c r="E8590" s="387">
        <v>41.05</v>
      </c>
      <c r="F8590" s="31"/>
      <c r="G8590" s="31">
        <v>13.7</v>
      </c>
      <c r="H8590" s="55" t="s">
        <v>1960</v>
      </c>
    </row>
    <row r="8591" spans="1:8" x14ac:dyDescent="0.3">
      <c r="A8591" s="341" t="s">
        <v>4622</v>
      </c>
      <c r="B8591" s="27">
        <v>2017</v>
      </c>
      <c r="C8591" s="69" t="s">
        <v>811</v>
      </c>
      <c r="D8591" s="31" t="s">
        <v>1963</v>
      </c>
      <c r="E8591" s="385">
        <v>41.25</v>
      </c>
      <c r="F8591" s="31"/>
      <c r="G8591" s="31">
        <v>15.4</v>
      </c>
      <c r="H8591" s="55" t="s">
        <v>1960</v>
      </c>
    </row>
    <row r="8592" spans="1:8" x14ac:dyDescent="0.3">
      <c r="A8592" s="341" t="s">
        <v>4622</v>
      </c>
      <c r="B8592" s="27">
        <v>2017</v>
      </c>
      <c r="C8592" s="69" t="s">
        <v>811</v>
      </c>
      <c r="D8592" s="27" t="s">
        <v>1964</v>
      </c>
      <c r="E8592" s="385">
        <v>14.77</v>
      </c>
      <c r="F8592" s="31"/>
      <c r="G8592" s="31">
        <v>5</v>
      </c>
      <c r="H8592" s="55" t="s">
        <v>1960</v>
      </c>
    </row>
    <row r="8593" spans="1:8" x14ac:dyDescent="0.3">
      <c r="A8593" s="341" t="s">
        <v>4622</v>
      </c>
      <c r="B8593" s="27">
        <v>2017</v>
      </c>
      <c r="C8593" s="69" t="s">
        <v>811</v>
      </c>
      <c r="D8593" s="27" t="s">
        <v>1965</v>
      </c>
      <c r="E8593" s="387">
        <v>14.55</v>
      </c>
      <c r="F8593" s="31"/>
      <c r="G8593" s="31">
        <v>4.8</v>
      </c>
      <c r="H8593" s="55" t="s">
        <v>1960</v>
      </c>
    </row>
    <row r="8594" spans="1:8" x14ac:dyDescent="0.3">
      <c r="A8594" s="341" t="s">
        <v>4622</v>
      </c>
      <c r="B8594" s="27">
        <v>2017</v>
      </c>
      <c r="C8594" s="31" t="s">
        <v>151</v>
      </c>
      <c r="D8594" s="31" t="s">
        <v>816</v>
      </c>
      <c r="E8594" s="385">
        <v>7.39</v>
      </c>
      <c r="F8594" s="31"/>
      <c r="G8594" s="31">
        <v>8.1999999999999993</v>
      </c>
      <c r="H8594" s="55" t="s">
        <v>1960</v>
      </c>
    </row>
    <row r="8595" spans="1:8" x14ac:dyDescent="0.3">
      <c r="A8595" s="341" t="s">
        <v>4622</v>
      </c>
      <c r="B8595" s="27">
        <v>2017</v>
      </c>
      <c r="C8595" s="31" t="s">
        <v>143</v>
      </c>
      <c r="D8595" s="31" t="s">
        <v>1966</v>
      </c>
      <c r="E8595" s="385">
        <v>18.02</v>
      </c>
      <c r="F8595" s="31"/>
      <c r="G8595" s="31">
        <v>5.8</v>
      </c>
      <c r="H8595" s="55" t="s">
        <v>1960</v>
      </c>
    </row>
    <row r="8596" spans="1:8" x14ac:dyDescent="0.3">
      <c r="A8596" s="341" t="s">
        <v>4622</v>
      </c>
      <c r="B8596" s="27">
        <v>2017</v>
      </c>
      <c r="C8596" s="31" t="s">
        <v>143</v>
      </c>
      <c r="D8596" s="31" t="s">
        <v>1967</v>
      </c>
      <c r="E8596" s="387">
        <v>26.34</v>
      </c>
      <c r="F8596" s="31"/>
      <c r="G8596" s="31">
        <v>8.5</v>
      </c>
      <c r="H8596" s="55" t="s">
        <v>1960</v>
      </c>
    </row>
    <row r="8597" spans="1:8" x14ac:dyDescent="0.3">
      <c r="A8597" s="341" t="s">
        <v>4622</v>
      </c>
      <c r="B8597" s="27">
        <v>2017</v>
      </c>
      <c r="C8597" s="31" t="s">
        <v>1968</v>
      </c>
      <c r="D8597" s="31" t="s">
        <v>1969</v>
      </c>
      <c r="E8597" s="385">
        <v>97.07</v>
      </c>
      <c r="F8597" s="31"/>
      <c r="G8597" s="31">
        <v>71.099999999999994</v>
      </c>
      <c r="H8597" s="55" t="s">
        <v>1960</v>
      </c>
    </row>
    <row r="8598" spans="1:8" x14ac:dyDescent="0.3">
      <c r="A8598" s="341" t="s">
        <v>4622</v>
      </c>
      <c r="B8598" s="373">
        <v>2018</v>
      </c>
      <c r="H8598" s="55" t="s">
        <v>2039</v>
      </c>
    </row>
    <row r="8599" spans="1:8" x14ac:dyDescent="0.3">
      <c r="A8599" s="341" t="s">
        <v>4623</v>
      </c>
      <c r="B8599" s="69">
        <v>1994</v>
      </c>
      <c r="C8599" s="69" t="s">
        <v>1283</v>
      </c>
      <c r="D8599" s="69" t="s">
        <v>1280</v>
      </c>
      <c r="E8599" s="69">
        <v>127</v>
      </c>
      <c r="G8599" s="69">
        <v>15.7</v>
      </c>
    </row>
    <row r="8600" spans="1:8" x14ac:dyDescent="0.3">
      <c r="A8600" s="341" t="s">
        <v>4623</v>
      </c>
      <c r="B8600" s="69">
        <v>1994</v>
      </c>
      <c r="C8600" s="69" t="s">
        <v>1283</v>
      </c>
      <c r="D8600" s="69" t="s">
        <v>1280</v>
      </c>
      <c r="E8600" s="69">
        <v>81.900000000000006</v>
      </c>
      <c r="G8600" s="69">
        <v>15.7</v>
      </c>
      <c r="H8600" s="8" t="s">
        <v>762</v>
      </c>
    </row>
    <row r="8601" spans="1:8" x14ac:dyDescent="0.3">
      <c r="A8601" s="341" t="s">
        <v>4623</v>
      </c>
      <c r="B8601" s="69">
        <v>1995</v>
      </c>
      <c r="C8601" s="69" t="s">
        <v>1283</v>
      </c>
      <c r="D8601" s="69" t="s">
        <v>48</v>
      </c>
      <c r="E8601" s="69">
        <v>94.5</v>
      </c>
      <c r="G8601" s="69">
        <v>9</v>
      </c>
      <c r="H8601" s="8" t="s">
        <v>762</v>
      </c>
    </row>
    <row r="8602" spans="1:8" x14ac:dyDescent="0.3">
      <c r="A8602" s="341" t="s">
        <v>4623</v>
      </c>
      <c r="B8602" s="69">
        <v>1995</v>
      </c>
      <c r="C8602" s="69" t="s">
        <v>1283</v>
      </c>
      <c r="D8602" s="69" t="s">
        <v>50</v>
      </c>
      <c r="E8602" s="69">
        <v>26</v>
      </c>
      <c r="G8602" s="69">
        <v>6.7</v>
      </c>
    </row>
    <row r="8603" spans="1:8" x14ac:dyDescent="0.3">
      <c r="A8603" s="341" t="s">
        <v>4623</v>
      </c>
      <c r="B8603" s="69">
        <v>1996</v>
      </c>
      <c r="C8603" s="69" t="s">
        <v>1283</v>
      </c>
      <c r="E8603" s="69">
        <v>25.2</v>
      </c>
      <c r="G8603" s="69">
        <v>9</v>
      </c>
      <c r="H8603" s="8" t="s">
        <v>762</v>
      </c>
    </row>
    <row r="8604" spans="1:8" x14ac:dyDescent="0.3">
      <c r="A8604" s="341" t="s">
        <v>4623</v>
      </c>
      <c r="B8604" s="69">
        <v>1996</v>
      </c>
      <c r="C8604" s="69" t="s">
        <v>1283</v>
      </c>
      <c r="E8604" s="69">
        <v>56.7</v>
      </c>
      <c r="G8604" s="69">
        <v>6.7</v>
      </c>
      <c r="H8604" s="8" t="s">
        <v>762</v>
      </c>
    </row>
    <row r="8605" spans="1:8" x14ac:dyDescent="0.3">
      <c r="A8605" s="341" t="s">
        <v>4623</v>
      </c>
      <c r="B8605" s="69">
        <v>1997</v>
      </c>
      <c r="C8605" s="69" t="s">
        <v>1283</v>
      </c>
      <c r="E8605" s="69">
        <v>25.2</v>
      </c>
      <c r="G8605" s="69">
        <v>9</v>
      </c>
      <c r="H8605" s="8" t="s">
        <v>762</v>
      </c>
    </row>
    <row r="8606" spans="1:8" x14ac:dyDescent="0.3">
      <c r="A8606" s="341" t="s">
        <v>4623</v>
      </c>
      <c r="B8606" s="69">
        <v>1997</v>
      </c>
      <c r="C8606" s="69" t="s">
        <v>1283</v>
      </c>
      <c r="E8606" s="69">
        <v>63</v>
      </c>
      <c r="G8606" s="69">
        <v>6.7</v>
      </c>
      <c r="H8606" s="8" t="s">
        <v>762</v>
      </c>
    </row>
    <row r="8607" spans="1:8" x14ac:dyDescent="0.3">
      <c r="A8607" s="341" t="s">
        <v>4623</v>
      </c>
      <c r="B8607" s="69">
        <v>1998</v>
      </c>
      <c r="E8607" s="69">
        <v>0</v>
      </c>
      <c r="G8607" s="69">
        <v>0</v>
      </c>
      <c r="H8607" s="8" t="s">
        <v>1284</v>
      </c>
    </row>
    <row r="8608" spans="1:8" x14ac:dyDescent="0.3">
      <c r="A8608" s="341" t="s">
        <v>2349</v>
      </c>
      <c r="B8608" s="69">
        <v>2004</v>
      </c>
      <c r="E8608" s="69">
        <v>83</v>
      </c>
      <c r="F8608" s="69">
        <v>10</v>
      </c>
      <c r="H8608" s="341" t="s">
        <v>762</v>
      </c>
    </row>
    <row r="8609" spans="1:8" x14ac:dyDescent="0.3">
      <c r="A8609" s="341" t="s">
        <v>4624</v>
      </c>
      <c r="B8609" s="27">
        <v>1987</v>
      </c>
      <c r="C8609" s="27" t="s">
        <v>723</v>
      </c>
      <c r="D8609" s="76"/>
      <c r="E8609" s="27">
        <v>78.3</v>
      </c>
      <c r="F8609" s="27"/>
      <c r="G8609" s="27"/>
      <c r="H8609" s="27"/>
    </row>
    <row r="8610" spans="1:8" x14ac:dyDescent="0.3">
      <c r="A8610" s="341" t="s">
        <v>4624</v>
      </c>
      <c r="B8610" s="27">
        <v>1987</v>
      </c>
      <c r="C8610" s="27" t="s">
        <v>723</v>
      </c>
      <c r="D8610" s="76"/>
      <c r="E8610" s="27">
        <v>20.16</v>
      </c>
      <c r="F8610" s="27"/>
      <c r="G8610" s="27"/>
      <c r="H8610" s="27"/>
    </row>
    <row r="8611" spans="1:8" x14ac:dyDescent="0.3">
      <c r="A8611" s="341" t="s">
        <v>4624</v>
      </c>
      <c r="B8611" s="27">
        <v>1987</v>
      </c>
      <c r="C8611" s="31" t="s">
        <v>725</v>
      </c>
      <c r="D8611" s="76"/>
      <c r="E8611" s="27">
        <v>31.7</v>
      </c>
      <c r="F8611" s="27"/>
      <c r="G8611" s="27"/>
      <c r="H8611" s="27"/>
    </row>
    <row r="8612" spans="1:8" x14ac:dyDescent="0.3">
      <c r="A8612" s="341" t="s">
        <v>4624</v>
      </c>
      <c r="B8612" s="27">
        <v>1988</v>
      </c>
      <c r="C8612" s="31" t="s">
        <v>723</v>
      </c>
      <c r="D8612" s="76"/>
      <c r="E8612" s="31">
        <v>42</v>
      </c>
    </row>
    <row r="8613" spans="1:8" x14ac:dyDescent="0.3">
      <c r="A8613" s="341" t="s">
        <v>4624</v>
      </c>
      <c r="B8613" s="27">
        <v>1988</v>
      </c>
      <c r="C8613" s="27" t="s">
        <v>722</v>
      </c>
      <c r="D8613" s="76"/>
      <c r="E8613" s="27">
        <v>41.1</v>
      </c>
    </row>
    <row r="8614" spans="1:8" x14ac:dyDescent="0.3">
      <c r="A8614" s="341" t="s">
        <v>4624</v>
      </c>
      <c r="B8614" s="27">
        <v>1988</v>
      </c>
      <c r="C8614" s="31" t="s">
        <v>724</v>
      </c>
      <c r="D8614" s="76"/>
      <c r="E8614" s="31">
        <v>10.199999999999999</v>
      </c>
    </row>
    <row r="8615" spans="1:8" x14ac:dyDescent="0.3">
      <c r="A8615" s="341" t="s">
        <v>4624</v>
      </c>
      <c r="B8615" s="27">
        <v>1989</v>
      </c>
      <c r="C8615" s="27" t="s">
        <v>722</v>
      </c>
      <c r="D8615" s="76"/>
      <c r="E8615" s="27">
        <v>51.3</v>
      </c>
    </row>
    <row r="8616" spans="1:8" x14ac:dyDescent="0.3">
      <c r="A8616" s="341" t="s">
        <v>4624</v>
      </c>
      <c r="B8616" s="27">
        <v>1989</v>
      </c>
      <c r="C8616" s="31" t="s">
        <v>721</v>
      </c>
      <c r="D8616" s="76"/>
      <c r="E8616" s="31">
        <v>30.5</v>
      </c>
    </row>
    <row r="8617" spans="1:8" x14ac:dyDescent="0.3">
      <c r="A8617" s="341" t="s">
        <v>4624</v>
      </c>
      <c r="B8617" s="27">
        <v>1989</v>
      </c>
      <c r="C8617" s="31" t="s">
        <v>723</v>
      </c>
      <c r="D8617" s="76"/>
      <c r="E8617" s="31">
        <v>8.6</v>
      </c>
    </row>
    <row r="8618" spans="1:8" x14ac:dyDescent="0.3">
      <c r="A8618" s="341" t="s">
        <v>4624</v>
      </c>
      <c r="B8618" s="27">
        <v>1990</v>
      </c>
      <c r="C8618" s="31" t="s">
        <v>722</v>
      </c>
      <c r="D8618" s="76"/>
      <c r="E8618" s="31">
        <v>7.9</v>
      </c>
    </row>
    <row r="8619" spans="1:8" x14ac:dyDescent="0.3">
      <c r="A8619" s="341" t="s">
        <v>4624</v>
      </c>
      <c r="B8619" s="27">
        <v>1990</v>
      </c>
      <c r="C8619" s="31" t="s">
        <v>721</v>
      </c>
      <c r="D8619" s="76"/>
      <c r="E8619" s="31">
        <v>9.1</v>
      </c>
    </row>
    <row r="8620" spans="1:8" x14ac:dyDescent="0.3">
      <c r="A8620" s="341" t="s">
        <v>4624</v>
      </c>
      <c r="B8620" s="27">
        <v>1990</v>
      </c>
      <c r="C8620" s="27" t="s">
        <v>723</v>
      </c>
      <c r="D8620" s="76"/>
      <c r="E8620" s="27">
        <v>71.400000000000006</v>
      </c>
    </row>
    <row r="8621" spans="1:8" x14ac:dyDescent="0.3">
      <c r="A8621" s="341" t="s">
        <v>4624</v>
      </c>
      <c r="B8621" s="27">
        <v>1990</v>
      </c>
      <c r="C8621" s="31" t="s">
        <v>720</v>
      </c>
      <c r="D8621" s="76"/>
      <c r="E8621" s="31">
        <v>11.8</v>
      </c>
    </row>
    <row r="8622" spans="1:8" x14ac:dyDescent="0.3">
      <c r="A8622" s="341" t="s">
        <v>4624</v>
      </c>
      <c r="B8622" s="27">
        <v>1991</v>
      </c>
      <c r="C8622" s="27" t="s">
        <v>720</v>
      </c>
      <c r="D8622" s="76"/>
      <c r="E8622" s="27">
        <v>66.8</v>
      </c>
    </row>
    <row r="8623" spans="1:8" x14ac:dyDescent="0.3">
      <c r="A8623" s="341" t="s">
        <v>4624</v>
      </c>
      <c r="B8623" s="27">
        <v>1991</v>
      </c>
      <c r="C8623" s="31" t="s">
        <v>721</v>
      </c>
      <c r="D8623" s="76"/>
      <c r="E8623" s="31">
        <v>38.28</v>
      </c>
    </row>
    <row r="8624" spans="1:8" x14ac:dyDescent="0.3">
      <c r="A8624" s="341" t="s">
        <v>4624</v>
      </c>
      <c r="B8624" s="27">
        <v>1991</v>
      </c>
      <c r="C8624" s="31" t="s">
        <v>14</v>
      </c>
      <c r="D8624" s="76"/>
      <c r="E8624" s="31">
        <v>72.599999999999994</v>
      </c>
    </row>
    <row r="8625" spans="1:7" x14ac:dyDescent="0.3">
      <c r="A8625" s="341" t="s">
        <v>4624</v>
      </c>
      <c r="B8625" s="27">
        <v>1991</v>
      </c>
      <c r="C8625" s="27" t="s">
        <v>624</v>
      </c>
      <c r="D8625" s="76"/>
      <c r="E8625" s="27">
        <v>600.66999999999996</v>
      </c>
    </row>
    <row r="8626" spans="1:7" x14ac:dyDescent="0.3">
      <c r="A8626" s="341" t="s">
        <v>4624</v>
      </c>
      <c r="B8626" s="27">
        <v>1992</v>
      </c>
      <c r="C8626" s="31" t="s">
        <v>11</v>
      </c>
      <c r="D8626" s="76" t="s">
        <v>686</v>
      </c>
      <c r="E8626" s="31">
        <v>47.5</v>
      </c>
      <c r="F8626" s="27"/>
      <c r="G8626" s="27">
        <v>5</v>
      </c>
    </row>
    <row r="8627" spans="1:7" x14ac:dyDescent="0.3">
      <c r="A8627" s="341" t="s">
        <v>4624</v>
      </c>
      <c r="B8627" s="27">
        <v>1992</v>
      </c>
      <c r="C8627" s="31" t="s">
        <v>11</v>
      </c>
      <c r="D8627" s="76" t="s">
        <v>691</v>
      </c>
      <c r="E8627" s="27">
        <v>54.2</v>
      </c>
      <c r="F8627" s="27"/>
      <c r="G8627" s="27">
        <v>3.8</v>
      </c>
    </row>
    <row r="8628" spans="1:7" x14ac:dyDescent="0.3">
      <c r="A8628" s="341" t="s">
        <v>4624</v>
      </c>
      <c r="B8628" s="27">
        <v>1992</v>
      </c>
      <c r="C8628" s="31" t="s">
        <v>11</v>
      </c>
      <c r="D8628" s="76" t="s">
        <v>716</v>
      </c>
      <c r="E8628" s="31">
        <v>51.3</v>
      </c>
      <c r="F8628" s="27"/>
      <c r="G8628" s="27">
        <v>3.6</v>
      </c>
    </row>
    <row r="8629" spans="1:7" x14ac:dyDescent="0.3">
      <c r="A8629" s="341" t="s">
        <v>4624</v>
      </c>
      <c r="B8629" s="27">
        <v>1992</v>
      </c>
      <c r="C8629" s="31" t="s">
        <v>11</v>
      </c>
      <c r="D8629" s="77" t="s">
        <v>717</v>
      </c>
      <c r="E8629" s="31">
        <v>162</v>
      </c>
      <c r="F8629" s="27"/>
      <c r="G8629" s="27">
        <f>(5.7+5.7)</f>
        <v>11.4</v>
      </c>
    </row>
    <row r="8630" spans="1:7" x14ac:dyDescent="0.3">
      <c r="A8630" s="341" t="s">
        <v>4624</v>
      </c>
      <c r="B8630" s="27">
        <v>1992</v>
      </c>
      <c r="C8630" s="31" t="s">
        <v>11</v>
      </c>
      <c r="D8630" s="77" t="s">
        <v>714</v>
      </c>
      <c r="E8630" s="27">
        <v>198</v>
      </c>
      <c r="F8630" s="27"/>
      <c r="G8630" s="31">
        <v>6.3</v>
      </c>
    </row>
    <row r="8631" spans="1:7" x14ac:dyDescent="0.3">
      <c r="A8631" s="341" t="s">
        <v>4624</v>
      </c>
      <c r="B8631" s="27">
        <v>1992</v>
      </c>
      <c r="C8631" s="31" t="s">
        <v>11</v>
      </c>
      <c r="D8631" s="77" t="s">
        <v>688</v>
      </c>
      <c r="E8631" s="31">
        <v>50</v>
      </c>
      <c r="F8631" s="27"/>
      <c r="G8631" s="31">
        <v>7.6</v>
      </c>
    </row>
    <row r="8632" spans="1:7" x14ac:dyDescent="0.3">
      <c r="A8632" s="341" t="s">
        <v>4624</v>
      </c>
      <c r="B8632" s="27">
        <v>1992</v>
      </c>
      <c r="C8632" s="31" t="s">
        <v>11</v>
      </c>
      <c r="D8632" s="77" t="s">
        <v>718</v>
      </c>
      <c r="E8632" s="31">
        <v>150</v>
      </c>
      <c r="F8632" s="27"/>
      <c r="G8632" s="31">
        <v>10.5</v>
      </c>
    </row>
    <row r="8633" spans="1:7" x14ac:dyDescent="0.3">
      <c r="A8633" s="341" t="s">
        <v>4624</v>
      </c>
      <c r="B8633" s="27">
        <v>1992</v>
      </c>
      <c r="C8633" s="31" t="s">
        <v>11</v>
      </c>
      <c r="D8633" s="77" t="s">
        <v>719</v>
      </c>
      <c r="E8633" s="27">
        <v>213</v>
      </c>
      <c r="F8633" s="27"/>
      <c r="G8633" s="31">
        <v>13</v>
      </c>
    </row>
    <row r="8634" spans="1:7" x14ac:dyDescent="0.3">
      <c r="A8634" s="341" t="s">
        <v>4624</v>
      </c>
      <c r="B8634" s="27">
        <v>1992</v>
      </c>
      <c r="C8634" s="27" t="s">
        <v>625</v>
      </c>
      <c r="D8634" s="76"/>
      <c r="E8634" s="31">
        <v>112</v>
      </c>
      <c r="F8634" s="27"/>
      <c r="G8634" s="31">
        <v>9.75</v>
      </c>
    </row>
    <row r="8635" spans="1:7" x14ac:dyDescent="0.3">
      <c r="A8635" s="341" t="s">
        <v>4624</v>
      </c>
      <c r="B8635" s="27">
        <v>1993</v>
      </c>
      <c r="C8635" s="27" t="s">
        <v>11</v>
      </c>
      <c r="D8635" s="77" t="s">
        <v>44</v>
      </c>
      <c r="E8635" s="27">
        <v>57.5</v>
      </c>
      <c r="F8635" s="27"/>
      <c r="G8635" s="31">
        <v>4.5</v>
      </c>
    </row>
    <row r="8636" spans="1:7" x14ac:dyDescent="0.3">
      <c r="A8636" s="341" t="s">
        <v>4624</v>
      </c>
      <c r="B8636" s="27">
        <v>1993</v>
      </c>
      <c r="C8636" s="27" t="s">
        <v>11</v>
      </c>
      <c r="D8636" s="77" t="s">
        <v>713</v>
      </c>
      <c r="E8636" s="31">
        <v>207.5</v>
      </c>
      <c r="F8636" s="27"/>
      <c r="G8636" s="31">
        <v>18.2</v>
      </c>
    </row>
    <row r="8637" spans="1:7" x14ac:dyDescent="0.3">
      <c r="A8637" s="341" t="s">
        <v>4624</v>
      </c>
      <c r="B8637" s="27">
        <v>1993</v>
      </c>
      <c r="C8637" s="27" t="s">
        <v>11</v>
      </c>
      <c r="D8637" s="77" t="s">
        <v>714</v>
      </c>
      <c r="E8637" s="31">
        <v>198</v>
      </c>
      <c r="F8637" s="27"/>
      <c r="G8637" s="31">
        <v>13.9</v>
      </c>
    </row>
    <row r="8638" spans="1:7" x14ac:dyDescent="0.3">
      <c r="A8638" s="341" t="s">
        <v>4624</v>
      </c>
      <c r="B8638" s="27">
        <v>1993</v>
      </c>
      <c r="C8638" s="27" t="s">
        <v>11</v>
      </c>
      <c r="D8638" s="77" t="s">
        <v>715</v>
      </c>
      <c r="E8638" s="31">
        <v>278.5</v>
      </c>
      <c r="F8638" s="27"/>
      <c r="G8638" s="31">
        <v>18.5</v>
      </c>
    </row>
    <row r="8639" spans="1:7" x14ac:dyDescent="0.3">
      <c r="A8639" s="341" t="s">
        <v>4624</v>
      </c>
      <c r="B8639" s="27">
        <v>1993</v>
      </c>
      <c r="C8639" s="27" t="s">
        <v>11</v>
      </c>
      <c r="D8639" s="77" t="s">
        <v>246</v>
      </c>
      <c r="E8639" s="31">
        <v>107</v>
      </c>
      <c r="F8639" s="27"/>
      <c r="G8639" s="31">
        <v>15</v>
      </c>
    </row>
    <row r="8640" spans="1:7" x14ac:dyDescent="0.3">
      <c r="A8640" s="341" t="s">
        <v>4624</v>
      </c>
      <c r="B8640" s="27">
        <v>1993</v>
      </c>
      <c r="C8640" s="27" t="s">
        <v>625</v>
      </c>
      <c r="D8640" s="76">
        <v>1</v>
      </c>
      <c r="E8640" s="27">
        <v>1</v>
      </c>
      <c r="F8640" s="27"/>
      <c r="G8640" s="27"/>
    </row>
    <row r="8641" spans="1:7" x14ac:dyDescent="0.3">
      <c r="A8641" s="341" t="s">
        <v>4624</v>
      </c>
      <c r="B8641" s="27">
        <v>1993</v>
      </c>
      <c r="C8641" s="27" t="s">
        <v>625</v>
      </c>
      <c r="D8641" s="76"/>
      <c r="E8641" s="31">
        <v>136</v>
      </c>
      <c r="F8641" s="27"/>
      <c r="G8641" s="31">
        <v>9.75</v>
      </c>
    </row>
    <row r="8642" spans="1:7" x14ac:dyDescent="0.3">
      <c r="A8642" s="341" t="s">
        <v>4624</v>
      </c>
      <c r="B8642" s="27">
        <v>1993</v>
      </c>
      <c r="C8642" s="27" t="s">
        <v>627</v>
      </c>
      <c r="D8642" s="76">
        <v>1</v>
      </c>
      <c r="E8642" s="31">
        <v>111</v>
      </c>
      <c r="F8642" s="27"/>
      <c r="G8642" s="31">
        <v>13.5</v>
      </c>
    </row>
    <row r="8643" spans="1:7" x14ac:dyDescent="0.3">
      <c r="A8643" s="341" t="s">
        <v>4624</v>
      </c>
      <c r="B8643" s="27">
        <v>1994</v>
      </c>
      <c r="C8643" s="27" t="s">
        <v>11</v>
      </c>
      <c r="D8643" s="76">
        <v>1</v>
      </c>
      <c r="E8643" s="31">
        <v>206</v>
      </c>
      <c r="F8643" s="27"/>
      <c r="G8643" s="31">
        <v>18.100000000000001</v>
      </c>
    </row>
    <row r="8644" spans="1:7" x14ac:dyDescent="0.3">
      <c r="A8644" s="341" t="s">
        <v>4624</v>
      </c>
      <c r="B8644" s="27">
        <v>1994</v>
      </c>
      <c r="C8644" s="27" t="s">
        <v>11</v>
      </c>
      <c r="D8644" s="77">
        <v>2</v>
      </c>
      <c r="E8644" s="31">
        <v>242</v>
      </c>
      <c r="F8644" s="27"/>
      <c r="G8644" s="31">
        <v>21.2</v>
      </c>
    </row>
    <row r="8645" spans="1:7" x14ac:dyDescent="0.3">
      <c r="A8645" s="341" t="s">
        <v>4624</v>
      </c>
      <c r="B8645" s="27">
        <v>1994</v>
      </c>
      <c r="C8645" s="27" t="s">
        <v>11</v>
      </c>
      <c r="D8645" s="77">
        <v>3</v>
      </c>
      <c r="E8645" s="27">
        <v>309</v>
      </c>
      <c r="F8645" s="27"/>
      <c r="G8645" s="31">
        <v>27</v>
      </c>
    </row>
    <row r="8646" spans="1:7" x14ac:dyDescent="0.3">
      <c r="A8646" s="341" t="s">
        <v>4624</v>
      </c>
      <c r="B8646" s="27">
        <v>1994</v>
      </c>
      <c r="C8646" s="27" t="s">
        <v>11</v>
      </c>
      <c r="D8646" s="76" t="s">
        <v>708</v>
      </c>
      <c r="E8646" s="31">
        <v>168</v>
      </c>
      <c r="F8646" s="27"/>
      <c r="G8646" s="31">
        <v>14.7</v>
      </c>
    </row>
    <row r="8647" spans="1:7" x14ac:dyDescent="0.3">
      <c r="A8647" s="341" t="s">
        <v>4624</v>
      </c>
      <c r="B8647" s="27">
        <v>1994</v>
      </c>
      <c r="C8647" s="27" t="s">
        <v>11</v>
      </c>
      <c r="D8647" s="77">
        <v>8</v>
      </c>
      <c r="E8647" s="31">
        <v>171</v>
      </c>
      <c r="F8647" s="27"/>
      <c r="G8647" s="31">
        <v>15</v>
      </c>
    </row>
    <row r="8648" spans="1:7" x14ac:dyDescent="0.3">
      <c r="A8648" s="341" t="s">
        <v>4624</v>
      </c>
      <c r="B8648" s="27">
        <v>1994</v>
      </c>
      <c r="C8648" s="27" t="s">
        <v>625</v>
      </c>
      <c r="D8648" s="77">
        <v>1</v>
      </c>
      <c r="E8648" s="31">
        <v>122</v>
      </c>
      <c r="F8648" s="27"/>
      <c r="G8648" s="31">
        <v>9.75</v>
      </c>
    </row>
    <row r="8649" spans="1:7" x14ac:dyDescent="0.3">
      <c r="A8649" s="341" t="s">
        <v>4624</v>
      </c>
      <c r="B8649" s="27">
        <v>1994</v>
      </c>
      <c r="C8649" s="27" t="s">
        <v>627</v>
      </c>
      <c r="D8649" s="77">
        <v>1</v>
      </c>
      <c r="E8649" s="27">
        <v>143</v>
      </c>
      <c r="F8649" s="27"/>
      <c r="G8649" s="31">
        <v>15</v>
      </c>
    </row>
    <row r="8650" spans="1:7" x14ac:dyDescent="0.3">
      <c r="A8650" s="341" t="s">
        <v>4624</v>
      </c>
      <c r="B8650" s="27">
        <v>1995</v>
      </c>
      <c r="C8650" s="27" t="s">
        <v>627</v>
      </c>
      <c r="D8650" s="77">
        <v>2</v>
      </c>
      <c r="E8650" s="31">
        <v>57</v>
      </c>
      <c r="F8650" s="27"/>
      <c r="G8650" s="31">
        <v>8.1</v>
      </c>
    </row>
    <row r="8651" spans="1:7" x14ac:dyDescent="0.3">
      <c r="A8651" s="341" t="s">
        <v>4624</v>
      </c>
      <c r="B8651" s="27">
        <v>1995</v>
      </c>
      <c r="C8651" s="27" t="s">
        <v>627</v>
      </c>
      <c r="D8651" s="77">
        <v>3</v>
      </c>
      <c r="E8651" s="31">
        <v>67</v>
      </c>
      <c r="F8651" s="27"/>
      <c r="G8651" s="31">
        <v>9.6</v>
      </c>
    </row>
    <row r="8652" spans="1:7" x14ac:dyDescent="0.3">
      <c r="A8652" s="341" t="s">
        <v>4624</v>
      </c>
      <c r="B8652" s="27">
        <v>1995</v>
      </c>
      <c r="C8652" s="27" t="s">
        <v>11</v>
      </c>
      <c r="D8652" s="76" t="s">
        <v>696</v>
      </c>
      <c r="E8652" s="27">
        <v>110</v>
      </c>
      <c r="F8652" s="27"/>
      <c r="G8652" s="27">
        <v>6.3</v>
      </c>
    </row>
    <row r="8653" spans="1:7" x14ac:dyDescent="0.3">
      <c r="A8653" s="341" t="s">
        <v>4624</v>
      </c>
      <c r="B8653" s="27">
        <v>1995</v>
      </c>
      <c r="C8653" s="27" t="s">
        <v>11</v>
      </c>
      <c r="D8653" s="76" t="s">
        <v>688</v>
      </c>
      <c r="E8653" s="27">
        <v>133</v>
      </c>
      <c r="F8653" s="27"/>
      <c r="G8653" s="27">
        <v>7.6</v>
      </c>
    </row>
    <row r="8654" spans="1:7" x14ac:dyDescent="0.3">
      <c r="A8654" s="341" t="s">
        <v>4624</v>
      </c>
      <c r="B8654" s="27">
        <v>1995</v>
      </c>
      <c r="C8654" s="27" t="s">
        <v>11</v>
      </c>
      <c r="D8654" s="76" t="s">
        <v>689</v>
      </c>
      <c r="E8654" s="31">
        <v>100</v>
      </c>
      <c r="F8654" s="27"/>
      <c r="G8654" s="31">
        <v>5.7</v>
      </c>
    </row>
    <row r="8655" spans="1:7" x14ac:dyDescent="0.3">
      <c r="A8655" s="341" t="s">
        <v>4624</v>
      </c>
      <c r="B8655" s="27">
        <v>1995</v>
      </c>
      <c r="C8655" s="27" t="s">
        <v>11</v>
      </c>
      <c r="D8655" s="76" t="s">
        <v>690</v>
      </c>
      <c r="E8655" s="31">
        <v>100</v>
      </c>
      <c r="F8655" s="27"/>
      <c r="G8655" s="31">
        <v>5.7</v>
      </c>
    </row>
    <row r="8656" spans="1:7" x14ac:dyDescent="0.3">
      <c r="A8656" s="341" t="s">
        <v>4624</v>
      </c>
      <c r="B8656" s="27">
        <v>1995</v>
      </c>
      <c r="C8656" s="27" t="s">
        <v>11</v>
      </c>
      <c r="D8656" s="76" t="s">
        <v>668</v>
      </c>
      <c r="E8656" s="31">
        <v>119</v>
      </c>
      <c r="F8656" s="27"/>
      <c r="G8656" s="31">
        <v>6.8</v>
      </c>
    </row>
    <row r="8657" spans="1:7" x14ac:dyDescent="0.3">
      <c r="A8657" s="341" t="s">
        <v>4624</v>
      </c>
      <c r="B8657" s="27">
        <v>1995</v>
      </c>
      <c r="C8657" s="27" t="s">
        <v>11</v>
      </c>
      <c r="D8657" s="76" t="s">
        <v>707</v>
      </c>
      <c r="E8657" s="31">
        <v>175</v>
      </c>
      <c r="F8657" s="27"/>
      <c r="G8657" s="31">
        <v>10</v>
      </c>
    </row>
    <row r="8658" spans="1:7" x14ac:dyDescent="0.3">
      <c r="A8658" s="341" t="s">
        <v>4624</v>
      </c>
      <c r="B8658" s="27">
        <v>1995</v>
      </c>
      <c r="C8658" s="27" t="s">
        <v>11</v>
      </c>
      <c r="D8658" s="76" t="s">
        <v>708</v>
      </c>
      <c r="E8658" s="31">
        <v>66</v>
      </c>
      <c r="F8658" s="27"/>
      <c r="G8658" s="31">
        <v>3.8</v>
      </c>
    </row>
    <row r="8659" spans="1:7" x14ac:dyDescent="0.3">
      <c r="A8659" s="341" t="s">
        <v>4624</v>
      </c>
      <c r="B8659" s="27">
        <v>1995</v>
      </c>
      <c r="C8659" s="27" t="s">
        <v>11</v>
      </c>
      <c r="D8659" s="76" t="s">
        <v>709</v>
      </c>
      <c r="E8659" s="31">
        <v>88</v>
      </c>
      <c r="F8659" s="27"/>
      <c r="G8659" s="31">
        <v>5</v>
      </c>
    </row>
    <row r="8660" spans="1:7" x14ac:dyDescent="0.3">
      <c r="A8660" s="341" t="s">
        <v>4624</v>
      </c>
      <c r="B8660" s="27">
        <v>1995</v>
      </c>
      <c r="C8660" s="27" t="s">
        <v>11</v>
      </c>
      <c r="D8660" s="76" t="s">
        <v>710</v>
      </c>
      <c r="E8660" s="31">
        <v>35</v>
      </c>
      <c r="F8660" s="27"/>
      <c r="G8660" s="31">
        <v>2</v>
      </c>
    </row>
    <row r="8661" spans="1:7" x14ac:dyDescent="0.3">
      <c r="A8661" s="341" t="s">
        <v>4624</v>
      </c>
      <c r="B8661" s="27">
        <v>1995</v>
      </c>
      <c r="C8661" s="27" t="s">
        <v>11</v>
      </c>
      <c r="D8661" s="76" t="s">
        <v>711</v>
      </c>
      <c r="E8661" s="31">
        <v>105</v>
      </c>
      <c r="F8661" s="27"/>
      <c r="G8661" s="31">
        <v>6</v>
      </c>
    </row>
    <row r="8662" spans="1:7" x14ac:dyDescent="0.3">
      <c r="A8662" s="341" t="s">
        <v>4624</v>
      </c>
      <c r="B8662" s="27">
        <v>1995</v>
      </c>
      <c r="C8662" s="27" t="s">
        <v>11</v>
      </c>
      <c r="D8662" s="76" t="s">
        <v>712</v>
      </c>
      <c r="E8662" s="27">
        <v>122</v>
      </c>
      <c r="F8662" s="27"/>
      <c r="G8662" s="31">
        <v>7</v>
      </c>
    </row>
    <row r="8663" spans="1:7" x14ac:dyDescent="0.3">
      <c r="A8663" s="341" t="s">
        <v>4624</v>
      </c>
      <c r="B8663" s="27">
        <v>1996</v>
      </c>
      <c r="C8663" s="27" t="s">
        <v>625</v>
      </c>
      <c r="D8663" s="76" t="s">
        <v>386</v>
      </c>
      <c r="E8663" s="31">
        <v>94.6</v>
      </c>
      <c r="F8663" s="27"/>
      <c r="G8663" s="31">
        <v>9.75</v>
      </c>
    </row>
    <row r="8664" spans="1:7" x14ac:dyDescent="0.3">
      <c r="A8664" s="341" t="s">
        <v>4624</v>
      </c>
      <c r="B8664" s="27">
        <v>1996</v>
      </c>
      <c r="C8664" s="27" t="s">
        <v>11</v>
      </c>
      <c r="D8664" s="76" t="s">
        <v>696</v>
      </c>
      <c r="E8664" s="31">
        <v>56.7</v>
      </c>
      <c r="F8664" s="27"/>
      <c r="G8664" s="31">
        <v>6.3</v>
      </c>
    </row>
    <row r="8665" spans="1:7" x14ac:dyDescent="0.3">
      <c r="A8665" s="341" t="s">
        <v>4624</v>
      </c>
      <c r="B8665" s="27">
        <v>1996</v>
      </c>
      <c r="C8665" s="27" t="s">
        <v>11</v>
      </c>
      <c r="D8665" s="76" t="s">
        <v>688</v>
      </c>
      <c r="E8665" s="31">
        <v>69.900000000000006</v>
      </c>
      <c r="F8665" s="27"/>
      <c r="G8665" s="31">
        <v>7.6</v>
      </c>
    </row>
    <row r="8666" spans="1:7" x14ac:dyDescent="0.3">
      <c r="A8666" s="341" t="s">
        <v>4624</v>
      </c>
      <c r="B8666" s="27">
        <v>1996</v>
      </c>
      <c r="C8666" s="27" t="s">
        <v>11</v>
      </c>
      <c r="D8666" s="76" t="s">
        <v>689</v>
      </c>
      <c r="E8666" s="31">
        <v>49</v>
      </c>
      <c r="F8666" s="27"/>
      <c r="G8666" s="31">
        <v>5.7</v>
      </c>
    </row>
    <row r="8667" spans="1:7" x14ac:dyDescent="0.3">
      <c r="A8667" s="341" t="s">
        <v>4624</v>
      </c>
      <c r="B8667" s="27">
        <v>1996</v>
      </c>
      <c r="C8667" s="27" t="s">
        <v>11</v>
      </c>
      <c r="D8667" s="76" t="s">
        <v>690</v>
      </c>
      <c r="E8667" s="31">
        <v>49</v>
      </c>
      <c r="F8667" s="27"/>
      <c r="G8667" s="31">
        <v>5.7</v>
      </c>
    </row>
    <row r="8668" spans="1:7" x14ac:dyDescent="0.3">
      <c r="A8668" s="341" t="s">
        <v>4624</v>
      </c>
      <c r="B8668" s="27">
        <v>1996</v>
      </c>
      <c r="C8668" s="27" t="s">
        <v>11</v>
      </c>
      <c r="D8668" s="76" t="s">
        <v>697</v>
      </c>
      <c r="E8668" s="31">
        <v>34.96</v>
      </c>
      <c r="F8668" s="27"/>
      <c r="G8668" s="31">
        <v>3.8</v>
      </c>
    </row>
    <row r="8669" spans="1:7" x14ac:dyDescent="0.3">
      <c r="A8669" s="341" t="s">
        <v>4624</v>
      </c>
      <c r="B8669" s="27">
        <v>1996</v>
      </c>
      <c r="C8669" s="27" t="s">
        <v>11</v>
      </c>
      <c r="D8669" s="76" t="s">
        <v>669</v>
      </c>
      <c r="E8669" s="31">
        <v>90</v>
      </c>
      <c r="F8669" s="27"/>
      <c r="G8669" s="31">
        <v>5</v>
      </c>
    </row>
    <row r="8670" spans="1:7" x14ac:dyDescent="0.3">
      <c r="A8670" s="341" t="s">
        <v>4624</v>
      </c>
      <c r="B8670" s="27">
        <v>1996</v>
      </c>
      <c r="C8670" s="27" t="s">
        <v>11</v>
      </c>
      <c r="D8670" s="76" t="s">
        <v>698</v>
      </c>
      <c r="E8670" s="27">
        <v>98</v>
      </c>
      <c r="F8670" s="27"/>
      <c r="G8670" s="31">
        <v>10.5</v>
      </c>
    </row>
    <row r="8671" spans="1:7" x14ac:dyDescent="0.3">
      <c r="A8671" s="341" t="s">
        <v>4624</v>
      </c>
      <c r="B8671" s="27">
        <v>1996</v>
      </c>
      <c r="C8671" s="27" t="s">
        <v>11</v>
      </c>
      <c r="D8671" s="76" t="s">
        <v>699</v>
      </c>
      <c r="E8671" s="31">
        <v>91.8</v>
      </c>
      <c r="F8671" s="27"/>
      <c r="G8671" s="31">
        <v>10.199999999999999</v>
      </c>
    </row>
    <row r="8672" spans="1:7" x14ac:dyDescent="0.3">
      <c r="A8672" s="341" t="s">
        <v>4624</v>
      </c>
      <c r="B8672" s="27">
        <v>1996</v>
      </c>
      <c r="C8672" s="27" t="s">
        <v>11</v>
      </c>
      <c r="D8672" s="76" t="s">
        <v>700</v>
      </c>
      <c r="E8672" s="31">
        <v>90.8</v>
      </c>
      <c r="F8672" s="27"/>
      <c r="G8672" s="31">
        <v>6.3</v>
      </c>
    </row>
    <row r="8673" spans="1:7" x14ac:dyDescent="0.3">
      <c r="A8673" s="341" t="s">
        <v>4624</v>
      </c>
      <c r="B8673" s="27">
        <v>1996</v>
      </c>
      <c r="C8673" s="27" t="s">
        <v>11</v>
      </c>
      <c r="D8673" s="76" t="s">
        <v>701</v>
      </c>
      <c r="E8673" s="31">
        <v>35</v>
      </c>
      <c r="F8673" s="27"/>
      <c r="G8673" s="31">
        <v>2</v>
      </c>
    </row>
    <row r="8674" spans="1:7" x14ac:dyDescent="0.3">
      <c r="A8674" s="341" t="s">
        <v>4624</v>
      </c>
      <c r="B8674" s="27">
        <v>1996</v>
      </c>
      <c r="C8674" s="27" t="s">
        <v>11</v>
      </c>
      <c r="D8674" s="76" t="s">
        <v>702</v>
      </c>
      <c r="E8674" s="31">
        <v>126</v>
      </c>
      <c r="F8674" s="27"/>
      <c r="G8674" s="31">
        <v>7</v>
      </c>
    </row>
    <row r="8675" spans="1:7" x14ac:dyDescent="0.3">
      <c r="A8675" s="341" t="s">
        <v>4624</v>
      </c>
      <c r="B8675" s="27">
        <v>1996</v>
      </c>
      <c r="C8675" s="27" t="s">
        <v>11</v>
      </c>
      <c r="D8675" s="76" t="s">
        <v>703</v>
      </c>
      <c r="E8675" s="31">
        <v>126</v>
      </c>
      <c r="F8675" s="27"/>
      <c r="G8675" s="31">
        <v>7</v>
      </c>
    </row>
    <row r="8676" spans="1:7" x14ac:dyDescent="0.3">
      <c r="A8676" s="341" t="s">
        <v>4624</v>
      </c>
      <c r="B8676" s="27">
        <v>1996</v>
      </c>
      <c r="C8676" s="27" t="s">
        <v>11</v>
      </c>
      <c r="D8676" s="76" t="s">
        <v>704</v>
      </c>
      <c r="E8676" s="27">
        <v>91</v>
      </c>
      <c r="F8676" s="27"/>
      <c r="G8676" s="31">
        <v>10</v>
      </c>
    </row>
    <row r="8677" spans="1:7" x14ac:dyDescent="0.3">
      <c r="A8677" s="341" t="s">
        <v>4624</v>
      </c>
      <c r="B8677" s="27">
        <v>1996</v>
      </c>
      <c r="C8677" s="27" t="s">
        <v>11</v>
      </c>
      <c r="D8677" s="76" t="s">
        <v>705</v>
      </c>
      <c r="E8677" s="31">
        <v>42</v>
      </c>
      <c r="F8677" s="27"/>
      <c r="G8677" s="31">
        <v>4.5</v>
      </c>
    </row>
    <row r="8678" spans="1:7" x14ac:dyDescent="0.3">
      <c r="A8678" s="341" t="s">
        <v>4624</v>
      </c>
      <c r="B8678" s="27">
        <v>1996</v>
      </c>
      <c r="C8678" s="27" t="s">
        <v>11</v>
      </c>
      <c r="D8678" s="76" t="s">
        <v>706</v>
      </c>
      <c r="E8678" s="31">
        <v>42</v>
      </c>
      <c r="F8678" s="27"/>
      <c r="G8678" s="31">
        <v>6.8</v>
      </c>
    </row>
    <row r="8679" spans="1:7" x14ac:dyDescent="0.3">
      <c r="A8679" s="341" t="s">
        <v>4624</v>
      </c>
      <c r="B8679" s="27">
        <v>1996</v>
      </c>
      <c r="C8679" s="27" t="s">
        <v>11</v>
      </c>
      <c r="D8679" s="76" t="s">
        <v>668</v>
      </c>
      <c r="E8679" s="31">
        <v>42</v>
      </c>
      <c r="F8679" s="27"/>
      <c r="G8679" s="31">
        <v>6.8</v>
      </c>
    </row>
    <row r="8680" spans="1:7" x14ac:dyDescent="0.3">
      <c r="A8680" s="341" t="s">
        <v>4624</v>
      </c>
      <c r="B8680" s="27">
        <v>1997</v>
      </c>
      <c r="C8680" s="27" t="s">
        <v>11</v>
      </c>
      <c r="D8680" s="76" t="s">
        <v>688</v>
      </c>
      <c r="E8680" s="31">
        <v>14</v>
      </c>
      <c r="F8680" s="27"/>
      <c r="G8680" s="31">
        <v>7.6</v>
      </c>
    </row>
    <row r="8681" spans="1:7" x14ac:dyDescent="0.3">
      <c r="A8681" s="341" t="s">
        <v>4624</v>
      </c>
      <c r="B8681" s="27">
        <v>1997</v>
      </c>
      <c r="C8681" s="27" t="s">
        <v>11</v>
      </c>
      <c r="D8681" s="76" t="s">
        <v>689</v>
      </c>
      <c r="E8681" s="31">
        <v>35</v>
      </c>
      <c r="F8681" s="27"/>
      <c r="G8681" s="31">
        <v>5.7</v>
      </c>
    </row>
    <row r="8682" spans="1:7" x14ac:dyDescent="0.3">
      <c r="A8682" s="341" t="s">
        <v>4624</v>
      </c>
      <c r="B8682" s="27">
        <v>1997</v>
      </c>
      <c r="C8682" s="27" t="s">
        <v>11</v>
      </c>
      <c r="D8682" s="76" t="s">
        <v>690</v>
      </c>
      <c r="E8682" s="31">
        <v>42</v>
      </c>
      <c r="F8682" s="27"/>
      <c r="G8682" s="31">
        <v>5.7</v>
      </c>
    </row>
    <row r="8683" spans="1:7" x14ac:dyDescent="0.3">
      <c r="A8683" s="341" t="s">
        <v>4624</v>
      </c>
      <c r="B8683" s="27">
        <v>1997</v>
      </c>
      <c r="C8683" s="27" t="s">
        <v>11</v>
      </c>
      <c r="D8683" s="76" t="s">
        <v>691</v>
      </c>
      <c r="E8683" s="31">
        <v>30</v>
      </c>
      <c r="F8683" s="27"/>
      <c r="G8683" s="31">
        <v>3.8</v>
      </c>
    </row>
    <row r="8684" spans="1:7" x14ac:dyDescent="0.3">
      <c r="A8684" s="341" t="s">
        <v>4624</v>
      </c>
      <c r="B8684" s="27">
        <v>1997</v>
      </c>
      <c r="C8684" s="27" t="s">
        <v>11</v>
      </c>
      <c r="D8684" s="76" t="s">
        <v>686</v>
      </c>
      <c r="E8684" s="31">
        <v>96</v>
      </c>
      <c r="F8684" s="27"/>
      <c r="G8684" s="31">
        <v>5</v>
      </c>
    </row>
    <row r="8685" spans="1:7" x14ac:dyDescent="0.3">
      <c r="A8685" s="341" t="s">
        <v>4624</v>
      </c>
      <c r="B8685" s="27">
        <v>1997</v>
      </c>
      <c r="C8685" s="27" t="s">
        <v>11</v>
      </c>
      <c r="D8685" s="76" t="s">
        <v>682</v>
      </c>
      <c r="E8685" s="31">
        <v>105</v>
      </c>
      <c r="F8685" s="27"/>
      <c r="G8685" s="31">
        <v>10.5</v>
      </c>
    </row>
    <row r="8686" spans="1:7" x14ac:dyDescent="0.3">
      <c r="A8686" s="341" t="s">
        <v>4624</v>
      </c>
      <c r="B8686" s="27">
        <v>1997</v>
      </c>
      <c r="C8686" s="27" t="s">
        <v>11</v>
      </c>
      <c r="D8686" s="76" t="s">
        <v>683</v>
      </c>
      <c r="E8686" s="31">
        <v>70</v>
      </c>
      <c r="F8686" s="27"/>
      <c r="G8686" s="31">
        <v>10.199999999999999</v>
      </c>
    </row>
    <row r="8687" spans="1:7" x14ac:dyDescent="0.3">
      <c r="A8687" s="341" t="s">
        <v>4624</v>
      </c>
      <c r="B8687" s="27">
        <v>1997</v>
      </c>
      <c r="C8687" s="27" t="s">
        <v>11</v>
      </c>
      <c r="D8687" s="76" t="s">
        <v>685</v>
      </c>
      <c r="E8687" s="31">
        <v>42</v>
      </c>
      <c r="F8687" s="27"/>
      <c r="G8687" s="31">
        <v>6.3</v>
      </c>
    </row>
    <row r="8688" spans="1:7" x14ac:dyDescent="0.3">
      <c r="A8688" s="341" t="s">
        <v>4624</v>
      </c>
      <c r="B8688" s="27">
        <v>1997</v>
      </c>
      <c r="C8688" s="27" t="s">
        <v>11</v>
      </c>
      <c r="D8688" s="76" t="s">
        <v>692</v>
      </c>
      <c r="E8688" s="31">
        <v>14</v>
      </c>
      <c r="F8688" s="27"/>
      <c r="G8688" s="31">
        <v>2</v>
      </c>
    </row>
    <row r="8689" spans="1:7" x14ac:dyDescent="0.3">
      <c r="A8689" s="341" t="s">
        <v>4624</v>
      </c>
      <c r="B8689" s="27">
        <v>1997</v>
      </c>
      <c r="C8689" s="27" t="s">
        <v>11</v>
      </c>
      <c r="D8689" s="76" t="s">
        <v>693</v>
      </c>
      <c r="E8689" s="31">
        <v>28</v>
      </c>
      <c r="F8689" s="27"/>
      <c r="G8689" s="31">
        <v>7</v>
      </c>
    </row>
    <row r="8690" spans="1:7" x14ac:dyDescent="0.3">
      <c r="A8690" s="341" t="s">
        <v>4624</v>
      </c>
      <c r="B8690" s="27">
        <v>1997</v>
      </c>
      <c r="C8690" s="27" t="s">
        <v>11</v>
      </c>
      <c r="D8690" s="76" t="s">
        <v>694</v>
      </c>
      <c r="E8690" s="31">
        <v>105</v>
      </c>
      <c r="F8690" s="27"/>
      <c r="G8690" s="31">
        <v>10</v>
      </c>
    </row>
    <row r="8691" spans="1:7" x14ac:dyDescent="0.3">
      <c r="A8691" s="341" t="s">
        <v>4624</v>
      </c>
      <c r="B8691" s="27">
        <v>1997</v>
      </c>
      <c r="C8691" s="27" t="s">
        <v>11</v>
      </c>
      <c r="D8691" s="76" t="s">
        <v>695</v>
      </c>
      <c r="E8691" s="27">
        <v>35</v>
      </c>
      <c r="F8691" s="27"/>
      <c r="G8691" s="31">
        <v>4.5</v>
      </c>
    </row>
    <row r="8692" spans="1:7" x14ac:dyDescent="0.3">
      <c r="A8692" s="341" t="s">
        <v>4624</v>
      </c>
      <c r="B8692" s="27">
        <v>1997</v>
      </c>
      <c r="C8692" s="27" t="s">
        <v>7</v>
      </c>
      <c r="D8692" s="76"/>
      <c r="E8692" s="31">
        <v>300</v>
      </c>
      <c r="F8692" s="27"/>
      <c r="G8692" s="31">
        <v>32</v>
      </c>
    </row>
    <row r="8693" spans="1:7" x14ac:dyDescent="0.3">
      <c r="A8693" s="341" t="s">
        <v>4624</v>
      </c>
      <c r="B8693" s="27">
        <v>1998</v>
      </c>
      <c r="C8693" s="27" t="s">
        <v>11</v>
      </c>
      <c r="D8693" s="76" t="s">
        <v>668</v>
      </c>
      <c r="E8693" s="31">
        <v>35</v>
      </c>
      <c r="F8693" s="27"/>
      <c r="G8693" s="31">
        <v>6.8</v>
      </c>
    </row>
    <row r="8694" spans="1:7" x14ac:dyDescent="0.3">
      <c r="A8694" s="341" t="s">
        <v>4624</v>
      </c>
      <c r="B8694" s="27">
        <v>1998</v>
      </c>
      <c r="C8694" s="27" t="s">
        <v>11</v>
      </c>
      <c r="D8694" s="76" t="s">
        <v>682</v>
      </c>
      <c r="E8694" s="31">
        <v>49</v>
      </c>
      <c r="F8694" s="27"/>
      <c r="G8694" s="31">
        <v>10.5</v>
      </c>
    </row>
    <row r="8695" spans="1:7" x14ac:dyDescent="0.3">
      <c r="A8695" s="341" t="s">
        <v>4624</v>
      </c>
      <c r="B8695" s="27">
        <v>1998</v>
      </c>
      <c r="C8695" s="27" t="s">
        <v>11</v>
      </c>
      <c r="D8695" s="76" t="s">
        <v>683</v>
      </c>
      <c r="E8695" s="31">
        <v>28</v>
      </c>
      <c r="F8695" s="27"/>
      <c r="G8695" s="31">
        <v>5</v>
      </c>
    </row>
    <row r="8696" spans="1:7" x14ac:dyDescent="0.3">
      <c r="A8696" s="341" t="s">
        <v>4624</v>
      </c>
      <c r="B8696" s="27">
        <v>1998</v>
      </c>
      <c r="C8696" s="27" t="s">
        <v>11</v>
      </c>
      <c r="D8696" s="76" t="s">
        <v>684</v>
      </c>
      <c r="E8696" s="31">
        <v>28</v>
      </c>
      <c r="F8696" s="27"/>
      <c r="G8696" s="31">
        <v>5.2</v>
      </c>
    </row>
    <row r="8697" spans="1:7" x14ac:dyDescent="0.3">
      <c r="A8697" s="341" t="s">
        <v>4624</v>
      </c>
      <c r="B8697" s="27">
        <v>1998</v>
      </c>
      <c r="C8697" s="27" t="s">
        <v>11</v>
      </c>
      <c r="D8697" s="76" t="s">
        <v>685</v>
      </c>
      <c r="E8697" s="31">
        <v>35</v>
      </c>
      <c r="F8697" s="27"/>
      <c r="G8697" s="31">
        <v>6.3</v>
      </c>
    </row>
    <row r="8698" spans="1:7" x14ac:dyDescent="0.3">
      <c r="A8698" s="341" t="s">
        <v>4624</v>
      </c>
      <c r="B8698" s="27">
        <v>1998</v>
      </c>
      <c r="C8698" s="27" t="s">
        <v>11</v>
      </c>
      <c r="D8698" s="76" t="s">
        <v>686</v>
      </c>
      <c r="E8698" s="31">
        <v>38</v>
      </c>
      <c r="F8698" s="27"/>
      <c r="G8698" s="31">
        <v>5</v>
      </c>
    </row>
    <row r="8699" spans="1:7" x14ac:dyDescent="0.3">
      <c r="A8699" s="341" t="s">
        <v>4624</v>
      </c>
      <c r="B8699" s="27">
        <v>1998</v>
      </c>
      <c r="C8699" s="27" t="s">
        <v>11</v>
      </c>
      <c r="D8699" s="76" t="s">
        <v>687</v>
      </c>
      <c r="E8699" s="31">
        <v>56</v>
      </c>
      <c r="F8699" s="27"/>
      <c r="G8699" s="31">
        <v>7</v>
      </c>
    </row>
    <row r="8700" spans="1:7" x14ac:dyDescent="0.3">
      <c r="A8700" s="341" t="s">
        <v>4624</v>
      </c>
      <c r="B8700" s="27">
        <v>1998</v>
      </c>
      <c r="C8700" s="27" t="s">
        <v>7</v>
      </c>
      <c r="D8700" s="76" t="s">
        <v>673</v>
      </c>
      <c r="E8700" s="31">
        <v>111</v>
      </c>
      <c r="F8700" s="27"/>
      <c r="G8700" s="31">
        <v>7</v>
      </c>
    </row>
    <row r="8701" spans="1:7" x14ac:dyDescent="0.3">
      <c r="A8701" s="341" t="s">
        <v>4624</v>
      </c>
      <c r="B8701" s="27">
        <v>1998</v>
      </c>
      <c r="C8701" s="27" t="s">
        <v>7</v>
      </c>
      <c r="D8701" s="76" t="s">
        <v>674</v>
      </c>
      <c r="E8701" s="31">
        <v>79</v>
      </c>
      <c r="F8701" s="27"/>
      <c r="G8701" s="31">
        <v>5</v>
      </c>
    </row>
    <row r="8702" spans="1:7" x14ac:dyDescent="0.3">
      <c r="A8702" s="341" t="s">
        <v>4624</v>
      </c>
      <c r="B8702" s="27">
        <v>1998</v>
      </c>
      <c r="C8702" s="27" t="s">
        <v>7</v>
      </c>
      <c r="D8702" s="76" t="s">
        <v>675</v>
      </c>
      <c r="E8702" s="31">
        <v>77.5</v>
      </c>
      <c r="F8702" s="27"/>
      <c r="G8702" s="31">
        <v>8</v>
      </c>
    </row>
    <row r="8703" spans="1:7" x14ac:dyDescent="0.3">
      <c r="A8703" s="341" t="s">
        <v>4624</v>
      </c>
      <c r="B8703" s="27">
        <v>1998</v>
      </c>
      <c r="C8703" s="27" t="s">
        <v>7</v>
      </c>
      <c r="D8703" s="76" t="s">
        <v>676</v>
      </c>
      <c r="E8703" s="31">
        <v>77.5</v>
      </c>
      <c r="F8703" s="27"/>
      <c r="G8703" s="31">
        <v>8</v>
      </c>
    </row>
    <row r="8704" spans="1:7" x14ac:dyDescent="0.3">
      <c r="A8704" s="341" t="s">
        <v>4624</v>
      </c>
      <c r="B8704" s="27">
        <v>1998</v>
      </c>
      <c r="C8704" s="27" t="s">
        <v>7</v>
      </c>
      <c r="D8704" s="76" t="s">
        <v>677</v>
      </c>
      <c r="E8704" s="31">
        <v>77.5</v>
      </c>
      <c r="F8704" s="27"/>
      <c r="G8704" s="31">
        <v>8</v>
      </c>
    </row>
    <row r="8705" spans="1:7" x14ac:dyDescent="0.3">
      <c r="A8705" s="341" t="s">
        <v>4624</v>
      </c>
      <c r="B8705" s="27">
        <v>1998</v>
      </c>
      <c r="C8705" s="27" t="s">
        <v>7</v>
      </c>
      <c r="D8705" s="76" t="s">
        <v>678</v>
      </c>
      <c r="E8705" s="27">
        <v>77.5</v>
      </c>
      <c r="F8705" s="27"/>
      <c r="G8705" s="31">
        <v>8</v>
      </c>
    </row>
    <row r="8706" spans="1:7" x14ac:dyDescent="0.3">
      <c r="A8706" s="341" t="s">
        <v>4624</v>
      </c>
      <c r="B8706" s="27">
        <v>1999</v>
      </c>
      <c r="C8706" s="27" t="s">
        <v>11</v>
      </c>
      <c r="D8706" s="76" t="s">
        <v>668</v>
      </c>
      <c r="E8706" s="31">
        <v>51</v>
      </c>
      <c r="F8706" s="27"/>
      <c r="G8706" s="31">
        <v>6.8</v>
      </c>
    </row>
    <row r="8707" spans="1:7" x14ac:dyDescent="0.3">
      <c r="A8707" s="341" t="s">
        <v>4624</v>
      </c>
      <c r="B8707" s="27">
        <v>1999</v>
      </c>
      <c r="C8707" s="27" t="s">
        <v>11</v>
      </c>
      <c r="D8707" s="76" t="s">
        <v>669</v>
      </c>
      <c r="E8707" s="31">
        <v>75</v>
      </c>
      <c r="F8707" s="27"/>
      <c r="G8707" s="31">
        <v>5</v>
      </c>
    </row>
    <row r="8708" spans="1:7" x14ac:dyDescent="0.3">
      <c r="A8708" s="341" t="s">
        <v>4624</v>
      </c>
      <c r="B8708" s="27">
        <v>1999</v>
      </c>
      <c r="C8708" s="27" t="s">
        <v>11</v>
      </c>
      <c r="D8708" s="76" t="s">
        <v>670</v>
      </c>
      <c r="E8708" s="31">
        <v>79</v>
      </c>
      <c r="F8708" s="27"/>
      <c r="G8708" s="31">
        <v>10.5</v>
      </c>
    </row>
    <row r="8709" spans="1:7" x14ac:dyDescent="0.3">
      <c r="A8709" s="341" t="s">
        <v>4624</v>
      </c>
      <c r="B8709" s="27">
        <v>1999</v>
      </c>
      <c r="C8709" s="27" t="s">
        <v>11</v>
      </c>
      <c r="D8709" s="76" t="s">
        <v>671</v>
      </c>
      <c r="E8709" s="31">
        <v>47</v>
      </c>
      <c r="F8709" s="27"/>
      <c r="G8709" s="31">
        <v>10.199999999999999</v>
      </c>
    </row>
    <row r="8710" spans="1:7" x14ac:dyDescent="0.3">
      <c r="A8710" s="341" t="s">
        <v>4624</v>
      </c>
      <c r="B8710" s="27">
        <v>1999</v>
      </c>
      <c r="C8710" s="27" t="s">
        <v>11</v>
      </c>
      <c r="D8710" s="76" t="s">
        <v>672</v>
      </c>
      <c r="E8710" s="31">
        <v>30</v>
      </c>
      <c r="F8710" s="27"/>
      <c r="G8710" s="31">
        <v>3.6</v>
      </c>
    </row>
    <row r="8711" spans="1:7" x14ac:dyDescent="0.3">
      <c r="A8711" s="341" t="s">
        <v>4624</v>
      </c>
      <c r="B8711" s="27">
        <v>1999</v>
      </c>
      <c r="C8711" s="27" t="s">
        <v>7</v>
      </c>
      <c r="D8711" s="76" t="s">
        <v>673</v>
      </c>
      <c r="E8711" s="31">
        <v>123</v>
      </c>
      <c r="F8711" s="27"/>
      <c r="G8711" s="31">
        <v>8</v>
      </c>
    </row>
    <row r="8712" spans="1:7" x14ac:dyDescent="0.3">
      <c r="A8712" s="341" t="s">
        <v>4624</v>
      </c>
      <c r="B8712" s="27">
        <v>1999</v>
      </c>
      <c r="C8712" s="27" t="s">
        <v>7</v>
      </c>
      <c r="D8712" s="76" t="s">
        <v>674</v>
      </c>
      <c r="E8712" s="31">
        <v>67</v>
      </c>
      <c r="F8712" s="27"/>
      <c r="G8712" s="31">
        <v>4.3</v>
      </c>
    </row>
    <row r="8713" spans="1:7" x14ac:dyDescent="0.3">
      <c r="A8713" s="341" t="s">
        <v>4624</v>
      </c>
      <c r="B8713" s="27">
        <v>1999</v>
      </c>
      <c r="C8713" s="27" t="s">
        <v>7</v>
      </c>
      <c r="D8713" s="76" t="s">
        <v>675</v>
      </c>
      <c r="E8713" s="31">
        <v>79</v>
      </c>
      <c r="F8713" s="27"/>
      <c r="G8713" s="31">
        <v>7.6</v>
      </c>
    </row>
    <row r="8714" spans="1:7" x14ac:dyDescent="0.3">
      <c r="A8714" s="341" t="s">
        <v>4624</v>
      </c>
      <c r="B8714" s="27">
        <v>1999</v>
      </c>
      <c r="C8714" s="27" t="s">
        <v>7</v>
      </c>
      <c r="D8714" s="76" t="s">
        <v>676</v>
      </c>
      <c r="E8714" s="31">
        <v>83</v>
      </c>
      <c r="F8714" s="27"/>
      <c r="G8714" s="31">
        <v>8</v>
      </c>
    </row>
    <row r="8715" spans="1:7" x14ac:dyDescent="0.3">
      <c r="A8715" s="341" t="s">
        <v>4624</v>
      </c>
      <c r="B8715" s="27">
        <v>1999</v>
      </c>
      <c r="C8715" s="27" t="s">
        <v>7</v>
      </c>
      <c r="D8715" s="76" t="s">
        <v>677</v>
      </c>
      <c r="E8715" s="31">
        <v>83</v>
      </c>
      <c r="F8715" s="27"/>
      <c r="G8715" s="31">
        <v>8</v>
      </c>
    </row>
    <row r="8716" spans="1:7" x14ac:dyDescent="0.3">
      <c r="A8716" s="341" t="s">
        <v>4624</v>
      </c>
      <c r="B8716" s="27">
        <v>1999</v>
      </c>
      <c r="C8716" s="27" t="s">
        <v>7</v>
      </c>
      <c r="D8716" s="76" t="s">
        <v>678</v>
      </c>
      <c r="E8716" s="31">
        <v>85</v>
      </c>
      <c r="F8716" s="27"/>
      <c r="G8716" s="31">
        <v>8</v>
      </c>
    </row>
    <row r="8717" spans="1:7" x14ac:dyDescent="0.3">
      <c r="A8717" s="341" t="s">
        <v>4624</v>
      </c>
      <c r="B8717" s="27">
        <v>1999</v>
      </c>
      <c r="C8717" s="27" t="s">
        <v>627</v>
      </c>
      <c r="D8717" s="76" t="s">
        <v>679</v>
      </c>
      <c r="E8717" s="31">
        <v>66</v>
      </c>
      <c r="F8717" s="27"/>
      <c r="G8717" s="31">
        <v>6.8</v>
      </c>
    </row>
    <row r="8718" spans="1:7" x14ac:dyDescent="0.3">
      <c r="A8718" s="341" t="s">
        <v>4624</v>
      </c>
      <c r="B8718" s="27">
        <v>1999</v>
      </c>
      <c r="C8718" s="27" t="s">
        <v>627</v>
      </c>
      <c r="D8718" s="76" t="s">
        <v>680</v>
      </c>
      <c r="E8718" s="31">
        <v>141</v>
      </c>
      <c r="F8718" s="27"/>
      <c r="G8718" s="31">
        <v>14.5</v>
      </c>
    </row>
    <row r="8719" spans="1:7" x14ac:dyDescent="0.3">
      <c r="A8719" s="341" t="s">
        <v>4624</v>
      </c>
      <c r="B8719" s="27">
        <v>1999</v>
      </c>
      <c r="C8719" s="27" t="s">
        <v>627</v>
      </c>
      <c r="D8719" s="76" t="s">
        <v>681</v>
      </c>
      <c r="E8719" s="31">
        <v>93</v>
      </c>
      <c r="F8719" s="27"/>
      <c r="G8719" s="31">
        <v>9.6</v>
      </c>
    </row>
    <row r="8720" spans="1:7" x14ac:dyDescent="0.3">
      <c r="A8720" s="341" t="s">
        <v>4624</v>
      </c>
      <c r="B8720" s="27">
        <v>2000</v>
      </c>
      <c r="C8720" s="27" t="s">
        <v>629</v>
      </c>
      <c r="D8720" s="76" t="s">
        <v>386</v>
      </c>
      <c r="E8720" s="27">
        <v>112</v>
      </c>
      <c r="F8720" s="27"/>
      <c r="G8720" s="31">
        <v>9.6</v>
      </c>
    </row>
    <row r="8721" spans="1:7" x14ac:dyDescent="0.3">
      <c r="A8721" s="341" t="s">
        <v>4624</v>
      </c>
      <c r="B8721" s="27">
        <v>2000</v>
      </c>
      <c r="C8721" s="27" t="s">
        <v>629</v>
      </c>
      <c r="D8721" s="76" t="s">
        <v>531</v>
      </c>
      <c r="E8721" s="31">
        <v>83</v>
      </c>
      <c r="F8721" s="27"/>
      <c r="G8721" s="31">
        <v>7.2</v>
      </c>
    </row>
    <row r="8722" spans="1:7" x14ac:dyDescent="0.3">
      <c r="A8722" s="341" t="s">
        <v>4624</v>
      </c>
      <c r="B8722" s="27">
        <v>2000</v>
      </c>
      <c r="C8722" s="27" t="s">
        <v>629</v>
      </c>
      <c r="D8722" s="76" t="s">
        <v>636</v>
      </c>
      <c r="E8722" s="31">
        <v>85</v>
      </c>
      <c r="F8722" s="27"/>
      <c r="G8722" s="31">
        <v>4.63</v>
      </c>
    </row>
    <row r="8723" spans="1:7" x14ac:dyDescent="0.3">
      <c r="A8723" s="341" t="s">
        <v>4624</v>
      </c>
      <c r="B8723" s="27">
        <v>2000</v>
      </c>
      <c r="C8723" s="27" t="s">
        <v>629</v>
      </c>
      <c r="D8723" s="76" t="s">
        <v>637</v>
      </c>
      <c r="E8723" s="31">
        <v>115</v>
      </c>
      <c r="F8723" s="27"/>
      <c r="G8723" s="31">
        <v>8.8800000000000008</v>
      </c>
    </row>
    <row r="8724" spans="1:7" x14ac:dyDescent="0.3">
      <c r="A8724" s="341" t="s">
        <v>4624</v>
      </c>
      <c r="B8724" s="27">
        <v>2000</v>
      </c>
      <c r="C8724" s="27" t="s">
        <v>11</v>
      </c>
      <c r="D8724" s="76" t="s">
        <v>638</v>
      </c>
      <c r="E8724" s="31">
        <v>45</v>
      </c>
      <c r="F8724" s="27"/>
      <c r="G8724" s="31">
        <v>5</v>
      </c>
    </row>
    <row r="8725" spans="1:7" x14ac:dyDescent="0.3">
      <c r="A8725" s="341" t="s">
        <v>4624</v>
      </c>
      <c r="B8725" s="27">
        <v>2000</v>
      </c>
      <c r="C8725" s="27" t="s">
        <v>11</v>
      </c>
      <c r="D8725" s="76" t="s">
        <v>639</v>
      </c>
      <c r="E8725" s="31">
        <v>45</v>
      </c>
      <c r="F8725" s="27"/>
      <c r="G8725" s="31">
        <v>5</v>
      </c>
    </row>
    <row r="8726" spans="1:7" x14ac:dyDescent="0.3">
      <c r="A8726" s="341" t="s">
        <v>4624</v>
      </c>
      <c r="B8726" s="27">
        <v>2000</v>
      </c>
      <c r="C8726" s="27" t="s">
        <v>11</v>
      </c>
      <c r="D8726" s="76" t="s">
        <v>639</v>
      </c>
      <c r="E8726" s="31">
        <v>40</v>
      </c>
      <c r="F8726" s="27"/>
      <c r="G8726" s="31">
        <v>5</v>
      </c>
    </row>
    <row r="8727" spans="1:7" x14ac:dyDescent="0.3">
      <c r="A8727" s="341" t="s">
        <v>4624</v>
      </c>
      <c r="B8727" s="27">
        <v>2000</v>
      </c>
      <c r="C8727" s="27" t="s">
        <v>11</v>
      </c>
      <c r="D8727" s="76" t="s">
        <v>640</v>
      </c>
      <c r="E8727" s="31">
        <v>40</v>
      </c>
      <c r="F8727" s="27"/>
      <c r="G8727" s="31">
        <v>4.5</v>
      </c>
    </row>
    <row r="8728" spans="1:7" x14ac:dyDescent="0.3">
      <c r="A8728" s="341" t="s">
        <v>4624</v>
      </c>
      <c r="B8728" s="27">
        <v>2000</v>
      </c>
      <c r="C8728" s="27" t="s">
        <v>11</v>
      </c>
      <c r="D8728" s="76" t="s">
        <v>641</v>
      </c>
      <c r="E8728" s="31">
        <v>20</v>
      </c>
      <c r="F8728" s="27"/>
      <c r="G8728" s="31">
        <v>2</v>
      </c>
    </row>
    <row r="8729" spans="1:7" x14ac:dyDescent="0.3">
      <c r="A8729" s="341" t="s">
        <v>4624</v>
      </c>
      <c r="B8729" s="27">
        <v>2000</v>
      </c>
      <c r="C8729" s="27" t="s">
        <v>11</v>
      </c>
      <c r="D8729" s="76" t="s">
        <v>642</v>
      </c>
      <c r="E8729" s="31">
        <v>60</v>
      </c>
      <c r="F8729" s="27"/>
      <c r="G8729" s="31">
        <v>6.8</v>
      </c>
    </row>
    <row r="8730" spans="1:7" x14ac:dyDescent="0.3">
      <c r="A8730" s="341" t="s">
        <v>4624</v>
      </c>
      <c r="B8730" s="27">
        <v>2000</v>
      </c>
      <c r="C8730" s="27" t="s">
        <v>11</v>
      </c>
      <c r="D8730" s="76" t="s">
        <v>394</v>
      </c>
      <c r="E8730" s="31">
        <v>70</v>
      </c>
      <c r="F8730" s="27"/>
      <c r="G8730" s="31">
        <v>6.3</v>
      </c>
    </row>
    <row r="8731" spans="1:7" x14ac:dyDescent="0.3">
      <c r="A8731" s="341" t="s">
        <v>4624</v>
      </c>
      <c r="B8731" s="27">
        <v>2000</v>
      </c>
      <c r="C8731" s="27" t="s">
        <v>11</v>
      </c>
      <c r="D8731" s="76" t="s">
        <v>379</v>
      </c>
      <c r="E8731" s="31">
        <v>70</v>
      </c>
      <c r="F8731" s="27"/>
      <c r="G8731" s="31">
        <v>7.6</v>
      </c>
    </row>
    <row r="8732" spans="1:7" x14ac:dyDescent="0.3">
      <c r="A8732" s="341" t="s">
        <v>4624</v>
      </c>
      <c r="B8732" s="27">
        <v>2000</v>
      </c>
      <c r="C8732" s="27" t="s">
        <v>11</v>
      </c>
      <c r="D8732" s="76" t="s">
        <v>635</v>
      </c>
      <c r="E8732" s="31">
        <v>55</v>
      </c>
      <c r="F8732" s="27"/>
      <c r="G8732" s="31">
        <v>5.7</v>
      </c>
    </row>
    <row r="8733" spans="1:7" x14ac:dyDescent="0.3">
      <c r="A8733" s="341" t="s">
        <v>4624</v>
      </c>
      <c r="B8733" s="27">
        <v>2000</v>
      </c>
      <c r="C8733" s="27" t="s">
        <v>11</v>
      </c>
      <c r="D8733" s="76" t="s">
        <v>631</v>
      </c>
      <c r="E8733" s="31">
        <v>55</v>
      </c>
      <c r="F8733" s="27"/>
      <c r="G8733" s="31">
        <v>5.7</v>
      </c>
    </row>
    <row r="8734" spans="1:7" x14ac:dyDescent="0.3">
      <c r="A8734" s="341" t="s">
        <v>4624</v>
      </c>
      <c r="B8734" s="27">
        <v>2000</v>
      </c>
      <c r="C8734" s="27" t="s">
        <v>11</v>
      </c>
      <c r="D8734" s="76" t="s">
        <v>643</v>
      </c>
      <c r="E8734" s="31">
        <v>20</v>
      </c>
      <c r="F8734" s="27"/>
      <c r="G8734" s="31">
        <v>5</v>
      </c>
    </row>
    <row r="8735" spans="1:7" x14ac:dyDescent="0.3">
      <c r="A8735" s="341" t="s">
        <v>4624</v>
      </c>
      <c r="B8735" s="27">
        <v>2000</v>
      </c>
      <c r="C8735" s="27" t="s">
        <v>11</v>
      </c>
      <c r="D8735" s="76" t="s">
        <v>644</v>
      </c>
      <c r="E8735" s="31">
        <v>50</v>
      </c>
      <c r="F8735" s="27"/>
      <c r="G8735" s="31">
        <v>5.5</v>
      </c>
    </row>
    <row r="8736" spans="1:7" x14ac:dyDescent="0.3">
      <c r="A8736" s="341" t="s">
        <v>4624</v>
      </c>
      <c r="B8736" s="27">
        <v>2000</v>
      </c>
      <c r="C8736" s="27" t="s">
        <v>11</v>
      </c>
      <c r="D8736" s="76" t="s">
        <v>645</v>
      </c>
      <c r="E8736" s="31">
        <v>50</v>
      </c>
      <c r="F8736" s="27"/>
      <c r="G8736" s="31">
        <v>5</v>
      </c>
    </row>
    <row r="8737" spans="1:7" x14ac:dyDescent="0.3">
      <c r="A8737" s="341" t="s">
        <v>4624</v>
      </c>
      <c r="B8737" s="27">
        <v>2000</v>
      </c>
      <c r="C8737" s="27" t="s">
        <v>11</v>
      </c>
      <c r="D8737" s="76" t="s">
        <v>646</v>
      </c>
      <c r="E8737" s="31">
        <v>50</v>
      </c>
      <c r="F8737" s="27"/>
      <c r="G8737" s="31">
        <v>5.2</v>
      </c>
    </row>
    <row r="8738" spans="1:7" x14ac:dyDescent="0.3">
      <c r="A8738" s="341" t="s">
        <v>4624</v>
      </c>
      <c r="B8738" s="27">
        <v>2000</v>
      </c>
      <c r="C8738" s="27" t="s">
        <v>11</v>
      </c>
      <c r="D8738" s="76" t="s">
        <v>647</v>
      </c>
      <c r="E8738" s="31">
        <v>60</v>
      </c>
      <c r="F8738" s="27"/>
      <c r="G8738" s="31">
        <v>6.3</v>
      </c>
    </row>
    <row r="8739" spans="1:7" x14ac:dyDescent="0.3">
      <c r="A8739" s="341" t="s">
        <v>4624</v>
      </c>
      <c r="B8739" s="27">
        <v>2000</v>
      </c>
      <c r="C8739" s="27" t="s">
        <v>11</v>
      </c>
      <c r="D8739" s="76" t="s">
        <v>648</v>
      </c>
      <c r="E8739" s="31">
        <v>40</v>
      </c>
      <c r="F8739" s="27"/>
      <c r="G8739" s="31">
        <v>3.8</v>
      </c>
    </row>
    <row r="8740" spans="1:7" x14ac:dyDescent="0.3">
      <c r="A8740" s="341" t="s">
        <v>4624</v>
      </c>
      <c r="B8740" s="27">
        <v>2000</v>
      </c>
      <c r="C8740" s="27" t="s">
        <v>11</v>
      </c>
      <c r="D8740" s="76" t="s">
        <v>649</v>
      </c>
      <c r="E8740" s="31">
        <v>40</v>
      </c>
      <c r="F8740" s="27"/>
      <c r="G8740" s="31">
        <v>5</v>
      </c>
    </row>
    <row r="8741" spans="1:7" x14ac:dyDescent="0.3">
      <c r="A8741" s="341" t="s">
        <v>4624</v>
      </c>
      <c r="B8741" s="27">
        <v>2000</v>
      </c>
      <c r="C8741" s="27" t="s">
        <v>11</v>
      </c>
      <c r="D8741" s="76" t="s">
        <v>650</v>
      </c>
      <c r="E8741" s="31">
        <v>70</v>
      </c>
      <c r="F8741" s="27"/>
      <c r="G8741" s="31">
        <v>6</v>
      </c>
    </row>
    <row r="8742" spans="1:7" x14ac:dyDescent="0.3">
      <c r="A8742" s="341" t="s">
        <v>4624</v>
      </c>
      <c r="B8742" s="27">
        <v>2000</v>
      </c>
      <c r="C8742" s="27" t="s">
        <v>11</v>
      </c>
      <c r="D8742" s="76" t="s">
        <v>651</v>
      </c>
      <c r="E8742" s="31">
        <v>60</v>
      </c>
      <c r="F8742" s="27"/>
      <c r="G8742" s="31">
        <v>7</v>
      </c>
    </row>
    <row r="8743" spans="1:7" x14ac:dyDescent="0.3">
      <c r="A8743" s="341" t="s">
        <v>4624</v>
      </c>
      <c r="B8743" s="27">
        <v>2000</v>
      </c>
      <c r="C8743" s="27" t="s">
        <v>627</v>
      </c>
      <c r="D8743" s="76" t="s">
        <v>632</v>
      </c>
      <c r="E8743" s="31">
        <v>64</v>
      </c>
      <c r="F8743" s="27"/>
      <c r="G8743" s="31">
        <v>6.8</v>
      </c>
    </row>
    <row r="8744" spans="1:7" x14ac:dyDescent="0.3">
      <c r="A8744" s="341" t="s">
        <v>4624</v>
      </c>
      <c r="B8744" s="27">
        <v>2000</v>
      </c>
      <c r="C8744" s="27" t="s">
        <v>627</v>
      </c>
      <c r="D8744" s="76" t="s">
        <v>652</v>
      </c>
      <c r="E8744" s="31">
        <v>65</v>
      </c>
      <c r="F8744" s="27"/>
      <c r="G8744" s="31">
        <v>7</v>
      </c>
    </row>
    <row r="8745" spans="1:7" x14ac:dyDescent="0.3">
      <c r="A8745" s="341" t="s">
        <v>4624</v>
      </c>
      <c r="B8745" s="27">
        <v>2000</v>
      </c>
      <c r="C8745" s="27" t="s">
        <v>627</v>
      </c>
      <c r="D8745" s="76" t="s">
        <v>653</v>
      </c>
      <c r="E8745" s="31">
        <v>70</v>
      </c>
      <c r="F8745" s="27"/>
      <c r="G8745" s="31">
        <v>7.5</v>
      </c>
    </row>
    <row r="8746" spans="1:7" x14ac:dyDescent="0.3">
      <c r="A8746" s="341" t="s">
        <v>4624</v>
      </c>
      <c r="B8746" s="27">
        <v>2000</v>
      </c>
      <c r="C8746" s="27" t="s">
        <v>627</v>
      </c>
      <c r="D8746" s="76" t="s">
        <v>654</v>
      </c>
      <c r="E8746" s="31">
        <v>43</v>
      </c>
      <c r="F8746" s="27"/>
      <c r="G8746" s="31">
        <v>4</v>
      </c>
    </row>
    <row r="8747" spans="1:7" x14ac:dyDescent="0.3">
      <c r="A8747" s="341" t="s">
        <v>4624</v>
      </c>
      <c r="B8747" s="27">
        <v>2000</v>
      </c>
      <c r="C8747" s="27" t="s">
        <v>627</v>
      </c>
      <c r="D8747" s="76" t="s">
        <v>655</v>
      </c>
      <c r="E8747" s="31">
        <v>60</v>
      </c>
      <c r="F8747" s="27"/>
      <c r="G8747" s="31">
        <v>5.6</v>
      </c>
    </row>
    <row r="8748" spans="1:7" x14ac:dyDescent="0.3">
      <c r="A8748" s="341" t="s">
        <v>4624</v>
      </c>
      <c r="B8748" s="27">
        <v>2000</v>
      </c>
      <c r="C8748" s="27" t="s">
        <v>7</v>
      </c>
      <c r="D8748" s="76" t="s">
        <v>656</v>
      </c>
      <c r="E8748" s="31">
        <v>76</v>
      </c>
      <c r="F8748" s="27"/>
      <c r="G8748" s="31">
        <v>7.6</v>
      </c>
    </row>
    <row r="8749" spans="1:7" x14ac:dyDescent="0.3">
      <c r="A8749" s="341" t="s">
        <v>4624</v>
      </c>
      <c r="B8749" s="27">
        <v>2000</v>
      </c>
      <c r="C8749" s="27" t="s">
        <v>7</v>
      </c>
      <c r="D8749" s="76" t="s">
        <v>657</v>
      </c>
      <c r="E8749" s="31">
        <v>84</v>
      </c>
      <c r="F8749" s="27"/>
      <c r="G8749" s="31">
        <v>8.4</v>
      </c>
    </row>
    <row r="8750" spans="1:7" x14ac:dyDescent="0.3">
      <c r="A8750" s="341" t="s">
        <v>4624</v>
      </c>
      <c r="B8750" s="27">
        <v>2000</v>
      </c>
      <c r="C8750" s="27" t="s">
        <v>7</v>
      </c>
      <c r="D8750" s="76" t="s">
        <v>658</v>
      </c>
      <c r="E8750" s="31">
        <v>98</v>
      </c>
      <c r="F8750" s="27"/>
      <c r="G8750" s="31">
        <v>9.8000000000000007</v>
      </c>
    </row>
    <row r="8751" spans="1:7" x14ac:dyDescent="0.3">
      <c r="A8751" s="341" t="s">
        <v>4624</v>
      </c>
      <c r="B8751" s="27">
        <v>2000</v>
      </c>
      <c r="C8751" s="27" t="s">
        <v>7</v>
      </c>
      <c r="D8751" s="76" t="s">
        <v>659</v>
      </c>
      <c r="E8751" s="31">
        <v>66</v>
      </c>
      <c r="F8751" s="27"/>
      <c r="G8751" s="31">
        <v>9.1999999999999993</v>
      </c>
    </row>
    <row r="8752" spans="1:7" x14ac:dyDescent="0.3">
      <c r="A8752" s="341" t="s">
        <v>4624</v>
      </c>
      <c r="B8752" s="27">
        <v>2000</v>
      </c>
      <c r="C8752" s="27" t="s">
        <v>7</v>
      </c>
      <c r="D8752" s="76" t="s">
        <v>659</v>
      </c>
      <c r="E8752" s="31">
        <v>26</v>
      </c>
      <c r="F8752" s="27"/>
      <c r="G8752" s="31">
        <v>9.1999999999999993</v>
      </c>
    </row>
    <row r="8753" spans="1:7" x14ac:dyDescent="0.3">
      <c r="A8753" s="341" t="s">
        <v>4624</v>
      </c>
      <c r="B8753" s="27">
        <v>2000</v>
      </c>
      <c r="C8753" s="27" t="s">
        <v>7</v>
      </c>
      <c r="D8753" s="76" t="s">
        <v>660</v>
      </c>
      <c r="E8753" s="31">
        <v>53</v>
      </c>
      <c r="F8753" s="27"/>
      <c r="G8753" s="31">
        <v>5.3</v>
      </c>
    </row>
    <row r="8754" spans="1:7" x14ac:dyDescent="0.3">
      <c r="A8754" s="341" t="s">
        <v>4624</v>
      </c>
      <c r="B8754" s="27">
        <v>2000</v>
      </c>
      <c r="C8754" s="27" t="s">
        <v>7</v>
      </c>
      <c r="D8754" s="77" t="s">
        <v>661</v>
      </c>
      <c r="E8754" s="31">
        <v>70</v>
      </c>
      <c r="F8754" s="31"/>
      <c r="G8754" s="31">
        <v>7</v>
      </c>
    </row>
    <row r="8755" spans="1:7" x14ac:dyDescent="0.3">
      <c r="A8755" s="341" t="s">
        <v>4624</v>
      </c>
      <c r="B8755" s="27">
        <v>2000</v>
      </c>
      <c r="C8755" s="27" t="s">
        <v>299</v>
      </c>
      <c r="D8755" s="76" t="s">
        <v>662</v>
      </c>
      <c r="E8755" s="31">
        <v>56</v>
      </c>
      <c r="F8755" s="27"/>
      <c r="G8755" s="31">
        <v>6.5</v>
      </c>
    </row>
    <row r="8756" spans="1:7" x14ac:dyDescent="0.3">
      <c r="A8756" s="341" t="s">
        <v>4624</v>
      </c>
      <c r="B8756" s="27">
        <v>2000</v>
      </c>
      <c r="C8756" s="27" t="s">
        <v>299</v>
      </c>
      <c r="D8756" s="76" t="s">
        <v>663</v>
      </c>
      <c r="E8756" s="31">
        <v>45</v>
      </c>
      <c r="F8756" s="27"/>
      <c r="G8756" s="31">
        <v>5.3</v>
      </c>
    </row>
    <row r="8757" spans="1:7" x14ac:dyDescent="0.3">
      <c r="A8757" s="341" t="s">
        <v>4624</v>
      </c>
      <c r="B8757" s="27">
        <v>2000</v>
      </c>
      <c r="C8757" s="27" t="s">
        <v>299</v>
      </c>
      <c r="D8757" s="76" t="s">
        <v>664</v>
      </c>
      <c r="E8757" s="31">
        <v>68</v>
      </c>
      <c r="F8757" s="27"/>
      <c r="G8757" s="31">
        <v>8</v>
      </c>
    </row>
    <row r="8758" spans="1:7" x14ac:dyDescent="0.3">
      <c r="A8758" s="341" t="s">
        <v>4624</v>
      </c>
      <c r="B8758" s="27">
        <v>2000</v>
      </c>
      <c r="C8758" s="27" t="s">
        <v>299</v>
      </c>
      <c r="D8758" s="77"/>
      <c r="E8758" s="31">
        <v>30</v>
      </c>
      <c r="G8758" s="31">
        <v>3.5</v>
      </c>
    </row>
    <row r="8759" spans="1:7" x14ac:dyDescent="0.3">
      <c r="A8759" s="341" t="s">
        <v>4624</v>
      </c>
      <c r="B8759" s="27">
        <v>2000</v>
      </c>
      <c r="C8759" s="27" t="s">
        <v>299</v>
      </c>
      <c r="D8759" s="77" t="s">
        <v>665</v>
      </c>
      <c r="E8759" s="31">
        <v>68</v>
      </c>
      <c r="G8759" s="31">
        <v>8</v>
      </c>
    </row>
    <row r="8760" spans="1:7" x14ac:dyDescent="0.3">
      <c r="A8760" s="341" t="s">
        <v>4624</v>
      </c>
      <c r="B8760" s="27">
        <v>2000</v>
      </c>
      <c r="C8760" s="27" t="s">
        <v>299</v>
      </c>
      <c r="D8760" s="77" t="s">
        <v>666</v>
      </c>
      <c r="E8760" s="31">
        <v>68</v>
      </c>
      <c r="G8760" s="31">
        <v>8</v>
      </c>
    </row>
    <row r="8761" spans="1:7" x14ac:dyDescent="0.3">
      <c r="A8761" s="341" t="s">
        <v>4624</v>
      </c>
      <c r="B8761" s="27">
        <v>2000</v>
      </c>
      <c r="C8761" s="27" t="s">
        <v>299</v>
      </c>
      <c r="D8761" s="77" t="s">
        <v>667</v>
      </c>
      <c r="E8761" s="31">
        <v>56</v>
      </c>
      <c r="G8761" s="31">
        <v>6.5</v>
      </c>
    </row>
    <row r="8762" spans="1:7" x14ac:dyDescent="0.3">
      <c r="A8762" s="341" t="s">
        <v>4624</v>
      </c>
      <c r="B8762" s="27">
        <v>2001</v>
      </c>
      <c r="C8762" s="27" t="s">
        <v>629</v>
      </c>
      <c r="D8762" s="76" t="s">
        <v>386</v>
      </c>
      <c r="E8762" s="27">
        <v>80</v>
      </c>
      <c r="F8762" s="27"/>
      <c r="G8762" s="31">
        <v>7.5</v>
      </c>
    </row>
    <row r="8763" spans="1:7" x14ac:dyDescent="0.3">
      <c r="A8763" s="341" t="s">
        <v>4624</v>
      </c>
      <c r="B8763" s="27">
        <v>2001</v>
      </c>
      <c r="C8763" s="27" t="s">
        <v>629</v>
      </c>
      <c r="D8763" s="76" t="s">
        <v>393</v>
      </c>
      <c r="E8763" s="31">
        <v>100</v>
      </c>
      <c r="F8763" s="27"/>
      <c r="G8763" s="31">
        <v>11</v>
      </c>
    </row>
    <row r="8764" spans="1:7" x14ac:dyDescent="0.3">
      <c r="A8764" s="341" t="s">
        <v>4624</v>
      </c>
      <c r="B8764" s="27">
        <v>2001</v>
      </c>
      <c r="C8764" s="27" t="s">
        <v>629</v>
      </c>
      <c r="D8764" s="76" t="s">
        <v>531</v>
      </c>
      <c r="E8764" s="31">
        <v>42</v>
      </c>
      <c r="F8764" s="27"/>
      <c r="G8764" s="31">
        <v>4</v>
      </c>
    </row>
    <row r="8765" spans="1:7" x14ac:dyDescent="0.3">
      <c r="A8765" s="341" t="s">
        <v>4624</v>
      </c>
      <c r="B8765" s="27">
        <v>2002</v>
      </c>
      <c r="C8765" s="27" t="s">
        <v>629</v>
      </c>
      <c r="D8765" s="76" t="s">
        <v>386</v>
      </c>
      <c r="E8765" s="31">
        <v>80</v>
      </c>
      <c r="F8765" s="27"/>
      <c r="G8765" s="31">
        <v>5</v>
      </c>
    </row>
    <row r="8766" spans="1:7" x14ac:dyDescent="0.3">
      <c r="A8766" s="341" t="s">
        <v>4624</v>
      </c>
      <c r="B8766" s="27">
        <v>2002</v>
      </c>
      <c r="C8766" s="27" t="s">
        <v>629</v>
      </c>
      <c r="D8766" s="76" t="s">
        <v>393</v>
      </c>
      <c r="E8766" s="31">
        <v>45</v>
      </c>
      <c r="F8766" s="27"/>
      <c r="G8766" s="31">
        <v>5</v>
      </c>
    </row>
    <row r="8767" spans="1:7" x14ac:dyDescent="0.3">
      <c r="A8767" s="341" t="s">
        <v>4624</v>
      </c>
      <c r="B8767" s="27">
        <v>2002</v>
      </c>
      <c r="C8767" s="27" t="s">
        <v>629</v>
      </c>
      <c r="D8767" s="76" t="s">
        <v>393</v>
      </c>
      <c r="E8767" s="31">
        <v>80</v>
      </c>
      <c r="F8767" s="27"/>
      <c r="G8767" s="31">
        <v>5</v>
      </c>
    </row>
    <row r="8768" spans="1:7" x14ac:dyDescent="0.3">
      <c r="A8768" s="341" t="s">
        <v>4624</v>
      </c>
      <c r="B8768" s="27">
        <v>2002</v>
      </c>
      <c r="C8768" s="27" t="s">
        <v>629</v>
      </c>
      <c r="D8768" s="76" t="s">
        <v>531</v>
      </c>
      <c r="E8768" s="31">
        <v>66</v>
      </c>
      <c r="F8768" s="27"/>
      <c r="G8768" s="31">
        <v>4</v>
      </c>
    </row>
    <row r="8769" spans="1:7" x14ac:dyDescent="0.3">
      <c r="A8769" s="341" t="s">
        <v>4624</v>
      </c>
      <c r="B8769" s="27">
        <v>2002</v>
      </c>
      <c r="C8769" s="27" t="s">
        <v>7</v>
      </c>
      <c r="D8769" s="76" t="s">
        <v>43</v>
      </c>
      <c r="E8769" s="31">
        <v>37</v>
      </c>
      <c r="F8769" s="27"/>
      <c r="G8769" s="31">
        <v>3.3</v>
      </c>
    </row>
    <row r="8770" spans="1:7" x14ac:dyDescent="0.3">
      <c r="A8770" s="341" t="s">
        <v>4624</v>
      </c>
      <c r="B8770" s="27">
        <v>2002</v>
      </c>
      <c r="C8770" s="27" t="s">
        <v>7</v>
      </c>
      <c r="D8770" s="76" t="s">
        <v>44</v>
      </c>
      <c r="E8770" s="31">
        <v>157</v>
      </c>
      <c r="F8770" s="27"/>
      <c r="G8770" s="31">
        <v>9</v>
      </c>
    </row>
    <row r="8771" spans="1:7" x14ac:dyDescent="0.3">
      <c r="A8771" s="341" t="s">
        <v>4624</v>
      </c>
      <c r="B8771" s="27">
        <v>2002</v>
      </c>
      <c r="C8771" s="27" t="s">
        <v>7</v>
      </c>
      <c r="D8771" s="76" t="s">
        <v>394</v>
      </c>
      <c r="E8771" s="27">
        <v>112</v>
      </c>
      <c r="F8771" s="27"/>
      <c r="G8771" s="31">
        <v>8</v>
      </c>
    </row>
    <row r="8772" spans="1:7" x14ac:dyDescent="0.3">
      <c r="A8772" s="341" t="s">
        <v>4624</v>
      </c>
      <c r="B8772" s="27">
        <v>2002</v>
      </c>
      <c r="C8772" s="27" t="s">
        <v>7</v>
      </c>
      <c r="D8772" s="76" t="s">
        <v>379</v>
      </c>
      <c r="E8772" s="31">
        <v>112</v>
      </c>
      <c r="F8772" s="27"/>
      <c r="G8772" s="31">
        <v>8</v>
      </c>
    </row>
    <row r="8773" spans="1:7" x14ac:dyDescent="0.3">
      <c r="A8773" s="341" t="s">
        <v>4624</v>
      </c>
      <c r="B8773" s="27">
        <v>2002</v>
      </c>
      <c r="C8773" s="27" t="s">
        <v>7</v>
      </c>
      <c r="D8773" s="76" t="s">
        <v>635</v>
      </c>
      <c r="E8773" s="31">
        <v>112</v>
      </c>
      <c r="F8773" s="27"/>
      <c r="G8773" s="31">
        <v>8</v>
      </c>
    </row>
    <row r="8774" spans="1:7" x14ac:dyDescent="0.3">
      <c r="A8774" s="341" t="s">
        <v>4624</v>
      </c>
      <c r="B8774" s="27">
        <v>2002</v>
      </c>
      <c r="C8774" s="27" t="s">
        <v>7</v>
      </c>
      <c r="D8774" s="76" t="s">
        <v>631</v>
      </c>
      <c r="E8774" s="31">
        <v>112</v>
      </c>
      <c r="F8774" s="27"/>
      <c r="G8774" s="31">
        <v>8</v>
      </c>
    </row>
    <row r="8775" spans="1:7" x14ac:dyDescent="0.3">
      <c r="A8775" s="341" t="s">
        <v>4624</v>
      </c>
      <c r="B8775" s="27">
        <v>2003</v>
      </c>
      <c r="C8775" s="27" t="s">
        <v>629</v>
      </c>
      <c r="D8775" s="76" t="s">
        <v>386</v>
      </c>
      <c r="E8775" s="31">
        <v>65</v>
      </c>
      <c r="F8775" s="27"/>
      <c r="G8775" s="31">
        <v>5</v>
      </c>
    </row>
    <row r="8776" spans="1:7" x14ac:dyDescent="0.3">
      <c r="A8776" s="341" t="s">
        <v>4624</v>
      </c>
      <c r="B8776" s="27">
        <v>2003</v>
      </c>
      <c r="C8776" s="27" t="s">
        <v>629</v>
      </c>
      <c r="D8776" s="76" t="s">
        <v>394</v>
      </c>
      <c r="E8776" s="31">
        <v>68</v>
      </c>
      <c r="F8776" s="27"/>
      <c r="G8776" s="31">
        <v>5</v>
      </c>
    </row>
    <row r="8777" spans="1:7" x14ac:dyDescent="0.3">
      <c r="A8777" s="341" t="s">
        <v>4624</v>
      </c>
      <c r="B8777" s="27">
        <v>2003</v>
      </c>
      <c r="C8777" s="27" t="s">
        <v>629</v>
      </c>
      <c r="D8777" s="76" t="s">
        <v>379</v>
      </c>
      <c r="E8777" s="31">
        <v>68</v>
      </c>
      <c r="F8777" s="27"/>
      <c r="G8777" s="31">
        <v>5</v>
      </c>
    </row>
    <row r="8778" spans="1:7" x14ac:dyDescent="0.3">
      <c r="A8778" s="341" t="s">
        <v>4624</v>
      </c>
      <c r="B8778" s="27">
        <v>2003</v>
      </c>
      <c r="C8778" s="27" t="s">
        <v>629</v>
      </c>
      <c r="D8778" s="76" t="s">
        <v>531</v>
      </c>
      <c r="E8778" s="31">
        <v>54</v>
      </c>
      <c r="F8778" s="27"/>
      <c r="G8778" s="31">
        <v>4</v>
      </c>
    </row>
    <row r="8779" spans="1:7" x14ac:dyDescent="0.3">
      <c r="A8779" s="341" t="s">
        <v>4624</v>
      </c>
      <c r="B8779" s="27">
        <v>2003</v>
      </c>
      <c r="C8779" s="27" t="s">
        <v>627</v>
      </c>
      <c r="D8779" s="76" t="s">
        <v>632</v>
      </c>
      <c r="E8779" s="31">
        <v>96.6</v>
      </c>
      <c r="F8779" s="27"/>
      <c r="G8779" s="31">
        <v>6.8</v>
      </c>
    </row>
    <row r="8780" spans="1:7" x14ac:dyDescent="0.3">
      <c r="A8780" s="341" t="s">
        <v>4624</v>
      </c>
      <c r="B8780" s="27">
        <v>2003</v>
      </c>
      <c r="C8780" s="27" t="s">
        <v>627</v>
      </c>
      <c r="D8780" s="76" t="s">
        <v>633</v>
      </c>
      <c r="E8780" s="27">
        <v>206</v>
      </c>
      <c r="F8780" s="27"/>
      <c r="G8780" s="31">
        <v>14.5</v>
      </c>
    </row>
    <row r="8781" spans="1:7" x14ac:dyDescent="0.3">
      <c r="A8781" s="341" t="s">
        <v>4624</v>
      </c>
      <c r="B8781" s="27">
        <v>2003</v>
      </c>
      <c r="C8781" s="27" t="s">
        <v>627</v>
      </c>
      <c r="D8781" s="76" t="s">
        <v>634</v>
      </c>
      <c r="E8781" s="31">
        <v>136.4</v>
      </c>
      <c r="F8781" s="27"/>
      <c r="G8781" s="31">
        <v>9.6</v>
      </c>
    </row>
    <row r="8782" spans="1:7" x14ac:dyDescent="0.3">
      <c r="A8782" s="341" t="s">
        <v>4624</v>
      </c>
      <c r="B8782" s="27">
        <v>2003</v>
      </c>
      <c r="C8782" s="27" t="s">
        <v>7</v>
      </c>
      <c r="D8782" s="76" t="s">
        <v>394</v>
      </c>
      <c r="E8782" s="31">
        <v>112</v>
      </c>
      <c r="F8782" s="27"/>
      <c r="G8782" s="31">
        <v>7.5</v>
      </c>
    </row>
    <row r="8783" spans="1:7" x14ac:dyDescent="0.3">
      <c r="A8783" s="341" t="s">
        <v>4624</v>
      </c>
      <c r="B8783" s="27">
        <v>2003</v>
      </c>
      <c r="C8783" s="27" t="s">
        <v>7</v>
      </c>
      <c r="D8783" s="76" t="s">
        <v>635</v>
      </c>
      <c r="E8783" s="31">
        <v>119</v>
      </c>
      <c r="F8783" s="27"/>
      <c r="G8783" s="31">
        <v>8</v>
      </c>
    </row>
    <row r="8784" spans="1:7" x14ac:dyDescent="0.3">
      <c r="A8784" s="341" t="s">
        <v>4624</v>
      </c>
      <c r="B8784" s="27">
        <v>2003</v>
      </c>
      <c r="C8784" s="27" t="s">
        <v>7</v>
      </c>
      <c r="D8784" s="76" t="s">
        <v>631</v>
      </c>
      <c r="E8784" s="31">
        <v>119</v>
      </c>
      <c r="F8784" s="27"/>
      <c r="G8784" s="31">
        <v>8</v>
      </c>
    </row>
    <row r="8785" spans="1:8" x14ac:dyDescent="0.3">
      <c r="A8785" s="341" t="s">
        <v>4624</v>
      </c>
      <c r="B8785" s="27">
        <v>2004</v>
      </c>
      <c r="C8785" s="27" t="s">
        <v>7</v>
      </c>
      <c r="D8785" s="76" t="s">
        <v>394</v>
      </c>
      <c r="E8785" s="31">
        <v>106.32</v>
      </c>
      <c r="F8785" s="27"/>
      <c r="G8785" s="31">
        <v>8</v>
      </c>
      <c r="H8785" s="27"/>
    </row>
    <row r="8786" spans="1:8" x14ac:dyDescent="0.3">
      <c r="A8786" s="341" t="s">
        <v>4624</v>
      </c>
      <c r="B8786" s="27">
        <v>2004</v>
      </c>
      <c r="C8786" s="27" t="s">
        <v>7</v>
      </c>
      <c r="D8786" s="76" t="s">
        <v>379</v>
      </c>
      <c r="E8786" s="31">
        <v>106.32</v>
      </c>
      <c r="F8786" s="27"/>
      <c r="G8786" s="31">
        <v>8</v>
      </c>
      <c r="H8786" s="27"/>
    </row>
    <row r="8787" spans="1:8" x14ac:dyDescent="0.3">
      <c r="A8787" s="341" t="s">
        <v>4624</v>
      </c>
      <c r="B8787" s="27">
        <v>2004</v>
      </c>
      <c r="C8787" s="27" t="s">
        <v>7</v>
      </c>
      <c r="D8787" s="76" t="s">
        <v>631</v>
      </c>
      <c r="E8787" s="31">
        <v>106.32</v>
      </c>
      <c r="F8787" s="27"/>
      <c r="G8787" s="31">
        <v>8</v>
      </c>
      <c r="H8787" s="27"/>
    </row>
    <row r="8788" spans="1:8" x14ac:dyDescent="0.3">
      <c r="A8788" s="341" t="s">
        <v>4624</v>
      </c>
      <c r="B8788" s="27">
        <v>2005</v>
      </c>
      <c r="C8788" s="27"/>
      <c r="D8788" s="76"/>
      <c r="E8788" s="31"/>
      <c r="F8788" s="27"/>
      <c r="G8788" s="27"/>
      <c r="H8788" s="45" t="s">
        <v>4625</v>
      </c>
    </row>
    <row r="8789" spans="1:8" x14ac:dyDescent="0.3">
      <c r="A8789" s="341" t="s">
        <v>4624</v>
      </c>
      <c r="B8789" s="27">
        <v>2006</v>
      </c>
      <c r="C8789" s="27"/>
      <c r="D8789" s="76"/>
      <c r="E8789" s="27"/>
      <c r="F8789" s="27"/>
      <c r="G8789" s="27"/>
      <c r="H8789" s="45" t="s">
        <v>4626</v>
      </c>
    </row>
    <row r="8790" spans="1:8" x14ac:dyDescent="0.3">
      <c r="A8790" s="341" t="s">
        <v>4816</v>
      </c>
      <c r="B8790" s="69">
        <v>1989</v>
      </c>
      <c r="C8790" s="69" t="s">
        <v>1286</v>
      </c>
      <c r="D8790" s="27"/>
      <c r="E8790" s="394">
        <v>132</v>
      </c>
      <c r="F8790" s="31"/>
      <c r="G8790" s="31">
        <v>37</v>
      </c>
      <c r="H8790" s="341" t="s">
        <v>762</v>
      </c>
    </row>
    <row r="8791" spans="1:8" x14ac:dyDescent="0.3">
      <c r="A8791" s="341" t="s">
        <v>4816</v>
      </c>
      <c r="B8791" s="69">
        <v>1990</v>
      </c>
      <c r="C8791" s="69" t="s">
        <v>1286</v>
      </c>
      <c r="D8791" s="27"/>
      <c r="E8791" s="31">
        <v>224.5</v>
      </c>
      <c r="F8791" s="31"/>
      <c r="G8791" s="31">
        <v>37</v>
      </c>
      <c r="H8791" s="29"/>
    </row>
    <row r="8792" spans="1:8" x14ac:dyDescent="0.3">
      <c r="A8792" s="341" t="s">
        <v>4816</v>
      </c>
      <c r="B8792" s="69">
        <v>1991</v>
      </c>
      <c r="C8792" s="69" t="s">
        <v>1286</v>
      </c>
      <c r="D8792" s="27"/>
      <c r="E8792" s="31">
        <v>329.8</v>
      </c>
      <c r="F8792" s="31"/>
      <c r="G8792" s="31">
        <v>37</v>
      </c>
      <c r="H8792" s="29"/>
    </row>
    <row r="8793" spans="1:8" x14ac:dyDescent="0.3">
      <c r="A8793" s="341" t="s">
        <v>4816</v>
      </c>
      <c r="B8793" s="69">
        <v>1992</v>
      </c>
      <c r="C8793" s="69" t="s">
        <v>1286</v>
      </c>
      <c r="D8793" s="27"/>
      <c r="E8793" s="27">
        <v>333</v>
      </c>
      <c r="F8793" s="27"/>
      <c r="G8793" s="31">
        <v>37</v>
      </c>
      <c r="H8793" s="29"/>
    </row>
    <row r="8794" spans="1:8" x14ac:dyDescent="0.3">
      <c r="A8794" s="341" t="s">
        <v>4816</v>
      </c>
      <c r="B8794" s="69">
        <v>1993</v>
      </c>
      <c r="C8794" s="69" t="s">
        <v>1286</v>
      </c>
      <c r="D8794" s="27"/>
      <c r="E8794" s="27">
        <v>357.7</v>
      </c>
      <c r="F8794" s="27"/>
      <c r="G8794" s="31">
        <v>37</v>
      </c>
      <c r="H8794" s="71"/>
    </row>
    <row r="8795" spans="1:8" x14ac:dyDescent="0.3">
      <c r="A8795" s="341" t="s">
        <v>4816</v>
      </c>
      <c r="B8795" s="69">
        <v>1994</v>
      </c>
      <c r="C8795" s="69" t="s">
        <v>1286</v>
      </c>
      <c r="E8795" s="69">
        <v>354</v>
      </c>
      <c r="G8795" s="69">
        <v>37</v>
      </c>
    </row>
    <row r="8796" spans="1:8" x14ac:dyDescent="0.3">
      <c r="A8796" s="8" t="s">
        <v>5182</v>
      </c>
      <c r="B8796" s="69">
        <v>2004</v>
      </c>
      <c r="E8796" s="69">
        <v>83</v>
      </c>
      <c r="F8796" s="69">
        <v>10</v>
      </c>
      <c r="H8796" s="516" t="s">
        <v>762</v>
      </c>
    </row>
    <row r="8797" spans="1:8" x14ac:dyDescent="0.3">
      <c r="A8797" s="341" t="s">
        <v>1206</v>
      </c>
      <c r="B8797" s="69">
        <v>1990</v>
      </c>
      <c r="C8797" s="69" t="s">
        <v>1208</v>
      </c>
      <c r="D8797" s="27" t="s">
        <v>394</v>
      </c>
      <c r="E8797" s="69">
        <v>45</v>
      </c>
      <c r="F8797" s="31"/>
      <c r="G8797" s="31">
        <v>1.5</v>
      </c>
      <c r="H8797" s="341" t="s">
        <v>762</v>
      </c>
    </row>
    <row r="8798" spans="1:8" x14ac:dyDescent="0.3">
      <c r="A8798" s="341" t="s">
        <v>1206</v>
      </c>
      <c r="B8798" s="69">
        <v>1990</v>
      </c>
      <c r="C8798" s="69">
        <v>5997</v>
      </c>
      <c r="D8798" s="27"/>
      <c r="E8798" s="69">
        <v>11</v>
      </c>
      <c r="F8798" s="31"/>
      <c r="G8798" s="31">
        <v>3</v>
      </c>
      <c r="H8798" s="341" t="s">
        <v>3768</v>
      </c>
    </row>
    <row r="8799" spans="1:8" x14ac:dyDescent="0.3">
      <c r="A8799" s="341" t="s">
        <v>1206</v>
      </c>
      <c r="B8799" s="69">
        <v>1992</v>
      </c>
      <c r="C8799" s="69" t="s">
        <v>1208</v>
      </c>
      <c r="D8799" s="69">
        <v>2</v>
      </c>
      <c r="E8799" s="69">
        <v>62</v>
      </c>
      <c r="G8799" s="69">
        <v>5</v>
      </c>
    </row>
    <row r="8800" spans="1:8" x14ac:dyDescent="0.3">
      <c r="A8800" s="341" t="s">
        <v>1206</v>
      </c>
      <c r="B8800" s="69">
        <v>1992</v>
      </c>
      <c r="C8800" s="69" t="s">
        <v>1208</v>
      </c>
      <c r="D8800" s="69" t="s">
        <v>394</v>
      </c>
      <c r="E8800" s="69">
        <v>54</v>
      </c>
      <c r="G8800" s="69">
        <v>10</v>
      </c>
    </row>
    <row r="8801" spans="1:8" x14ac:dyDescent="0.3">
      <c r="A8801" s="341" t="s">
        <v>1206</v>
      </c>
      <c r="B8801" s="69">
        <v>1995</v>
      </c>
      <c r="C8801" s="69" t="s">
        <v>1211</v>
      </c>
      <c r="E8801" s="69">
        <v>154</v>
      </c>
      <c r="G8801" s="69">
        <v>10</v>
      </c>
    </row>
    <row r="8802" spans="1:8" x14ac:dyDescent="0.3">
      <c r="A8802" s="341" t="s">
        <v>1206</v>
      </c>
      <c r="B8802" s="69">
        <v>1996</v>
      </c>
      <c r="C8802" s="69" t="s">
        <v>1211</v>
      </c>
      <c r="E8802" s="69">
        <v>69</v>
      </c>
      <c r="G8802" s="69">
        <v>10</v>
      </c>
    </row>
    <row r="8803" spans="1:8" x14ac:dyDescent="0.3">
      <c r="A8803" s="341" t="s">
        <v>1206</v>
      </c>
      <c r="B8803" s="69">
        <v>1997</v>
      </c>
      <c r="C8803" s="69" t="s">
        <v>1212</v>
      </c>
      <c r="E8803" s="69">
        <v>24</v>
      </c>
      <c r="G8803" s="69">
        <v>2</v>
      </c>
    </row>
    <row r="8804" spans="1:8" x14ac:dyDescent="0.3">
      <c r="A8804" s="341" t="s">
        <v>1206</v>
      </c>
      <c r="B8804" s="69">
        <v>1997</v>
      </c>
      <c r="C8804" s="69" t="s">
        <v>1211</v>
      </c>
      <c r="E8804" s="69">
        <v>32</v>
      </c>
      <c r="G8804" s="69">
        <v>10</v>
      </c>
    </row>
    <row r="8805" spans="1:8" x14ac:dyDescent="0.3">
      <c r="A8805" s="341" t="s">
        <v>1206</v>
      </c>
      <c r="B8805" s="69">
        <v>1998</v>
      </c>
      <c r="C8805" s="69" t="s">
        <v>1211</v>
      </c>
      <c r="E8805" s="69">
        <v>145</v>
      </c>
      <c r="G8805" s="69">
        <v>10</v>
      </c>
    </row>
    <row r="8806" spans="1:8" x14ac:dyDescent="0.3">
      <c r="A8806" s="341" t="s">
        <v>1206</v>
      </c>
      <c r="B8806" s="69">
        <v>1998</v>
      </c>
      <c r="C8806" s="69" t="s">
        <v>1212</v>
      </c>
      <c r="E8806" s="69">
        <v>26.5</v>
      </c>
      <c r="G8806" s="69">
        <v>2</v>
      </c>
    </row>
    <row r="8807" spans="1:8" x14ac:dyDescent="0.3">
      <c r="A8807" s="341" t="s">
        <v>1206</v>
      </c>
      <c r="B8807" s="69">
        <v>1999</v>
      </c>
      <c r="C8807" s="69" t="s">
        <v>1211</v>
      </c>
      <c r="E8807" s="69">
        <v>22.5</v>
      </c>
      <c r="G8807" s="69">
        <v>10</v>
      </c>
    </row>
    <row r="8808" spans="1:8" x14ac:dyDescent="0.3">
      <c r="A8808" s="341" t="s">
        <v>1206</v>
      </c>
      <c r="B8808" s="69">
        <v>1999</v>
      </c>
      <c r="C8808" s="69" t="s">
        <v>1212</v>
      </c>
      <c r="E8808" s="69">
        <v>37.5</v>
      </c>
      <c r="G8808" s="69">
        <v>2</v>
      </c>
    </row>
    <row r="8809" spans="1:8" x14ac:dyDescent="0.3">
      <c r="A8809" s="341" t="s">
        <v>1206</v>
      </c>
      <c r="B8809" s="69">
        <v>1999</v>
      </c>
      <c r="C8809" s="69" t="s">
        <v>1210</v>
      </c>
      <c r="E8809" s="69">
        <v>41.5</v>
      </c>
      <c r="G8809" s="69">
        <v>4.57</v>
      </c>
    </row>
    <row r="8810" spans="1:8" x14ac:dyDescent="0.3">
      <c r="A8810" s="341" t="s">
        <v>4465</v>
      </c>
      <c r="B8810" s="69">
        <v>2016</v>
      </c>
      <c r="E8810" s="69">
        <v>0</v>
      </c>
    </row>
    <row r="8811" spans="1:8" x14ac:dyDescent="0.3">
      <c r="A8811" s="341" t="s">
        <v>4465</v>
      </c>
      <c r="B8811" s="69">
        <v>2017</v>
      </c>
      <c r="E8811" s="69">
        <v>0</v>
      </c>
    </row>
    <row r="8812" spans="1:8" x14ac:dyDescent="0.3">
      <c r="A8812" s="341" t="s">
        <v>4465</v>
      </c>
      <c r="B8812" s="69">
        <v>2018</v>
      </c>
      <c r="E8812" s="69">
        <v>0</v>
      </c>
    </row>
    <row r="8813" spans="1:8" x14ac:dyDescent="0.3">
      <c r="A8813" s="341" t="s">
        <v>3781</v>
      </c>
      <c r="C8813" s="373"/>
      <c r="D8813" s="373"/>
      <c r="H8813" s="268" t="s">
        <v>2590</v>
      </c>
    </row>
    <row r="8814" spans="1:8" x14ac:dyDescent="0.3">
      <c r="A8814" s="341" t="s">
        <v>4627</v>
      </c>
      <c r="B8814" s="69">
        <v>1989</v>
      </c>
      <c r="C8814" s="69" t="s">
        <v>829</v>
      </c>
      <c r="D8814" s="375">
        <v>1</v>
      </c>
      <c r="E8814" s="69">
        <v>87.5</v>
      </c>
      <c r="F8814" s="69">
        <v>21</v>
      </c>
      <c r="G8814" s="69">
        <v>14</v>
      </c>
    </row>
    <row r="8815" spans="1:8" x14ac:dyDescent="0.3">
      <c r="A8815" s="341" t="s">
        <v>4627</v>
      </c>
      <c r="B8815" s="69">
        <v>1989</v>
      </c>
      <c r="C8815" s="27" t="s">
        <v>730</v>
      </c>
      <c r="D8815" s="76">
        <v>1</v>
      </c>
      <c r="E8815" s="27">
        <v>218</v>
      </c>
      <c r="F8815" s="27">
        <v>24</v>
      </c>
      <c r="G8815" s="31">
        <v>24</v>
      </c>
      <c r="H8815" s="71"/>
    </row>
    <row r="8816" spans="1:8" x14ac:dyDescent="0.3">
      <c r="A8816" s="341" t="s">
        <v>4627</v>
      </c>
      <c r="B8816" s="69">
        <v>1989</v>
      </c>
      <c r="C8816" s="31" t="s">
        <v>831</v>
      </c>
      <c r="D8816" s="76">
        <v>1</v>
      </c>
      <c r="E8816" s="27">
        <v>76</v>
      </c>
      <c r="F8816" s="27">
        <v>55</v>
      </c>
      <c r="G8816" s="31">
        <v>55</v>
      </c>
      <c r="H8816" s="71"/>
    </row>
    <row r="8817" spans="1:8" x14ac:dyDescent="0.3">
      <c r="A8817" s="341" t="s">
        <v>4627</v>
      </c>
      <c r="B8817" s="69">
        <v>1990</v>
      </c>
      <c r="C8817" s="31" t="s">
        <v>835</v>
      </c>
      <c r="D8817" s="76"/>
      <c r="E8817" s="31">
        <v>746</v>
      </c>
      <c r="F8817" s="31"/>
      <c r="G8817" s="31">
        <v>24</v>
      </c>
      <c r="H8817" s="71" t="s">
        <v>865</v>
      </c>
    </row>
    <row r="8818" spans="1:8" x14ac:dyDescent="0.3">
      <c r="A8818" s="341" t="s">
        <v>4627</v>
      </c>
      <c r="B8818" s="69">
        <v>1990</v>
      </c>
      <c r="C8818" s="31" t="s">
        <v>831</v>
      </c>
      <c r="D8818" s="76"/>
      <c r="E8818" s="31">
        <v>47</v>
      </c>
      <c r="F8818" s="31">
        <v>49</v>
      </c>
      <c r="G8818" s="31">
        <v>5</v>
      </c>
      <c r="H8818" s="71"/>
    </row>
    <row r="8819" spans="1:8" x14ac:dyDescent="0.3">
      <c r="A8819" s="341" t="s">
        <v>4627</v>
      </c>
      <c r="B8819" s="69">
        <v>1991</v>
      </c>
      <c r="C8819" s="27" t="s">
        <v>835</v>
      </c>
      <c r="D8819" s="76"/>
      <c r="E8819" s="27">
        <v>262</v>
      </c>
      <c r="F8819" s="31">
        <v>24</v>
      </c>
      <c r="G8819" s="31">
        <v>24</v>
      </c>
      <c r="H8819" s="71" t="s">
        <v>865</v>
      </c>
    </row>
    <row r="8820" spans="1:8" x14ac:dyDescent="0.3">
      <c r="A8820" s="341" t="s">
        <v>4627</v>
      </c>
      <c r="B8820" s="69">
        <v>1991</v>
      </c>
      <c r="C8820" s="31" t="s">
        <v>831</v>
      </c>
      <c r="D8820" s="76" t="s">
        <v>869</v>
      </c>
      <c r="E8820" s="31">
        <v>307</v>
      </c>
      <c r="F8820" s="31">
        <v>49</v>
      </c>
      <c r="G8820" s="31">
        <v>49</v>
      </c>
      <c r="H8820" s="71"/>
    </row>
    <row r="8821" spans="1:8" x14ac:dyDescent="0.3">
      <c r="A8821" s="341" t="s">
        <v>4627</v>
      </c>
      <c r="B8821" s="69">
        <v>1991</v>
      </c>
      <c r="C8821" s="31" t="s">
        <v>836</v>
      </c>
      <c r="D8821" s="76">
        <v>3</v>
      </c>
      <c r="E8821" s="31">
        <v>173</v>
      </c>
      <c r="F8821" s="31">
        <v>8</v>
      </c>
      <c r="G8821" s="31">
        <v>8</v>
      </c>
      <c r="H8821" s="71"/>
    </row>
    <row r="8822" spans="1:8" x14ac:dyDescent="0.3">
      <c r="A8822" s="341" t="s">
        <v>4627</v>
      </c>
      <c r="B8822" s="69">
        <v>1992</v>
      </c>
      <c r="C8822" s="27" t="s">
        <v>835</v>
      </c>
      <c r="D8822" s="76">
        <v>1</v>
      </c>
      <c r="E8822" s="27">
        <v>533</v>
      </c>
      <c r="F8822" s="31">
        <v>24</v>
      </c>
      <c r="G8822" s="31">
        <v>24</v>
      </c>
      <c r="H8822" s="71"/>
    </row>
    <row r="8823" spans="1:8" x14ac:dyDescent="0.3">
      <c r="A8823" s="341" t="s">
        <v>4627</v>
      </c>
      <c r="B8823" s="69">
        <v>1992</v>
      </c>
      <c r="C8823" s="31" t="s">
        <v>831</v>
      </c>
      <c r="D8823" s="76">
        <v>2</v>
      </c>
      <c r="E8823" s="31">
        <v>154</v>
      </c>
      <c r="F8823" s="31">
        <v>22</v>
      </c>
      <c r="G8823" s="31">
        <v>22</v>
      </c>
      <c r="H8823" s="71"/>
    </row>
    <row r="8824" spans="1:8" x14ac:dyDescent="0.3">
      <c r="A8824" s="341" t="s">
        <v>4627</v>
      </c>
      <c r="B8824" s="69">
        <v>1992</v>
      </c>
      <c r="C8824" s="31" t="s">
        <v>836</v>
      </c>
      <c r="D8824" s="77">
        <v>1</v>
      </c>
      <c r="E8824" s="31">
        <v>256</v>
      </c>
      <c r="F8824" s="31">
        <v>4</v>
      </c>
      <c r="G8824" s="31">
        <v>4</v>
      </c>
      <c r="H8824" s="71"/>
    </row>
    <row r="8825" spans="1:8" x14ac:dyDescent="0.3">
      <c r="A8825" s="341" t="s">
        <v>4627</v>
      </c>
      <c r="B8825" s="69">
        <v>1992</v>
      </c>
      <c r="C8825" s="31" t="s">
        <v>836</v>
      </c>
      <c r="D8825" s="77">
        <v>2</v>
      </c>
      <c r="E8825" s="27">
        <v>73</v>
      </c>
      <c r="F8825" s="31">
        <v>6</v>
      </c>
      <c r="G8825" s="31">
        <v>6</v>
      </c>
      <c r="H8825" s="71"/>
    </row>
    <row r="8826" spans="1:8" x14ac:dyDescent="0.3">
      <c r="A8826" s="341" t="s">
        <v>4627</v>
      </c>
      <c r="B8826" s="69">
        <v>1992</v>
      </c>
      <c r="C8826" s="31" t="s">
        <v>836</v>
      </c>
      <c r="D8826" s="77">
        <v>3</v>
      </c>
      <c r="E8826" s="31">
        <v>120</v>
      </c>
      <c r="F8826" s="31">
        <v>8</v>
      </c>
      <c r="G8826" s="31">
        <v>8</v>
      </c>
      <c r="H8826" s="71"/>
    </row>
    <row r="8827" spans="1:8" x14ac:dyDescent="0.3">
      <c r="A8827" s="341" t="s">
        <v>4627</v>
      </c>
      <c r="B8827" s="27">
        <v>1992</v>
      </c>
      <c r="C8827" s="31" t="s">
        <v>309</v>
      </c>
      <c r="D8827" s="76" t="s">
        <v>868</v>
      </c>
      <c r="E8827" s="31">
        <v>21</v>
      </c>
      <c r="F8827" s="31">
        <v>20</v>
      </c>
      <c r="G8827" s="31">
        <v>2</v>
      </c>
      <c r="H8827" s="71"/>
    </row>
    <row r="8828" spans="1:8" x14ac:dyDescent="0.3">
      <c r="A8828" s="341" t="s">
        <v>4627</v>
      </c>
      <c r="B8828" s="31">
        <v>1993</v>
      </c>
      <c r="C8828" s="31" t="s">
        <v>309</v>
      </c>
      <c r="D8828" s="76" t="s">
        <v>198</v>
      </c>
      <c r="E8828" s="27">
        <v>99</v>
      </c>
      <c r="F8828" s="31">
        <v>6</v>
      </c>
      <c r="G8828" s="31">
        <v>6</v>
      </c>
      <c r="H8828" s="71"/>
    </row>
    <row r="8829" spans="1:8" x14ac:dyDescent="0.3">
      <c r="A8829" s="341" t="s">
        <v>4627</v>
      </c>
      <c r="B8829" s="31">
        <v>1993</v>
      </c>
      <c r="C8829" s="31" t="s">
        <v>309</v>
      </c>
      <c r="D8829" s="76" t="s">
        <v>199</v>
      </c>
      <c r="E8829" s="31">
        <v>99</v>
      </c>
      <c r="F8829" s="31">
        <v>6</v>
      </c>
      <c r="G8829" s="31">
        <v>6</v>
      </c>
      <c r="H8829" s="71"/>
    </row>
    <row r="8830" spans="1:8" x14ac:dyDescent="0.3">
      <c r="A8830" s="341" t="s">
        <v>4627</v>
      </c>
      <c r="B8830" s="31">
        <v>1993</v>
      </c>
      <c r="C8830" s="31" t="s">
        <v>309</v>
      </c>
      <c r="D8830" s="77">
        <v>15</v>
      </c>
      <c r="E8830" s="31">
        <v>111</v>
      </c>
      <c r="F8830" s="31">
        <v>4.5</v>
      </c>
      <c r="G8830" s="31">
        <v>3.5</v>
      </c>
      <c r="H8830" s="71" t="s">
        <v>865</v>
      </c>
    </row>
    <row r="8831" spans="1:8" x14ac:dyDescent="0.3">
      <c r="A8831" s="341" t="s">
        <v>4627</v>
      </c>
      <c r="B8831" s="31">
        <v>1993</v>
      </c>
      <c r="C8831" s="31" t="s">
        <v>309</v>
      </c>
      <c r="D8831" s="77" t="s">
        <v>429</v>
      </c>
      <c r="E8831" s="27">
        <v>82</v>
      </c>
      <c r="F8831" s="31">
        <v>10</v>
      </c>
      <c r="G8831" s="31">
        <v>4</v>
      </c>
      <c r="H8831" s="71"/>
    </row>
    <row r="8832" spans="1:8" x14ac:dyDescent="0.3">
      <c r="A8832" s="341" t="s">
        <v>4627</v>
      </c>
      <c r="B8832" s="31">
        <v>1993</v>
      </c>
      <c r="C8832" s="31" t="s">
        <v>309</v>
      </c>
      <c r="D8832" s="77" t="s">
        <v>844</v>
      </c>
      <c r="E8832" s="31">
        <v>82</v>
      </c>
      <c r="F8832" s="31">
        <v>10</v>
      </c>
      <c r="G8832" s="31">
        <v>10</v>
      </c>
      <c r="H8832" s="71" t="s">
        <v>865</v>
      </c>
    </row>
    <row r="8833" spans="1:8" x14ac:dyDescent="0.3">
      <c r="A8833" s="341" t="s">
        <v>4627</v>
      </c>
      <c r="B8833" s="31">
        <v>1993</v>
      </c>
      <c r="C8833" s="31" t="s">
        <v>836</v>
      </c>
      <c r="D8833" s="76">
        <v>1</v>
      </c>
      <c r="E8833" s="31">
        <v>130</v>
      </c>
      <c r="F8833" s="31">
        <v>4</v>
      </c>
      <c r="G8833" s="31">
        <v>4</v>
      </c>
      <c r="H8833" s="71"/>
    </row>
    <row r="8834" spans="1:8" x14ac:dyDescent="0.3">
      <c r="A8834" s="341" t="s">
        <v>4627</v>
      </c>
      <c r="B8834" s="31">
        <v>1993</v>
      </c>
      <c r="C8834" s="27" t="s">
        <v>836</v>
      </c>
      <c r="D8834" s="77">
        <v>2</v>
      </c>
      <c r="E8834" s="27">
        <v>20</v>
      </c>
      <c r="F8834" s="31">
        <v>6</v>
      </c>
      <c r="G8834" s="31">
        <v>2</v>
      </c>
      <c r="H8834" s="71"/>
    </row>
    <row r="8835" spans="1:8" x14ac:dyDescent="0.3">
      <c r="A8835" s="341" t="s">
        <v>4627</v>
      </c>
      <c r="B8835" s="31">
        <v>1993</v>
      </c>
      <c r="C8835" s="31" t="s">
        <v>836</v>
      </c>
      <c r="D8835" s="77">
        <v>3</v>
      </c>
      <c r="E8835" s="31">
        <v>155</v>
      </c>
      <c r="F8835" s="31">
        <v>8</v>
      </c>
      <c r="G8835" s="31">
        <v>5</v>
      </c>
      <c r="H8835" s="71"/>
    </row>
    <row r="8836" spans="1:8" x14ac:dyDescent="0.3">
      <c r="A8836" s="341" t="s">
        <v>4627</v>
      </c>
      <c r="B8836" s="27">
        <v>1993</v>
      </c>
      <c r="C8836" s="31" t="s">
        <v>831</v>
      </c>
      <c r="D8836" s="77" t="s">
        <v>866</v>
      </c>
      <c r="E8836" s="31">
        <v>272</v>
      </c>
      <c r="F8836" s="31">
        <v>14</v>
      </c>
      <c r="G8836" s="31">
        <v>14</v>
      </c>
      <c r="H8836" s="71" t="s">
        <v>858</v>
      </c>
    </row>
    <row r="8837" spans="1:8" x14ac:dyDescent="0.3">
      <c r="A8837" s="341" t="s">
        <v>4627</v>
      </c>
      <c r="B8837" s="31">
        <v>1993</v>
      </c>
      <c r="C8837" s="27" t="s">
        <v>831</v>
      </c>
      <c r="D8837" s="77" t="s">
        <v>860</v>
      </c>
      <c r="E8837" s="27">
        <v>146</v>
      </c>
      <c r="F8837" s="31">
        <v>7</v>
      </c>
      <c r="G8837" s="31">
        <v>7</v>
      </c>
      <c r="H8837" s="71" t="s">
        <v>858</v>
      </c>
    </row>
    <row r="8838" spans="1:8" x14ac:dyDescent="0.3">
      <c r="A8838" s="341" t="s">
        <v>4627</v>
      </c>
      <c r="B8838" s="31">
        <v>1993</v>
      </c>
      <c r="C8838" s="31" t="s">
        <v>831</v>
      </c>
      <c r="D8838" s="77" t="s">
        <v>867</v>
      </c>
      <c r="E8838" s="31">
        <v>21</v>
      </c>
      <c r="F8838" s="31">
        <v>1</v>
      </c>
      <c r="G8838" s="31">
        <v>1</v>
      </c>
      <c r="H8838" s="71" t="s">
        <v>858</v>
      </c>
    </row>
    <row r="8839" spans="1:8" x14ac:dyDescent="0.3">
      <c r="A8839" s="341" t="s">
        <v>4627</v>
      </c>
      <c r="B8839" s="27">
        <v>1993</v>
      </c>
      <c r="C8839" s="31" t="s">
        <v>835</v>
      </c>
      <c r="D8839" s="77">
        <v>1</v>
      </c>
      <c r="E8839" s="31">
        <v>80</v>
      </c>
      <c r="F8839" s="31">
        <v>24</v>
      </c>
      <c r="G8839" s="31">
        <v>3</v>
      </c>
      <c r="H8839" s="29" t="s">
        <v>858</v>
      </c>
    </row>
    <row r="8840" spans="1:8" x14ac:dyDescent="0.3">
      <c r="A8840" s="341" t="s">
        <v>4627</v>
      </c>
      <c r="B8840" s="31">
        <v>1994</v>
      </c>
      <c r="C8840" s="27" t="s">
        <v>309</v>
      </c>
      <c r="D8840" s="77" t="s">
        <v>199</v>
      </c>
      <c r="E8840" s="27">
        <v>61.5</v>
      </c>
      <c r="F8840" s="31">
        <v>6</v>
      </c>
      <c r="G8840" s="31">
        <v>3</v>
      </c>
      <c r="H8840" s="71"/>
    </row>
    <row r="8841" spans="1:8" x14ac:dyDescent="0.3">
      <c r="A8841" s="341" t="s">
        <v>4627</v>
      </c>
      <c r="B8841" s="31">
        <v>1994</v>
      </c>
      <c r="C8841" s="31" t="s">
        <v>309</v>
      </c>
      <c r="D8841" s="76">
        <v>15</v>
      </c>
      <c r="E8841" s="31">
        <v>85</v>
      </c>
      <c r="F8841" s="31">
        <v>4.5</v>
      </c>
      <c r="G8841" s="31">
        <v>4</v>
      </c>
      <c r="H8841" s="71"/>
    </row>
    <row r="8842" spans="1:8" x14ac:dyDescent="0.3">
      <c r="A8842" s="341" t="s">
        <v>4627</v>
      </c>
      <c r="B8842" s="31">
        <v>1994</v>
      </c>
      <c r="C8842" s="31" t="s">
        <v>309</v>
      </c>
      <c r="D8842" s="77" t="s">
        <v>429</v>
      </c>
      <c r="E8842" s="31">
        <v>197</v>
      </c>
      <c r="F8842" s="31">
        <v>10</v>
      </c>
      <c r="G8842" s="31">
        <v>9</v>
      </c>
      <c r="H8842" s="71"/>
    </row>
    <row r="8843" spans="1:8" x14ac:dyDescent="0.3">
      <c r="A8843" s="341" t="s">
        <v>4627</v>
      </c>
      <c r="B8843" s="31">
        <v>1994</v>
      </c>
      <c r="C8843" s="31" t="s">
        <v>309</v>
      </c>
      <c r="D8843" s="77" t="s">
        <v>844</v>
      </c>
      <c r="E8843" s="27">
        <v>197</v>
      </c>
      <c r="F8843" s="31">
        <v>10</v>
      </c>
      <c r="G8843" s="31">
        <v>9</v>
      </c>
      <c r="H8843" s="71"/>
    </row>
    <row r="8844" spans="1:8" x14ac:dyDescent="0.3">
      <c r="A8844" s="341" t="s">
        <v>4627</v>
      </c>
      <c r="B8844" s="31">
        <v>1994</v>
      </c>
      <c r="C8844" s="31" t="s">
        <v>831</v>
      </c>
      <c r="D8844" s="77" t="s">
        <v>859</v>
      </c>
      <c r="E8844" s="31">
        <v>72</v>
      </c>
      <c r="F8844" s="31">
        <v>7</v>
      </c>
      <c r="G8844" s="31">
        <v>7</v>
      </c>
      <c r="H8844" s="71" t="s">
        <v>858</v>
      </c>
    </row>
    <row r="8845" spans="1:8" x14ac:dyDescent="0.3">
      <c r="A8845" s="341" t="s">
        <v>4627</v>
      </c>
      <c r="B8845" s="31">
        <v>1994</v>
      </c>
      <c r="C8845" s="31" t="s">
        <v>831</v>
      </c>
      <c r="D8845" s="77" t="s">
        <v>857</v>
      </c>
      <c r="E8845" s="31">
        <v>59</v>
      </c>
      <c r="F8845" s="31">
        <v>7</v>
      </c>
      <c r="G8845" s="31">
        <v>7</v>
      </c>
      <c r="H8845" s="71" t="s">
        <v>858</v>
      </c>
    </row>
    <row r="8846" spans="1:8" x14ac:dyDescent="0.3">
      <c r="A8846" s="341" t="s">
        <v>4627</v>
      </c>
      <c r="B8846" s="31">
        <v>1995</v>
      </c>
      <c r="C8846" s="31" t="s">
        <v>835</v>
      </c>
      <c r="D8846" s="77">
        <v>1</v>
      </c>
      <c r="E8846" s="27">
        <v>104</v>
      </c>
      <c r="F8846" s="31">
        <v>8</v>
      </c>
      <c r="G8846" s="31">
        <v>8</v>
      </c>
      <c r="H8846" s="71"/>
    </row>
    <row r="8847" spans="1:8" x14ac:dyDescent="0.3">
      <c r="A8847" s="341" t="s">
        <v>4627</v>
      </c>
      <c r="B8847" s="31">
        <v>1995</v>
      </c>
      <c r="C8847" s="31" t="s">
        <v>835</v>
      </c>
      <c r="D8847" s="77">
        <v>2</v>
      </c>
      <c r="E8847" s="31">
        <v>159</v>
      </c>
      <c r="F8847" s="31">
        <v>8</v>
      </c>
      <c r="G8847" s="31">
        <v>8</v>
      </c>
      <c r="H8847" s="71"/>
    </row>
    <row r="8848" spans="1:8" x14ac:dyDescent="0.3">
      <c r="A8848" s="341" t="s">
        <v>4627</v>
      </c>
      <c r="B8848" s="31">
        <v>1995</v>
      </c>
      <c r="C8848" s="31" t="s">
        <v>835</v>
      </c>
      <c r="D8848" s="76">
        <v>3</v>
      </c>
      <c r="E8848" s="31">
        <v>159</v>
      </c>
      <c r="F8848" s="31">
        <v>8</v>
      </c>
      <c r="G8848" s="31">
        <v>8</v>
      </c>
      <c r="H8848" s="71"/>
    </row>
    <row r="8849" spans="1:8" x14ac:dyDescent="0.3">
      <c r="A8849" s="341" t="s">
        <v>4627</v>
      </c>
      <c r="B8849" s="31">
        <v>1995</v>
      </c>
      <c r="C8849" s="31" t="s">
        <v>831</v>
      </c>
      <c r="D8849" s="77" t="s">
        <v>857</v>
      </c>
      <c r="E8849" s="31">
        <v>21</v>
      </c>
      <c r="F8849" s="31">
        <v>7</v>
      </c>
      <c r="G8849" s="31">
        <v>7</v>
      </c>
      <c r="H8849" s="71" t="s">
        <v>858</v>
      </c>
    </row>
    <row r="8850" spans="1:8" x14ac:dyDescent="0.3">
      <c r="A8850" s="341" t="s">
        <v>4627</v>
      </c>
      <c r="B8850" s="31">
        <v>1995</v>
      </c>
      <c r="C8850" s="31" t="s">
        <v>831</v>
      </c>
      <c r="D8850" s="77" t="s">
        <v>859</v>
      </c>
      <c r="E8850" s="31">
        <v>26</v>
      </c>
      <c r="F8850" s="31">
        <v>7</v>
      </c>
      <c r="G8850" s="31">
        <v>7</v>
      </c>
      <c r="H8850" s="71" t="s">
        <v>858</v>
      </c>
    </row>
    <row r="8851" spans="1:8" x14ac:dyDescent="0.3">
      <c r="A8851" s="341" t="s">
        <v>4627</v>
      </c>
      <c r="B8851" s="31">
        <v>1995</v>
      </c>
      <c r="C8851" s="31" t="s">
        <v>831</v>
      </c>
      <c r="D8851" s="77" t="s">
        <v>860</v>
      </c>
      <c r="E8851" s="27">
        <v>42</v>
      </c>
      <c r="F8851" s="31">
        <v>7</v>
      </c>
      <c r="G8851" s="31">
        <v>7</v>
      </c>
      <c r="H8851" s="71" t="s">
        <v>858</v>
      </c>
    </row>
    <row r="8852" spans="1:8" x14ac:dyDescent="0.3">
      <c r="A8852" s="341" t="s">
        <v>4627</v>
      </c>
      <c r="B8852" s="31">
        <v>1995</v>
      </c>
      <c r="C8852" s="31" t="s">
        <v>309</v>
      </c>
      <c r="D8852" s="76" t="s">
        <v>199</v>
      </c>
      <c r="E8852" s="31">
        <v>6</v>
      </c>
      <c r="F8852" s="27"/>
      <c r="G8852" s="31">
        <v>172</v>
      </c>
      <c r="H8852" s="71"/>
    </row>
    <row r="8853" spans="1:8" x14ac:dyDescent="0.3">
      <c r="A8853" s="341" t="s">
        <v>4627</v>
      </c>
      <c r="B8853" s="31">
        <v>1995</v>
      </c>
      <c r="C8853" s="31" t="s">
        <v>309</v>
      </c>
      <c r="D8853" s="76" t="s">
        <v>852</v>
      </c>
      <c r="E8853" s="518">
        <v>5</v>
      </c>
      <c r="F8853" s="27"/>
      <c r="G8853" s="31">
        <v>129</v>
      </c>
      <c r="H8853" s="71"/>
    </row>
    <row r="8854" spans="1:8" x14ac:dyDescent="0.3">
      <c r="A8854" s="341" t="s">
        <v>4627</v>
      </c>
      <c r="B8854" s="31">
        <v>1995</v>
      </c>
      <c r="C8854" s="31" t="s">
        <v>309</v>
      </c>
      <c r="D8854" s="76" t="s">
        <v>429</v>
      </c>
      <c r="E8854" s="31">
        <v>10</v>
      </c>
      <c r="F8854" s="27"/>
      <c r="G8854" s="31">
        <v>150</v>
      </c>
      <c r="H8854" s="71"/>
    </row>
    <row r="8855" spans="1:8" x14ac:dyDescent="0.3">
      <c r="A8855" s="341" t="s">
        <v>4627</v>
      </c>
      <c r="B8855" s="31">
        <v>1995</v>
      </c>
      <c r="C8855" s="31" t="s">
        <v>309</v>
      </c>
      <c r="D8855" s="76" t="s">
        <v>844</v>
      </c>
      <c r="E8855" s="31">
        <v>10</v>
      </c>
      <c r="F8855" s="27"/>
      <c r="G8855" s="27">
        <v>289</v>
      </c>
      <c r="H8855" s="71"/>
    </row>
    <row r="8856" spans="1:8" x14ac:dyDescent="0.3">
      <c r="A8856" s="341" t="s">
        <v>4627</v>
      </c>
      <c r="B8856" s="31">
        <v>1995</v>
      </c>
      <c r="C8856" s="31" t="s">
        <v>861</v>
      </c>
      <c r="D8856" s="76" t="s">
        <v>862</v>
      </c>
      <c r="E8856" s="31">
        <v>7</v>
      </c>
      <c r="F8856" s="27"/>
      <c r="G8856" s="31">
        <v>34000</v>
      </c>
      <c r="H8856" s="71" t="s">
        <v>754</v>
      </c>
    </row>
    <row r="8857" spans="1:8" x14ac:dyDescent="0.3">
      <c r="A8857" s="341" t="s">
        <v>4627</v>
      </c>
      <c r="B8857" s="31">
        <v>1995</v>
      </c>
      <c r="C8857" s="31" t="s">
        <v>861</v>
      </c>
      <c r="D8857" s="76" t="s">
        <v>863</v>
      </c>
      <c r="E8857" s="31">
        <v>7</v>
      </c>
      <c r="F8857" s="27"/>
      <c r="G8857" s="31">
        <v>42000</v>
      </c>
      <c r="H8857" s="71" t="s">
        <v>754</v>
      </c>
    </row>
    <row r="8858" spans="1:8" x14ac:dyDescent="0.3">
      <c r="A8858" s="341" t="s">
        <v>4627</v>
      </c>
      <c r="B8858" s="31">
        <v>1995</v>
      </c>
      <c r="C8858" s="31" t="s">
        <v>861</v>
      </c>
      <c r="D8858" s="76" t="s">
        <v>864</v>
      </c>
      <c r="E8858" s="31">
        <v>7</v>
      </c>
      <c r="F8858" s="27"/>
      <c r="G8858" s="31">
        <v>66000</v>
      </c>
      <c r="H8858" s="71" t="s">
        <v>754</v>
      </c>
    </row>
    <row r="8859" spans="1:8" x14ac:dyDescent="0.3">
      <c r="A8859" s="341" t="s">
        <v>4627</v>
      </c>
      <c r="B8859" s="31">
        <v>1996</v>
      </c>
      <c r="C8859" s="31" t="s">
        <v>309</v>
      </c>
      <c r="D8859" s="77" t="s">
        <v>199</v>
      </c>
      <c r="E8859" s="31">
        <v>172</v>
      </c>
      <c r="F8859" s="31">
        <v>6</v>
      </c>
      <c r="G8859" s="31">
        <v>6</v>
      </c>
      <c r="H8859" s="71"/>
    </row>
    <row r="8860" spans="1:8" x14ac:dyDescent="0.3">
      <c r="A8860" s="341" t="s">
        <v>4627</v>
      </c>
      <c r="B8860" s="31">
        <v>1996</v>
      </c>
      <c r="C8860" s="31" t="s">
        <v>309</v>
      </c>
      <c r="D8860" s="77">
        <v>15</v>
      </c>
      <c r="E8860" s="31">
        <v>129</v>
      </c>
      <c r="F8860" s="31">
        <v>5</v>
      </c>
      <c r="G8860" s="31">
        <v>5</v>
      </c>
      <c r="H8860" s="71"/>
    </row>
    <row r="8861" spans="1:8" x14ac:dyDescent="0.3">
      <c r="A8861" s="341" t="s">
        <v>4627</v>
      </c>
      <c r="B8861" s="31">
        <v>1996</v>
      </c>
      <c r="C8861" s="31" t="s">
        <v>309</v>
      </c>
      <c r="D8861" s="77" t="s">
        <v>429</v>
      </c>
      <c r="E8861" s="27">
        <v>150</v>
      </c>
      <c r="F8861" s="31">
        <v>10</v>
      </c>
      <c r="G8861" s="31">
        <v>10</v>
      </c>
      <c r="H8861" s="71"/>
    </row>
    <row r="8862" spans="1:8" x14ac:dyDescent="0.3">
      <c r="A8862" s="341" t="s">
        <v>4627</v>
      </c>
      <c r="B8862" s="31">
        <v>1996</v>
      </c>
      <c r="C8862" s="31" t="s">
        <v>309</v>
      </c>
      <c r="D8862" s="77" t="s">
        <v>844</v>
      </c>
      <c r="E8862" s="31">
        <v>289</v>
      </c>
      <c r="F8862" s="31">
        <v>10</v>
      </c>
      <c r="G8862" s="31">
        <v>10</v>
      </c>
      <c r="H8862" s="71"/>
    </row>
    <row r="8863" spans="1:8" x14ac:dyDescent="0.3">
      <c r="A8863" s="341" t="s">
        <v>4627</v>
      </c>
      <c r="B8863" s="31">
        <v>1996</v>
      </c>
      <c r="C8863" s="31" t="s">
        <v>309</v>
      </c>
      <c r="D8863" s="77" t="s">
        <v>853</v>
      </c>
      <c r="E8863" s="31">
        <v>243</v>
      </c>
      <c r="F8863" s="31">
        <v>8</v>
      </c>
      <c r="G8863" s="31">
        <v>8</v>
      </c>
      <c r="H8863" s="71"/>
    </row>
    <row r="8864" spans="1:8" x14ac:dyDescent="0.3">
      <c r="A8864" s="341" t="s">
        <v>4627</v>
      </c>
      <c r="B8864" s="31">
        <v>1996</v>
      </c>
      <c r="C8864" s="31" t="s">
        <v>309</v>
      </c>
      <c r="D8864" s="77" t="s">
        <v>854</v>
      </c>
      <c r="E8864" s="27">
        <v>273</v>
      </c>
      <c r="F8864" s="31">
        <v>9</v>
      </c>
      <c r="G8864" s="31">
        <v>9</v>
      </c>
      <c r="H8864" s="71"/>
    </row>
    <row r="8865" spans="1:8" x14ac:dyDescent="0.3">
      <c r="A8865" s="341" t="s">
        <v>4627</v>
      </c>
      <c r="B8865" s="31">
        <v>1996</v>
      </c>
      <c r="C8865" s="31" t="s">
        <v>309</v>
      </c>
      <c r="D8865" s="76" t="s">
        <v>199</v>
      </c>
      <c r="E8865" s="31">
        <v>6</v>
      </c>
      <c r="F8865" s="27"/>
      <c r="G8865" s="31">
        <v>172</v>
      </c>
      <c r="H8865" s="71"/>
    </row>
    <row r="8866" spans="1:8" x14ac:dyDescent="0.3">
      <c r="A8866" s="341" t="s">
        <v>4627</v>
      </c>
      <c r="B8866" s="31">
        <v>1996</v>
      </c>
      <c r="C8866" s="31" t="s">
        <v>309</v>
      </c>
      <c r="D8866" s="76" t="s">
        <v>852</v>
      </c>
      <c r="E8866" s="31">
        <v>5</v>
      </c>
      <c r="F8866" s="27"/>
      <c r="G8866" s="31">
        <v>129</v>
      </c>
      <c r="H8866" s="71"/>
    </row>
    <row r="8867" spans="1:8" x14ac:dyDescent="0.3">
      <c r="A8867" s="341" t="s">
        <v>4627</v>
      </c>
      <c r="B8867" s="31">
        <v>1996</v>
      </c>
      <c r="C8867" s="31" t="s">
        <v>309</v>
      </c>
      <c r="D8867" s="76" t="s">
        <v>429</v>
      </c>
      <c r="E8867" s="31">
        <v>10</v>
      </c>
      <c r="F8867" s="27"/>
      <c r="G8867" s="31">
        <v>150</v>
      </c>
      <c r="H8867" s="71"/>
    </row>
    <row r="8868" spans="1:8" x14ac:dyDescent="0.3">
      <c r="A8868" s="341" t="s">
        <v>4627</v>
      </c>
      <c r="B8868" s="31">
        <v>1996</v>
      </c>
      <c r="C8868" s="31" t="s">
        <v>309</v>
      </c>
      <c r="D8868" s="76" t="s">
        <v>844</v>
      </c>
      <c r="E8868" s="31">
        <v>10</v>
      </c>
      <c r="F8868" s="27"/>
      <c r="G8868" s="31">
        <v>289</v>
      </c>
      <c r="H8868" s="71"/>
    </row>
    <row r="8869" spans="1:8" x14ac:dyDescent="0.3">
      <c r="A8869" s="341" t="s">
        <v>4627</v>
      </c>
      <c r="B8869" s="31">
        <v>1996</v>
      </c>
      <c r="C8869" s="31" t="s">
        <v>309</v>
      </c>
      <c r="D8869" s="76" t="s">
        <v>855</v>
      </c>
      <c r="E8869" s="31">
        <v>5.5</v>
      </c>
      <c r="F8869" s="27"/>
      <c r="G8869" s="31">
        <v>243</v>
      </c>
      <c r="H8869" s="71"/>
    </row>
    <row r="8870" spans="1:8" x14ac:dyDescent="0.3">
      <c r="A8870" s="341" t="s">
        <v>4627</v>
      </c>
      <c r="B8870" s="31">
        <v>1996</v>
      </c>
      <c r="C8870" s="31" t="s">
        <v>309</v>
      </c>
      <c r="D8870" s="76" t="s">
        <v>856</v>
      </c>
      <c r="E8870" s="31">
        <v>5.6</v>
      </c>
      <c r="F8870" s="27"/>
      <c r="G8870" s="31">
        <v>273</v>
      </c>
      <c r="H8870" s="71"/>
    </row>
    <row r="8871" spans="1:8" x14ac:dyDescent="0.3">
      <c r="A8871" s="341" t="s">
        <v>4627</v>
      </c>
      <c r="B8871" s="31">
        <v>1997</v>
      </c>
      <c r="C8871" s="31" t="s">
        <v>309</v>
      </c>
      <c r="D8871" s="76">
        <v>15</v>
      </c>
      <c r="E8871" s="31">
        <v>128</v>
      </c>
      <c r="F8871" s="31">
        <v>4.5</v>
      </c>
      <c r="G8871" s="31">
        <v>4.5</v>
      </c>
      <c r="H8871" s="71"/>
    </row>
    <row r="8872" spans="1:8" x14ac:dyDescent="0.3">
      <c r="A8872" s="341" t="s">
        <v>4627</v>
      </c>
      <c r="B8872" s="31">
        <v>1997</v>
      </c>
      <c r="C8872" s="31" t="s">
        <v>309</v>
      </c>
      <c r="D8872" s="77" t="s">
        <v>429</v>
      </c>
      <c r="E8872" s="31">
        <v>290</v>
      </c>
      <c r="F8872" s="31">
        <v>10</v>
      </c>
      <c r="G8872" s="31">
        <v>10</v>
      </c>
      <c r="H8872" s="71"/>
    </row>
    <row r="8873" spans="1:8" x14ac:dyDescent="0.3">
      <c r="A8873" s="341" t="s">
        <v>4627</v>
      </c>
      <c r="B8873" s="31">
        <v>1997</v>
      </c>
      <c r="C8873" s="31" t="s">
        <v>309</v>
      </c>
      <c r="D8873" s="77" t="s">
        <v>844</v>
      </c>
      <c r="E8873" s="31">
        <v>274</v>
      </c>
      <c r="F8873" s="31">
        <v>10</v>
      </c>
      <c r="G8873" s="31">
        <v>10</v>
      </c>
      <c r="H8873" s="71"/>
    </row>
    <row r="8874" spans="1:8" x14ac:dyDescent="0.3">
      <c r="A8874" s="341" t="s">
        <v>4627</v>
      </c>
      <c r="B8874" s="31">
        <v>1997</v>
      </c>
      <c r="C8874" s="31" t="s">
        <v>309</v>
      </c>
      <c r="D8874" s="76">
        <v>17</v>
      </c>
      <c r="E8874" s="27">
        <v>86</v>
      </c>
      <c r="F8874" s="31">
        <v>3</v>
      </c>
      <c r="G8874" s="31">
        <v>3</v>
      </c>
      <c r="H8874" s="71"/>
    </row>
    <row r="8875" spans="1:8" x14ac:dyDescent="0.3">
      <c r="A8875" s="341" t="s">
        <v>4627</v>
      </c>
      <c r="B8875" s="31">
        <v>1997</v>
      </c>
      <c r="C8875" s="31" t="s">
        <v>309</v>
      </c>
      <c r="D8875" s="76">
        <v>19</v>
      </c>
      <c r="E8875" s="31">
        <v>192</v>
      </c>
      <c r="F8875" s="31">
        <v>9</v>
      </c>
      <c r="G8875" s="31">
        <v>9</v>
      </c>
      <c r="H8875" s="71"/>
    </row>
    <row r="8876" spans="1:8" x14ac:dyDescent="0.3">
      <c r="A8876" s="341" t="s">
        <v>4627</v>
      </c>
      <c r="B8876" s="31">
        <v>1997</v>
      </c>
      <c r="C8876" s="31" t="s">
        <v>836</v>
      </c>
      <c r="D8876" s="77" t="s">
        <v>846</v>
      </c>
      <c r="E8876" s="31">
        <v>66</v>
      </c>
      <c r="F8876" s="31">
        <v>3</v>
      </c>
      <c r="G8876" s="31">
        <v>3</v>
      </c>
      <c r="H8876" s="71"/>
    </row>
    <row r="8877" spans="1:8" x14ac:dyDescent="0.3">
      <c r="A8877" s="341" t="s">
        <v>4627</v>
      </c>
      <c r="B8877" s="31">
        <v>1997</v>
      </c>
      <c r="C8877" s="31" t="s">
        <v>836</v>
      </c>
      <c r="D8877" s="77" t="s">
        <v>847</v>
      </c>
      <c r="E8877" s="31">
        <v>174</v>
      </c>
      <c r="F8877" s="31">
        <v>8</v>
      </c>
      <c r="G8877" s="31">
        <v>8</v>
      </c>
      <c r="H8877" s="71"/>
    </row>
    <row r="8878" spans="1:8" x14ac:dyDescent="0.3">
      <c r="A8878" s="341" t="s">
        <v>4627</v>
      </c>
      <c r="B8878" s="31">
        <v>1997</v>
      </c>
      <c r="C8878" s="31" t="s">
        <v>837</v>
      </c>
      <c r="D8878" s="76" t="s">
        <v>848</v>
      </c>
      <c r="E8878" s="27">
        <v>56</v>
      </c>
      <c r="F8878" s="27">
        <v>9.1999999999999993</v>
      </c>
      <c r="G8878" s="27">
        <v>9.1999999999999993</v>
      </c>
      <c r="H8878" s="71" t="s">
        <v>849</v>
      </c>
    </row>
    <row r="8879" spans="1:8" x14ac:dyDescent="0.3">
      <c r="A8879" s="341" t="s">
        <v>4627</v>
      </c>
      <c r="B8879" s="31">
        <v>1997</v>
      </c>
      <c r="C8879" s="27" t="s">
        <v>837</v>
      </c>
      <c r="D8879" s="76" t="s">
        <v>850</v>
      </c>
      <c r="E8879" s="27">
        <v>56</v>
      </c>
      <c r="F8879" s="27">
        <v>9.1999999999999993</v>
      </c>
      <c r="G8879" s="27">
        <v>9.1999999999999993</v>
      </c>
      <c r="H8879" s="71" t="s">
        <v>849</v>
      </c>
    </row>
    <row r="8880" spans="1:8" x14ac:dyDescent="0.3">
      <c r="A8880" s="341" t="s">
        <v>4627</v>
      </c>
      <c r="B8880" s="31">
        <v>1997</v>
      </c>
      <c r="C8880" s="31" t="s">
        <v>837</v>
      </c>
      <c r="D8880" s="76" t="s">
        <v>851</v>
      </c>
      <c r="E8880" s="31">
        <v>64</v>
      </c>
      <c r="F8880" s="31">
        <v>8.5</v>
      </c>
      <c r="G8880" s="31">
        <v>8.5</v>
      </c>
      <c r="H8880" s="71" t="s">
        <v>849</v>
      </c>
    </row>
    <row r="8881" spans="1:8" x14ac:dyDescent="0.3">
      <c r="A8881" s="341" t="s">
        <v>4627</v>
      </c>
      <c r="B8881" s="31">
        <v>1997</v>
      </c>
      <c r="C8881" s="31" t="s">
        <v>837</v>
      </c>
      <c r="D8881" s="76" t="s">
        <v>61</v>
      </c>
      <c r="E8881" s="31">
        <v>32</v>
      </c>
      <c r="F8881" s="31">
        <v>3.8</v>
      </c>
      <c r="G8881" s="31">
        <v>3.8</v>
      </c>
      <c r="H8881" s="71" t="s">
        <v>849</v>
      </c>
    </row>
    <row r="8882" spans="1:8" x14ac:dyDescent="0.3">
      <c r="A8882" s="341" t="s">
        <v>4627</v>
      </c>
      <c r="B8882" s="31">
        <v>1997</v>
      </c>
      <c r="C8882" s="31" t="s">
        <v>309</v>
      </c>
      <c r="D8882" s="76" t="s">
        <v>852</v>
      </c>
      <c r="E8882" s="31">
        <v>128</v>
      </c>
      <c r="F8882" s="27"/>
      <c r="G8882" s="31">
        <v>4.5</v>
      </c>
      <c r="H8882" s="71"/>
    </row>
    <row r="8883" spans="1:8" x14ac:dyDescent="0.3">
      <c r="A8883" s="341" t="s">
        <v>4627</v>
      </c>
      <c r="B8883" s="31">
        <v>1997</v>
      </c>
      <c r="C8883" s="31" t="s">
        <v>309</v>
      </c>
      <c r="D8883" s="76" t="s">
        <v>429</v>
      </c>
      <c r="E8883" s="31">
        <v>290</v>
      </c>
      <c r="F8883" s="27"/>
      <c r="G8883" s="31">
        <v>10</v>
      </c>
      <c r="H8883" s="71"/>
    </row>
    <row r="8884" spans="1:8" x14ac:dyDescent="0.3">
      <c r="A8884" s="341" t="s">
        <v>4627</v>
      </c>
      <c r="B8884" s="31">
        <v>1997</v>
      </c>
      <c r="C8884" s="31" t="s">
        <v>309</v>
      </c>
      <c r="D8884" s="76" t="s">
        <v>844</v>
      </c>
      <c r="E8884" s="518">
        <v>274</v>
      </c>
      <c r="F8884" s="27"/>
      <c r="G8884" s="31">
        <v>10</v>
      </c>
      <c r="H8884" s="71"/>
    </row>
    <row r="8885" spans="1:8" x14ac:dyDescent="0.3">
      <c r="A8885" s="341" t="s">
        <v>4627</v>
      </c>
      <c r="B8885" s="31">
        <v>1997</v>
      </c>
      <c r="C8885" s="31" t="s">
        <v>309</v>
      </c>
      <c r="D8885" s="76" t="s">
        <v>843</v>
      </c>
      <c r="E8885" s="31">
        <v>86</v>
      </c>
      <c r="F8885" s="27"/>
      <c r="G8885" s="31">
        <v>3.2</v>
      </c>
      <c r="H8885" s="71"/>
    </row>
    <row r="8886" spans="1:8" x14ac:dyDescent="0.3">
      <c r="A8886" s="341" t="s">
        <v>4627</v>
      </c>
      <c r="B8886" s="31">
        <v>1997</v>
      </c>
      <c r="C8886" s="31" t="s">
        <v>309</v>
      </c>
      <c r="D8886" s="76" t="s">
        <v>845</v>
      </c>
      <c r="E8886" s="31">
        <v>192</v>
      </c>
      <c r="F8886" s="27"/>
      <c r="G8886" s="31">
        <v>9</v>
      </c>
      <c r="H8886" s="71"/>
    </row>
    <row r="8887" spans="1:8" x14ac:dyDescent="0.3">
      <c r="A8887" s="341" t="s">
        <v>4627</v>
      </c>
      <c r="B8887" s="31">
        <v>1997</v>
      </c>
      <c r="C8887" s="27" t="s">
        <v>836</v>
      </c>
      <c r="D8887" s="76" t="s">
        <v>846</v>
      </c>
      <c r="E8887" s="31">
        <v>66</v>
      </c>
      <c r="F8887" s="27"/>
      <c r="G8887" s="31">
        <v>3</v>
      </c>
      <c r="H8887" s="71"/>
    </row>
    <row r="8888" spans="1:8" x14ac:dyDescent="0.3">
      <c r="A8888" s="341" t="s">
        <v>4627</v>
      </c>
      <c r="B8888" s="31">
        <v>1997</v>
      </c>
      <c r="C8888" s="27" t="s">
        <v>836</v>
      </c>
      <c r="D8888" s="76" t="s">
        <v>847</v>
      </c>
      <c r="E8888" s="31">
        <v>174</v>
      </c>
      <c r="F8888" s="27"/>
      <c r="G8888" s="31">
        <v>8</v>
      </c>
      <c r="H8888" s="71"/>
    </row>
    <row r="8889" spans="1:8" x14ac:dyDescent="0.3">
      <c r="A8889" s="341" t="s">
        <v>4627</v>
      </c>
      <c r="B8889" s="31">
        <v>1997</v>
      </c>
      <c r="C8889" s="27" t="s">
        <v>837</v>
      </c>
      <c r="D8889" s="76" t="s">
        <v>848</v>
      </c>
      <c r="E8889" s="31">
        <v>56</v>
      </c>
      <c r="F8889" s="27"/>
      <c r="G8889" s="31">
        <v>9.1999999999999993</v>
      </c>
      <c r="H8889" s="71"/>
    </row>
    <row r="8890" spans="1:8" x14ac:dyDescent="0.3">
      <c r="A8890" s="341" t="s">
        <v>4627</v>
      </c>
      <c r="B8890" s="31">
        <v>1997</v>
      </c>
      <c r="C8890" s="27" t="s">
        <v>837</v>
      </c>
      <c r="D8890" s="76" t="s">
        <v>850</v>
      </c>
      <c r="E8890" s="31">
        <v>56</v>
      </c>
      <c r="F8890" s="27"/>
      <c r="G8890" s="31">
        <v>9.1999999999999993</v>
      </c>
      <c r="H8890" s="71"/>
    </row>
    <row r="8891" spans="1:8" x14ac:dyDescent="0.3">
      <c r="A8891" s="341" t="s">
        <v>4627</v>
      </c>
      <c r="B8891" s="31">
        <v>1997</v>
      </c>
      <c r="C8891" s="27" t="s">
        <v>837</v>
      </c>
      <c r="D8891" s="76" t="s">
        <v>851</v>
      </c>
      <c r="E8891" s="31">
        <v>64</v>
      </c>
      <c r="F8891" s="27"/>
      <c r="G8891" s="31">
        <v>9.1999999999999993</v>
      </c>
      <c r="H8891" s="71"/>
    </row>
    <row r="8892" spans="1:8" x14ac:dyDescent="0.3">
      <c r="A8892" s="341" t="s">
        <v>4627</v>
      </c>
      <c r="B8892" s="31">
        <v>1997</v>
      </c>
      <c r="C8892" s="27" t="s">
        <v>837</v>
      </c>
      <c r="D8892" s="76" t="s">
        <v>61</v>
      </c>
      <c r="E8892" s="31">
        <v>32</v>
      </c>
      <c r="F8892" s="27"/>
      <c r="G8892" s="31">
        <v>9.1999999999999993</v>
      </c>
      <c r="H8892" s="71"/>
    </row>
    <row r="8893" spans="1:8" x14ac:dyDescent="0.3">
      <c r="A8893" s="341" t="s">
        <v>4627</v>
      </c>
      <c r="B8893" s="31">
        <v>1998</v>
      </c>
      <c r="C8893" s="27"/>
      <c r="D8893" s="76"/>
      <c r="E8893" s="31"/>
      <c r="F8893" s="27"/>
      <c r="G8893" s="31"/>
      <c r="H8893" s="71" t="s">
        <v>2039</v>
      </c>
    </row>
    <row r="8894" spans="1:8" x14ac:dyDescent="0.3">
      <c r="A8894" s="341" t="s">
        <v>4627</v>
      </c>
      <c r="B8894" s="31">
        <v>1999</v>
      </c>
      <c r="C8894" s="31" t="s">
        <v>839</v>
      </c>
      <c r="D8894" s="76" t="s">
        <v>840</v>
      </c>
      <c r="E8894" s="31">
        <v>377</v>
      </c>
      <c r="F8894" s="31">
        <v>9</v>
      </c>
      <c r="G8894" s="31">
        <v>9</v>
      </c>
      <c r="H8894" s="34"/>
    </row>
    <row r="8895" spans="1:8" x14ac:dyDescent="0.3">
      <c r="A8895" s="341" t="s">
        <v>4627</v>
      </c>
      <c r="B8895" s="31">
        <v>1999</v>
      </c>
      <c r="C8895" s="31" t="s">
        <v>839</v>
      </c>
      <c r="D8895" s="76" t="s">
        <v>842</v>
      </c>
      <c r="E8895" s="31">
        <v>517</v>
      </c>
      <c r="F8895" s="31">
        <v>9</v>
      </c>
      <c r="G8895" s="31">
        <v>9</v>
      </c>
      <c r="H8895" s="34"/>
    </row>
    <row r="8896" spans="1:8" x14ac:dyDescent="0.3">
      <c r="A8896" s="341" t="s">
        <v>4627</v>
      </c>
      <c r="B8896" s="31">
        <v>1999</v>
      </c>
      <c r="C8896" s="31" t="s">
        <v>309</v>
      </c>
      <c r="D8896" s="76" t="s">
        <v>843</v>
      </c>
      <c r="E8896" s="31">
        <v>54</v>
      </c>
      <c r="F8896" s="27"/>
      <c r="G8896" s="27">
        <v>3.2</v>
      </c>
      <c r="H8896" s="71"/>
    </row>
    <row r="8897" spans="1:8" x14ac:dyDescent="0.3">
      <c r="A8897" s="341" t="s">
        <v>4627</v>
      </c>
      <c r="B8897" s="31">
        <v>1999</v>
      </c>
      <c r="C8897" s="31" t="s">
        <v>309</v>
      </c>
      <c r="D8897" s="76" t="s">
        <v>429</v>
      </c>
      <c r="E8897" s="31">
        <v>185</v>
      </c>
      <c r="F8897" s="27"/>
      <c r="G8897" s="27">
        <v>10</v>
      </c>
      <c r="H8897" s="71"/>
    </row>
    <row r="8898" spans="1:8" x14ac:dyDescent="0.3">
      <c r="A8898" s="341" t="s">
        <v>4627</v>
      </c>
      <c r="B8898" s="31">
        <v>1999</v>
      </c>
      <c r="C8898" s="31" t="s">
        <v>309</v>
      </c>
      <c r="D8898" s="76" t="s">
        <v>844</v>
      </c>
      <c r="E8898" s="31">
        <v>185</v>
      </c>
      <c r="F8898" s="27"/>
      <c r="G8898" s="27">
        <v>10</v>
      </c>
      <c r="H8898" s="71"/>
    </row>
    <row r="8899" spans="1:8" x14ac:dyDescent="0.3">
      <c r="A8899" s="341" t="s">
        <v>4627</v>
      </c>
      <c r="B8899" s="31">
        <v>1999</v>
      </c>
      <c r="C8899" s="31" t="s">
        <v>309</v>
      </c>
      <c r="D8899" s="76" t="s">
        <v>845</v>
      </c>
      <c r="E8899" s="31">
        <v>150</v>
      </c>
      <c r="F8899" s="27"/>
      <c r="G8899" s="27"/>
      <c r="H8899" s="71"/>
    </row>
    <row r="8900" spans="1:8" x14ac:dyDescent="0.3">
      <c r="A8900" s="341" t="s">
        <v>4627</v>
      </c>
      <c r="B8900" s="31">
        <v>1999</v>
      </c>
      <c r="C8900" s="27" t="s">
        <v>836</v>
      </c>
      <c r="D8900" s="76" t="s">
        <v>846</v>
      </c>
      <c r="E8900" s="31">
        <v>54</v>
      </c>
      <c r="F8900" s="27"/>
      <c r="G8900" s="31">
        <v>3</v>
      </c>
      <c r="H8900" s="71"/>
    </row>
    <row r="8901" spans="1:8" x14ac:dyDescent="0.3">
      <c r="A8901" s="341" t="s">
        <v>4627</v>
      </c>
      <c r="B8901" s="31">
        <v>1999</v>
      </c>
      <c r="C8901" s="27" t="s">
        <v>836</v>
      </c>
      <c r="D8901" s="76" t="s">
        <v>531</v>
      </c>
      <c r="E8901" s="31">
        <v>138</v>
      </c>
      <c r="F8901" s="27"/>
      <c r="G8901" s="31">
        <v>6</v>
      </c>
      <c r="H8901" s="71"/>
    </row>
    <row r="8902" spans="1:8" x14ac:dyDescent="0.3">
      <c r="A8902" s="341" t="s">
        <v>4627</v>
      </c>
      <c r="B8902" s="31">
        <v>2000</v>
      </c>
      <c r="C8902" s="31" t="s">
        <v>839</v>
      </c>
      <c r="D8902" s="76" t="s">
        <v>840</v>
      </c>
      <c r="E8902" s="31">
        <v>45</v>
      </c>
      <c r="F8902" s="31">
        <v>8</v>
      </c>
      <c r="G8902" s="27"/>
      <c r="H8902" s="296" t="s">
        <v>3817</v>
      </c>
    </row>
    <row r="8903" spans="1:8" x14ac:dyDescent="0.3">
      <c r="A8903" s="341" t="s">
        <v>4627</v>
      </c>
      <c r="B8903" s="31">
        <v>2000</v>
      </c>
      <c r="C8903" s="31" t="s">
        <v>839</v>
      </c>
      <c r="D8903" s="76" t="s">
        <v>840</v>
      </c>
      <c r="E8903" s="31">
        <v>45</v>
      </c>
      <c r="F8903" s="31">
        <v>8</v>
      </c>
      <c r="G8903" s="27"/>
      <c r="H8903" s="296" t="s">
        <v>3818</v>
      </c>
    </row>
    <row r="8904" spans="1:8" x14ac:dyDescent="0.3">
      <c r="A8904" s="341" t="s">
        <v>4627</v>
      </c>
      <c r="B8904" s="31">
        <v>2000</v>
      </c>
      <c r="C8904" s="31" t="s">
        <v>839</v>
      </c>
      <c r="D8904" s="76" t="s">
        <v>840</v>
      </c>
      <c r="E8904" s="31">
        <v>55</v>
      </c>
      <c r="F8904" s="31">
        <v>10</v>
      </c>
      <c r="G8904" s="27"/>
      <c r="H8904" s="296" t="s">
        <v>3819</v>
      </c>
    </row>
    <row r="8905" spans="1:8" x14ac:dyDescent="0.3">
      <c r="A8905" s="341" t="s">
        <v>4627</v>
      </c>
      <c r="B8905" s="31">
        <v>2000</v>
      </c>
      <c r="C8905" s="31" t="s">
        <v>839</v>
      </c>
      <c r="D8905" s="76" t="s">
        <v>841</v>
      </c>
      <c r="E8905" s="31">
        <v>30</v>
      </c>
      <c r="F8905" s="31">
        <v>7</v>
      </c>
      <c r="G8905" s="27"/>
      <c r="H8905" s="296" t="s">
        <v>3820</v>
      </c>
    </row>
    <row r="8906" spans="1:8" x14ac:dyDescent="0.3">
      <c r="A8906" s="341" t="s">
        <v>4627</v>
      </c>
      <c r="B8906" s="31">
        <v>2000</v>
      </c>
      <c r="C8906" s="31" t="s">
        <v>839</v>
      </c>
      <c r="D8906" s="76" t="s">
        <v>841</v>
      </c>
      <c r="E8906" s="27">
        <v>45</v>
      </c>
      <c r="F8906" s="31">
        <v>7</v>
      </c>
      <c r="G8906" s="27"/>
      <c r="H8906" s="296" t="s">
        <v>3821</v>
      </c>
    </row>
    <row r="8907" spans="1:8" x14ac:dyDescent="0.3">
      <c r="A8907" s="341" t="s">
        <v>4627</v>
      </c>
      <c r="B8907" s="31">
        <v>2000</v>
      </c>
      <c r="C8907" s="31" t="s">
        <v>839</v>
      </c>
      <c r="D8907" s="76" t="s">
        <v>841</v>
      </c>
      <c r="E8907" s="31">
        <v>45</v>
      </c>
      <c r="F8907" s="31">
        <v>7</v>
      </c>
      <c r="G8907" s="27"/>
      <c r="H8907" s="296" t="s">
        <v>3822</v>
      </c>
    </row>
    <row r="8908" spans="1:8" x14ac:dyDescent="0.3">
      <c r="A8908" s="341" t="s">
        <v>4627</v>
      </c>
      <c r="B8908" s="31">
        <v>2000</v>
      </c>
      <c r="C8908" s="31" t="s">
        <v>839</v>
      </c>
      <c r="D8908" s="76" t="s">
        <v>841</v>
      </c>
      <c r="E8908" s="31">
        <v>45</v>
      </c>
      <c r="F8908" s="31">
        <v>7</v>
      </c>
      <c r="G8908" s="27"/>
      <c r="H8908" s="296" t="s">
        <v>3823</v>
      </c>
    </row>
    <row r="8909" spans="1:8" x14ac:dyDescent="0.3">
      <c r="A8909" s="341" t="s">
        <v>4627</v>
      </c>
      <c r="B8909" s="31">
        <v>2000</v>
      </c>
      <c r="C8909" s="31" t="s">
        <v>839</v>
      </c>
      <c r="D8909" s="76" t="s">
        <v>841</v>
      </c>
      <c r="E8909" s="31">
        <v>45</v>
      </c>
      <c r="F8909" s="31">
        <v>7</v>
      </c>
      <c r="G8909" s="27"/>
      <c r="H8909" s="296" t="s">
        <v>3824</v>
      </c>
    </row>
    <row r="8910" spans="1:8" x14ac:dyDescent="0.3">
      <c r="A8910" s="341" t="s">
        <v>4627</v>
      </c>
      <c r="B8910" s="31">
        <v>2001</v>
      </c>
      <c r="C8910" s="76"/>
      <c r="D8910" s="76"/>
      <c r="E8910" s="31">
        <v>0</v>
      </c>
      <c r="F8910" s="27"/>
      <c r="G8910" s="27"/>
      <c r="H8910" s="270" t="s">
        <v>4785</v>
      </c>
    </row>
    <row r="8911" spans="1:8" x14ac:dyDescent="0.3">
      <c r="A8911" s="341" t="s">
        <v>4627</v>
      </c>
      <c r="B8911" s="31">
        <v>2002</v>
      </c>
      <c r="C8911" s="76"/>
      <c r="D8911" s="76"/>
      <c r="E8911" s="31">
        <v>329</v>
      </c>
      <c r="F8911" s="27"/>
      <c r="G8911" s="27"/>
      <c r="H8911" s="71" t="s">
        <v>4652</v>
      </c>
    </row>
    <row r="8912" spans="1:8" x14ac:dyDescent="0.3">
      <c r="A8912" s="341" t="s">
        <v>4627</v>
      </c>
      <c r="B8912" s="31">
        <v>2003</v>
      </c>
      <c r="C8912" s="76"/>
      <c r="D8912" s="76"/>
      <c r="E8912" s="31">
        <v>160</v>
      </c>
      <c r="F8912" s="27"/>
      <c r="G8912" s="27"/>
      <c r="H8912" s="71" t="s">
        <v>4652</v>
      </c>
    </row>
    <row r="8913" spans="1:8" x14ac:dyDescent="0.3">
      <c r="A8913" s="341" t="s">
        <v>4627</v>
      </c>
      <c r="B8913" s="31">
        <v>2004</v>
      </c>
      <c r="C8913" s="76"/>
      <c r="D8913" s="76"/>
      <c r="E8913" s="31">
        <v>0</v>
      </c>
      <c r="F8913" s="27"/>
      <c r="G8913" s="27"/>
      <c r="H8913" s="270" t="s">
        <v>4785</v>
      </c>
    </row>
    <row r="8914" spans="1:8" x14ac:dyDescent="0.3">
      <c r="A8914" s="341" t="s">
        <v>4627</v>
      </c>
      <c r="B8914" s="31">
        <v>2005</v>
      </c>
      <c r="C8914" s="76"/>
      <c r="D8914" s="76"/>
      <c r="E8914" s="31">
        <v>0</v>
      </c>
      <c r="F8914" s="27"/>
      <c r="G8914" s="27"/>
      <c r="H8914" s="270" t="s">
        <v>4785</v>
      </c>
    </row>
    <row r="8915" spans="1:8" x14ac:dyDescent="0.3">
      <c r="A8915" s="341" t="s">
        <v>4627</v>
      </c>
      <c r="B8915" s="31">
        <v>2006</v>
      </c>
      <c r="C8915" s="76"/>
      <c r="D8915" s="76"/>
      <c r="E8915" s="31">
        <v>0</v>
      </c>
      <c r="F8915" s="27"/>
      <c r="G8915" s="27"/>
      <c r="H8915" s="270" t="s">
        <v>4785</v>
      </c>
    </row>
    <row r="8916" spans="1:8" x14ac:dyDescent="0.3">
      <c r="A8916" s="341" t="s">
        <v>4627</v>
      </c>
      <c r="B8916" s="31">
        <v>2007</v>
      </c>
      <c r="C8916" s="76"/>
      <c r="D8916" s="76"/>
      <c r="E8916" s="27"/>
      <c r="F8916" s="27"/>
      <c r="G8916" s="27"/>
      <c r="H8916" s="270" t="s">
        <v>2039</v>
      </c>
    </row>
    <row r="8917" spans="1:8" x14ac:dyDescent="0.3">
      <c r="A8917" s="341" t="s">
        <v>4627</v>
      </c>
      <c r="B8917" s="31">
        <v>2008</v>
      </c>
      <c r="C8917" s="76"/>
      <c r="D8917" s="76"/>
      <c r="E8917" s="27"/>
      <c r="F8917" s="27"/>
      <c r="G8917" s="27"/>
      <c r="H8917" s="71" t="s">
        <v>4687</v>
      </c>
    </row>
  </sheetData>
  <mergeCells count="1">
    <mergeCell ref="A1:E1"/>
  </mergeCells>
  <pageMargins left="0.7" right="0.7" top="0.75" bottom="0.75" header="0.3" footer="0.3"/>
  <ignoredErrors>
    <ignoredError sqref="D543:D1521 D175:D541 D2702:D4751 D4753:D5013 D5015:D5073 D5075:D6952 D6954:D7029 D8797:D8917 D7031:D8517 D8519:D879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0"/>
  <sheetViews>
    <sheetView topLeftCell="A71" zoomScaleNormal="100" workbookViewId="0">
      <selection activeCell="A6" sqref="A6:D29"/>
    </sheetView>
  </sheetViews>
  <sheetFormatPr defaultRowHeight="14.4" x14ac:dyDescent="0.3"/>
  <cols>
    <col min="1" max="1" width="19.5546875" style="67" customWidth="1"/>
    <col min="2" max="2" width="17.88671875" customWidth="1"/>
    <col min="3" max="3" width="17.6640625" customWidth="1"/>
    <col min="4" max="4" width="23" bestFit="1" customWidth="1"/>
    <col min="5" max="5" width="22.33203125" bestFit="1" customWidth="1"/>
    <col min="6" max="6" width="16.109375" customWidth="1"/>
    <col min="7" max="7" width="13.6640625" style="65" bestFit="1" customWidth="1"/>
    <col min="8" max="8" width="22.5546875" customWidth="1"/>
  </cols>
  <sheetData>
    <row r="1" spans="1:7" ht="21" x14ac:dyDescent="0.4">
      <c r="A1" s="556" t="s">
        <v>726</v>
      </c>
      <c r="B1" s="565"/>
      <c r="C1" s="552"/>
      <c r="G1"/>
    </row>
    <row r="2" spans="1:7" ht="15" thickBot="1" x14ac:dyDescent="0.35">
      <c r="A2" s="557" t="s">
        <v>2626</v>
      </c>
      <c r="B2" s="566"/>
      <c r="C2" s="567"/>
      <c r="G2"/>
    </row>
    <row r="3" spans="1:7" ht="15" thickBot="1" x14ac:dyDescent="0.35">
      <c r="C3" s="6"/>
    </row>
    <row r="4" spans="1:7" ht="18.600000000000001" thickBot="1" x14ac:dyDescent="0.4">
      <c r="A4" s="538" t="s">
        <v>1</v>
      </c>
      <c r="B4" s="547"/>
      <c r="E4" s="65"/>
      <c r="G4"/>
    </row>
    <row r="5" spans="1:7" ht="15.6" x14ac:dyDescent="0.3">
      <c r="A5" s="2" t="s">
        <v>4801</v>
      </c>
      <c r="B5" s="38" t="s">
        <v>4802</v>
      </c>
      <c r="C5" s="2" t="s">
        <v>3</v>
      </c>
      <c r="D5" s="7" t="s">
        <v>4</v>
      </c>
      <c r="E5" s="2" t="s">
        <v>5</v>
      </c>
      <c r="F5" s="2" t="s">
        <v>6</v>
      </c>
      <c r="G5"/>
    </row>
    <row r="6" spans="1:7" s="81" customFormat="1" x14ac:dyDescent="0.3">
      <c r="A6" s="81" t="s">
        <v>117</v>
      </c>
      <c r="B6" s="25" t="s">
        <v>5062</v>
      </c>
      <c r="C6" s="228" t="s">
        <v>5063</v>
      </c>
      <c r="D6" s="447" t="s">
        <v>117</v>
      </c>
      <c r="E6" s="81" t="s">
        <v>5064</v>
      </c>
      <c r="F6" s="212">
        <v>29600</v>
      </c>
    </row>
    <row r="7" spans="1:7" s="81" customFormat="1" x14ac:dyDescent="0.3">
      <c r="A7" s="81" t="s">
        <v>117</v>
      </c>
      <c r="B7" s="25" t="s">
        <v>311</v>
      </c>
      <c r="C7" s="228" t="s">
        <v>5065</v>
      </c>
      <c r="D7" s="447" t="s">
        <v>117</v>
      </c>
      <c r="E7" s="81" t="s">
        <v>2637</v>
      </c>
      <c r="F7" s="212">
        <v>29600</v>
      </c>
    </row>
    <row r="8" spans="1:7" s="81" customFormat="1" x14ac:dyDescent="0.3">
      <c r="A8" s="81" t="s">
        <v>117</v>
      </c>
      <c r="B8" s="25" t="s">
        <v>759</v>
      </c>
      <c r="C8" s="228" t="s">
        <v>5140</v>
      </c>
      <c r="D8" s="447" t="s">
        <v>117</v>
      </c>
      <c r="E8" s="81" t="s">
        <v>2637</v>
      </c>
      <c r="F8" s="212">
        <v>29852</v>
      </c>
    </row>
    <row r="9" spans="1:7" s="81" customFormat="1" x14ac:dyDescent="0.3">
      <c r="A9" s="81" t="s">
        <v>117</v>
      </c>
      <c r="B9" s="25" t="s">
        <v>5145</v>
      </c>
      <c r="C9" s="228" t="s">
        <v>5141</v>
      </c>
      <c r="D9" s="447" t="s">
        <v>117</v>
      </c>
      <c r="E9" s="81" t="s">
        <v>2637</v>
      </c>
      <c r="F9" s="212">
        <v>29852</v>
      </c>
    </row>
    <row r="10" spans="1:7" s="81" customFormat="1" x14ac:dyDescent="0.3">
      <c r="A10" s="81" t="s">
        <v>117</v>
      </c>
      <c r="B10" s="25" t="s">
        <v>728</v>
      </c>
      <c r="C10" s="228" t="s">
        <v>5142</v>
      </c>
      <c r="D10" s="447" t="s">
        <v>117</v>
      </c>
      <c r="E10" s="81" t="s">
        <v>2637</v>
      </c>
      <c r="F10" s="212">
        <v>29852</v>
      </c>
    </row>
    <row r="11" spans="1:7" s="81" customFormat="1" x14ac:dyDescent="0.3">
      <c r="A11" s="81" t="s">
        <v>117</v>
      </c>
      <c r="B11" s="25" t="s">
        <v>5062</v>
      </c>
      <c r="C11" s="228" t="s">
        <v>5143</v>
      </c>
      <c r="D11" s="447" t="s">
        <v>117</v>
      </c>
      <c r="E11" s="81" t="s">
        <v>5064</v>
      </c>
      <c r="F11" s="212">
        <v>29852</v>
      </c>
    </row>
    <row r="12" spans="1:7" s="81" customFormat="1" x14ac:dyDescent="0.3">
      <c r="A12" s="81" t="s">
        <v>117</v>
      </c>
      <c r="B12" s="25" t="s">
        <v>2634</v>
      </c>
      <c r="C12" s="228" t="s">
        <v>5144</v>
      </c>
      <c r="D12" s="447" t="s">
        <v>117</v>
      </c>
      <c r="E12" s="81" t="s">
        <v>4007</v>
      </c>
      <c r="F12" s="212">
        <v>29852</v>
      </c>
    </row>
    <row r="13" spans="1:7" s="81" customFormat="1" x14ac:dyDescent="0.3">
      <c r="A13" s="112" t="s">
        <v>117</v>
      </c>
      <c r="B13" s="25" t="s">
        <v>730</v>
      </c>
      <c r="C13" s="228" t="s">
        <v>2627</v>
      </c>
      <c r="D13" s="447" t="s">
        <v>117</v>
      </c>
      <c r="F13" s="212">
        <v>30251</v>
      </c>
    </row>
    <row r="14" spans="1:7" s="81" customFormat="1" x14ac:dyDescent="0.3">
      <c r="A14" s="112" t="s">
        <v>117</v>
      </c>
      <c r="B14" s="25" t="s">
        <v>730</v>
      </c>
      <c r="C14" s="228" t="s">
        <v>5381</v>
      </c>
      <c r="D14" s="447" t="s">
        <v>117</v>
      </c>
      <c r="E14" s="81" t="s">
        <v>5382</v>
      </c>
      <c r="F14" s="212">
        <v>32783</v>
      </c>
    </row>
    <row r="15" spans="1:7" s="81" customFormat="1" x14ac:dyDescent="0.3">
      <c r="A15" s="112" t="s">
        <v>117</v>
      </c>
      <c r="B15" s="25" t="s">
        <v>730</v>
      </c>
      <c r="C15" s="228" t="s">
        <v>5383</v>
      </c>
      <c r="D15" s="447" t="s">
        <v>117</v>
      </c>
      <c r="E15" s="81" t="s">
        <v>5382</v>
      </c>
      <c r="F15" s="212">
        <v>33625</v>
      </c>
    </row>
    <row r="16" spans="1:7" s="81" customFormat="1" x14ac:dyDescent="0.3">
      <c r="A16" s="112" t="s">
        <v>117</v>
      </c>
      <c r="B16" s="25" t="s">
        <v>5439</v>
      </c>
      <c r="C16" s="228" t="s">
        <v>2629</v>
      </c>
      <c r="D16" s="447" t="s">
        <v>117</v>
      </c>
      <c r="E16" s="81" t="s">
        <v>2628</v>
      </c>
      <c r="F16" s="212">
        <v>35534</v>
      </c>
    </row>
    <row r="17" spans="1:7" x14ac:dyDescent="0.3">
      <c r="A17" s="346" t="s">
        <v>117</v>
      </c>
      <c r="B17" s="67" t="s">
        <v>5440</v>
      </c>
      <c r="C17" s="211" t="s">
        <v>2630</v>
      </c>
      <c r="D17" t="s">
        <v>117</v>
      </c>
      <c r="E17" t="s">
        <v>2632</v>
      </c>
      <c r="F17" s="3">
        <v>31972</v>
      </c>
      <c r="G17"/>
    </row>
    <row r="18" spans="1:7" x14ac:dyDescent="0.3">
      <c r="A18" s="346" t="s">
        <v>117</v>
      </c>
      <c r="B18" s="219" t="s">
        <v>5441</v>
      </c>
      <c r="C18" s="211" t="s">
        <v>2631</v>
      </c>
      <c r="D18" t="s">
        <v>117</v>
      </c>
      <c r="E18" t="s">
        <v>2632</v>
      </c>
      <c r="F18" s="3">
        <v>33864</v>
      </c>
      <c r="G18"/>
    </row>
    <row r="19" spans="1:7" x14ac:dyDescent="0.3">
      <c r="A19" s="346" t="s">
        <v>117</v>
      </c>
      <c r="B19" s="67" t="s">
        <v>5442</v>
      </c>
      <c r="C19" s="211" t="s">
        <v>2633</v>
      </c>
      <c r="D19" t="s">
        <v>117</v>
      </c>
      <c r="E19" t="s">
        <v>2636</v>
      </c>
      <c r="F19" s="3">
        <v>31988</v>
      </c>
      <c r="G19"/>
    </row>
    <row r="20" spans="1:7" x14ac:dyDescent="0.3">
      <c r="A20" s="346" t="s">
        <v>117</v>
      </c>
      <c r="B20" s="219" t="s">
        <v>5442</v>
      </c>
      <c r="C20" s="211" t="s">
        <v>2635</v>
      </c>
      <c r="D20" t="s">
        <v>117</v>
      </c>
      <c r="E20" t="s">
        <v>2636</v>
      </c>
      <c r="F20" s="3">
        <v>34172</v>
      </c>
      <c r="G20"/>
    </row>
    <row r="21" spans="1:7" x14ac:dyDescent="0.3">
      <c r="A21" s="346" t="s">
        <v>117</v>
      </c>
      <c r="B21" s="67" t="s">
        <v>5443</v>
      </c>
      <c r="C21" s="211" t="s">
        <v>2638</v>
      </c>
      <c r="D21" t="s">
        <v>117</v>
      </c>
      <c r="E21" t="s">
        <v>2637</v>
      </c>
      <c r="F21" s="3">
        <v>31988</v>
      </c>
      <c r="G21"/>
    </row>
    <row r="22" spans="1:7" x14ac:dyDescent="0.3">
      <c r="A22" s="346" t="s">
        <v>117</v>
      </c>
      <c r="B22" s="219" t="s">
        <v>5444</v>
      </c>
      <c r="C22" s="211" t="s">
        <v>2639</v>
      </c>
      <c r="D22" t="s">
        <v>117</v>
      </c>
      <c r="E22" t="s">
        <v>2637</v>
      </c>
      <c r="F22" s="3">
        <v>33946</v>
      </c>
      <c r="G22"/>
    </row>
    <row r="23" spans="1:7" x14ac:dyDescent="0.3">
      <c r="A23" s="346" t="s">
        <v>117</v>
      </c>
      <c r="B23" s="219" t="s">
        <v>2640</v>
      </c>
      <c r="C23" s="211" t="s">
        <v>2641</v>
      </c>
      <c r="D23" t="s">
        <v>117</v>
      </c>
      <c r="E23" t="s">
        <v>2637</v>
      </c>
      <c r="F23" s="3">
        <v>32679</v>
      </c>
      <c r="G23"/>
    </row>
    <row r="24" spans="1:7" x14ac:dyDescent="0.3">
      <c r="A24" s="346" t="s">
        <v>117</v>
      </c>
      <c r="B24" s="219" t="s">
        <v>308</v>
      </c>
      <c r="C24" s="211" t="s">
        <v>2642</v>
      </c>
      <c r="D24" t="s">
        <v>117</v>
      </c>
      <c r="E24" t="s">
        <v>2632</v>
      </c>
      <c r="F24" s="3">
        <v>33114</v>
      </c>
      <c r="G24"/>
    </row>
    <row r="25" spans="1:7" x14ac:dyDescent="0.3">
      <c r="A25" s="346" t="s">
        <v>117</v>
      </c>
      <c r="B25" s="219" t="s">
        <v>311</v>
      </c>
      <c r="C25" s="211" t="s">
        <v>2644</v>
      </c>
      <c r="D25" t="s">
        <v>117</v>
      </c>
      <c r="E25" t="s">
        <v>2637</v>
      </c>
      <c r="F25" s="3">
        <v>33114</v>
      </c>
      <c r="G25"/>
    </row>
    <row r="26" spans="1:7" x14ac:dyDescent="0.3">
      <c r="A26" s="346" t="s">
        <v>117</v>
      </c>
      <c r="B26" s="219" t="s">
        <v>2643</v>
      </c>
      <c r="C26" s="211" t="s">
        <v>2645</v>
      </c>
      <c r="D26" t="s">
        <v>117</v>
      </c>
      <c r="E26" t="s">
        <v>2636</v>
      </c>
      <c r="F26" s="3">
        <v>34108</v>
      </c>
      <c r="G26"/>
    </row>
    <row r="27" spans="1:7" x14ac:dyDescent="0.3">
      <c r="A27" s="346" t="s">
        <v>117</v>
      </c>
      <c r="B27" s="219" t="s">
        <v>2643</v>
      </c>
      <c r="C27" s="211" t="s">
        <v>2646</v>
      </c>
      <c r="D27" t="s">
        <v>117</v>
      </c>
      <c r="E27" t="s">
        <v>2636</v>
      </c>
      <c r="F27" s="3">
        <v>34361</v>
      </c>
      <c r="G27"/>
    </row>
    <row r="28" spans="1:7" x14ac:dyDescent="0.3">
      <c r="A28" s="346" t="s">
        <v>117</v>
      </c>
      <c r="B28" s="219" t="s">
        <v>2643</v>
      </c>
      <c r="C28" s="211" t="s">
        <v>2647</v>
      </c>
      <c r="D28" t="s">
        <v>117</v>
      </c>
      <c r="E28" t="s">
        <v>2636</v>
      </c>
      <c r="F28" s="3">
        <v>35719</v>
      </c>
      <c r="G28"/>
    </row>
    <row r="29" spans="1:7" x14ac:dyDescent="0.3">
      <c r="A29" s="346" t="s">
        <v>117</v>
      </c>
      <c r="B29" s="67" t="s">
        <v>5445</v>
      </c>
      <c r="C29" s="211" t="s">
        <v>2648</v>
      </c>
      <c r="D29" t="s">
        <v>117</v>
      </c>
      <c r="E29" t="s">
        <v>2649</v>
      </c>
      <c r="F29" s="3">
        <v>34292</v>
      </c>
      <c r="G29"/>
    </row>
    <row r="30" spans="1:7" ht="15" thickBot="1" x14ac:dyDescent="0.35"/>
    <row r="31" spans="1:7" ht="18.600000000000001" thickBot="1" x14ac:dyDescent="0.4">
      <c r="A31" s="538" t="s">
        <v>22</v>
      </c>
      <c r="B31" s="555"/>
      <c r="C31" s="547"/>
      <c r="F31" s="65"/>
      <c r="G31"/>
    </row>
    <row r="32" spans="1:7" x14ac:dyDescent="0.3">
      <c r="C32" s="6"/>
    </row>
    <row r="33" spans="1:9" s="67" customFormat="1" ht="15.6" x14ac:dyDescent="0.3">
      <c r="A33" s="38" t="s">
        <v>4801</v>
      </c>
      <c r="B33" s="38" t="s">
        <v>23</v>
      </c>
      <c r="C33" s="38" t="s">
        <v>24</v>
      </c>
      <c r="D33" s="39" t="s">
        <v>25</v>
      </c>
      <c r="E33" s="38" t="s">
        <v>26</v>
      </c>
      <c r="F33" s="38" t="s">
        <v>27</v>
      </c>
      <c r="G33" s="38" t="s">
        <v>28</v>
      </c>
      <c r="H33" s="38" t="s">
        <v>29</v>
      </c>
      <c r="I33" s="38" t="s">
        <v>761</v>
      </c>
    </row>
    <row r="34" spans="1:9" s="67" customFormat="1" ht="15.6" x14ac:dyDescent="0.3">
      <c r="A34" s="316" t="s">
        <v>117</v>
      </c>
      <c r="B34" s="67">
        <v>1981</v>
      </c>
      <c r="C34" t="s">
        <v>759</v>
      </c>
      <c r="D34" s="5"/>
      <c r="E34" s="5">
        <v>116</v>
      </c>
      <c r="F34"/>
      <c r="G34"/>
      <c r="H34" s="38"/>
      <c r="I34" s="38"/>
    </row>
    <row r="35" spans="1:9" s="67" customFormat="1" ht="15.6" x14ac:dyDescent="0.3">
      <c r="A35" s="316" t="s">
        <v>117</v>
      </c>
      <c r="B35" s="67">
        <v>1981</v>
      </c>
      <c r="C35" t="s">
        <v>760</v>
      </c>
      <c r="D35" s="5"/>
      <c r="E35" s="5">
        <v>53</v>
      </c>
      <c r="F35"/>
      <c r="G35"/>
      <c r="H35" s="38"/>
      <c r="I35" s="38"/>
    </row>
    <row r="36" spans="1:9" s="67" customFormat="1" ht="15.6" x14ac:dyDescent="0.3">
      <c r="A36" s="316" t="s">
        <v>117</v>
      </c>
      <c r="B36" s="67">
        <v>1981</v>
      </c>
      <c r="C36" t="s">
        <v>311</v>
      </c>
      <c r="D36" s="5"/>
      <c r="E36" s="5">
        <v>34</v>
      </c>
      <c r="F36"/>
      <c r="G36"/>
      <c r="H36" s="38"/>
      <c r="I36" s="38"/>
    </row>
    <row r="37" spans="1:9" s="67" customFormat="1" ht="15.6" x14ac:dyDescent="0.3">
      <c r="A37" s="316" t="s">
        <v>117</v>
      </c>
      <c r="B37" s="67">
        <v>1981</v>
      </c>
      <c r="C37" t="s">
        <v>729</v>
      </c>
      <c r="D37" s="5"/>
      <c r="E37" s="5">
        <v>32</v>
      </c>
      <c r="F37"/>
      <c r="G37"/>
      <c r="H37" s="38"/>
      <c r="I37" s="38"/>
    </row>
    <row r="38" spans="1:9" s="67" customFormat="1" ht="15.6" x14ac:dyDescent="0.3">
      <c r="A38" s="316" t="s">
        <v>117</v>
      </c>
      <c r="B38" s="67">
        <v>1981</v>
      </c>
      <c r="C38" t="s">
        <v>728</v>
      </c>
      <c r="D38" s="5"/>
      <c r="E38" s="5">
        <v>21</v>
      </c>
      <c r="F38"/>
      <c r="G38"/>
      <c r="H38" s="38"/>
      <c r="I38" s="38"/>
    </row>
    <row r="39" spans="1:9" s="67" customFormat="1" ht="15.6" x14ac:dyDescent="0.3">
      <c r="A39" s="316" t="s">
        <v>117</v>
      </c>
      <c r="B39" s="67">
        <v>1982</v>
      </c>
      <c r="C39" t="s">
        <v>730</v>
      </c>
      <c r="D39" s="5" t="s">
        <v>48</v>
      </c>
      <c r="E39" s="5">
        <v>116</v>
      </c>
      <c r="F39"/>
      <c r="G39">
        <v>8</v>
      </c>
      <c r="H39" s="38"/>
      <c r="I39" s="38"/>
    </row>
    <row r="40" spans="1:9" s="67" customFormat="1" ht="15.6" x14ac:dyDescent="0.3">
      <c r="A40" s="316" t="s">
        <v>117</v>
      </c>
      <c r="B40" s="67">
        <v>1982</v>
      </c>
      <c r="C40" t="s">
        <v>730</v>
      </c>
      <c r="D40" s="5" t="s">
        <v>51</v>
      </c>
      <c r="E40" s="5">
        <v>4</v>
      </c>
      <c r="F40"/>
      <c r="G40">
        <v>7</v>
      </c>
      <c r="H40" s="38"/>
      <c r="I40" s="38"/>
    </row>
    <row r="41" spans="1:9" s="67" customFormat="1" ht="15.6" x14ac:dyDescent="0.3">
      <c r="A41" s="316" t="s">
        <v>117</v>
      </c>
      <c r="B41" s="67">
        <v>1982</v>
      </c>
      <c r="C41" t="s">
        <v>730</v>
      </c>
      <c r="D41" s="5" t="s">
        <v>756</v>
      </c>
      <c r="E41" s="5">
        <v>41</v>
      </c>
      <c r="F41"/>
      <c r="G41">
        <v>5</v>
      </c>
      <c r="H41" s="38"/>
      <c r="I41" s="38"/>
    </row>
    <row r="42" spans="1:9" s="67" customFormat="1" ht="15.6" x14ac:dyDescent="0.3">
      <c r="A42" s="316" t="s">
        <v>117</v>
      </c>
      <c r="B42" s="67">
        <v>1982</v>
      </c>
      <c r="C42" t="s">
        <v>730</v>
      </c>
      <c r="D42" s="5" t="s">
        <v>757</v>
      </c>
      <c r="E42" s="5">
        <v>78</v>
      </c>
      <c r="F42"/>
      <c r="G42">
        <v>7</v>
      </c>
      <c r="H42" s="38"/>
      <c r="I42" s="38"/>
    </row>
    <row r="43" spans="1:9" s="67" customFormat="1" ht="15.6" x14ac:dyDescent="0.3">
      <c r="A43" s="316" t="s">
        <v>117</v>
      </c>
      <c r="B43" s="67">
        <v>1982</v>
      </c>
      <c r="C43" t="s">
        <v>730</v>
      </c>
      <c r="D43" s="5" t="s">
        <v>758</v>
      </c>
      <c r="E43" s="5">
        <v>25</v>
      </c>
      <c r="F43"/>
      <c r="G43">
        <v>6</v>
      </c>
      <c r="H43" s="38"/>
      <c r="I43" s="38"/>
    </row>
    <row r="44" spans="1:9" s="67" customFormat="1" ht="15.6" x14ac:dyDescent="0.3">
      <c r="A44" s="316" t="s">
        <v>117</v>
      </c>
      <c r="B44" s="67">
        <v>1987</v>
      </c>
      <c r="C44" t="s">
        <v>727</v>
      </c>
      <c r="D44" s="5"/>
      <c r="E44" s="5">
        <v>167</v>
      </c>
      <c r="F44"/>
      <c r="G44">
        <v>15</v>
      </c>
      <c r="H44" s="38"/>
      <c r="I44" s="38"/>
    </row>
    <row r="45" spans="1:9" s="67" customFormat="1" ht="15.6" x14ac:dyDescent="0.3">
      <c r="A45" s="316" t="s">
        <v>117</v>
      </c>
      <c r="B45" s="67">
        <v>1987</v>
      </c>
      <c r="C45" t="s">
        <v>728</v>
      </c>
      <c r="D45" s="5"/>
      <c r="E45" s="5">
        <v>164</v>
      </c>
      <c r="F45"/>
      <c r="G45">
        <v>8</v>
      </c>
      <c r="H45" s="38"/>
      <c r="I45" s="38"/>
    </row>
    <row r="46" spans="1:9" s="67" customFormat="1" ht="15.6" x14ac:dyDescent="0.3">
      <c r="A46" s="316" t="s">
        <v>117</v>
      </c>
      <c r="B46" s="67">
        <v>1987</v>
      </c>
      <c r="C46" t="s">
        <v>729</v>
      </c>
      <c r="D46" s="5"/>
      <c r="E46" s="5">
        <v>154</v>
      </c>
      <c r="F46"/>
      <c r="G46">
        <v>18</v>
      </c>
      <c r="H46" s="38"/>
      <c r="I46" s="38"/>
    </row>
    <row r="47" spans="1:9" s="67" customFormat="1" ht="15.6" x14ac:dyDescent="0.3">
      <c r="A47" s="316" t="s">
        <v>117</v>
      </c>
      <c r="B47" s="67">
        <v>1987</v>
      </c>
      <c r="C47" t="s">
        <v>730</v>
      </c>
      <c r="D47" s="5"/>
      <c r="E47" s="5">
        <v>51</v>
      </c>
      <c r="F47"/>
      <c r="G47">
        <v>8</v>
      </c>
      <c r="H47" s="38"/>
      <c r="I47" s="38"/>
    </row>
    <row r="48" spans="1:9" x14ac:dyDescent="0.3">
      <c r="A48" s="316" t="s">
        <v>117</v>
      </c>
      <c r="B48" s="67">
        <v>1988</v>
      </c>
      <c r="C48" t="s">
        <v>729</v>
      </c>
      <c r="D48" s="5"/>
      <c r="E48" s="191">
        <v>230</v>
      </c>
      <c r="G48">
        <v>18</v>
      </c>
      <c r="H48" s="23" t="s">
        <v>762</v>
      </c>
      <c r="I48" s="5">
        <v>365200</v>
      </c>
    </row>
    <row r="49" spans="1:9" x14ac:dyDescent="0.3">
      <c r="A49" s="316" t="s">
        <v>117</v>
      </c>
      <c r="B49" s="67">
        <v>1988</v>
      </c>
      <c r="C49" t="s">
        <v>727</v>
      </c>
      <c r="D49" s="5"/>
      <c r="E49" s="191">
        <v>192</v>
      </c>
      <c r="G49">
        <v>15</v>
      </c>
      <c r="H49" s="64" t="s">
        <v>762</v>
      </c>
      <c r="I49" s="5">
        <v>304800</v>
      </c>
    </row>
    <row r="50" spans="1:9" x14ac:dyDescent="0.3">
      <c r="A50" s="316" t="s">
        <v>117</v>
      </c>
      <c r="B50" s="67">
        <v>1988</v>
      </c>
      <c r="C50" t="s">
        <v>728</v>
      </c>
      <c r="D50" s="5"/>
      <c r="E50" s="191">
        <v>115</v>
      </c>
      <c r="G50">
        <v>9</v>
      </c>
      <c r="H50" s="64" t="s">
        <v>762</v>
      </c>
      <c r="I50" s="5">
        <v>182500</v>
      </c>
    </row>
    <row r="51" spans="1:9" x14ac:dyDescent="0.3">
      <c r="A51" s="316" t="s">
        <v>117</v>
      </c>
      <c r="B51" s="67">
        <v>1989</v>
      </c>
      <c r="C51" t="s">
        <v>755</v>
      </c>
      <c r="D51" s="5"/>
      <c r="E51" s="191">
        <v>61</v>
      </c>
      <c r="G51">
        <v>8</v>
      </c>
      <c r="H51" s="64" t="s">
        <v>762</v>
      </c>
      <c r="I51" s="5">
        <v>96400</v>
      </c>
    </row>
    <row r="52" spans="1:9" x14ac:dyDescent="0.3">
      <c r="A52" s="316" t="s">
        <v>117</v>
      </c>
      <c r="B52" s="67">
        <v>1989</v>
      </c>
      <c r="C52" t="s">
        <v>728</v>
      </c>
      <c r="D52" s="5"/>
      <c r="E52" s="191">
        <v>170</v>
      </c>
      <c r="G52">
        <v>15</v>
      </c>
      <c r="H52" s="64" t="s">
        <v>762</v>
      </c>
      <c r="I52" s="5">
        <v>270200</v>
      </c>
    </row>
    <row r="53" spans="1:9" x14ac:dyDescent="0.3">
      <c r="A53" s="316" t="s">
        <v>117</v>
      </c>
      <c r="B53" s="67">
        <v>1989</v>
      </c>
      <c r="C53" t="s">
        <v>727</v>
      </c>
      <c r="D53" s="5"/>
      <c r="E53" s="191">
        <v>161</v>
      </c>
      <c r="G53">
        <v>11</v>
      </c>
      <c r="H53" s="64" t="s">
        <v>762</v>
      </c>
      <c r="I53" s="5">
        <v>255600</v>
      </c>
    </row>
    <row r="54" spans="1:9" x14ac:dyDescent="0.3">
      <c r="A54" s="316" t="s">
        <v>117</v>
      </c>
      <c r="B54" s="67">
        <v>1989</v>
      </c>
      <c r="C54" t="s">
        <v>730</v>
      </c>
      <c r="D54" s="5"/>
      <c r="E54" s="191">
        <v>41</v>
      </c>
      <c r="G54">
        <v>5</v>
      </c>
      <c r="H54" s="64" t="s">
        <v>762</v>
      </c>
      <c r="I54" s="5">
        <v>64600</v>
      </c>
    </row>
    <row r="55" spans="1:9" x14ac:dyDescent="0.3">
      <c r="A55" s="316" t="s">
        <v>117</v>
      </c>
      <c r="B55" s="67">
        <v>1990</v>
      </c>
      <c r="C55" t="s">
        <v>116</v>
      </c>
      <c r="D55" s="5" t="s">
        <v>753</v>
      </c>
      <c r="E55" s="191">
        <v>88</v>
      </c>
      <c r="F55">
        <v>18.7</v>
      </c>
      <c r="G55">
        <v>18.7</v>
      </c>
      <c r="H55" s="64" t="s">
        <v>762</v>
      </c>
      <c r="I55" s="5">
        <v>139800</v>
      </c>
    </row>
    <row r="56" spans="1:9" x14ac:dyDescent="0.3">
      <c r="A56" s="316" t="s">
        <v>117</v>
      </c>
      <c r="B56" s="67">
        <v>1990</v>
      </c>
      <c r="C56" t="s">
        <v>730</v>
      </c>
      <c r="D56" s="5" t="s">
        <v>394</v>
      </c>
      <c r="E56" s="191">
        <v>18</v>
      </c>
      <c r="F56">
        <v>2.4</v>
      </c>
      <c r="G56">
        <v>2.4</v>
      </c>
      <c r="H56" s="64" t="s">
        <v>762</v>
      </c>
      <c r="I56" s="5">
        <v>28600</v>
      </c>
    </row>
    <row r="57" spans="1:9" x14ac:dyDescent="0.3">
      <c r="A57" s="316" t="s">
        <v>117</v>
      </c>
      <c r="B57" s="67">
        <v>1990</v>
      </c>
      <c r="C57" t="s">
        <v>730</v>
      </c>
      <c r="D57" s="5">
        <v>3</v>
      </c>
      <c r="E57" s="191">
        <v>22</v>
      </c>
      <c r="F57">
        <v>5.5</v>
      </c>
      <c r="G57">
        <v>5.5</v>
      </c>
      <c r="H57" s="64" t="s">
        <v>762</v>
      </c>
      <c r="I57" s="5">
        <v>35200</v>
      </c>
    </row>
    <row r="58" spans="1:9" x14ac:dyDescent="0.3">
      <c r="A58" s="316" t="s">
        <v>117</v>
      </c>
      <c r="B58" s="67">
        <v>1990</v>
      </c>
      <c r="C58" t="s">
        <v>311</v>
      </c>
      <c r="D58" s="5" t="s">
        <v>753</v>
      </c>
      <c r="E58" s="191">
        <v>61</v>
      </c>
      <c r="F58">
        <v>8</v>
      </c>
      <c r="G58">
        <v>8</v>
      </c>
      <c r="H58" s="64" t="s">
        <v>762</v>
      </c>
      <c r="I58" s="5">
        <v>97200</v>
      </c>
    </row>
    <row r="59" spans="1:9" x14ac:dyDescent="0.3">
      <c r="A59" s="316" t="s">
        <v>117</v>
      </c>
      <c r="B59" s="67">
        <v>1990</v>
      </c>
      <c r="C59" t="s">
        <v>730</v>
      </c>
      <c r="D59" s="5" t="s">
        <v>82</v>
      </c>
      <c r="E59" s="191">
        <v>71</v>
      </c>
      <c r="F59">
        <v>7.9</v>
      </c>
      <c r="G59">
        <v>7.9</v>
      </c>
      <c r="H59" s="64" t="s">
        <v>762</v>
      </c>
      <c r="I59" s="5">
        <v>112800</v>
      </c>
    </row>
    <row r="60" spans="1:9" x14ac:dyDescent="0.3">
      <c r="A60" s="316" t="s">
        <v>117</v>
      </c>
      <c r="B60" s="67">
        <v>1990</v>
      </c>
      <c r="C60" t="s">
        <v>730</v>
      </c>
      <c r="D60" s="5">
        <v>6</v>
      </c>
      <c r="E60" s="191">
        <v>49</v>
      </c>
      <c r="F60">
        <v>8.6</v>
      </c>
      <c r="G60">
        <v>8</v>
      </c>
      <c r="H60" s="64" t="s">
        <v>762</v>
      </c>
      <c r="I60" s="5">
        <v>77400</v>
      </c>
    </row>
    <row r="61" spans="1:9" x14ac:dyDescent="0.3">
      <c r="A61" s="316" t="s">
        <v>117</v>
      </c>
      <c r="B61" s="67">
        <v>1990</v>
      </c>
      <c r="C61" t="s">
        <v>730</v>
      </c>
      <c r="D61" s="5">
        <v>5</v>
      </c>
      <c r="E61" s="191">
        <v>54</v>
      </c>
      <c r="F61">
        <v>5.6</v>
      </c>
      <c r="G61">
        <v>5.6</v>
      </c>
      <c r="H61" s="64" t="s">
        <v>762</v>
      </c>
      <c r="I61" s="5">
        <v>85800</v>
      </c>
    </row>
    <row r="62" spans="1:9" x14ac:dyDescent="0.3">
      <c r="A62" s="316" t="s">
        <v>117</v>
      </c>
      <c r="B62" s="67">
        <v>1990</v>
      </c>
      <c r="C62" t="s">
        <v>730</v>
      </c>
      <c r="D62" s="5">
        <v>1</v>
      </c>
      <c r="E62" s="191">
        <v>62</v>
      </c>
      <c r="F62">
        <v>7.4</v>
      </c>
      <c r="G62">
        <v>7</v>
      </c>
      <c r="H62" s="64" t="s">
        <v>762</v>
      </c>
      <c r="I62" s="5">
        <v>98600</v>
      </c>
    </row>
    <row r="63" spans="1:9" x14ac:dyDescent="0.3">
      <c r="A63" s="316" t="s">
        <v>117</v>
      </c>
      <c r="B63" s="67">
        <v>1991</v>
      </c>
      <c r="C63" t="s">
        <v>731</v>
      </c>
      <c r="D63" s="5" t="s">
        <v>267</v>
      </c>
      <c r="E63" s="141">
        <v>140</v>
      </c>
      <c r="F63">
        <v>13</v>
      </c>
      <c r="G63">
        <v>5</v>
      </c>
      <c r="H63" s="23"/>
    </row>
    <row r="64" spans="1:9" x14ac:dyDescent="0.3">
      <c r="A64" s="316" t="s">
        <v>117</v>
      </c>
      <c r="B64" s="67">
        <v>1991</v>
      </c>
      <c r="C64" t="s">
        <v>730</v>
      </c>
      <c r="D64" s="5" t="s">
        <v>83</v>
      </c>
      <c r="E64" s="191">
        <v>6</v>
      </c>
      <c r="F64">
        <v>24</v>
      </c>
      <c r="G64">
        <v>0.5</v>
      </c>
      <c r="H64" s="64" t="s">
        <v>762</v>
      </c>
      <c r="I64" s="5">
        <v>9100</v>
      </c>
    </row>
    <row r="65" spans="1:9" x14ac:dyDescent="0.3">
      <c r="A65" s="316" t="s">
        <v>117</v>
      </c>
      <c r="B65" s="67">
        <v>1991</v>
      </c>
      <c r="C65" t="s">
        <v>730</v>
      </c>
      <c r="D65" s="5" t="s">
        <v>635</v>
      </c>
      <c r="E65" s="191">
        <v>42</v>
      </c>
      <c r="F65">
        <v>4.8</v>
      </c>
      <c r="G65">
        <v>4.8</v>
      </c>
      <c r="H65" s="64" t="s">
        <v>762</v>
      </c>
      <c r="I65" s="5">
        <v>66100</v>
      </c>
    </row>
    <row r="66" spans="1:9" x14ac:dyDescent="0.3">
      <c r="A66" s="316" t="s">
        <v>117</v>
      </c>
      <c r="B66" s="67">
        <v>1991</v>
      </c>
      <c r="C66" t="s">
        <v>116</v>
      </c>
      <c r="D66" s="5" t="s">
        <v>44</v>
      </c>
      <c r="E66" s="191">
        <v>84</v>
      </c>
      <c r="F66">
        <v>9</v>
      </c>
      <c r="G66">
        <v>9</v>
      </c>
      <c r="H66" s="64" t="s">
        <v>762</v>
      </c>
      <c r="I66" s="5">
        <v>132900</v>
      </c>
    </row>
    <row r="67" spans="1:9" x14ac:dyDescent="0.3">
      <c r="A67" s="316" t="s">
        <v>117</v>
      </c>
      <c r="B67" s="67">
        <v>1991</v>
      </c>
      <c r="C67" t="s">
        <v>730</v>
      </c>
      <c r="D67" s="5" t="s">
        <v>379</v>
      </c>
      <c r="E67" s="191">
        <v>38</v>
      </c>
      <c r="F67">
        <v>4.4000000000000004</v>
      </c>
      <c r="G67">
        <v>4.4000000000000004</v>
      </c>
      <c r="H67" s="64" t="s">
        <v>762</v>
      </c>
      <c r="I67" s="5">
        <v>60600</v>
      </c>
    </row>
    <row r="68" spans="1:9" x14ac:dyDescent="0.3">
      <c r="A68" s="316" t="s">
        <v>117</v>
      </c>
      <c r="B68" s="67">
        <v>1991</v>
      </c>
      <c r="C68" t="s">
        <v>730</v>
      </c>
      <c r="D68" s="5" t="s">
        <v>394</v>
      </c>
      <c r="E68" s="191">
        <v>16</v>
      </c>
      <c r="F68">
        <v>2.4</v>
      </c>
      <c r="G68">
        <v>2.4</v>
      </c>
      <c r="H68" s="64" t="s">
        <v>762</v>
      </c>
      <c r="I68" s="5">
        <v>24900</v>
      </c>
    </row>
    <row r="69" spans="1:9" x14ac:dyDescent="0.3">
      <c r="A69" s="316" t="s">
        <v>117</v>
      </c>
      <c r="B69" s="67">
        <v>1991</v>
      </c>
      <c r="C69" t="s">
        <v>728</v>
      </c>
      <c r="D69" s="5">
        <v>1</v>
      </c>
      <c r="E69" s="191">
        <v>28</v>
      </c>
      <c r="F69">
        <v>11.7</v>
      </c>
      <c r="G69">
        <v>11.7</v>
      </c>
      <c r="H69" s="64" t="s">
        <v>762</v>
      </c>
      <c r="I69" s="5">
        <v>44951</v>
      </c>
    </row>
    <row r="70" spans="1:9" x14ac:dyDescent="0.3">
      <c r="A70" s="316" t="s">
        <v>117</v>
      </c>
      <c r="B70" s="67">
        <v>1991</v>
      </c>
      <c r="C70" t="s">
        <v>117</v>
      </c>
      <c r="D70" s="5">
        <v>1</v>
      </c>
      <c r="E70" s="191">
        <v>83</v>
      </c>
      <c r="F70">
        <v>8</v>
      </c>
      <c r="G70">
        <v>8</v>
      </c>
      <c r="H70" s="64" t="s">
        <v>762</v>
      </c>
      <c r="I70" s="5">
        <v>132500</v>
      </c>
    </row>
    <row r="71" spans="1:9" x14ac:dyDescent="0.3">
      <c r="A71" s="316" t="s">
        <v>117</v>
      </c>
      <c r="B71" s="67">
        <v>1994</v>
      </c>
      <c r="C71" t="s">
        <v>735</v>
      </c>
      <c r="D71" s="5"/>
      <c r="E71" s="5">
        <v>13</v>
      </c>
      <c r="F71">
        <v>7.9</v>
      </c>
      <c r="G71">
        <v>1.5</v>
      </c>
      <c r="H71" s="23"/>
    </row>
    <row r="72" spans="1:9" x14ac:dyDescent="0.3">
      <c r="A72" s="316" t="s">
        <v>117</v>
      </c>
      <c r="B72" s="67">
        <v>1994</v>
      </c>
      <c r="C72" t="s">
        <v>737</v>
      </c>
      <c r="D72" s="5"/>
      <c r="E72" s="5">
        <v>406</v>
      </c>
      <c r="F72">
        <v>7.7</v>
      </c>
      <c r="G72">
        <v>7.7</v>
      </c>
      <c r="H72" s="23"/>
    </row>
    <row r="73" spans="1:9" x14ac:dyDescent="0.3">
      <c r="A73" s="316" t="s">
        <v>117</v>
      </c>
      <c r="B73" s="67">
        <v>1994</v>
      </c>
      <c r="C73" t="s">
        <v>742</v>
      </c>
      <c r="D73" s="5"/>
      <c r="E73" s="5">
        <v>191</v>
      </c>
      <c r="F73">
        <v>8</v>
      </c>
      <c r="G73">
        <v>8</v>
      </c>
      <c r="H73" s="23"/>
    </row>
    <row r="74" spans="1:9" x14ac:dyDescent="0.3">
      <c r="A74" s="316" t="s">
        <v>117</v>
      </c>
      <c r="B74" s="67">
        <v>1994</v>
      </c>
      <c r="C74" t="s">
        <v>748</v>
      </c>
      <c r="D74" s="5"/>
      <c r="E74" s="19">
        <v>113</v>
      </c>
      <c r="F74" s="20"/>
      <c r="G74" s="20"/>
      <c r="H74" s="325" t="s">
        <v>749</v>
      </c>
    </row>
    <row r="75" spans="1:9" x14ac:dyDescent="0.3">
      <c r="A75" s="316" t="s">
        <v>117</v>
      </c>
      <c r="B75" s="67">
        <v>1994</v>
      </c>
      <c r="C75" t="s">
        <v>750</v>
      </c>
      <c r="D75" s="5"/>
      <c r="E75" s="5">
        <v>56.5</v>
      </c>
      <c r="F75">
        <v>7.5</v>
      </c>
      <c r="G75">
        <v>7.5</v>
      </c>
      <c r="H75" s="23"/>
    </row>
    <row r="76" spans="1:9" x14ac:dyDescent="0.3">
      <c r="A76" s="316" t="s">
        <v>117</v>
      </c>
      <c r="B76" s="67">
        <v>1994</v>
      </c>
      <c r="C76" t="s">
        <v>751</v>
      </c>
      <c r="D76" s="5"/>
      <c r="E76" s="5">
        <v>56.5</v>
      </c>
      <c r="F76">
        <v>7.5</v>
      </c>
      <c r="G76">
        <v>7.5</v>
      </c>
      <c r="H76" s="23"/>
    </row>
    <row r="77" spans="1:9" x14ac:dyDescent="0.3">
      <c r="A77" s="316" t="s">
        <v>117</v>
      </c>
      <c r="B77" s="67">
        <v>1994</v>
      </c>
      <c r="C77" t="s">
        <v>743</v>
      </c>
      <c r="D77" s="5"/>
      <c r="E77" s="5">
        <v>72</v>
      </c>
      <c r="F77">
        <v>7.4</v>
      </c>
      <c r="G77">
        <v>7.4</v>
      </c>
      <c r="H77" s="23"/>
    </row>
    <row r="78" spans="1:9" x14ac:dyDescent="0.3">
      <c r="A78" s="316" t="s">
        <v>117</v>
      </c>
      <c r="B78" s="67">
        <v>1994</v>
      </c>
      <c r="C78" t="s">
        <v>744</v>
      </c>
      <c r="D78" s="5"/>
      <c r="E78" s="5">
        <v>86</v>
      </c>
      <c r="F78">
        <v>7.5</v>
      </c>
      <c r="G78">
        <v>7.5</v>
      </c>
      <c r="H78" s="23"/>
    </row>
    <row r="79" spans="1:9" x14ac:dyDescent="0.3">
      <c r="A79" s="316" t="s">
        <v>117</v>
      </c>
      <c r="B79" s="67">
        <v>1994</v>
      </c>
      <c r="C79" t="s">
        <v>745</v>
      </c>
      <c r="D79" s="5"/>
      <c r="E79" s="5">
        <v>37</v>
      </c>
      <c r="F79">
        <v>4</v>
      </c>
      <c r="G79">
        <v>4</v>
      </c>
      <c r="H79" s="23"/>
    </row>
    <row r="80" spans="1:9" x14ac:dyDescent="0.3">
      <c r="A80" s="316" t="s">
        <v>117</v>
      </c>
      <c r="B80" s="67">
        <v>1994</v>
      </c>
      <c r="C80" t="s">
        <v>752</v>
      </c>
      <c r="D80" s="5"/>
      <c r="E80" s="5">
        <v>53</v>
      </c>
      <c r="F80">
        <v>5</v>
      </c>
      <c r="G80">
        <v>5</v>
      </c>
      <c r="H80" s="23"/>
    </row>
    <row r="81" spans="1:8" x14ac:dyDescent="0.3">
      <c r="A81" s="316" t="s">
        <v>117</v>
      </c>
      <c r="B81" s="67">
        <v>1994</v>
      </c>
      <c r="C81" t="s">
        <v>753</v>
      </c>
      <c r="D81" s="5"/>
      <c r="E81" s="5">
        <v>59</v>
      </c>
      <c r="F81">
        <v>7</v>
      </c>
      <c r="G81">
        <v>7</v>
      </c>
      <c r="H81" s="23"/>
    </row>
    <row r="82" spans="1:8" x14ac:dyDescent="0.3">
      <c r="A82" s="316" t="s">
        <v>117</v>
      </c>
      <c r="B82" s="67">
        <v>1994</v>
      </c>
      <c r="C82" t="s">
        <v>311</v>
      </c>
      <c r="D82" s="5"/>
      <c r="E82" s="5">
        <v>120</v>
      </c>
      <c r="F82">
        <v>7</v>
      </c>
      <c r="G82">
        <v>7</v>
      </c>
      <c r="H82" s="23"/>
    </row>
    <row r="83" spans="1:8" x14ac:dyDescent="0.3">
      <c r="A83" s="316" t="s">
        <v>117</v>
      </c>
      <c r="B83" s="67">
        <v>1995</v>
      </c>
      <c r="C83" t="s">
        <v>737</v>
      </c>
      <c r="D83" s="5"/>
      <c r="E83" s="5">
        <v>81</v>
      </c>
      <c r="G83">
        <v>8</v>
      </c>
      <c r="H83" s="23"/>
    </row>
    <row r="84" spans="1:8" x14ac:dyDescent="0.3">
      <c r="A84" s="316" t="s">
        <v>117</v>
      </c>
      <c r="B84" s="67">
        <v>1995</v>
      </c>
      <c r="C84" t="s">
        <v>742</v>
      </c>
      <c r="D84" s="5"/>
      <c r="E84" s="5">
        <v>81</v>
      </c>
      <c r="G84">
        <v>8</v>
      </c>
      <c r="H84" s="23"/>
    </row>
    <row r="85" spans="1:8" x14ac:dyDescent="0.3">
      <c r="A85" s="316" t="s">
        <v>117</v>
      </c>
      <c r="B85" s="67">
        <v>1995</v>
      </c>
      <c r="C85" t="s">
        <v>746</v>
      </c>
      <c r="D85" s="5"/>
      <c r="E85" s="5">
        <v>30</v>
      </c>
      <c r="G85">
        <v>2</v>
      </c>
      <c r="H85" s="23"/>
    </row>
    <row r="86" spans="1:8" x14ac:dyDescent="0.3">
      <c r="A86" s="316" t="s">
        <v>117</v>
      </c>
      <c r="B86" s="67">
        <v>1995</v>
      </c>
      <c r="C86" t="s">
        <v>747</v>
      </c>
      <c r="D86" s="5"/>
      <c r="E86" s="5">
        <v>10</v>
      </c>
      <c r="G86">
        <v>1.5</v>
      </c>
      <c r="H86" s="23"/>
    </row>
    <row r="87" spans="1:8" x14ac:dyDescent="0.3">
      <c r="A87" s="316" t="s">
        <v>117</v>
      </c>
      <c r="B87" s="67">
        <v>1995</v>
      </c>
      <c r="C87" t="s">
        <v>736</v>
      </c>
      <c r="D87" s="5"/>
      <c r="E87" s="5">
        <v>121</v>
      </c>
      <c r="G87">
        <v>7</v>
      </c>
      <c r="H87" s="23"/>
    </row>
    <row r="88" spans="1:8" x14ac:dyDescent="0.3">
      <c r="A88" s="316" t="s">
        <v>117</v>
      </c>
      <c r="B88" s="67">
        <v>1995</v>
      </c>
      <c r="C88" t="s">
        <v>737</v>
      </c>
      <c r="D88" s="5"/>
      <c r="E88" s="5">
        <v>123</v>
      </c>
      <c r="G88">
        <v>8</v>
      </c>
      <c r="H88" s="23"/>
    </row>
    <row r="89" spans="1:8" x14ac:dyDescent="0.3">
      <c r="A89" s="316" t="s">
        <v>117</v>
      </c>
      <c r="B89" s="67">
        <v>1995</v>
      </c>
      <c r="C89" t="s">
        <v>742</v>
      </c>
      <c r="D89" s="5"/>
      <c r="E89" s="5">
        <v>123</v>
      </c>
      <c r="G89">
        <v>8</v>
      </c>
      <c r="H89" s="23"/>
    </row>
    <row r="90" spans="1:8" x14ac:dyDescent="0.3">
      <c r="A90" s="316" t="s">
        <v>117</v>
      </c>
      <c r="B90" s="67">
        <v>1995</v>
      </c>
      <c r="C90" t="s">
        <v>730</v>
      </c>
      <c r="D90" s="5"/>
      <c r="E90" s="5">
        <v>59</v>
      </c>
      <c r="G90">
        <v>6</v>
      </c>
      <c r="H90" s="23"/>
    </row>
    <row r="91" spans="1:8" x14ac:dyDescent="0.3">
      <c r="A91" s="316" t="s">
        <v>117</v>
      </c>
      <c r="B91" s="67">
        <v>1995</v>
      </c>
      <c r="C91" t="s">
        <v>733</v>
      </c>
      <c r="D91" s="5"/>
      <c r="E91" s="5">
        <v>40</v>
      </c>
      <c r="G91">
        <v>4</v>
      </c>
      <c r="H91" s="23"/>
    </row>
    <row r="92" spans="1:8" x14ac:dyDescent="0.3">
      <c r="A92" s="316" t="s">
        <v>117</v>
      </c>
      <c r="B92" s="67">
        <v>1995</v>
      </c>
      <c r="C92" t="s">
        <v>740</v>
      </c>
      <c r="D92" s="5"/>
      <c r="E92" s="5">
        <v>51</v>
      </c>
      <c r="G92">
        <v>4</v>
      </c>
      <c r="H92" s="23"/>
    </row>
    <row r="93" spans="1:8" x14ac:dyDescent="0.3">
      <c r="A93" s="316" t="s">
        <v>117</v>
      </c>
      <c r="B93" s="67">
        <v>1995</v>
      </c>
      <c r="C93" t="s">
        <v>746</v>
      </c>
      <c r="D93" s="5"/>
      <c r="E93" s="5">
        <v>36.700000000000003</v>
      </c>
      <c r="G93">
        <v>2</v>
      </c>
      <c r="H93" s="23"/>
    </row>
    <row r="94" spans="1:8" x14ac:dyDescent="0.3">
      <c r="A94" s="316" t="s">
        <v>117</v>
      </c>
      <c r="B94" s="67">
        <v>1996</v>
      </c>
      <c r="C94" t="s">
        <v>735</v>
      </c>
      <c r="D94" s="5"/>
      <c r="E94" s="5">
        <v>87</v>
      </c>
      <c r="G94">
        <v>7.9</v>
      </c>
      <c r="H94" s="23"/>
    </row>
    <row r="95" spans="1:8" x14ac:dyDescent="0.3">
      <c r="A95" s="316" t="s">
        <v>117</v>
      </c>
      <c r="B95" s="67">
        <v>1996</v>
      </c>
      <c r="C95" t="s">
        <v>736</v>
      </c>
      <c r="D95" s="5"/>
      <c r="E95" s="5">
        <v>81</v>
      </c>
      <c r="G95">
        <v>7.4</v>
      </c>
      <c r="H95" s="23"/>
    </row>
    <row r="96" spans="1:8" x14ac:dyDescent="0.3">
      <c r="A96" s="316" t="s">
        <v>117</v>
      </c>
      <c r="B96" s="67">
        <v>1996</v>
      </c>
      <c r="C96" t="s">
        <v>737</v>
      </c>
      <c r="D96" s="5"/>
      <c r="E96" s="5">
        <v>144</v>
      </c>
      <c r="G96">
        <v>7.7</v>
      </c>
      <c r="H96" s="23"/>
    </row>
    <row r="97" spans="1:8" x14ac:dyDescent="0.3">
      <c r="A97" s="316" t="s">
        <v>117</v>
      </c>
      <c r="B97" s="67">
        <v>1996</v>
      </c>
      <c r="C97" t="s">
        <v>742</v>
      </c>
      <c r="D97" s="5"/>
      <c r="E97" s="5">
        <v>150</v>
      </c>
      <c r="G97">
        <v>8</v>
      </c>
      <c r="H97" s="23"/>
    </row>
    <row r="98" spans="1:8" x14ac:dyDescent="0.3">
      <c r="A98" s="316" t="s">
        <v>117</v>
      </c>
      <c r="B98" s="67">
        <v>1996</v>
      </c>
      <c r="C98" t="s">
        <v>743</v>
      </c>
      <c r="D98" s="5"/>
      <c r="E98" s="5">
        <v>114</v>
      </c>
      <c r="G98">
        <v>7.4</v>
      </c>
      <c r="H98" s="23"/>
    </row>
    <row r="99" spans="1:8" x14ac:dyDescent="0.3">
      <c r="A99" s="316" t="s">
        <v>117</v>
      </c>
      <c r="B99" s="67">
        <v>1996</v>
      </c>
      <c r="C99" t="s">
        <v>744</v>
      </c>
      <c r="D99" s="5"/>
      <c r="E99" s="5">
        <v>55</v>
      </c>
      <c r="G99">
        <v>5.5</v>
      </c>
      <c r="H99" s="23"/>
    </row>
    <row r="100" spans="1:8" x14ac:dyDescent="0.3">
      <c r="A100" s="316" t="s">
        <v>117</v>
      </c>
      <c r="B100" s="67">
        <v>1996</v>
      </c>
      <c r="C100" t="s">
        <v>745</v>
      </c>
      <c r="D100" s="5"/>
      <c r="E100" s="5">
        <v>23</v>
      </c>
      <c r="G100">
        <v>4</v>
      </c>
      <c r="H100" s="23"/>
    </row>
    <row r="101" spans="1:8" ht="14.4" customHeight="1" x14ac:dyDescent="0.3">
      <c r="A101" s="316" t="s">
        <v>117</v>
      </c>
      <c r="B101" s="67">
        <v>1997</v>
      </c>
      <c r="C101" t="s">
        <v>735</v>
      </c>
      <c r="D101" s="5"/>
      <c r="E101" s="5">
        <v>48</v>
      </c>
      <c r="F101">
        <v>8</v>
      </c>
      <c r="G101">
        <v>4</v>
      </c>
      <c r="H101" s="23"/>
    </row>
    <row r="102" spans="1:8" x14ac:dyDescent="0.3">
      <c r="A102" s="316" t="s">
        <v>117</v>
      </c>
      <c r="B102" s="67">
        <v>1997</v>
      </c>
      <c r="C102" t="s">
        <v>736</v>
      </c>
      <c r="D102" s="5"/>
      <c r="E102" s="5">
        <v>42</v>
      </c>
      <c r="F102">
        <v>7</v>
      </c>
      <c r="G102">
        <v>3</v>
      </c>
      <c r="H102" s="23"/>
    </row>
    <row r="103" spans="1:8" x14ac:dyDescent="0.3">
      <c r="A103" s="316" t="s">
        <v>117</v>
      </c>
      <c r="B103" s="67">
        <v>1997</v>
      </c>
      <c r="C103" t="s">
        <v>737</v>
      </c>
      <c r="D103" s="5"/>
      <c r="E103" s="5">
        <v>28</v>
      </c>
      <c r="F103">
        <v>7</v>
      </c>
      <c r="G103">
        <v>1.5</v>
      </c>
      <c r="H103" s="23"/>
    </row>
    <row r="104" spans="1:8" x14ac:dyDescent="0.3">
      <c r="A104" s="316" t="s">
        <v>117</v>
      </c>
      <c r="B104" s="67">
        <v>1997</v>
      </c>
      <c r="C104" t="s">
        <v>738</v>
      </c>
      <c r="D104" s="5"/>
      <c r="E104" s="5">
        <v>90</v>
      </c>
      <c r="F104">
        <v>9</v>
      </c>
      <c r="G104">
        <v>9</v>
      </c>
      <c r="H104" s="23"/>
    </row>
    <row r="105" spans="1:8" x14ac:dyDescent="0.3">
      <c r="A105" s="316" t="s">
        <v>117</v>
      </c>
      <c r="B105" s="67">
        <v>1997</v>
      </c>
      <c r="C105" t="s">
        <v>739</v>
      </c>
      <c r="D105" s="5"/>
      <c r="E105" s="5">
        <v>138</v>
      </c>
      <c r="F105">
        <v>5</v>
      </c>
      <c r="G105">
        <v>3.3</v>
      </c>
      <c r="H105" s="23"/>
    </row>
    <row r="106" spans="1:8" x14ac:dyDescent="0.3">
      <c r="A106" s="316" t="s">
        <v>117</v>
      </c>
      <c r="B106" s="67">
        <v>1997</v>
      </c>
      <c r="C106" t="s">
        <v>733</v>
      </c>
      <c r="D106" s="5"/>
      <c r="E106" s="5">
        <v>21</v>
      </c>
      <c r="F106">
        <v>3</v>
      </c>
      <c r="G106">
        <v>2</v>
      </c>
      <c r="H106" s="23"/>
    </row>
    <row r="107" spans="1:8" x14ac:dyDescent="0.3">
      <c r="A107" s="316" t="s">
        <v>117</v>
      </c>
      <c r="B107" s="67">
        <v>1997</v>
      </c>
      <c r="C107" t="s">
        <v>740</v>
      </c>
      <c r="D107" s="5"/>
      <c r="E107" s="5">
        <v>7</v>
      </c>
      <c r="F107">
        <v>6</v>
      </c>
      <c r="G107">
        <v>4</v>
      </c>
      <c r="H107" s="23"/>
    </row>
    <row r="108" spans="1:8" x14ac:dyDescent="0.3">
      <c r="A108" s="316" t="s">
        <v>117</v>
      </c>
      <c r="B108" s="67">
        <v>1997</v>
      </c>
      <c r="C108" t="s">
        <v>311</v>
      </c>
      <c r="D108" s="5"/>
      <c r="E108" s="5">
        <v>24</v>
      </c>
      <c r="F108">
        <v>6</v>
      </c>
      <c r="G108">
        <v>3</v>
      </c>
      <c r="H108" s="23"/>
    </row>
    <row r="109" spans="1:8" x14ac:dyDescent="0.3">
      <c r="A109" s="316" t="s">
        <v>117</v>
      </c>
      <c r="B109" s="67">
        <v>1997</v>
      </c>
      <c r="C109" t="s">
        <v>741</v>
      </c>
      <c r="D109" s="5"/>
      <c r="E109" s="5">
        <v>42</v>
      </c>
      <c r="F109">
        <v>8</v>
      </c>
      <c r="G109">
        <v>4</v>
      </c>
      <c r="H109" s="23"/>
    </row>
    <row r="110" spans="1:8" x14ac:dyDescent="0.3">
      <c r="A110" s="316" t="s">
        <v>117</v>
      </c>
      <c r="B110" s="67">
        <v>1998</v>
      </c>
      <c r="D110" s="5"/>
      <c r="E110" s="5"/>
      <c r="G110"/>
      <c r="H110" s="337" t="s">
        <v>4691</v>
      </c>
    </row>
    <row r="111" spans="1:8" x14ac:dyDescent="0.3">
      <c r="A111" s="316" t="s">
        <v>117</v>
      </c>
      <c r="B111" s="67">
        <v>1999</v>
      </c>
      <c r="C111" t="s">
        <v>733</v>
      </c>
      <c r="D111" s="5"/>
      <c r="E111" s="5">
        <v>58</v>
      </c>
      <c r="F111">
        <v>8</v>
      </c>
      <c r="G111">
        <v>8</v>
      </c>
      <c r="H111" s="337"/>
    </row>
    <row r="112" spans="1:8" x14ac:dyDescent="0.3">
      <c r="A112" s="316" t="s">
        <v>117</v>
      </c>
      <c r="B112" s="67">
        <v>1999</v>
      </c>
      <c r="C112" t="s">
        <v>734</v>
      </c>
      <c r="D112" s="5"/>
      <c r="E112" s="5">
        <v>26</v>
      </c>
      <c r="F112">
        <v>6</v>
      </c>
      <c r="G112">
        <v>6</v>
      </c>
      <c r="H112" s="337"/>
    </row>
    <row r="113" spans="1:8" x14ac:dyDescent="0.3">
      <c r="A113" s="316" t="s">
        <v>117</v>
      </c>
      <c r="B113" s="67">
        <v>2000</v>
      </c>
      <c r="C113" s="66"/>
      <c r="D113" s="5"/>
      <c r="E113" s="5">
        <v>0</v>
      </c>
      <c r="F113" s="66"/>
      <c r="G113" s="66"/>
      <c r="H113" s="337" t="s">
        <v>4693</v>
      </c>
    </row>
    <row r="114" spans="1:8" x14ac:dyDescent="0.3">
      <c r="A114" s="316" t="s">
        <v>117</v>
      </c>
      <c r="B114" s="67">
        <v>2001</v>
      </c>
      <c r="C114" s="66"/>
      <c r="D114" s="5"/>
      <c r="E114" s="5">
        <v>0</v>
      </c>
      <c r="F114" s="66"/>
      <c r="G114" s="66"/>
      <c r="H114" s="337" t="s">
        <v>4692</v>
      </c>
    </row>
    <row r="115" spans="1:8" x14ac:dyDescent="0.3">
      <c r="A115" s="316" t="s">
        <v>117</v>
      </c>
      <c r="B115" s="67">
        <v>2002</v>
      </c>
      <c r="C115" s="66"/>
      <c r="D115" s="5"/>
      <c r="E115" s="5">
        <v>0</v>
      </c>
      <c r="F115" s="66"/>
      <c r="G115" s="66"/>
      <c r="H115" s="337" t="s">
        <v>4694</v>
      </c>
    </row>
    <row r="116" spans="1:8" x14ac:dyDescent="0.3">
      <c r="A116" s="316" t="s">
        <v>117</v>
      </c>
      <c r="B116" s="67">
        <v>2003</v>
      </c>
      <c r="C116" s="66"/>
      <c r="D116" s="5"/>
      <c r="E116" s="5">
        <v>0</v>
      </c>
      <c r="F116" s="66"/>
      <c r="G116" s="66"/>
      <c r="H116" s="337" t="s">
        <v>4695</v>
      </c>
    </row>
    <row r="117" spans="1:8" x14ac:dyDescent="0.3">
      <c r="A117" s="316" t="s">
        <v>117</v>
      </c>
      <c r="B117" s="67">
        <v>2004</v>
      </c>
      <c r="C117" s="66"/>
      <c r="D117" s="5"/>
      <c r="E117" s="5">
        <v>0</v>
      </c>
      <c r="F117" s="66"/>
      <c r="G117" s="66"/>
      <c r="H117" s="337" t="s">
        <v>4696</v>
      </c>
    </row>
    <row r="118" spans="1:8" x14ac:dyDescent="0.3">
      <c r="A118" s="316" t="s">
        <v>117</v>
      </c>
      <c r="B118" s="67">
        <v>2005</v>
      </c>
      <c r="C118" s="66"/>
      <c r="D118" s="5"/>
      <c r="E118" s="5">
        <v>0</v>
      </c>
      <c r="F118" s="66"/>
      <c r="G118" s="66"/>
      <c r="H118" s="337" t="s">
        <v>4697</v>
      </c>
    </row>
    <row r="119" spans="1:8" x14ac:dyDescent="0.3">
      <c r="A119" s="316" t="s">
        <v>117</v>
      </c>
      <c r="B119" s="67">
        <v>2006</v>
      </c>
      <c r="C119" s="66"/>
      <c r="D119" s="5"/>
      <c r="E119" s="5">
        <v>0</v>
      </c>
      <c r="F119" s="66"/>
      <c r="G119" s="66"/>
      <c r="H119" s="337" t="s">
        <v>4698</v>
      </c>
    </row>
    <row r="120" spans="1:8" x14ac:dyDescent="0.3">
      <c r="A120" s="316" t="s">
        <v>117</v>
      </c>
      <c r="B120" s="67">
        <v>2007</v>
      </c>
      <c r="C120" s="66"/>
      <c r="D120" s="5"/>
      <c r="E120" s="5">
        <v>0</v>
      </c>
      <c r="F120" s="66"/>
      <c r="G120" s="66"/>
      <c r="H120" s="337" t="s">
        <v>4699</v>
      </c>
    </row>
    <row r="121" spans="1:8" x14ac:dyDescent="0.3">
      <c r="A121" s="316" t="s">
        <v>117</v>
      </c>
      <c r="B121" s="67">
        <v>2008</v>
      </c>
      <c r="C121" s="66"/>
      <c r="D121" s="5"/>
      <c r="E121" s="5">
        <v>0</v>
      </c>
      <c r="F121" s="66"/>
      <c r="G121" s="66"/>
      <c r="H121" s="337" t="s">
        <v>4700</v>
      </c>
    </row>
    <row r="122" spans="1:8" x14ac:dyDescent="0.3">
      <c r="A122" s="316" t="s">
        <v>117</v>
      </c>
      <c r="B122" s="67">
        <v>2009</v>
      </c>
      <c r="C122" s="66"/>
      <c r="D122" s="5"/>
      <c r="E122" s="5">
        <v>0</v>
      </c>
      <c r="F122" s="66"/>
      <c r="G122" s="66"/>
      <c r="H122" s="337" t="s">
        <v>4701</v>
      </c>
    </row>
    <row r="123" spans="1:8" x14ac:dyDescent="0.3">
      <c r="A123" s="316" t="s">
        <v>117</v>
      </c>
      <c r="B123" s="67">
        <v>2009</v>
      </c>
      <c r="C123" s="66"/>
      <c r="D123" s="5"/>
      <c r="E123" s="5">
        <v>0</v>
      </c>
      <c r="F123" s="66"/>
      <c r="G123" s="66"/>
      <c r="H123" s="337" t="s">
        <v>4702</v>
      </c>
    </row>
    <row r="124" spans="1:8" x14ac:dyDescent="0.3">
      <c r="A124" s="316" t="s">
        <v>117</v>
      </c>
      <c r="B124" s="67">
        <v>2010</v>
      </c>
      <c r="C124" s="66"/>
      <c r="D124" s="5"/>
      <c r="E124" s="5">
        <v>0</v>
      </c>
      <c r="F124" s="66"/>
      <c r="G124" s="66"/>
      <c r="H124" s="337" t="s">
        <v>4703</v>
      </c>
    </row>
    <row r="125" spans="1:8" x14ac:dyDescent="0.3">
      <c r="A125" s="316" t="s">
        <v>117</v>
      </c>
      <c r="B125" s="67">
        <v>2011</v>
      </c>
      <c r="C125" s="66"/>
      <c r="D125" s="5"/>
      <c r="E125" s="5">
        <v>0</v>
      </c>
      <c r="F125" s="66"/>
      <c r="G125" s="66"/>
      <c r="H125" s="337" t="s">
        <v>4704</v>
      </c>
    </row>
    <row r="126" spans="1:8" x14ac:dyDescent="0.3">
      <c r="A126" s="316" t="s">
        <v>117</v>
      </c>
      <c r="B126" s="67">
        <v>2011</v>
      </c>
      <c r="C126" s="66"/>
      <c r="D126" s="5"/>
      <c r="E126" s="5">
        <v>0</v>
      </c>
      <c r="F126" s="66"/>
      <c r="G126" s="66"/>
      <c r="H126" s="337" t="s">
        <v>4705</v>
      </c>
    </row>
    <row r="127" spans="1:8" x14ac:dyDescent="0.3">
      <c r="A127" s="316" t="s">
        <v>117</v>
      </c>
      <c r="B127" s="67">
        <v>2012</v>
      </c>
      <c r="C127" s="66"/>
      <c r="D127" s="5"/>
      <c r="E127" s="5">
        <v>0</v>
      </c>
      <c r="F127" s="66"/>
      <c r="G127" s="66"/>
      <c r="H127" s="337" t="s">
        <v>4706</v>
      </c>
    </row>
    <row r="128" spans="1:8" x14ac:dyDescent="0.3">
      <c r="A128" s="316" t="s">
        <v>117</v>
      </c>
      <c r="B128" s="67">
        <v>2013</v>
      </c>
      <c r="C128" s="66"/>
      <c r="D128" s="5"/>
      <c r="E128" s="5">
        <v>0</v>
      </c>
      <c r="F128" s="66"/>
      <c r="G128" s="66"/>
      <c r="H128" s="337" t="s">
        <v>4707</v>
      </c>
    </row>
    <row r="129" spans="1:8" x14ac:dyDescent="0.3">
      <c r="A129" s="316" t="s">
        <v>117</v>
      </c>
      <c r="B129" s="67">
        <v>2014</v>
      </c>
      <c r="C129" s="66"/>
      <c r="D129" s="5"/>
      <c r="E129" s="5">
        <v>0</v>
      </c>
      <c r="F129" s="66"/>
      <c r="G129" s="66"/>
      <c r="H129" s="337" t="s">
        <v>4708</v>
      </c>
    </row>
    <row r="130" spans="1:8" x14ac:dyDescent="0.3">
      <c r="A130" s="316" t="s">
        <v>117</v>
      </c>
      <c r="B130" s="67">
        <v>2015</v>
      </c>
      <c r="C130" s="66"/>
      <c r="D130" s="5"/>
      <c r="E130" s="5">
        <v>0</v>
      </c>
      <c r="F130" s="66"/>
      <c r="G130" s="66"/>
      <c r="H130" s="337" t="s">
        <v>4709</v>
      </c>
    </row>
    <row r="131" spans="1:8" x14ac:dyDescent="0.3">
      <c r="A131" s="316" t="s">
        <v>117</v>
      </c>
      <c r="B131" s="67">
        <v>2016</v>
      </c>
      <c r="C131" s="66"/>
      <c r="D131" s="5"/>
      <c r="E131" s="5">
        <v>0</v>
      </c>
      <c r="F131" s="66"/>
      <c r="G131" s="66"/>
      <c r="H131" s="337" t="s">
        <v>4710</v>
      </c>
    </row>
    <row r="132" spans="1:8" x14ac:dyDescent="0.3">
      <c r="A132" s="316" t="s">
        <v>117</v>
      </c>
      <c r="B132" s="67">
        <v>2017</v>
      </c>
      <c r="C132" s="66"/>
      <c r="D132" s="5"/>
      <c r="E132" s="5">
        <v>0</v>
      </c>
      <c r="F132" s="66"/>
      <c r="G132" s="66"/>
      <c r="H132" s="337" t="s">
        <v>4711</v>
      </c>
    </row>
    <row r="133" spans="1:8" x14ac:dyDescent="0.3">
      <c r="D133" s="66"/>
      <c r="H133" s="337"/>
    </row>
    <row r="134" spans="1:8" x14ac:dyDescent="0.3">
      <c r="D134" s="66"/>
      <c r="H134" s="337"/>
    </row>
    <row r="135" spans="1:8" x14ac:dyDescent="0.3">
      <c r="D135" s="66"/>
      <c r="H135" s="337"/>
    </row>
    <row r="136" spans="1:8" x14ac:dyDescent="0.3">
      <c r="D136" s="66"/>
      <c r="H136" s="337"/>
    </row>
    <row r="137" spans="1:8" x14ac:dyDescent="0.3">
      <c r="D137" s="66"/>
      <c r="H137" s="337"/>
    </row>
    <row r="138" spans="1:8" x14ac:dyDescent="0.3">
      <c r="D138" s="66"/>
    </row>
    <row r="139" spans="1:8" x14ac:dyDescent="0.3">
      <c r="D139" s="66"/>
    </row>
    <row r="140" spans="1:8" x14ac:dyDescent="0.3">
      <c r="D140" s="66"/>
    </row>
    <row r="141" spans="1:8" x14ac:dyDescent="0.3">
      <c r="D141" s="66"/>
    </row>
    <row r="142" spans="1:8" x14ac:dyDescent="0.3">
      <c r="D142" s="66"/>
    </row>
    <row r="143" spans="1:8" x14ac:dyDescent="0.3">
      <c r="D143" s="66"/>
    </row>
    <row r="144" spans="1:8" x14ac:dyDescent="0.3">
      <c r="D144" s="66"/>
    </row>
    <row r="145" spans="4:4" x14ac:dyDescent="0.3">
      <c r="D145" s="66"/>
    </row>
    <row r="146" spans="4:4" x14ac:dyDescent="0.3">
      <c r="D146" s="66"/>
    </row>
    <row r="147" spans="4:4" x14ac:dyDescent="0.3">
      <c r="D147" s="66"/>
    </row>
    <row r="148" spans="4:4" x14ac:dyDescent="0.3">
      <c r="D148" s="66"/>
    </row>
    <row r="149" spans="4:4" x14ac:dyDescent="0.3">
      <c r="D149" s="66"/>
    </row>
    <row r="150" spans="4:4" x14ac:dyDescent="0.3">
      <c r="D150" s="66"/>
    </row>
    <row r="151" spans="4:4" x14ac:dyDescent="0.3">
      <c r="D151" s="66"/>
    </row>
    <row r="152" spans="4:4" x14ac:dyDescent="0.3">
      <c r="D152" s="66"/>
    </row>
    <row r="153" spans="4:4" x14ac:dyDescent="0.3">
      <c r="D153" s="66"/>
    </row>
    <row r="154" spans="4:4" x14ac:dyDescent="0.3">
      <c r="D154" s="66"/>
    </row>
    <row r="155" spans="4:4" x14ac:dyDescent="0.3">
      <c r="D155" s="66"/>
    </row>
    <row r="156" spans="4:4" x14ac:dyDescent="0.3">
      <c r="D156" s="66"/>
    </row>
    <row r="157" spans="4:4" x14ac:dyDescent="0.3">
      <c r="D157" s="66"/>
    </row>
    <row r="158" spans="4:4" x14ac:dyDescent="0.3">
      <c r="D158" s="66"/>
    </row>
    <row r="159" spans="4:4" x14ac:dyDescent="0.3">
      <c r="D159" s="66"/>
    </row>
    <row r="160" spans="4:4" x14ac:dyDescent="0.3">
      <c r="D160" s="66"/>
    </row>
    <row r="161" spans="4:4" x14ac:dyDescent="0.3">
      <c r="D161" s="66"/>
    </row>
    <row r="162" spans="4:4" x14ac:dyDescent="0.3">
      <c r="D162" s="66"/>
    </row>
    <row r="163" spans="4:4" x14ac:dyDescent="0.3">
      <c r="D163" s="66"/>
    </row>
    <row r="164" spans="4:4" x14ac:dyDescent="0.3">
      <c r="D164" s="66"/>
    </row>
    <row r="165" spans="4:4" x14ac:dyDescent="0.3">
      <c r="D165" s="66"/>
    </row>
    <row r="166" spans="4:4" x14ac:dyDescent="0.3">
      <c r="D166" s="66"/>
    </row>
    <row r="167" spans="4:4" x14ac:dyDescent="0.3">
      <c r="D167" s="66"/>
    </row>
    <row r="168" spans="4:4" x14ac:dyDescent="0.3">
      <c r="D168" s="66"/>
    </row>
    <row r="169" spans="4:4" x14ac:dyDescent="0.3">
      <c r="D169" s="66"/>
    </row>
    <row r="170" spans="4:4" x14ac:dyDescent="0.3">
      <c r="D170" s="66"/>
    </row>
    <row r="171" spans="4:4" x14ac:dyDescent="0.3">
      <c r="D171" s="66"/>
    </row>
    <row r="172" spans="4:4" x14ac:dyDescent="0.3">
      <c r="D172" s="66"/>
    </row>
    <row r="173" spans="4:4" x14ac:dyDescent="0.3">
      <c r="D173" s="66"/>
    </row>
    <row r="174" spans="4:4" x14ac:dyDescent="0.3">
      <c r="D174" s="66"/>
    </row>
    <row r="175" spans="4:4" x14ac:dyDescent="0.3">
      <c r="D175" s="66"/>
    </row>
    <row r="176" spans="4:4" x14ac:dyDescent="0.3">
      <c r="D176" s="66"/>
    </row>
    <row r="177" spans="4:4" x14ac:dyDescent="0.3">
      <c r="D177" s="66"/>
    </row>
    <row r="178" spans="4:4" x14ac:dyDescent="0.3">
      <c r="D178" s="66"/>
    </row>
    <row r="179" spans="4:4" x14ac:dyDescent="0.3">
      <c r="D179" s="66"/>
    </row>
    <row r="180" spans="4:4" x14ac:dyDescent="0.3">
      <c r="D180" s="66"/>
    </row>
    <row r="181" spans="4:4" x14ac:dyDescent="0.3">
      <c r="D181" s="66"/>
    </row>
    <row r="182" spans="4:4" x14ac:dyDescent="0.3">
      <c r="D182" s="66"/>
    </row>
    <row r="183" spans="4:4" x14ac:dyDescent="0.3">
      <c r="D183" s="66"/>
    </row>
    <row r="184" spans="4:4" x14ac:dyDescent="0.3">
      <c r="D184" s="66"/>
    </row>
    <row r="185" spans="4:4" x14ac:dyDescent="0.3">
      <c r="D185" s="66"/>
    </row>
    <row r="186" spans="4:4" x14ac:dyDescent="0.3">
      <c r="D186" s="66"/>
    </row>
    <row r="190" spans="4:4" ht="16.2" customHeight="1" x14ac:dyDescent="0.3"/>
  </sheetData>
  <sortState xmlns:xlrd2="http://schemas.microsoft.com/office/spreadsheetml/2017/richdata2" ref="C34:C112">
    <sortCondition ref="C34:C112"/>
  </sortState>
  <mergeCells count="4">
    <mergeCell ref="A1:C1"/>
    <mergeCell ref="A2:C2"/>
    <mergeCell ref="A4:B4"/>
    <mergeCell ref="A31:C31"/>
  </mergeCells>
  <hyperlinks>
    <hyperlink ref="A2:C2" r:id="rId1" display="Program License: S-022070-SC-A-N (effective 11/13/2000)" xr:uid="{5C8A2A44-95FD-4770-A24E-5C5789A64408}"/>
    <hyperlink ref="C6" r:id="rId2" xr:uid="{F86CDA80-5439-481F-B2BF-3EE4EC63FEC4}"/>
    <hyperlink ref="C7" r:id="rId3" xr:uid="{DF7031D0-0399-4D07-BB44-477CC71361F7}"/>
    <hyperlink ref="C8:C12" r:id="rId4" display="00-W059" xr:uid="{0D5E5946-4A8B-43EC-B2D8-C42C76F73B0A}"/>
    <hyperlink ref="C13" r:id="rId5" xr:uid="{CBE77630-9BCE-42E1-9B35-D6927287E02C}"/>
    <hyperlink ref="C14" r:id="rId6" xr:uid="{07FBE831-28C9-4173-8A00-595D664B2DF3}"/>
    <hyperlink ref="C15" r:id="rId7" xr:uid="{F7393D07-0CDB-40E5-B465-E05F73685BAB}"/>
    <hyperlink ref="C16" r:id="rId8" xr:uid="{DBC7C57D-5E50-4BDA-83DD-BD12EED403D5}"/>
    <hyperlink ref="C17" r:id="rId9" xr:uid="{B486D3C9-0F20-444A-BC2F-46E226A491A7}"/>
    <hyperlink ref="C18" r:id="rId10" xr:uid="{83D45B7F-D187-4780-9480-07B8FA3B131C}"/>
    <hyperlink ref="C19" r:id="rId11" xr:uid="{BB998DF3-C9F1-4AB4-993E-E5E601E161F7}"/>
    <hyperlink ref="C20" r:id="rId12" xr:uid="{A40260CD-9279-4B4C-9CEB-82B3BA1DD7D1}"/>
    <hyperlink ref="C21" r:id="rId13" xr:uid="{2CCBF47A-F61D-455E-9D8F-07BC5A029A25}"/>
    <hyperlink ref="C22" r:id="rId14" xr:uid="{BA8F3530-8E20-4B18-9DC9-F9D1F370F4D5}"/>
    <hyperlink ref="C23" r:id="rId15" xr:uid="{07D3B463-CCF1-47CF-9496-EE5F2A320E2C}"/>
    <hyperlink ref="C24" r:id="rId16" xr:uid="{FEFC083C-D847-4FFF-A8EA-3A76280C88C4}"/>
    <hyperlink ref="C25" r:id="rId17" xr:uid="{90BB86E2-9F73-44FE-8125-66468CB3890E}"/>
    <hyperlink ref="C26" r:id="rId18" xr:uid="{66445FD6-6042-4C3E-B1C8-EA223A78C6EA}"/>
    <hyperlink ref="C27" r:id="rId19" xr:uid="{746B875A-8F9B-4727-8FED-FED1282E5E07}"/>
    <hyperlink ref="C28" r:id="rId20" xr:uid="{BB22452D-239B-4BA5-BF6A-2ADB7778DCD8}"/>
    <hyperlink ref="C29" r:id="rId21" xr:uid="{8B13DFC8-E9A3-4ACA-B9F5-6522F213B87D}"/>
  </hyperlinks>
  <pageMargins left="0.7" right="0.7" top="0.75" bottom="0.75" header="0.3" footer="0.3"/>
  <pageSetup orientation="portrait"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70"/>
  <sheetViews>
    <sheetView topLeftCell="A52" workbookViewId="0">
      <selection activeCell="A6" sqref="A6:D22"/>
    </sheetView>
  </sheetViews>
  <sheetFormatPr defaultRowHeight="14.4" x14ac:dyDescent="0.3"/>
  <cols>
    <col min="1" max="1" width="19.33203125" style="79" customWidth="1"/>
    <col min="2" max="2" width="18.88671875" customWidth="1"/>
    <col min="3" max="3" width="16.88671875" customWidth="1"/>
    <col min="4" max="4" width="15.6640625" customWidth="1"/>
    <col min="5" max="5" width="22.33203125" bestFit="1" customWidth="1"/>
    <col min="6" max="6" width="15.88671875" customWidth="1"/>
    <col min="7" max="7" width="14" bestFit="1" customWidth="1"/>
    <col min="8" max="8" width="21.88671875" customWidth="1"/>
    <col min="9" max="9" width="11" customWidth="1"/>
  </cols>
  <sheetData>
    <row r="1" spans="1:9" s="1" customFormat="1" ht="21" x14ac:dyDescent="0.4">
      <c r="A1" s="541" t="s">
        <v>1057</v>
      </c>
      <c r="B1" s="542"/>
      <c r="C1" s="543"/>
    </row>
    <row r="2" spans="1:9" s="1" customFormat="1" ht="21.6" thickBot="1" x14ac:dyDescent="0.45">
      <c r="A2" s="544" t="s">
        <v>2676</v>
      </c>
      <c r="B2" s="545"/>
      <c r="C2" s="546"/>
    </row>
    <row r="3" spans="1:9" ht="15" thickBot="1" x14ac:dyDescent="0.35"/>
    <row r="4" spans="1:9" ht="18.600000000000001" thickBot="1" x14ac:dyDescent="0.4">
      <c r="A4" s="538" t="s">
        <v>1</v>
      </c>
      <c r="B4" s="547"/>
    </row>
    <row r="5" spans="1:9" s="2" customFormat="1" ht="15.6" x14ac:dyDescent="0.3">
      <c r="A5" s="2" t="s">
        <v>4801</v>
      </c>
      <c r="B5" s="38" t="s">
        <v>4802</v>
      </c>
      <c r="C5" s="2" t="s">
        <v>3</v>
      </c>
      <c r="D5" s="2" t="s">
        <v>4</v>
      </c>
      <c r="E5" s="2" t="s">
        <v>5</v>
      </c>
      <c r="F5" s="2" t="s">
        <v>4</v>
      </c>
      <c r="G5" s="2" t="s">
        <v>5</v>
      </c>
      <c r="H5" s="2" t="s">
        <v>6</v>
      </c>
      <c r="I5" s="306"/>
    </row>
    <row r="6" spans="1:9" s="81" customFormat="1" x14ac:dyDescent="0.3">
      <c r="A6" s="81" t="s">
        <v>1057</v>
      </c>
      <c r="B6" s="25" t="s">
        <v>5203</v>
      </c>
      <c r="C6" s="501" t="s">
        <v>5204</v>
      </c>
      <c r="D6" s="81" t="s">
        <v>1042</v>
      </c>
      <c r="H6" s="212">
        <v>30069</v>
      </c>
      <c r="I6" s="361"/>
    </row>
    <row r="7" spans="1:9" s="8" customFormat="1" x14ac:dyDescent="0.3">
      <c r="A7" s="8" t="s">
        <v>1057</v>
      </c>
      <c r="B7" s="14" t="s">
        <v>579</v>
      </c>
      <c r="C7" s="211" t="s">
        <v>2650</v>
      </c>
      <c r="D7" s="8" t="s">
        <v>1042</v>
      </c>
      <c r="E7" s="8" t="s">
        <v>2651</v>
      </c>
      <c r="H7" s="91">
        <v>33407</v>
      </c>
      <c r="I7" s="306"/>
    </row>
    <row r="8" spans="1:9" s="8" customFormat="1" x14ac:dyDescent="0.3">
      <c r="A8" s="8" t="s">
        <v>1057</v>
      </c>
      <c r="B8" s="14" t="s">
        <v>834</v>
      </c>
      <c r="C8" s="211" t="s">
        <v>2652</v>
      </c>
      <c r="D8" s="8" t="s">
        <v>1042</v>
      </c>
      <c r="E8" s="8" t="s">
        <v>1030</v>
      </c>
      <c r="F8" s="8" t="s">
        <v>1042</v>
      </c>
      <c r="G8" s="8" t="s">
        <v>1781</v>
      </c>
      <c r="H8" s="91">
        <v>32126</v>
      </c>
      <c r="I8" s="306"/>
    </row>
    <row r="9" spans="1:9" s="8" customFormat="1" x14ac:dyDescent="0.3">
      <c r="A9" s="8" t="s">
        <v>1057</v>
      </c>
      <c r="B9" s="14" t="s">
        <v>834</v>
      </c>
      <c r="C9" s="211" t="s">
        <v>2653</v>
      </c>
      <c r="D9" s="8" t="s">
        <v>1042</v>
      </c>
      <c r="E9" s="8" t="s">
        <v>1030</v>
      </c>
      <c r="F9" s="8" t="s">
        <v>1042</v>
      </c>
      <c r="G9" s="8" t="s">
        <v>1781</v>
      </c>
      <c r="H9" s="91">
        <v>33827</v>
      </c>
      <c r="I9" s="306"/>
    </row>
    <row r="10" spans="1:9" s="8" customFormat="1" x14ac:dyDescent="0.3">
      <c r="A10" s="8" t="s">
        <v>1057</v>
      </c>
      <c r="B10" s="14" t="s">
        <v>834</v>
      </c>
      <c r="C10" s="211" t="s">
        <v>2654</v>
      </c>
      <c r="D10" s="8" t="s">
        <v>1042</v>
      </c>
      <c r="E10" s="8" t="s">
        <v>1030</v>
      </c>
      <c r="F10" s="8" t="s">
        <v>1042</v>
      </c>
      <c r="G10" s="8" t="s">
        <v>1781</v>
      </c>
      <c r="H10" s="91">
        <v>33941</v>
      </c>
      <c r="I10" s="306"/>
    </row>
    <row r="11" spans="1:9" s="8" customFormat="1" x14ac:dyDescent="0.3">
      <c r="A11" s="8" t="s">
        <v>1057</v>
      </c>
      <c r="B11" s="14" t="s">
        <v>1044</v>
      </c>
      <c r="C11" s="211" t="s">
        <v>2655</v>
      </c>
      <c r="D11" s="8" t="s">
        <v>1042</v>
      </c>
      <c r="E11" s="8" t="s">
        <v>1058</v>
      </c>
      <c r="H11" s="91">
        <v>33087</v>
      </c>
      <c r="I11" s="306"/>
    </row>
    <row r="12" spans="1:9" s="8" customFormat="1" x14ac:dyDescent="0.3">
      <c r="A12" s="8" t="s">
        <v>1057</v>
      </c>
      <c r="B12" s="14" t="s">
        <v>1041</v>
      </c>
      <c r="C12" s="211" t="s">
        <v>2656</v>
      </c>
      <c r="D12" s="8" t="s">
        <v>1042</v>
      </c>
      <c r="E12" s="8" t="s">
        <v>2666</v>
      </c>
      <c r="H12" s="91">
        <v>33197</v>
      </c>
      <c r="I12" s="306"/>
    </row>
    <row r="13" spans="1:9" s="8" customFormat="1" x14ac:dyDescent="0.3">
      <c r="A13" s="8" t="s">
        <v>1057</v>
      </c>
      <c r="B13" s="14" t="s">
        <v>1041</v>
      </c>
      <c r="C13" s="211" t="s">
        <v>2657</v>
      </c>
      <c r="D13" s="8" t="s">
        <v>1042</v>
      </c>
      <c r="E13" s="8" t="s">
        <v>2666</v>
      </c>
      <c r="H13" s="91">
        <v>33500</v>
      </c>
      <c r="I13" s="306"/>
    </row>
    <row r="14" spans="1:9" s="8" customFormat="1" x14ac:dyDescent="0.3">
      <c r="A14" s="8" t="s">
        <v>1057</v>
      </c>
      <c r="B14" s="14" t="s">
        <v>1043</v>
      </c>
      <c r="C14" s="211" t="s">
        <v>2658</v>
      </c>
      <c r="D14" s="8" t="s">
        <v>1042</v>
      </c>
      <c r="E14" s="8" t="s">
        <v>2665</v>
      </c>
      <c r="H14" s="91">
        <v>34996</v>
      </c>
      <c r="I14" s="306"/>
    </row>
    <row r="15" spans="1:9" s="8" customFormat="1" x14ac:dyDescent="0.3">
      <c r="A15" s="8" t="s">
        <v>1057</v>
      </c>
      <c r="B15" s="14" t="s">
        <v>1048</v>
      </c>
      <c r="C15" s="211" t="s">
        <v>2659</v>
      </c>
      <c r="D15" s="8" t="s">
        <v>1042</v>
      </c>
      <c r="E15" s="8" t="s">
        <v>1062</v>
      </c>
      <c r="H15" s="91">
        <v>34992</v>
      </c>
      <c r="I15" s="306"/>
    </row>
    <row r="16" spans="1:9" s="8" customFormat="1" x14ac:dyDescent="0.3">
      <c r="A16" s="8" t="s">
        <v>1057</v>
      </c>
      <c r="B16" s="13" t="s">
        <v>104</v>
      </c>
      <c r="C16" s="211" t="s">
        <v>2660</v>
      </c>
      <c r="D16" s="8" t="s">
        <v>106</v>
      </c>
      <c r="E16" s="8" t="s">
        <v>2664</v>
      </c>
      <c r="H16" s="91">
        <v>39281</v>
      </c>
      <c r="I16" s="306"/>
    </row>
    <row r="17" spans="1:9" s="8" customFormat="1" x14ac:dyDescent="0.3">
      <c r="A17" s="8" t="s">
        <v>1057</v>
      </c>
      <c r="B17" s="14" t="s">
        <v>112</v>
      </c>
      <c r="C17" s="211" t="s">
        <v>2661</v>
      </c>
      <c r="D17" s="8" t="s">
        <v>106</v>
      </c>
      <c r="E17" s="8" t="s">
        <v>2663</v>
      </c>
      <c r="H17" s="91">
        <v>37285</v>
      </c>
      <c r="I17" s="306"/>
    </row>
    <row r="18" spans="1:9" s="8" customFormat="1" x14ac:dyDescent="0.3">
      <c r="A18" s="8" t="s">
        <v>1057</v>
      </c>
      <c r="B18" s="14" t="s">
        <v>112</v>
      </c>
      <c r="C18" s="211" t="s">
        <v>2662</v>
      </c>
      <c r="D18" s="8" t="s">
        <v>106</v>
      </c>
      <c r="E18" s="8" t="s">
        <v>2663</v>
      </c>
      <c r="H18" s="91">
        <v>37389</v>
      </c>
      <c r="I18" s="306"/>
    </row>
    <row r="19" spans="1:9" s="8" customFormat="1" x14ac:dyDescent="0.3">
      <c r="A19" s="8" t="s">
        <v>1057</v>
      </c>
      <c r="B19" s="14" t="s">
        <v>1040</v>
      </c>
      <c r="C19" s="211" t="s">
        <v>2667</v>
      </c>
      <c r="D19" s="8" t="s">
        <v>1042</v>
      </c>
      <c r="E19" s="8" t="s">
        <v>2668</v>
      </c>
      <c r="H19" s="91">
        <v>35879</v>
      </c>
      <c r="I19" s="306"/>
    </row>
    <row r="20" spans="1:9" s="8" customFormat="1" x14ac:dyDescent="0.3">
      <c r="A20" s="8" t="s">
        <v>1057</v>
      </c>
      <c r="B20" s="14" t="s">
        <v>1039</v>
      </c>
      <c r="C20" s="211" t="s">
        <v>2673</v>
      </c>
      <c r="D20" s="8" t="s">
        <v>1042</v>
      </c>
      <c r="E20" s="8" t="s">
        <v>2674</v>
      </c>
      <c r="H20" s="91">
        <v>35998</v>
      </c>
      <c r="I20" s="306"/>
    </row>
    <row r="21" spans="1:9" s="8" customFormat="1" x14ac:dyDescent="0.3">
      <c r="A21" s="8" t="s">
        <v>1057</v>
      </c>
      <c r="B21" s="14" t="s">
        <v>1060</v>
      </c>
      <c r="C21" s="211" t="s">
        <v>2669</v>
      </c>
      <c r="D21" s="8" t="s">
        <v>1042</v>
      </c>
      <c r="E21" s="8" t="s">
        <v>2670</v>
      </c>
      <c r="H21" s="91">
        <v>36110</v>
      </c>
      <c r="I21" s="306"/>
    </row>
    <row r="22" spans="1:9" s="8" customFormat="1" x14ac:dyDescent="0.3">
      <c r="A22" s="8" t="s">
        <v>1057</v>
      </c>
      <c r="B22" s="14" t="s">
        <v>1061</v>
      </c>
      <c r="C22" s="211" t="s">
        <v>2671</v>
      </c>
      <c r="D22" s="8" t="s">
        <v>300</v>
      </c>
      <c r="E22" s="8" t="s">
        <v>2672</v>
      </c>
      <c r="H22" s="91">
        <v>36517</v>
      </c>
      <c r="I22" s="306"/>
    </row>
    <row r="23" spans="1:9" ht="15" thickBot="1" x14ac:dyDescent="0.35">
      <c r="A23" s="498"/>
    </row>
    <row r="24" spans="1:9" ht="18.600000000000001" thickBot="1" x14ac:dyDescent="0.4">
      <c r="A24" s="538" t="s">
        <v>22</v>
      </c>
      <c r="B24" s="587"/>
      <c r="C24" s="588"/>
    </row>
    <row r="26" spans="1:9" s="2" customFormat="1" ht="15.6" x14ac:dyDescent="0.3">
      <c r="A26" s="2" t="s">
        <v>4801</v>
      </c>
      <c r="B26" s="38" t="s">
        <v>23</v>
      </c>
      <c r="C26" s="2" t="s">
        <v>24</v>
      </c>
      <c r="D26" s="2" t="s">
        <v>25</v>
      </c>
      <c r="E26" s="2" t="s">
        <v>26</v>
      </c>
      <c r="F26" s="2" t="s">
        <v>27</v>
      </c>
      <c r="G26" s="2" t="s">
        <v>28</v>
      </c>
      <c r="H26" s="2" t="s">
        <v>29</v>
      </c>
      <c r="I26" s="2" t="s">
        <v>761</v>
      </c>
    </row>
    <row r="27" spans="1:9" s="8" customFormat="1" x14ac:dyDescent="0.3">
      <c r="A27" s="8" t="s">
        <v>1057</v>
      </c>
      <c r="B27" s="45">
        <v>1989</v>
      </c>
      <c r="C27" s="29" t="s">
        <v>1042</v>
      </c>
      <c r="D27" s="28" t="s">
        <v>82</v>
      </c>
      <c r="E27" s="158">
        <v>86</v>
      </c>
      <c r="F27" s="71"/>
      <c r="G27" s="29">
        <v>10</v>
      </c>
      <c r="H27" s="64" t="s">
        <v>762</v>
      </c>
      <c r="I27" s="30">
        <v>137200</v>
      </c>
    </row>
    <row r="28" spans="1:9" s="8" customFormat="1" x14ac:dyDescent="0.3">
      <c r="A28" s="8" t="s">
        <v>1057</v>
      </c>
      <c r="B28" s="45">
        <v>1989</v>
      </c>
      <c r="C28" s="29" t="s">
        <v>1042</v>
      </c>
      <c r="D28" s="28" t="s">
        <v>83</v>
      </c>
      <c r="E28" s="158">
        <v>48</v>
      </c>
      <c r="F28" s="71"/>
      <c r="G28" s="29">
        <v>10</v>
      </c>
      <c r="H28" s="64" t="s">
        <v>762</v>
      </c>
      <c r="I28" s="30">
        <v>75900</v>
      </c>
    </row>
    <row r="29" spans="1:9" s="8" customFormat="1" x14ac:dyDescent="0.3">
      <c r="A29" s="8" t="s">
        <v>1057</v>
      </c>
      <c r="B29" s="45">
        <v>1989</v>
      </c>
      <c r="C29" s="29" t="s">
        <v>1042</v>
      </c>
      <c r="D29" s="28" t="s">
        <v>1056</v>
      </c>
      <c r="E29" s="158">
        <v>55</v>
      </c>
      <c r="F29" s="71"/>
      <c r="G29" s="29">
        <v>7</v>
      </c>
      <c r="H29" s="64" t="s">
        <v>762</v>
      </c>
      <c r="I29" s="30">
        <v>87600</v>
      </c>
    </row>
    <row r="30" spans="1:9" s="8" customFormat="1" ht="15.6" x14ac:dyDescent="0.3">
      <c r="A30" s="8" t="s">
        <v>1057</v>
      </c>
      <c r="B30" s="45">
        <v>1990</v>
      </c>
      <c r="C30" s="29" t="s">
        <v>834</v>
      </c>
      <c r="D30" s="63">
        <v>1</v>
      </c>
      <c r="E30" s="158">
        <v>100</v>
      </c>
      <c r="F30" s="72"/>
      <c r="G30" s="71">
        <v>10</v>
      </c>
      <c r="H30" s="64" t="s">
        <v>762</v>
      </c>
      <c r="I30" s="28">
        <v>158400</v>
      </c>
    </row>
    <row r="31" spans="1:9" s="8" customFormat="1" ht="15.6" x14ac:dyDescent="0.3">
      <c r="A31" s="8" t="s">
        <v>1057</v>
      </c>
      <c r="B31" s="45">
        <v>1990</v>
      </c>
      <c r="C31" s="29" t="s">
        <v>834</v>
      </c>
      <c r="D31" s="30">
        <v>3</v>
      </c>
      <c r="E31" s="158">
        <v>67</v>
      </c>
      <c r="F31" s="73"/>
      <c r="G31" s="29">
        <v>11</v>
      </c>
      <c r="H31" s="64" t="s">
        <v>762</v>
      </c>
      <c r="I31" s="30">
        <v>105600</v>
      </c>
    </row>
    <row r="32" spans="1:9" s="8" customFormat="1" x14ac:dyDescent="0.3">
      <c r="A32" s="8" t="s">
        <v>1057</v>
      </c>
      <c r="B32" s="55">
        <v>1990</v>
      </c>
      <c r="C32" s="29" t="s">
        <v>1044</v>
      </c>
      <c r="D32" s="28">
        <v>1</v>
      </c>
      <c r="E32" s="158">
        <v>151</v>
      </c>
      <c r="F32" s="71"/>
      <c r="G32" s="30">
        <v>15</v>
      </c>
      <c r="H32" s="64" t="s">
        <v>762</v>
      </c>
      <c r="I32" s="30">
        <v>240300</v>
      </c>
    </row>
    <row r="33" spans="1:9" s="8" customFormat="1" x14ac:dyDescent="0.3">
      <c r="A33" s="8" t="s">
        <v>1057</v>
      </c>
      <c r="B33" s="45">
        <v>1992</v>
      </c>
      <c r="C33" s="29" t="s">
        <v>1044</v>
      </c>
      <c r="D33" s="28">
        <v>1</v>
      </c>
      <c r="E33" s="30">
        <v>0</v>
      </c>
      <c r="F33" s="29"/>
      <c r="G33" s="29">
        <v>10</v>
      </c>
      <c r="H33" s="71"/>
    </row>
    <row r="34" spans="1:9" s="8" customFormat="1" x14ac:dyDescent="0.3">
      <c r="A34" s="8" t="s">
        <v>1057</v>
      </c>
      <c r="B34" s="45">
        <v>1992</v>
      </c>
      <c r="C34" s="29" t="s">
        <v>834</v>
      </c>
      <c r="D34" s="28">
        <v>1</v>
      </c>
      <c r="E34" s="158">
        <v>80</v>
      </c>
      <c r="F34" s="29"/>
      <c r="G34" s="29">
        <v>22</v>
      </c>
      <c r="H34" s="64" t="s">
        <v>762</v>
      </c>
      <c r="I34" s="30">
        <v>127200</v>
      </c>
    </row>
    <row r="35" spans="1:9" s="8" customFormat="1" x14ac:dyDescent="0.3">
      <c r="A35" s="8" t="s">
        <v>1057</v>
      </c>
      <c r="B35" s="45">
        <v>1992</v>
      </c>
      <c r="C35" s="29" t="s">
        <v>1044</v>
      </c>
      <c r="D35" s="30">
        <v>1</v>
      </c>
      <c r="E35" s="158">
        <v>118</v>
      </c>
      <c r="F35" s="29"/>
      <c r="G35" s="29">
        <v>21.25</v>
      </c>
      <c r="H35" s="64" t="s">
        <v>762</v>
      </c>
      <c r="I35" s="30">
        <v>187800</v>
      </c>
    </row>
    <row r="36" spans="1:9" s="8" customFormat="1" x14ac:dyDescent="0.3">
      <c r="A36" s="8" t="s">
        <v>1057</v>
      </c>
      <c r="B36" s="45">
        <v>1992</v>
      </c>
      <c r="C36" s="29" t="s">
        <v>1041</v>
      </c>
      <c r="D36" s="30">
        <v>3</v>
      </c>
      <c r="E36" s="158">
        <v>50</v>
      </c>
      <c r="F36" s="29"/>
      <c r="G36" s="29">
        <v>5.5</v>
      </c>
      <c r="H36" s="64" t="s">
        <v>762</v>
      </c>
      <c r="I36" s="30">
        <v>79500</v>
      </c>
    </row>
    <row r="37" spans="1:9" s="8" customFormat="1" x14ac:dyDescent="0.3">
      <c r="A37" s="8" t="s">
        <v>1057</v>
      </c>
      <c r="B37" s="45">
        <v>1993</v>
      </c>
      <c r="C37" s="29" t="s">
        <v>834</v>
      </c>
      <c r="D37" s="30" t="s">
        <v>1054</v>
      </c>
      <c r="E37" s="30">
        <v>72</v>
      </c>
      <c r="F37" s="29"/>
      <c r="G37" s="29">
        <v>6</v>
      </c>
      <c r="H37" s="71"/>
    </row>
    <row r="38" spans="1:9" s="8" customFormat="1" x14ac:dyDescent="0.3">
      <c r="A38" s="8" t="s">
        <v>1057</v>
      </c>
      <c r="B38" s="45">
        <v>1993</v>
      </c>
      <c r="C38" s="29" t="s">
        <v>1041</v>
      </c>
      <c r="D38" s="30" t="s">
        <v>1055</v>
      </c>
      <c r="E38" s="158">
        <v>153</v>
      </c>
      <c r="F38" s="29"/>
      <c r="G38" s="29">
        <v>17</v>
      </c>
      <c r="H38" s="64" t="s">
        <v>762</v>
      </c>
      <c r="I38" s="28">
        <v>242400</v>
      </c>
    </row>
    <row r="39" spans="1:9" s="8" customFormat="1" x14ac:dyDescent="0.3">
      <c r="A39" s="8" t="s">
        <v>1057</v>
      </c>
      <c r="B39" s="45">
        <v>1993</v>
      </c>
      <c r="C39" s="29" t="s">
        <v>1041</v>
      </c>
      <c r="D39" s="30" t="s">
        <v>1055</v>
      </c>
      <c r="E39" s="30">
        <v>73.5</v>
      </c>
      <c r="F39" s="29"/>
      <c r="G39" s="29">
        <v>8.5</v>
      </c>
      <c r="H39" s="71"/>
    </row>
    <row r="40" spans="1:9" s="8" customFormat="1" x14ac:dyDescent="0.3">
      <c r="A40" s="8" t="s">
        <v>1057</v>
      </c>
      <c r="B40" s="45">
        <v>1993</v>
      </c>
      <c r="C40" s="29" t="s">
        <v>834</v>
      </c>
      <c r="D40" s="30" t="s">
        <v>1054</v>
      </c>
      <c r="E40" s="30">
        <v>72</v>
      </c>
      <c r="F40" s="29"/>
      <c r="G40" s="29">
        <v>22.3</v>
      </c>
      <c r="H40" s="71"/>
    </row>
    <row r="41" spans="1:9" s="8" customFormat="1" x14ac:dyDescent="0.3">
      <c r="A41" s="8" t="s">
        <v>1057</v>
      </c>
      <c r="B41" s="45">
        <v>1993</v>
      </c>
      <c r="C41" s="29" t="s">
        <v>1044</v>
      </c>
      <c r="D41" s="28">
        <v>1</v>
      </c>
      <c r="E41" s="158">
        <v>67</v>
      </c>
      <c r="F41" s="29"/>
      <c r="G41" s="29">
        <v>21.5</v>
      </c>
      <c r="H41" s="64" t="s">
        <v>762</v>
      </c>
      <c r="I41" s="30">
        <v>105600</v>
      </c>
    </row>
    <row r="42" spans="1:9" s="8" customFormat="1" x14ac:dyDescent="0.3">
      <c r="A42" s="8" t="s">
        <v>1057</v>
      </c>
      <c r="B42" s="45">
        <v>1994</v>
      </c>
      <c r="C42" s="29" t="s">
        <v>1041</v>
      </c>
      <c r="D42" s="30" t="s">
        <v>1053</v>
      </c>
      <c r="E42" s="30">
        <v>304</v>
      </c>
      <c r="F42" s="29"/>
      <c r="G42" s="29">
        <v>27</v>
      </c>
      <c r="H42" s="71"/>
    </row>
    <row r="43" spans="1:9" s="8" customFormat="1" x14ac:dyDescent="0.3">
      <c r="A43" s="8" t="s">
        <v>1057</v>
      </c>
      <c r="B43" s="45">
        <v>1994</v>
      </c>
      <c r="C43" s="29" t="s">
        <v>1041</v>
      </c>
      <c r="D43" s="30" t="s">
        <v>1053</v>
      </c>
      <c r="E43" s="158">
        <v>260</v>
      </c>
      <c r="F43" s="29"/>
      <c r="G43" s="29">
        <v>27</v>
      </c>
      <c r="H43" s="64" t="s">
        <v>762</v>
      </c>
      <c r="I43" s="28">
        <v>412800</v>
      </c>
    </row>
    <row r="44" spans="1:9" s="8" customFormat="1" x14ac:dyDescent="0.3">
      <c r="A44" s="8" t="s">
        <v>1057</v>
      </c>
      <c r="B44" s="45">
        <v>1994</v>
      </c>
      <c r="C44" s="29" t="s">
        <v>1044</v>
      </c>
      <c r="D44" s="30">
        <v>1</v>
      </c>
      <c r="E44" s="158">
        <v>70</v>
      </c>
      <c r="F44" s="29"/>
      <c r="G44" s="29">
        <v>10</v>
      </c>
      <c r="H44" s="64" t="s">
        <v>762</v>
      </c>
      <c r="I44" s="30">
        <v>110400</v>
      </c>
    </row>
    <row r="45" spans="1:9" s="8" customFormat="1" x14ac:dyDescent="0.3">
      <c r="A45" s="8" t="s">
        <v>1057</v>
      </c>
      <c r="B45" s="55">
        <v>1995</v>
      </c>
      <c r="C45" s="29" t="s">
        <v>1041</v>
      </c>
      <c r="D45" s="30">
        <v>1</v>
      </c>
      <c r="E45" s="30">
        <v>85.6</v>
      </c>
      <c r="F45" s="29"/>
      <c r="G45" s="29">
        <v>5.5</v>
      </c>
      <c r="H45" s="71"/>
    </row>
    <row r="46" spans="1:9" s="8" customFormat="1" x14ac:dyDescent="0.3">
      <c r="A46" s="8" t="s">
        <v>1057</v>
      </c>
      <c r="B46" s="55">
        <v>1995</v>
      </c>
      <c r="C46" s="29" t="s">
        <v>1041</v>
      </c>
      <c r="D46" s="28" t="s">
        <v>394</v>
      </c>
      <c r="E46" s="30">
        <v>62.2</v>
      </c>
      <c r="F46" s="29"/>
      <c r="G46" s="29">
        <v>4</v>
      </c>
      <c r="H46" s="71"/>
    </row>
    <row r="47" spans="1:9" s="8" customFormat="1" x14ac:dyDescent="0.3">
      <c r="A47" s="8" t="s">
        <v>1057</v>
      </c>
      <c r="B47" s="55">
        <v>1995</v>
      </c>
      <c r="C47" s="29" t="s">
        <v>1041</v>
      </c>
      <c r="D47" s="30">
        <v>3</v>
      </c>
      <c r="E47" s="30">
        <v>85.6</v>
      </c>
      <c r="F47" s="29"/>
      <c r="G47" s="29">
        <v>5.5</v>
      </c>
      <c r="H47" s="71"/>
    </row>
    <row r="48" spans="1:9" s="8" customFormat="1" x14ac:dyDescent="0.3">
      <c r="A48" s="8" t="s">
        <v>1057</v>
      </c>
      <c r="B48" s="55">
        <v>1995</v>
      </c>
      <c r="C48" s="29" t="s">
        <v>1041</v>
      </c>
      <c r="D48" s="30">
        <v>4</v>
      </c>
      <c r="E48" s="28">
        <v>85.6</v>
      </c>
      <c r="F48" s="29"/>
      <c r="G48" s="29">
        <v>5.5</v>
      </c>
      <c r="H48" s="71"/>
    </row>
    <row r="49" spans="1:9" s="8" customFormat="1" x14ac:dyDescent="0.3">
      <c r="A49" s="8" t="s">
        <v>1057</v>
      </c>
      <c r="B49" s="55">
        <v>1996</v>
      </c>
      <c r="C49" s="45" t="s">
        <v>1041</v>
      </c>
      <c r="D49" s="30" t="s">
        <v>394</v>
      </c>
      <c r="E49" s="158">
        <v>19</v>
      </c>
      <c r="F49" s="29"/>
      <c r="G49" s="29">
        <v>4</v>
      </c>
      <c r="H49" s="64" t="s">
        <v>762</v>
      </c>
      <c r="I49" s="28">
        <v>30000</v>
      </c>
    </row>
    <row r="50" spans="1:9" s="8" customFormat="1" x14ac:dyDescent="0.3">
      <c r="A50" s="8" t="s">
        <v>1057</v>
      </c>
      <c r="B50" s="55">
        <v>1996</v>
      </c>
      <c r="C50" s="45" t="s">
        <v>1041</v>
      </c>
      <c r="D50" s="30" t="s">
        <v>379</v>
      </c>
      <c r="E50" s="158">
        <v>14</v>
      </c>
      <c r="F50" s="29"/>
      <c r="G50" s="29">
        <v>6.5</v>
      </c>
      <c r="H50" s="64" t="s">
        <v>762</v>
      </c>
      <c r="I50" s="30">
        <v>21550</v>
      </c>
    </row>
    <row r="51" spans="1:9" s="8" customFormat="1" x14ac:dyDescent="0.3">
      <c r="A51" s="8" t="s">
        <v>1057</v>
      </c>
      <c r="B51" s="55">
        <v>1996</v>
      </c>
      <c r="C51" s="45" t="s">
        <v>1041</v>
      </c>
      <c r="D51" s="30">
        <v>4</v>
      </c>
      <c r="E51" s="158">
        <v>24</v>
      </c>
      <c r="F51" s="29"/>
      <c r="G51" s="29">
        <v>5.5</v>
      </c>
      <c r="H51" s="64" t="s">
        <v>762</v>
      </c>
      <c r="I51" s="30">
        <v>38700</v>
      </c>
    </row>
    <row r="52" spans="1:9" s="8" customFormat="1" x14ac:dyDescent="0.3">
      <c r="A52" s="8" t="s">
        <v>1057</v>
      </c>
      <c r="B52" s="55">
        <v>1996</v>
      </c>
      <c r="C52" s="29" t="s">
        <v>1048</v>
      </c>
      <c r="D52" s="30" t="s">
        <v>1051</v>
      </c>
      <c r="E52" s="158">
        <v>184</v>
      </c>
      <c r="F52" s="29"/>
      <c r="G52" s="29">
        <v>8</v>
      </c>
      <c r="H52" s="64" t="s">
        <v>762</v>
      </c>
      <c r="I52" s="30">
        <v>291632</v>
      </c>
    </row>
    <row r="53" spans="1:9" s="8" customFormat="1" x14ac:dyDescent="0.3">
      <c r="A53" s="8" t="s">
        <v>1057</v>
      </c>
      <c r="B53" s="55">
        <v>1996</v>
      </c>
      <c r="C53" s="29" t="s">
        <v>1048</v>
      </c>
      <c r="D53" s="30" t="s">
        <v>1052</v>
      </c>
      <c r="E53" s="158">
        <v>96</v>
      </c>
      <c r="F53" s="29"/>
      <c r="G53" s="29">
        <v>6</v>
      </c>
      <c r="H53" s="64" t="s">
        <v>762</v>
      </c>
      <c r="I53" s="28">
        <v>151618</v>
      </c>
    </row>
    <row r="54" spans="1:9" s="8" customFormat="1" x14ac:dyDescent="0.3">
      <c r="A54" s="8" t="s">
        <v>1057</v>
      </c>
      <c r="B54" s="55">
        <v>1996</v>
      </c>
      <c r="C54" s="29" t="s">
        <v>834</v>
      </c>
      <c r="D54" s="30">
        <v>2</v>
      </c>
      <c r="E54" s="158">
        <v>34</v>
      </c>
      <c r="F54" s="29"/>
      <c r="G54" s="29">
        <v>10.199999999999999</v>
      </c>
      <c r="H54" s="64" t="s">
        <v>762</v>
      </c>
      <c r="I54" s="30">
        <v>54150</v>
      </c>
    </row>
    <row r="55" spans="1:9" s="8" customFormat="1" x14ac:dyDescent="0.3">
      <c r="A55" s="8" t="s">
        <v>1057</v>
      </c>
      <c r="B55" s="55">
        <v>1996</v>
      </c>
      <c r="C55" s="29" t="s">
        <v>834</v>
      </c>
      <c r="D55" s="30">
        <v>4</v>
      </c>
      <c r="E55" s="158">
        <v>26</v>
      </c>
      <c r="F55" s="29"/>
      <c r="G55" s="29">
        <v>7.5</v>
      </c>
      <c r="H55" s="64" t="s">
        <v>762</v>
      </c>
      <c r="I55" s="30">
        <v>41250</v>
      </c>
    </row>
    <row r="56" spans="1:9" s="8" customFormat="1" x14ac:dyDescent="0.3">
      <c r="A56" s="8" t="s">
        <v>1057</v>
      </c>
      <c r="B56" s="55">
        <v>1997</v>
      </c>
      <c r="C56" s="29" t="s">
        <v>1041</v>
      </c>
      <c r="D56" s="28" t="s">
        <v>1045</v>
      </c>
      <c r="E56" s="30">
        <v>80</v>
      </c>
      <c r="F56" s="29"/>
      <c r="G56" s="29">
        <v>4</v>
      </c>
      <c r="H56" s="71"/>
    </row>
    <row r="57" spans="1:9" s="8" customFormat="1" x14ac:dyDescent="0.3">
      <c r="A57" s="8" t="s">
        <v>1057</v>
      </c>
      <c r="B57" s="55">
        <v>1997</v>
      </c>
      <c r="C57" s="29" t="s">
        <v>1041</v>
      </c>
      <c r="D57" s="28" t="s">
        <v>379</v>
      </c>
      <c r="E57" s="28">
        <v>60</v>
      </c>
      <c r="F57" s="29"/>
      <c r="G57" s="29">
        <v>2.8</v>
      </c>
      <c r="H57" s="71"/>
    </row>
    <row r="58" spans="1:9" s="8" customFormat="1" x14ac:dyDescent="0.3">
      <c r="A58" s="8" t="s">
        <v>1057</v>
      </c>
      <c r="B58" s="55">
        <v>1997</v>
      </c>
      <c r="C58" s="29" t="s">
        <v>1041</v>
      </c>
      <c r="D58" s="30">
        <v>4</v>
      </c>
      <c r="E58" s="30">
        <v>130</v>
      </c>
      <c r="F58" s="29"/>
      <c r="G58" s="29">
        <v>6</v>
      </c>
      <c r="H58" s="71"/>
    </row>
    <row r="59" spans="1:9" s="8" customFormat="1" x14ac:dyDescent="0.3">
      <c r="A59" s="8" t="s">
        <v>1057</v>
      </c>
      <c r="B59" s="55">
        <v>1997</v>
      </c>
      <c r="C59" s="29" t="s">
        <v>834</v>
      </c>
      <c r="D59" s="30" t="s">
        <v>1046</v>
      </c>
      <c r="E59" s="30">
        <v>80</v>
      </c>
      <c r="F59" s="29"/>
      <c r="G59" s="29">
        <v>6.4</v>
      </c>
      <c r="H59" s="71"/>
    </row>
    <row r="60" spans="1:9" s="8" customFormat="1" x14ac:dyDescent="0.3">
      <c r="A60" s="8" t="s">
        <v>1057</v>
      </c>
      <c r="B60" s="55">
        <v>1997</v>
      </c>
      <c r="C60" s="29" t="s">
        <v>834</v>
      </c>
      <c r="D60" s="30" t="s">
        <v>864</v>
      </c>
      <c r="E60" s="158">
        <v>16</v>
      </c>
      <c r="F60" s="29"/>
      <c r="G60" s="29">
        <v>6.4</v>
      </c>
      <c r="H60" s="64" t="s">
        <v>762</v>
      </c>
      <c r="I60" s="30">
        <v>25300</v>
      </c>
    </row>
    <row r="61" spans="1:9" s="8" customFormat="1" x14ac:dyDescent="0.3">
      <c r="A61" s="8" t="s">
        <v>1057</v>
      </c>
      <c r="B61" s="55">
        <v>1997</v>
      </c>
      <c r="C61" s="29" t="s">
        <v>834</v>
      </c>
      <c r="D61" s="28" t="s">
        <v>1047</v>
      </c>
      <c r="E61" s="158">
        <v>32</v>
      </c>
      <c r="F61" s="29"/>
      <c r="G61" s="29">
        <v>5.9</v>
      </c>
      <c r="H61" s="64" t="s">
        <v>762</v>
      </c>
      <c r="I61" s="30">
        <v>50600</v>
      </c>
    </row>
    <row r="62" spans="1:9" s="8" customFormat="1" x14ac:dyDescent="0.3">
      <c r="A62" s="8" t="s">
        <v>1057</v>
      </c>
      <c r="B62" s="55">
        <v>1997</v>
      </c>
      <c r="C62" s="45" t="s">
        <v>1048</v>
      </c>
      <c r="D62" s="30" t="s">
        <v>1049</v>
      </c>
      <c r="E62" s="158">
        <v>84</v>
      </c>
      <c r="F62" s="29"/>
      <c r="G62" s="29">
        <v>6.6</v>
      </c>
      <c r="H62" s="64" t="s">
        <v>762</v>
      </c>
      <c r="I62" s="28">
        <v>132740</v>
      </c>
    </row>
    <row r="63" spans="1:9" s="8" customFormat="1" x14ac:dyDescent="0.3">
      <c r="A63" s="8" t="s">
        <v>1057</v>
      </c>
      <c r="B63" s="55">
        <v>1997</v>
      </c>
      <c r="C63" s="45" t="s">
        <v>1048</v>
      </c>
      <c r="D63" s="30" t="s">
        <v>1049</v>
      </c>
      <c r="E63" s="158">
        <v>69</v>
      </c>
      <c r="F63" s="29"/>
      <c r="G63" s="29">
        <v>6.6</v>
      </c>
      <c r="H63" s="64" t="s">
        <v>762</v>
      </c>
      <c r="I63" s="28">
        <v>109120</v>
      </c>
    </row>
    <row r="64" spans="1:9" s="8" customFormat="1" x14ac:dyDescent="0.3">
      <c r="A64" s="8" t="s">
        <v>1057</v>
      </c>
      <c r="B64" s="55">
        <v>1997</v>
      </c>
      <c r="C64" s="45" t="s">
        <v>1048</v>
      </c>
      <c r="D64" s="30" t="s">
        <v>1050</v>
      </c>
      <c r="E64" s="158">
        <v>63</v>
      </c>
      <c r="F64" s="29"/>
      <c r="G64" s="29">
        <v>6.9</v>
      </c>
      <c r="H64" s="64" t="s">
        <v>762</v>
      </c>
      <c r="I64" s="30">
        <v>99560</v>
      </c>
    </row>
    <row r="65" spans="1:9" s="8" customFormat="1" x14ac:dyDescent="0.3">
      <c r="A65" s="8" t="s">
        <v>1057</v>
      </c>
      <c r="B65" s="55">
        <v>1997</v>
      </c>
      <c r="C65" s="45" t="s">
        <v>1048</v>
      </c>
      <c r="D65" s="30" t="s">
        <v>1050</v>
      </c>
      <c r="E65" s="158">
        <v>52</v>
      </c>
      <c r="F65" s="29"/>
      <c r="G65" s="29">
        <v>6.9</v>
      </c>
      <c r="H65" s="64" t="s">
        <v>762</v>
      </c>
      <c r="I65" s="30">
        <v>81780</v>
      </c>
    </row>
    <row r="66" spans="1:9" s="8" customFormat="1" x14ac:dyDescent="0.3">
      <c r="A66" s="8" t="s">
        <v>1057</v>
      </c>
      <c r="B66" s="14">
        <v>1998</v>
      </c>
      <c r="C66" s="8" t="s">
        <v>1039</v>
      </c>
      <c r="D66" s="9" t="s">
        <v>43</v>
      </c>
      <c r="E66" s="9">
        <v>52</v>
      </c>
      <c r="G66" s="8">
        <v>9</v>
      </c>
    </row>
    <row r="67" spans="1:9" s="8" customFormat="1" x14ac:dyDescent="0.3">
      <c r="A67" s="8" t="s">
        <v>1057</v>
      </c>
      <c r="B67" s="14">
        <v>1998</v>
      </c>
      <c r="C67" s="8" t="s">
        <v>1039</v>
      </c>
      <c r="D67" s="28" t="s">
        <v>44</v>
      </c>
      <c r="E67" s="28">
        <v>52</v>
      </c>
      <c r="F67" s="71"/>
      <c r="G67" s="29">
        <v>9</v>
      </c>
      <c r="H67" s="71"/>
    </row>
    <row r="68" spans="1:9" s="8" customFormat="1" x14ac:dyDescent="0.3">
      <c r="A68" s="8" t="s">
        <v>1057</v>
      </c>
      <c r="B68" s="14">
        <v>1998</v>
      </c>
      <c r="C68" s="8" t="s">
        <v>1039</v>
      </c>
      <c r="D68" s="28" t="s">
        <v>81</v>
      </c>
      <c r="E68" s="28">
        <v>52</v>
      </c>
      <c r="F68" s="71"/>
      <c r="G68" s="29">
        <v>9</v>
      </c>
      <c r="H68" s="29"/>
    </row>
    <row r="69" spans="1:9" s="8" customFormat="1" x14ac:dyDescent="0.3">
      <c r="A69" s="8" t="s">
        <v>1057</v>
      </c>
      <c r="B69" s="14">
        <v>1998</v>
      </c>
      <c r="C69" s="29" t="s">
        <v>1040</v>
      </c>
      <c r="D69" s="9" t="s">
        <v>43</v>
      </c>
      <c r="E69" s="30">
        <v>94</v>
      </c>
      <c r="F69" s="29"/>
      <c r="G69" s="29">
        <v>5</v>
      </c>
      <c r="H69" s="29"/>
    </row>
    <row r="70" spans="1:9" s="8" customFormat="1" x14ac:dyDescent="0.3">
      <c r="A70" s="8" t="s">
        <v>1057</v>
      </c>
      <c r="B70" s="14">
        <v>1998</v>
      </c>
      <c r="C70" s="29" t="s">
        <v>1040</v>
      </c>
      <c r="D70" s="28" t="s">
        <v>44</v>
      </c>
      <c r="E70" s="30">
        <v>112</v>
      </c>
      <c r="F70" s="29"/>
      <c r="G70" s="29">
        <v>6</v>
      </c>
      <c r="H70" s="29"/>
    </row>
    <row r="71" spans="1:9" s="8" customFormat="1" x14ac:dyDescent="0.3">
      <c r="A71" s="8" t="s">
        <v>1057</v>
      </c>
      <c r="B71" s="14">
        <v>1998</v>
      </c>
      <c r="C71" s="29" t="s">
        <v>1040</v>
      </c>
      <c r="D71" s="28" t="s">
        <v>81</v>
      </c>
      <c r="E71" s="28">
        <v>94</v>
      </c>
      <c r="F71" s="29"/>
      <c r="G71" s="29">
        <v>5</v>
      </c>
      <c r="H71" s="29"/>
    </row>
    <row r="72" spans="1:9" s="8" customFormat="1" x14ac:dyDescent="0.3">
      <c r="A72" s="8" t="s">
        <v>1057</v>
      </c>
      <c r="B72" s="14">
        <v>1998</v>
      </c>
      <c r="C72" s="29" t="s">
        <v>1040</v>
      </c>
      <c r="D72" s="30" t="s">
        <v>394</v>
      </c>
      <c r="E72" s="30">
        <v>29</v>
      </c>
      <c r="F72" s="29"/>
      <c r="G72" s="29">
        <v>4</v>
      </c>
      <c r="H72" s="29"/>
    </row>
    <row r="73" spans="1:9" s="8" customFormat="1" x14ac:dyDescent="0.3">
      <c r="A73" s="8" t="s">
        <v>1057</v>
      </c>
      <c r="B73" s="14">
        <v>1998</v>
      </c>
      <c r="C73" s="29" t="s">
        <v>1040</v>
      </c>
      <c r="D73" s="30" t="s">
        <v>379</v>
      </c>
      <c r="E73" s="30">
        <v>55</v>
      </c>
      <c r="F73" s="29"/>
      <c r="G73" s="29">
        <v>4.2</v>
      </c>
      <c r="H73" s="29"/>
    </row>
    <row r="74" spans="1:9" s="8" customFormat="1" x14ac:dyDescent="0.3">
      <c r="A74" s="8" t="s">
        <v>1057</v>
      </c>
      <c r="B74" s="14">
        <v>1998</v>
      </c>
      <c r="C74" s="29" t="s">
        <v>1040</v>
      </c>
      <c r="D74" s="30">
        <v>3</v>
      </c>
      <c r="E74" s="28">
        <v>120</v>
      </c>
      <c r="F74" s="29"/>
      <c r="G74" s="29">
        <v>8</v>
      </c>
      <c r="H74" s="29"/>
    </row>
    <row r="75" spans="1:9" s="8" customFormat="1" x14ac:dyDescent="0.3">
      <c r="A75" s="8" t="s">
        <v>1057</v>
      </c>
      <c r="B75" s="14">
        <v>1998</v>
      </c>
      <c r="C75" s="29" t="s">
        <v>1041</v>
      </c>
      <c r="D75" s="30" t="s">
        <v>394</v>
      </c>
      <c r="E75" s="30">
        <v>105</v>
      </c>
      <c r="F75" s="29"/>
      <c r="G75" s="29">
        <v>4.5</v>
      </c>
      <c r="H75" s="71"/>
    </row>
    <row r="76" spans="1:9" s="8" customFormat="1" x14ac:dyDescent="0.3">
      <c r="A76" s="8" t="s">
        <v>1057</v>
      </c>
      <c r="B76" s="14">
        <v>1998</v>
      </c>
      <c r="C76" s="29" t="s">
        <v>1041</v>
      </c>
      <c r="D76" s="30" t="s">
        <v>379</v>
      </c>
      <c r="E76" s="28">
        <v>20</v>
      </c>
      <c r="F76" s="29"/>
      <c r="G76" s="29">
        <v>3</v>
      </c>
      <c r="H76" s="71"/>
    </row>
    <row r="77" spans="1:9" s="8" customFormat="1" x14ac:dyDescent="0.3">
      <c r="A77" s="8" t="s">
        <v>1057</v>
      </c>
      <c r="B77" s="55">
        <v>1999</v>
      </c>
      <c r="C77" s="29"/>
      <c r="D77" s="30"/>
      <c r="E77" s="30">
        <v>680</v>
      </c>
      <c r="F77" s="29"/>
      <c r="G77" s="29"/>
      <c r="H77" s="71" t="s">
        <v>3585</v>
      </c>
    </row>
    <row r="78" spans="1:9" s="8" customFormat="1" x14ac:dyDescent="0.3">
      <c r="A78" s="8" t="s">
        <v>1057</v>
      </c>
      <c r="B78" s="55">
        <v>2000</v>
      </c>
      <c r="C78" s="29"/>
      <c r="D78" s="28"/>
      <c r="E78" s="28"/>
      <c r="F78" s="29"/>
      <c r="G78" s="29"/>
      <c r="H78" s="71" t="s">
        <v>3586</v>
      </c>
    </row>
    <row r="79" spans="1:9" s="8" customFormat="1" x14ac:dyDescent="0.3">
      <c r="A79" s="8" t="s">
        <v>1057</v>
      </c>
      <c r="B79" s="55">
        <v>2001</v>
      </c>
      <c r="D79" s="28"/>
      <c r="E79" s="30">
        <v>536</v>
      </c>
      <c r="F79" s="29"/>
      <c r="G79" s="29"/>
      <c r="H79" s="71" t="s">
        <v>3585</v>
      </c>
    </row>
    <row r="80" spans="1:9" s="8" customFormat="1" x14ac:dyDescent="0.3">
      <c r="A80" s="8" t="s">
        <v>1057</v>
      </c>
      <c r="B80" s="55">
        <v>2002</v>
      </c>
      <c r="D80" s="30"/>
      <c r="E80" s="30">
        <v>626</v>
      </c>
      <c r="F80" s="29"/>
      <c r="G80" s="29"/>
      <c r="H80" s="71" t="s">
        <v>3585</v>
      </c>
    </row>
    <row r="81" spans="1:8" s="8" customFormat="1" x14ac:dyDescent="0.3">
      <c r="A81" s="8" t="s">
        <v>1057</v>
      </c>
      <c r="B81" s="45">
        <v>2003</v>
      </c>
      <c r="D81" s="30"/>
      <c r="E81" s="30"/>
      <c r="F81" s="29"/>
      <c r="G81" s="29"/>
      <c r="H81" s="71" t="s">
        <v>1063</v>
      </c>
    </row>
    <row r="82" spans="1:8" s="8" customFormat="1" x14ac:dyDescent="0.3">
      <c r="A82" s="8" t="s">
        <v>1057</v>
      </c>
      <c r="B82" s="45">
        <v>2004</v>
      </c>
      <c r="C82" s="45" t="s">
        <v>1048</v>
      </c>
      <c r="D82" s="28" t="s">
        <v>1064</v>
      </c>
      <c r="E82" s="30">
        <v>77</v>
      </c>
      <c r="F82" s="29"/>
      <c r="G82" s="29">
        <v>8</v>
      </c>
      <c r="H82" s="71" t="s">
        <v>1065</v>
      </c>
    </row>
    <row r="83" spans="1:8" s="8" customFormat="1" x14ac:dyDescent="0.3">
      <c r="A83" s="8" t="s">
        <v>1057</v>
      </c>
      <c r="B83" s="45">
        <v>2004</v>
      </c>
      <c r="C83" s="45" t="s">
        <v>1048</v>
      </c>
      <c r="D83" s="28" t="s">
        <v>1066</v>
      </c>
      <c r="E83" s="30">
        <v>20</v>
      </c>
      <c r="F83" s="29"/>
      <c r="G83" s="29">
        <v>2.1</v>
      </c>
      <c r="H83" s="71" t="s">
        <v>1065</v>
      </c>
    </row>
    <row r="84" spans="1:8" s="8" customFormat="1" x14ac:dyDescent="0.3">
      <c r="A84" s="8" t="s">
        <v>1057</v>
      </c>
      <c r="B84" s="45">
        <v>2004</v>
      </c>
      <c r="C84" s="8" t="s">
        <v>112</v>
      </c>
      <c r="D84" s="28">
        <v>4</v>
      </c>
      <c r="E84" s="28">
        <v>47.7</v>
      </c>
      <c r="F84" s="29"/>
      <c r="G84" s="29">
        <v>3.2</v>
      </c>
      <c r="H84" s="29"/>
    </row>
    <row r="85" spans="1:8" s="8" customFormat="1" x14ac:dyDescent="0.3">
      <c r="A85" s="8" t="s">
        <v>1057</v>
      </c>
      <c r="B85" s="45">
        <v>2005</v>
      </c>
      <c r="C85" s="45" t="s">
        <v>1048</v>
      </c>
      <c r="D85" s="28" t="s">
        <v>1064</v>
      </c>
      <c r="E85" s="28">
        <v>87</v>
      </c>
      <c r="F85" s="71"/>
      <c r="G85" s="29">
        <v>8</v>
      </c>
      <c r="H85" s="71" t="s">
        <v>1065</v>
      </c>
    </row>
    <row r="86" spans="1:8" s="2" customFormat="1" ht="15.6" x14ac:dyDescent="0.3">
      <c r="A86" s="8" t="s">
        <v>1057</v>
      </c>
      <c r="B86" s="45">
        <v>2005</v>
      </c>
      <c r="C86" s="45" t="s">
        <v>1048</v>
      </c>
      <c r="D86" s="28" t="s">
        <v>1066</v>
      </c>
      <c r="E86" s="28">
        <v>23</v>
      </c>
      <c r="F86" s="71"/>
      <c r="G86" s="29">
        <v>2</v>
      </c>
      <c r="H86" s="71" t="s">
        <v>1065</v>
      </c>
    </row>
    <row r="87" spans="1:8" s="2" customFormat="1" ht="15.6" x14ac:dyDescent="0.3">
      <c r="A87" s="8" t="s">
        <v>1057</v>
      </c>
      <c r="B87" s="45">
        <v>2005</v>
      </c>
      <c r="C87" s="8" t="s">
        <v>112</v>
      </c>
      <c r="D87" s="28" t="s">
        <v>82</v>
      </c>
      <c r="E87" s="30">
        <v>38.5</v>
      </c>
      <c r="F87" s="29"/>
      <c r="G87" s="29">
        <v>3</v>
      </c>
      <c r="H87" s="29"/>
    </row>
    <row r="88" spans="1:8" s="33" customFormat="1" x14ac:dyDescent="0.3">
      <c r="A88" s="8" t="s">
        <v>1057</v>
      </c>
      <c r="B88" s="45">
        <v>2005</v>
      </c>
      <c r="C88" s="8" t="s">
        <v>112</v>
      </c>
      <c r="D88" s="28" t="s">
        <v>83</v>
      </c>
      <c r="E88" s="30">
        <v>38.5</v>
      </c>
      <c r="F88" s="29"/>
      <c r="G88" s="29">
        <v>3</v>
      </c>
      <c r="H88" s="29"/>
    </row>
    <row r="89" spans="1:8" s="33" customFormat="1" x14ac:dyDescent="0.3">
      <c r="A89" s="8" t="s">
        <v>1057</v>
      </c>
      <c r="B89" s="14">
        <v>2006</v>
      </c>
      <c r="C89" s="8" t="s">
        <v>1059</v>
      </c>
      <c r="D89" s="9" t="s">
        <v>43</v>
      </c>
      <c r="E89" s="9">
        <v>75</v>
      </c>
      <c r="F89" s="8"/>
      <c r="G89" s="8">
        <v>7</v>
      </c>
      <c r="H89" s="8"/>
    </row>
    <row r="90" spans="1:8" s="33" customFormat="1" x14ac:dyDescent="0.3">
      <c r="A90" s="8" t="s">
        <v>1057</v>
      </c>
      <c r="B90" s="14">
        <v>2006</v>
      </c>
      <c r="C90" s="8" t="s">
        <v>1059</v>
      </c>
      <c r="D90" s="9" t="s">
        <v>44</v>
      </c>
      <c r="E90" s="9">
        <v>85</v>
      </c>
      <c r="F90" s="8"/>
      <c r="G90" s="8">
        <v>8</v>
      </c>
      <c r="H90" s="8"/>
    </row>
    <row r="91" spans="1:8" s="33" customFormat="1" x14ac:dyDescent="0.3">
      <c r="A91" s="8" t="s">
        <v>1057</v>
      </c>
      <c r="B91" s="14">
        <v>2006</v>
      </c>
      <c r="C91" s="8" t="s">
        <v>1059</v>
      </c>
      <c r="D91" s="9" t="s">
        <v>81</v>
      </c>
      <c r="E91" s="9">
        <v>80</v>
      </c>
      <c r="F91" s="8"/>
      <c r="G91" s="8">
        <v>7.5</v>
      </c>
      <c r="H91" s="8"/>
    </row>
    <row r="92" spans="1:8" s="33" customFormat="1" ht="15" thickBot="1" x14ac:dyDescent="0.35">
      <c r="A92" s="61"/>
      <c r="B92" s="71"/>
      <c r="C92" s="28"/>
      <c r="D92" s="71"/>
      <c r="E92" s="71"/>
      <c r="F92" s="71"/>
      <c r="G92" s="34"/>
    </row>
    <row r="93" spans="1:8" s="2" customFormat="1" ht="16.2" thickBot="1" x14ac:dyDescent="0.35">
      <c r="A93" s="94" t="s">
        <v>1067</v>
      </c>
      <c r="B93" s="92"/>
      <c r="C93" s="92"/>
      <c r="D93" s="93"/>
    </row>
    <row r="94" spans="1:8" s="33" customFormat="1" x14ac:dyDescent="0.3">
      <c r="A94" s="61"/>
      <c r="B94" s="71"/>
      <c r="C94" s="28"/>
      <c r="D94" s="71"/>
      <c r="E94" s="71"/>
      <c r="F94" s="71"/>
      <c r="G94" s="34"/>
    </row>
    <row r="95" spans="1:8" s="8" customFormat="1" x14ac:dyDescent="0.3">
      <c r="A95" s="45"/>
      <c r="B95" s="34"/>
      <c r="C95" s="71"/>
      <c r="D95" s="34"/>
      <c r="E95" s="71"/>
      <c r="F95" s="71"/>
      <c r="G95" s="71"/>
    </row>
    <row r="96" spans="1:8" s="8" customFormat="1" x14ac:dyDescent="0.3">
      <c r="A96" s="45"/>
      <c r="B96" s="71"/>
      <c r="C96" s="71"/>
      <c r="D96" s="71"/>
      <c r="E96" s="71"/>
      <c r="F96" s="71"/>
      <c r="G96" s="71"/>
    </row>
    <row r="97" spans="1:7" s="8" customFormat="1" x14ac:dyDescent="0.3">
      <c r="A97" s="61"/>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28"/>
      <c r="D108" s="71"/>
      <c r="E108" s="71"/>
      <c r="F108" s="71"/>
      <c r="G108" s="71"/>
    </row>
    <row r="109" spans="1:7" s="8" customFormat="1" x14ac:dyDescent="0.3">
      <c r="A109" s="45"/>
      <c r="B109" s="71"/>
      <c r="C109" s="28"/>
      <c r="D109" s="71"/>
      <c r="E109" s="71"/>
      <c r="F109" s="71"/>
      <c r="G109" s="71"/>
    </row>
    <row r="110" spans="1:7" s="8" customFormat="1" x14ac:dyDescent="0.3">
      <c r="A110" s="45"/>
      <c r="B110" s="34"/>
      <c r="C110" s="71"/>
      <c r="D110" s="34"/>
      <c r="E110" s="71"/>
      <c r="F110" s="71"/>
      <c r="G110" s="71"/>
    </row>
    <row r="111" spans="1:7" s="8" customFormat="1" x14ac:dyDescent="0.3">
      <c r="A111" s="45"/>
      <c r="B111" s="71"/>
      <c r="C111" s="71"/>
      <c r="D111" s="71"/>
      <c r="E111" s="71"/>
      <c r="F111" s="71"/>
      <c r="G111" s="71"/>
    </row>
    <row r="112" spans="1:7" s="8" customFormat="1" x14ac:dyDescent="0.3">
      <c r="A112" s="61"/>
      <c r="B112" s="71"/>
      <c r="C112" s="28"/>
      <c r="D112" s="71"/>
      <c r="E112" s="71"/>
      <c r="F112" s="71"/>
      <c r="G112" s="71"/>
    </row>
    <row r="113" spans="1:7" s="8" customFormat="1" x14ac:dyDescent="0.3">
      <c r="A113" s="45"/>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71"/>
      <c r="C117" s="28"/>
      <c r="D117" s="71"/>
      <c r="E117" s="71"/>
      <c r="F117" s="71"/>
      <c r="G117" s="71"/>
    </row>
    <row r="118" spans="1:7" s="8" customFormat="1" x14ac:dyDescent="0.3">
      <c r="A118" s="45"/>
      <c r="B118" s="71"/>
      <c r="C118" s="28"/>
      <c r="D118" s="71"/>
      <c r="E118" s="71"/>
      <c r="F118" s="71"/>
      <c r="G118" s="71"/>
    </row>
    <row r="119" spans="1:7" s="8" customFormat="1" x14ac:dyDescent="0.3">
      <c r="A119" s="45"/>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34"/>
      <c r="C126" s="28"/>
      <c r="D126" s="34"/>
      <c r="E126" s="71"/>
      <c r="F126" s="71"/>
      <c r="G126" s="71"/>
    </row>
    <row r="127" spans="1:7" s="8" customFormat="1" x14ac:dyDescent="0.3">
      <c r="A127" s="45"/>
      <c r="B127" s="71"/>
      <c r="C127" s="71"/>
      <c r="D127" s="71"/>
      <c r="E127" s="71"/>
      <c r="F127" s="71"/>
      <c r="G127" s="71"/>
    </row>
    <row r="128" spans="1:7" s="8" customFormat="1" x14ac:dyDescent="0.3">
      <c r="A128" s="61"/>
      <c r="B128" s="71"/>
      <c r="C128" s="40"/>
      <c r="D128" s="71"/>
      <c r="E128" s="71"/>
      <c r="F128" s="71"/>
      <c r="G128" s="71"/>
    </row>
    <row r="129" spans="1:7" s="8" customFormat="1" x14ac:dyDescent="0.3">
      <c r="A129" s="45"/>
      <c r="B129" s="71"/>
      <c r="C129" s="40"/>
      <c r="D129" s="71"/>
      <c r="E129" s="71"/>
      <c r="F129" s="71"/>
      <c r="G129" s="71"/>
    </row>
    <row r="130" spans="1:7" s="8" customFormat="1" x14ac:dyDescent="0.3">
      <c r="A130" s="45"/>
      <c r="B130" s="71"/>
      <c r="C130" s="40"/>
      <c r="D130" s="71"/>
      <c r="E130" s="71"/>
      <c r="F130" s="71"/>
      <c r="G130" s="71"/>
    </row>
    <row r="131" spans="1:7" s="8" customFormat="1" x14ac:dyDescent="0.3">
      <c r="A131" s="45"/>
      <c r="B131" s="71"/>
      <c r="C131" s="40"/>
      <c r="D131" s="71"/>
      <c r="E131" s="71"/>
      <c r="F131" s="71"/>
      <c r="G131" s="71"/>
    </row>
    <row r="132" spans="1:7" s="8" customFormat="1" x14ac:dyDescent="0.3">
      <c r="A132" s="45"/>
      <c r="B132" s="71"/>
      <c r="C132" s="40"/>
      <c r="D132" s="71"/>
      <c r="E132" s="71"/>
      <c r="F132" s="71"/>
      <c r="G132" s="71"/>
    </row>
    <row r="133" spans="1:7" s="8" customFormat="1" x14ac:dyDescent="0.3">
      <c r="A133" s="45"/>
      <c r="B133" s="71"/>
      <c r="C133" s="40"/>
      <c r="D133" s="71"/>
      <c r="E133" s="71"/>
      <c r="F133" s="71"/>
      <c r="G133" s="71"/>
    </row>
    <row r="134" spans="1:7" s="8" customFormat="1" x14ac:dyDescent="0.3">
      <c r="A134" s="45"/>
      <c r="B134" s="71"/>
      <c r="C134" s="40"/>
      <c r="D134" s="71"/>
      <c r="E134" s="71"/>
      <c r="F134" s="71"/>
      <c r="G134" s="71"/>
    </row>
    <row r="135" spans="1:7" s="8" customFormat="1" x14ac:dyDescent="0.3">
      <c r="A135" s="45"/>
      <c r="B135" s="71"/>
      <c r="C135" s="40"/>
      <c r="D135" s="71"/>
      <c r="E135" s="71"/>
      <c r="F135" s="71"/>
      <c r="G135" s="71"/>
    </row>
    <row r="136" spans="1:7" s="8" customFormat="1" x14ac:dyDescent="0.3">
      <c r="A136" s="45"/>
      <c r="B136" s="71"/>
      <c r="C136" s="40"/>
      <c r="D136" s="71"/>
      <c r="E136" s="71"/>
      <c r="F136" s="71"/>
      <c r="G136" s="71"/>
    </row>
    <row r="137" spans="1:7" s="8" customFormat="1" x14ac:dyDescent="0.3">
      <c r="A137" s="45"/>
      <c r="B137" s="71"/>
      <c r="C137" s="40"/>
      <c r="D137" s="71"/>
      <c r="E137" s="71"/>
      <c r="F137" s="71"/>
      <c r="G137" s="71"/>
    </row>
    <row r="138" spans="1:7" s="8" customFormat="1" x14ac:dyDescent="0.3">
      <c r="A138" s="45"/>
      <c r="B138" s="71"/>
      <c r="C138" s="40"/>
      <c r="D138" s="71"/>
      <c r="E138" s="71"/>
      <c r="F138" s="71"/>
      <c r="G138" s="71"/>
    </row>
    <row r="139" spans="1:7" s="8" customFormat="1" x14ac:dyDescent="0.3">
      <c r="A139" s="45"/>
      <c r="B139" s="71"/>
      <c r="C139" s="40"/>
      <c r="D139" s="71"/>
      <c r="E139" s="71"/>
      <c r="F139" s="71"/>
      <c r="G139" s="71"/>
    </row>
    <row r="140" spans="1:7" s="8" customFormat="1" x14ac:dyDescent="0.3">
      <c r="A140" s="45"/>
      <c r="B140" s="71"/>
      <c r="C140" s="40"/>
      <c r="D140" s="71"/>
      <c r="E140" s="71"/>
      <c r="F140" s="71"/>
      <c r="G140" s="71"/>
    </row>
    <row r="141" spans="1:7" s="8" customFormat="1" x14ac:dyDescent="0.3">
      <c r="A141" s="45"/>
      <c r="B141" s="34"/>
      <c r="C141" s="40"/>
      <c r="D141" s="34"/>
      <c r="E141" s="71"/>
      <c r="F141" s="71"/>
      <c r="G141" s="71"/>
    </row>
    <row r="142" spans="1:7" s="8" customFormat="1" x14ac:dyDescent="0.3">
      <c r="A142" s="45"/>
      <c r="B142" s="71"/>
      <c r="C142" s="40"/>
      <c r="D142" s="71"/>
      <c r="E142" s="71"/>
      <c r="F142" s="71"/>
      <c r="G142" s="71"/>
    </row>
    <row r="143" spans="1:7" s="8" customFormat="1" x14ac:dyDescent="0.3">
      <c r="A143" s="61"/>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71"/>
      <c r="C155" s="28"/>
      <c r="D155" s="71"/>
      <c r="E155" s="71"/>
      <c r="F155" s="71"/>
      <c r="G155" s="71"/>
    </row>
    <row r="156" spans="1:7" s="8" customFormat="1" x14ac:dyDescent="0.3">
      <c r="A156" s="45"/>
      <c r="B156" s="71"/>
      <c r="C156" s="28"/>
      <c r="D156" s="71"/>
      <c r="E156" s="71"/>
      <c r="F156" s="71"/>
      <c r="G156" s="71"/>
    </row>
    <row r="157" spans="1:7" s="8" customFormat="1" x14ac:dyDescent="0.3">
      <c r="A157" s="45"/>
      <c r="B157" s="71"/>
      <c r="C157" s="28"/>
      <c r="D157" s="71"/>
      <c r="E157" s="71"/>
      <c r="F157" s="71"/>
      <c r="G157" s="71"/>
    </row>
    <row r="158" spans="1:7" s="8" customFormat="1" x14ac:dyDescent="0.3">
      <c r="A158" s="45"/>
      <c r="B158" s="34"/>
      <c r="C158" s="28"/>
      <c r="D158" s="34"/>
      <c r="E158" s="71"/>
      <c r="F158" s="71"/>
      <c r="G158" s="71"/>
    </row>
    <row r="159" spans="1:7" s="8" customFormat="1" x14ac:dyDescent="0.3">
      <c r="A159" s="45"/>
      <c r="B159" s="71"/>
      <c r="C159" s="71"/>
      <c r="D159" s="71"/>
      <c r="E159" s="71"/>
      <c r="F159" s="71"/>
      <c r="G159" s="71"/>
    </row>
    <row r="160" spans="1:7" s="8" customFormat="1" x14ac:dyDescent="0.3">
      <c r="A160" s="61"/>
      <c r="B160" s="71"/>
      <c r="C160" s="71"/>
      <c r="D160" s="71"/>
      <c r="E160" s="71"/>
      <c r="F160" s="71"/>
      <c r="G160" s="71"/>
    </row>
    <row r="161" spans="1:7" s="8" customFormat="1" x14ac:dyDescent="0.3">
      <c r="A161" s="45"/>
      <c r="B161" s="71"/>
      <c r="C161" s="71"/>
      <c r="D161" s="71"/>
      <c r="E161" s="71"/>
      <c r="F161" s="71"/>
      <c r="G161" s="71"/>
    </row>
    <row r="162" spans="1:7" s="8" customFormat="1" x14ac:dyDescent="0.3">
      <c r="A162" s="45"/>
      <c r="B162" s="71"/>
      <c r="C162" s="71"/>
      <c r="D162" s="71"/>
      <c r="E162" s="71"/>
      <c r="F162" s="71"/>
      <c r="G162" s="71"/>
    </row>
    <row r="163" spans="1:7" s="8" customFormat="1" x14ac:dyDescent="0.3">
      <c r="A163" s="45"/>
      <c r="B163" s="34"/>
      <c r="C163" s="71"/>
      <c r="D163" s="34"/>
      <c r="E163" s="71"/>
      <c r="F163" s="71"/>
      <c r="G163" s="71"/>
    </row>
    <row r="164" spans="1:7" s="8" customFormat="1" x14ac:dyDescent="0.3">
      <c r="A164" s="45"/>
      <c r="B164" s="71"/>
      <c r="C164" s="71"/>
      <c r="D164" s="71"/>
      <c r="E164" s="71"/>
      <c r="F164" s="71"/>
      <c r="G164" s="71"/>
    </row>
    <row r="165" spans="1:7" s="8" customFormat="1" x14ac:dyDescent="0.3">
      <c r="A165" s="61"/>
      <c r="B165" s="71"/>
      <c r="C165" s="71"/>
      <c r="D165" s="71"/>
      <c r="E165" s="71"/>
      <c r="F165" s="71"/>
      <c r="G165" s="71"/>
    </row>
    <row r="166" spans="1:7" s="8" customFormat="1" x14ac:dyDescent="0.3">
      <c r="A166" s="45"/>
      <c r="B166" s="71"/>
      <c r="C166" s="71"/>
      <c r="D166" s="71"/>
      <c r="E166" s="71"/>
      <c r="F166" s="71"/>
      <c r="G166" s="71"/>
    </row>
    <row r="167" spans="1:7" s="8" customFormat="1" x14ac:dyDescent="0.3">
      <c r="A167" s="45"/>
      <c r="B167" s="71"/>
      <c r="C167" s="71"/>
      <c r="D167" s="71"/>
      <c r="E167" s="71"/>
      <c r="F167" s="71"/>
      <c r="G167" s="71"/>
    </row>
    <row r="168" spans="1:7" s="8" customFormat="1" x14ac:dyDescent="0.3">
      <c r="A168" s="45"/>
      <c r="B168" s="71"/>
      <c r="C168" s="28"/>
      <c r="D168" s="71"/>
      <c r="E168" s="71"/>
      <c r="F168" s="71"/>
      <c r="G168" s="71"/>
    </row>
    <row r="169" spans="1:7" s="8" customFormat="1" x14ac:dyDescent="0.3">
      <c r="A169" s="45"/>
      <c r="B169" s="71"/>
      <c r="C169" s="28"/>
      <c r="D169" s="71"/>
      <c r="E169" s="71"/>
      <c r="F169" s="71"/>
      <c r="G169" s="71"/>
    </row>
    <row r="170" spans="1:7" s="8" customFormat="1" x14ac:dyDescent="0.3">
      <c r="A170" s="45"/>
      <c r="B170" s="71"/>
      <c r="C170" s="28"/>
      <c r="D170" s="71"/>
      <c r="E170" s="71"/>
      <c r="F170" s="71"/>
      <c r="G170" s="71"/>
    </row>
    <row r="171" spans="1:7" s="8" customFormat="1" x14ac:dyDescent="0.3">
      <c r="A171" s="45"/>
      <c r="B171" s="71"/>
      <c r="C171" s="28"/>
      <c r="D171" s="71"/>
      <c r="E171" s="71"/>
      <c r="F171" s="71"/>
      <c r="G171" s="71"/>
    </row>
    <row r="172" spans="1:7" s="8" customFormat="1" x14ac:dyDescent="0.3">
      <c r="A172" s="45"/>
      <c r="B172" s="71"/>
      <c r="C172" s="28"/>
      <c r="D172" s="71"/>
      <c r="E172" s="71"/>
      <c r="F172" s="71"/>
      <c r="G172" s="71"/>
    </row>
    <row r="173" spans="1:7" s="8" customFormat="1" x14ac:dyDescent="0.3">
      <c r="A173" s="45"/>
      <c r="B173" s="34"/>
      <c r="C173" s="28"/>
      <c r="D173" s="34"/>
      <c r="E173" s="71"/>
      <c r="F173" s="71"/>
      <c r="G173" s="71"/>
    </row>
    <row r="174" spans="1:7" s="8" customFormat="1" x14ac:dyDescent="0.3">
      <c r="A174" s="45"/>
      <c r="B174" s="71"/>
      <c r="C174" s="71"/>
      <c r="D174" s="71"/>
      <c r="E174" s="71"/>
      <c r="F174" s="71"/>
      <c r="G174" s="71"/>
    </row>
    <row r="175" spans="1:7" s="33" customFormat="1" x14ac:dyDescent="0.3">
      <c r="A175" s="61"/>
      <c r="B175" s="71"/>
      <c r="C175" s="71"/>
      <c r="D175" s="71"/>
      <c r="E175" s="71"/>
      <c r="F175" s="71"/>
      <c r="G175" s="71"/>
    </row>
    <row r="176" spans="1:7" s="33" customFormat="1" x14ac:dyDescent="0.3">
      <c r="A176" s="61"/>
      <c r="B176" s="71"/>
      <c r="C176" s="71"/>
      <c r="D176" s="71"/>
      <c r="E176" s="71"/>
      <c r="F176" s="71"/>
      <c r="G176" s="71"/>
    </row>
    <row r="177" spans="1:7" s="33" customFormat="1" x14ac:dyDescent="0.3">
      <c r="A177" s="61"/>
      <c r="B177" s="71"/>
      <c r="C177" s="71"/>
      <c r="D177" s="71"/>
      <c r="E177" s="71"/>
      <c r="F177" s="71"/>
      <c r="G177" s="71"/>
    </row>
    <row r="178" spans="1:7" s="33" customFormat="1" x14ac:dyDescent="0.3">
      <c r="A178" s="61"/>
      <c r="B178" s="71"/>
      <c r="C178" s="71"/>
      <c r="D178" s="71"/>
      <c r="E178" s="71"/>
      <c r="F178" s="71"/>
      <c r="G178" s="71"/>
    </row>
    <row r="179" spans="1:7" s="33" customFormat="1" x14ac:dyDescent="0.3">
      <c r="A179" s="61"/>
      <c r="B179" s="71"/>
      <c r="C179" s="71"/>
      <c r="D179" s="71"/>
      <c r="E179" s="71"/>
      <c r="F179" s="71"/>
      <c r="G179" s="71"/>
    </row>
    <row r="180" spans="1:7" s="33" customFormat="1" x14ac:dyDescent="0.3">
      <c r="A180" s="61"/>
      <c r="B180" s="71"/>
      <c r="C180" s="71"/>
      <c r="D180" s="71"/>
      <c r="E180" s="71"/>
      <c r="F180" s="71"/>
      <c r="G180" s="71"/>
    </row>
    <row r="181" spans="1:7" s="8" customFormat="1" x14ac:dyDescent="0.3">
      <c r="A181" s="45"/>
      <c r="B181" s="71"/>
      <c r="C181" s="71"/>
      <c r="D181" s="71"/>
      <c r="E181" s="71"/>
      <c r="F181" s="71"/>
      <c r="G181" s="71"/>
    </row>
    <row r="182" spans="1:7" s="33" customFormat="1" x14ac:dyDescent="0.3">
      <c r="A182" s="61"/>
      <c r="B182" s="71"/>
      <c r="C182" s="71"/>
      <c r="D182" s="71"/>
      <c r="E182" s="71"/>
      <c r="F182" s="71"/>
      <c r="G182" s="71"/>
    </row>
    <row r="183" spans="1:7" s="33" customFormat="1" x14ac:dyDescent="0.3">
      <c r="A183" s="61"/>
      <c r="B183" s="34"/>
      <c r="C183" s="71"/>
      <c r="D183" s="34"/>
      <c r="E183" s="71"/>
      <c r="F183" s="71"/>
      <c r="G183" s="71"/>
    </row>
    <row r="184" spans="1:7" s="33" customFormat="1" x14ac:dyDescent="0.3">
      <c r="A184" s="61"/>
      <c r="B184" s="71"/>
      <c r="C184" s="71"/>
      <c r="D184" s="71"/>
      <c r="E184" s="71"/>
      <c r="F184" s="71"/>
      <c r="G184" s="71"/>
    </row>
    <row r="185" spans="1:7" x14ac:dyDescent="0.3">
      <c r="A185" s="61"/>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4"/>
      <c r="C195" s="35"/>
      <c r="D195" s="34"/>
      <c r="E195" s="35"/>
      <c r="F195" s="35"/>
      <c r="G195" s="35"/>
    </row>
    <row r="196" spans="1:7" x14ac:dyDescent="0.3">
      <c r="A196" s="74"/>
      <c r="B196" s="35"/>
      <c r="C196" s="35"/>
      <c r="D196" s="35"/>
      <c r="E196" s="35"/>
      <c r="F196" s="35"/>
      <c r="G196" s="35"/>
    </row>
    <row r="197" spans="1:7" x14ac:dyDescent="0.3">
      <c r="A197" s="61"/>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4"/>
      <c r="C207" s="35"/>
      <c r="D207" s="34"/>
      <c r="E207" s="35"/>
      <c r="F207" s="35"/>
      <c r="G207" s="35"/>
    </row>
    <row r="208" spans="1:7" x14ac:dyDescent="0.3">
      <c r="A208" s="74"/>
      <c r="B208" s="35"/>
      <c r="C208" s="35"/>
      <c r="D208" s="35"/>
      <c r="E208" s="35"/>
      <c r="F208" s="35"/>
      <c r="G208" s="35"/>
    </row>
    <row r="209" spans="1:7" x14ac:dyDescent="0.3">
      <c r="A209" s="61"/>
      <c r="B209" s="35"/>
      <c r="C209" s="35"/>
      <c r="D209" s="35"/>
      <c r="E209" s="35"/>
      <c r="F209" s="35"/>
      <c r="G209" s="35"/>
    </row>
    <row r="210" spans="1:7" x14ac:dyDescent="0.3">
      <c r="A210" s="74"/>
      <c r="B210" s="35"/>
      <c r="C210" s="35"/>
      <c r="D210" s="35"/>
      <c r="E210" s="35"/>
      <c r="F210" s="35"/>
      <c r="G210" s="35"/>
    </row>
    <row r="211" spans="1:7" x14ac:dyDescent="0.3">
      <c r="A211" s="61"/>
      <c r="B211" s="35"/>
      <c r="C211" s="35"/>
      <c r="D211" s="62"/>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4"/>
      <c r="C216" s="35"/>
      <c r="D216" s="34"/>
      <c r="E216" s="35"/>
      <c r="F216" s="35"/>
      <c r="G216" s="35"/>
    </row>
    <row r="217" spans="1:7" x14ac:dyDescent="0.3">
      <c r="A217" s="74"/>
      <c r="B217" s="35"/>
      <c r="C217" s="35"/>
      <c r="D217" s="35"/>
      <c r="E217" s="35"/>
      <c r="F217" s="35"/>
      <c r="G217" s="35"/>
    </row>
    <row r="218" spans="1:7" x14ac:dyDescent="0.3">
      <c r="A218" s="61"/>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4"/>
      <c r="C221" s="35"/>
      <c r="D221" s="34"/>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row r="353" spans="1:7" x14ac:dyDescent="0.3">
      <c r="A353" s="74"/>
      <c r="B353" s="35"/>
      <c r="C353" s="35"/>
      <c r="D353" s="35"/>
      <c r="E353" s="35"/>
      <c r="F353" s="35"/>
      <c r="G353" s="35"/>
    </row>
    <row r="354" spans="1:7" x14ac:dyDescent="0.3">
      <c r="A354" s="74"/>
      <c r="B354" s="35"/>
      <c r="C354" s="35"/>
      <c r="D354" s="35"/>
      <c r="E354" s="35"/>
      <c r="F354" s="35"/>
      <c r="G354" s="35"/>
    </row>
    <row r="355" spans="1:7" x14ac:dyDescent="0.3">
      <c r="A355" s="74"/>
      <c r="B355" s="35"/>
      <c r="C355" s="35"/>
      <c r="D355" s="35"/>
      <c r="E355" s="35"/>
      <c r="F355" s="35"/>
      <c r="G355" s="35"/>
    </row>
    <row r="356" spans="1:7" x14ac:dyDescent="0.3">
      <c r="A356" s="74"/>
      <c r="B356" s="35"/>
      <c r="C356" s="35"/>
      <c r="D356" s="35"/>
      <c r="E356" s="35"/>
      <c r="F356" s="35"/>
      <c r="G356" s="35"/>
    </row>
    <row r="357" spans="1:7" x14ac:dyDescent="0.3">
      <c r="A357" s="74"/>
      <c r="B357" s="35"/>
      <c r="C357" s="35"/>
      <c r="D357" s="35"/>
      <c r="E357" s="35"/>
      <c r="F357" s="35"/>
      <c r="G357" s="35"/>
    </row>
    <row r="358" spans="1:7" x14ac:dyDescent="0.3">
      <c r="A358" s="74"/>
      <c r="B358" s="35"/>
      <c r="C358" s="35"/>
      <c r="D358" s="35"/>
      <c r="E358" s="35"/>
      <c r="F358" s="35"/>
      <c r="G358" s="35"/>
    </row>
    <row r="359" spans="1:7" x14ac:dyDescent="0.3">
      <c r="A359" s="74"/>
      <c r="B359" s="35"/>
      <c r="C359" s="35"/>
      <c r="D359" s="35"/>
      <c r="E359" s="35"/>
      <c r="F359" s="35"/>
      <c r="G359" s="35"/>
    </row>
    <row r="360" spans="1:7" x14ac:dyDescent="0.3">
      <c r="A360" s="74"/>
      <c r="B360" s="35"/>
      <c r="C360" s="35"/>
      <c r="D360" s="35"/>
      <c r="E360" s="35"/>
      <c r="F360" s="35"/>
      <c r="G360" s="35"/>
    </row>
    <row r="361" spans="1:7" x14ac:dyDescent="0.3">
      <c r="A361" s="74"/>
      <c r="B361" s="35"/>
      <c r="C361" s="35"/>
      <c r="D361" s="35"/>
      <c r="E361" s="35"/>
      <c r="F361" s="35"/>
      <c r="G361" s="35"/>
    </row>
    <row r="362" spans="1:7" x14ac:dyDescent="0.3">
      <c r="A362" s="74"/>
      <c r="B362" s="35"/>
      <c r="C362" s="35"/>
      <c r="D362" s="35"/>
      <c r="E362" s="35"/>
      <c r="F362" s="35"/>
      <c r="G362" s="35"/>
    </row>
    <row r="363" spans="1:7" x14ac:dyDescent="0.3">
      <c r="A363" s="74"/>
      <c r="B363" s="35"/>
      <c r="C363" s="35"/>
      <c r="D363" s="35"/>
      <c r="E363" s="35"/>
      <c r="F363" s="35"/>
      <c r="G363" s="35"/>
    </row>
    <row r="364" spans="1:7" x14ac:dyDescent="0.3">
      <c r="A364" s="74"/>
      <c r="B364" s="35"/>
      <c r="C364" s="35"/>
      <c r="D364" s="35"/>
      <c r="E364" s="35"/>
      <c r="F364" s="35"/>
      <c r="G364" s="35"/>
    </row>
    <row r="365" spans="1:7" x14ac:dyDescent="0.3">
      <c r="A365" s="74"/>
      <c r="B365" s="35"/>
      <c r="C365" s="35"/>
      <c r="D365" s="35"/>
      <c r="E365" s="35"/>
      <c r="F365" s="35"/>
      <c r="G365" s="35"/>
    </row>
    <row r="366" spans="1:7" x14ac:dyDescent="0.3">
      <c r="A366" s="74"/>
      <c r="B366" s="35"/>
      <c r="C366" s="35"/>
      <c r="D366" s="35"/>
      <c r="E366" s="35"/>
      <c r="F366" s="35"/>
      <c r="G366" s="35"/>
    </row>
    <row r="367" spans="1:7" x14ac:dyDescent="0.3">
      <c r="A367" s="74"/>
      <c r="B367" s="35"/>
      <c r="C367" s="35"/>
      <c r="D367" s="35"/>
      <c r="E367" s="35"/>
      <c r="F367" s="35"/>
      <c r="G367" s="35"/>
    </row>
    <row r="368" spans="1:7" x14ac:dyDescent="0.3">
      <c r="A368" s="74"/>
      <c r="B368" s="35"/>
      <c r="C368" s="35"/>
      <c r="D368" s="35"/>
      <c r="E368" s="35"/>
      <c r="F368" s="35"/>
      <c r="G368" s="35"/>
    </row>
    <row r="369" spans="1:7" x14ac:dyDescent="0.3">
      <c r="A369" s="74"/>
      <c r="B369" s="35"/>
      <c r="C369" s="35"/>
      <c r="D369" s="35"/>
      <c r="E369" s="35"/>
      <c r="F369" s="35"/>
      <c r="G369" s="35"/>
    </row>
    <row r="370" spans="1:7" x14ac:dyDescent="0.3">
      <c r="A370" s="74"/>
      <c r="B370" s="35"/>
      <c r="C370" s="35"/>
      <c r="D370" s="35"/>
      <c r="E370" s="35"/>
      <c r="F370" s="35"/>
      <c r="G370" s="35"/>
    </row>
  </sheetData>
  <sortState xmlns:xlrd2="http://schemas.microsoft.com/office/spreadsheetml/2017/richdata2" ref="C27:C91">
    <sortCondition ref="C27:C91"/>
  </sortState>
  <mergeCells count="4">
    <mergeCell ref="A1:C1"/>
    <mergeCell ref="A2:C2"/>
    <mergeCell ref="A4:B4"/>
    <mergeCell ref="A24:C24"/>
  </mergeCells>
  <hyperlinks>
    <hyperlink ref="A2:C2" r:id="rId1" display="Program License: S-22055-SC-A-N (effective 8/16/2001)" xr:uid="{51E02FF0-AAA3-4C49-A260-BEA3B7E71CFB}"/>
    <hyperlink ref="C22" r:id="rId2" xr:uid="{E23117E6-C640-489E-83EB-7BC24149F327}"/>
    <hyperlink ref="C21" r:id="rId3" xr:uid="{D8F910DC-2C3E-4648-85C5-BB17579D7A98}"/>
    <hyperlink ref="C20" r:id="rId4" xr:uid="{939463A8-B23E-4B6C-AAF6-2D36A81735B3}"/>
    <hyperlink ref="C19" r:id="rId5" xr:uid="{E363CA16-23E5-422F-8421-49C2FDC260DA}"/>
    <hyperlink ref="C18" r:id="rId6" xr:uid="{0A72F1B3-116B-4E2F-A855-37BC8E4077BB}"/>
    <hyperlink ref="C17" r:id="rId7" xr:uid="{9A3241E7-A2B2-442D-8AE4-6049B231AD92}"/>
    <hyperlink ref="C16" r:id="rId8" xr:uid="{ADFFB4D4-15E2-41E9-BB49-FECB7A1790C3}"/>
    <hyperlink ref="C15" r:id="rId9" xr:uid="{AAD090A3-BA01-4B03-B5D0-5EB2B6505D85}"/>
    <hyperlink ref="C14" r:id="rId10" xr:uid="{20713295-99D7-4C30-8628-9658934F51B2}"/>
    <hyperlink ref="C13" r:id="rId11" xr:uid="{73287F5C-AD7D-4B43-BB47-7A1FCAF2642D}"/>
    <hyperlink ref="C12" r:id="rId12" xr:uid="{F757FD7D-5EB3-4C49-B3F2-CE29D100FC7F}"/>
    <hyperlink ref="C11" r:id="rId13" xr:uid="{BD51D914-96E2-456A-A7A1-79A216D598D8}"/>
    <hyperlink ref="C10" r:id="rId14" xr:uid="{4DA197BA-FF6F-4567-A5F3-F421217774C5}"/>
    <hyperlink ref="C9" r:id="rId15" xr:uid="{E80D9291-B72A-400C-B116-53D9D636E74A}"/>
    <hyperlink ref="C8" r:id="rId16" xr:uid="{148C6F71-2E73-40D2-9A6E-4065778AD77B}"/>
    <hyperlink ref="C7" r:id="rId17" xr:uid="{9E692A13-4EB9-44C3-AE8A-A54817648985}"/>
    <hyperlink ref="C6" r:id="rId18" xr:uid="{D574490F-8162-4879-81C7-F5D7A56B3521}"/>
  </hyperlinks>
  <pageMargins left="0.7" right="0.7" top="0.75" bottom="0.75" header="0.3" footer="0.3"/>
  <pageSetup orientation="portrait" r:id="rId1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75E2-626C-420C-ABDE-5843135575EF}">
  <dimension ref="A1:J297"/>
  <sheetViews>
    <sheetView topLeftCell="A82" workbookViewId="0">
      <selection activeCell="A6" sqref="A6:D13"/>
    </sheetView>
  </sheetViews>
  <sheetFormatPr defaultRowHeight="14.4" x14ac:dyDescent="0.3"/>
  <cols>
    <col min="1" max="1" width="24.5546875" bestFit="1" customWidth="1"/>
    <col min="2" max="2" width="17.88671875" bestFit="1" customWidth="1"/>
    <col min="3" max="3" width="19.109375" bestFit="1" customWidth="1"/>
    <col min="4" max="4" width="18" customWidth="1"/>
    <col min="5" max="5" width="22.44140625" customWidth="1"/>
    <col min="6" max="6" width="18.109375" bestFit="1" customWidth="1"/>
    <col min="7" max="7" width="13.6640625" bestFit="1" customWidth="1"/>
    <col min="8" max="8" width="18.6640625" customWidth="1"/>
    <col min="9" max="9" width="14" bestFit="1" customWidth="1"/>
    <col min="10" max="10" width="15" customWidth="1"/>
  </cols>
  <sheetData>
    <row r="1" spans="1:10" s="1" customFormat="1" ht="21" x14ac:dyDescent="0.4">
      <c r="A1" s="556" t="s">
        <v>2087</v>
      </c>
      <c r="B1" s="565"/>
      <c r="C1" s="552"/>
    </row>
    <row r="2" spans="1:10" s="1" customFormat="1" ht="21.6" thickBot="1" x14ac:dyDescent="0.45">
      <c r="A2" s="557" t="s">
        <v>2675</v>
      </c>
      <c r="B2" s="566"/>
      <c r="C2" s="567"/>
    </row>
    <row r="3" spans="1:10" s="1" customFormat="1" ht="21.6" thickBot="1" x14ac:dyDescent="0.45"/>
    <row r="4" spans="1:10" ht="18.600000000000001" thickBot="1" x14ac:dyDescent="0.4">
      <c r="A4" s="568" t="s">
        <v>1</v>
      </c>
      <c r="B4" s="535"/>
    </row>
    <row r="5" spans="1:10" s="2" customFormat="1" ht="15.6" x14ac:dyDescent="0.3">
      <c r="A5" s="2" t="s">
        <v>4801</v>
      </c>
      <c r="B5" s="2" t="s">
        <v>4802</v>
      </c>
      <c r="C5" s="2" t="s">
        <v>3</v>
      </c>
      <c r="D5" s="2" t="s">
        <v>4</v>
      </c>
      <c r="E5" s="2" t="s">
        <v>5</v>
      </c>
      <c r="F5" s="2" t="s">
        <v>4</v>
      </c>
      <c r="G5" s="2" t="s">
        <v>5</v>
      </c>
      <c r="H5" s="2" t="s">
        <v>4</v>
      </c>
      <c r="I5" s="2" t="s">
        <v>5</v>
      </c>
      <c r="J5" s="38" t="s">
        <v>6</v>
      </c>
    </row>
    <row r="6" spans="1:10" x14ac:dyDescent="0.3">
      <c r="A6" s="8" t="s">
        <v>4517</v>
      </c>
      <c r="B6" t="s">
        <v>2087</v>
      </c>
      <c r="C6" s="211" t="s">
        <v>2088</v>
      </c>
      <c r="D6" t="s">
        <v>2089</v>
      </c>
      <c r="E6" t="s">
        <v>2678</v>
      </c>
      <c r="J6" s="226">
        <v>28060</v>
      </c>
    </row>
    <row r="7" spans="1:10" x14ac:dyDescent="0.3">
      <c r="A7" s="8" t="s">
        <v>4517</v>
      </c>
      <c r="B7" t="s">
        <v>2087</v>
      </c>
      <c r="C7" s="211" t="s">
        <v>2090</v>
      </c>
      <c r="D7" t="s">
        <v>2089</v>
      </c>
      <c r="J7" s="226">
        <v>28347</v>
      </c>
    </row>
    <row r="8" spans="1:10" x14ac:dyDescent="0.3">
      <c r="A8" s="8" t="s">
        <v>4517</v>
      </c>
      <c r="B8" t="s">
        <v>2688</v>
      </c>
      <c r="C8" s="211" t="s">
        <v>2687</v>
      </c>
      <c r="D8" t="s">
        <v>2089</v>
      </c>
      <c r="J8" s="226">
        <v>28669</v>
      </c>
    </row>
    <row r="9" spans="1:10" x14ac:dyDescent="0.3">
      <c r="A9" s="8" t="s">
        <v>4517</v>
      </c>
      <c r="B9" t="s">
        <v>2691</v>
      </c>
      <c r="C9" s="445" t="s">
        <v>2690</v>
      </c>
      <c r="D9" s="220" t="s">
        <v>2089</v>
      </c>
      <c r="E9" t="s">
        <v>2686</v>
      </c>
      <c r="J9" s="226">
        <v>31854</v>
      </c>
    </row>
    <row r="10" spans="1:10" ht="57.6" x14ac:dyDescent="0.3">
      <c r="A10" s="8" t="s">
        <v>4517</v>
      </c>
      <c r="B10" s="220" t="s">
        <v>5446</v>
      </c>
      <c r="C10" s="451" t="s">
        <v>2677</v>
      </c>
      <c r="D10" s="220" t="s">
        <v>2089</v>
      </c>
      <c r="E10" s="220" t="s">
        <v>2679</v>
      </c>
      <c r="F10" s="220" t="s">
        <v>2089</v>
      </c>
      <c r="G10" s="220" t="s">
        <v>2680</v>
      </c>
      <c r="H10" s="220" t="s">
        <v>2089</v>
      </c>
      <c r="I10" s="220" t="s">
        <v>2681</v>
      </c>
      <c r="J10" s="226">
        <v>32001</v>
      </c>
    </row>
    <row r="11" spans="1:10" x14ac:dyDescent="0.3">
      <c r="A11" s="8" t="s">
        <v>4517</v>
      </c>
      <c r="B11" t="s">
        <v>2682</v>
      </c>
      <c r="C11" s="211" t="s">
        <v>2091</v>
      </c>
      <c r="D11" s="220" t="s">
        <v>2089</v>
      </c>
      <c r="E11" t="s">
        <v>2689</v>
      </c>
      <c r="J11" s="226">
        <v>33849</v>
      </c>
    </row>
    <row r="12" spans="1:10" x14ac:dyDescent="0.3">
      <c r="A12" s="8" t="s">
        <v>4517</v>
      </c>
      <c r="B12" t="s">
        <v>2684</v>
      </c>
      <c r="C12" s="211" t="s">
        <v>2683</v>
      </c>
      <c r="D12" t="s">
        <v>2089</v>
      </c>
      <c r="E12" t="s">
        <v>2686</v>
      </c>
      <c r="J12" s="226">
        <v>33814</v>
      </c>
    </row>
    <row r="13" spans="1:10" x14ac:dyDescent="0.3">
      <c r="A13" s="8" t="s">
        <v>4517</v>
      </c>
      <c r="B13" t="s">
        <v>5447</v>
      </c>
      <c r="C13" s="211" t="s">
        <v>2685</v>
      </c>
      <c r="D13" t="s">
        <v>2089</v>
      </c>
      <c r="E13" t="s">
        <v>2686</v>
      </c>
      <c r="J13" s="226">
        <v>33814</v>
      </c>
    </row>
    <row r="14" spans="1:10" ht="15" thickBot="1" x14ac:dyDescent="0.35">
      <c r="I14" s="218"/>
    </row>
    <row r="15" spans="1:10" ht="18.600000000000001" thickBot="1" x14ac:dyDescent="0.4">
      <c r="A15" s="568" t="s">
        <v>22</v>
      </c>
      <c r="B15" s="534"/>
      <c r="C15" s="535"/>
    </row>
    <row r="17" spans="1:10" s="2" customFormat="1" ht="15.6" x14ac:dyDescent="0.3">
      <c r="A17" s="2" t="s">
        <v>4801</v>
      </c>
      <c r="B17" s="2" t="s">
        <v>23</v>
      </c>
      <c r="C17" s="2" t="s">
        <v>24</v>
      </c>
      <c r="D17" s="2" t="s">
        <v>25</v>
      </c>
      <c r="E17" s="2" t="s">
        <v>26</v>
      </c>
      <c r="F17" s="2" t="s">
        <v>27</v>
      </c>
      <c r="G17" s="2" t="s">
        <v>28</v>
      </c>
      <c r="H17" s="309" t="s">
        <v>29</v>
      </c>
      <c r="I17" s="306"/>
      <c r="J17" s="306"/>
    </row>
    <row r="18" spans="1:10" s="33" customFormat="1" x14ac:dyDescent="0.3">
      <c r="A18" s="8" t="s">
        <v>4517</v>
      </c>
      <c r="B18" s="134">
        <v>1987</v>
      </c>
      <c r="C18" s="29" t="s">
        <v>2094</v>
      </c>
      <c r="D18" s="159"/>
      <c r="E18" s="151">
        <v>151.19999999999999</v>
      </c>
      <c r="F18" s="30"/>
      <c r="G18" s="30"/>
      <c r="H18" s="308" t="s">
        <v>762</v>
      </c>
      <c r="I18" s="308"/>
      <c r="J18" s="308"/>
    </row>
    <row r="19" spans="1:10" s="33" customFormat="1" x14ac:dyDescent="0.3">
      <c r="A19" s="8" t="s">
        <v>4517</v>
      </c>
      <c r="B19" s="134">
        <v>1987</v>
      </c>
      <c r="C19" s="29" t="s">
        <v>2099</v>
      </c>
      <c r="D19" s="159"/>
      <c r="E19" s="151">
        <v>161.19999999999999</v>
      </c>
      <c r="F19" s="30"/>
      <c r="G19" s="30"/>
      <c r="H19" s="308" t="s">
        <v>762</v>
      </c>
      <c r="I19" s="308"/>
      <c r="J19" s="308"/>
    </row>
    <row r="20" spans="1:10" s="33" customFormat="1" x14ac:dyDescent="0.3">
      <c r="A20" s="8" t="s">
        <v>4517</v>
      </c>
      <c r="B20" s="134">
        <v>1987</v>
      </c>
      <c r="C20" s="71" t="s">
        <v>2096</v>
      </c>
      <c r="D20" s="159"/>
      <c r="E20" s="151">
        <v>449.8</v>
      </c>
      <c r="F20" s="30"/>
      <c r="G20" s="30"/>
      <c r="H20" s="308" t="s">
        <v>762</v>
      </c>
      <c r="I20" s="308"/>
      <c r="J20" s="308"/>
    </row>
    <row r="21" spans="1:10" s="33" customFormat="1" x14ac:dyDescent="0.3">
      <c r="A21" s="8" t="s">
        <v>4517</v>
      </c>
      <c r="B21" s="134">
        <v>1987</v>
      </c>
      <c r="C21" s="29" t="s">
        <v>2114</v>
      </c>
      <c r="D21" s="159"/>
      <c r="E21" s="151">
        <v>156.19999999999999</v>
      </c>
      <c r="F21" s="30"/>
      <c r="G21" s="30"/>
      <c r="H21" s="308" t="s">
        <v>762</v>
      </c>
      <c r="I21" s="308"/>
      <c r="J21" s="308"/>
    </row>
    <row r="22" spans="1:10" x14ac:dyDescent="0.3">
      <c r="A22" s="8" t="s">
        <v>4517</v>
      </c>
      <c r="B22" s="134">
        <v>1987</v>
      </c>
      <c r="C22" s="29" t="s">
        <v>2115</v>
      </c>
      <c r="D22" s="159"/>
      <c r="E22" s="151">
        <v>30</v>
      </c>
      <c r="F22" s="30"/>
      <c r="G22" s="30"/>
      <c r="H22" s="308" t="s">
        <v>762</v>
      </c>
      <c r="I22" s="308"/>
      <c r="J22" s="308"/>
    </row>
    <row r="23" spans="1:10" x14ac:dyDescent="0.3">
      <c r="A23" s="8" t="s">
        <v>4517</v>
      </c>
      <c r="B23" s="134">
        <v>1987</v>
      </c>
      <c r="C23" s="29" t="s">
        <v>2093</v>
      </c>
      <c r="D23" s="159"/>
      <c r="E23" s="151">
        <v>2.5</v>
      </c>
      <c r="F23" s="30"/>
      <c r="G23" s="30"/>
      <c r="H23" s="308" t="s">
        <v>762</v>
      </c>
      <c r="I23" s="308"/>
      <c r="J23" s="308"/>
    </row>
    <row r="24" spans="1:10" x14ac:dyDescent="0.3">
      <c r="A24" s="8" t="s">
        <v>4517</v>
      </c>
      <c r="B24" s="134">
        <v>1987</v>
      </c>
      <c r="C24" s="29" t="s">
        <v>2101</v>
      </c>
      <c r="D24" s="159"/>
      <c r="E24" s="151">
        <v>243</v>
      </c>
      <c r="F24" s="30"/>
      <c r="G24" s="30"/>
      <c r="H24" s="308" t="s">
        <v>762</v>
      </c>
      <c r="I24" s="308"/>
      <c r="J24" s="308"/>
    </row>
    <row r="25" spans="1:10" s="33" customFormat="1" x14ac:dyDescent="0.3">
      <c r="A25" s="8" t="s">
        <v>4517</v>
      </c>
      <c r="B25" s="134">
        <v>1989</v>
      </c>
      <c r="C25" s="29" t="s">
        <v>2108</v>
      </c>
      <c r="D25" s="30">
        <v>14</v>
      </c>
      <c r="E25" s="157">
        <v>621.1</v>
      </c>
      <c r="F25" s="30">
        <v>120</v>
      </c>
      <c r="G25" s="30"/>
      <c r="H25" s="308" t="s">
        <v>762</v>
      </c>
      <c r="I25" s="308"/>
      <c r="J25" s="308"/>
    </row>
    <row r="26" spans="1:10" s="33" customFormat="1" x14ac:dyDescent="0.3">
      <c r="A26" s="8" t="s">
        <v>4517</v>
      </c>
      <c r="B26" s="134">
        <v>1989</v>
      </c>
      <c r="C26" s="29" t="s">
        <v>2099</v>
      </c>
      <c r="D26" s="30">
        <v>3</v>
      </c>
      <c r="E26" s="157">
        <v>54.1</v>
      </c>
      <c r="F26" s="30">
        <v>17</v>
      </c>
      <c r="G26" s="30"/>
      <c r="H26" s="308" t="s">
        <v>762</v>
      </c>
      <c r="I26" s="308"/>
      <c r="J26" s="308"/>
    </row>
    <row r="27" spans="1:10" s="33" customFormat="1" x14ac:dyDescent="0.3">
      <c r="A27" s="8" t="s">
        <v>4517</v>
      </c>
      <c r="B27" s="134">
        <v>1989</v>
      </c>
      <c r="C27" s="29" t="s">
        <v>2101</v>
      </c>
      <c r="D27" s="30">
        <v>11</v>
      </c>
      <c r="E27" s="157">
        <v>1134</v>
      </c>
      <c r="F27" s="30">
        <v>220</v>
      </c>
      <c r="G27" s="30"/>
      <c r="H27" s="308" t="s">
        <v>762</v>
      </c>
      <c r="I27" s="308"/>
      <c r="J27" s="308"/>
    </row>
    <row r="28" spans="1:10" x14ac:dyDescent="0.3">
      <c r="A28" s="8" t="s">
        <v>4517</v>
      </c>
      <c r="B28" s="134">
        <v>1989</v>
      </c>
      <c r="C28" s="29" t="s">
        <v>2094</v>
      </c>
      <c r="D28" s="30">
        <v>2</v>
      </c>
      <c r="E28" s="157">
        <v>176.4</v>
      </c>
      <c r="F28" s="30">
        <v>18</v>
      </c>
      <c r="G28" s="30"/>
      <c r="H28" s="308" t="s">
        <v>762</v>
      </c>
      <c r="I28" s="308"/>
      <c r="J28" s="308"/>
    </row>
    <row r="29" spans="1:10" x14ac:dyDescent="0.3">
      <c r="A29" s="8" t="s">
        <v>4517</v>
      </c>
      <c r="B29" s="134">
        <v>1990</v>
      </c>
      <c r="C29" s="71" t="s">
        <v>2096</v>
      </c>
      <c r="D29" s="22">
        <v>1</v>
      </c>
      <c r="E29" s="157">
        <v>443.5</v>
      </c>
      <c r="F29" s="30">
        <v>61</v>
      </c>
      <c r="G29" s="30">
        <v>61</v>
      </c>
      <c r="H29" s="308" t="s">
        <v>762</v>
      </c>
      <c r="I29" s="308"/>
      <c r="J29" s="308"/>
    </row>
    <row r="30" spans="1:10" x14ac:dyDescent="0.3">
      <c r="A30" s="8" t="s">
        <v>4517</v>
      </c>
      <c r="B30" s="134">
        <v>1990</v>
      </c>
      <c r="C30" s="29" t="s">
        <v>2101</v>
      </c>
      <c r="D30" s="22" t="s">
        <v>2113</v>
      </c>
      <c r="E30" s="157">
        <v>558.1</v>
      </c>
      <c r="F30" s="30">
        <v>220</v>
      </c>
      <c r="G30" s="30">
        <v>95</v>
      </c>
      <c r="H30" s="308" t="s">
        <v>762</v>
      </c>
      <c r="I30" s="308"/>
      <c r="J30" s="308"/>
    </row>
    <row r="31" spans="1:10" x14ac:dyDescent="0.3">
      <c r="A31" s="8" t="s">
        <v>4517</v>
      </c>
      <c r="B31" s="134">
        <v>1990</v>
      </c>
      <c r="C31" s="29" t="s">
        <v>2100</v>
      </c>
      <c r="D31" s="22">
        <v>1</v>
      </c>
      <c r="E31" s="157">
        <v>235.6</v>
      </c>
      <c r="F31" s="30">
        <v>70</v>
      </c>
      <c r="G31" s="30">
        <v>55</v>
      </c>
      <c r="H31" s="308" t="s">
        <v>762</v>
      </c>
      <c r="I31" s="308"/>
      <c r="J31" s="308"/>
    </row>
    <row r="32" spans="1:10" x14ac:dyDescent="0.3">
      <c r="A32" s="8" t="s">
        <v>4517</v>
      </c>
      <c r="B32" s="134">
        <v>1990</v>
      </c>
      <c r="C32" s="29" t="s">
        <v>2104</v>
      </c>
      <c r="D32" s="30">
        <v>1</v>
      </c>
      <c r="E32" s="157">
        <v>241.9</v>
      </c>
      <c r="F32" s="30">
        <v>215</v>
      </c>
      <c r="G32" s="30">
        <v>40</v>
      </c>
      <c r="H32" s="308" t="s">
        <v>762</v>
      </c>
      <c r="I32" s="308"/>
      <c r="J32" s="308"/>
    </row>
    <row r="33" spans="1:10" x14ac:dyDescent="0.3">
      <c r="A33" s="8" t="s">
        <v>4517</v>
      </c>
      <c r="B33" s="134">
        <v>1990</v>
      </c>
      <c r="C33" s="29" t="s">
        <v>2094</v>
      </c>
      <c r="D33" s="28">
        <v>1</v>
      </c>
      <c r="E33" s="157">
        <v>108.3</v>
      </c>
      <c r="F33" s="30">
        <v>18</v>
      </c>
      <c r="G33" s="30">
        <v>18</v>
      </c>
      <c r="H33" s="308" t="s">
        <v>762</v>
      </c>
      <c r="I33" s="308"/>
      <c r="J33" s="308"/>
    </row>
    <row r="34" spans="1:10" x14ac:dyDescent="0.3">
      <c r="A34" s="8" t="s">
        <v>4517</v>
      </c>
      <c r="B34" s="134">
        <v>1990</v>
      </c>
      <c r="C34" s="29" t="s">
        <v>2099</v>
      </c>
      <c r="D34" s="28" t="s">
        <v>2113</v>
      </c>
      <c r="E34" s="157">
        <v>233.1</v>
      </c>
      <c r="F34" s="30">
        <v>17</v>
      </c>
      <c r="G34" s="30">
        <v>25</v>
      </c>
      <c r="H34" s="308" t="s">
        <v>762</v>
      </c>
      <c r="I34" s="308"/>
      <c r="J34" s="308"/>
    </row>
    <row r="35" spans="1:10" x14ac:dyDescent="0.3">
      <c r="A35" s="8" t="s">
        <v>4517</v>
      </c>
      <c r="B35" s="74">
        <v>1991</v>
      </c>
      <c r="C35" s="29" t="s">
        <v>2108</v>
      </c>
      <c r="D35" s="158" t="s">
        <v>2110</v>
      </c>
      <c r="E35" s="157">
        <v>636.29999999999995</v>
      </c>
      <c r="F35" s="30">
        <v>120</v>
      </c>
      <c r="G35" s="30">
        <v>105</v>
      </c>
      <c r="H35" s="308" t="s">
        <v>762</v>
      </c>
      <c r="I35" s="308"/>
      <c r="J35" s="308"/>
    </row>
    <row r="36" spans="1:10" x14ac:dyDescent="0.3">
      <c r="A36" s="8" t="s">
        <v>4517</v>
      </c>
      <c r="B36" s="134">
        <v>1991</v>
      </c>
      <c r="C36" s="29" t="s">
        <v>2111</v>
      </c>
      <c r="D36" s="28">
        <v>2</v>
      </c>
      <c r="E36" s="157">
        <v>326.3</v>
      </c>
      <c r="F36" s="30">
        <v>95</v>
      </c>
      <c r="G36" s="30">
        <v>71</v>
      </c>
      <c r="H36" s="308" t="s">
        <v>762</v>
      </c>
      <c r="I36" s="308"/>
      <c r="J36" s="308"/>
    </row>
    <row r="37" spans="1:10" x14ac:dyDescent="0.3">
      <c r="A37" s="8" t="s">
        <v>4517</v>
      </c>
      <c r="B37" s="134">
        <v>1991</v>
      </c>
      <c r="C37" s="29" t="s">
        <v>2099</v>
      </c>
      <c r="D37" s="22">
        <v>8</v>
      </c>
      <c r="E37" s="157">
        <v>37.799999999999997</v>
      </c>
      <c r="F37" s="30">
        <v>17</v>
      </c>
      <c r="G37" s="30">
        <v>11</v>
      </c>
      <c r="H37" s="308" t="s">
        <v>762</v>
      </c>
      <c r="I37" s="308"/>
      <c r="J37" s="308"/>
    </row>
    <row r="38" spans="1:10" x14ac:dyDescent="0.3">
      <c r="A38" s="8" t="s">
        <v>4517</v>
      </c>
      <c r="B38" s="134">
        <v>1991</v>
      </c>
      <c r="C38" s="29" t="s">
        <v>2094</v>
      </c>
      <c r="D38" s="28" t="s">
        <v>612</v>
      </c>
      <c r="E38" s="157">
        <v>215.4</v>
      </c>
      <c r="F38" s="30">
        <v>18</v>
      </c>
      <c r="G38" s="30">
        <v>18</v>
      </c>
      <c r="H38" s="308" t="s">
        <v>762</v>
      </c>
      <c r="I38" s="308"/>
      <c r="J38" s="308"/>
    </row>
    <row r="39" spans="1:10" x14ac:dyDescent="0.3">
      <c r="A39" s="8" t="s">
        <v>4517</v>
      </c>
      <c r="B39" s="134">
        <v>1991</v>
      </c>
      <c r="C39" s="29" t="s">
        <v>2101</v>
      </c>
      <c r="D39" s="28" t="s">
        <v>2112</v>
      </c>
      <c r="E39" s="157">
        <v>637.5</v>
      </c>
      <c r="F39" s="30">
        <v>220</v>
      </c>
      <c r="G39" s="30">
        <v>167</v>
      </c>
      <c r="H39" s="308" t="s">
        <v>762</v>
      </c>
      <c r="I39" s="308"/>
      <c r="J39" s="308"/>
    </row>
    <row r="40" spans="1:10" x14ac:dyDescent="0.3">
      <c r="A40" s="8" t="s">
        <v>4517</v>
      </c>
      <c r="B40" s="74">
        <v>1992</v>
      </c>
      <c r="C40" s="29" t="s">
        <v>2099</v>
      </c>
      <c r="D40" s="28">
        <v>4</v>
      </c>
      <c r="E40" s="151">
        <v>223</v>
      </c>
      <c r="F40" s="156">
        <v>17</v>
      </c>
      <c r="G40" s="29">
        <v>35</v>
      </c>
      <c r="H40" s="308" t="s">
        <v>762</v>
      </c>
      <c r="I40" s="308"/>
      <c r="J40" s="308"/>
    </row>
    <row r="41" spans="1:10" x14ac:dyDescent="0.3">
      <c r="A41" s="8" t="s">
        <v>4517</v>
      </c>
      <c r="B41" s="74">
        <v>1992</v>
      </c>
      <c r="C41" s="29" t="s">
        <v>2101</v>
      </c>
      <c r="D41" s="22" t="s">
        <v>2105</v>
      </c>
      <c r="E41" s="157">
        <v>574.5</v>
      </c>
      <c r="F41" s="30">
        <v>220</v>
      </c>
      <c r="G41" s="30">
        <v>73</v>
      </c>
      <c r="H41" s="308" t="s">
        <v>762</v>
      </c>
      <c r="I41" s="308"/>
      <c r="J41" s="308"/>
    </row>
    <row r="42" spans="1:10" x14ac:dyDescent="0.3">
      <c r="A42" s="8" t="s">
        <v>4517</v>
      </c>
      <c r="B42" s="74">
        <v>1992</v>
      </c>
      <c r="C42" s="29" t="s">
        <v>2106</v>
      </c>
      <c r="D42" s="30" t="s">
        <v>2107</v>
      </c>
      <c r="E42" s="157">
        <v>734.5</v>
      </c>
      <c r="F42" s="30">
        <v>89</v>
      </c>
      <c r="G42" s="30">
        <v>89</v>
      </c>
      <c r="H42" s="308" t="s">
        <v>762</v>
      </c>
      <c r="I42" s="308"/>
      <c r="J42" s="308"/>
    </row>
    <row r="43" spans="1:10" x14ac:dyDescent="0.3">
      <c r="A43" s="8" t="s">
        <v>4517</v>
      </c>
      <c r="B43" s="74">
        <v>1992</v>
      </c>
      <c r="C43" s="29" t="s">
        <v>2108</v>
      </c>
      <c r="D43" s="30" t="s">
        <v>2109</v>
      </c>
      <c r="E43" s="157">
        <v>471.2</v>
      </c>
      <c r="F43" s="30">
        <v>120</v>
      </c>
      <c r="G43" s="30">
        <v>55</v>
      </c>
      <c r="H43" s="308" t="s">
        <v>762</v>
      </c>
      <c r="I43" s="308"/>
      <c r="J43" s="308"/>
    </row>
    <row r="44" spans="1:10" x14ac:dyDescent="0.3">
      <c r="A44" s="8" t="s">
        <v>4517</v>
      </c>
      <c r="B44" s="74">
        <v>1993</v>
      </c>
      <c r="C44" s="29" t="s">
        <v>2094</v>
      </c>
      <c r="D44" s="28">
        <v>2</v>
      </c>
      <c r="E44" s="151">
        <v>136</v>
      </c>
      <c r="F44" s="153">
        <v>18</v>
      </c>
      <c r="G44" s="29">
        <v>18</v>
      </c>
      <c r="H44" s="308" t="s">
        <v>762</v>
      </c>
      <c r="I44" s="308"/>
      <c r="J44" s="308"/>
    </row>
    <row r="45" spans="1:10" x14ac:dyDescent="0.3">
      <c r="A45" s="8" t="s">
        <v>4517</v>
      </c>
      <c r="B45" s="74">
        <v>1993</v>
      </c>
      <c r="C45" s="29" t="s">
        <v>2099</v>
      </c>
      <c r="D45" s="30">
        <v>5</v>
      </c>
      <c r="E45" s="151">
        <v>289.8</v>
      </c>
      <c r="F45" s="153">
        <v>17</v>
      </c>
      <c r="G45" s="29">
        <v>45</v>
      </c>
      <c r="H45" s="308" t="s">
        <v>762</v>
      </c>
      <c r="I45" s="308"/>
      <c r="J45" s="308"/>
    </row>
    <row r="46" spans="1:10" x14ac:dyDescent="0.3">
      <c r="A46" s="8" t="s">
        <v>4517</v>
      </c>
      <c r="B46" s="74">
        <v>1993</v>
      </c>
      <c r="C46" s="71" t="s">
        <v>2096</v>
      </c>
      <c r="D46" s="28">
        <v>4</v>
      </c>
      <c r="E46" s="151">
        <v>119.7</v>
      </c>
      <c r="F46" s="156">
        <v>61</v>
      </c>
      <c r="G46" s="29">
        <v>28</v>
      </c>
      <c r="H46" s="308" t="s">
        <v>762</v>
      </c>
      <c r="I46" s="308"/>
      <c r="J46" s="308"/>
    </row>
    <row r="47" spans="1:10" x14ac:dyDescent="0.3">
      <c r="A47" s="8" t="s">
        <v>4517</v>
      </c>
      <c r="B47" s="74">
        <v>1993</v>
      </c>
      <c r="C47" s="29" t="s">
        <v>2097</v>
      </c>
      <c r="D47" s="30">
        <v>1</v>
      </c>
      <c r="E47" s="151">
        <v>182.7</v>
      </c>
      <c r="F47" s="156">
        <v>36</v>
      </c>
      <c r="G47" s="29">
        <v>36</v>
      </c>
      <c r="H47" s="308" t="s">
        <v>762</v>
      </c>
      <c r="I47" s="308"/>
      <c r="J47" s="308"/>
    </row>
    <row r="48" spans="1:10" x14ac:dyDescent="0.3">
      <c r="A48" s="8" t="s">
        <v>4517</v>
      </c>
      <c r="B48" s="74">
        <v>1993</v>
      </c>
      <c r="C48" s="29" t="s">
        <v>2100</v>
      </c>
      <c r="D48" s="30">
        <v>18</v>
      </c>
      <c r="E48" s="151">
        <v>98.2</v>
      </c>
      <c r="F48" s="156">
        <v>70</v>
      </c>
      <c r="G48" s="29">
        <v>61</v>
      </c>
      <c r="H48" s="308" t="s">
        <v>762</v>
      </c>
      <c r="I48" s="308"/>
      <c r="J48" s="308"/>
    </row>
    <row r="49" spans="1:10" x14ac:dyDescent="0.3">
      <c r="A49" s="8" t="s">
        <v>4517</v>
      </c>
      <c r="B49" s="74">
        <v>1993</v>
      </c>
      <c r="C49" s="29" t="s">
        <v>2101</v>
      </c>
      <c r="D49" s="28">
        <v>11</v>
      </c>
      <c r="E49" s="151">
        <v>730.8</v>
      </c>
      <c r="F49" s="156">
        <v>220</v>
      </c>
      <c r="G49" s="29">
        <v>114</v>
      </c>
      <c r="H49" s="308" t="s">
        <v>762</v>
      </c>
      <c r="I49" s="308"/>
      <c r="J49" s="308"/>
    </row>
    <row r="50" spans="1:10" x14ac:dyDescent="0.3">
      <c r="A50" s="8" t="s">
        <v>4517</v>
      </c>
      <c r="B50" s="74">
        <v>1993</v>
      </c>
      <c r="C50" s="29" t="s">
        <v>2102</v>
      </c>
      <c r="D50" s="22" t="s">
        <v>2103</v>
      </c>
      <c r="E50" s="151">
        <v>119.7</v>
      </c>
      <c r="F50" s="156">
        <v>52</v>
      </c>
      <c r="G50" s="29">
        <v>52</v>
      </c>
      <c r="H50" s="308" t="s">
        <v>762</v>
      </c>
      <c r="I50" s="308"/>
      <c r="J50" s="308"/>
    </row>
    <row r="51" spans="1:10" x14ac:dyDescent="0.3">
      <c r="A51" s="8" t="s">
        <v>4517</v>
      </c>
      <c r="B51" s="74">
        <v>1993</v>
      </c>
      <c r="C51" s="29" t="s">
        <v>2104</v>
      </c>
      <c r="D51" s="28">
        <v>15</v>
      </c>
      <c r="E51" s="151">
        <v>28.9</v>
      </c>
      <c r="F51" s="156">
        <v>215</v>
      </c>
      <c r="G51" s="29">
        <v>24</v>
      </c>
      <c r="H51" s="308" t="s">
        <v>762</v>
      </c>
      <c r="I51" s="308"/>
      <c r="J51" s="308"/>
    </row>
    <row r="52" spans="1:10" x14ac:dyDescent="0.3">
      <c r="A52" s="8" t="s">
        <v>4517</v>
      </c>
      <c r="B52" s="74">
        <v>1994</v>
      </c>
      <c r="C52" s="71" t="s">
        <v>2096</v>
      </c>
      <c r="D52" s="28">
        <v>4</v>
      </c>
      <c r="E52" s="151">
        <v>186.4</v>
      </c>
      <c r="F52" s="62">
        <v>61</v>
      </c>
      <c r="G52" s="29">
        <v>61</v>
      </c>
      <c r="H52" s="308" t="s">
        <v>762</v>
      </c>
      <c r="I52" s="308"/>
      <c r="J52" s="308"/>
    </row>
    <row r="53" spans="1:10" x14ac:dyDescent="0.3">
      <c r="A53" s="8" t="s">
        <v>4517</v>
      </c>
      <c r="B53" s="74">
        <v>1994</v>
      </c>
      <c r="C53" s="35" t="s">
        <v>2095</v>
      </c>
      <c r="D53" s="22">
        <v>5</v>
      </c>
      <c r="E53" s="151">
        <v>787.5</v>
      </c>
      <c r="F53" s="155">
        <v>91</v>
      </c>
      <c r="G53" s="29">
        <v>91</v>
      </c>
      <c r="H53" s="308" t="s">
        <v>762</v>
      </c>
      <c r="I53" s="308"/>
      <c r="J53" s="308"/>
    </row>
    <row r="54" spans="1:10" x14ac:dyDescent="0.3">
      <c r="A54" s="8" t="s">
        <v>4517</v>
      </c>
      <c r="B54" s="74">
        <v>1995</v>
      </c>
      <c r="C54" s="71"/>
      <c r="D54" s="28"/>
      <c r="E54" s="154">
        <v>0</v>
      </c>
      <c r="F54" s="62">
        <v>0</v>
      </c>
      <c r="G54" s="29">
        <v>0</v>
      </c>
      <c r="H54" s="308" t="s">
        <v>2098</v>
      </c>
      <c r="I54" s="308"/>
      <c r="J54" s="308"/>
    </row>
    <row r="55" spans="1:10" x14ac:dyDescent="0.3">
      <c r="A55" s="8" t="s">
        <v>4517</v>
      </c>
      <c r="B55" s="74">
        <v>1996</v>
      </c>
      <c r="C55" s="71"/>
      <c r="D55" s="22"/>
      <c r="E55" s="154">
        <v>0</v>
      </c>
      <c r="F55" s="62">
        <v>0</v>
      </c>
      <c r="G55" s="29">
        <v>0</v>
      </c>
      <c r="H55" s="308" t="s">
        <v>2098</v>
      </c>
      <c r="I55" s="308"/>
      <c r="J55" s="308"/>
    </row>
    <row r="56" spans="1:10" x14ac:dyDescent="0.3">
      <c r="A56" s="8" t="s">
        <v>4517</v>
      </c>
      <c r="B56" s="74">
        <v>1997</v>
      </c>
      <c r="C56" s="71"/>
      <c r="D56" s="28"/>
      <c r="E56" s="154">
        <v>0</v>
      </c>
      <c r="F56" s="62">
        <v>0</v>
      </c>
      <c r="G56" s="29">
        <v>0</v>
      </c>
      <c r="H56" s="308" t="s">
        <v>2098</v>
      </c>
      <c r="I56" s="308"/>
      <c r="J56" s="308"/>
    </row>
    <row r="57" spans="1:10" x14ac:dyDescent="0.3">
      <c r="A57" s="8" t="s">
        <v>4517</v>
      </c>
      <c r="B57" s="74">
        <v>1998</v>
      </c>
      <c r="C57" s="35"/>
      <c r="D57" s="30"/>
      <c r="E57" s="154">
        <v>0</v>
      </c>
      <c r="F57" s="62">
        <v>0</v>
      </c>
      <c r="G57" s="29">
        <v>0</v>
      </c>
      <c r="H57" s="308" t="s">
        <v>2098</v>
      </c>
      <c r="I57" s="308"/>
      <c r="J57" s="308"/>
    </row>
    <row r="58" spans="1:10" x14ac:dyDescent="0.3">
      <c r="A58" s="8" t="s">
        <v>4517</v>
      </c>
      <c r="B58" s="74">
        <v>1999</v>
      </c>
      <c r="C58" s="29" t="s">
        <v>2094</v>
      </c>
      <c r="D58" s="28">
        <v>2</v>
      </c>
      <c r="E58" s="151">
        <v>196.5</v>
      </c>
      <c r="F58" s="62">
        <v>18</v>
      </c>
      <c r="G58" s="29">
        <v>18</v>
      </c>
      <c r="H58" s="308" t="s">
        <v>762</v>
      </c>
      <c r="I58" s="308"/>
      <c r="J58" s="308"/>
    </row>
    <row r="59" spans="1:10" x14ac:dyDescent="0.3">
      <c r="A59" s="8" t="s">
        <v>4517</v>
      </c>
      <c r="B59" s="74">
        <v>2000</v>
      </c>
      <c r="C59" s="29" t="s">
        <v>2095</v>
      </c>
      <c r="D59" s="28">
        <v>16</v>
      </c>
      <c r="E59" s="151">
        <v>105.8</v>
      </c>
      <c r="F59" s="62">
        <v>91</v>
      </c>
      <c r="G59" s="29">
        <v>32</v>
      </c>
      <c r="H59" s="308" t="s">
        <v>762</v>
      </c>
      <c r="I59" s="308"/>
      <c r="J59" s="308"/>
    </row>
    <row r="60" spans="1:10" x14ac:dyDescent="0.3">
      <c r="A60" s="8" t="s">
        <v>4517</v>
      </c>
      <c r="B60" s="74">
        <v>2001</v>
      </c>
      <c r="C60" s="29" t="s">
        <v>2094</v>
      </c>
      <c r="D60" s="62">
        <v>18</v>
      </c>
      <c r="E60" s="151">
        <v>37.799999999999997</v>
      </c>
      <c r="F60" s="62">
        <v>18</v>
      </c>
      <c r="G60" s="29">
        <v>18</v>
      </c>
      <c r="H60" s="308" t="s">
        <v>762</v>
      </c>
      <c r="I60" s="308"/>
      <c r="J60" s="308"/>
    </row>
    <row r="61" spans="1:10" x14ac:dyDescent="0.3">
      <c r="A61" s="8" t="s">
        <v>4517</v>
      </c>
      <c r="B61" s="74">
        <v>2001</v>
      </c>
      <c r="C61" s="29" t="s">
        <v>2093</v>
      </c>
      <c r="D61" s="22">
        <v>10</v>
      </c>
      <c r="E61" s="151">
        <v>110.8</v>
      </c>
      <c r="F61" s="62">
        <v>43</v>
      </c>
      <c r="G61" s="29">
        <v>43</v>
      </c>
      <c r="H61" s="308" t="s">
        <v>762</v>
      </c>
      <c r="I61" s="308"/>
      <c r="J61" s="308"/>
    </row>
    <row r="62" spans="1:10" x14ac:dyDescent="0.3">
      <c r="A62" s="8" t="s">
        <v>4517</v>
      </c>
      <c r="B62" s="74">
        <v>2002</v>
      </c>
      <c r="C62" s="45"/>
      <c r="D62" s="28"/>
      <c r="E62" s="30">
        <v>0</v>
      </c>
      <c r="F62" s="62">
        <v>0</v>
      </c>
      <c r="G62" s="30">
        <v>0</v>
      </c>
      <c r="H62" s="308" t="s">
        <v>2098</v>
      </c>
      <c r="I62" s="308"/>
      <c r="J62" s="308"/>
    </row>
    <row r="63" spans="1:10" x14ac:dyDescent="0.3">
      <c r="A63" s="8" t="s">
        <v>4517</v>
      </c>
      <c r="B63" s="74">
        <v>2003</v>
      </c>
      <c r="C63" s="152"/>
      <c r="D63" s="153"/>
      <c r="E63" s="153">
        <v>0</v>
      </c>
      <c r="F63" s="153">
        <v>0</v>
      </c>
      <c r="G63" s="153">
        <v>0</v>
      </c>
      <c r="H63" s="308" t="s">
        <v>2098</v>
      </c>
      <c r="I63" s="308"/>
      <c r="J63" s="308"/>
    </row>
    <row r="64" spans="1:10" x14ac:dyDescent="0.3">
      <c r="A64" s="8" t="s">
        <v>4517</v>
      </c>
      <c r="B64" s="74">
        <v>2004</v>
      </c>
      <c r="C64" s="29" t="s">
        <v>2093</v>
      </c>
      <c r="D64" s="22">
        <v>10</v>
      </c>
      <c r="E64" s="151">
        <v>113.4</v>
      </c>
      <c r="F64" s="62">
        <v>43</v>
      </c>
      <c r="G64" s="29">
        <v>43</v>
      </c>
      <c r="H64" s="308" t="s">
        <v>762</v>
      </c>
      <c r="I64" s="308"/>
      <c r="J64" s="308"/>
    </row>
    <row r="65" spans="1:10" x14ac:dyDescent="0.3">
      <c r="A65" s="8" t="s">
        <v>4517</v>
      </c>
      <c r="B65" s="74">
        <v>2004</v>
      </c>
      <c r="C65" s="29" t="s">
        <v>2095</v>
      </c>
      <c r="D65" s="28">
        <v>16</v>
      </c>
      <c r="E65" s="151">
        <v>195.3</v>
      </c>
      <c r="F65" s="30">
        <v>91</v>
      </c>
      <c r="G65" s="29">
        <v>70</v>
      </c>
      <c r="H65" s="308" t="s">
        <v>762</v>
      </c>
      <c r="I65" s="308"/>
      <c r="J65" s="308"/>
    </row>
    <row r="66" spans="1:10" x14ac:dyDescent="0.3">
      <c r="A66" s="8" t="s">
        <v>4517</v>
      </c>
      <c r="B66" s="74">
        <v>2005</v>
      </c>
      <c r="C66" s="29" t="s">
        <v>2093</v>
      </c>
      <c r="D66" s="30">
        <v>10</v>
      </c>
      <c r="E66" s="151">
        <v>147.4</v>
      </c>
      <c r="F66" s="30">
        <v>43</v>
      </c>
      <c r="G66" s="29">
        <v>43</v>
      </c>
      <c r="H66" s="308" t="s">
        <v>762</v>
      </c>
      <c r="I66" s="308"/>
      <c r="J66" s="308"/>
    </row>
    <row r="67" spans="1:10" x14ac:dyDescent="0.3">
      <c r="A67" s="8" t="s">
        <v>4517</v>
      </c>
      <c r="B67" s="74">
        <v>2005</v>
      </c>
      <c r="C67" s="29" t="s">
        <v>2096</v>
      </c>
      <c r="D67" s="28">
        <v>4</v>
      </c>
      <c r="E67" s="151">
        <v>158.69999999999999</v>
      </c>
      <c r="F67" s="30">
        <v>61</v>
      </c>
      <c r="G67" s="29">
        <v>61</v>
      </c>
      <c r="H67" s="308" t="s">
        <v>762</v>
      </c>
      <c r="I67" s="308"/>
      <c r="J67" s="308"/>
    </row>
    <row r="68" spans="1:10" x14ac:dyDescent="0.3">
      <c r="A68" s="8" t="s">
        <v>4517</v>
      </c>
      <c r="B68" s="74">
        <v>2006</v>
      </c>
      <c r="C68" s="29" t="s">
        <v>2097</v>
      </c>
      <c r="D68" s="22">
        <v>5</v>
      </c>
      <c r="E68" s="151">
        <v>224.2</v>
      </c>
      <c r="F68" s="30">
        <v>36</v>
      </c>
      <c r="G68" s="29">
        <v>36</v>
      </c>
      <c r="H68" s="308" t="s">
        <v>762</v>
      </c>
      <c r="I68" s="308"/>
      <c r="J68" s="308"/>
    </row>
    <row r="69" spans="1:10" x14ac:dyDescent="0.3">
      <c r="A69" s="8" t="s">
        <v>4517</v>
      </c>
      <c r="B69" s="74">
        <v>2006</v>
      </c>
      <c r="C69" s="29" t="s">
        <v>2094</v>
      </c>
      <c r="D69" s="28">
        <v>2</v>
      </c>
      <c r="E69" s="151">
        <v>152.4</v>
      </c>
      <c r="F69" s="30">
        <v>18</v>
      </c>
      <c r="G69" s="29">
        <v>18</v>
      </c>
      <c r="H69" s="308" t="s">
        <v>762</v>
      </c>
      <c r="I69" s="308"/>
      <c r="J69" s="308"/>
    </row>
    <row r="70" spans="1:10" x14ac:dyDescent="0.3">
      <c r="A70" s="8" t="s">
        <v>4517</v>
      </c>
      <c r="B70" s="74">
        <v>2007</v>
      </c>
      <c r="C70" s="29" t="s">
        <v>2095</v>
      </c>
      <c r="D70" s="28">
        <v>16</v>
      </c>
      <c r="E70" s="151">
        <v>126</v>
      </c>
      <c r="F70" s="30">
        <v>91</v>
      </c>
      <c r="G70" s="29">
        <v>56</v>
      </c>
      <c r="H70" s="308" t="s">
        <v>762</v>
      </c>
      <c r="I70" s="308"/>
      <c r="J70" s="308"/>
    </row>
    <row r="71" spans="1:10" x14ac:dyDescent="0.3">
      <c r="A71" s="8" t="s">
        <v>4517</v>
      </c>
      <c r="B71" s="74">
        <v>2007</v>
      </c>
      <c r="C71" s="29" t="s">
        <v>2096</v>
      </c>
      <c r="D71" s="28">
        <v>4</v>
      </c>
      <c r="E71" s="151">
        <v>284.7</v>
      </c>
      <c r="F71" s="30">
        <v>61</v>
      </c>
      <c r="G71" s="29">
        <v>61</v>
      </c>
      <c r="H71" s="308" t="s">
        <v>762</v>
      </c>
      <c r="I71" s="308"/>
      <c r="J71" s="308"/>
    </row>
    <row r="72" spans="1:10" x14ac:dyDescent="0.3">
      <c r="A72" s="8" t="s">
        <v>4517</v>
      </c>
      <c r="B72" s="74">
        <v>2007</v>
      </c>
      <c r="C72" s="29" t="s">
        <v>2093</v>
      </c>
      <c r="D72" s="62">
        <v>10</v>
      </c>
      <c r="E72" s="151">
        <v>49.1</v>
      </c>
      <c r="F72" s="30">
        <v>43</v>
      </c>
      <c r="G72" s="29">
        <v>43</v>
      </c>
      <c r="H72" s="308" t="s">
        <v>762</v>
      </c>
      <c r="I72" s="308"/>
      <c r="J72" s="308"/>
    </row>
    <row r="73" spans="1:10" x14ac:dyDescent="0.3">
      <c r="A73" s="8" t="s">
        <v>4517</v>
      </c>
      <c r="B73" s="74">
        <v>2008</v>
      </c>
      <c r="C73" s="71" t="s">
        <v>2093</v>
      </c>
      <c r="D73" s="28">
        <v>10</v>
      </c>
      <c r="E73" s="151">
        <v>343.9</v>
      </c>
      <c r="F73" s="30">
        <v>43</v>
      </c>
      <c r="G73" s="29">
        <v>43</v>
      </c>
      <c r="H73" s="308" t="s">
        <v>762</v>
      </c>
      <c r="I73" s="308"/>
      <c r="J73" s="308"/>
    </row>
    <row r="74" spans="1:10" x14ac:dyDescent="0.3">
      <c r="A74" s="8" t="s">
        <v>4517</v>
      </c>
      <c r="B74" s="74">
        <v>2009</v>
      </c>
      <c r="C74" s="71" t="s">
        <v>2095</v>
      </c>
      <c r="D74" s="28">
        <v>16</v>
      </c>
      <c r="E74" s="151">
        <v>182.7</v>
      </c>
      <c r="F74" s="30">
        <v>91</v>
      </c>
      <c r="G74" s="29">
        <v>44</v>
      </c>
      <c r="H74" s="308" t="s">
        <v>762</v>
      </c>
      <c r="I74" s="308"/>
      <c r="J74" s="308"/>
    </row>
    <row r="75" spans="1:10" x14ac:dyDescent="0.3">
      <c r="A75" s="8" t="s">
        <v>4517</v>
      </c>
      <c r="B75" s="74">
        <v>2009</v>
      </c>
      <c r="C75" s="71" t="s">
        <v>2094</v>
      </c>
      <c r="D75" s="62">
        <v>2</v>
      </c>
      <c r="E75" s="151">
        <v>151.19999999999999</v>
      </c>
      <c r="F75" s="62">
        <v>18</v>
      </c>
      <c r="G75" s="29">
        <v>18</v>
      </c>
      <c r="H75" s="308" t="s">
        <v>762</v>
      </c>
      <c r="I75" s="308"/>
      <c r="J75" s="308"/>
    </row>
    <row r="76" spans="1:10" x14ac:dyDescent="0.3">
      <c r="A76" s="8" t="s">
        <v>4517</v>
      </c>
      <c r="B76" s="45">
        <v>2010</v>
      </c>
      <c r="C76" s="29" t="s">
        <v>2096</v>
      </c>
      <c r="D76" s="28">
        <v>4</v>
      </c>
      <c r="E76" s="151">
        <v>68</v>
      </c>
      <c r="F76" s="30">
        <v>61</v>
      </c>
      <c r="G76" s="29">
        <v>35</v>
      </c>
      <c r="H76" s="308" t="s">
        <v>762</v>
      </c>
      <c r="I76" s="308"/>
      <c r="J76" s="308"/>
    </row>
    <row r="77" spans="1:10" x14ac:dyDescent="0.3">
      <c r="A77" s="8" t="s">
        <v>4517</v>
      </c>
      <c r="B77" s="45">
        <v>2011</v>
      </c>
      <c r="C77" s="71" t="s">
        <v>2093</v>
      </c>
      <c r="D77" s="28">
        <v>10</v>
      </c>
      <c r="E77" s="29">
        <v>161.19999999999999</v>
      </c>
      <c r="F77" s="30">
        <v>43</v>
      </c>
      <c r="G77" s="29">
        <v>43</v>
      </c>
      <c r="H77" s="308" t="s">
        <v>762</v>
      </c>
      <c r="I77" s="308"/>
      <c r="J77" s="308"/>
    </row>
    <row r="78" spans="1:10" x14ac:dyDescent="0.3">
      <c r="A78" s="8" t="s">
        <v>4517</v>
      </c>
      <c r="B78" s="45">
        <v>2011</v>
      </c>
      <c r="C78" s="29" t="s">
        <v>2096</v>
      </c>
      <c r="D78" s="28">
        <v>4</v>
      </c>
      <c r="E78" s="29">
        <v>123.4</v>
      </c>
      <c r="F78" s="30">
        <v>61</v>
      </c>
      <c r="G78" s="29">
        <v>61</v>
      </c>
      <c r="H78" s="308" t="s">
        <v>762</v>
      </c>
      <c r="I78" s="308"/>
      <c r="J78" s="308"/>
    </row>
    <row r="79" spans="1:10" x14ac:dyDescent="0.3">
      <c r="A79" s="8" t="s">
        <v>4517</v>
      </c>
      <c r="B79" s="45">
        <v>2012</v>
      </c>
      <c r="C79" s="29" t="s">
        <v>2095</v>
      </c>
      <c r="D79" s="22">
        <v>16</v>
      </c>
      <c r="E79" s="29">
        <v>156.19999999999999</v>
      </c>
      <c r="F79" s="22">
        <v>91</v>
      </c>
      <c r="G79" s="29">
        <v>87</v>
      </c>
      <c r="H79" s="308" t="s">
        <v>762</v>
      </c>
      <c r="I79" s="308"/>
      <c r="J79" s="308"/>
    </row>
    <row r="80" spans="1:10" x14ac:dyDescent="0.3">
      <c r="A80" s="8" t="s">
        <v>4517</v>
      </c>
      <c r="B80" s="45">
        <v>2013</v>
      </c>
      <c r="C80" s="71" t="s">
        <v>2095</v>
      </c>
      <c r="D80" s="62">
        <v>16</v>
      </c>
      <c r="E80" s="28">
        <v>28.9</v>
      </c>
      <c r="F80" s="62">
        <v>91</v>
      </c>
      <c r="G80" s="29">
        <v>55</v>
      </c>
      <c r="H80" s="308" t="s">
        <v>762</v>
      </c>
      <c r="I80" s="308"/>
      <c r="J80" s="308"/>
    </row>
    <row r="81" spans="1:10" x14ac:dyDescent="0.3">
      <c r="A81" s="8" t="s">
        <v>4517</v>
      </c>
      <c r="B81" s="45">
        <v>2014</v>
      </c>
      <c r="C81" s="71" t="s">
        <v>2094</v>
      </c>
      <c r="D81" s="28">
        <v>2</v>
      </c>
      <c r="E81" s="29">
        <v>105.8</v>
      </c>
      <c r="F81" s="62">
        <v>18</v>
      </c>
      <c r="G81" s="29">
        <v>18</v>
      </c>
      <c r="H81" s="308" t="s">
        <v>762</v>
      </c>
      <c r="I81" s="308"/>
      <c r="J81" s="308"/>
    </row>
    <row r="82" spans="1:10" x14ac:dyDescent="0.3">
      <c r="A82" s="8" t="s">
        <v>4517</v>
      </c>
      <c r="B82" s="45">
        <v>2015</v>
      </c>
      <c r="C82" s="71" t="s">
        <v>2093</v>
      </c>
      <c r="D82" s="28">
        <v>10</v>
      </c>
      <c r="E82" s="71">
        <v>37.799999999999997</v>
      </c>
      <c r="F82" s="71">
        <v>43</v>
      </c>
      <c r="G82" s="29">
        <v>18</v>
      </c>
      <c r="H82" s="308" t="s">
        <v>762</v>
      </c>
      <c r="I82" s="308"/>
      <c r="J82" s="308"/>
    </row>
    <row r="83" spans="1:10" x14ac:dyDescent="0.3">
      <c r="A83" s="8" t="s">
        <v>4517</v>
      </c>
      <c r="B83" s="14">
        <v>2016</v>
      </c>
      <c r="C83" s="33"/>
      <c r="D83" s="150"/>
      <c r="E83" s="33"/>
      <c r="F83" s="33"/>
      <c r="G83" s="33"/>
      <c r="H83" s="308" t="s">
        <v>2092</v>
      </c>
      <c r="I83" s="308"/>
      <c r="J83" s="308"/>
    </row>
    <row r="84" spans="1:10" x14ac:dyDescent="0.3">
      <c r="A84" s="8" t="s">
        <v>4517</v>
      </c>
      <c r="B84" s="45">
        <v>2017</v>
      </c>
      <c r="C84" s="71"/>
      <c r="D84" s="22"/>
      <c r="E84" s="29"/>
      <c r="F84" s="62"/>
      <c r="G84" s="29"/>
      <c r="H84" s="308" t="s">
        <v>2092</v>
      </c>
      <c r="I84" s="308"/>
      <c r="J84" s="308"/>
    </row>
    <row r="85" spans="1:10" x14ac:dyDescent="0.3">
      <c r="A85" s="8" t="s">
        <v>4517</v>
      </c>
      <c r="B85" s="45">
        <v>2018</v>
      </c>
      <c r="C85" s="71"/>
      <c r="D85" s="28"/>
      <c r="E85" s="71"/>
      <c r="F85" s="71"/>
      <c r="G85" s="71"/>
      <c r="H85" s="308" t="s">
        <v>2092</v>
      </c>
      <c r="I85" s="308"/>
      <c r="J85" s="308"/>
    </row>
    <row r="86" spans="1:10" x14ac:dyDescent="0.3">
      <c r="A86" s="134"/>
      <c r="B86" s="35"/>
      <c r="C86" s="44"/>
      <c r="D86" s="29"/>
      <c r="E86" s="29"/>
      <c r="F86" s="29"/>
      <c r="G86" s="31"/>
    </row>
    <row r="87" spans="1:10" x14ac:dyDescent="0.3">
      <c r="A87" s="134"/>
      <c r="B87" s="71"/>
      <c r="C87" s="55"/>
      <c r="D87" s="29"/>
      <c r="E87" s="29"/>
      <c r="F87" s="29"/>
      <c r="G87" s="31"/>
    </row>
    <row r="88" spans="1:10" x14ac:dyDescent="0.3">
      <c r="A88" s="134"/>
      <c r="B88" s="71"/>
      <c r="C88" s="55"/>
      <c r="D88" s="29"/>
      <c r="E88" s="29"/>
      <c r="F88" s="29"/>
      <c r="G88" s="31"/>
    </row>
    <row r="89" spans="1:10" x14ac:dyDescent="0.3">
      <c r="A89" s="134"/>
      <c r="B89" s="71"/>
      <c r="C89" s="55"/>
      <c r="D89" s="29"/>
      <c r="E89" s="29"/>
      <c r="F89" s="29"/>
      <c r="G89" s="31"/>
    </row>
    <row r="90" spans="1:10" x14ac:dyDescent="0.3">
      <c r="A90" s="134"/>
      <c r="B90" s="71"/>
      <c r="C90" s="55"/>
      <c r="D90" s="29"/>
      <c r="E90" s="29"/>
      <c r="F90" s="29"/>
      <c r="G90" s="31"/>
    </row>
    <row r="91" spans="1:10" x14ac:dyDescent="0.3">
      <c r="A91" s="134"/>
      <c r="B91" s="71"/>
      <c r="C91" s="45"/>
      <c r="D91" s="29"/>
      <c r="E91" s="29"/>
      <c r="F91" s="29"/>
      <c r="G91" s="29"/>
    </row>
    <row r="92" spans="1:10" x14ac:dyDescent="0.3">
      <c r="A92" s="134"/>
      <c r="B92" s="71"/>
      <c r="C92" s="45"/>
      <c r="D92" s="29"/>
      <c r="E92" s="29"/>
      <c r="F92" s="29"/>
      <c r="G92" s="31"/>
    </row>
    <row r="93" spans="1:10" x14ac:dyDescent="0.3">
      <c r="A93" s="134"/>
      <c r="B93" s="71"/>
      <c r="C93" s="45"/>
      <c r="D93" s="29"/>
      <c r="E93" s="29"/>
      <c r="F93" s="29"/>
      <c r="G93" s="31"/>
    </row>
    <row r="94" spans="1:10" x14ac:dyDescent="0.3">
      <c r="A94" s="134"/>
      <c r="B94" s="71"/>
      <c r="C94" s="45"/>
      <c r="D94" s="29"/>
      <c r="E94" s="29"/>
      <c r="F94" s="29"/>
      <c r="G94" s="31"/>
    </row>
    <row r="95" spans="1:10" x14ac:dyDescent="0.3">
      <c r="A95" s="134"/>
      <c r="B95" s="35"/>
      <c r="C95" s="45"/>
      <c r="D95" s="29"/>
      <c r="E95" s="29"/>
      <c r="F95" s="29"/>
      <c r="G95" s="31"/>
    </row>
    <row r="96" spans="1:10" x14ac:dyDescent="0.3">
      <c r="A96" s="134"/>
      <c r="B96" s="35"/>
      <c r="C96" s="45"/>
      <c r="D96" s="29"/>
      <c r="E96" s="29"/>
      <c r="F96" s="29"/>
      <c r="G96" s="31"/>
    </row>
    <row r="97" spans="1:7" x14ac:dyDescent="0.3">
      <c r="A97" s="134"/>
      <c r="B97" s="35"/>
      <c r="C97" s="45"/>
      <c r="D97" s="29"/>
      <c r="E97" s="29"/>
      <c r="F97" s="29"/>
      <c r="G97" s="31"/>
    </row>
    <row r="98" spans="1:7" x14ac:dyDescent="0.3">
      <c r="A98" s="134"/>
      <c r="B98" s="35"/>
      <c r="C98" s="44"/>
      <c r="D98" s="29"/>
      <c r="E98" s="29"/>
      <c r="F98" s="29"/>
      <c r="G98" s="31"/>
    </row>
    <row r="99" spans="1:7" x14ac:dyDescent="0.3">
      <c r="A99" s="134"/>
      <c r="B99" s="71"/>
      <c r="C99" s="55"/>
      <c r="D99" s="29"/>
      <c r="E99" s="29"/>
      <c r="G99" s="31"/>
    </row>
    <row r="100" spans="1:7" x14ac:dyDescent="0.3">
      <c r="A100" s="134"/>
      <c r="B100" s="71"/>
      <c r="C100" s="55"/>
      <c r="D100" s="29"/>
      <c r="E100" s="29"/>
      <c r="F100" s="29"/>
      <c r="G100" s="31"/>
    </row>
    <row r="101" spans="1:7" x14ac:dyDescent="0.3">
      <c r="A101" s="134"/>
      <c r="B101" s="71"/>
      <c r="C101" s="55"/>
      <c r="D101" s="29"/>
      <c r="E101" s="29"/>
      <c r="F101" s="29"/>
      <c r="G101" s="31"/>
    </row>
    <row r="102" spans="1:7" x14ac:dyDescent="0.3">
      <c r="A102" s="134"/>
      <c r="B102" s="71"/>
      <c r="C102" s="55"/>
      <c r="D102" s="29"/>
      <c r="E102" s="29"/>
      <c r="F102" s="29"/>
      <c r="G102" s="31"/>
    </row>
    <row r="103" spans="1:7" x14ac:dyDescent="0.3">
      <c r="A103" s="134"/>
      <c r="B103" s="71"/>
      <c r="C103" s="45"/>
      <c r="D103" s="29"/>
      <c r="E103" s="29"/>
      <c r="F103" s="29"/>
      <c r="G103" s="29"/>
    </row>
    <row r="104" spans="1:7" x14ac:dyDescent="0.3">
      <c r="A104" s="134"/>
      <c r="B104" s="71"/>
      <c r="C104" s="45"/>
      <c r="D104" s="29"/>
      <c r="E104" s="29"/>
      <c r="F104" s="29"/>
      <c r="G104" s="31"/>
    </row>
    <row r="105" spans="1:7" x14ac:dyDescent="0.3">
      <c r="A105" s="134"/>
      <c r="B105" s="71"/>
      <c r="C105" s="45"/>
      <c r="D105" s="29"/>
      <c r="E105" s="29"/>
      <c r="F105" s="29"/>
      <c r="G105" s="31"/>
    </row>
    <row r="106" spans="1:7" x14ac:dyDescent="0.3">
      <c r="A106" s="134"/>
      <c r="B106" s="71"/>
      <c r="C106" s="45"/>
      <c r="D106" s="29"/>
      <c r="E106" s="29"/>
      <c r="F106" s="29"/>
      <c r="G106" s="31"/>
    </row>
    <row r="107" spans="1:7" x14ac:dyDescent="0.3">
      <c r="A107" s="134"/>
      <c r="B107" s="71"/>
      <c r="C107" s="45"/>
      <c r="D107" s="29"/>
      <c r="E107" s="29"/>
      <c r="F107" s="29"/>
      <c r="G107" s="31"/>
    </row>
    <row r="108" spans="1:7" x14ac:dyDescent="0.3">
      <c r="A108" s="134"/>
      <c r="B108" s="35"/>
      <c r="C108" s="45"/>
      <c r="D108" s="29"/>
      <c r="E108" s="29"/>
      <c r="F108" s="29"/>
      <c r="G108" s="31"/>
    </row>
    <row r="109" spans="1:7" x14ac:dyDescent="0.3">
      <c r="A109" s="134"/>
      <c r="B109" s="35"/>
      <c r="C109" s="45"/>
      <c r="D109" s="29"/>
      <c r="E109" s="29"/>
      <c r="F109" s="29"/>
      <c r="G109" s="31"/>
    </row>
    <row r="110" spans="1:7" x14ac:dyDescent="0.3">
      <c r="A110" s="134"/>
      <c r="B110" s="35"/>
      <c r="C110" s="45"/>
      <c r="D110" s="29"/>
      <c r="E110" s="29"/>
      <c r="F110" s="29"/>
      <c r="G110" s="31"/>
    </row>
    <row r="111" spans="1:7" x14ac:dyDescent="0.3">
      <c r="A111" s="134"/>
      <c r="B111" s="71"/>
      <c r="C111" s="55"/>
      <c r="D111" s="29"/>
      <c r="E111" s="29"/>
      <c r="G111" s="31"/>
    </row>
    <row r="112" spans="1:7" x14ac:dyDescent="0.3">
      <c r="A112" s="134"/>
      <c r="B112" s="71"/>
      <c r="C112" s="55"/>
      <c r="D112" s="29"/>
      <c r="E112" s="29"/>
      <c r="G112" s="31"/>
    </row>
    <row r="113" spans="1:7" x14ac:dyDescent="0.3">
      <c r="A113" s="134"/>
      <c r="B113" s="71"/>
      <c r="C113" s="55"/>
      <c r="D113" s="29"/>
      <c r="E113" s="29"/>
      <c r="F113" s="29"/>
      <c r="G113" s="31"/>
    </row>
    <row r="114" spans="1:7" x14ac:dyDescent="0.3">
      <c r="A114" s="134"/>
      <c r="B114" s="71"/>
      <c r="C114" s="55"/>
      <c r="D114" s="29"/>
      <c r="E114" s="29"/>
      <c r="F114" s="29"/>
      <c r="G114" s="31"/>
    </row>
    <row r="115" spans="1:7" x14ac:dyDescent="0.3">
      <c r="A115" s="134"/>
      <c r="B115" s="71"/>
      <c r="C115" s="55"/>
      <c r="D115" s="29"/>
      <c r="E115" s="29"/>
      <c r="F115" s="29"/>
      <c r="G115" s="31"/>
    </row>
    <row r="116" spans="1:7" x14ac:dyDescent="0.3">
      <c r="A116" s="134"/>
      <c r="B116" s="71"/>
      <c r="C116" s="45"/>
      <c r="D116" s="29"/>
      <c r="E116" s="29"/>
      <c r="F116" s="29"/>
      <c r="G116" s="29"/>
    </row>
    <row r="117" spans="1:7" x14ac:dyDescent="0.3">
      <c r="A117" s="134"/>
      <c r="B117" s="71"/>
      <c r="C117" s="45"/>
      <c r="D117" s="29"/>
      <c r="E117" s="29"/>
      <c r="F117" s="29"/>
      <c r="G117" s="31"/>
    </row>
    <row r="118" spans="1:7" x14ac:dyDescent="0.3">
      <c r="A118" s="134"/>
      <c r="B118" s="71"/>
      <c r="C118" s="45"/>
      <c r="D118" s="29"/>
      <c r="E118" s="29"/>
      <c r="F118" s="29"/>
      <c r="G118" s="31"/>
    </row>
    <row r="119" spans="1:7" x14ac:dyDescent="0.3">
      <c r="A119" s="134"/>
      <c r="B119" s="71"/>
      <c r="C119" s="45"/>
      <c r="D119" s="29"/>
      <c r="E119" s="29"/>
      <c r="F119" s="29"/>
      <c r="G119" s="31"/>
    </row>
    <row r="120" spans="1:7" x14ac:dyDescent="0.3">
      <c r="A120" s="134"/>
      <c r="B120" s="71"/>
      <c r="C120" s="45"/>
      <c r="D120" s="29"/>
      <c r="E120" s="29"/>
      <c r="F120" s="29"/>
      <c r="G120" s="31"/>
    </row>
    <row r="121" spans="1:7" x14ac:dyDescent="0.3">
      <c r="A121" s="134"/>
      <c r="B121" s="35"/>
      <c r="C121" s="45"/>
      <c r="D121" s="29"/>
      <c r="E121" s="29"/>
      <c r="F121" s="29"/>
      <c r="G121" s="31"/>
    </row>
    <row r="122" spans="1:7" x14ac:dyDescent="0.3">
      <c r="A122" s="134"/>
      <c r="B122" s="35"/>
      <c r="C122" s="45"/>
      <c r="D122" s="29"/>
      <c r="E122" s="29"/>
      <c r="F122" s="29"/>
      <c r="G122" s="31"/>
    </row>
    <row r="123" spans="1:7" x14ac:dyDescent="0.3">
      <c r="A123" s="134"/>
      <c r="B123" s="35"/>
      <c r="C123" s="45"/>
      <c r="D123" s="29"/>
      <c r="E123" s="29"/>
      <c r="F123" s="29"/>
      <c r="G123" s="31"/>
    </row>
    <row r="124" spans="1:7" x14ac:dyDescent="0.3">
      <c r="A124" s="134"/>
      <c r="B124" s="35"/>
      <c r="C124" s="45"/>
      <c r="D124" s="29"/>
      <c r="E124" s="29"/>
      <c r="F124" s="29"/>
      <c r="G124" s="31"/>
    </row>
    <row r="125" spans="1:7" x14ac:dyDescent="0.3">
      <c r="A125" s="134"/>
      <c r="B125" s="71"/>
      <c r="C125" s="55"/>
      <c r="D125" s="29"/>
      <c r="E125" s="29"/>
      <c r="G125" s="31"/>
    </row>
    <row r="126" spans="1:7" x14ac:dyDescent="0.3">
      <c r="A126" s="134"/>
      <c r="B126" s="71"/>
      <c r="C126" s="55"/>
      <c r="D126" s="29"/>
      <c r="E126" s="29"/>
      <c r="G126" s="31"/>
    </row>
    <row r="127" spans="1:7" x14ac:dyDescent="0.3">
      <c r="A127" s="134"/>
      <c r="B127" s="71"/>
      <c r="C127" s="55"/>
      <c r="D127" s="29"/>
      <c r="E127" s="29"/>
      <c r="F127" s="29"/>
      <c r="G127" s="31"/>
    </row>
    <row r="128" spans="1:7" x14ac:dyDescent="0.3">
      <c r="A128" s="134"/>
      <c r="B128" s="71"/>
      <c r="C128" s="55"/>
      <c r="D128" s="29"/>
      <c r="E128" s="29"/>
      <c r="F128" s="29"/>
      <c r="G128" s="31"/>
    </row>
    <row r="129" spans="1:7" x14ac:dyDescent="0.3">
      <c r="A129" s="134"/>
      <c r="B129" s="71"/>
      <c r="C129" s="55"/>
      <c r="D129" s="29"/>
      <c r="E129" s="29"/>
      <c r="F129" s="29"/>
      <c r="G129" s="31"/>
    </row>
    <row r="130" spans="1:7" x14ac:dyDescent="0.3">
      <c r="A130" s="134"/>
      <c r="B130" s="71"/>
      <c r="C130" s="45"/>
      <c r="D130" s="29"/>
      <c r="E130" s="29"/>
      <c r="F130" s="29"/>
      <c r="G130" s="29"/>
    </row>
    <row r="131" spans="1:7" x14ac:dyDescent="0.3">
      <c r="A131" s="134"/>
      <c r="B131" s="71"/>
      <c r="C131" s="45"/>
      <c r="D131" s="29"/>
      <c r="E131" s="29"/>
      <c r="F131" s="29"/>
      <c r="G131" s="31"/>
    </row>
    <row r="132" spans="1:7" x14ac:dyDescent="0.3">
      <c r="A132" s="134"/>
      <c r="B132" s="71"/>
      <c r="C132" s="45"/>
      <c r="D132" s="29"/>
      <c r="E132" s="29"/>
      <c r="F132" s="29"/>
      <c r="G132" s="31"/>
    </row>
    <row r="133" spans="1:7" x14ac:dyDescent="0.3">
      <c r="A133" s="134"/>
      <c r="B133" s="71"/>
      <c r="C133" s="45"/>
      <c r="D133" s="29"/>
      <c r="E133" s="29"/>
      <c r="F133" s="29"/>
      <c r="G133" s="31"/>
    </row>
    <row r="134" spans="1:7" x14ac:dyDescent="0.3">
      <c r="A134" s="134"/>
      <c r="B134" s="71"/>
      <c r="C134" s="45"/>
      <c r="D134" s="29"/>
      <c r="E134" s="29"/>
      <c r="F134" s="29"/>
      <c r="G134" s="31"/>
    </row>
    <row r="135" spans="1:7" x14ac:dyDescent="0.3">
      <c r="A135" s="134"/>
      <c r="B135" s="35"/>
      <c r="C135" s="45"/>
      <c r="D135" s="29"/>
      <c r="E135" s="29"/>
      <c r="F135" s="29"/>
      <c r="G135" s="31"/>
    </row>
    <row r="136" spans="1:7" x14ac:dyDescent="0.3">
      <c r="A136" s="134"/>
      <c r="B136" s="35"/>
      <c r="C136" s="45"/>
      <c r="D136" s="29"/>
      <c r="E136" s="29"/>
      <c r="F136" s="29"/>
      <c r="G136" s="31"/>
    </row>
    <row r="137" spans="1:7" x14ac:dyDescent="0.3">
      <c r="A137" s="134"/>
      <c r="B137" s="35"/>
      <c r="C137" s="45"/>
      <c r="D137" s="29"/>
      <c r="E137" s="29"/>
      <c r="F137" s="29"/>
      <c r="G137" s="31"/>
    </row>
    <row r="138" spans="1:7" x14ac:dyDescent="0.3">
      <c r="A138" s="134"/>
      <c r="B138" s="35"/>
      <c r="C138" s="45"/>
      <c r="D138" s="29"/>
      <c r="E138" s="29"/>
      <c r="F138" s="29"/>
      <c r="G138" s="31"/>
    </row>
    <row r="139" spans="1:7" x14ac:dyDescent="0.3">
      <c r="A139" s="134"/>
      <c r="B139" s="71"/>
      <c r="C139" s="55"/>
      <c r="D139" s="29"/>
      <c r="E139" s="29"/>
      <c r="G139" s="31"/>
    </row>
    <row r="140" spans="1:7" x14ac:dyDescent="0.3">
      <c r="A140" s="134"/>
      <c r="B140" s="71"/>
      <c r="C140" s="55"/>
      <c r="D140" s="29"/>
      <c r="E140" s="29"/>
      <c r="G140" s="31"/>
    </row>
    <row r="141" spans="1:7" x14ac:dyDescent="0.3">
      <c r="A141" s="134"/>
      <c r="B141" s="71"/>
      <c r="C141" s="55"/>
      <c r="D141" s="29"/>
      <c r="E141" s="29"/>
      <c r="F141" s="29"/>
      <c r="G141" s="31"/>
    </row>
    <row r="142" spans="1:7" x14ac:dyDescent="0.3">
      <c r="A142" s="134"/>
      <c r="B142" s="71"/>
      <c r="C142" s="55"/>
      <c r="D142" s="29"/>
      <c r="E142" s="29"/>
      <c r="F142" s="29"/>
      <c r="G142" s="31"/>
    </row>
    <row r="143" spans="1:7" x14ac:dyDescent="0.3">
      <c r="A143" s="134"/>
      <c r="B143" s="71"/>
      <c r="C143" s="55"/>
      <c r="D143" s="29"/>
      <c r="E143" s="29"/>
      <c r="F143" s="29"/>
      <c r="G143" s="31"/>
    </row>
    <row r="144" spans="1:7" x14ac:dyDescent="0.3">
      <c r="A144" s="134"/>
      <c r="B144" s="71"/>
      <c r="C144" s="45"/>
      <c r="D144" s="29"/>
      <c r="E144" s="29"/>
      <c r="F144" s="29"/>
      <c r="G144" s="29"/>
    </row>
    <row r="145" spans="1:7" x14ac:dyDescent="0.3">
      <c r="A145" s="134"/>
      <c r="B145" s="71"/>
      <c r="C145" s="45"/>
      <c r="D145" s="29"/>
      <c r="E145" s="29"/>
      <c r="F145" s="29"/>
      <c r="G145" s="31"/>
    </row>
    <row r="146" spans="1:7" x14ac:dyDescent="0.3">
      <c r="A146" s="134"/>
      <c r="B146" s="71"/>
      <c r="C146" s="45"/>
      <c r="D146" s="29"/>
      <c r="E146" s="29"/>
      <c r="F146" s="29"/>
      <c r="G146" s="31"/>
    </row>
    <row r="147" spans="1:7" x14ac:dyDescent="0.3">
      <c r="A147" s="134"/>
      <c r="B147" s="71"/>
      <c r="C147" s="45"/>
      <c r="D147" s="29"/>
      <c r="E147" s="29"/>
      <c r="F147" s="29"/>
      <c r="G147" s="31"/>
    </row>
    <row r="148" spans="1:7" x14ac:dyDescent="0.3">
      <c r="A148" s="134"/>
      <c r="B148" s="71"/>
      <c r="C148" s="45"/>
      <c r="D148" s="29"/>
      <c r="E148" s="29"/>
      <c r="F148" s="29"/>
      <c r="G148" s="31"/>
    </row>
    <row r="149" spans="1:7" x14ac:dyDescent="0.3">
      <c r="A149" s="134"/>
      <c r="B149" s="35"/>
      <c r="C149" s="45"/>
      <c r="D149" s="29"/>
      <c r="E149" s="29"/>
      <c r="F149" s="29"/>
      <c r="G149" s="31"/>
    </row>
    <row r="150" spans="1:7" x14ac:dyDescent="0.3">
      <c r="A150" s="134"/>
      <c r="B150" s="35"/>
      <c r="C150" s="45"/>
      <c r="D150" s="29"/>
      <c r="E150" s="29"/>
      <c r="F150" s="29"/>
      <c r="G150" s="31"/>
    </row>
    <row r="151" spans="1:7" x14ac:dyDescent="0.3">
      <c r="A151" s="134"/>
      <c r="B151" s="35"/>
      <c r="C151" s="45"/>
      <c r="D151" s="29"/>
      <c r="E151" s="29"/>
      <c r="F151" s="29"/>
      <c r="G151" s="31"/>
    </row>
    <row r="152" spans="1:7" x14ac:dyDescent="0.3">
      <c r="A152" s="134"/>
      <c r="B152" s="71"/>
      <c r="C152" s="55"/>
      <c r="D152" s="29"/>
      <c r="E152" s="29"/>
      <c r="G152" s="31"/>
    </row>
    <row r="153" spans="1:7" x14ac:dyDescent="0.3">
      <c r="A153" s="134"/>
      <c r="B153" s="71"/>
      <c r="C153" s="55"/>
      <c r="D153" s="29"/>
      <c r="E153" s="29"/>
      <c r="G153" s="31"/>
    </row>
    <row r="154" spans="1:7" x14ac:dyDescent="0.3">
      <c r="A154" s="134"/>
      <c r="B154" s="71"/>
      <c r="C154" s="55"/>
      <c r="D154" s="29"/>
      <c r="E154" s="29"/>
      <c r="G154" s="31"/>
    </row>
    <row r="155" spans="1:7" x14ac:dyDescent="0.3">
      <c r="A155" s="134"/>
      <c r="B155" s="71"/>
      <c r="C155" s="55"/>
      <c r="D155" s="29"/>
      <c r="E155" s="29"/>
      <c r="F155" s="29"/>
      <c r="G155" s="31"/>
    </row>
    <row r="156" spans="1:7" x14ac:dyDescent="0.3">
      <c r="A156" s="134"/>
      <c r="B156" s="71"/>
      <c r="C156" s="55"/>
      <c r="D156" s="29"/>
      <c r="E156" s="29"/>
      <c r="F156" s="29"/>
      <c r="G156" s="31"/>
    </row>
    <row r="157" spans="1:7" x14ac:dyDescent="0.3">
      <c r="A157" s="134"/>
      <c r="B157" s="71"/>
      <c r="C157" s="55"/>
      <c r="D157" s="29"/>
      <c r="E157" s="29"/>
      <c r="F157" s="29"/>
      <c r="G157" s="31"/>
    </row>
    <row r="158" spans="1:7" x14ac:dyDescent="0.3">
      <c r="A158" s="134"/>
      <c r="B158" s="71"/>
      <c r="C158" s="45"/>
      <c r="D158" s="29"/>
      <c r="E158" s="29"/>
      <c r="F158" s="29"/>
      <c r="G158" s="29"/>
    </row>
    <row r="159" spans="1:7" x14ac:dyDescent="0.3">
      <c r="A159" s="134"/>
      <c r="B159" s="71"/>
      <c r="C159" s="45"/>
      <c r="D159" s="29"/>
      <c r="E159" s="29"/>
      <c r="F159" s="29"/>
      <c r="G159" s="31"/>
    </row>
    <row r="160" spans="1:7" x14ac:dyDescent="0.3">
      <c r="A160" s="134"/>
      <c r="B160" s="71"/>
      <c r="C160" s="45"/>
      <c r="D160" s="29"/>
      <c r="E160" s="29"/>
      <c r="F160" s="29"/>
      <c r="G160" s="31"/>
    </row>
    <row r="161" spans="1:7" x14ac:dyDescent="0.3">
      <c r="A161" s="134"/>
      <c r="B161" s="35"/>
      <c r="C161" s="45"/>
      <c r="D161" s="29"/>
      <c r="E161" s="29"/>
      <c r="F161" s="29"/>
      <c r="G161" s="31"/>
    </row>
    <row r="162" spans="1:7" x14ac:dyDescent="0.3">
      <c r="A162" s="134"/>
      <c r="B162" s="35"/>
      <c r="C162" s="45"/>
      <c r="D162" s="29"/>
      <c r="E162" s="29"/>
      <c r="F162" s="29"/>
      <c r="G162" s="31"/>
    </row>
    <row r="163" spans="1:7" x14ac:dyDescent="0.3">
      <c r="A163" s="134"/>
      <c r="B163" s="35"/>
      <c r="C163" s="45"/>
      <c r="D163" s="29"/>
      <c r="E163" s="29"/>
      <c r="F163" s="29"/>
      <c r="G163" s="31"/>
    </row>
    <row r="164" spans="1:7" x14ac:dyDescent="0.3">
      <c r="A164" s="134"/>
      <c r="B164" s="71"/>
      <c r="C164" s="55"/>
      <c r="D164" s="29"/>
      <c r="E164" s="29"/>
      <c r="G164" s="31"/>
    </row>
    <row r="165" spans="1:7" x14ac:dyDescent="0.3">
      <c r="A165" s="134"/>
      <c r="B165" s="71"/>
      <c r="C165" s="55"/>
      <c r="D165" s="29"/>
      <c r="E165" s="29"/>
      <c r="G165" s="31"/>
    </row>
    <row r="166" spans="1:7" x14ac:dyDescent="0.3">
      <c r="A166" s="134"/>
      <c r="B166" s="71"/>
      <c r="C166" s="55"/>
      <c r="D166" s="29"/>
      <c r="E166" s="29"/>
      <c r="G166" s="31"/>
    </row>
    <row r="167" spans="1:7" x14ac:dyDescent="0.3">
      <c r="A167" s="134"/>
      <c r="B167" s="71"/>
      <c r="C167" s="55"/>
      <c r="D167" s="29"/>
      <c r="E167" s="29"/>
      <c r="F167" s="29"/>
      <c r="G167" s="31"/>
    </row>
    <row r="168" spans="1:7" x14ac:dyDescent="0.3">
      <c r="A168" s="134"/>
      <c r="B168" s="71"/>
      <c r="C168" s="55"/>
      <c r="D168" s="29"/>
      <c r="E168" s="29"/>
      <c r="F168" s="29"/>
      <c r="G168" s="31"/>
    </row>
    <row r="169" spans="1:7" x14ac:dyDescent="0.3">
      <c r="A169" s="134"/>
      <c r="B169" s="71"/>
      <c r="C169" s="55"/>
      <c r="D169" s="29"/>
      <c r="E169" s="29"/>
      <c r="F169" s="29"/>
      <c r="G169" s="31"/>
    </row>
    <row r="170" spans="1:7" x14ac:dyDescent="0.3">
      <c r="A170" s="134"/>
      <c r="B170" s="71"/>
      <c r="C170" s="45"/>
      <c r="D170" s="29"/>
      <c r="E170" s="29"/>
      <c r="F170" s="29"/>
      <c r="G170" s="29"/>
    </row>
    <row r="171" spans="1:7" x14ac:dyDescent="0.3">
      <c r="A171" s="134"/>
      <c r="B171" s="71"/>
      <c r="C171" s="45"/>
      <c r="D171" s="29"/>
      <c r="E171" s="29"/>
      <c r="F171" s="29"/>
      <c r="G171" s="31"/>
    </row>
    <row r="172" spans="1:7" x14ac:dyDescent="0.3">
      <c r="A172" s="134"/>
      <c r="B172" s="71"/>
      <c r="C172" s="45"/>
      <c r="D172" s="29"/>
      <c r="E172" s="29"/>
      <c r="F172" s="29"/>
      <c r="G172" s="31"/>
    </row>
    <row r="173" spans="1:7" x14ac:dyDescent="0.3">
      <c r="A173" s="134"/>
      <c r="B173" s="71"/>
      <c r="C173" s="45"/>
      <c r="D173" s="29"/>
      <c r="E173" s="29"/>
      <c r="F173" s="29"/>
      <c r="G173" s="31"/>
    </row>
    <row r="174" spans="1:7" x14ac:dyDescent="0.3">
      <c r="A174" s="134"/>
      <c r="B174" s="35"/>
      <c r="C174" s="45"/>
      <c r="D174" s="29"/>
      <c r="E174" s="29"/>
      <c r="F174" s="29"/>
      <c r="G174" s="31"/>
    </row>
    <row r="175" spans="1:7" x14ac:dyDescent="0.3">
      <c r="A175" s="134"/>
      <c r="B175" s="35"/>
      <c r="C175" s="45"/>
      <c r="D175" s="29"/>
      <c r="E175" s="29"/>
      <c r="F175" s="29"/>
      <c r="G175" s="31"/>
    </row>
    <row r="176" spans="1:7" x14ac:dyDescent="0.3">
      <c r="A176" s="134"/>
      <c r="B176" s="35"/>
      <c r="C176" s="45"/>
      <c r="D176" s="29"/>
      <c r="E176" s="29"/>
      <c r="F176" s="29"/>
      <c r="G176" s="31"/>
    </row>
    <row r="177" spans="1:7" x14ac:dyDescent="0.3">
      <c r="A177" s="134"/>
      <c r="B177" s="71"/>
      <c r="C177" s="55"/>
      <c r="D177" s="29"/>
      <c r="E177" s="29"/>
      <c r="G177" s="31"/>
    </row>
    <row r="178" spans="1:7" x14ac:dyDescent="0.3">
      <c r="A178" s="134"/>
      <c r="B178" s="71"/>
      <c r="C178" s="55"/>
      <c r="D178" s="29"/>
      <c r="E178" s="29"/>
      <c r="F178" s="29"/>
      <c r="G178" s="31"/>
    </row>
    <row r="179" spans="1:7" x14ac:dyDescent="0.3">
      <c r="A179" s="134"/>
      <c r="B179" s="71"/>
      <c r="C179" s="55"/>
      <c r="D179" s="29"/>
      <c r="E179" s="29"/>
      <c r="F179" s="29"/>
      <c r="G179" s="31"/>
    </row>
    <row r="180" spans="1:7" x14ac:dyDescent="0.3">
      <c r="A180" s="134"/>
      <c r="B180" s="71"/>
      <c r="C180" s="55"/>
      <c r="D180" s="29"/>
      <c r="E180" s="29"/>
      <c r="F180" s="29"/>
      <c r="G180" s="31"/>
    </row>
    <row r="181" spans="1:7" x14ac:dyDescent="0.3">
      <c r="A181" s="134"/>
      <c r="C181" s="55"/>
      <c r="D181" s="29"/>
      <c r="E181" s="30"/>
      <c r="F181" s="29"/>
      <c r="G181" s="31"/>
    </row>
    <row r="182" spans="1:7" x14ac:dyDescent="0.3">
      <c r="A182" s="134"/>
      <c r="B182" s="71"/>
      <c r="C182" s="55"/>
      <c r="D182" s="29"/>
      <c r="E182" s="30"/>
      <c r="F182" s="29"/>
      <c r="G182" s="31"/>
    </row>
    <row r="183" spans="1:7" x14ac:dyDescent="0.3">
      <c r="A183" s="134"/>
      <c r="B183" s="71"/>
      <c r="C183" s="45"/>
      <c r="D183" s="29"/>
      <c r="E183" s="29"/>
      <c r="F183" s="29"/>
      <c r="G183" s="29"/>
    </row>
    <row r="184" spans="1:7" x14ac:dyDescent="0.3">
      <c r="A184" s="134"/>
      <c r="B184" s="71"/>
      <c r="C184" s="45"/>
      <c r="D184" s="29"/>
      <c r="E184" s="29"/>
      <c r="F184" s="29"/>
      <c r="G184" s="31"/>
    </row>
    <row r="185" spans="1:7" x14ac:dyDescent="0.3">
      <c r="A185" s="134"/>
      <c r="B185" s="71"/>
      <c r="C185" s="45"/>
      <c r="D185" s="29"/>
      <c r="E185" s="29"/>
      <c r="F185" s="29"/>
      <c r="G185" s="31"/>
    </row>
    <row r="186" spans="1:7" x14ac:dyDescent="0.3">
      <c r="A186" s="134"/>
      <c r="B186" s="35"/>
      <c r="C186" s="45"/>
      <c r="D186" s="29"/>
      <c r="E186" s="29"/>
      <c r="F186" s="29"/>
      <c r="G186" s="31"/>
    </row>
    <row r="187" spans="1:7" x14ac:dyDescent="0.3">
      <c r="A187" s="134"/>
      <c r="B187" s="35"/>
      <c r="C187" s="45"/>
      <c r="D187" s="29"/>
      <c r="E187" s="29"/>
      <c r="F187" s="29"/>
      <c r="G187" s="31"/>
    </row>
    <row r="188" spans="1:7" x14ac:dyDescent="0.3">
      <c r="A188" s="134"/>
      <c r="B188" s="35"/>
      <c r="C188" s="45"/>
      <c r="D188" s="29"/>
      <c r="E188" s="29"/>
      <c r="F188" s="29"/>
      <c r="G188" s="31"/>
    </row>
    <row r="189" spans="1:7" x14ac:dyDescent="0.3">
      <c r="A189" s="134"/>
      <c r="B189" s="35"/>
      <c r="C189" s="45"/>
      <c r="D189" s="29"/>
      <c r="E189" s="29"/>
      <c r="F189" s="29"/>
      <c r="G189" s="31"/>
    </row>
    <row r="190" spans="1:7" x14ac:dyDescent="0.3">
      <c r="A190" s="134"/>
      <c r="B190" s="71"/>
      <c r="C190" s="55"/>
      <c r="D190" s="29"/>
      <c r="E190" s="29"/>
      <c r="G190" s="31"/>
    </row>
    <row r="191" spans="1:7" x14ac:dyDescent="0.3">
      <c r="A191" s="134"/>
      <c r="B191" s="71"/>
      <c r="C191" s="55"/>
      <c r="D191" s="29"/>
      <c r="E191" s="29"/>
      <c r="G191" s="31"/>
    </row>
    <row r="192" spans="1:7" x14ac:dyDescent="0.3">
      <c r="A192" s="134"/>
      <c r="B192" s="71"/>
      <c r="C192" s="55"/>
      <c r="D192" s="29"/>
      <c r="E192" s="29"/>
      <c r="F192" s="29"/>
      <c r="G192" s="31"/>
    </row>
    <row r="193" spans="1:7" x14ac:dyDescent="0.3">
      <c r="A193" s="134"/>
      <c r="B193" s="71"/>
      <c r="C193" s="55"/>
      <c r="D193" s="29"/>
      <c r="E193" s="29"/>
      <c r="F193" s="29"/>
      <c r="G193" s="31"/>
    </row>
    <row r="194" spans="1:7" x14ac:dyDescent="0.3">
      <c r="A194" s="134"/>
      <c r="B194" s="71"/>
      <c r="C194" s="55"/>
      <c r="D194" s="29"/>
      <c r="E194" s="29"/>
      <c r="F194" s="29"/>
      <c r="G194" s="31"/>
    </row>
    <row r="195" spans="1:7" x14ac:dyDescent="0.3">
      <c r="A195" s="134"/>
      <c r="B195" s="71"/>
      <c r="C195" s="55"/>
      <c r="D195" s="29"/>
      <c r="E195" s="29"/>
      <c r="F195" s="29"/>
      <c r="G195" s="31"/>
    </row>
    <row r="196" spans="1:7" x14ac:dyDescent="0.3">
      <c r="A196" s="134"/>
      <c r="B196" s="71"/>
      <c r="C196" s="45"/>
      <c r="D196" s="29"/>
      <c r="E196" s="29"/>
      <c r="F196" s="29"/>
      <c r="G196" s="29"/>
    </row>
    <row r="197" spans="1:7" x14ac:dyDescent="0.3">
      <c r="A197" s="134"/>
      <c r="B197" s="71"/>
      <c r="C197" s="45"/>
      <c r="D197" s="29"/>
      <c r="E197" s="29"/>
      <c r="F197" s="29"/>
      <c r="G197" s="31"/>
    </row>
    <row r="198" spans="1:7" x14ac:dyDescent="0.3">
      <c r="A198" s="134"/>
      <c r="B198" s="71"/>
      <c r="C198" s="45"/>
      <c r="D198" s="29"/>
      <c r="E198" s="29"/>
      <c r="F198" s="29"/>
      <c r="G198" s="31"/>
    </row>
    <row r="199" spans="1:7" x14ac:dyDescent="0.3">
      <c r="A199" s="134"/>
      <c r="B199" s="71"/>
      <c r="C199" s="45"/>
      <c r="D199" s="29"/>
      <c r="E199" s="29"/>
      <c r="F199" s="29"/>
      <c r="G199" s="31"/>
    </row>
    <row r="200" spans="1:7" x14ac:dyDescent="0.3">
      <c r="A200" s="134"/>
      <c r="B200" s="35"/>
      <c r="C200" s="45"/>
      <c r="D200" s="29"/>
      <c r="E200" s="29"/>
      <c r="F200" s="29"/>
      <c r="G200" s="31"/>
    </row>
    <row r="201" spans="1:7" x14ac:dyDescent="0.3">
      <c r="A201" s="134"/>
      <c r="B201" s="35"/>
      <c r="C201" s="45"/>
      <c r="D201" s="29"/>
      <c r="E201" s="29"/>
      <c r="F201" s="29"/>
      <c r="G201" s="31"/>
    </row>
    <row r="202" spans="1:7" x14ac:dyDescent="0.3">
      <c r="A202" s="134"/>
      <c r="B202" s="71"/>
      <c r="C202" s="55"/>
      <c r="D202" s="29"/>
      <c r="E202" s="29"/>
      <c r="G202" s="31"/>
    </row>
    <row r="203" spans="1:7" x14ac:dyDescent="0.3">
      <c r="A203" s="134"/>
      <c r="B203" s="71"/>
      <c r="C203" s="55"/>
      <c r="D203" s="29"/>
      <c r="E203" s="29"/>
      <c r="G203" s="31"/>
    </row>
    <row r="204" spans="1:7" x14ac:dyDescent="0.3">
      <c r="A204" s="134"/>
      <c r="B204" s="71"/>
      <c r="C204" s="55"/>
      <c r="D204" s="29"/>
      <c r="E204" s="29"/>
      <c r="F204" s="29"/>
      <c r="G204" s="31"/>
    </row>
    <row r="205" spans="1:7" x14ac:dyDescent="0.3">
      <c r="A205" s="134"/>
      <c r="B205" s="71"/>
      <c r="C205" s="45"/>
      <c r="D205" s="29"/>
      <c r="E205" s="71"/>
      <c r="F205" s="29"/>
      <c r="G205" s="29"/>
    </row>
    <row r="206" spans="1:7" x14ac:dyDescent="0.3">
      <c r="A206" s="134"/>
      <c r="B206" s="71"/>
      <c r="C206" s="45"/>
      <c r="D206" s="29"/>
      <c r="E206" s="29"/>
      <c r="F206" s="29"/>
      <c r="G206" s="31"/>
    </row>
    <row r="207" spans="1:7" x14ac:dyDescent="0.3">
      <c r="A207" s="134"/>
      <c r="B207" s="71"/>
      <c r="C207" s="45"/>
      <c r="D207" s="29"/>
      <c r="E207" s="29"/>
      <c r="F207" s="29"/>
      <c r="G207" s="31"/>
    </row>
    <row r="208" spans="1:7" x14ac:dyDescent="0.3">
      <c r="A208" s="134"/>
      <c r="B208" s="35"/>
      <c r="C208" s="45"/>
      <c r="D208" s="29"/>
      <c r="E208" s="29"/>
      <c r="F208" s="29"/>
      <c r="G208" s="31"/>
    </row>
    <row r="209" spans="1:7" x14ac:dyDescent="0.3">
      <c r="A209" s="134"/>
      <c r="B209" s="35"/>
      <c r="C209" s="45"/>
      <c r="D209" s="29"/>
      <c r="E209" s="29"/>
      <c r="F209" s="29"/>
      <c r="G209" s="31"/>
    </row>
    <row r="210" spans="1:7" x14ac:dyDescent="0.3">
      <c r="A210" s="134"/>
      <c r="B210" s="35"/>
      <c r="C210" s="45"/>
      <c r="D210" s="29"/>
      <c r="E210" s="29"/>
      <c r="F210" s="29"/>
      <c r="G210" s="31"/>
    </row>
    <row r="211" spans="1:7" x14ac:dyDescent="0.3">
      <c r="A211" s="134"/>
      <c r="B211" s="71"/>
      <c r="C211" s="55"/>
      <c r="D211" s="29"/>
      <c r="E211" s="29"/>
      <c r="G211" s="31"/>
    </row>
    <row r="212" spans="1:7" x14ac:dyDescent="0.3">
      <c r="A212" s="134"/>
      <c r="B212" s="71"/>
      <c r="C212" s="55"/>
      <c r="D212" s="29"/>
      <c r="E212" s="29"/>
      <c r="G212" s="31"/>
    </row>
    <row r="213" spans="1:7" x14ac:dyDescent="0.3">
      <c r="A213" s="134"/>
      <c r="B213" s="71"/>
      <c r="C213" s="55"/>
      <c r="D213" s="29"/>
      <c r="E213" s="29"/>
      <c r="G213" s="31"/>
    </row>
    <row r="214" spans="1:7" x14ac:dyDescent="0.3">
      <c r="A214" s="134"/>
      <c r="B214" s="71"/>
      <c r="C214" s="55"/>
      <c r="D214" s="29"/>
      <c r="E214" s="29"/>
      <c r="G214" s="31"/>
    </row>
    <row r="215" spans="1:7" x14ac:dyDescent="0.3">
      <c r="A215" s="134"/>
      <c r="B215" s="71"/>
      <c r="C215" s="55"/>
      <c r="D215" s="29"/>
      <c r="E215" s="29"/>
      <c r="G215" s="31"/>
    </row>
    <row r="216" spans="1:7" x14ac:dyDescent="0.3">
      <c r="A216" s="134"/>
      <c r="B216" s="71"/>
      <c r="C216" s="45"/>
      <c r="D216" s="29"/>
      <c r="E216" s="29"/>
      <c r="F216" s="29"/>
      <c r="G216" s="29"/>
    </row>
    <row r="217" spans="1:7" x14ac:dyDescent="0.3">
      <c r="A217" s="134"/>
      <c r="B217" s="71"/>
      <c r="C217" s="45"/>
      <c r="D217" s="29"/>
      <c r="E217" s="29"/>
      <c r="F217" s="29"/>
      <c r="G217" s="31"/>
    </row>
    <row r="218" spans="1:7" x14ac:dyDescent="0.3">
      <c r="A218" s="134"/>
      <c r="B218" s="71"/>
      <c r="C218" s="45"/>
      <c r="D218" s="29"/>
      <c r="E218" s="29"/>
      <c r="F218" s="29"/>
      <c r="G218" s="31"/>
    </row>
    <row r="219" spans="1:7" x14ac:dyDescent="0.3">
      <c r="A219" s="134"/>
      <c r="B219" s="71"/>
      <c r="C219" s="45"/>
      <c r="D219" s="29"/>
      <c r="E219" s="29"/>
      <c r="F219" s="29"/>
      <c r="G219" s="31"/>
    </row>
    <row r="220" spans="1:7" x14ac:dyDescent="0.3">
      <c r="A220" s="134"/>
      <c r="B220" s="35"/>
      <c r="C220" s="45"/>
      <c r="D220" s="29"/>
      <c r="E220" s="29"/>
      <c r="F220" s="29"/>
      <c r="G220" s="31"/>
    </row>
    <row r="221" spans="1:7" x14ac:dyDescent="0.3">
      <c r="A221" s="134"/>
      <c r="B221" s="35"/>
      <c r="C221" s="45"/>
      <c r="D221" s="29"/>
      <c r="E221" s="29"/>
      <c r="F221" s="29"/>
      <c r="G221" s="31"/>
    </row>
    <row r="222" spans="1:7" x14ac:dyDescent="0.3">
      <c r="A222" s="134"/>
      <c r="B222" s="35"/>
      <c r="C222" s="45"/>
      <c r="D222" s="29"/>
      <c r="E222" s="29"/>
      <c r="F222" s="29"/>
      <c r="G222" s="31"/>
    </row>
    <row r="223" spans="1:7" x14ac:dyDescent="0.3">
      <c r="A223" s="134"/>
      <c r="B223" s="71"/>
      <c r="C223" s="55"/>
      <c r="D223" s="29"/>
      <c r="E223" s="29"/>
      <c r="G223" s="31"/>
    </row>
    <row r="224" spans="1:7" x14ac:dyDescent="0.3">
      <c r="A224" s="134"/>
      <c r="B224" s="71"/>
      <c r="C224" s="55"/>
      <c r="D224" s="29"/>
      <c r="E224" s="29"/>
      <c r="G224" s="31"/>
    </row>
    <row r="225" spans="1:7" x14ac:dyDescent="0.3">
      <c r="A225" s="134"/>
      <c r="B225" s="71"/>
      <c r="C225" s="55"/>
      <c r="D225" s="29"/>
      <c r="E225" s="29"/>
      <c r="G225" s="31"/>
    </row>
    <row r="226" spans="1:7" x14ac:dyDescent="0.3">
      <c r="A226" s="134"/>
      <c r="B226" s="71"/>
      <c r="C226" s="55"/>
      <c r="D226" s="29"/>
      <c r="E226" s="29"/>
      <c r="G226" s="31"/>
    </row>
    <row r="227" spans="1:7" x14ac:dyDescent="0.3">
      <c r="A227" s="134"/>
      <c r="B227" s="71"/>
      <c r="C227" s="55"/>
      <c r="D227" s="29"/>
      <c r="E227" s="29"/>
      <c r="G227" s="31"/>
    </row>
    <row r="228" spans="1:7" x14ac:dyDescent="0.3">
      <c r="A228" s="134"/>
      <c r="B228" s="592"/>
      <c r="C228" s="592"/>
      <c r="D228" s="592"/>
      <c r="E228" s="592"/>
      <c r="F228" s="592"/>
      <c r="G228" s="592"/>
    </row>
    <row r="229" spans="1:7" x14ac:dyDescent="0.3">
      <c r="A229" s="134"/>
      <c r="B229" s="71"/>
      <c r="C229" s="45"/>
      <c r="D229" s="29"/>
      <c r="E229" s="29"/>
      <c r="F229" s="29"/>
      <c r="G229" s="29"/>
    </row>
    <row r="230" spans="1:7" x14ac:dyDescent="0.3">
      <c r="A230" s="134"/>
      <c r="B230" s="71"/>
      <c r="C230" s="45"/>
      <c r="D230" s="29"/>
      <c r="E230" s="29"/>
      <c r="F230" s="29"/>
      <c r="G230" s="31"/>
    </row>
    <row r="231" spans="1:7" x14ac:dyDescent="0.3">
      <c r="A231" s="134"/>
      <c r="B231" s="71"/>
      <c r="C231" s="45"/>
      <c r="D231" s="29"/>
      <c r="E231" s="29"/>
      <c r="F231" s="29"/>
      <c r="G231" s="31"/>
    </row>
    <row r="232" spans="1:7" x14ac:dyDescent="0.3">
      <c r="A232" s="134"/>
      <c r="B232" s="35"/>
      <c r="C232" s="45"/>
      <c r="D232" s="29"/>
      <c r="E232" s="29"/>
      <c r="F232" s="29"/>
      <c r="G232" s="31"/>
    </row>
    <row r="233" spans="1:7" x14ac:dyDescent="0.3">
      <c r="A233" s="134"/>
      <c r="B233" s="35"/>
      <c r="C233" s="45"/>
      <c r="D233" s="29"/>
      <c r="E233" s="29"/>
      <c r="F233" s="29"/>
      <c r="G233" s="31"/>
    </row>
    <row r="234" spans="1:7" x14ac:dyDescent="0.3">
      <c r="A234" s="134"/>
      <c r="B234" s="71"/>
      <c r="C234" s="55"/>
      <c r="D234" s="29"/>
      <c r="E234" s="29"/>
      <c r="G234" s="31"/>
    </row>
    <row r="235" spans="1:7" x14ac:dyDescent="0.3">
      <c r="A235" s="134"/>
      <c r="B235" s="71"/>
      <c r="C235" s="55"/>
      <c r="D235" s="29"/>
      <c r="E235" s="29"/>
      <c r="G235" s="31"/>
    </row>
    <row r="236" spans="1:7" x14ac:dyDescent="0.3">
      <c r="A236" s="134"/>
      <c r="B236" s="71"/>
      <c r="C236" s="55"/>
      <c r="D236" s="29"/>
      <c r="E236" s="29"/>
      <c r="G236" s="31"/>
    </row>
    <row r="237" spans="1:7" x14ac:dyDescent="0.3">
      <c r="A237" s="134"/>
      <c r="B237" s="71"/>
      <c r="C237" s="55"/>
      <c r="D237" s="29"/>
      <c r="E237" s="29"/>
      <c r="G237" s="31"/>
    </row>
    <row r="238" spans="1:7" x14ac:dyDescent="0.3">
      <c r="A238" s="134"/>
      <c r="B238" s="71"/>
      <c r="C238" s="55"/>
      <c r="D238" s="29"/>
      <c r="E238" s="29"/>
      <c r="G238" s="31"/>
    </row>
    <row r="239" spans="1:7" x14ac:dyDescent="0.3">
      <c r="A239" s="134"/>
      <c r="B239" s="592"/>
      <c r="C239" s="592"/>
      <c r="D239" s="592"/>
      <c r="E239" s="592"/>
      <c r="F239" s="592"/>
      <c r="G239" s="592"/>
    </row>
    <row r="240" spans="1:7" x14ac:dyDescent="0.3">
      <c r="A240" s="134"/>
      <c r="B240" s="71"/>
      <c r="C240" s="45"/>
      <c r="D240" s="29"/>
      <c r="E240" s="29"/>
      <c r="F240" s="29"/>
      <c r="G240" s="29"/>
    </row>
    <row r="241" spans="1:7" x14ac:dyDescent="0.3">
      <c r="A241" s="134"/>
      <c r="B241" s="71"/>
      <c r="C241" s="45"/>
      <c r="D241" s="29"/>
      <c r="E241" s="29"/>
      <c r="F241" s="29"/>
      <c r="G241" s="31"/>
    </row>
    <row r="242" spans="1:7" x14ac:dyDescent="0.3">
      <c r="A242" s="134"/>
      <c r="B242" s="71"/>
      <c r="C242" s="45"/>
      <c r="D242" s="29"/>
      <c r="E242" s="29"/>
      <c r="F242" s="29"/>
      <c r="G242" s="31"/>
    </row>
    <row r="243" spans="1:7" x14ac:dyDescent="0.3">
      <c r="A243" s="134"/>
      <c r="B243" s="71"/>
      <c r="C243" s="45"/>
      <c r="D243" s="29"/>
      <c r="E243" s="29"/>
      <c r="F243" s="29"/>
      <c r="G243" s="31"/>
    </row>
    <row r="244" spans="1:7" x14ac:dyDescent="0.3">
      <c r="A244" s="134"/>
      <c r="B244" s="35"/>
      <c r="C244" s="45"/>
      <c r="D244" s="29"/>
      <c r="E244" s="29"/>
      <c r="F244" s="29"/>
      <c r="G244" s="31"/>
    </row>
    <row r="245" spans="1:7" x14ac:dyDescent="0.3">
      <c r="A245" s="134"/>
      <c r="B245" s="35"/>
      <c r="C245" s="45"/>
      <c r="D245" s="29"/>
      <c r="E245" s="29"/>
      <c r="F245" s="29"/>
      <c r="G245" s="31"/>
    </row>
    <row r="246" spans="1:7" x14ac:dyDescent="0.3">
      <c r="A246" s="134"/>
      <c r="B246" s="35"/>
      <c r="C246" s="45"/>
      <c r="D246" s="29"/>
      <c r="E246" s="29"/>
      <c r="F246" s="29"/>
      <c r="G246" s="31"/>
    </row>
    <row r="247" spans="1:7" x14ac:dyDescent="0.3">
      <c r="A247" s="134"/>
      <c r="B247" s="71"/>
      <c r="C247" s="55"/>
      <c r="D247" s="29"/>
      <c r="E247" s="29"/>
      <c r="G247" s="31"/>
    </row>
    <row r="248" spans="1:7" x14ac:dyDescent="0.3">
      <c r="A248" s="134"/>
      <c r="B248" s="71"/>
      <c r="C248" s="55"/>
      <c r="D248" s="29"/>
      <c r="E248" s="29"/>
      <c r="G248" s="31"/>
    </row>
    <row r="249" spans="1:7" x14ac:dyDescent="0.3">
      <c r="A249" s="134"/>
      <c r="B249" s="71"/>
      <c r="C249" s="55"/>
      <c r="D249" s="29"/>
      <c r="E249" s="29"/>
      <c r="G249" s="31"/>
    </row>
    <row r="250" spans="1:7" x14ac:dyDescent="0.3">
      <c r="A250" s="134"/>
      <c r="B250" s="71"/>
      <c r="C250" s="45"/>
      <c r="D250" s="29"/>
      <c r="E250" s="29"/>
      <c r="F250" s="29"/>
      <c r="G250" s="29"/>
    </row>
    <row r="251" spans="1:7" x14ac:dyDescent="0.3">
      <c r="A251" s="134"/>
      <c r="B251" s="71"/>
      <c r="C251" s="45"/>
      <c r="D251" s="29"/>
      <c r="E251" s="29"/>
      <c r="F251" s="29"/>
      <c r="G251" s="31"/>
    </row>
    <row r="252" spans="1:7" x14ac:dyDescent="0.3">
      <c r="A252" s="134"/>
      <c r="B252" s="71"/>
      <c r="C252" s="45"/>
      <c r="D252" s="29"/>
      <c r="E252" s="29"/>
      <c r="F252" s="29"/>
      <c r="G252" s="31"/>
    </row>
    <row r="253" spans="1:7" x14ac:dyDescent="0.3">
      <c r="A253" s="134"/>
      <c r="B253" s="35"/>
      <c r="C253" s="45"/>
      <c r="D253" s="29"/>
      <c r="E253" s="29"/>
      <c r="F253" s="29"/>
      <c r="G253" s="31"/>
    </row>
    <row r="254" spans="1:7" x14ac:dyDescent="0.3">
      <c r="A254" s="134"/>
      <c r="B254" s="35"/>
      <c r="C254" s="45"/>
      <c r="D254" s="29"/>
      <c r="E254" s="29"/>
      <c r="F254" s="29"/>
      <c r="G254" s="31"/>
    </row>
    <row r="255" spans="1:7" x14ac:dyDescent="0.3">
      <c r="A255" s="134"/>
      <c r="B255" s="71"/>
      <c r="C255" s="55"/>
      <c r="D255" s="29"/>
      <c r="E255" s="29"/>
      <c r="G255" s="31"/>
    </row>
    <row r="256" spans="1:7" x14ac:dyDescent="0.3">
      <c r="A256" s="134"/>
      <c r="B256" s="71"/>
      <c r="C256" s="45"/>
      <c r="D256" s="29"/>
      <c r="E256" s="71"/>
      <c r="F256" s="29"/>
      <c r="G256" s="29"/>
    </row>
    <row r="257" spans="1:7" x14ac:dyDescent="0.3">
      <c r="A257" s="134"/>
      <c r="B257" s="71"/>
      <c r="C257" s="45"/>
      <c r="D257" s="29"/>
      <c r="E257" s="71"/>
      <c r="F257" s="29"/>
      <c r="G257" s="31"/>
    </row>
    <row r="258" spans="1:7" x14ac:dyDescent="0.3">
      <c r="A258" s="134"/>
      <c r="B258" s="71"/>
      <c r="C258" s="45"/>
      <c r="D258" s="29"/>
      <c r="E258" s="29"/>
      <c r="F258" s="29"/>
      <c r="G258" s="31"/>
    </row>
    <row r="259" spans="1:7" x14ac:dyDescent="0.3">
      <c r="A259" s="134"/>
      <c r="B259" s="35"/>
      <c r="C259" s="45"/>
      <c r="D259" s="29"/>
      <c r="E259" s="29"/>
      <c r="F259" s="29"/>
      <c r="G259" s="31"/>
    </row>
    <row r="260" spans="1:7" x14ac:dyDescent="0.3">
      <c r="A260" s="134"/>
      <c r="B260" s="35"/>
      <c r="C260" s="45"/>
      <c r="D260" s="29"/>
      <c r="E260" s="29"/>
      <c r="F260" s="29"/>
      <c r="G260" s="31"/>
    </row>
    <row r="261" spans="1:7" x14ac:dyDescent="0.3">
      <c r="A261" s="134"/>
      <c r="B261" s="71"/>
      <c r="C261" s="55"/>
      <c r="D261" s="29"/>
      <c r="E261" s="29"/>
      <c r="F261" s="29"/>
      <c r="G261" s="31"/>
    </row>
    <row r="262" spans="1:7" x14ac:dyDescent="0.3">
      <c r="A262" s="134"/>
      <c r="B262" s="71"/>
      <c r="C262" s="55"/>
      <c r="D262" s="29"/>
      <c r="E262" s="29"/>
      <c r="F262" s="29"/>
      <c r="G262" s="31"/>
    </row>
    <row r="263" spans="1:7" x14ac:dyDescent="0.3">
      <c r="A263" s="134"/>
      <c r="B263" s="71"/>
      <c r="C263" s="55"/>
      <c r="D263" s="29"/>
      <c r="E263" s="29"/>
      <c r="F263" s="29"/>
      <c r="G263" s="31"/>
    </row>
    <row r="264" spans="1:7" x14ac:dyDescent="0.3">
      <c r="A264" s="134"/>
      <c r="B264" s="592"/>
      <c r="C264" s="592"/>
      <c r="D264" s="592"/>
      <c r="E264" s="592"/>
      <c r="F264" s="592"/>
      <c r="G264" s="592"/>
    </row>
    <row r="265" spans="1:7" x14ac:dyDescent="0.3">
      <c r="A265" s="134"/>
      <c r="B265" s="71"/>
      <c r="C265" s="55"/>
      <c r="D265" s="29"/>
      <c r="E265" s="29"/>
      <c r="F265" s="29"/>
      <c r="G265" s="29"/>
    </row>
    <row r="266" spans="1:7" x14ac:dyDescent="0.3">
      <c r="A266" s="134"/>
      <c r="B266" s="71"/>
      <c r="C266" s="55"/>
      <c r="D266" s="29"/>
      <c r="E266" s="29"/>
      <c r="F266" s="29"/>
      <c r="G266" s="31"/>
    </row>
    <row r="267" spans="1:7" x14ac:dyDescent="0.3">
      <c r="A267" s="134"/>
      <c r="B267" s="71"/>
      <c r="C267" s="55"/>
      <c r="D267" s="29"/>
      <c r="E267" s="29"/>
      <c r="F267" s="29"/>
      <c r="G267" s="31"/>
    </row>
    <row r="268" spans="1:7" x14ac:dyDescent="0.3">
      <c r="A268" s="134"/>
      <c r="B268" s="71"/>
      <c r="C268" s="55"/>
      <c r="D268" s="29"/>
      <c r="E268" s="29"/>
      <c r="F268" s="29"/>
      <c r="G268" s="31"/>
    </row>
    <row r="269" spans="1:7" x14ac:dyDescent="0.3">
      <c r="A269" s="134"/>
      <c r="B269" s="35"/>
      <c r="C269" s="55"/>
      <c r="D269" s="29"/>
      <c r="E269" s="30"/>
      <c r="F269" s="30"/>
      <c r="G269" s="31"/>
    </row>
    <row r="270" spans="1:7" x14ac:dyDescent="0.3">
      <c r="A270" s="134"/>
      <c r="B270" s="35"/>
      <c r="C270" s="55"/>
      <c r="D270" s="29"/>
      <c r="E270" s="30"/>
      <c r="F270" s="30"/>
      <c r="G270" s="31"/>
    </row>
    <row r="271" spans="1:7" x14ac:dyDescent="0.3">
      <c r="A271" s="134"/>
      <c r="B271" s="35"/>
      <c r="C271" s="55"/>
      <c r="D271" s="29"/>
      <c r="E271" s="29"/>
      <c r="F271" s="29"/>
      <c r="G271" s="31"/>
    </row>
    <row r="272" spans="1:7" x14ac:dyDescent="0.3">
      <c r="A272" s="134"/>
      <c r="B272" s="35"/>
      <c r="C272" s="45"/>
      <c r="D272" s="29"/>
      <c r="E272" s="29"/>
      <c r="F272" s="29"/>
      <c r="G272" s="31"/>
    </row>
    <row r="273" spans="1:7" x14ac:dyDescent="0.3">
      <c r="A273" s="134"/>
      <c r="B273" s="29"/>
      <c r="C273" s="55"/>
      <c r="D273" s="29"/>
      <c r="E273" s="29"/>
      <c r="F273" s="29"/>
      <c r="G273" s="31"/>
    </row>
    <row r="274" spans="1:7" x14ac:dyDescent="0.3">
      <c r="A274" s="134"/>
      <c r="B274" s="71"/>
      <c r="C274" s="55"/>
      <c r="D274" s="29"/>
      <c r="E274" s="29"/>
      <c r="F274" s="29"/>
      <c r="G274" s="29"/>
    </row>
    <row r="275" spans="1:7" x14ac:dyDescent="0.3">
      <c r="A275" s="134"/>
      <c r="B275" s="71"/>
      <c r="C275" s="55"/>
      <c r="D275" s="29"/>
      <c r="E275" s="29"/>
      <c r="F275" s="29"/>
      <c r="G275" s="31"/>
    </row>
    <row r="276" spans="1:7" x14ac:dyDescent="0.3">
      <c r="A276" s="134"/>
      <c r="B276" s="71"/>
      <c r="C276" s="55"/>
      <c r="D276" s="29"/>
      <c r="E276" s="29"/>
      <c r="F276" s="29"/>
      <c r="G276" s="31"/>
    </row>
    <row r="277" spans="1:7" x14ac:dyDescent="0.3">
      <c r="A277" s="134"/>
      <c r="B277" s="71"/>
      <c r="C277" s="55"/>
      <c r="D277" s="29"/>
      <c r="E277" s="29"/>
      <c r="F277" s="29"/>
      <c r="G277" s="31"/>
    </row>
    <row r="278" spans="1:7" x14ac:dyDescent="0.3">
      <c r="A278" s="134"/>
      <c r="B278" s="35"/>
      <c r="C278" s="55"/>
      <c r="D278" s="29"/>
      <c r="E278" s="30"/>
      <c r="F278" s="30"/>
      <c r="G278" s="31"/>
    </row>
    <row r="279" spans="1:7" x14ac:dyDescent="0.3">
      <c r="A279" s="134"/>
      <c r="B279" s="29"/>
      <c r="C279" s="55"/>
      <c r="D279" s="29"/>
      <c r="E279" s="156"/>
      <c r="F279" s="156"/>
      <c r="G279" s="31"/>
    </row>
    <row r="280" spans="1:7" x14ac:dyDescent="0.3">
      <c r="A280" s="134"/>
      <c r="B280" s="29"/>
      <c r="C280" s="55"/>
      <c r="E280" s="160"/>
      <c r="F280" s="153"/>
      <c r="G280" s="31"/>
    </row>
    <row r="281" spans="1:7" x14ac:dyDescent="0.3">
      <c r="A281" s="134"/>
      <c r="B281" s="29"/>
      <c r="E281" s="160"/>
      <c r="F281" s="153"/>
      <c r="G281" s="31"/>
    </row>
    <row r="282" spans="1:7" x14ac:dyDescent="0.3">
      <c r="A282" s="134"/>
      <c r="B282" s="71"/>
      <c r="C282" s="55"/>
      <c r="D282" s="29"/>
      <c r="E282" s="29"/>
      <c r="F282" s="29"/>
      <c r="G282" s="29"/>
    </row>
    <row r="283" spans="1:7" x14ac:dyDescent="0.3">
      <c r="A283" s="134"/>
      <c r="B283" s="71"/>
      <c r="C283" s="55"/>
      <c r="D283" s="29"/>
      <c r="E283" s="29"/>
      <c r="F283" s="29"/>
      <c r="G283" s="55"/>
    </row>
    <row r="284" spans="1:7" x14ac:dyDescent="0.3">
      <c r="A284" s="134"/>
      <c r="B284" s="35"/>
      <c r="C284" s="55"/>
      <c r="D284" s="29"/>
      <c r="E284" s="30"/>
      <c r="F284" s="30"/>
      <c r="G284" s="31"/>
    </row>
    <row r="285" spans="1:7" x14ac:dyDescent="0.3">
      <c r="A285" s="134"/>
      <c r="B285" s="35"/>
      <c r="C285" s="55"/>
      <c r="D285" s="29"/>
      <c r="E285" s="156"/>
      <c r="F285" s="590"/>
      <c r="G285" s="31"/>
    </row>
    <row r="286" spans="1:7" x14ac:dyDescent="0.3">
      <c r="A286" s="134"/>
      <c r="B286" s="35"/>
      <c r="C286" s="55"/>
      <c r="D286" s="29"/>
      <c r="E286" s="153"/>
      <c r="F286" s="591"/>
      <c r="G286" s="31"/>
    </row>
    <row r="287" spans="1:7" x14ac:dyDescent="0.3">
      <c r="A287" s="134"/>
      <c r="B287" s="35"/>
      <c r="C287" s="55"/>
      <c r="D287" s="29"/>
      <c r="E287" s="153"/>
      <c r="F287" s="153"/>
      <c r="G287" s="31"/>
    </row>
    <row r="288" spans="1:7" x14ac:dyDescent="0.3">
      <c r="A288" s="134"/>
      <c r="B288" s="29"/>
      <c r="C288" s="55"/>
      <c r="D288" s="29"/>
      <c r="E288" s="156"/>
      <c r="F288" s="156"/>
      <c r="G288" s="31"/>
    </row>
    <row r="289" spans="1:7" x14ac:dyDescent="0.3">
      <c r="A289" s="134"/>
      <c r="B289" s="71"/>
      <c r="C289" s="55"/>
      <c r="D289" s="29"/>
      <c r="E289" s="29"/>
      <c r="F289" s="29"/>
      <c r="G289" s="29"/>
    </row>
    <row r="290" spans="1:7" x14ac:dyDescent="0.3">
      <c r="A290" s="134"/>
      <c r="B290" s="71"/>
      <c r="C290" s="55"/>
      <c r="D290" s="29"/>
      <c r="E290" s="29"/>
      <c r="F290" s="29"/>
      <c r="G290" s="55"/>
    </row>
    <row r="291" spans="1:7" x14ac:dyDescent="0.3">
      <c r="A291" s="134"/>
      <c r="B291" s="71"/>
      <c r="C291" s="55"/>
      <c r="D291" s="29"/>
      <c r="E291" s="29"/>
      <c r="F291" s="29"/>
      <c r="G291" s="31"/>
    </row>
    <row r="292" spans="1:7" x14ac:dyDescent="0.3">
      <c r="A292" s="134"/>
      <c r="B292" s="29"/>
      <c r="C292" s="55"/>
      <c r="D292" s="29"/>
      <c r="E292" s="156"/>
      <c r="F292" s="156"/>
      <c r="G292" s="31"/>
    </row>
    <row r="293" spans="1:7" x14ac:dyDescent="0.3">
      <c r="A293" s="134"/>
      <c r="B293" s="71"/>
      <c r="C293" s="55"/>
      <c r="D293" s="29"/>
      <c r="E293" s="29"/>
      <c r="F293" s="29"/>
      <c r="G293" s="29"/>
    </row>
    <row r="294" spans="1:7" x14ac:dyDescent="0.3">
      <c r="A294" s="134"/>
      <c r="B294" s="71"/>
      <c r="C294" s="55"/>
      <c r="D294" s="29"/>
      <c r="E294" s="29"/>
      <c r="F294" s="29"/>
      <c r="G294" s="55"/>
    </row>
    <row r="295" spans="1:7" x14ac:dyDescent="0.3">
      <c r="A295" s="134"/>
      <c r="B295" s="71"/>
      <c r="C295" s="55"/>
      <c r="D295" s="29"/>
      <c r="E295" s="29"/>
      <c r="F295" s="29"/>
      <c r="G295" s="29"/>
    </row>
    <row r="296" spans="1:7" x14ac:dyDescent="0.3">
      <c r="A296" s="134"/>
      <c r="B296" s="71"/>
      <c r="C296" s="55"/>
      <c r="D296" s="29"/>
      <c r="E296" s="29"/>
      <c r="G296" s="55"/>
    </row>
    <row r="297" spans="1:7" x14ac:dyDescent="0.3">
      <c r="A297" s="134"/>
      <c r="B297" s="71"/>
      <c r="C297" s="55"/>
      <c r="D297" s="29"/>
      <c r="E297" s="5"/>
      <c r="G297" s="55"/>
    </row>
  </sheetData>
  <sortState xmlns:xlrd2="http://schemas.microsoft.com/office/spreadsheetml/2017/richdata2" ref="C18:C85">
    <sortCondition ref="C18:C85"/>
  </sortState>
  <mergeCells count="8">
    <mergeCell ref="F285:F286"/>
    <mergeCell ref="A4:B4"/>
    <mergeCell ref="A15:C15"/>
    <mergeCell ref="A1:C1"/>
    <mergeCell ref="A2:C2"/>
    <mergeCell ref="B228:G228"/>
    <mergeCell ref="B239:G239"/>
    <mergeCell ref="B264:G264"/>
  </mergeCells>
  <hyperlinks>
    <hyperlink ref="A2:C2" r:id="rId1" display="Program License: S-022069-SC-A-N (effective 6/21/2001)" xr:uid="{FBEBDACB-F178-4BA5-9196-F6B5AE64125D}"/>
    <hyperlink ref="C6" r:id="rId2" xr:uid="{2071F48F-C943-41DB-B86B-5E6D4E2E119F}"/>
    <hyperlink ref="C7" r:id="rId3" xr:uid="{EE7335BE-0476-4A6C-B0A6-D1B484B5790F}"/>
    <hyperlink ref="C8" r:id="rId4" xr:uid="{FE8C9956-E6C2-4AA4-827A-2AD560885537}"/>
    <hyperlink ref="C9" r:id="rId5" xr:uid="{0B648903-6343-4911-89BB-6C026F5D0C1B}"/>
    <hyperlink ref="C10" r:id="rId6" xr:uid="{5C54A945-C045-4B95-B67A-D4671E45D00D}"/>
    <hyperlink ref="C11" r:id="rId7" xr:uid="{BD020B93-8EBB-4B76-ABA3-20012F0BC3C8}"/>
    <hyperlink ref="C12" r:id="rId8" xr:uid="{C2EB0F5D-8038-4D1B-B5E5-2F8C5A5B1402}"/>
    <hyperlink ref="C13" r:id="rId9" xr:uid="{1AD05A72-DD0D-4C5C-BA69-2744DDFE4880}"/>
  </hyperlinks>
  <pageMargins left="0.7" right="0.7" top="0.75" bottom="0.75" header="0.3" footer="0.3"/>
  <ignoredErrors>
    <ignoredError sqref="D50"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D539-7696-4369-AB8A-C636C296235A}">
  <dimension ref="A1:H15"/>
  <sheetViews>
    <sheetView topLeftCell="A16" workbookViewId="0">
      <selection activeCell="A6" sqref="A6:D10"/>
    </sheetView>
  </sheetViews>
  <sheetFormatPr defaultRowHeight="14.4" x14ac:dyDescent="0.3"/>
  <cols>
    <col min="1" max="1" width="21.88671875" customWidth="1"/>
    <col min="2" max="2" width="21.33203125" customWidth="1"/>
    <col min="3" max="3" width="18.109375" customWidth="1"/>
    <col min="4" max="4" width="22.33203125" customWidth="1"/>
    <col min="5" max="5" width="22.33203125" bestFit="1" customWidth="1"/>
    <col min="6" max="6" width="15.44140625" bestFit="1" customWidth="1"/>
    <col min="7" max="7" width="14" bestFit="1" customWidth="1"/>
    <col min="8" max="8" width="13.6640625" bestFit="1" customWidth="1"/>
  </cols>
  <sheetData>
    <row r="1" spans="1:8" s="1" customFormat="1" ht="21" x14ac:dyDescent="0.4">
      <c r="A1" s="541" t="s">
        <v>2692</v>
      </c>
      <c r="B1" s="580"/>
      <c r="C1" s="189"/>
      <c r="D1" s="189"/>
    </row>
    <row r="2" spans="1:8" s="1" customFormat="1" ht="21.6" thickBot="1" x14ac:dyDescent="0.45">
      <c r="A2" s="550" t="s">
        <v>914</v>
      </c>
      <c r="B2" s="586"/>
      <c r="C2" s="189"/>
      <c r="D2" s="189"/>
      <c r="E2" s="211"/>
    </row>
    <row r="3" spans="1:8" ht="15" thickBot="1" x14ac:dyDescent="0.35">
      <c r="A3" s="4"/>
      <c r="C3" s="219"/>
      <c r="D3" s="5"/>
    </row>
    <row r="4" spans="1:8" ht="18.600000000000001" thickBot="1" x14ac:dyDescent="0.4">
      <c r="A4" s="538" t="s">
        <v>1</v>
      </c>
      <c r="B4" s="547"/>
      <c r="C4" s="5"/>
    </row>
    <row r="5" spans="1:8" s="2" customFormat="1" ht="15.6" x14ac:dyDescent="0.3">
      <c r="A5" s="2" t="s">
        <v>4801</v>
      </c>
      <c r="B5" s="38" t="s">
        <v>4802</v>
      </c>
      <c r="C5" s="2" t="s">
        <v>3</v>
      </c>
      <c r="D5" s="38" t="s">
        <v>4</v>
      </c>
      <c r="E5" s="38" t="s">
        <v>5</v>
      </c>
      <c r="F5" s="38" t="s">
        <v>4</v>
      </c>
      <c r="G5" s="38" t="s">
        <v>5</v>
      </c>
      <c r="H5" s="2" t="s">
        <v>6</v>
      </c>
    </row>
    <row r="6" spans="1:8" s="81" customFormat="1" ht="43.2" x14ac:dyDescent="0.3">
      <c r="A6" s="81" t="s">
        <v>4520</v>
      </c>
      <c r="B6" s="439" t="s">
        <v>5448</v>
      </c>
      <c r="C6" s="445" t="s">
        <v>5233</v>
      </c>
      <c r="D6" s="25" t="s">
        <v>2695</v>
      </c>
      <c r="E6" s="25"/>
      <c r="F6" s="25"/>
      <c r="G6" s="25"/>
      <c r="H6" s="212">
        <v>30160</v>
      </c>
    </row>
    <row r="7" spans="1:8" x14ac:dyDescent="0.3">
      <c r="A7" t="s">
        <v>4520</v>
      </c>
      <c r="B7" s="14" t="s">
        <v>2693</v>
      </c>
      <c r="C7" s="211" t="s">
        <v>2694</v>
      </c>
      <c r="D7" s="219" t="s">
        <v>2695</v>
      </c>
      <c r="E7" s="219" t="s">
        <v>2696</v>
      </c>
      <c r="F7" s="219"/>
      <c r="G7" s="219"/>
      <c r="H7" s="3">
        <v>33031</v>
      </c>
    </row>
    <row r="8" spans="1:8" x14ac:dyDescent="0.3">
      <c r="A8" t="s">
        <v>4520</v>
      </c>
      <c r="B8" s="14" t="s">
        <v>2697</v>
      </c>
      <c r="C8" s="211" t="s">
        <v>2698</v>
      </c>
      <c r="D8" s="219" t="s">
        <v>2695</v>
      </c>
      <c r="E8" s="219" t="s">
        <v>2054</v>
      </c>
      <c r="F8" s="219"/>
      <c r="G8" s="219"/>
      <c r="H8" s="3">
        <v>33031</v>
      </c>
    </row>
    <row r="9" spans="1:8" ht="28.8" x14ac:dyDescent="0.3">
      <c r="A9" t="s">
        <v>4520</v>
      </c>
      <c r="B9" s="221" t="s">
        <v>5449</v>
      </c>
      <c r="C9" s="211" t="s">
        <v>2699</v>
      </c>
      <c r="D9" s="219" t="s">
        <v>2695</v>
      </c>
      <c r="E9" s="219" t="s">
        <v>2696</v>
      </c>
      <c r="F9" s="219" t="s">
        <v>2695</v>
      </c>
      <c r="G9" s="219" t="s">
        <v>2700</v>
      </c>
      <c r="H9" s="3">
        <v>33225</v>
      </c>
    </row>
    <row r="10" spans="1:8" x14ac:dyDescent="0.3">
      <c r="A10" t="s">
        <v>4520</v>
      </c>
      <c r="B10" s="14" t="s">
        <v>2701</v>
      </c>
      <c r="C10" s="211" t="s">
        <v>2702</v>
      </c>
      <c r="D10" s="219" t="s">
        <v>2695</v>
      </c>
      <c r="E10" s="219" t="s">
        <v>2700</v>
      </c>
      <c r="F10" s="219"/>
      <c r="G10" s="219"/>
      <c r="H10" s="3">
        <v>33961</v>
      </c>
    </row>
    <row r="11" spans="1:8" ht="15" thickBot="1" x14ac:dyDescent="0.35">
      <c r="A11" s="14"/>
      <c r="C11" s="219"/>
      <c r="D11" s="219"/>
      <c r="E11" s="3"/>
      <c r="F11" s="217"/>
      <c r="G11" s="218"/>
      <c r="H11" s="218"/>
    </row>
    <row r="12" spans="1:8" ht="18.600000000000001" thickBot="1" x14ac:dyDescent="0.4">
      <c r="A12" s="538" t="s">
        <v>22</v>
      </c>
      <c r="B12" s="555"/>
      <c r="C12" s="547"/>
    </row>
    <row r="13" spans="1:8" x14ac:dyDescent="0.3">
      <c r="A13" s="4"/>
      <c r="C13" s="219"/>
      <c r="D13" s="5"/>
    </row>
    <row r="14" spans="1:8" s="2" customFormat="1" ht="15.6" x14ac:dyDescent="0.3">
      <c r="A14" s="2" t="s">
        <v>4801</v>
      </c>
      <c r="B14" s="38" t="s">
        <v>23</v>
      </c>
      <c r="C14" s="2" t="s">
        <v>24</v>
      </c>
      <c r="D14" s="38" t="s">
        <v>25</v>
      </c>
      <c r="E14" s="38" t="s">
        <v>26</v>
      </c>
      <c r="F14" s="2" t="s">
        <v>27</v>
      </c>
      <c r="G14" s="2" t="s">
        <v>28</v>
      </c>
      <c r="H14" s="2" t="s">
        <v>29</v>
      </c>
    </row>
    <row r="15" spans="1:8" x14ac:dyDescent="0.3">
      <c r="A15" t="s">
        <v>4520</v>
      </c>
      <c r="H15" t="s">
        <v>2590</v>
      </c>
    </row>
  </sheetData>
  <mergeCells count="4">
    <mergeCell ref="A1:B1"/>
    <mergeCell ref="A2:B2"/>
    <mergeCell ref="A4:B4"/>
    <mergeCell ref="A12:C12"/>
  </mergeCells>
  <hyperlinks>
    <hyperlink ref="C6" r:id="rId1" xr:uid="{EE2FA7CA-258A-4C5C-9D31-43FE9B17727B}"/>
    <hyperlink ref="C7" r:id="rId2" xr:uid="{78CFF6D7-C877-49ED-9CCC-6CF7D0503011}"/>
    <hyperlink ref="C8" r:id="rId3" xr:uid="{181338D7-59C6-4C0E-8BA8-3CF2F76F18C9}"/>
    <hyperlink ref="C9" r:id="rId4" xr:uid="{60B29081-33C7-43E9-826A-BCB98F2702F0}"/>
    <hyperlink ref="C10" r:id="rId5" xr:uid="{E9D6F333-EFB9-435E-9867-3E567D98B3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83"/>
  <sheetViews>
    <sheetView topLeftCell="A71" workbookViewId="0">
      <selection activeCell="A6" sqref="A6:D27"/>
    </sheetView>
  </sheetViews>
  <sheetFormatPr defaultRowHeight="14.4" x14ac:dyDescent="0.3"/>
  <cols>
    <col min="1" max="1" width="22.6640625" style="67" customWidth="1"/>
    <col min="2" max="2" width="29.44140625" customWidth="1"/>
    <col min="3" max="3" width="18.44140625" style="5" bestFit="1" customWidth="1"/>
    <col min="4" max="4" width="17.88671875" customWidth="1"/>
    <col min="5" max="5" width="22.33203125" bestFit="1" customWidth="1"/>
    <col min="6" max="6" width="15.44140625" bestFit="1" customWidth="1"/>
    <col min="7" max="7" width="15.33203125" customWidth="1"/>
    <col min="8" max="8" width="13.6640625" customWidth="1"/>
    <col min="9" max="9" width="13.6640625" bestFit="1" customWidth="1"/>
    <col min="10" max="10" width="14.6640625" bestFit="1" customWidth="1"/>
  </cols>
  <sheetData>
    <row r="1" spans="1:10" s="1" customFormat="1" ht="21" x14ac:dyDescent="0.4">
      <c r="A1" s="541" t="s">
        <v>1003</v>
      </c>
      <c r="B1" s="580"/>
      <c r="C1" s="70"/>
    </row>
    <row r="2" spans="1:10" s="1" customFormat="1" ht="21.6" thickBot="1" x14ac:dyDescent="0.45">
      <c r="A2" s="550" t="s">
        <v>914</v>
      </c>
      <c r="B2" s="586"/>
      <c r="C2" s="70"/>
    </row>
    <row r="3" spans="1:10" ht="15" thickBot="1" x14ac:dyDescent="0.35"/>
    <row r="4" spans="1:10" ht="18.600000000000001" thickBot="1" x14ac:dyDescent="0.4">
      <c r="A4" s="538" t="s">
        <v>1</v>
      </c>
      <c r="B4" s="535"/>
    </row>
    <row r="5" spans="1:10" s="2" customFormat="1" ht="15.6" x14ac:dyDescent="0.3">
      <c r="A5" s="2" t="s">
        <v>4801</v>
      </c>
      <c r="B5" s="38" t="s">
        <v>4802</v>
      </c>
      <c r="C5" s="2" t="s">
        <v>3</v>
      </c>
      <c r="D5" s="38" t="s">
        <v>4</v>
      </c>
      <c r="E5" s="2" t="s">
        <v>5</v>
      </c>
      <c r="F5" s="2" t="s">
        <v>4</v>
      </c>
      <c r="G5" s="2" t="s">
        <v>5</v>
      </c>
      <c r="H5" s="2" t="s">
        <v>4</v>
      </c>
      <c r="I5" s="2" t="s">
        <v>5</v>
      </c>
      <c r="J5" s="2" t="s">
        <v>6</v>
      </c>
    </row>
    <row r="6" spans="1:10" s="81" customFormat="1" x14ac:dyDescent="0.3">
      <c r="A6" s="81" t="s">
        <v>4712</v>
      </c>
      <c r="B6" s="25" t="s">
        <v>5075</v>
      </c>
      <c r="C6" s="445" t="s">
        <v>5076</v>
      </c>
      <c r="D6" s="25" t="s">
        <v>930</v>
      </c>
      <c r="E6" s="81" t="s">
        <v>2707</v>
      </c>
      <c r="J6" s="212">
        <v>29698</v>
      </c>
    </row>
    <row r="7" spans="1:10" s="81" customFormat="1" x14ac:dyDescent="0.3">
      <c r="A7" s="81" t="s">
        <v>4712</v>
      </c>
      <c r="B7" s="25" t="s">
        <v>5077</v>
      </c>
      <c r="C7" s="445" t="s">
        <v>5078</v>
      </c>
      <c r="D7" s="25" t="s">
        <v>930</v>
      </c>
      <c r="E7" s="81" t="s">
        <v>2707</v>
      </c>
      <c r="J7" s="212">
        <v>29698</v>
      </c>
    </row>
    <row r="8" spans="1:10" s="81" customFormat="1" x14ac:dyDescent="0.3">
      <c r="A8" s="81" t="s">
        <v>4712</v>
      </c>
      <c r="B8" s="25" t="s">
        <v>5082</v>
      </c>
      <c r="C8" s="445" t="s">
        <v>5079</v>
      </c>
      <c r="D8" s="25" t="s">
        <v>930</v>
      </c>
      <c r="E8" s="81" t="s">
        <v>2707</v>
      </c>
      <c r="J8" s="212">
        <v>29698</v>
      </c>
    </row>
    <row r="9" spans="1:10" s="81" customFormat="1" x14ac:dyDescent="0.3">
      <c r="A9" s="81" t="s">
        <v>4712</v>
      </c>
      <c r="B9" s="25" t="s">
        <v>937</v>
      </c>
      <c r="C9" s="445" t="s">
        <v>5080</v>
      </c>
      <c r="D9" s="25" t="s">
        <v>930</v>
      </c>
      <c r="E9" s="81" t="s">
        <v>2704</v>
      </c>
      <c r="J9" s="212">
        <v>29698</v>
      </c>
    </row>
    <row r="10" spans="1:10" s="81" customFormat="1" x14ac:dyDescent="0.3">
      <c r="A10" s="81" t="s">
        <v>4712</v>
      </c>
      <c r="B10" s="25" t="s">
        <v>2352</v>
      </c>
      <c r="C10" s="445" t="s">
        <v>5081</v>
      </c>
      <c r="D10" s="25" t="s">
        <v>930</v>
      </c>
      <c r="E10" s="81" t="s">
        <v>3238</v>
      </c>
      <c r="J10" s="212">
        <v>29698</v>
      </c>
    </row>
    <row r="11" spans="1:10" s="81" customFormat="1" ht="30" customHeight="1" x14ac:dyDescent="0.3">
      <c r="A11" s="81" t="s">
        <v>4712</v>
      </c>
      <c r="B11" s="439" t="s">
        <v>5265</v>
      </c>
      <c r="C11" s="445" t="s">
        <v>5234</v>
      </c>
      <c r="D11" s="25" t="s">
        <v>930</v>
      </c>
      <c r="E11" s="446" t="s">
        <v>5235</v>
      </c>
      <c r="F11" s="81" t="s">
        <v>930</v>
      </c>
      <c r="G11" s="446" t="s">
        <v>5236</v>
      </c>
      <c r="H11" s="81" t="s">
        <v>307</v>
      </c>
      <c r="I11" s="81" t="s">
        <v>4133</v>
      </c>
      <c r="J11" s="212">
        <v>30174</v>
      </c>
    </row>
    <row r="12" spans="1:10" s="81" customFormat="1" x14ac:dyDescent="0.3">
      <c r="A12" s="81" t="s">
        <v>4712</v>
      </c>
      <c r="B12" s="439" t="s">
        <v>5266</v>
      </c>
      <c r="C12" s="445" t="s">
        <v>5267</v>
      </c>
      <c r="D12" s="25" t="s">
        <v>930</v>
      </c>
      <c r="E12" s="446" t="s">
        <v>2704</v>
      </c>
      <c r="G12" s="446"/>
      <c r="J12" s="212">
        <v>30419</v>
      </c>
    </row>
    <row r="13" spans="1:10" x14ac:dyDescent="0.3">
      <c r="A13" s="8" t="s">
        <v>4712</v>
      </c>
      <c r="B13" s="67" t="s">
        <v>1016</v>
      </c>
      <c r="C13" s="211" t="s">
        <v>2703</v>
      </c>
      <c r="D13" s="67" t="s">
        <v>930</v>
      </c>
      <c r="E13" t="s">
        <v>2704</v>
      </c>
      <c r="J13" s="3">
        <v>31078</v>
      </c>
    </row>
    <row r="14" spans="1:10" x14ac:dyDescent="0.3">
      <c r="A14" s="8" t="s">
        <v>4712</v>
      </c>
      <c r="B14" s="219" t="s">
        <v>1016</v>
      </c>
      <c r="C14" s="211" t="s">
        <v>2705</v>
      </c>
      <c r="D14" s="219" t="s">
        <v>930</v>
      </c>
      <c r="E14" t="s">
        <v>2704</v>
      </c>
      <c r="J14" s="3">
        <v>32954</v>
      </c>
    </row>
    <row r="15" spans="1:10" x14ac:dyDescent="0.3">
      <c r="A15" s="8" t="s">
        <v>4712</v>
      </c>
      <c r="B15" s="219" t="s">
        <v>945</v>
      </c>
      <c r="C15" s="211" t="s">
        <v>2706</v>
      </c>
      <c r="D15" s="219" t="s">
        <v>930</v>
      </c>
      <c r="E15" t="s">
        <v>2707</v>
      </c>
      <c r="J15" s="3">
        <v>31069</v>
      </c>
    </row>
    <row r="16" spans="1:10" x14ac:dyDescent="0.3">
      <c r="A16" s="8" t="s">
        <v>4712</v>
      </c>
      <c r="B16" s="67" t="s">
        <v>945</v>
      </c>
      <c r="C16" s="211" t="s">
        <v>2708</v>
      </c>
      <c r="D16" s="219" t="s">
        <v>930</v>
      </c>
      <c r="E16" t="s">
        <v>2707</v>
      </c>
      <c r="J16" s="3">
        <v>32954</v>
      </c>
    </row>
    <row r="17" spans="1:10" x14ac:dyDescent="0.3">
      <c r="A17" s="8" t="s">
        <v>4712</v>
      </c>
      <c r="B17" s="225" t="s">
        <v>2724</v>
      </c>
      <c r="C17" s="211" t="s">
        <v>2725</v>
      </c>
      <c r="D17" s="225" t="s">
        <v>930</v>
      </c>
      <c r="E17" t="s">
        <v>2707</v>
      </c>
      <c r="J17" s="3">
        <v>31719</v>
      </c>
    </row>
    <row r="18" spans="1:10" x14ac:dyDescent="0.3">
      <c r="A18" s="8" t="s">
        <v>4712</v>
      </c>
      <c r="B18" s="67" t="s">
        <v>1021</v>
      </c>
      <c r="C18" s="211" t="s">
        <v>1007</v>
      </c>
      <c r="D18" s="219" t="s">
        <v>930</v>
      </c>
      <c r="E18" t="s">
        <v>2709</v>
      </c>
      <c r="J18" s="3">
        <v>32762</v>
      </c>
    </row>
    <row r="19" spans="1:10" x14ac:dyDescent="0.3">
      <c r="A19" s="8" t="s">
        <v>4712</v>
      </c>
      <c r="B19" s="67" t="s">
        <v>1023</v>
      </c>
      <c r="C19" s="211" t="s">
        <v>1005</v>
      </c>
      <c r="D19" s="67" t="s">
        <v>930</v>
      </c>
      <c r="E19" t="s">
        <v>2710</v>
      </c>
      <c r="J19" s="3">
        <v>32762</v>
      </c>
    </row>
    <row r="20" spans="1:10" x14ac:dyDescent="0.3">
      <c r="A20" s="8" t="s">
        <v>4712</v>
      </c>
      <c r="B20" s="219" t="s">
        <v>2712</v>
      </c>
      <c r="C20" s="211" t="s">
        <v>2711</v>
      </c>
      <c r="D20" s="219" t="s">
        <v>930</v>
      </c>
      <c r="E20" t="s">
        <v>2707</v>
      </c>
      <c r="J20" s="3">
        <v>32762</v>
      </c>
    </row>
    <row r="21" spans="1:10" x14ac:dyDescent="0.3">
      <c r="A21" s="8" t="s">
        <v>4712</v>
      </c>
      <c r="B21" s="219" t="s">
        <v>2713</v>
      </c>
      <c r="C21" s="211" t="s">
        <v>2714</v>
      </c>
      <c r="D21" s="219" t="s">
        <v>930</v>
      </c>
      <c r="E21" t="s">
        <v>2707</v>
      </c>
      <c r="J21" s="3">
        <v>32762</v>
      </c>
    </row>
    <row r="22" spans="1:10" x14ac:dyDescent="0.3">
      <c r="A22" s="8" t="s">
        <v>4712</v>
      </c>
      <c r="B22" s="67" t="s">
        <v>1022</v>
      </c>
      <c r="C22" s="211" t="s">
        <v>1004</v>
      </c>
      <c r="D22" s="67" t="s">
        <v>930</v>
      </c>
      <c r="E22" t="s">
        <v>2715</v>
      </c>
      <c r="J22" s="3">
        <v>32762</v>
      </c>
    </row>
    <row r="23" spans="1:10" x14ac:dyDescent="0.3">
      <c r="A23" s="8" t="s">
        <v>4712</v>
      </c>
      <c r="B23" s="67" t="s">
        <v>1019</v>
      </c>
      <c r="C23" s="211" t="s">
        <v>2726</v>
      </c>
      <c r="D23" s="67" t="s">
        <v>930</v>
      </c>
      <c r="E23" s="8" t="s">
        <v>2717</v>
      </c>
      <c r="J23" s="3">
        <v>33429</v>
      </c>
    </row>
    <row r="24" spans="1:10" x14ac:dyDescent="0.3">
      <c r="A24" s="8" t="s">
        <v>4712</v>
      </c>
      <c r="B24" s="67" t="s">
        <v>949</v>
      </c>
      <c r="C24" s="211" t="s">
        <v>1006</v>
      </c>
      <c r="D24" s="67" t="s">
        <v>930</v>
      </c>
      <c r="E24" s="8" t="s">
        <v>2716</v>
      </c>
      <c r="J24" s="3">
        <v>33429</v>
      </c>
    </row>
    <row r="25" spans="1:10" x14ac:dyDescent="0.3">
      <c r="A25" s="8" t="s">
        <v>4712</v>
      </c>
      <c r="B25" s="67" t="s">
        <v>2718</v>
      </c>
      <c r="C25" s="211" t="s">
        <v>2720</v>
      </c>
      <c r="D25" s="67" t="s">
        <v>930</v>
      </c>
      <c r="E25" s="8" t="s">
        <v>2719</v>
      </c>
      <c r="J25" s="3">
        <v>34108</v>
      </c>
    </row>
    <row r="26" spans="1:10" x14ac:dyDescent="0.3">
      <c r="A26" s="8" t="s">
        <v>4712</v>
      </c>
      <c r="B26" s="225" t="s">
        <v>1009</v>
      </c>
      <c r="C26" s="211" t="s">
        <v>4849</v>
      </c>
      <c r="D26" s="225" t="s">
        <v>1292</v>
      </c>
      <c r="E26" s="8" t="s">
        <v>1294</v>
      </c>
      <c r="F26" t="s">
        <v>1292</v>
      </c>
      <c r="G26" t="s">
        <v>2721</v>
      </c>
      <c r="J26" s="3">
        <v>35604</v>
      </c>
    </row>
    <row r="27" spans="1:10" x14ac:dyDescent="0.3">
      <c r="A27" s="8" t="s">
        <v>4712</v>
      </c>
      <c r="B27" s="225" t="s">
        <v>1798</v>
      </c>
      <c r="C27" s="211" t="s">
        <v>2722</v>
      </c>
      <c r="D27" s="225" t="s">
        <v>1799</v>
      </c>
      <c r="E27" s="8" t="s">
        <v>1800</v>
      </c>
      <c r="F27" t="s">
        <v>1799</v>
      </c>
      <c r="G27" t="s">
        <v>2723</v>
      </c>
      <c r="J27" s="3">
        <v>35633</v>
      </c>
    </row>
    <row r="28" spans="1:10" ht="15" thickBot="1" x14ac:dyDescent="0.35">
      <c r="C28" s="67"/>
    </row>
    <row r="29" spans="1:10" ht="18.600000000000001" thickBot="1" x14ac:dyDescent="0.4">
      <c r="A29" s="538" t="s">
        <v>22</v>
      </c>
      <c r="B29" s="534"/>
      <c r="C29" s="535"/>
    </row>
    <row r="30" spans="1:10" x14ac:dyDescent="0.3">
      <c r="C30" s="67"/>
    </row>
    <row r="31" spans="1:10" s="2" customFormat="1" ht="15.6" x14ac:dyDescent="0.3">
      <c r="A31" s="2" t="s">
        <v>4801</v>
      </c>
      <c r="B31" s="38" t="s">
        <v>23</v>
      </c>
      <c r="C31" s="2" t="s">
        <v>24</v>
      </c>
      <c r="D31" s="38" t="s">
        <v>25</v>
      </c>
      <c r="E31" s="2" t="s">
        <v>26</v>
      </c>
      <c r="F31" s="2" t="s">
        <v>27</v>
      </c>
      <c r="G31" s="2" t="s">
        <v>28</v>
      </c>
      <c r="H31" s="2" t="s">
        <v>29</v>
      </c>
    </row>
    <row r="32" spans="1:10" s="8" customFormat="1" x14ac:dyDescent="0.3">
      <c r="A32" s="8" t="s">
        <v>4712</v>
      </c>
      <c r="B32" s="45">
        <v>1987</v>
      </c>
      <c r="C32" s="29" t="s">
        <v>1024</v>
      </c>
      <c r="D32" s="28"/>
      <c r="E32" s="29">
        <v>16</v>
      </c>
      <c r="F32" s="71"/>
      <c r="G32" s="71"/>
      <c r="H32" s="71"/>
    </row>
    <row r="33" spans="1:8" s="8" customFormat="1" x14ac:dyDescent="0.3">
      <c r="A33" s="8" t="s">
        <v>4712</v>
      </c>
      <c r="B33" s="45">
        <v>1987</v>
      </c>
      <c r="C33" s="71" t="s">
        <v>1023</v>
      </c>
      <c r="D33" s="28"/>
      <c r="E33" s="71">
        <v>55</v>
      </c>
      <c r="F33" s="71"/>
      <c r="G33" s="71"/>
      <c r="H33" s="71"/>
    </row>
    <row r="34" spans="1:8" s="8" customFormat="1" x14ac:dyDescent="0.3">
      <c r="A34" s="8" t="s">
        <v>4712</v>
      </c>
      <c r="B34" s="45">
        <v>1987</v>
      </c>
      <c r="C34" s="29" t="s">
        <v>1016</v>
      </c>
      <c r="D34" s="28"/>
      <c r="E34" s="29">
        <v>170</v>
      </c>
      <c r="F34" s="71"/>
      <c r="G34" s="71"/>
      <c r="H34" s="71"/>
    </row>
    <row r="35" spans="1:8" s="8" customFormat="1" x14ac:dyDescent="0.3">
      <c r="A35" s="8" t="s">
        <v>4712</v>
      </c>
      <c r="B35" s="45">
        <v>1988</v>
      </c>
      <c r="C35" s="29" t="s">
        <v>1018</v>
      </c>
      <c r="D35" s="28"/>
      <c r="E35" s="29">
        <v>203</v>
      </c>
      <c r="F35" s="71"/>
      <c r="G35" s="71"/>
      <c r="H35" s="71"/>
    </row>
    <row r="36" spans="1:8" s="8" customFormat="1" x14ac:dyDescent="0.3">
      <c r="A36" s="8" t="s">
        <v>4712</v>
      </c>
      <c r="B36" s="45">
        <v>1988</v>
      </c>
      <c r="C36" s="29" t="s">
        <v>1016</v>
      </c>
      <c r="D36" s="28"/>
      <c r="E36" s="29">
        <v>35</v>
      </c>
      <c r="F36" s="71"/>
      <c r="G36" s="71"/>
      <c r="H36" s="71"/>
    </row>
    <row r="37" spans="1:8" s="8" customFormat="1" x14ac:dyDescent="0.3">
      <c r="A37" s="8" t="s">
        <v>4712</v>
      </c>
      <c r="B37" s="45">
        <v>1989</v>
      </c>
      <c r="C37" s="29" t="s">
        <v>1023</v>
      </c>
      <c r="D37" s="28"/>
      <c r="E37" s="30">
        <v>77</v>
      </c>
      <c r="F37" s="29">
        <v>10</v>
      </c>
      <c r="G37" s="71"/>
      <c r="H37" s="71"/>
    </row>
    <row r="38" spans="1:8" s="8" customFormat="1" x14ac:dyDescent="0.3">
      <c r="A38" s="8" t="s">
        <v>4712</v>
      </c>
      <c r="B38" s="45">
        <v>1989</v>
      </c>
      <c r="C38" s="29" t="s">
        <v>1016</v>
      </c>
      <c r="D38" s="28"/>
      <c r="E38" s="29">
        <v>156</v>
      </c>
      <c r="F38" s="29">
        <v>20</v>
      </c>
      <c r="G38" s="71"/>
      <c r="H38" s="71"/>
    </row>
    <row r="39" spans="1:8" s="8" customFormat="1" x14ac:dyDescent="0.3">
      <c r="A39" s="8" t="s">
        <v>4712</v>
      </c>
      <c r="B39" s="45">
        <v>1989</v>
      </c>
      <c r="C39" s="29" t="s">
        <v>1018</v>
      </c>
      <c r="D39" s="28"/>
      <c r="E39" s="71">
        <v>118</v>
      </c>
      <c r="F39" s="29">
        <v>8</v>
      </c>
      <c r="G39" s="71"/>
      <c r="H39" s="71"/>
    </row>
    <row r="40" spans="1:8" s="8" customFormat="1" x14ac:dyDescent="0.3">
      <c r="A40" s="8" t="s">
        <v>4712</v>
      </c>
      <c r="B40" s="45">
        <v>1989</v>
      </c>
      <c r="C40" s="29" t="s">
        <v>1022</v>
      </c>
      <c r="D40" s="28"/>
      <c r="E40" s="29">
        <v>10</v>
      </c>
      <c r="F40" s="29">
        <v>3</v>
      </c>
      <c r="G40" s="29"/>
      <c r="H40" s="71"/>
    </row>
    <row r="41" spans="1:8" s="8" customFormat="1" x14ac:dyDescent="0.3">
      <c r="A41" s="8" t="s">
        <v>4712</v>
      </c>
      <c r="B41" s="45">
        <v>1990</v>
      </c>
      <c r="C41" s="29" t="s">
        <v>1023</v>
      </c>
      <c r="D41" s="28"/>
      <c r="E41" s="29">
        <v>71</v>
      </c>
      <c r="F41" s="29">
        <v>10</v>
      </c>
      <c r="G41" s="29">
        <v>10</v>
      </c>
      <c r="H41" s="71"/>
    </row>
    <row r="42" spans="1:8" s="8" customFormat="1" x14ac:dyDescent="0.3">
      <c r="A42" s="8" t="s">
        <v>4712</v>
      </c>
      <c r="B42" s="45">
        <v>1990</v>
      </c>
      <c r="C42" s="29" t="s">
        <v>1018</v>
      </c>
      <c r="D42" s="28"/>
      <c r="E42" s="30">
        <v>58</v>
      </c>
      <c r="F42" s="29">
        <v>15</v>
      </c>
      <c r="G42" s="29">
        <v>10</v>
      </c>
      <c r="H42" s="71"/>
    </row>
    <row r="43" spans="1:8" s="8" customFormat="1" x14ac:dyDescent="0.3">
      <c r="A43" s="8" t="s">
        <v>4712</v>
      </c>
      <c r="B43" s="45">
        <v>1990</v>
      </c>
      <c r="C43" s="29" t="s">
        <v>1016</v>
      </c>
      <c r="D43" s="28"/>
      <c r="E43" s="29">
        <v>120</v>
      </c>
      <c r="F43" s="29">
        <v>25</v>
      </c>
      <c r="G43" s="29">
        <v>25</v>
      </c>
      <c r="H43" s="71"/>
    </row>
    <row r="44" spans="1:8" s="8" customFormat="1" x14ac:dyDescent="0.3">
      <c r="A44" s="8" t="s">
        <v>4712</v>
      </c>
      <c r="B44" s="45">
        <v>1990</v>
      </c>
      <c r="C44" s="29" t="s">
        <v>1021</v>
      </c>
      <c r="D44" s="28"/>
      <c r="E44" s="30">
        <v>23</v>
      </c>
      <c r="F44" s="29">
        <v>19</v>
      </c>
      <c r="G44" s="29">
        <v>3</v>
      </c>
      <c r="H44" s="71"/>
    </row>
    <row r="45" spans="1:8" s="8" customFormat="1" x14ac:dyDescent="0.3">
      <c r="A45" s="8" t="s">
        <v>4712</v>
      </c>
      <c r="B45" s="45">
        <v>1990</v>
      </c>
      <c r="C45" s="29" t="s">
        <v>1022</v>
      </c>
      <c r="D45" s="28"/>
      <c r="E45" s="29">
        <v>32</v>
      </c>
      <c r="F45" s="29">
        <v>15</v>
      </c>
      <c r="G45" s="29">
        <v>10</v>
      </c>
      <c r="H45" s="71"/>
    </row>
    <row r="46" spans="1:8" s="8" customFormat="1" x14ac:dyDescent="0.3">
      <c r="A46" s="8" t="s">
        <v>4712</v>
      </c>
      <c r="B46" s="45">
        <v>1991</v>
      </c>
      <c r="C46" s="29" t="s">
        <v>1023</v>
      </c>
      <c r="D46" s="28"/>
      <c r="E46" s="29">
        <v>128</v>
      </c>
      <c r="F46" s="29">
        <v>10</v>
      </c>
      <c r="G46" s="29">
        <v>10</v>
      </c>
      <c r="H46" s="71"/>
    </row>
    <row r="47" spans="1:8" s="8" customFormat="1" x14ac:dyDescent="0.3">
      <c r="A47" s="8" t="s">
        <v>4712</v>
      </c>
      <c r="B47" s="45">
        <v>1991</v>
      </c>
      <c r="C47" s="29" t="s">
        <v>1016</v>
      </c>
      <c r="D47" s="28"/>
      <c r="E47" s="30">
        <v>200</v>
      </c>
      <c r="F47" s="29">
        <v>25</v>
      </c>
      <c r="G47" s="71">
        <v>25</v>
      </c>
      <c r="H47" s="71"/>
    </row>
    <row r="48" spans="1:8" s="8" customFormat="1" x14ac:dyDescent="0.3">
      <c r="A48" s="8" t="s">
        <v>4712</v>
      </c>
      <c r="B48" s="45">
        <v>1991</v>
      </c>
      <c r="C48" s="29" t="s">
        <v>1021</v>
      </c>
      <c r="D48" s="28"/>
      <c r="E48" s="29">
        <v>38</v>
      </c>
      <c r="F48" s="29">
        <v>19</v>
      </c>
      <c r="G48" s="29">
        <v>19</v>
      </c>
      <c r="H48" s="71"/>
    </row>
    <row r="49" spans="1:8" s="8" customFormat="1" x14ac:dyDescent="0.3">
      <c r="A49" s="8" t="s">
        <v>4712</v>
      </c>
      <c r="B49" s="45">
        <v>1991</v>
      </c>
      <c r="C49" s="29" t="s">
        <v>1019</v>
      </c>
      <c r="D49" s="28"/>
      <c r="E49" s="30">
        <v>79</v>
      </c>
      <c r="F49" s="29">
        <v>17</v>
      </c>
      <c r="G49" s="29">
        <v>17</v>
      </c>
      <c r="H49" s="71"/>
    </row>
    <row r="50" spans="1:8" s="8" customFormat="1" x14ac:dyDescent="0.3">
      <c r="A50" s="8" t="s">
        <v>4712</v>
      </c>
      <c r="B50" s="45">
        <v>1992</v>
      </c>
      <c r="C50" s="29" t="s">
        <v>1021</v>
      </c>
      <c r="D50" s="40"/>
      <c r="E50" s="30">
        <v>99</v>
      </c>
      <c r="F50" s="29">
        <v>40</v>
      </c>
      <c r="G50" s="29">
        <v>19</v>
      </c>
      <c r="H50" s="71"/>
    </row>
    <row r="51" spans="1:8" s="8" customFormat="1" x14ac:dyDescent="0.3">
      <c r="A51" s="8" t="s">
        <v>4712</v>
      </c>
      <c r="B51" s="45">
        <v>1992</v>
      </c>
      <c r="C51" s="29" t="s">
        <v>1019</v>
      </c>
      <c r="D51" s="28"/>
      <c r="E51" s="71">
        <v>250</v>
      </c>
      <c r="F51" s="29">
        <v>20</v>
      </c>
      <c r="G51" s="29">
        <v>17</v>
      </c>
      <c r="H51" s="71"/>
    </row>
    <row r="52" spans="1:8" s="8" customFormat="1" x14ac:dyDescent="0.3">
      <c r="A52" s="8" t="s">
        <v>4712</v>
      </c>
      <c r="B52" s="45">
        <v>1992</v>
      </c>
      <c r="C52" s="29" t="s">
        <v>1022</v>
      </c>
      <c r="D52" s="28"/>
      <c r="E52" s="30">
        <v>44</v>
      </c>
      <c r="F52" s="29">
        <v>15</v>
      </c>
      <c r="G52" s="29">
        <v>3</v>
      </c>
      <c r="H52" s="71"/>
    </row>
    <row r="53" spans="1:8" s="8" customFormat="1" x14ac:dyDescent="0.3">
      <c r="A53" s="8" t="s">
        <v>4712</v>
      </c>
      <c r="B53" s="45">
        <v>1992</v>
      </c>
      <c r="C53" s="29" t="s">
        <v>1023</v>
      </c>
      <c r="D53" s="28"/>
      <c r="E53" s="29">
        <v>550</v>
      </c>
      <c r="F53" s="29">
        <v>10</v>
      </c>
      <c r="G53" s="29">
        <v>10</v>
      </c>
      <c r="H53" s="71"/>
    </row>
    <row r="54" spans="1:8" s="8" customFormat="1" x14ac:dyDescent="0.3">
      <c r="A54" s="8" t="s">
        <v>4712</v>
      </c>
      <c r="B54" s="45">
        <v>1992</v>
      </c>
      <c r="C54" s="29" t="s">
        <v>949</v>
      </c>
      <c r="D54" s="28"/>
      <c r="E54" s="30">
        <v>62</v>
      </c>
      <c r="F54" s="29">
        <v>30</v>
      </c>
      <c r="G54" s="29">
        <v>10</v>
      </c>
      <c r="H54" s="71"/>
    </row>
    <row r="55" spans="1:8" s="8" customFormat="1" x14ac:dyDescent="0.3">
      <c r="A55" s="8" t="s">
        <v>4712</v>
      </c>
      <c r="B55" s="45">
        <v>1993</v>
      </c>
      <c r="C55" s="29" t="s">
        <v>1020</v>
      </c>
      <c r="D55" s="40"/>
      <c r="E55" s="30"/>
      <c r="F55" s="71"/>
      <c r="G55" s="71"/>
      <c r="H55" s="71" t="s">
        <v>4522</v>
      </c>
    </row>
    <row r="56" spans="1:8" s="8" customFormat="1" x14ac:dyDescent="0.3">
      <c r="A56" s="8" t="s">
        <v>4712</v>
      </c>
      <c r="B56" s="45">
        <v>1993</v>
      </c>
      <c r="C56" s="29" t="s">
        <v>1019</v>
      </c>
      <c r="D56" s="40"/>
      <c r="E56" s="30">
        <v>242</v>
      </c>
      <c r="F56" s="29">
        <v>20</v>
      </c>
      <c r="G56" s="29">
        <v>20</v>
      </c>
      <c r="H56" s="71"/>
    </row>
    <row r="57" spans="1:8" s="8" customFormat="1" x14ac:dyDescent="0.3">
      <c r="A57" s="8" t="s">
        <v>4712</v>
      </c>
      <c r="B57" s="45">
        <v>1993</v>
      </c>
      <c r="C57" s="71" t="s">
        <v>1012</v>
      </c>
      <c r="D57" s="40"/>
      <c r="E57" s="71">
        <v>331</v>
      </c>
      <c r="F57" s="29">
        <v>135</v>
      </c>
      <c r="G57" s="29">
        <v>56</v>
      </c>
      <c r="H57" s="71"/>
    </row>
    <row r="58" spans="1:8" s="8" customFormat="1" x14ac:dyDescent="0.3">
      <c r="A58" s="8" t="s">
        <v>4712</v>
      </c>
      <c r="B58" s="55">
        <v>1994</v>
      </c>
      <c r="C58" s="29" t="s">
        <v>1020</v>
      </c>
      <c r="D58" s="30"/>
      <c r="E58" s="28"/>
      <c r="F58" s="29"/>
      <c r="G58" s="29"/>
      <c r="H58" s="29" t="s">
        <v>4521</v>
      </c>
    </row>
    <row r="59" spans="1:8" s="8" customFormat="1" x14ac:dyDescent="0.3">
      <c r="A59" s="8" t="s">
        <v>4712</v>
      </c>
      <c r="B59" s="55">
        <v>1994</v>
      </c>
      <c r="C59" s="29" t="s">
        <v>1016</v>
      </c>
      <c r="D59" s="30"/>
      <c r="E59" s="30">
        <v>158</v>
      </c>
      <c r="F59" s="29">
        <v>25</v>
      </c>
      <c r="G59" s="29">
        <v>15</v>
      </c>
      <c r="H59" s="71"/>
    </row>
    <row r="60" spans="1:8" s="8" customFormat="1" x14ac:dyDescent="0.3">
      <c r="A60" s="8" t="s">
        <v>4712</v>
      </c>
      <c r="B60" s="55">
        <v>1994</v>
      </c>
      <c r="C60" s="29" t="s">
        <v>1012</v>
      </c>
      <c r="D60" s="28"/>
      <c r="E60" s="30">
        <v>437</v>
      </c>
      <c r="F60" s="29">
        <v>135</v>
      </c>
      <c r="G60" s="29">
        <v>50</v>
      </c>
      <c r="H60" s="71"/>
    </row>
    <row r="61" spans="1:8" s="8" customFormat="1" x14ac:dyDescent="0.3">
      <c r="A61" s="8" t="s">
        <v>4712</v>
      </c>
      <c r="B61" s="45">
        <v>1995</v>
      </c>
      <c r="C61" s="29" t="s">
        <v>1018</v>
      </c>
      <c r="D61" s="28"/>
      <c r="E61" s="30">
        <v>113</v>
      </c>
      <c r="F61" s="29">
        <v>15</v>
      </c>
      <c r="G61" s="29">
        <v>15</v>
      </c>
      <c r="H61" s="71"/>
    </row>
    <row r="62" spans="1:8" s="8" customFormat="1" x14ac:dyDescent="0.3">
      <c r="A62" s="8" t="s">
        <v>4712</v>
      </c>
      <c r="B62" s="45">
        <v>1995</v>
      </c>
      <c r="C62" s="29" t="s">
        <v>1016</v>
      </c>
      <c r="D62" s="28"/>
      <c r="E62" s="30">
        <v>203</v>
      </c>
      <c r="F62" s="29">
        <v>25</v>
      </c>
      <c r="G62" s="29">
        <v>10</v>
      </c>
      <c r="H62" s="71"/>
    </row>
    <row r="63" spans="1:8" s="8" customFormat="1" x14ac:dyDescent="0.3">
      <c r="A63" s="8" t="s">
        <v>4712</v>
      </c>
      <c r="B63" s="45">
        <v>1995</v>
      </c>
      <c r="C63" s="29" t="s">
        <v>1019</v>
      </c>
      <c r="D63" s="30"/>
      <c r="E63" s="30">
        <v>145</v>
      </c>
      <c r="F63" s="29">
        <v>14.5</v>
      </c>
      <c r="G63" s="29">
        <v>10</v>
      </c>
      <c r="H63" s="71"/>
    </row>
    <row r="64" spans="1:8" s="8" customFormat="1" x14ac:dyDescent="0.3">
      <c r="A64" s="8" t="s">
        <v>4712</v>
      </c>
      <c r="B64" s="45">
        <v>1995</v>
      </c>
      <c r="C64" s="29" t="s">
        <v>1012</v>
      </c>
      <c r="D64" s="30"/>
      <c r="E64" s="28">
        <v>146</v>
      </c>
      <c r="F64" s="29">
        <v>135</v>
      </c>
      <c r="G64" s="29">
        <v>32</v>
      </c>
      <c r="H64" s="71"/>
    </row>
    <row r="65" spans="1:8" s="8" customFormat="1" x14ac:dyDescent="0.3">
      <c r="A65" s="8" t="s">
        <v>4712</v>
      </c>
      <c r="B65" s="45">
        <v>1996</v>
      </c>
      <c r="C65" s="29" t="s">
        <v>1018</v>
      </c>
      <c r="D65" s="28"/>
      <c r="E65" s="30">
        <v>24</v>
      </c>
      <c r="F65" s="29">
        <v>7.5</v>
      </c>
      <c r="G65" s="29">
        <v>7.5</v>
      </c>
      <c r="H65" s="71"/>
    </row>
    <row r="66" spans="1:8" s="8" customFormat="1" x14ac:dyDescent="0.3">
      <c r="A66" s="8" t="s">
        <v>4712</v>
      </c>
      <c r="B66" s="45">
        <v>1996</v>
      </c>
      <c r="C66" s="29" t="s">
        <v>1016</v>
      </c>
      <c r="D66" s="28"/>
      <c r="E66" s="28">
        <v>160</v>
      </c>
      <c r="F66" s="29">
        <v>13</v>
      </c>
      <c r="G66" s="29">
        <v>13</v>
      </c>
      <c r="H66" s="71"/>
    </row>
    <row r="67" spans="1:8" s="8" customFormat="1" x14ac:dyDescent="0.3">
      <c r="A67" s="8" t="s">
        <v>4712</v>
      </c>
      <c r="B67" s="45">
        <v>1996</v>
      </c>
      <c r="C67" s="29" t="s">
        <v>1016</v>
      </c>
      <c r="D67" s="28"/>
      <c r="E67" s="30">
        <v>200</v>
      </c>
      <c r="F67" s="29">
        <v>12</v>
      </c>
      <c r="G67" s="29">
        <v>12</v>
      </c>
      <c r="H67" s="71"/>
    </row>
    <row r="68" spans="1:8" s="8" customFormat="1" x14ac:dyDescent="0.3">
      <c r="A68" s="8" t="s">
        <v>4712</v>
      </c>
      <c r="B68" s="45">
        <v>1996</v>
      </c>
      <c r="C68" s="29" t="s">
        <v>1012</v>
      </c>
      <c r="D68" s="28"/>
      <c r="E68" s="30">
        <v>183</v>
      </c>
      <c r="F68" s="29">
        <v>21</v>
      </c>
      <c r="G68" s="29">
        <v>21</v>
      </c>
      <c r="H68" s="71"/>
    </row>
    <row r="69" spans="1:8" s="8" customFormat="1" x14ac:dyDescent="0.3">
      <c r="A69" s="8" t="s">
        <v>4712</v>
      </c>
      <c r="B69" s="45">
        <v>1996</v>
      </c>
      <c r="C69" s="29" t="s">
        <v>1012</v>
      </c>
      <c r="D69" s="28"/>
      <c r="E69" s="28">
        <v>100</v>
      </c>
      <c r="F69" s="29">
        <v>32</v>
      </c>
      <c r="G69" s="29">
        <v>32</v>
      </c>
      <c r="H69" s="71"/>
    </row>
    <row r="70" spans="1:8" s="8" customFormat="1" x14ac:dyDescent="0.3">
      <c r="A70" s="8" t="s">
        <v>4712</v>
      </c>
      <c r="B70" s="45">
        <v>1996</v>
      </c>
      <c r="C70" s="29" t="s">
        <v>1012</v>
      </c>
      <c r="D70" s="28"/>
      <c r="E70" s="30">
        <v>111</v>
      </c>
      <c r="F70" s="29">
        <v>15</v>
      </c>
      <c r="G70" s="29">
        <v>15</v>
      </c>
      <c r="H70" s="71"/>
    </row>
    <row r="71" spans="1:8" s="8" customFormat="1" x14ac:dyDescent="0.3">
      <c r="A71" s="8" t="s">
        <v>4712</v>
      </c>
      <c r="B71" s="45">
        <v>1997</v>
      </c>
      <c r="C71" s="29" t="s">
        <v>1009</v>
      </c>
      <c r="D71" s="28" t="s">
        <v>1010</v>
      </c>
      <c r="E71" s="28">
        <v>77.5</v>
      </c>
      <c r="F71" s="71">
        <v>10.199999999999999</v>
      </c>
      <c r="G71" s="29">
        <v>10.199999999999999</v>
      </c>
      <c r="H71" s="71"/>
    </row>
    <row r="72" spans="1:8" s="8" customFormat="1" x14ac:dyDescent="0.3">
      <c r="A72" s="8" t="s">
        <v>4712</v>
      </c>
      <c r="B72" s="45">
        <v>1997</v>
      </c>
      <c r="C72" s="29" t="s">
        <v>1009</v>
      </c>
      <c r="D72" s="28" t="s">
        <v>1011</v>
      </c>
      <c r="E72" s="28">
        <v>77.5</v>
      </c>
      <c r="F72" s="71">
        <v>10.199999999999999</v>
      </c>
      <c r="G72" s="29">
        <v>10.199999999999999</v>
      </c>
      <c r="H72" s="71"/>
    </row>
    <row r="73" spans="1:8" s="8" customFormat="1" x14ac:dyDescent="0.3">
      <c r="A73" s="8" t="s">
        <v>4712</v>
      </c>
      <c r="B73" s="45">
        <v>1997</v>
      </c>
      <c r="C73" s="71" t="s">
        <v>1012</v>
      </c>
      <c r="D73" s="30" t="s">
        <v>1013</v>
      </c>
      <c r="E73" s="30">
        <v>75.599999999999994</v>
      </c>
      <c r="F73" s="29">
        <v>8</v>
      </c>
      <c r="G73" s="29">
        <v>8</v>
      </c>
      <c r="H73" s="71"/>
    </row>
    <row r="74" spans="1:8" s="8" customFormat="1" x14ac:dyDescent="0.3">
      <c r="A74" s="8" t="s">
        <v>4712</v>
      </c>
      <c r="B74" s="45">
        <v>1997</v>
      </c>
      <c r="C74" s="71" t="s">
        <v>1012</v>
      </c>
      <c r="D74" s="30" t="s">
        <v>1014</v>
      </c>
      <c r="E74" s="30">
        <v>75.599999999999994</v>
      </c>
      <c r="F74" s="29">
        <v>8</v>
      </c>
      <c r="G74" s="29">
        <v>8</v>
      </c>
      <c r="H74" s="71"/>
    </row>
    <row r="75" spans="1:8" s="8" customFormat="1" x14ac:dyDescent="0.3">
      <c r="A75" s="8" t="s">
        <v>4712</v>
      </c>
      <c r="B75" s="45">
        <v>1997</v>
      </c>
      <c r="C75" s="71" t="s">
        <v>1012</v>
      </c>
      <c r="D75" s="30" t="s">
        <v>1015</v>
      </c>
      <c r="E75" s="28">
        <v>37.799999999999997</v>
      </c>
      <c r="F75" s="29">
        <v>8</v>
      </c>
      <c r="G75" s="29">
        <v>8</v>
      </c>
      <c r="H75" s="71"/>
    </row>
    <row r="76" spans="1:8" s="8" customFormat="1" x14ac:dyDescent="0.3">
      <c r="A76" s="8" t="s">
        <v>4712</v>
      </c>
      <c r="B76" s="45">
        <v>1997</v>
      </c>
      <c r="C76" s="29" t="s">
        <v>1016</v>
      </c>
      <c r="D76" s="30" t="s">
        <v>1017</v>
      </c>
      <c r="E76" s="30">
        <v>27</v>
      </c>
      <c r="F76" s="29">
        <v>4</v>
      </c>
      <c r="G76" s="29">
        <v>4</v>
      </c>
      <c r="H76" s="71"/>
    </row>
    <row r="77" spans="1:8" s="8" customFormat="1" x14ac:dyDescent="0.3">
      <c r="A77" s="8" t="s">
        <v>4712</v>
      </c>
      <c r="B77" s="14">
        <v>2000</v>
      </c>
      <c r="C77" s="8" t="s">
        <v>1008</v>
      </c>
      <c r="D77" s="9"/>
      <c r="E77" s="9"/>
      <c r="H77" s="8" t="s">
        <v>4523</v>
      </c>
    </row>
    <row r="78" spans="1:8" s="8" customFormat="1" x14ac:dyDescent="0.3">
      <c r="A78" s="61"/>
      <c r="B78" s="71"/>
      <c r="C78" s="28"/>
      <c r="D78" s="71"/>
      <c r="E78" s="71"/>
      <c r="F78" s="71"/>
      <c r="G78" s="71"/>
    </row>
    <row r="79" spans="1:8" s="8" customFormat="1" x14ac:dyDescent="0.3">
      <c r="A79" s="45"/>
      <c r="B79" s="71"/>
      <c r="C79" s="28"/>
      <c r="D79" s="71"/>
      <c r="E79" s="71"/>
      <c r="F79" s="71"/>
      <c r="G79" s="71"/>
    </row>
    <row r="80" spans="1:8"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34"/>
      <c r="C86" s="28"/>
      <c r="D86" s="34"/>
      <c r="E86" s="71"/>
      <c r="F86" s="71"/>
      <c r="G86" s="71"/>
    </row>
    <row r="87" spans="1:7" s="8" customFormat="1" x14ac:dyDescent="0.3">
      <c r="A87" s="45"/>
      <c r="B87" s="71"/>
      <c r="C87" s="28"/>
      <c r="D87" s="71"/>
      <c r="E87" s="71"/>
      <c r="F87" s="71"/>
      <c r="G87" s="71"/>
    </row>
    <row r="88" spans="1:7" s="33" customFormat="1" x14ac:dyDescent="0.3">
      <c r="A88" s="61"/>
      <c r="B88" s="71"/>
      <c r="C88" s="28"/>
      <c r="D88" s="71"/>
      <c r="E88" s="71"/>
      <c r="F88" s="71"/>
      <c r="G88" s="71"/>
    </row>
    <row r="89" spans="1:7" s="33" customFormat="1" x14ac:dyDescent="0.3">
      <c r="A89" s="61"/>
      <c r="B89" s="71"/>
      <c r="C89" s="28"/>
      <c r="D89" s="71"/>
      <c r="E89" s="71"/>
      <c r="F89" s="71"/>
      <c r="G89" s="71"/>
    </row>
    <row r="90" spans="1:7" s="33" customFormat="1" x14ac:dyDescent="0.3">
      <c r="A90" s="61"/>
      <c r="B90" s="71"/>
      <c r="C90" s="28"/>
      <c r="D90" s="71"/>
      <c r="E90" s="71"/>
      <c r="F90" s="71"/>
      <c r="G90" s="71"/>
    </row>
    <row r="91" spans="1:7" s="33" customFormat="1" x14ac:dyDescent="0.3">
      <c r="A91" s="61"/>
      <c r="B91" s="71"/>
      <c r="C91" s="28"/>
      <c r="D91" s="71"/>
      <c r="E91" s="71"/>
      <c r="F91" s="71"/>
      <c r="G91" s="71"/>
    </row>
    <row r="92" spans="1:7" s="33" customFormat="1" x14ac:dyDescent="0.3">
      <c r="A92" s="61"/>
      <c r="B92" s="71"/>
      <c r="C92" s="28"/>
      <c r="D92" s="71"/>
      <c r="E92" s="71"/>
      <c r="F92" s="71"/>
      <c r="G92" s="71"/>
    </row>
    <row r="93" spans="1:7" s="33" customFormat="1" x14ac:dyDescent="0.3">
      <c r="A93" s="61"/>
      <c r="B93" s="71"/>
      <c r="C93" s="28"/>
      <c r="D93" s="71"/>
      <c r="E93" s="71"/>
      <c r="F93" s="71"/>
      <c r="G93" s="71"/>
    </row>
    <row r="94" spans="1:7" s="8" customFormat="1" x14ac:dyDescent="0.3">
      <c r="A94" s="45"/>
      <c r="B94" s="71"/>
      <c r="C94" s="28"/>
      <c r="D94" s="71"/>
      <c r="E94" s="71"/>
      <c r="F94" s="71"/>
      <c r="G94" s="71"/>
    </row>
    <row r="95" spans="1:7" s="33" customFormat="1" x14ac:dyDescent="0.3">
      <c r="A95" s="61"/>
      <c r="B95" s="71"/>
      <c r="C95" s="28"/>
      <c r="D95" s="71"/>
      <c r="E95" s="71"/>
      <c r="F95" s="71"/>
      <c r="G95" s="71"/>
    </row>
    <row r="96" spans="1:7" s="33" customFormat="1" x14ac:dyDescent="0.3">
      <c r="A96" s="61"/>
      <c r="B96" s="34"/>
      <c r="C96" s="28"/>
      <c r="D96" s="34"/>
      <c r="E96" s="71"/>
      <c r="F96" s="71"/>
      <c r="G96" s="71"/>
    </row>
    <row r="97" spans="1:7" s="33" customFormat="1" x14ac:dyDescent="0.3">
      <c r="A97" s="61"/>
      <c r="B97" s="71"/>
      <c r="C97" s="28"/>
      <c r="D97" s="71"/>
      <c r="E97" s="71"/>
      <c r="F97" s="71"/>
      <c r="G97" s="71"/>
    </row>
    <row r="98" spans="1:7" x14ac:dyDescent="0.3">
      <c r="A98" s="61"/>
      <c r="B98" s="35"/>
      <c r="C98" s="62"/>
      <c r="D98" s="35"/>
      <c r="E98" s="35"/>
      <c r="F98" s="35"/>
      <c r="G98" s="35"/>
    </row>
    <row r="99" spans="1:7" x14ac:dyDescent="0.3">
      <c r="A99" s="74"/>
      <c r="B99" s="35"/>
      <c r="C99" s="62"/>
      <c r="D99" s="35"/>
      <c r="E99" s="35"/>
      <c r="F99" s="35"/>
      <c r="G99" s="35"/>
    </row>
    <row r="100" spans="1:7" x14ac:dyDescent="0.3">
      <c r="A100" s="74"/>
      <c r="B100" s="35"/>
      <c r="C100" s="62"/>
      <c r="D100" s="35"/>
      <c r="E100" s="35"/>
      <c r="F100" s="35"/>
      <c r="G100" s="35"/>
    </row>
    <row r="101" spans="1:7" x14ac:dyDescent="0.3">
      <c r="A101" s="74"/>
      <c r="B101" s="35"/>
      <c r="C101" s="62"/>
      <c r="D101" s="35"/>
      <c r="E101" s="35"/>
      <c r="F101" s="35"/>
      <c r="G101" s="35"/>
    </row>
    <row r="102" spans="1:7" x14ac:dyDescent="0.3">
      <c r="A102" s="74"/>
      <c r="B102" s="35"/>
      <c r="C102" s="62"/>
      <c r="D102" s="35"/>
      <c r="E102" s="35"/>
      <c r="F102" s="35"/>
      <c r="G102" s="35"/>
    </row>
    <row r="103" spans="1:7" x14ac:dyDescent="0.3">
      <c r="A103" s="74"/>
      <c r="B103" s="35"/>
      <c r="C103" s="62"/>
      <c r="D103" s="35"/>
      <c r="E103" s="35"/>
      <c r="F103" s="35"/>
      <c r="G103" s="35"/>
    </row>
    <row r="104" spans="1:7" x14ac:dyDescent="0.3">
      <c r="A104" s="74"/>
      <c r="B104" s="35"/>
      <c r="C104" s="62"/>
      <c r="D104" s="35"/>
      <c r="E104" s="35"/>
      <c r="F104" s="35"/>
      <c r="G104" s="35"/>
    </row>
    <row r="105" spans="1:7" x14ac:dyDescent="0.3">
      <c r="A105" s="74"/>
      <c r="B105" s="35"/>
      <c r="C105" s="62"/>
      <c r="D105" s="35"/>
      <c r="E105" s="35"/>
      <c r="F105" s="35"/>
      <c r="G105" s="35"/>
    </row>
    <row r="106" spans="1:7" x14ac:dyDescent="0.3">
      <c r="A106" s="74"/>
      <c r="B106" s="35"/>
      <c r="C106" s="62"/>
      <c r="D106" s="35"/>
      <c r="E106" s="35"/>
      <c r="F106" s="35"/>
      <c r="G106" s="35"/>
    </row>
    <row r="107" spans="1:7" x14ac:dyDescent="0.3">
      <c r="A107" s="74"/>
      <c r="B107" s="35"/>
      <c r="C107" s="62"/>
      <c r="D107" s="35"/>
      <c r="E107" s="35"/>
      <c r="F107" s="35"/>
      <c r="G107" s="35"/>
    </row>
    <row r="108" spans="1:7" x14ac:dyDescent="0.3">
      <c r="A108" s="74"/>
      <c r="B108" s="34"/>
      <c r="C108" s="62"/>
      <c r="D108" s="34"/>
      <c r="E108" s="35"/>
      <c r="F108" s="35"/>
      <c r="G108" s="35"/>
    </row>
    <row r="109" spans="1:7" x14ac:dyDescent="0.3">
      <c r="A109" s="74"/>
      <c r="B109" s="35"/>
      <c r="C109" s="62"/>
      <c r="D109" s="35"/>
      <c r="E109" s="35"/>
      <c r="F109" s="35"/>
      <c r="G109" s="35"/>
    </row>
    <row r="110" spans="1:7" x14ac:dyDescent="0.3">
      <c r="A110" s="61"/>
      <c r="B110" s="35"/>
      <c r="C110" s="62"/>
      <c r="D110" s="35"/>
      <c r="E110" s="35"/>
      <c r="F110" s="35"/>
      <c r="G110" s="35"/>
    </row>
    <row r="111" spans="1:7" x14ac:dyDescent="0.3">
      <c r="A111" s="74"/>
      <c r="B111" s="35"/>
      <c r="C111" s="62"/>
      <c r="D111" s="35"/>
      <c r="E111" s="35"/>
      <c r="F111" s="35"/>
      <c r="G111" s="35"/>
    </row>
    <row r="112" spans="1:7" x14ac:dyDescent="0.3">
      <c r="A112" s="74"/>
      <c r="B112" s="35"/>
      <c r="C112" s="62"/>
      <c r="D112" s="35"/>
      <c r="E112" s="35"/>
      <c r="F112" s="35"/>
      <c r="G112" s="35"/>
    </row>
    <row r="113" spans="1:7" x14ac:dyDescent="0.3">
      <c r="A113" s="74"/>
      <c r="B113" s="35"/>
      <c r="C113" s="62"/>
      <c r="D113" s="35"/>
      <c r="E113" s="35"/>
      <c r="F113" s="35"/>
      <c r="G113" s="35"/>
    </row>
    <row r="114" spans="1:7" x14ac:dyDescent="0.3">
      <c r="A114" s="74"/>
      <c r="B114" s="35"/>
      <c r="C114" s="62"/>
      <c r="D114" s="35"/>
      <c r="E114" s="35"/>
      <c r="F114" s="35"/>
      <c r="G114" s="35"/>
    </row>
    <row r="115" spans="1:7" x14ac:dyDescent="0.3">
      <c r="A115" s="74"/>
      <c r="B115" s="35"/>
      <c r="C115" s="62"/>
      <c r="D115" s="35"/>
      <c r="E115" s="35"/>
      <c r="F115" s="35"/>
      <c r="G115" s="35"/>
    </row>
    <row r="116" spans="1:7" x14ac:dyDescent="0.3">
      <c r="A116" s="74"/>
      <c r="B116" s="35"/>
      <c r="C116" s="62"/>
      <c r="D116" s="35"/>
      <c r="E116" s="35"/>
      <c r="F116" s="35"/>
      <c r="G116" s="35"/>
    </row>
    <row r="117" spans="1:7" x14ac:dyDescent="0.3">
      <c r="A117" s="74"/>
      <c r="B117" s="35"/>
      <c r="C117" s="62"/>
      <c r="D117" s="35"/>
      <c r="E117" s="35"/>
      <c r="F117" s="35"/>
      <c r="G117" s="35"/>
    </row>
    <row r="118" spans="1:7" x14ac:dyDescent="0.3">
      <c r="A118" s="74"/>
      <c r="B118" s="35"/>
      <c r="C118" s="62"/>
      <c r="D118" s="35"/>
      <c r="E118" s="35"/>
      <c r="F118" s="35"/>
      <c r="G118" s="35"/>
    </row>
    <row r="119" spans="1:7" x14ac:dyDescent="0.3">
      <c r="A119" s="74"/>
      <c r="B119" s="35"/>
      <c r="C119" s="62"/>
      <c r="D119" s="35"/>
      <c r="E119" s="35"/>
      <c r="F119" s="35"/>
      <c r="G119" s="35"/>
    </row>
    <row r="120" spans="1:7" x14ac:dyDescent="0.3">
      <c r="A120" s="74"/>
      <c r="B120" s="34"/>
      <c r="C120" s="62"/>
      <c r="D120" s="34"/>
      <c r="E120" s="35"/>
      <c r="F120" s="35"/>
      <c r="G120" s="35"/>
    </row>
    <row r="121" spans="1:7" x14ac:dyDescent="0.3">
      <c r="A121" s="74"/>
      <c r="B121" s="35"/>
      <c r="C121" s="62"/>
      <c r="D121" s="35"/>
      <c r="E121" s="35"/>
      <c r="F121" s="35"/>
      <c r="G121" s="35"/>
    </row>
    <row r="122" spans="1:7" x14ac:dyDescent="0.3">
      <c r="A122" s="61"/>
      <c r="B122" s="35"/>
      <c r="C122" s="62"/>
      <c r="D122" s="35"/>
      <c r="E122" s="35"/>
      <c r="F122" s="35"/>
      <c r="G122" s="35"/>
    </row>
    <row r="123" spans="1:7" x14ac:dyDescent="0.3">
      <c r="A123" s="74"/>
      <c r="B123" s="35"/>
      <c r="C123" s="62"/>
      <c r="D123" s="35"/>
      <c r="E123" s="35"/>
      <c r="F123" s="35"/>
      <c r="G123" s="35"/>
    </row>
    <row r="124" spans="1:7" x14ac:dyDescent="0.3">
      <c r="A124" s="61"/>
      <c r="B124" s="35"/>
      <c r="C124" s="62"/>
      <c r="D124" s="62"/>
      <c r="E124" s="35"/>
      <c r="F124" s="35"/>
      <c r="G124" s="35"/>
    </row>
    <row r="125" spans="1:7" x14ac:dyDescent="0.3">
      <c r="A125" s="74"/>
      <c r="B125" s="35"/>
      <c r="C125" s="62"/>
      <c r="D125" s="35"/>
      <c r="E125" s="35"/>
      <c r="F125" s="35"/>
      <c r="G125" s="35"/>
    </row>
    <row r="126" spans="1:7" x14ac:dyDescent="0.3">
      <c r="A126" s="74"/>
      <c r="B126" s="35"/>
      <c r="C126" s="62"/>
      <c r="D126" s="35"/>
      <c r="E126" s="35"/>
      <c r="F126" s="35"/>
      <c r="G126" s="35"/>
    </row>
    <row r="127" spans="1:7" x14ac:dyDescent="0.3">
      <c r="A127" s="74"/>
      <c r="B127" s="35"/>
      <c r="C127" s="62"/>
      <c r="D127" s="35"/>
      <c r="E127" s="35"/>
      <c r="F127" s="35"/>
      <c r="G127" s="35"/>
    </row>
    <row r="128" spans="1:7" x14ac:dyDescent="0.3">
      <c r="A128" s="74"/>
      <c r="B128" s="35"/>
      <c r="C128" s="62"/>
      <c r="D128" s="35"/>
      <c r="E128" s="35"/>
      <c r="F128" s="35"/>
      <c r="G128" s="35"/>
    </row>
    <row r="129" spans="1:7" x14ac:dyDescent="0.3">
      <c r="A129" s="74"/>
      <c r="B129" s="34"/>
      <c r="C129" s="62"/>
      <c r="D129" s="34"/>
      <c r="E129" s="35"/>
      <c r="F129" s="35"/>
      <c r="G129" s="35"/>
    </row>
    <row r="130" spans="1:7" x14ac:dyDescent="0.3">
      <c r="A130" s="74"/>
      <c r="B130" s="35"/>
      <c r="C130" s="62"/>
      <c r="D130" s="35"/>
      <c r="E130" s="35"/>
      <c r="F130" s="35"/>
      <c r="G130" s="35"/>
    </row>
    <row r="131" spans="1:7" x14ac:dyDescent="0.3">
      <c r="A131" s="61"/>
      <c r="B131" s="35"/>
      <c r="C131" s="62"/>
      <c r="D131" s="35"/>
      <c r="E131" s="35"/>
      <c r="F131" s="35"/>
      <c r="G131" s="35"/>
    </row>
    <row r="132" spans="1:7" x14ac:dyDescent="0.3">
      <c r="A132" s="74"/>
      <c r="B132" s="35"/>
      <c r="C132" s="62"/>
      <c r="D132" s="35"/>
      <c r="E132" s="35"/>
      <c r="F132" s="35"/>
      <c r="G132" s="35"/>
    </row>
    <row r="133" spans="1:7" x14ac:dyDescent="0.3">
      <c r="A133" s="74"/>
      <c r="B133" s="35"/>
      <c r="C133" s="62"/>
      <c r="D133" s="35"/>
      <c r="E133" s="35"/>
      <c r="F133" s="35"/>
      <c r="G133" s="35"/>
    </row>
    <row r="134" spans="1:7" x14ac:dyDescent="0.3">
      <c r="A134" s="74"/>
      <c r="B134" s="34"/>
      <c r="C134" s="62"/>
      <c r="D134" s="34"/>
      <c r="E134" s="35"/>
      <c r="F134" s="35"/>
      <c r="G134" s="35"/>
    </row>
    <row r="135" spans="1:7" x14ac:dyDescent="0.3">
      <c r="A135" s="74"/>
      <c r="B135" s="35"/>
      <c r="C135" s="62"/>
      <c r="D135" s="35"/>
      <c r="E135" s="35"/>
      <c r="F135" s="35"/>
      <c r="G135" s="35"/>
    </row>
    <row r="136" spans="1:7" x14ac:dyDescent="0.3">
      <c r="A136" s="74"/>
      <c r="B136" s="35"/>
      <c r="C136" s="62"/>
      <c r="D136" s="35"/>
      <c r="E136" s="35"/>
      <c r="F136" s="35"/>
      <c r="G136" s="35"/>
    </row>
    <row r="137" spans="1:7" x14ac:dyDescent="0.3">
      <c r="A137" s="74"/>
      <c r="B137" s="35"/>
      <c r="C137" s="62"/>
      <c r="D137" s="35"/>
      <c r="E137" s="35"/>
      <c r="F137" s="35"/>
      <c r="G137" s="35"/>
    </row>
    <row r="138" spans="1:7" x14ac:dyDescent="0.3">
      <c r="A138" s="74"/>
      <c r="B138" s="35"/>
      <c r="C138" s="62"/>
      <c r="D138" s="35"/>
      <c r="E138" s="35"/>
      <c r="F138" s="35"/>
      <c r="G138" s="35"/>
    </row>
    <row r="139" spans="1:7" x14ac:dyDescent="0.3">
      <c r="A139" s="74"/>
      <c r="B139" s="35"/>
      <c r="C139" s="62"/>
      <c r="D139" s="35"/>
      <c r="E139" s="35"/>
      <c r="F139" s="35"/>
      <c r="G139" s="35"/>
    </row>
    <row r="140" spans="1:7" x14ac:dyDescent="0.3">
      <c r="A140" s="74"/>
      <c r="B140" s="35"/>
      <c r="C140" s="62"/>
      <c r="D140" s="35"/>
      <c r="E140" s="35"/>
      <c r="F140" s="35"/>
      <c r="G140" s="35"/>
    </row>
    <row r="141" spans="1:7" x14ac:dyDescent="0.3">
      <c r="A141" s="74"/>
      <c r="B141" s="35"/>
      <c r="C141" s="62"/>
      <c r="D141" s="35"/>
      <c r="E141" s="35"/>
      <c r="F141" s="35"/>
      <c r="G141" s="35"/>
    </row>
    <row r="142" spans="1:7" x14ac:dyDescent="0.3">
      <c r="A142" s="74"/>
      <c r="B142" s="35"/>
      <c r="C142" s="62"/>
      <c r="D142" s="35"/>
      <c r="E142" s="35"/>
      <c r="F142" s="35"/>
      <c r="G142" s="35"/>
    </row>
    <row r="143" spans="1:7" x14ac:dyDescent="0.3">
      <c r="A143" s="74"/>
      <c r="B143" s="35"/>
      <c r="C143" s="62"/>
      <c r="D143" s="35"/>
      <c r="E143" s="35"/>
      <c r="F143" s="35"/>
      <c r="G143" s="35"/>
    </row>
    <row r="144" spans="1:7" x14ac:dyDescent="0.3">
      <c r="A144" s="74"/>
      <c r="B144" s="35"/>
      <c r="C144" s="62"/>
      <c r="D144" s="35"/>
      <c r="E144" s="35"/>
      <c r="F144" s="35"/>
      <c r="G144" s="35"/>
    </row>
    <row r="145" spans="1:7" x14ac:dyDescent="0.3">
      <c r="A145" s="74"/>
      <c r="B145" s="35"/>
      <c r="C145" s="62"/>
      <c r="D145" s="35"/>
      <c r="E145" s="35"/>
      <c r="F145" s="35"/>
      <c r="G145" s="35"/>
    </row>
    <row r="146" spans="1:7" x14ac:dyDescent="0.3">
      <c r="A146" s="74"/>
      <c r="B146" s="35"/>
      <c r="C146" s="62"/>
      <c r="D146" s="35"/>
      <c r="E146" s="35"/>
      <c r="F146" s="35"/>
      <c r="G146" s="35"/>
    </row>
    <row r="147" spans="1:7" x14ac:dyDescent="0.3">
      <c r="A147" s="74"/>
      <c r="B147" s="35"/>
      <c r="C147" s="62"/>
      <c r="D147" s="35"/>
      <c r="E147" s="35"/>
      <c r="F147" s="35"/>
      <c r="G147" s="35"/>
    </row>
    <row r="148" spans="1:7" x14ac:dyDescent="0.3">
      <c r="A148" s="74"/>
      <c r="B148" s="35"/>
      <c r="C148" s="62"/>
      <c r="D148" s="35"/>
      <c r="E148" s="35"/>
      <c r="F148" s="35"/>
      <c r="G148" s="35"/>
    </row>
    <row r="149" spans="1:7" x14ac:dyDescent="0.3">
      <c r="A149" s="74"/>
      <c r="B149" s="35"/>
      <c r="C149" s="62"/>
      <c r="D149" s="35"/>
      <c r="E149" s="35"/>
      <c r="F149" s="35"/>
      <c r="G149" s="35"/>
    </row>
    <row r="150" spans="1:7" x14ac:dyDescent="0.3">
      <c r="A150" s="74"/>
      <c r="B150" s="35"/>
      <c r="C150" s="62"/>
      <c r="D150" s="35"/>
      <c r="E150" s="35"/>
      <c r="F150" s="35"/>
      <c r="G150" s="35"/>
    </row>
    <row r="151" spans="1:7" x14ac:dyDescent="0.3">
      <c r="A151" s="74"/>
      <c r="B151" s="35"/>
      <c r="C151" s="62"/>
      <c r="D151" s="35"/>
      <c r="E151" s="35"/>
      <c r="F151" s="35"/>
      <c r="G151" s="35"/>
    </row>
    <row r="152" spans="1:7" x14ac:dyDescent="0.3">
      <c r="A152" s="74"/>
      <c r="B152" s="35"/>
      <c r="C152" s="62"/>
      <c r="D152" s="35"/>
      <c r="E152" s="35"/>
      <c r="F152" s="35"/>
      <c r="G152" s="35"/>
    </row>
    <row r="153" spans="1:7" x14ac:dyDescent="0.3">
      <c r="A153" s="74"/>
      <c r="B153" s="35"/>
      <c r="C153" s="62"/>
      <c r="D153" s="35"/>
      <c r="E153" s="35"/>
      <c r="F153" s="35"/>
      <c r="G153" s="35"/>
    </row>
    <row r="154" spans="1:7" x14ac:dyDescent="0.3">
      <c r="A154" s="74"/>
      <c r="B154" s="35"/>
      <c r="C154" s="62"/>
      <c r="D154" s="35"/>
      <c r="E154" s="35"/>
      <c r="F154" s="35"/>
      <c r="G154" s="35"/>
    </row>
    <row r="155" spans="1:7" x14ac:dyDescent="0.3">
      <c r="A155" s="74"/>
      <c r="B155" s="35"/>
      <c r="C155" s="62"/>
      <c r="D155" s="35"/>
      <c r="E155" s="35"/>
      <c r="F155" s="35"/>
      <c r="G155" s="35"/>
    </row>
    <row r="156" spans="1:7" x14ac:dyDescent="0.3">
      <c r="A156" s="74"/>
      <c r="B156" s="35"/>
      <c r="C156" s="62"/>
      <c r="D156" s="35"/>
      <c r="E156" s="35"/>
      <c r="F156" s="35"/>
      <c r="G156" s="35"/>
    </row>
    <row r="157" spans="1:7" x14ac:dyDescent="0.3">
      <c r="A157" s="74"/>
      <c r="B157" s="35"/>
      <c r="C157" s="62"/>
      <c r="D157" s="35"/>
      <c r="E157" s="35"/>
      <c r="F157" s="35"/>
      <c r="G157" s="35"/>
    </row>
    <row r="158" spans="1:7" x14ac:dyDescent="0.3">
      <c r="A158" s="74"/>
      <c r="B158" s="35"/>
      <c r="C158" s="62"/>
      <c r="D158" s="35"/>
      <c r="E158" s="35"/>
      <c r="F158" s="35"/>
      <c r="G158" s="35"/>
    </row>
    <row r="159" spans="1:7" x14ac:dyDescent="0.3">
      <c r="A159" s="74"/>
      <c r="B159" s="35"/>
      <c r="C159" s="62"/>
      <c r="D159" s="35"/>
      <c r="E159" s="35"/>
      <c r="F159" s="35"/>
      <c r="G159" s="35"/>
    </row>
    <row r="160" spans="1:7" x14ac:dyDescent="0.3">
      <c r="A160" s="74"/>
      <c r="B160" s="35"/>
      <c r="C160" s="62"/>
      <c r="D160" s="35"/>
      <c r="E160" s="35"/>
      <c r="F160" s="35"/>
      <c r="G160" s="35"/>
    </row>
    <row r="161" spans="1:7" x14ac:dyDescent="0.3">
      <c r="A161" s="74"/>
      <c r="B161" s="35"/>
      <c r="C161" s="62"/>
      <c r="D161" s="35"/>
      <c r="E161" s="35"/>
      <c r="F161" s="35"/>
      <c r="G161" s="35"/>
    </row>
    <row r="162" spans="1:7" x14ac:dyDescent="0.3">
      <c r="A162" s="74"/>
      <c r="B162" s="35"/>
      <c r="C162" s="62"/>
      <c r="D162" s="35"/>
      <c r="E162" s="35"/>
      <c r="F162" s="35"/>
      <c r="G162" s="35"/>
    </row>
    <row r="163" spans="1:7" x14ac:dyDescent="0.3">
      <c r="A163" s="74"/>
      <c r="B163" s="35"/>
      <c r="C163" s="62"/>
      <c r="D163" s="35"/>
      <c r="E163" s="35"/>
      <c r="F163" s="35"/>
      <c r="G163" s="35"/>
    </row>
    <row r="164" spans="1:7" x14ac:dyDescent="0.3">
      <c r="A164" s="74"/>
      <c r="B164" s="35"/>
      <c r="C164" s="62"/>
      <c r="D164" s="35"/>
      <c r="E164" s="35"/>
      <c r="F164" s="35"/>
      <c r="G164" s="35"/>
    </row>
    <row r="165" spans="1:7" x14ac:dyDescent="0.3">
      <c r="A165" s="74"/>
      <c r="B165" s="35"/>
      <c r="C165" s="62"/>
      <c r="D165" s="35"/>
      <c r="E165" s="35"/>
      <c r="F165" s="35"/>
      <c r="G165" s="35"/>
    </row>
    <row r="166" spans="1:7" x14ac:dyDescent="0.3">
      <c r="A166" s="74"/>
      <c r="B166" s="35"/>
      <c r="C166" s="62"/>
      <c r="D166" s="35"/>
      <c r="E166" s="35"/>
      <c r="F166" s="35"/>
      <c r="G166" s="35"/>
    </row>
    <row r="167" spans="1:7" x14ac:dyDescent="0.3">
      <c r="A167" s="74"/>
      <c r="B167" s="35"/>
      <c r="C167" s="62"/>
      <c r="D167" s="35"/>
      <c r="E167" s="35"/>
      <c r="F167" s="35"/>
      <c r="G167" s="35"/>
    </row>
    <row r="168" spans="1:7" x14ac:dyDescent="0.3">
      <c r="A168" s="74"/>
      <c r="B168" s="35"/>
      <c r="C168" s="62"/>
      <c r="D168" s="35"/>
      <c r="E168" s="35"/>
      <c r="F168" s="35"/>
      <c r="G168" s="35"/>
    </row>
    <row r="169" spans="1:7" x14ac:dyDescent="0.3">
      <c r="A169" s="74"/>
      <c r="B169" s="35"/>
      <c r="C169" s="62"/>
      <c r="D169" s="35"/>
      <c r="E169" s="35"/>
      <c r="F169" s="35"/>
      <c r="G169" s="35"/>
    </row>
    <row r="170" spans="1:7" x14ac:dyDescent="0.3">
      <c r="A170" s="74"/>
      <c r="B170" s="35"/>
      <c r="C170" s="62"/>
      <c r="D170" s="35"/>
      <c r="E170" s="35"/>
      <c r="F170" s="35"/>
      <c r="G170" s="35"/>
    </row>
    <row r="171" spans="1:7" x14ac:dyDescent="0.3">
      <c r="A171" s="74"/>
      <c r="B171" s="35"/>
      <c r="C171" s="62"/>
      <c r="D171" s="35"/>
      <c r="E171" s="35"/>
      <c r="F171" s="35"/>
      <c r="G171" s="35"/>
    </row>
    <row r="172" spans="1:7" x14ac:dyDescent="0.3">
      <c r="A172" s="74"/>
      <c r="B172" s="35"/>
      <c r="C172" s="62"/>
      <c r="D172" s="35"/>
      <c r="E172" s="35"/>
      <c r="F172" s="35"/>
      <c r="G172" s="35"/>
    </row>
    <row r="173" spans="1:7" x14ac:dyDescent="0.3">
      <c r="A173" s="74"/>
      <c r="B173" s="35"/>
      <c r="C173" s="62"/>
      <c r="D173" s="35"/>
      <c r="E173" s="35"/>
      <c r="F173" s="35"/>
      <c r="G173" s="35"/>
    </row>
    <row r="174" spans="1:7" x14ac:dyDescent="0.3">
      <c r="A174" s="74"/>
      <c r="B174" s="35"/>
      <c r="C174" s="62"/>
      <c r="D174" s="35"/>
      <c r="E174" s="35"/>
      <c r="F174" s="35"/>
      <c r="G174" s="35"/>
    </row>
    <row r="175" spans="1:7" x14ac:dyDescent="0.3">
      <c r="A175" s="74"/>
      <c r="B175" s="35"/>
      <c r="C175" s="62"/>
      <c r="D175" s="35"/>
      <c r="E175" s="35"/>
      <c r="F175" s="35"/>
      <c r="G175" s="35"/>
    </row>
    <row r="176" spans="1:7" x14ac:dyDescent="0.3">
      <c r="A176" s="74"/>
      <c r="B176" s="35"/>
      <c r="C176" s="62"/>
      <c r="D176" s="35"/>
      <c r="E176" s="35"/>
      <c r="F176" s="35"/>
      <c r="G176" s="35"/>
    </row>
    <row r="177" spans="1:7" x14ac:dyDescent="0.3">
      <c r="A177" s="74"/>
      <c r="B177" s="35"/>
      <c r="C177" s="62"/>
      <c r="D177" s="35"/>
      <c r="E177" s="35"/>
      <c r="F177" s="35"/>
      <c r="G177" s="35"/>
    </row>
    <row r="178" spans="1:7" x14ac:dyDescent="0.3">
      <c r="A178" s="74"/>
      <c r="B178" s="35"/>
      <c r="C178" s="62"/>
      <c r="D178" s="35"/>
      <c r="E178" s="35"/>
      <c r="F178" s="35"/>
      <c r="G178" s="35"/>
    </row>
    <row r="179" spans="1:7" x14ac:dyDescent="0.3">
      <c r="A179" s="74"/>
      <c r="B179" s="35"/>
      <c r="C179" s="62"/>
      <c r="D179" s="35"/>
      <c r="E179" s="35"/>
      <c r="F179" s="35"/>
      <c r="G179" s="35"/>
    </row>
    <row r="180" spans="1:7" x14ac:dyDescent="0.3">
      <c r="A180" s="74"/>
      <c r="B180" s="35"/>
      <c r="C180" s="62"/>
      <c r="D180" s="35"/>
      <c r="E180" s="35"/>
      <c r="F180" s="35"/>
      <c r="G180" s="35"/>
    </row>
    <row r="181" spans="1:7" x14ac:dyDescent="0.3">
      <c r="A181" s="74"/>
      <c r="B181" s="35"/>
      <c r="C181" s="62"/>
      <c r="D181" s="35"/>
      <c r="E181" s="35"/>
      <c r="F181" s="35"/>
      <c r="G181" s="35"/>
    </row>
    <row r="182" spans="1:7" x14ac:dyDescent="0.3">
      <c r="A182" s="74"/>
      <c r="B182" s="35"/>
      <c r="C182" s="62"/>
      <c r="D182" s="35"/>
      <c r="E182" s="35"/>
      <c r="F182" s="35"/>
      <c r="G182" s="35"/>
    </row>
    <row r="183" spans="1:7" x14ac:dyDescent="0.3">
      <c r="A183" s="74"/>
      <c r="B183" s="35"/>
      <c r="C183" s="62"/>
      <c r="D183" s="35"/>
      <c r="E183" s="35"/>
      <c r="F183" s="35"/>
      <c r="G183" s="35"/>
    </row>
    <row r="184" spans="1:7" x14ac:dyDescent="0.3">
      <c r="A184" s="74"/>
      <c r="B184" s="35"/>
      <c r="C184" s="62"/>
      <c r="D184" s="35"/>
      <c r="E184" s="35"/>
      <c r="F184" s="35"/>
      <c r="G184" s="35"/>
    </row>
    <row r="185" spans="1:7" x14ac:dyDescent="0.3">
      <c r="A185" s="74"/>
      <c r="B185" s="35"/>
      <c r="C185" s="62"/>
      <c r="D185" s="35"/>
      <c r="E185" s="35"/>
      <c r="F185" s="35"/>
      <c r="G185" s="35"/>
    </row>
    <row r="186" spans="1:7" x14ac:dyDescent="0.3">
      <c r="A186" s="74"/>
      <c r="B186" s="35"/>
      <c r="C186" s="62"/>
      <c r="D186" s="35"/>
      <c r="E186" s="35"/>
      <c r="F186" s="35"/>
      <c r="G186" s="35"/>
    </row>
    <row r="187" spans="1:7" x14ac:dyDescent="0.3">
      <c r="A187" s="74"/>
      <c r="B187" s="35"/>
      <c r="C187" s="62"/>
      <c r="D187" s="35"/>
      <c r="E187" s="35"/>
      <c r="F187" s="35"/>
      <c r="G187" s="35"/>
    </row>
    <row r="188" spans="1:7" x14ac:dyDescent="0.3">
      <c r="A188" s="74"/>
      <c r="B188" s="35"/>
      <c r="C188" s="62"/>
      <c r="D188" s="35"/>
      <c r="E188" s="35"/>
      <c r="F188" s="35"/>
      <c r="G188" s="35"/>
    </row>
    <row r="189" spans="1:7" x14ac:dyDescent="0.3">
      <c r="A189" s="74"/>
      <c r="B189" s="35"/>
      <c r="C189" s="62"/>
      <c r="D189" s="35"/>
      <c r="E189" s="35"/>
      <c r="F189" s="35"/>
      <c r="G189" s="35"/>
    </row>
    <row r="190" spans="1:7" x14ac:dyDescent="0.3">
      <c r="A190" s="74"/>
      <c r="B190" s="35"/>
      <c r="C190" s="62"/>
      <c r="D190" s="35"/>
      <c r="E190" s="35"/>
      <c r="F190" s="35"/>
      <c r="G190" s="35"/>
    </row>
    <row r="191" spans="1:7" x14ac:dyDescent="0.3">
      <c r="A191" s="74"/>
      <c r="B191" s="35"/>
      <c r="C191" s="62"/>
      <c r="D191" s="35"/>
      <c r="E191" s="35"/>
      <c r="F191" s="35"/>
      <c r="G191" s="35"/>
    </row>
    <row r="192" spans="1:7" x14ac:dyDescent="0.3">
      <c r="A192" s="74"/>
      <c r="B192" s="35"/>
      <c r="C192" s="62"/>
      <c r="D192" s="35"/>
      <c r="E192" s="35"/>
      <c r="F192" s="35"/>
      <c r="G192" s="35"/>
    </row>
    <row r="193" spans="1:7" x14ac:dyDescent="0.3">
      <c r="A193" s="74"/>
      <c r="B193" s="35"/>
      <c r="C193" s="62"/>
      <c r="D193" s="35"/>
      <c r="E193" s="35"/>
      <c r="F193" s="35"/>
      <c r="G193" s="35"/>
    </row>
    <row r="194" spans="1:7" x14ac:dyDescent="0.3">
      <c r="A194" s="74"/>
      <c r="B194" s="35"/>
      <c r="C194" s="62"/>
      <c r="D194" s="35"/>
      <c r="E194" s="35"/>
      <c r="F194" s="35"/>
      <c r="G194" s="35"/>
    </row>
    <row r="195" spans="1:7" x14ac:dyDescent="0.3">
      <c r="A195" s="74"/>
      <c r="B195" s="35"/>
      <c r="C195" s="62"/>
      <c r="D195" s="35"/>
      <c r="E195" s="35"/>
      <c r="F195" s="35"/>
      <c r="G195" s="35"/>
    </row>
    <row r="196" spans="1:7" x14ac:dyDescent="0.3">
      <c r="A196" s="74"/>
      <c r="B196" s="35"/>
      <c r="C196" s="62"/>
      <c r="D196" s="35"/>
      <c r="E196" s="35"/>
      <c r="F196" s="35"/>
      <c r="G196" s="35"/>
    </row>
    <row r="197" spans="1:7" x14ac:dyDescent="0.3">
      <c r="A197" s="74"/>
      <c r="B197" s="35"/>
      <c r="C197" s="62"/>
      <c r="D197" s="35"/>
      <c r="E197" s="35"/>
      <c r="F197" s="35"/>
      <c r="G197" s="35"/>
    </row>
    <row r="198" spans="1:7" x14ac:dyDescent="0.3">
      <c r="A198" s="74"/>
      <c r="B198" s="35"/>
      <c r="C198" s="62"/>
      <c r="D198" s="35"/>
      <c r="E198" s="35"/>
      <c r="F198" s="35"/>
      <c r="G198" s="35"/>
    </row>
    <row r="199" spans="1:7" x14ac:dyDescent="0.3">
      <c r="A199" s="74"/>
      <c r="B199" s="35"/>
      <c r="C199" s="62"/>
      <c r="D199" s="35"/>
      <c r="E199" s="35"/>
      <c r="F199" s="35"/>
      <c r="G199" s="35"/>
    </row>
    <row r="200" spans="1:7" x14ac:dyDescent="0.3">
      <c r="A200" s="74"/>
      <c r="B200" s="35"/>
      <c r="C200" s="62"/>
      <c r="D200" s="35"/>
      <c r="E200" s="35"/>
      <c r="F200" s="35"/>
      <c r="G200" s="35"/>
    </row>
    <row r="201" spans="1:7" x14ac:dyDescent="0.3">
      <c r="A201" s="74"/>
      <c r="B201" s="35"/>
      <c r="C201" s="62"/>
      <c r="D201" s="35"/>
      <c r="E201" s="35"/>
      <c r="F201" s="35"/>
      <c r="G201" s="35"/>
    </row>
    <row r="202" spans="1:7" x14ac:dyDescent="0.3">
      <c r="A202" s="74"/>
      <c r="B202" s="35"/>
      <c r="C202" s="62"/>
      <c r="D202" s="35"/>
      <c r="E202" s="35"/>
      <c r="F202" s="35"/>
      <c r="G202" s="35"/>
    </row>
    <row r="203" spans="1:7" x14ac:dyDescent="0.3">
      <c r="A203" s="74"/>
      <c r="B203" s="35"/>
      <c r="C203" s="62"/>
      <c r="D203" s="35"/>
      <c r="E203" s="35"/>
      <c r="F203" s="35"/>
      <c r="G203" s="35"/>
    </row>
    <row r="204" spans="1:7" x14ac:dyDescent="0.3">
      <c r="A204" s="74"/>
      <c r="B204" s="35"/>
      <c r="C204" s="62"/>
      <c r="D204" s="35"/>
      <c r="E204" s="35"/>
      <c r="F204" s="35"/>
      <c r="G204" s="35"/>
    </row>
    <row r="205" spans="1:7" x14ac:dyDescent="0.3">
      <c r="A205" s="74"/>
      <c r="B205" s="35"/>
      <c r="C205" s="62"/>
      <c r="D205" s="35"/>
      <c r="E205" s="35"/>
      <c r="F205" s="35"/>
      <c r="G205" s="35"/>
    </row>
    <row r="206" spans="1:7" x14ac:dyDescent="0.3">
      <c r="A206" s="74"/>
      <c r="B206" s="35"/>
      <c r="C206" s="62"/>
      <c r="D206" s="35"/>
      <c r="E206" s="35"/>
      <c r="F206" s="35"/>
      <c r="G206" s="35"/>
    </row>
    <row r="207" spans="1:7" x14ac:dyDescent="0.3">
      <c r="A207" s="74"/>
      <c r="B207" s="35"/>
      <c r="C207" s="62"/>
      <c r="D207" s="35"/>
      <c r="E207" s="35"/>
      <c r="F207" s="35"/>
      <c r="G207" s="35"/>
    </row>
    <row r="208" spans="1:7" x14ac:dyDescent="0.3">
      <c r="A208" s="74"/>
      <c r="B208" s="35"/>
      <c r="C208" s="62"/>
      <c r="D208" s="35"/>
      <c r="E208" s="35"/>
      <c r="F208" s="35"/>
      <c r="G208" s="35"/>
    </row>
    <row r="209" spans="1:7" x14ac:dyDescent="0.3">
      <c r="A209" s="74"/>
      <c r="B209" s="35"/>
      <c r="C209" s="62"/>
      <c r="D209" s="35"/>
      <c r="E209" s="35"/>
      <c r="F209" s="35"/>
      <c r="G209" s="35"/>
    </row>
    <row r="210" spans="1:7" x14ac:dyDescent="0.3">
      <c r="A210" s="74"/>
      <c r="B210" s="35"/>
      <c r="C210" s="62"/>
      <c r="D210" s="35"/>
      <c r="E210" s="35"/>
      <c r="F210" s="35"/>
      <c r="G210" s="35"/>
    </row>
    <row r="211" spans="1:7" x14ac:dyDescent="0.3">
      <c r="A211" s="74"/>
      <c r="B211" s="35"/>
      <c r="C211" s="62"/>
      <c r="D211" s="35"/>
      <c r="E211" s="35"/>
      <c r="F211" s="35"/>
      <c r="G211" s="35"/>
    </row>
    <row r="212" spans="1:7" x14ac:dyDescent="0.3">
      <c r="A212" s="74"/>
      <c r="B212" s="35"/>
      <c r="C212" s="62"/>
      <c r="D212" s="35"/>
      <c r="E212" s="35"/>
      <c r="F212" s="35"/>
      <c r="G212" s="35"/>
    </row>
    <row r="213" spans="1:7" x14ac:dyDescent="0.3">
      <c r="A213" s="74"/>
      <c r="B213" s="35"/>
      <c r="C213" s="62"/>
      <c r="D213" s="35"/>
      <c r="E213" s="35"/>
      <c r="F213" s="35"/>
      <c r="G213" s="35"/>
    </row>
    <row r="214" spans="1:7" x14ac:dyDescent="0.3">
      <c r="A214" s="74"/>
      <c r="B214" s="35"/>
      <c r="C214" s="62"/>
      <c r="D214" s="35"/>
      <c r="E214" s="35"/>
      <c r="F214" s="35"/>
      <c r="G214" s="35"/>
    </row>
    <row r="215" spans="1:7" x14ac:dyDescent="0.3">
      <c r="A215" s="74"/>
      <c r="B215" s="35"/>
      <c r="C215" s="62"/>
      <c r="D215" s="35"/>
      <c r="E215" s="35"/>
      <c r="F215" s="35"/>
      <c r="G215" s="35"/>
    </row>
    <row r="216" spans="1:7" x14ac:dyDescent="0.3">
      <c r="A216" s="74"/>
      <c r="B216" s="35"/>
      <c r="C216" s="62"/>
      <c r="D216" s="35"/>
      <c r="E216" s="35"/>
      <c r="F216" s="35"/>
      <c r="G216" s="35"/>
    </row>
    <row r="217" spans="1:7" x14ac:dyDescent="0.3">
      <c r="A217" s="74"/>
      <c r="B217" s="35"/>
      <c r="C217" s="62"/>
      <c r="D217" s="35"/>
      <c r="E217" s="35"/>
      <c r="F217" s="35"/>
      <c r="G217" s="35"/>
    </row>
    <row r="218" spans="1:7" x14ac:dyDescent="0.3">
      <c r="A218" s="74"/>
      <c r="B218" s="35"/>
      <c r="C218" s="62"/>
      <c r="D218" s="35"/>
      <c r="E218" s="35"/>
      <c r="F218" s="35"/>
      <c r="G218" s="35"/>
    </row>
    <row r="219" spans="1:7" x14ac:dyDescent="0.3">
      <c r="A219" s="74"/>
      <c r="B219" s="35"/>
      <c r="C219" s="62"/>
      <c r="D219" s="35"/>
      <c r="E219" s="35"/>
      <c r="F219" s="35"/>
      <c r="G219" s="35"/>
    </row>
    <row r="220" spans="1:7" x14ac:dyDescent="0.3">
      <c r="A220" s="74"/>
      <c r="B220" s="35"/>
      <c r="C220" s="62"/>
      <c r="D220" s="35"/>
      <c r="E220" s="35"/>
      <c r="F220" s="35"/>
      <c r="G220" s="35"/>
    </row>
    <row r="221" spans="1:7" x14ac:dyDescent="0.3">
      <c r="A221" s="74"/>
      <c r="B221" s="35"/>
      <c r="C221" s="62"/>
      <c r="D221" s="35"/>
      <c r="E221" s="35"/>
      <c r="F221" s="35"/>
      <c r="G221" s="35"/>
    </row>
    <row r="222" spans="1:7" x14ac:dyDescent="0.3">
      <c r="A222" s="74"/>
      <c r="B222" s="35"/>
      <c r="C222" s="62"/>
      <c r="D222" s="35"/>
      <c r="E222" s="35"/>
      <c r="F222" s="35"/>
      <c r="G222" s="35"/>
    </row>
    <row r="223" spans="1:7" x14ac:dyDescent="0.3">
      <c r="A223" s="74"/>
      <c r="B223" s="35"/>
      <c r="C223" s="62"/>
      <c r="D223" s="35"/>
      <c r="E223" s="35"/>
      <c r="F223" s="35"/>
      <c r="G223" s="35"/>
    </row>
    <row r="224" spans="1:7" x14ac:dyDescent="0.3">
      <c r="A224" s="74"/>
      <c r="B224" s="35"/>
      <c r="C224" s="62"/>
      <c r="D224" s="35"/>
      <c r="E224" s="35"/>
      <c r="F224" s="35"/>
      <c r="G224" s="35"/>
    </row>
    <row r="225" spans="1:7" x14ac:dyDescent="0.3">
      <c r="A225" s="74"/>
      <c r="B225" s="35"/>
      <c r="C225" s="62"/>
      <c r="D225" s="35"/>
      <c r="E225" s="35"/>
      <c r="F225" s="35"/>
      <c r="G225" s="35"/>
    </row>
    <row r="226" spans="1:7" x14ac:dyDescent="0.3">
      <c r="A226" s="74"/>
      <c r="B226" s="35"/>
      <c r="C226" s="62"/>
      <c r="D226" s="35"/>
      <c r="E226" s="35"/>
      <c r="F226" s="35"/>
      <c r="G226" s="35"/>
    </row>
    <row r="227" spans="1:7" x14ac:dyDescent="0.3">
      <c r="A227" s="74"/>
      <c r="B227" s="35"/>
      <c r="C227" s="62"/>
      <c r="D227" s="35"/>
      <c r="E227" s="35"/>
      <c r="F227" s="35"/>
      <c r="G227" s="35"/>
    </row>
    <row r="228" spans="1:7" x14ac:dyDescent="0.3">
      <c r="A228" s="74"/>
      <c r="B228" s="35"/>
      <c r="C228" s="62"/>
      <c r="D228" s="35"/>
      <c r="E228" s="35"/>
      <c r="F228" s="35"/>
      <c r="G228" s="35"/>
    </row>
    <row r="229" spans="1:7" x14ac:dyDescent="0.3">
      <c r="A229" s="74"/>
      <c r="B229" s="35"/>
      <c r="C229" s="62"/>
      <c r="D229" s="35"/>
      <c r="E229" s="35"/>
      <c r="F229" s="35"/>
      <c r="G229" s="35"/>
    </row>
    <row r="230" spans="1:7" x14ac:dyDescent="0.3">
      <c r="A230" s="74"/>
      <c r="B230" s="35"/>
      <c r="C230" s="62"/>
      <c r="D230" s="35"/>
      <c r="E230" s="35"/>
      <c r="F230" s="35"/>
      <c r="G230" s="35"/>
    </row>
    <row r="231" spans="1:7" x14ac:dyDescent="0.3">
      <c r="A231" s="74"/>
      <c r="B231" s="35"/>
      <c r="C231" s="62"/>
      <c r="D231" s="35"/>
      <c r="E231" s="35"/>
      <c r="F231" s="35"/>
      <c r="G231" s="35"/>
    </row>
    <row r="232" spans="1:7" x14ac:dyDescent="0.3">
      <c r="A232" s="74"/>
      <c r="B232" s="35"/>
      <c r="C232" s="62"/>
      <c r="D232" s="35"/>
      <c r="E232" s="35"/>
      <c r="F232" s="35"/>
      <c r="G232" s="35"/>
    </row>
    <row r="233" spans="1:7" x14ac:dyDescent="0.3">
      <c r="A233" s="74"/>
      <c r="B233" s="35"/>
      <c r="C233" s="62"/>
      <c r="D233" s="35"/>
      <c r="E233" s="35"/>
      <c r="F233" s="35"/>
      <c r="G233" s="35"/>
    </row>
    <row r="234" spans="1:7" x14ac:dyDescent="0.3">
      <c r="A234" s="74"/>
      <c r="B234" s="35"/>
      <c r="C234" s="62"/>
      <c r="D234" s="35"/>
      <c r="E234" s="35"/>
      <c r="F234" s="35"/>
      <c r="G234" s="35"/>
    </row>
    <row r="235" spans="1:7" x14ac:dyDescent="0.3">
      <c r="A235" s="74"/>
      <c r="B235" s="35"/>
      <c r="C235" s="62"/>
      <c r="D235" s="35"/>
      <c r="E235" s="35"/>
      <c r="F235" s="35"/>
      <c r="G235" s="35"/>
    </row>
    <row r="236" spans="1:7" x14ac:dyDescent="0.3">
      <c r="A236" s="74"/>
      <c r="B236" s="35"/>
      <c r="C236" s="62"/>
      <c r="D236" s="35"/>
      <c r="E236" s="35"/>
      <c r="F236" s="35"/>
      <c r="G236" s="35"/>
    </row>
    <row r="237" spans="1:7" x14ac:dyDescent="0.3">
      <c r="A237" s="74"/>
      <c r="B237" s="35"/>
      <c r="C237" s="62"/>
      <c r="D237" s="35"/>
      <c r="E237" s="35"/>
      <c r="F237" s="35"/>
      <c r="G237" s="35"/>
    </row>
    <row r="238" spans="1:7" x14ac:dyDescent="0.3">
      <c r="A238" s="74"/>
      <c r="B238" s="35"/>
      <c r="C238" s="62"/>
      <c r="D238" s="35"/>
      <c r="E238" s="35"/>
      <c r="F238" s="35"/>
      <c r="G238" s="35"/>
    </row>
    <row r="239" spans="1:7" x14ac:dyDescent="0.3">
      <c r="A239" s="74"/>
      <c r="B239" s="35"/>
      <c r="C239" s="62"/>
      <c r="D239" s="35"/>
      <c r="E239" s="35"/>
      <c r="F239" s="35"/>
      <c r="G239" s="35"/>
    </row>
    <row r="240" spans="1:7" x14ac:dyDescent="0.3">
      <c r="A240" s="74"/>
      <c r="B240" s="35"/>
      <c r="C240" s="62"/>
      <c r="D240" s="35"/>
      <c r="E240" s="35"/>
      <c r="F240" s="35"/>
      <c r="G240" s="35"/>
    </row>
    <row r="241" spans="1:7" x14ac:dyDescent="0.3">
      <c r="A241" s="74"/>
      <c r="B241" s="35"/>
      <c r="C241" s="62"/>
      <c r="D241" s="35"/>
      <c r="E241" s="35"/>
      <c r="F241" s="35"/>
      <c r="G241" s="35"/>
    </row>
    <row r="242" spans="1:7" x14ac:dyDescent="0.3">
      <c r="A242" s="74"/>
      <c r="B242" s="35"/>
      <c r="C242" s="62"/>
      <c r="D242" s="35"/>
      <c r="E242" s="35"/>
      <c r="F242" s="35"/>
      <c r="G242" s="35"/>
    </row>
    <row r="243" spans="1:7" x14ac:dyDescent="0.3">
      <c r="A243" s="74"/>
      <c r="B243" s="35"/>
      <c r="C243" s="62"/>
      <c r="D243" s="35"/>
      <c r="E243" s="35"/>
      <c r="F243" s="35"/>
      <c r="G243" s="35"/>
    </row>
    <row r="244" spans="1:7" x14ac:dyDescent="0.3">
      <c r="A244" s="74"/>
      <c r="B244" s="35"/>
      <c r="C244" s="62"/>
      <c r="D244" s="35"/>
      <c r="E244" s="35"/>
      <c r="F244" s="35"/>
      <c r="G244" s="35"/>
    </row>
    <row r="245" spans="1:7" x14ac:dyDescent="0.3">
      <c r="A245" s="74"/>
      <c r="B245" s="35"/>
      <c r="C245" s="62"/>
      <c r="D245" s="35"/>
      <c r="E245" s="35"/>
      <c r="F245" s="35"/>
      <c r="G245" s="35"/>
    </row>
    <row r="246" spans="1:7" x14ac:dyDescent="0.3">
      <c r="A246" s="74"/>
      <c r="B246" s="35"/>
      <c r="C246" s="62"/>
      <c r="D246" s="35"/>
      <c r="E246" s="35"/>
      <c r="F246" s="35"/>
      <c r="G246" s="35"/>
    </row>
    <row r="247" spans="1:7" x14ac:dyDescent="0.3">
      <c r="A247" s="74"/>
      <c r="B247" s="35"/>
      <c r="C247" s="62"/>
      <c r="D247" s="35"/>
      <c r="E247" s="35"/>
      <c r="F247" s="35"/>
      <c r="G247" s="35"/>
    </row>
    <row r="248" spans="1:7" x14ac:dyDescent="0.3">
      <c r="A248" s="74"/>
      <c r="B248" s="35"/>
      <c r="C248" s="62"/>
      <c r="D248" s="35"/>
      <c r="E248" s="35"/>
      <c r="F248" s="35"/>
      <c r="G248" s="35"/>
    </row>
    <row r="249" spans="1:7" x14ac:dyDescent="0.3">
      <c r="A249" s="74"/>
      <c r="B249" s="35"/>
      <c r="C249" s="62"/>
      <c r="D249" s="35"/>
      <c r="E249" s="35"/>
      <c r="F249" s="35"/>
      <c r="G249" s="35"/>
    </row>
    <row r="250" spans="1:7" x14ac:dyDescent="0.3">
      <c r="A250" s="74"/>
      <c r="B250" s="35"/>
      <c r="C250" s="62"/>
      <c r="D250" s="35"/>
      <c r="E250" s="35"/>
      <c r="F250" s="35"/>
      <c r="G250" s="35"/>
    </row>
    <row r="251" spans="1:7" x14ac:dyDescent="0.3">
      <c r="A251" s="74"/>
      <c r="B251" s="35"/>
      <c r="C251" s="62"/>
      <c r="D251" s="35"/>
      <c r="E251" s="35"/>
      <c r="F251" s="35"/>
      <c r="G251" s="35"/>
    </row>
    <row r="252" spans="1:7" x14ac:dyDescent="0.3">
      <c r="A252" s="74"/>
      <c r="B252" s="35"/>
      <c r="C252" s="62"/>
      <c r="D252" s="35"/>
      <c r="E252" s="35"/>
      <c r="F252" s="35"/>
      <c r="G252" s="35"/>
    </row>
    <row r="253" spans="1:7" x14ac:dyDescent="0.3">
      <c r="A253" s="74"/>
      <c r="B253" s="35"/>
      <c r="C253" s="62"/>
      <c r="D253" s="35"/>
      <c r="E253" s="35"/>
      <c r="F253" s="35"/>
      <c r="G253" s="35"/>
    </row>
    <row r="254" spans="1:7" x14ac:dyDescent="0.3">
      <c r="A254" s="74"/>
      <c r="B254" s="35"/>
      <c r="C254" s="62"/>
      <c r="D254" s="35"/>
      <c r="E254" s="35"/>
      <c r="F254" s="35"/>
      <c r="G254" s="35"/>
    </row>
    <row r="255" spans="1:7" x14ac:dyDescent="0.3">
      <c r="A255" s="74"/>
      <c r="B255" s="35"/>
      <c r="C255" s="62"/>
      <c r="D255" s="35"/>
      <c r="E255" s="35"/>
      <c r="F255" s="35"/>
      <c r="G255" s="35"/>
    </row>
    <row r="256" spans="1:7" x14ac:dyDescent="0.3">
      <c r="A256" s="74"/>
      <c r="B256" s="35"/>
      <c r="C256" s="62"/>
      <c r="D256" s="35"/>
      <c r="E256" s="35"/>
      <c r="F256" s="35"/>
      <c r="G256" s="35"/>
    </row>
    <row r="257" spans="1:7" x14ac:dyDescent="0.3">
      <c r="A257" s="74"/>
      <c r="B257" s="35"/>
      <c r="C257" s="62"/>
      <c r="D257" s="35"/>
      <c r="E257" s="35"/>
      <c r="F257" s="35"/>
      <c r="G257" s="35"/>
    </row>
    <row r="258" spans="1:7" x14ac:dyDescent="0.3">
      <c r="A258" s="74"/>
      <c r="B258" s="35"/>
      <c r="C258" s="62"/>
      <c r="D258" s="35"/>
      <c r="E258" s="35"/>
      <c r="F258" s="35"/>
      <c r="G258" s="35"/>
    </row>
    <row r="259" spans="1:7" x14ac:dyDescent="0.3">
      <c r="A259" s="74"/>
      <c r="B259" s="35"/>
      <c r="C259" s="62"/>
      <c r="D259" s="35"/>
      <c r="E259" s="35"/>
      <c r="F259" s="35"/>
      <c r="G259" s="35"/>
    </row>
    <row r="260" spans="1:7" x14ac:dyDescent="0.3">
      <c r="A260" s="74"/>
      <c r="B260" s="35"/>
      <c r="C260" s="62"/>
      <c r="D260" s="35"/>
      <c r="E260" s="35"/>
      <c r="F260" s="35"/>
      <c r="G260" s="35"/>
    </row>
    <row r="261" spans="1:7" x14ac:dyDescent="0.3">
      <c r="A261" s="74"/>
      <c r="B261" s="35"/>
      <c r="C261" s="62"/>
      <c r="D261" s="35"/>
      <c r="E261" s="35"/>
      <c r="F261" s="35"/>
      <c r="G261" s="35"/>
    </row>
    <row r="262" spans="1:7" x14ac:dyDescent="0.3">
      <c r="A262" s="74"/>
      <c r="B262" s="35"/>
      <c r="C262" s="62"/>
      <c r="D262" s="35"/>
      <c r="E262" s="35"/>
      <c r="F262" s="35"/>
      <c r="G262" s="35"/>
    </row>
    <row r="263" spans="1:7" x14ac:dyDescent="0.3">
      <c r="A263" s="74"/>
      <c r="B263" s="35"/>
      <c r="C263" s="62"/>
      <c r="D263" s="35"/>
      <c r="E263" s="35"/>
      <c r="F263" s="35"/>
      <c r="G263" s="35"/>
    </row>
    <row r="264" spans="1:7" x14ac:dyDescent="0.3">
      <c r="A264" s="74"/>
      <c r="B264" s="35"/>
      <c r="C264" s="62"/>
      <c r="D264" s="35"/>
      <c r="E264" s="35"/>
      <c r="F264" s="35"/>
      <c r="G264" s="35"/>
    </row>
    <row r="265" spans="1:7" x14ac:dyDescent="0.3">
      <c r="A265" s="74"/>
      <c r="B265" s="35"/>
      <c r="C265" s="62"/>
      <c r="D265" s="35"/>
      <c r="E265" s="35"/>
      <c r="F265" s="35"/>
      <c r="G265" s="35"/>
    </row>
    <row r="266" spans="1:7" x14ac:dyDescent="0.3">
      <c r="A266" s="74"/>
      <c r="B266" s="35"/>
      <c r="C266" s="62"/>
      <c r="D266" s="35"/>
      <c r="E266" s="35"/>
      <c r="F266" s="35"/>
      <c r="G266" s="35"/>
    </row>
    <row r="267" spans="1:7" x14ac:dyDescent="0.3">
      <c r="A267" s="74"/>
      <c r="B267" s="35"/>
      <c r="C267" s="62"/>
      <c r="D267" s="35"/>
      <c r="E267" s="35"/>
      <c r="F267" s="35"/>
      <c r="G267" s="35"/>
    </row>
    <row r="268" spans="1:7" x14ac:dyDescent="0.3">
      <c r="A268" s="74"/>
      <c r="B268" s="35"/>
      <c r="C268" s="62"/>
      <c r="D268" s="35"/>
      <c r="E268" s="35"/>
      <c r="F268" s="35"/>
      <c r="G268" s="35"/>
    </row>
    <row r="269" spans="1:7" x14ac:dyDescent="0.3">
      <c r="A269" s="74"/>
      <c r="B269" s="35"/>
      <c r="C269" s="62"/>
      <c r="D269" s="35"/>
      <c r="E269" s="35"/>
      <c r="F269" s="35"/>
      <c r="G269" s="35"/>
    </row>
    <row r="270" spans="1:7" x14ac:dyDescent="0.3">
      <c r="A270" s="74"/>
      <c r="B270" s="35"/>
      <c r="C270" s="62"/>
      <c r="D270" s="35"/>
      <c r="E270" s="35"/>
      <c r="F270" s="35"/>
      <c r="G270" s="35"/>
    </row>
    <row r="271" spans="1:7" x14ac:dyDescent="0.3">
      <c r="A271" s="74"/>
      <c r="B271" s="35"/>
      <c r="C271" s="62"/>
      <c r="D271" s="35"/>
      <c r="E271" s="35"/>
      <c r="F271" s="35"/>
      <c r="G271" s="35"/>
    </row>
    <row r="272" spans="1:7" x14ac:dyDescent="0.3">
      <c r="A272" s="74"/>
      <c r="B272" s="35"/>
      <c r="C272" s="62"/>
      <c r="D272" s="35"/>
      <c r="E272" s="35"/>
      <c r="F272" s="35"/>
      <c r="G272" s="35"/>
    </row>
    <row r="273" spans="1:7" x14ac:dyDescent="0.3">
      <c r="A273" s="74"/>
      <c r="B273" s="35"/>
      <c r="C273" s="62"/>
      <c r="D273" s="35"/>
      <c r="E273" s="35"/>
      <c r="F273" s="35"/>
      <c r="G273" s="35"/>
    </row>
    <row r="274" spans="1:7" x14ac:dyDescent="0.3">
      <c r="A274" s="74"/>
      <c r="B274" s="35"/>
      <c r="C274" s="62"/>
      <c r="D274" s="35"/>
      <c r="E274" s="35"/>
      <c r="F274" s="35"/>
      <c r="G274" s="35"/>
    </row>
    <row r="275" spans="1:7" x14ac:dyDescent="0.3">
      <c r="A275" s="74"/>
      <c r="B275" s="35"/>
      <c r="C275" s="62"/>
      <c r="D275" s="35"/>
      <c r="E275" s="35"/>
      <c r="F275" s="35"/>
      <c r="G275" s="35"/>
    </row>
    <row r="276" spans="1:7" x14ac:dyDescent="0.3">
      <c r="A276" s="74"/>
      <c r="B276" s="35"/>
      <c r="C276" s="62"/>
      <c r="D276" s="35"/>
      <c r="E276" s="35"/>
      <c r="F276" s="35"/>
      <c r="G276" s="35"/>
    </row>
    <row r="277" spans="1:7" x14ac:dyDescent="0.3">
      <c r="A277" s="74"/>
      <c r="B277" s="35"/>
      <c r="C277" s="62"/>
      <c r="D277" s="35"/>
      <c r="E277" s="35"/>
      <c r="F277" s="35"/>
      <c r="G277" s="35"/>
    </row>
    <row r="278" spans="1:7" x14ac:dyDescent="0.3">
      <c r="A278" s="74"/>
      <c r="B278" s="35"/>
      <c r="C278" s="62"/>
      <c r="D278" s="35"/>
      <c r="E278" s="35"/>
      <c r="F278" s="35"/>
      <c r="G278" s="35"/>
    </row>
    <row r="279" spans="1:7" x14ac:dyDescent="0.3">
      <c r="A279" s="74"/>
      <c r="B279" s="35"/>
      <c r="C279" s="62"/>
      <c r="D279" s="35"/>
      <c r="E279" s="35"/>
      <c r="F279" s="35"/>
      <c r="G279" s="35"/>
    </row>
    <row r="280" spans="1:7" x14ac:dyDescent="0.3">
      <c r="A280" s="74"/>
      <c r="B280" s="35"/>
      <c r="C280" s="62"/>
      <c r="D280" s="35"/>
      <c r="E280" s="35"/>
      <c r="F280" s="35"/>
      <c r="G280" s="35"/>
    </row>
    <row r="281" spans="1:7" x14ac:dyDescent="0.3">
      <c r="A281" s="74"/>
      <c r="B281" s="35"/>
      <c r="C281" s="62"/>
      <c r="D281" s="35"/>
      <c r="E281" s="35"/>
      <c r="F281" s="35"/>
      <c r="G281" s="35"/>
    </row>
    <row r="282" spans="1:7" x14ac:dyDescent="0.3">
      <c r="A282" s="74"/>
      <c r="B282" s="35"/>
      <c r="C282" s="62"/>
      <c r="D282" s="35"/>
      <c r="E282" s="35"/>
      <c r="F282" s="35"/>
      <c r="G282" s="35"/>
    </row>
    <row r="283" spans="1:7" x14ac:dyDescent="0.3">
      <c r="A283" s="74"/>
      <c r="B283" s="35"/>
      <c r="C283" s="62"/>
      <c r="D283" s="35"/>
      <c r="E283" s="35"/>
      <c r="F283" s="35"/>
      <c r="G283" s="35"/>
    </row>
  </sheetData>
  <sortState xmlns:xlrd2="http://schemas.microsoft.com/office/spreadsheetml/2017/richdata2" ref="C32:J77">
    <sortCondition ref="C32:C77"/>
  </sortState>
  <mergeCells count="4">
    <mergeCell ref="A1:B1"/>
    <mergeCell ref="A2:B2"/>
    <mergeCell ref="A4:B4"/>
    <mergeCell ref="A29:C29"/>
  </mergeCells>
  <hyperlinks>
    <hyperlink ref="C6:C10" r:id="rId1" display="00-W025" xr:uid="{1F731452-A7DD-4E42-A381-03DDAA8E3EC2}"/>
    <hyperlink ref="C11" r:id="rId2" xr:uid="{E3059168-05F5-43C2-A912-2EA12AD3A792}"/>
    <hyperlink ref="C12" r:id="rId3" xr:uid="{4B314A42-2242-4D56-80EB-3E9064E48ED0}"/>
    <hyperlink ref="C13" r:id="rId4" xr:uid="{EF096741-3691-46DD-9EC9-34169ED8617D}"/>
    <hyperlink ref="C14" r:id="rId5" xr:uid="{38150B51-C155-4DCA-8B3C-678C6F43BEED}"/>
    <hyperlink ref="C15" r:id="rId6" xr:uid="{2356776F-DF93-41B9-BA83-30DC23EEA2AC}"/>
    <hyperlink ref="C16" r:id="rId7" xr:uid="{5FA837B3-9852-4484-A28C-89BCD5F04535}"/>
    <hyperlink ref="C17" r:id="rId8" xr:uid="{741ED601-0C2F-44AA-A5CF-5865BFCFD81D}"/>
    <hyperlink ref="C18" r:id="rId9" xr:uid="{33D5FC4A-C84D-4478-A11E-5EE5979D7D9E}"/>
    <hyperlink ref="C19" r:id="rId10" xr:uid="{BB39A80E-AE2C-4BED-8958-D6FF984A309B}"/>
    <hyperlink ref="C20" r:id="rId11" xr:uid="{8145F199-35EE-47AD-A02F-E394BB126194}"/>
    <hyperlink ref="C21" r:id="rId12" xr:uid="{4DC81C1C-1C5A-4EAB-8191-6E561F2D0D5F}"/>
    <hyperlink ref="C22" r:id="rId13" xr:uid="{B645DE93-4557-4065-91A5-FF257A98E432}"/>
    <hyperlink ref="C23" r:id="rId14" xr:uid="{7894F8FE-B297-488C-A368-23D71E4F3349}"/>
    <hyperlink ref="C24" r:id="rId15" xr:uid="{C0D952D7-01F6-45E8-9856-6E488869FBE1}"/>
    <hyperlink ref="C25" r:id="rId16" xr:uid="{1622C943-6FEF-49EC-86D0-F765B401A5C5}"/>
    <hyperlink ref="C26" r:id="rId17" xr:uid="{A21462C4-04CF-43DF-88BD-4AF45D67F2E2}"/>
    <hyperlink ref="C27" r:id="rId18" xr:uid="{34FDFB98-E862-4D5F-B133-E4F3868A6C55}"/>
  </hyperlinks>
  <pageMargins left="0.7" right="0.7" top="0.75" bottom="0.75" header="0.3" footer="0.3"/>
  <pageSetup orientation="portrait" r:id="rId1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C193-77CD-4B23-B6F3-0FB00FEC9E5B}">
  <dimension ref="A1:H13"/>
  <sheetViews>
    <sheetView workbookViewId="0">
      <selection activeCell="A6" sqref="A6:D8"/>
    </sheetView>
  </sheetViews>
  <sheetFormatPr defaultRowHeight="14.4" x14ac:dyDescent="0.3"/>
  <cols>
    <col min="1" max="1" width="21.88671875" customWidth="1"/>
    <col min="2" max="3" width="20.33203125" bestFit="1" customWidth="1"/>
    <col min="4" max="4" width="22.33203125" customWidth="1"/>
    <col min="5" max="5" width="22.33203125" bestFit="1" customWidth="1"/>
    <col min="6" max="6" width="15.44140625" bestFit="1" customWidth="1"/>
    <col min="7" max="7" width="14" bestFit="1" customWidth="1"/>
    <col min="8" max="8" width="14.44140625" customWidth="1"/>
  </cols>
  <sheetData>
    <row r="1" spans="1:8" s="1" customFormat="1" ht="21" x14ac:dyDescent="0.4">
      <c r="A1" s="541" t="s">
        <v>2727</v>
      </c>
      <c r="B1" s="552"/>
    </row>
    <row r="2" spans="1:8" s="1" customFormat="1" ht="21.6" thickBot="1" x14ac:dyDescent="0.45">
      <c r="A2" s="550" t="s">
        <v>914</v>
      </c>
      <c r="B2" s="554"/>
      <c r="C2" s="211"/>
    </row>
    <row r="3" spans="1:8" ht="15" thickBot="1" x14ac:dyDescent="0.35">
      <c r="A3" s="4"/>
      <c r="C3" s="225"/>
      <c r="D3" s="5"/>
    </row>
    <row r="4" spans="1:8" ht="18.600000000000001" thickBot="1" x14ac:dyDescent="0.4">
      <c r="A4" s="538" t="s">
        <v>1</v>
      </c>
      <c r="B4" s="547"/>
      <c r="C4" s="5"/>
    </row>
    <row r="5" spans="1:8" s="2" customFormat="1" ht="15.6" x14ac:dyDescent="0.3">
      <c r="A5" s="2" t="s">
        <v>4801</v>
      </c>
      <c r="B5" s="38" t="s">
        <v>4802</v>
      </c>
      <c r="C5" s="2" t="s">
        <v>3</v>
      </c>
      <c r="D5" s="38" t="s">
        <v>4</v>
      </c>
      <c r="E5" s="38" t="s">
        <v>5</v>
      </c>
      <c r="F5" s="2" t="s">
        <v>6</v>
      </c>
      <c r="G5" s="2" t="s">
        <v>29</v>
      </c>
    </row>
    <row r="6" spans="1:8" ht="28.8" x14ac:dyDescent="0.3">
      <c r="A6" t="s">
        <v>2727</v>
      </c>
      <c r="B6" s="14" t="s">
        <v>2727</v>
      </c>
      <c r="C6" s="211" t="s">
        <v>2728</v>
      </c>
      <c r="D6" s="225" t="s">
        <v>2727</v>
      </c>
      <c r="E6" s="225"/>
      <c r="F6" s="3">
        <v>28081</v>
      </c>
      <c r="G6" s="326" t="s">
        <v>4524</v>
      </c>
      <c r="H6" s="307"/>
    </row>
    <row r="7" spans="1:8" ht="28.8" x14ac:dyDescent="0.3">
      <c r="A7" t="s">
        <v>2727</v>
      </c>
      <c r="B7" s="14" t="s">
        <v>2727</v>
      </c>
      <c r="C7" s="211" t="s">
        <v>2729</v>
      </c>
      <c r="D7" s="225" t="s">
        <v>2727</v>
      </c>
      <c r="E7" s="225"/>
      <c r="F7" s="3">
        <v>29900</v>
      </c>
      <c r="G7" s="326" t="s">
        <v>4524</v>
      </c>
      <c r="H7" s="307"/>
    </row>
    <row r="8" spans="1:8" x14ac:dyDescent="0.3">
      <c r="A8" t="s">
        <v>2727</v>
      </c>
      <c r="B8" s="14" t="s">
        <v>2730</v>
      </c>
      <c r="C8" s="211" t="s">
        <v>2731</v>
      </c>
      <c r="D8" s="225" t="s">
        <v>2727</v>
      </c>
      <c r="E8" s="225" t="s">
        <v>2732</v>
      </c>
      <c r="F8" s="3">
        <v>39209</v>
      </c>
      <c r="G8" s="223"/>
      <c r="H8" s="223"/>
    </row>
    <row r="9" spans="1:8" ht="15" thickBot="1" x14ac:dyDescent="0.35">
      <c r="A9" s="14"/>
      <c r="C9" s="225"/>
      <c r="D9" s="225"/>
      <c r="E9" s="3"/>
      <c r="F9" s="223"/>
      <c r="G9" s="224"/>
      <c r="H9" s="224"/>
    </row>
    <row r="10" spans="1:8" ht="18.600000000000001" thickBot="1" x14ac:dyDescent="0.4">
      <c r="A10" s="538" t="s">
        <v>22</v>
      </c>
      <c r="B10" s="555"/>
      <c r="C10" s="547"/>
    </row>
    <row r="11" spans="1:8" x14ac:dyDescent="0.3">
      <c r="A11" s="4"/>
      <c r="C11" s="225"/>
      <c r="D11" s="5"/>
    </row>
    <row r="12" spans="1:8" s="2" customFormat="1" ht="15.6" x14ac:dyDescent="0.3">
      <c r="A12" s="2" t="s">
        <v>4801</v>
      </c>
      <c r="B12" s="38" t="s">
        <v>23</v>
      </c>
      <c r="C12" s="2" t="s">
        <v>24</v>
      </c>
      <c r="D12" s="38" t="s">
        <v>25</v>
      </c>
      <c r="E12" s="38" t="s">
        <v>26</v>
      </c>
      <c r="F12" s="2" t="s">
        <v>27</v>
      </c>
      <c r="G12" s="2" t="s">
        <v>28</v>
      </c>
      <c r="H12" s="2" t="s">
        <v>29</v>
      </c>
    </row>
    <row r="13" spans="1:8" x14ac:dyDescent="0.3">
      <c r="A13" t="s">
        <v>2727</v>
      </c>
      <c r="H13" t="s">
        <v>2590</v>
      </c>
    </row>
  </sheetData>
  <mergeCells count="4">
    <mergeCell ref="A1:B1"/>
    <mergeCell ref="A2:B2"/>
    <mergeCell ref="A4:B4"/>
    <mergeCell ref="A10:C10"/>
  </mergeCells>
  <hyperlinks>
    <hyperlink ref="H7" r:id="rId1" display="Department Orders SITES_SLUDGE-ASH-COMPOST\00-2977-03210_Frenchville_Frenchville_Mod 1.pdf" xr:uid="{4835A0F1-B1F4-4B0F-B3BE-FA10FC2CC829}"/>
    <hyperlink ref="C6" r:id="rId2" xr:uid="{5BBDCAB0-AF3F-4280-88B5-8E479C4FF4CB}"/>
    <hyperlink ref="C7" r:id="rId3" xr:uid="{CCA712E5-D6C9-457E-BDC8-4F30685C37BF}"/>
    <hyperlink ref="C8" r:id="rId4" xr:uid="{4B8FA9DF-0AED-4C81-A2D1-12FBE0C5032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29"/>
  <sheetViews>
    <sheetView topLeftCell="A37" workbookViewId="0">
      <selection activeCell="A6" sqref="A6:D17"/>
    </sheetView>
  </sheetViews>
  <sheetFormatPr defaultRowHeight="14.4" x14ac:dyDescent="0.3"/>
  <cols>
    <col min="1" max="1" width="16.6640625" style="88" customWidth="1"/>
    <col min="2" max="2" width="18.33203125" customWidth="1"/>
    <col min="3" max="3" width="20.33203125" customWidth="1"/>
    <col min="4" max="4" width="16.6640625" customWidth="1"/>
    <col min="5" max="5" width="22.33203125" bestFit="1" customWidth="1"/>
    <col min="6" max="6" width="16.109375" customWidth="1"/>
    <col min="7" max="7" width="13.6640625" bestFit="1" customWidth="1"/>
    <col min="8" max="8" width="15.44140625" customWidth="1"/>
  </cols>
  <sheetData>
    <row r="1" spans="1:6" s="1" customFormat="1" ht="21" x14ac:dyDescent="0.4">
      <c r="A1" s="541" t="s">
        <v>1218</v>
      </c>
      <c r="B1" s="593"/>
      <c r="C1" s="90"/>
      <c r="D1" s="90"/>
    </row>
    <row r="2" spans="1:6" s="1" customFormat="1" ht="21.6" thickBot="1" x14ac:dyDescent="0.45">
      <c r="A2" s="550" t="s">
        <v>914</v>
      </c>
      <c r="B2" s="595"/>
      <c r="C2" s="90"/>
      <c r="D2" s="90"/>
    </row>
    <row r="3" spans="1:6" ht="15" thickBot="1" x14ac:dyDescent="0.35"/>
    <row r="4" spans="1:6" ht="18.600000000000001" thickBot="1" x14ac:dyDescent="0.4">
      <c r="A4" s="538" t="s">
        <v>1</v>
      </c>
      <c r="B4" s="547"/>
    </row>
    <row r="5" spans="1:6" s="2" customFormat="1" ht="15.6" x14ac:dyDescent="0.3">
      <c r="A5" s="2" t="s">
        <v>4801</v>
      </c>
      <c r="B5" s="38" t="s">
        <v>4802</v>
      </c>
      <c r="C5" s="2" t="s">
        <v>3</v>
      </c>
      <c r="D5" s="2" t="s">
        <v>4</v>
      </c>
      <c r="E5" s="2" t="s">
        <v>5</v>
      </c>
      <c r="F5" s="2" t="s">
        <v>6</v>
      </c>
    </row>
    <row r="6" spans="1:6" s="81" customFormat="1" x14ac:dyDescent="0.3">
      <c r="A6" s="81" t="s">
        <v>1218</v>
      </c>
      <c r="B6" s="25" t="s">
        <v>2733</v>
      </c>
      <c r="C6" s="445" t="s">
        <v>5283</v>
      </c>
      <c r="D6" s="81" t="s">
        <v>1219</v>
      </c>
      <c r="F6" s="212">
        <v>30489</v>
      </c>
    </row>
    <row r="7" spans="1:6" x14ac:dyDescent="0.3">
      <c r="A7" s="8" t="s">
        <v>1218</v>
      </c>
      <c r="B7" s="88" t="s">
        <v>2733</v>
      </c>
      <c r="C7" s="211" t="s">
        <v>2734</v>
      </c>
      <c r="D7" t="s">
        <v>1219</v>
      </c>
      <c r="E7" t="s">
        <v>2735</v>
      </c>
      <c r="F7" s="3">
        <v>30816</v>
      </c>
    </row>
    <row r="8" spans="1:6" x14ac:dyDescent="0.3">
      <c r="A8" s="8" t="s">
        <v>1218</v>
      </c>
      <c r="B8" s="88" t="s">
        <v>731</v>
      </c>
      <c r="C8" s="211" t="s">
        <v>2736</v>
      </c>
      <c r="D8" t="s">
        <v>1225</v>
      </c>
      <c r="E8" t="s">
        <v>2737</v>
      </c>
      <c r="F8" s="3">
        <v>30964</v>
      </c>
    </row>
    <row r="9" spans="1:6" x14ac:dyDescent="0.3">
      <c r="A9" s="8" t="s">
        <v>1218</v>
      </c>
      <c r="B9" s="225" t="s">
        <v>731</v>
      </c>
      <c r="C9" s="211" t="s">
        <v>2738</v>
      </c>
      <c r="D9" t="s">
        <v>1225</v>
      </c>
      <c r="E9" t="s">
        <v>2737</v>
      </c>
      <c r="F9" s="3">
        <v>33473</v>
      </c>
    </row>
    <row r="10" spans="1:6" x14ac:dyDescent="0.3">
      <c r="A10" s="8" t="s">
        <v>1218</v>
      </c>
      <c r="B10" s="225" t="s">
        <v>1213</v>
      </c>
      <c r="C10" s="211" t="s">
        <v>2739</v>
      </c>
      <c r="D10" t="s">
        <v>1223</v>
      </c>
      <c r="E10" t="s">
        <v>1226</v>
      </c>
      <c r="F10" s="3">
        <v>31736</v>
      </c>
    </row>
    <row r="11" spans="1:6" x14ac:dyDescent="0.3">
      <c r="A11" s="8" t="s">
        <v>1218</v>
      </c>
      <c r="B11" s="225" t="s">
        <v>1213</v>
      </c>
      <c r="C11" s="211" t="s">
        <v>2740</v>
      </c>
      <c r="D11" t="s">
        <v>1223</v>
      </c>
      <c r="E11" t="s">
        <v>1226</v>
      </c>
      <c r="F11" s="3">
        <v>32491</v>
      </c>
    </row>
    <row r="12" spans="1:6" x14ac:dyDescent="0.3">
      <c r="A12" s="8" t="s">
        <v>1218</v>
      </c>
      <c r="B12" s="88" t="s">
        <v>801</v>
      </c>
      <c r="C12" s="211" t="s">
        <v>2741</v>
      </c>
      <c r="D12" t="s">
        <v>1225</v>
      </c>
      <c r="E12" t="s">
        <v>2742</v>
      </c>
      <c r="F12" s="3">
        <v>32211</v>
      </c>
    </row>
    <row r="13" spans="1:6" x14ac:dyDescent="0.3">
      <c r="A13" s="8" t="s">
        <v>1218</v>
      </c>
      <c r="B13" s="225" t="s">
        <v>801</v>
      </c>
      <c r="C13" s="211" t="s">
        <v>2743</v>
      </c>
      <c r="D13" t="s">
        <v>1225</v>
      </c>
      <c r="E13" t="s">
        <v>2742</v>
      </c>
      <c r="F13" s="3">
        <v>34246</v>
      </c>
    </row>
    <row r="14" spans="1:6" x14ac:dyDescent="0.3">
      <c r="A14" s="8" t="s">
        <v>1218</v>
      </c>
      <c r="B14" s="88" t="s">
        <v>1224</v>
      </c>
      <c r="C14" s="211" t="s">
        <v>2744</v>
      </c>
      <c r="D14" t="s">
        <v>1223</v>
      </c>
      <c r="E14" t="s">
        <v>2745</v>
      </c>
      <c r="F14" s="3">
        <v>32262</v>
      </c>
    </row>
    <row r="15" spans="1:6" x14ac:dyDescent="0.3">
      <c r="A15" s="8" t="s">
        <v>1218</v>
      </c>
      <c r="B15" s="88" t="s">
        <v>1222</v>
      </c>
      <c r="C15" s="211" t="s">
        <v>2746</v>
      </c>
      <c r="D15" t="s">
        <v>871</v>
      </c>
      <c r="E15" t="s">
        <v>2747</v>
      </c>
      <c r="F15" s="3">
        <v>32447</v>
      </c>
    </row>
    <row r="16" spans="1:6" x14ac:dyDescent="0.3">
      <c r="A16" s="8" t="s">
        <v>1218</v>
      </c>
      <c r="B16" s="88" t="s">
        <v>5450</v>
      </c>
      <c r="C16" s="211" t="s">
        <v>2748</v>
      </c>
      <c r="D16" t="s">
        <v>1223</v>
      </c>
      <c r="F16" s="3">
        <v>32694</v>
      </c>
    </row>
    <row r="17" spans="1:8" x14ac:dyDescent="0.3">
      <c r="A17" s="8" t="s">
        <v>1218</v>
      </c>
      <c r="B17" s="88" t="s">
        <v>1220</v>
      </c>
      <c r="C17" s="211" t="s">
        <v>2749</v>
      </c>
      <c r="D17" t="s">
        <v>1221</v>
      </c>
      <c r="E17" t="s">
        <v>2750</v>
      </c>
      <c r="F17" s="3">
        <v>33214</v>
      </c>
    </row>
    <row r="18" spans="1:8" ht="15" thickBot="1" x14ac:dyDescent="0.35"/>
    <row r="19" spans="1:8" ht="18.600000000000001" thickBot="1" x14ac:dyDescent="0.4">
      <c r="A19" s="538" t="s">
        <v>22</v>
      </c>
      <c r="B19" s="555"/>
      <c r="C19" s="547"/>
    </row>
    <row r="21" spans="1:8" s="2" customFormat="1" ht="15.6" x14ac:dyDescent="0.3">
      <c r="A21" s="2" t="s">
        <v>4801</v>
      </c>
      <c r="B21" s="38" t="s">
        <v>23</v>
      </c>
      <c r="C21" s="2" t="s">
        <v>24</v>
      </c>
      <c r="D21" s="2" t="s">
        <v>25</v>
      </c>
      <c r="E21" s="2" t="s">
        <v>26</v>
      </c>
      <c r="F21" s="2" t="s">
        <v>27</v>
      </c>
      <c r="G21" s="2" t="s">
        <v>28</v>
      </c>
      <c r="H21" s="2" t="s">
        <v>29</v>
      </c>
    </row>
    <row r="22" spans="1:8" s="8" customFormat="1" x14ac:dyDescent="0.3">
      <c r="A22" s="8" t="s">
        <v>1218</v>
      </c>
      <c r="B22" s="45">
        <v>1988</v>
      </c>
      <c r="C22" s="29" t="s">
        <v>1216</v>
      </c>
      <c r="D22" s="29"/>
      <c r="E22" s="30">
        <v>225</v>
      </c>
      <c r="F22" s="29"/>
      <c r="G22" s="29"/>
      <c r="H22" s="71"/>
    </row>
    <row r="23" spans="1:8" s="8" customFormat="1" ht="15.6" x14ac:dyDescent="0.3">
      <c r="A23" s="8" t="s">
        <v>1218</v>
      </c>
      <c r="B23" s="45">
        <v>1988</v>
      </c>
      <c r="C23" s="72" t="s">
        <v>1213</v>
      </c>
      <c r="D23" s="72"/>
      <c r="E23" s="72">
        <v>885</v>
      </c>
      <c r="F23" s="73"/>
      <c r="G23" s="73"/>
      <c r="H23" s="73"/>
    </row>
    <row r="24" spans="1:8" s="8" customFormat="1" x14ac:dyDescent="0.3">
      <c r="A24" s="8" t="s">
        <v>1218</v>
      </c>
      <c r="B24" s="45">
        <v>1988</v>
      </c>
      <c r="C24" s="71" t="s">
        <v>801</v>
      </c>
      <c r="D24" s="28"/>
      <c r="E24" s="71">
        <v>711</v>
      </c>
      <c r="F24" s="71"/>
      <c r="G24" s="71"/>
      <c r="H24" s="34"/>
    </row>
    <row r="25" spans="1:8" s="8" customFormat="1" x14ac:dyDescent="0.3">
      <c r="A25" s="8" t="s">
        <v>1218</v>
      </c>
      <c r="B25" s="45">
        <v>1988</v>
      </c>
      <c r="C25" s="71" t="s">
        <v>1217</v>
      </c>
      <c r="D25" s="28"/>
      <c r="E25" s="71">
        <v>279</v>
      </c>
      <c r="F25" s="71"/>
      <c r="G25" s="71"/>
      <c r="H25" s="34"/>
    </row>
    <row r="26" spans="1:8" s="8" customFormat="1" x14ac:dyDescent="0.3">
      <c r="A26" s="8" t="s">
        <v>1218</v>
      </c>
      <c r="B26" s="45">
        <v>1988</v>
      </c>
      <c r="C26" s="71" t="s">
        <v>1214</v>
      </c>
      <c r="D26" s="28"/>
      <c r="E26" s="71">
        <v>963</v>
      </c>
      <c r="F26" s="71"/>
      <c r="G26" s="71"/>
      <c r="H26" s="34"/>
    </row>
    <row r="27" spans="1:8" s="8" customFormat="1" x14ac:dyDescent="0.3">
      <c r="A27" s="8" t="s">
        <v>1218</v>
      </c>
      <c r="B27" s="45">
        <v>1989</v>
      </c>
      <c r="C27" s="29" t="s">
        <v>147</v>
      </c>
      <c r="D27" s="29"/>
      <c r="E27" s="30">
        <v>495</v>
      </c>
      <c r="F27" s="29"/>
      <c r="G27" s="29">
        <v>15</v>
      </c>
      <c r="H27" s="71"/>
    </row>
    <row r="28" spans="1:8" s="8" customFormat="1" x14ac:dyDescent="0.3">
      <c r="A28" s="8" t="s">
        <v>1218</v>
      </c>
      <c r="B28" s="45">
        <v>1989</v>
      </c>
      <c r="C28" s="29" t="s">
        <v>1213</v>
      </c>
      <c r="D28" s="29">
        <v>1</v>
      </c>
      <c r="E28" s="30">
        <v>663</v>
      </c>
      <c r="F28" s="29"/>
      <c r="G28" s="29"/>
      <c r="H28" s="71"/>
    </row>
    <row r="29" spans="1:8" s="8" customFormat="1" x14ac:dyDescent="0.3">
      <c r="A29" s="8" t="s">
        <v>1218</v>
      </c>
      <c r="B29" s="45">
        <v>1989</v>
      </c>
      <c r="C29" s="29" t="s">
        <v>1213</v>
      </c>
      <c r="D29" s="29">
        <v>2</v>
      </c>
      <c r="E29" s="30">
        <v>279</v>
      </c>
      <c r="F29" s="29"/>
      <c r="G29" s="29"/>
      <c r="H29" s="71"/>
    </row>
    <row r="30" spans="1:8" s="8" customFormat="1" x14ac:dyDescent="0.3">
      <c r="A30" s="8" t="s">
        <v>1218</v>
      </c>
      <c r="B30" s="45">
        <v>1989</v>
      </c>
      <c r="C30" s="29" t="s">
        <v>731</v>
      </c>
      <c r="D30" s="71"/>
      <c r="E30" s="30">
        <v>144</v>
      </c>
      <c r="F30" s="29"/>
      <c r="G30" s="29"/>
      <c r="H30" s="71"/>
    </row>
    <row r="31" spans="1:8" s="8" customFormat="1" x14ac:dyDescent="0.3">
      <c r="A31" s="8" t="s">
        <v>1218</v>
      </c>
      <c r="B31" s="45">
        <v>1989</v>
      </c>
      <c r="C31" s="29" t="s">
        <v>801</v>
      </c>
      <c r="D31" s="71"/>
      <c r="E31" s="30">
        <v>189</v>
      </c>
      <c r="F31" s="29"/>
      <c r="G31" s="29"/>
      <c r="H31" s="71"/>
    </row>
    <row r="32" spans="1:8" s="8" customFormat="1" x14ac:dyDescent="0.3">
      <c r="A32" s="8" t="s">
        <v>1218</v>
      </c>
      <c r="B32" s="45">
        <v>1989</v>
      </c>
      <c r="C32" s="29" t="s">
        <v>1214</v>
      </c>
      <c r="D32" s="71"/>
      <c r="E32" s="30">
        <v>555</v>
      </c>
      <c r="F32" s="29"/>
      <c r="G32" s="29"/>
      <c r="H32" s="71"/>
    </row>
    <row r="33" spans="1:8" s="8" customFormat="1" x14ac:dyDescent="0.3">
      <c r="A33" s="8" t="s">
        <v>1218</v>
      </c>
      <c r="B33" s="45">
        <v>1990</v>
      </c>
      <c r="C33" s="29" t="s">
        <v>147</v>
      </c>
      <c r="D33" s="29"/>
      <c r="E33" s="30">
        <v>270</v>
      </c>
      <c r="F33" s="29"/>
      <c r="G33" s="29"/>
      <c r="H33" s="71"/>
    </row>
    <row r="34" spans="1:8" s="8" customFormat="1" x14ac:dyDescent="0.3">
      <c r="A34" s="8" t="s">
        <v>1218</v>
      </c>
      <c r="B34" s="45">
        <v>1990</v>
      </c>
      <c r="C34" s="29" t="s">
        <v>801</v>
      </c>
      <c r="D34" s="29"/>
      <c r="E34" s="30">
        <v>363</v>
      </c>
      <c r="F34" s="29"/>
      <c r="G34" s="29"/>
      <c r="H34" s="71"/>
    </row>
    <row r="35" spans="1:8" s="8" customFormat="1" x14ac:dyDescent="0.3">
      <c r="A35" s="8" t="s">
        <v>1218</v>
      </c>
      <c r="B35" s="45">
        <v>1990</v>
      </c>
      <c r="C35" s="71" t="s">
        <v>1213</v>
      </c>
      <c r="D35" s="29">
        <v>1</v>
      </c>
      <c r="E35" s="28">
        <v>288</v>
      </c>
      <c r="F35" s="29"/>
      <c r="G35" s="29"/>
      <c r="H35" s="71"/>
    </row>
    <row r="36" spans="1:8" s="8" customFormat="1" x14ac:dyDescent="0.3">
      <c r="A36" s="8" t="s">
        <v>1218</v>
      </c>
      <c r="B36" s="45">
        <v>1990</v>
      </c>
      <c r="C36" s="71" t="s">
        <v>1213</v>
      </c>
      <c r="D36" s="29">
        <v>2</v>
      </c>
      <c r="E36" s="30">
        <v>351</v>
      </c>
      <c r="F36" s="29"/>
      <c r="G36" s="29"/>
      <c r="H36" s="71"/>
    </row>
    <row r="37" spans="1:8" s="8" customFormat="1" x14ac:dyDescent="0.3">
      <c r="A37" s="8" t="s">
        <v>1218</v>
      </c>
      <c r="B37" s="45">
        <v>1990</v>
      </c>
      <c r="C37" s="29" t="s">
        <v>1214</v>
      </c>
      <c r="D37" s="29"/>
      <c r="E37" s="30">
        <v>234</v>
      </c>
      <c r="F37" s="29"/>
      <c r="G37" s="29"/>
      <c r="H37" s="71"/>
    </row>
    <row r="38" spans="1:8" s="8" customFormat="1" x14ac:dyDescent="0.3">
      <c r="A38" s="8" t="s">
        <v>1218</v>
      </c>
      <c r="B38" s="45">
        <v>1990</v>
      </c>
      <c r="C38" s="71" t="s">
        <v>1215</v>
      </c>
      <c r="D38" s="29"/>
      <c r="E38" s="28">
        <v>99</v>
      </c>
      <c r="F38" s="29"/>
      <c r="G38" s="29"/>
      <c r="H38" s="71"/>
    </row>
    <row r="39" spans="1:8" s="8" customFormat="1" x14ac:dyDescent="0.3">
      <c r="A39" s="8" t="s">
        <v>1218</v>
      </c>
      <c r="B39" s="55">
        <v>1993</v>
      </c>
      <c r="C39" s="29" t="s">
        <v>147</v>
      </c>
      <c r="D39" s="31"/>
      <c r="E39" s="30">
        <v>1071</v>
      </c>
      <c r="F39" s="29"/>
      <c r="G39" s="29"/>
      <c r="H39" s="29"/>
    </row>
    <row r="40" spans="1:8" s="8" customFormat="1" x14ac:dyDescent="0.3">
      <c r="A40" s="8" t="s">
        <v>1218</v>
      </c>
      <c r="B40" s="55">
        <v>1993</v>
      </c>
      <c r="C40" s="45" t="s">
        <v>1214</v>
      </c>
      <c r="D40" s="31"/>
      <c r="E40" s="28">
        <v>486</v>
      </c>
      <c r="F40" s="29"/>
      <c r="G40" s="29"/>
      <c r="H40" s="29"/>
    </row>
    <row r="41" spans="1:8" s="8" customFormat="1" x14ac:dyDescent="0.3">
      <c r="A41" s="8" t="s">
        <v>1218</v>
      </c>
      <c r="B41" s="55">
        <v>1993</v>
      </c>
      <c r="C41" s="29" t="s">
        <v>801</v>
      </c>
      <c r="D41" s="29"/>
      <c r="E41" s="30">
        <v>378</v>
      </c>
      <c r="F41" s="29"/>
      <c r="G41" s="29"/>
      <c r="H41" s="71"/>
    </row>
    <row r="42" spans="1:8" s="8" customFormat="1" x14ac:dyDescent="0.3">
      <c r="A42" s="8" t="s">
        <v>1218</v>
      </c>
      <c r="B42" s="55">
        <v>1993</v>
      </c>
      <c r="C42" s="29" t="s">
        <v>1213</v>
      </c>
      <c r="D42" s="29"/>
      <c r="E42" s="30">
        <v>405</v>
      </c>
      <c r="F42" s="29"/>
      <c r="G42" s="29"/>
      <c r="H42" s="71"/>
    </row>
    <row r="43" spans="1:8" s="8" customFormat="1" x14ac:dyDescent="0.3">
      <c r="A43" s="8" t="s">
        <v>1218</v>
      </c>
      <c r="B43" s="55">
        <v>1993</v>
      </c>
      <c r="C43" s="45" t="s">
        <v>1215</v>
      </c>
      <c r="D43" s="29"/>
      <c r="E43" s="28">
        <v>243</v>
      </c>
      <c r="F43" s="29"/>
      <c r="G43" s="29"/>
      <c r="H43" s="71"/>
    </row>
    <row r="44" spans="1:8" s="8" customFormat="1" x14ac:dyDescent="0.3">
      <c r="A44" s="8" t="s">
        <v>1218</v>
      </c>
      <c r="B44" s="45">
        <v>1994</v>
      </c>
      <c r="C44" s="29" t="s">
        <v>1213</v>
      </c>
      <c r="D44" s="31"/>
      <c r="E44" s="28">
        <v>340</v>
      </c>
      <c r="F44" s="29"/>
      <c r="G44" s="29"/>
      <c r="H44" s="29"/>
    </row>
    <row r="45" spans="1:8" s="8" customFormat="1" x14ac:dyDescent="0.3">
      <c r="A45" s="8" t="s">
        <v>1218</v>
      </c>
      <c r="B45" s="45">
        <v>1994</v>
      </c>
      <c r="C45" s="29" t="s">
        <v>147</v>
      </c>
      <c r="D45" s="31"/>
      <c r="E45" s="30">
        <v>288</v>
      </c>
      <c r="F45" s="29"/>
      <c r="G45" s="29"/>
      <c r="H45" s="71"/>
    </row>
    <row r="46" spans="1:8" s="8" customFormat="1" x14ac:dyDescent="0.3">
      <c r="A46" s="8" t="s">
        <v>1218</v>
      </c>
      <c r="B46" s="45">
        <v>1994</v>
      </c>
      <c r="C46" s="29" t="s">
        <v>1214</v>
      </c>
      <c r="D46" s="31"/>
      <c r="E46" s="30">
        <v>510</v>
      </c>
      <c r="F46" s="29"/>
      <c r="G46" s="29"/>
      <c r="H46" s="71"/>
    </row>
    <row r="47" spans="1:8" s="8" customFormat="1" x14ac:dyDescent="0.3">
      <c r="A47" s="8" t="s">
        <v>1218</v>
      </c>
      <c r="B47" s="45">
        <v>1994</v>
      </c>
      <c r="C47" s="29" t="s">
        <v>731</v>
      </c>
      <c r="D47" s="27"/>
      <c r="E47" s="28">
        <v>456</v>
      </c>
      <c r="F47" s="29"/>
      <c r="G47" s="29"/>
      <c r="H47" s="71"/>
    </row>
    <row r="48" spans="1:8" s="8" customFormat="1" x14ac:dyDescent="0.3">
      <c r="A48" s="8" t="s">
        <v>1218</v>
      </c>
      <c r="B48" s="45">
        <v>1994</v>
      </c>
      <c r="C48" s="29" t="s">
        <v>1215</v>
      </c>
      <c r="D48" s="31"/>
      <c r="E48" s="30">
        <v>214</v>
      </c>
      <c r="F48" s="29"/>
      <c r="G48" s="29"/>
      <c r="H48" s="71"/>
    </row>
    <row r="49" spans="1:8" s="2" customFormat="1" ht="15.6" x14ac:dyDescent="0.3">
      <c r="A49" s="8" t="s">
        <v>1218</v>
      </c>
      <c r="B49" s="45">
        <v>1995</v>
      </c>
      <c r="C49" s="29" t="s">
        <v>1213</v>
      </c>
      <c r="D49" s="27"/>
      <c r="E49" s="30">
        <v>28.1</v>
      </c>
      <c r="F49" s="71"/>
      <c r="G49" s="29">
        <v>23</v>
      </c>
      <c r="H49" s="29"/>
    </row>
    <row r="50" spans="1:8" s="33" customFormat="1" x14ac:dyDescent="0.3">
      <c r="A50" s="8" t="s">
        <v>1218</v>
      </c>
      <c r="B50" s="45">
        <v>1995</v>
      </c>
      <c r="C50" s="8" t="s">
        <v>731</v>
      </c>
      <c r="D50" s="8"/>
      <c r="E50" s="8">
        <v>18.899999999999999</v>
      </c>
      <c r="F50" s="29"/>
      <c r="G50" s="29">
        <v>35</v>
      </c>
      <c r="H50" s="29"/>
    </row>
    <row r="51" spans="1:8" s="33" customFormat="1" x14ac:dyDescent="0.3">
      <c r="A51" s="8" t="s">
        <v>1218</v>
      </c>
      <c r="B51" s="45">
        <v>1995</v>
      </c>
      <c r="C51" s="29" t="s">
        <v>147</v>
      </c>
      <c r="D51" s="31"/>
      <c r="E51" s="30">
        <v>9.8000000000000007</v>
      </c>
      <c r="F51" s="29"/>
      <c r="G51" s="29">
        <v>10</v>
      </c>
      <c r="H51" s="29"/>
    </row>
    <row r="52" spans="1:8" s="33" customFormat="1" x14ac:dyDescent="0.3">
      <c r="A52" s="14"/>
      <c r="B52" s="8"/>
      <c r="C52" s="69"/>
      <c r="D52" s="8"/>
      <c r="E52" s="8"/>
      <c r="F52" s="8"/>
      <c r="G52" s="69"/>
    </row>
    <row r="53" spans="1:8" s="33" customFormat="1" x14ac:dyDescent="0.3">
      <c r="A53" s="594" t="s">
        <v>1227</v>
      </c>
      <c r="B53" s="564"/>
      <c r="C53" s="28"/>
      <c r="D53" s="71"/>
      <c r="E53" s="71"/>
      <c r="F53" s="71"/>
      <c r="G53" s="34"/>
    </row>
    <row r="54" spans="1:8" s="8" customFormat="1" x14ac:dyDescent="0.3">
      <c r="A54" s="45"/>
      <c r="B54" s="34"/>
      <c r="C54" s="71"/>
      <c r="D54" s="34"/>
      <c r="E54" s="71"/>
      <c r="F54" s="71"/>
      <c r="G54" s="71"/>
    </row>
    <row r="55" spans="1:8" s="8" customFormat="1" x14ac:dyDescent="0.3">
      <c r="A55" s="45"/>
      <c r="B55" s="71"/>
      <c r="C55" s="71"/>
      <c r="D55" s="71"/>
      <c r="E55" s="71"/>
      <c r="F55" s="71"/>
      <c r="G55" s="71"/>
    </row>
    <row r="56" spans="1:8" s="8" customFormat="1" x14ac:dyDescent="0.3">
      <c r="A56" s="61"/>
      <c r="B56" s="71"/>
      <c r="C56" s="28"/>
      <c r="D56" s="71"/>
      <c r="E56" s="71"/>
      <c r="F56" s="71"/>
      <c r="G56" s="71"/>
    </row>
    <row r="57" spans="1:8" s="8" customFormat="1" x14ac:dyDescent="0.3">
      <c r="A57" s="45"/>
      <c r="B57" s="71"/>
      <c r="C57" s="28"/>
      <c r="D57" s="71"/>
      <c r="E57" s="71"/>
      <c r="F57" s="71"/>
      <c r="G57" s="71"/>
    </row>
    <row r="58" spans="1:8" s="8" customFormat="1" x14ac:dyDescent="0.3">
      <c r="A58" s="45"/>
      <c r="B58" s="71"/>
      <c r="C58" s="28"/>
      <c r="D58" s="71"/>
      <c r="E58" s="71"/>
      <c r="F58" s="71"/>
      <c r="G58" s="71"/>
    </row>
    <row r="59" spans="1:8" s="8" customFormat="1" x14ac:dyDescent="0.3">
      <c r="A59" s="45"/>
      <c r="B59" s="71"/>
      <c r="C59" s="28"/>
      <c r="D59" s="71"/>
      <c r="E59" s="71"/>
      <c r="F59" s="71"/>
      <c r="G59" s="71"/>
    </row>
    <row r="60" spans="1:8" s="8" customFormat="1" x14ac:dyDescent="0.3">
      <c r="A60" s="45"/>
      <c r="B60" s="71"/>
      <c r="C60" s="28"/>
      <c r="D60" s="71"/>
      <c r="E60" s="71"/>
      <c r="F60" s="71"/>
      <c r="G60" s="71"/>
    </row>
    <row r="61" spans="1:8" s="8" customFormat="1" x14ac:dyDescent="0.3">
      <c r="A61" s="45"/>
      <c r="B61" s="71"/>
      <c r="C61" s="28"/>
      <c r="D61" s="71"/>
      <c r="E61" s="71"/>
      <c r="F61" s="71"/>
      <c r="G61" s="71"/>
    </row>
    <row r="62" spans="1:8" s="8" customFormat="1" x14ac:dyDescent="0.3">
      <c r="A62" s="45"/>
      <c r="B62" s="71"/>
      <c r="C62" s="28"/>
      <c r="D62" s="71"/>
      <c r="E62" s="71"/>
      <c r="F62" s="71"/>
      <c r="G62" s="71"/>
    </row>
    <row r="63" spans="1:8" s="8" customFormat="1" x14ac:dyDescent="0.3">
      <c r="A63" s="45"/>
      <c r="B63" s="71"/>
      <c r="C63" s="28"/>
      <c r="D63" s="71"/>
      <c r="E63" s="71"/>
      <c r="F63" s="71"/>
      <c r="G63" s="71"/>
    </row>
    <row r="64" spans="1:8" s="8" customFormat="1" x14ac:dyDescent="0.3">
      <c r="A64" s="45"/>
      <c r="B64" s="71"/>
      <c r="C64" s="28"/>
      <c r="D64" s="71"/>
      <c r="E64" s="71"/>
      <c r="F64" s="71"/>
      <c r="G64" s="71"/>
    </row>
    <row r="65" spans="1:7" s="8" customFormat="1" x14ac:dyDescent="0.3">
      <c r="A65" s="45"/>
      <c r="B65" s="71"/>
      <c r="C65" s="28"/>
      <c r="D65" s="71"/>
      <c r="E65" s="71"/>
      <c r="F65" s="71"/>
      <c r="G65" s="71"/>
    </row>
    <row r="66" spans="1:7" s="8" customFormat="1" x14ac:dyDescent="0.3">
      <c r="A66" s="45"/>
      <c r="B66" s="71"/>
      <c r="C66" s="28"/>
      <c r="D66" s="71"/>
      <c r="E66" s="71"/>
      <c r="F66" s="71"/>
      <c r="G66" s="71"/>
    </row>
    <row r="67" spans="1:7" s="8" customFormat="1" x14ac:dyDescent="0.3">
      <c r="A67" s="45"/>
      <c r="B67" s="71"/>
      <c r="C67" s="28"/>
      <c r="D67" s="71"/>
      <c r="E67" s="71"/>
      <c r="F67" s="71"/>
      <c r="G67" s="71"/>
    </row>
    <row r="68" spans="1:7" s="8" customFormat="1" x14ac:dyDescent="0.3">
      <c r="A68" s="45"/>
      <c r="B68" s="71"/>
      <c r="C68" s="28"/>
      <c r="D68" s="71"/>
      <c r="E68" s="71"/>
      <c r="F68" s="71"/>
      <c r="G68" s="71"/>
    </row>
    <row r="69" spans="1:7" s="8" customFormat="1" x14ac:dyDescent="0.3">
      <c r="A69" s="45"/>
      <c r="B69" s="34"/>
      <c r="C69" s="71"/>
      <c r="D69" s="34"/>
      <c r="E69" s="71"/>
      <c r="F69" s="71"/>
      <c r="G69" s="71"/>
    </row>
    <row r="70" spans="1:7" s="8" customFormat="1" x14ac:dyDescent="0.3">
      <c r="A70" s="45"/>
      <c r="B70" s="71"/>
      <c r="C70" s="71"/>
      <c r="D70" s="71"/>
      <c r="E70" s="71"/>
      <c r="F70" s="71"/>
      <c r="G70" s="71"/>
    </row>
    <row r="71" spans="1:7" s="8" customFormat="1" x14ac:dyDescent="0.3">
      <c r="A71" s="61"/>
      <c r="B71" s="71"/>
      <c r="C71" s="28"/>
      <c r="D71" s="71"/>
      <c r="E71" s="71"/>
      <c r="F71" s="71"/>
      <c r="G71" s="71"/>
    </row>
    <row r="72" spans="1:7" s="8" customFormat="1" x14ac:dyDescent="0.3">
      <c r="A72" s="45"/>
      <c r="B72" s="71"/>
      <c r="C72" s="28"/>
      <c r="D72" s="71"/>
      <c r="E72" s="71"/>
      <c r="F72" s="71"/>
      <c r="G72" s="71"/>
    </row>
    <row r="73" spans="1:7" s="8" customFormat="1" x14ac:dyDescent="0.3">
      <c r="A73" s="45"/>
      <c r="B73" s="71"/>
      <c r="C73" s="28"/>
      <c r="D73" s="71"/>
      <c r="E73" s="71"/>
      <c r="F73" s="71"/>
      <c r="G73" s="71"/>
    </row>
    <row r="74" spans="1:7" s="8" customFormat="1" x14ac:dyDescent="0.3">
      <c r="A74" s="45"/>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34"/>
      <c r="C85" s="28"/>
      <c r="D85" s="34"/>
      <c r="E85" s="71"/>
      <c r="F85" s="71"/>
      <c r="G85" s="71"/>
    </row>
    <row r="86" spans="1:7" s="8" customFormat="1" x14ac:dyDescent="0.3">
      <c r="A86" s="45"/>
      <c r="B86" s="71"/>
      <c r="C86" s="71"/>
      <c r="D86" s="71"/>
      <c r="E86" s="71"/>
      <c r="F86" s="71"/>
      <c r="G86" s="71"/>
    </row>
    <row r="87" spans="1:7" s="8" customFormat="1" x14ac:dyDescent="0.3">
      <c r="A87" s="61"/>
      <c r="B87" s="71"/>
      <c r="C87" s="40"/>
      <c r="D87" s="71"/>
      <c r="E87" s="71"/>
      <c r="F87" s="71"/>
      <c r="G87" s="71"/>
    </row>
    <row r="88" spans="1:7" s="8" customFormat="1" x14ac:dyDescent="0.3">
      <c r="A88" s="45"/>
      <c r="B88" s="71"/>
      <c r="C88" s="40"/>
      <c r="D88" s="71"/>
      <c r="E88" s="71"/>
      <c r="F88" s="71"/>
      <c r="G88" s="71"/>
    </row>
    <row r="89" spans="1:7" s="8" customFormat="1" x14ac:dyDescent="0.3">
      <c r="A89" s="45"/>
      <c r="B89" s="71"/>
      <c r="C89" s="40"/>
      <c r="D89" s="71"/>
      <c r="E89" s="71"/>
      <c r="F89" s="71"/>
      <c r="G89" s="71"/>
    </row>
    <row r="90" spans="1:7" s="8" customFormat="1" x14ac:dyDescent="0.3">
      <c r="A90" s="45"/>
      <c r="B90" s="71"/>
      <c r="C90" s="40"/>
      <c r="D90" s="71"/>
      <c r="E90" s="71"/>
      <c r="F90" s="71"/>
      <c r="G90" s="71"/>
    </row>
    <row r="91" spans="1:7" s="8" customFormat="1" x14ac:dyDescent="0.3">
      <c r="A91" s="45"/>
      <c r="B91" s="71"/>
      <c r="C91" s="40"/>
      <c r="D91" s="71"/>
      <c r="E91" s="71"/>
      <c r="F91" s="71"/>
      <c r="G91" s="71"/>
    </row>
    <row r="92" spans="1:7" s="8" customFormat="1" x14ac:dyDescent="0.3">
      <c r="A92" s="45"/>
      <c r="B92" s="71"/>
      <c r="C92" s="40"/>
      <c r="D92" s="71"/>
      <c r="E92" s="71"/>
      <c r="F92" s="71"/>
      <c r="G92" s="71"/>
    </row>
    <row r="93" spans="1:7" s="8" customFormat="1" x14ac:dyDescent="0.3">
      <c r="A93" s="45"/>
      <c r="B93" s="71"/>
      <c r="C93" s="40"/>
      <c r="D93" s="71"/>
      <c r="E93" s="71"/>
      <c r="F93" s="71"/>
      <c r="G93" s="71"/>
    </row>
    <row r="94" spans="1:7" s="8" customFormat="1" x14ac:dyDescent="0.3">
      <c r="A94" s="45"/>
      <c r="B94" s="71"/>
      <c r="C94" s="40"/>
      <c r="D94" s="71"/>
      <c r="E94" s="71"/>
      <c r="F94" s="71"/>
      <c r="G94" s="71"/>
    </row>
    <row r="95" spans="1:7" s="8" customFormat="1" x14ac:dyDescent="0.3">
      <c r="A95" s="45"/>
      <c r="B95" s="71"/>
      <c r="C95" s="40"/>
      <c r="D95" s="71"/>
      <c r="E95" s="71"/>
      <c r="F95" s="71"/>
      <c r="G95" s="71"/>
    </row>
    <row r="96" spans="1:7" s="8" customFormat="1" x14ac:dyDescent="0.3">
      <c r="A96" s="45"/>
      <c r="B96" s="71"/>
      <c r="C96" s="40"/>
      <c r="D96" s="71"/>
      <c r="E96" s="71"/>
      <c r="F96" s="71"/>
      <c r="G96" s="71"/>
    </row>
    <row r="97" spans="1:7" s="8" customFormat="1" x14ac:dyDescent="0.3">
      <c r="A97" s="45"/>
      <c r="B97" s="71"/>
      <c r="C97" s="40"/>
      <c r="D97" s="71"/>
      <c r="E97" s="71"/>
      <c r="F97" s="71"/>
      <c r="G97" s="71"/>
    </row>
    <row r="98" spans="1:7" s="8" customFormat="1" x14ac:dyDescent="0.3">
      <c r="A98" s="45"/>
      <c r="B98" s="71"/>
      <c r="C98" s="40"/>
      <c r="D98" s="71"/>
      <c r="E98" s="71"/>
      <c r="F98" s="71"/>
      <c r="G98" s="71"/>
    </row>
    <row r="99" spans="1:7" s="8" customFormat="1" x14ac:dyDescent="0.3">
      <c r="A99" s="45"/>
      <c r="B99" s="71"/>
      <c r="C99" s="40"/>
      <c r="D99" s="71"/>
      <c r="E99" s="71"/>
      <c r="F99" s="71"/>
      <c r="G99" s="71"/>
    </row>
    <row r="100" spans="1:7" s="8" customFormat="1" x14ac:dyDescent="0.3">
      <c r="A100" s="45"/>
      <c r="B100" s="34"/>
      <c r="C100" s="40"/>
      <c r="D100" s="34"/>
      <c r="E100" s="71"/>
      <c r="F100" s="71"/>
      <c r="G100" s="71"/>
    </row>
    <row r="101" spans="1:7" s="8" customFormat="1" x14ac:dyDescent="0.3">
      <c r="A101" s="45"/>
      <c r="B101" s="71"/>
      <c r="C101" s="40"/>
      <c r="D101" s="71"/>
      <c r="E101" s="71"/>
      <c r="F101" s="71"/>
      <c r="G101" s="71"/>
    </row>
    <row r="102" spans="1:7" s="8" customFormat="1" x14ac:dyDescent="0.3">
      <c r="A102" s="61"/>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28"/>
      <c r="D108" s="71"/>
      <c r="E108" s="71"/>
      <c r="F108" s="71"/>
      <c r="G108" s="71"/>
    </row>
    <row r="109" spans="1:7" s="8" customFormat="1" x14ac:dyDescent="0.3">
      <c r="A109" s="45"/>
      <c r="B109" s="71"/>
      <c r="C109" s="28"/>
      <c r="D109" s="71"/>
      <c r="E109" s="71"/>
      <c r="F109" s="71"/>
      <c r="G109" s="71"/>
    </row>
    <row r="110" spans="1:7" s="8" customFormat="1" x14ac:dyDescent="0.3">
      <c r="A110" s="45"/>
      <c r="B110" s="71"/>
      <c r="C110" s="28"/>
      <c r="D110" s="71"/>
      <c r="E110" s="71"/>
      <c r="F110" s="71"/>
      <c r="G110" s="71"/>
    </row>
    <row r="111" spans="1:7" s="8" customFormat="1" x14ac:dyDescent="0.3">
      <c r="A111" s="45"/>
      <c r="B111" s="71"/>
      <c r="C111" s="28"/>
      <c r="D111" s="71"/>
      <c r="E111" s="71"/>
      <c r="F111" s="71"/>
      <c r="G111" s="71"/>
    </row>
    <row r="112" spans="1:7" s="8" customFormat="1" x14ac:dyDescent="0.3">
      <c r="A112" s="45"/>
      <c r="B112" s="71"/>
      <c r="C112" s="28"/>
      <c r="D112" s="71"/>
      <c r="E112" s="71"/>
      <c r="F112" s="71"/>
      <c r="G112" s="71"/>
    </row>
    <row r="113" spans="1:7" s="8" customFormat="1" x14ac:dyDescent="0.3">
      <c r="A113" s="45"/>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34"/>
      <c r="C117" s="28"/>
      <c r="D117" s="34"/>
      <c r="E117" s="71"/>
      <c r="F117" s="71"/>
      <c r="G117" s="71"/>
    </row>
    <row r="118" spans="1:7" s="8" customFormat="1" x14ac:dyDescent="0.3">
      <c r="A118" s="45"/>
      <c r="B118" s="71"/>
      <c r="C118" s="71"/>
      <c r="D118" s="71"/>
      <c r="E118" s="71"/>
      <c r="F118" s="71"/>
      <c r="G118" s="71"/>
    </row>
    <row r="119" spans="1:7" s="8" customFormat="1" x14ac:dyDescent="0.3">
      <c r="A119" s="61"/>
      <c r="B119" s="71"/>
      <c r="C119" s="71"/>
      <c r="D119" s="71"/>
      <c r="E119" s="71"/>
      <c r="F119" s="71"/>
      <c r="G119" s="71"/>
    </row>
    <row r="120" spans="1:7" s="8" customFormat="1" x14ac:dyDescent="0.3">
      <c r="A120" s="45"/>
      <c r="B120" s="71"/>
      <c r="C120" s="71"/>
      <c r="D120" s="71"/>
      <c r="E120" s="71"/>
      <c r="F120" s="71"/>
      <c r="G120" s="71"/>
    </row>
    <row r="121" spans="1:7" s="8" customFormat="1" x14ac:dyDescent="0.3">
      <c r="A121" s="45"/>
      <c r="B121" s="71"/>
      <c r="C121" s="71"/>
      <c r="D121" s="71"/>
      <c r="E121" s="71"/>
      <c r="F121" s="71"/>
      <c r="G121" s="71"/>
    </row>
    <row r="122" spans="1:7" s="8" customFormat="1" x14ac:dyDescent="0.3">
      <c r="A122" s="45"/>
      <c r="B122" s="34"/>
      <c r="C122" s="71"/>
      <c r="D122" s="34"/>
      <c r="E122" s="71"/>
      <c r="F122" s="71"/>
      <c r="G122" s="71"/>
    </row>
    <row r="123" spans="1:7" s="8" customFormat="1" x14ac:dyDescent="0.3">
      <c r="A123" s="45"/>
      <c r="B123" s="71"/>
      <c r="C123" s="71"/>
      <c r="D123" s="71"/>
      <c r="E123" s="71"/>
      <c r="F123" s="71"/>
      <c r="G123" s="71"/>
    </row>
    <row r="124" spans="1:7" s="8" customFormat="1" x14ac:dyDescent="0.3">
      <c r="A124" s="61"/>
      <c r="B124" s="71"/>
      <c r="C124" s="71"/>
      <c r="D124" s="71"/>
      <c r="E124" s="71"/>
      <c r="F124" s="71"/>
      <c r="G124" s="71"/>
    </row>
    <row r="125" spans="1:7" s="8" customFormat="1" x14ac:dyDescent="0.3">
      <c r="A125" s="45"/>
      <c r="B125" s="71"/>
      <c r="C125" s="71"/>
      <c r="D125" s="71"/>
      <c r="E125" s="71"/>
      <c r="F125" s="71"/>
      <c r="G125" s="71"/>
    </row>
    <row r="126" spans="1:7" s="8" customFormat="1" x14ac:dyDescent="0.3">
      <c r="A126" s="45"/>
      <c r="B126" s="71"/>
      <c r="C126" s="71"/>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34"/>
      <c r="C132" s="28"/>
      <c r="D132" s="34"/>
      <c r="E132" s="71"/>
      <c r="F132" s="71"/>
      <c r="G132" s="71"/>
    </row>
    <row r="133" spans="1:7" s="8" customFormat="1" x14ac:dyDescent="0.3">
      <c r="A133" s="45"/>
      <c r="B133" s="71"/>
      <c r="C133" s="71"/>
      <c r="D133" s="71"/>
      <c r="E133" s="71"/>
      <c r="F133" s="71"/>
      <c r="G133" s="71"/>
    </row>
    <row r="134" spans="1:7" s="33" customFormat="1" x14ac:dyDescent="0.3">
      <c r="A134" s="61"/>
      <c r="B134" s="71"/>
      <c r="C134" s="71"/>
      <c r="D134" s="71"/>
      <c r="E134" s="71"/>
      <c r="F134" s="71"/>
      <c r="G134" s="71"/>
    </row>
    <row r="135" spans="1:7" s="33" customFormat="1" x14ac:dyDescent="0.3">
      <c r="A135" s="61"/>
      <c r="B135" s="71"/>
      <c r="C135" s="71"/>
      <c r="D135" s="71"/>
      <c r="E135" s="71"/>
      <c r="F135" s="71"/>
      <c r="G135" s="71"/>
    </row>
    <row r="136" spans="1:7" s="33" customFormat="1" x14ac:dyDescent="0.3">
      <c r="A136" s="61"/>
      <c r="B136" s="71"/>
      <c r="C136" s="71"/>
      <c r="D136" s="71"/>
      <c r="E136" s="71"/>
      <c r="F136" s="71"/>
      <c r="G136" s="71"/>
    </row>
    <row r="137" spans="1:7" s="33" customFormat="1" x14ac:dyDescent="0.3">
      <c r="A137" s="61"/>
      <c r="B137" s="71"/>
      <c r="C137" s="71"/>
      <c r="D137" s="71"/>
      <c r="E137" s="71"/>
      <c r="F137" s="71"/>
      <c r="G137" s="71"/>
    </row>
    <row r="138" spans="1:7" s="33" customFormat="1" x14ac:dyDescent="0.3">
      <c r="A138" s="61"/>
      <c r="B138" s="71"/>
      <c r="C138" s="71"/>
      <c r="D138" s="71"/>
      <c r="E138" s="71"/>
      <c r="F138" s="71"/>
      <c r="G138" s="71"/>
    </row>
    <row r="139" spans="1:7" s="33" customFormat="1" x14ac:dyDescent="0.3">
      <c r="A139" s="61"/>
      <c r="B139" s="71"/>
      <c r="C139" s="71"/>
      <c r="D139" s="71"/>
      <c r="E139" s="71"/>
      <c r="F139" s="71"/>
      <c r="G139" s="71"/>
    </row>
    <row r="140" spans="1:7" s="8" customFormat="1" x14ac:dyDescent="0.3">
      <c r="A140" s="45"/>
      <c r="B140" s="71"/>
      <c r="C140" s="71"/>
      <c r="D140" s="71"/>
      <c r="E140" s="71"/>
      <c r="F140" s="71"/>
      <c r="G140" s="71"/>
    </row>
    <row r="141" spans="1:7" s="33" customFormat="1" x14ac:dyDescent="0.3">
      <c r="A141" s="61"/>
      <c r="B141" s="71"/>
      <c r="C141" s="71"/>
      <c r="D141" s="71"/>
      <c r="E141" s="71"/>
      <c r="F141" s="71"/>
      <c r="G141" s="71"/>
    </row>
    <row r="142" spans="1:7" s="33" customFormat="1" x14ac:dyDescent="0.3">
      <c r="A142" s="61"/>
      <c r="B142" s="34"/>
      <c r="C142" s="71"/>
      <c r="D142" s="34"/>
      <c r="E142" s="71"/>
      <c r="F142" s="71"/>
      <c r="G142" s="71"/>
    </row>
    <row r="143" spans="1:7" s="33" customFormat="1" x14ac:dyDescent="0.3">
      <c r="A143" s="61"/>
      <c r="B143" s="71"/>
      <c r="C143" s="71"/>
      <c r="D143" s="71"/>
      <c r="E143" s="71"/>
      <c r="F143" s="71"/>
      <c r="G143" s="71"/>
    </row>
    <row r="144" spans="1:7" x14ac:dyDescent="0.3">
      <c r="A144" s="61"/>
      <c r="B144" s="35"/>
      <c r="C144" s="35"/>
      <c r="D144" s="35"/>
      <c r="E144" s="35"/>
      <c r="F144" s="35"/>
      <c r="G144" s="35"/>
    </row>
    <row r="145" spans="1:7" x14ac:dyDescent="0.3">
      <c r="A145" s="74"/>
      <c r="B145" s="35"/>
      <c r="C145" s="35"/>
      <c r="D145" s="35"/>
      <c r="E145" s="35"/>
      <c r="F145" s="35"/>
      <c r="G145" s="35"/>
    </row>
    <row r="146" spans="1:7" x14ac:dyDescent="0.3">
      <c r="A146" s="74"/>
      <c r="B146" s="35"/>
      <c r="C146" s="35"/>
      <c r="D146" s="35"/>
      <c r="E146" s="35"/>
      <c r="F146" s="35"/>
      <c r="G146" s="35"/>
    </row>
    <row r="147" spans="1:7" x14ac:dyDescent="0.3">
      <c r="A147" s="74"/>
      <c r="B147" s="35"/>
      <c r="C147" s="35"/>
      <c r="D147" s="35"/>
      <c r="E147" s="35"/>
      <c r="F147" s="35"/>
      <c r="G147" s="35"/>
    </row>
    <row r="148" spans="1:7" x14ac:dyDescent="0.3">
      <c r="A148" s="74"/>
      <c r="B148" s="35"/>
      <c r="C148" s="35"/>
      <c r="D148" s="35"/>
      <c r="E148" s="35"/>
      <c r="F148" s="35"/>
      <c r="G148" s="35"/>
    </row>
    <row r="149" spans="1:7" x14ac:dyDescent="0.3">
      <c r="A149" s="74"/>
      <c r="B149" s="35"/>
      <c r="C149" s="35"/>
      <c r="D149" s="35"/>
      <c r="E149" s="35"/>
      <c r="F149" s="35"/>
      <c r="G149" s="35"/>
    </row>
    <row r="150" spans="1:7" x14ac:dyDescent="0.3">
      <c r="A150" s="74"/>
      <c r="B150" s="35"/>
      <c r="C150" s="35"/>
      <c r="D150" s="35"/>
      <c r="E150" s="35"/>
      <c r="F150" s="35"/>
      <c r="G150" s="35"/>
    </row>
    <row r="151" spans="1:7" x14ac:dyDescent="0.3">
      <c r="A151" s="74"/>
      <c r="B151" s="35"/>
      <c r="C151" s="35"/>
      <c r="D151" s="35"/>
      <c r="E151" s="35"/>
      <c r="F151" s="35"/>
      <c r="G151" s="35"/>
    </row>
    <row r="152" spans="1:7" x14ac:dyDescent="0.3">
      <c r="A152" s="74"/>
      <c r="B152" s="35"/>
      <c r="C152" s="35"/>
      <c r="D152" s="35"/>
      <c r="E152" s="35"/>
      <c r="F152" s="35"/>
      <c r="G152" s="35"/>
    </row>
    <row r="153" spans="1:7" x14ac:dyDescent="0.3">
      <c r="A153" s="74"/>
      <c r="B153" s="35"/>
      <c r="C153" s="35"/>
      <c r="D153" s="35"/>
      <c r="E153" s="35"/>
      <c r="F153" s="35"/>
      <c r="G153" s="35"/>
    </row>
    <row r="154" spans="1:7" x14ac:dyDescent="0.3">
      <c r="A154" s="74"/>
      <c r="B154" s="34"/>
      <c r="C154" s="35"/>
      <c r="D154" s="34"/>
      <c r="E154" s="35"/>
      <c r="F154" s="35"/>
      <c r="G154" s="35"/>
    </row>
    <row r="155" spans="1:7" x14ac:dyDescent="0.3">
      <c r="A155" s="74"/>
      <c r="B155" s="35"/>
      <c r="C155" s="35"/>
      <c r="D155" s="35"/>
      <c r="E155" s="35"/>
      <c r="F155" s="35"/>
      <c r="G155" s="35"/>
    </row>
    <row r="156" spans="1:7" x14ac:dyDescent="0.3">
      <c r="A156" s="61"/>
      <c r="B156" s="35"/>
      <c r="C156" s="35"/>
      <c r="D156" s="35"/>
      <c r="E156" s="35"/>
      <c r="F156" s="35"/>
      <c r="G156" s="35"/>
    </row>
    <row r="157" spans="1:7" x14ac:dyDescent="0.3">
      <c r="A157" s="74"/>
      <c r="B157" s="35"/>
      <c r="C157" s="35"/>
      <c r="D157" s="35"/>
      <c r="E157" s="35"/>
      <c r="F157" s="35"/>
      <c r="G157" s="35"/>
    </row>
    <row r="158" spans="1:7" x14ac:dyDescent="0.3">
      <c r="A158" s="74"/>
      <c r="B158" s="35"/>
      <c r="C158" s="35"/>
      <c r="D158" s="35"/>
      <c r="E158" s="35"/>
      <c r="F158" s="35"/>
      <c r="G158" s="35"/>
    </row>
    <row r="159" spans="1:7" x14ac:dyDescent="0.3">
      <c r="A159" s="74"/>
      <c r="B159" s="35"/>
      <c r="C159" s="35"/>
      <c r="D159" s="35"/>
      <c r="E159" s="35"/>
      <c r="F159" s="35"/>
      <c r="G159" s="35"/>
    </row>
    <row r="160" spans="1:7" x14ac:dyDescent="0.3">
      <c r="A160" s="74"/>
      <c r="B160" s="35"/>
      <c r="C160" s="35"/>
      <c r="D160" s="35"/>
      <c r="E160" s="35"/>
      <c r="F160" s="35"/>
      <c r="G160" s="35"/>
    </row>
    <row r="161" spans="1:7" x14ac:dyDescent="0.3">
      <c r="A161" s="74"/>
      <c r="B161" s="35"/>
      <c r="C161" s="35"/>
      <c r="D161" s="35"/>
      <c r="E161" s="35"/>
      <c r="F161" s="35"/>
      <c r="G161" s="35"/>
    </row>
    <row r="162" spans="1:7" x14ac:dyDescent="0.3">
      <c r="A162" s="74"/>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5"/>
      <c r="C165" s="35"/>
      <c r="D165" s="35"/>
      <c r="E165" s="35"/>
      <c r="F165" s="35"/>
      <c r="G165" s="35"/>
    </row>
    <row r="166" spans="1:7" x14ac:dyDescent="0.3">
      <c r="A166" s="74"/>
      <c r="B166" s="34"/>
      <c r="C166" s="35"/>
      <c r="D166" s="34"/>
      <c r="E166" s="35"/>
      <c r="F166" s="35"/>
      <c r="G166" s="35"/>
    </row>
    <row r="167" spans="1:7" x14ac:dyDescent="0.3">
      <c r="A167" s="74"/>
      <c r="B167" s="35"/>
      <c r="C167" s="35"/>
      <c r="D167" s="35"/>
      <c r="E167" s="35"/>
      <c r="F167" s="35"/>
      <c r="G167" s="35"/>
    </row>
    <row r="168" spans="1:7" x14ac:dyDescent="0.3">
      <c r="A168" s="61"/>
      <c r="B168" s="35"/>
      <c r="C168" s="35"/>
      <c r="D168" s="35"/>
      <c r="E168" s="35"/>
      <c r="F168" s="35"/>
      <c r="G168" s="35"/>
    </row>
    <row r="169" spans="1:7" x14ac:dyDescent="0.3">
      <c r="A169" s="74"/>
      <c r="B169" s="35"/>
      <c r="C169" s="35"/>
      <c r="D169" s="35"/>
      <c r="E169" s="35"/>
      <c r="F169" s="35"/>
      <c r="G169" s="35"/>
    </row>
    <row r="170" spans="1:7" x14ac:dyDescent="0.3">
      <c r="A170" s="61"/>
      <c r="B170" s="35"/>
      <c r="C170" s="35"/>
      <c r="D170" s="62"/>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4"/>
      <c r="C175" s="35"/>
      <c r="D175" s="34"/>
      <c r="E175" s="35"/>
      <c r="F175" s="35"/>
      <c r="G175" s="35"/>
    </row>
    <row r="176" spans="1:7" x14ac:dyDescent="0.3">
      <c r="A176" s="74"/>
      <c r="B176" s="35"/>
      <c r="C176" s="35"/>
      <c r="D176" s="35"/>
      <c r="E176" s="35"/>
      <c r="F176" s="35"/>
      <c r="G176" s="35"/>
    </row>
    <row r="177" spans="1:7" x14ac:dyDescent="0.3">
      <c r="A177" s="61"/>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4"/>
      <c r="C180" s="35"/>
      <c r="D180" s="34"/>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sheetData>
  <sortState xmlns:xlrd2="http://schemas.microsoft.com/office/spreadsheetml/2017/richdata2" ref="C22:D52">
    <sortCondition ref="C22:C52"/>
  </sortState>
  <mergeCells count="5">
    <mergeCell ref="A1:B1"/>
    <mergeCell ref="A53:B53"/>
    <mergeCell ref="A2:B2"/>
    <mergeCell ref="A4:B4"/>
    <mergeCell ref="A19:C19"/>
  </mergeCells>
  <hyperlinks>
    <hyperlink ref="C6" r:id="rId1" xr:uid="{2F04E4BE-6C1F-4713-8674-F19C10772ED1}"/>
    <hyperlink ref="C7" r:id="rId2" xr:uid="{D08B8C92-DFA2-43AF-BC76-F17F92B1B08F}"/>
    <hyperlink ref="C8" r:id="rId3" xr:uid="{AC1A98C5-23D2-42D8-A4DE-458B7709E47C}"/>
    <hyperlink ref="C9" r:id="rId4" xr:uid="{DF3024E4-8ED9-4E11-8745-8A664F456BB7}"/>
    <hyperlink ref="C10" r:id="rId5" xr:uid="{81B5B918-B7B2-4CEB-B459-A9D003CC3F29}"/>
    <hyperlink ref="C11" r:id="rId6" xr:uid="{A1EBC69F-C3F4-429C-BD01-E91901A12EBA}"/>
    <hyperlink ref="C12" r:id="rId7" xr:uid="{0121122C-49BE-4072-A2E6-70E68C399649}"/>
    <hyperlink ref="C13" r:id="rId8" xr:uid="{71E52C21-4BA0-43DC-951C-9CA48A76487A}"/>
    <hyperlink ref="C14" r:id="rId9" xr:uid="{1290645E-A255-4EB2-93DF-5EB5DA00792B}"/>
    <hyperlink ref="C15" r:id="rId10" xr:uid="{68879299-ACDE-4E2F-8538-CE68398D6FD5}"/>
    <hyperlink ref="C16" r:id="rId11" xr:uid="{334785DF-2F5E-429E-AC8F-5E20F099967F}"/>
    <hyperlink ref="C17" r:id="rId12" xr:uid="{391DF3E9-5362-4CCD-937E-136490323B72}"/>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03F4-5D00-4A28-9BD0-02771A4E281A}">
  <dimension ref="A1:H191"/>
  <sheetViews>
    <sheetView topLeftCell="A31" workbookViewId="0">
      <selection activeCell="A6" sqref="A6:D7"/>
    </sheetView>
  </sheetViews>
  <sheetFormatPr defaultRowHeight="14.4" x14ac:dyDescent="0.3"/>
  <cols>
    <col min="1" max="1" width="19.109375" customWidth="1"/>
    <col min="2" max="2" width="18.5546875" customWidth="1"/>
    <col min="3" max="3" width="17.33203125" customWidth="1"/>
    <col min="4" max="4" width="15.88671875" customWidth="1"/>
    <col min="5" max="5" width="22.33203125" bestFit="1" customWidth="1"/>
    <col min="6" max="6" width="15.44140625" bestFit="1" customWidth="1"/>
    <col min="7" max="7" width="14" bestFit="1" customWidth="1"/>
    <col min="8" max="8" width="17.88671875" customWidth="1"/>
  </cols>
  <sheetData>
    <row r="1" spans="1:8" s="1" customFormat="1" ht="21" x14ac:dyDescent="0.4">
      <c r="A1" s="443" t="s">
        <v>4806</v>
      </c>
      <c r="B1" s="579"/>
      <c r="C1" s="552"/>
    </row>
    <row r="2" spans="1:8" s="1" customFormat="1" ht="21.6" thickBot="1" x14ac:dyDescent="0.45">
      <c r="A2" s="557" t="s">
        <v>2792</v>
      </c>
      <c r="B2" s="566"/>
      <c r="C2" s="567"/>
    </row>
    <row r="3" spans="1:8" s="1" customFormat="1" ht="21.6" thickBot="1" x14ac:dyDescent="0.45"/>
    <row r="4" spans="1:8" ht="18.600000000000001" thickBot="1" x14ac:dyDescent="0.4">
      <c r="A4" s="568" t="s">
        <v>1</v>
      </c>
      <c r="B4" s="535"/>
    </row>
    <row r="5" spans="1:8" s="2" customFormat="1" ht="15.6" x14ac:dyDescent="0.3">
      <c r="A5" s="2" t="s">
        <v>4801</v>
      </c>
      <c r="B5" s="2" t="s">
        <v>4802</v>
      </c>
      <c r="C5" s="2" t="s">
        <v>3</v>
      </c>
      <c r="D5" s="2" t="s">
        <v>4</v>
      </c>
      <c r="E5" s="2" t="s">
        <v>5</v>
      </c>
      <c r="F5" s="2" t="s">
        <v>4</v>
      </c>
      <c r="G5" s="2" t="s">
        <v>5</v>
      </c>
      <c r="H5" s="38" t="s">
        <v>6</v>
      </c>
    </row>
    <row r="6" spans="1:8" s="8" customFormat="1" x14ac:dyDescent="0.3">
      <c r="A6" s="8" t="s">
        <v>4807</v>
      </c>
      <c r="B6" s="8" t="s">
        <v>2117</v>
      </c>
      <c r="C6" s="211" t="s">
        <v>2791</v>
      </c>
      <c r="D6" s="8" t="s">
        <v>2116</v>
      </c>
      <c r="E6" s="8" t="s">
        <v>2793</v>
      </c>
      <c r="H6" s="229">
        <v>33584</v>
      </c>
    </row>
    <row r="7" spans="1:8" ht="28.8" x14ac:dyDescent="0.3">
      <c r="A7" s="8" t="s">
        <v>4807</v>
      </c>
      <c r="B7" s="231" t="s">
        <v>5451</v>
      </c>
      <c r="C7" s="211" t="s">
        <v>2118</v>
      </c>
      <c r="D7" s="8" t="s">
        <v>2116</v>
      </c>
      <c r="E7" s="8" t="s">
        <v>2793</v>
      </c>
      <c r="F7" s="8" t="s">
        <v>2116</v>
      </c>
      <c r="G7" t="s">
        <v>2794</v>
      </c>
      <c r="H7" s="230">
        <v>37670</v>
      </c>
    </row>
    <row r="8" spans="1:8" ht="15" thickBot="1" x14ac:dyDescent="0.35">
      <c r="A8" s="8"/>
      <c r="B8" s="8"/>
      <c r="C8" s="8"/>
      <c r="D8" s="8"/>
    </row>
    <row r="9" spans="1:8" ht="18.600000000000001" thickBot="1" x14ac:dyDescent="0.4">
      <c r="A9" s="568" t="s">
        <v>22</v>
      </c>
      <c r="B9" s="555"/>
      <c r="C9" s="547"/>
    </row>
    <row r="11" spans="1:8" s="2" customFormat="1" ht="15.6" x14ac:dyDescent="0.3">
      <c r="A11" s="2" t="s">
        <v>4801</v>
      </c>
      <c r="B11" s="2" t="s">
        <v>23</v>
      </c>
      <c r="C11" s="2" t="s">
        <v>24</v>
      </c>
      <c r="D11" s="2" t="s">
        <v>2119</v>
      </c>
      <c r="E11" s="2" t="s">
        <v>26</v>
      </c>
      <c r="F11" s="2" t="s">
        <v>27</v>
      </c>
      <c r="G11" s="2" t="s">
        <v>28</v>
      </c>
      <c r="H11" s="2" t="s">
        <v>29</v>
      </c>
    </row>
    <row r="12" spans="1:8" s="2" customFormat="1" ht="15.6" x14ac:dyDescent="0.3">
      <c r="A12" s="8" t="s">
        <v>4807</v>
      </c>
      <c r="B12" s="134">
        <v>1992</v>
      </c>
      <c r="C12" s="71" t="s">
        <v>2120</v>
      </c>
      <c r="D12" s="8" t="s">
        <v>2124</v>
      </c>
      <c r="E12" s="29">
        <v>38.4</v>
      </c>
      <c r="F12" s="29">
        <v>7</v>
      </c>
      <c r="G12" s="29">
        <v>7</v>
      </c>
      <c r="H12" s="147" t="s">
        <v>762</v>
      </c>
    </row>
    <row r="13" spans="1:8" x14ac:dyDescent="0.3">
      <c r="A13" s="8" t="s">
        <v>4807</v>
      </c>
      <c r="B13" s="134">
        <v>1993</v>
      </c>
      <c r="C13" s="71" t="s">
        <v>2120</v>
      </c>
      <c r="D13" s="8" t="s">
        <v>2124</v>
      </c>
      <c r="E13" s="29">
        <v>39.299999999999997</v>
      </c>
      <c r="F13" s="29">
        <v>7</v>
      </c>
      <c r="G13" s="29">
        <v>7</v>
      </c>
      <c r="H13" s="147" t="s">
        <v>762</v>
      </c>
    </row>
    <row r="14" spans="1:8" x14ac:dyDescent="0.3">
      <c r="A14" s="8" t="s">
        <v>4807</v>
      </c>
      <c r="B14" s="134">
        <v>1994</v>
      </c>
      <c r="C14" s="71" t="s">
        <v>2120</v>
      </c>
      <c r="D14" s="8" t="s">
        <v>2124</v>
      </c>
      <c r="E14" s="29">
        <v>44.1</v>
      </c>
      <c r="F14" s="29">
        <v>7</v>
      </c>
      <c r="G14" s="29">
        <v>7</v>
      </c>
      <c r="H14" s="147" t="s">
        <v>762</v>
      </c>
    </row>
    <row r="15" spans="1:8" x14ac:dyDescent="0.3">
      <c r="A15" s="8" t="s">
        <v>4807</v>
      </c>
      <c r="B15" s="134">
        <v>1995</v>
      </c>
      <c r="C15" s="71" t="s">
        <v>2120</v>
      </c>
      <c r="D15" s="8" t="s">
        <v>2124</v>
      </c>
      <c r="E15" s="29">
        <v>57.9</v>
      </c>
      <c r="F15" s="29">
        <v>7</v>
      </c>
      <c r="G15" s="29">
        <v>7</v>
      </c>
      <c r="H15" s="147" t="s">
        <v>762</v>
      </c>
    </row>
    <row r="16" spans="1:8" x14ac:dyDescent="0.3">
      <c r="A16" s="8" t="s">
        <v>4807</v>
      </c>
      <c r="B16" s="134">
        <v>1996</v>
      </c>
      <c r="C16" s="71" t="s">
        <v>2120</v>
      </c>
      <c r="D16" s="8" t="s">
        <v>2124</v>
      </c>
      <c r="E16" s="29">
        <v>42.2</v>
      </c>
      <c r="F16" s="29">
        <v>7</v>
      </c>
      <c r="G16" s="29">
        <v>7</v>
      </c>
      <c r="H16" s="147" t="s">
        <v>762</v>
      </c>
    </row>
    <row r="17" spans="1:8" x14ac:dyDescent="0.3">
      <c r="A17" s="8" t="s">
        <v>4807</v>
      </c>
      <c r="B17" s="134">
        <v>1997</v>
      </c>
      <c r="C17" s="71" t="s">
        <v>2120</v>
      </c>
      <c r="D17" s="8" t="s">
        <v>2124</v>
      </c>
      <c r="E17" s="29">
        <v>55.4</v>
      </c>
      <c r="F17" s="29">
        <v>7</v>
      </c>
      <c r="G17" s="29">
        <v>7</v>
      </c>
      <c r="H17" s="147" t="s">
        <v>762</v>
      </c>
    </row>
    <row r="18" spans="1:8" x14ac:dyDescent="0.3">
      <c r="A18" s="8" t="s">
        <v>4807</v>
      </c>
      <c r="B18" s="134">
        <v>1998</v>
      </c>
      <c r="C18" s="71" t="s">
        <v>2120</v>
      </c>
      <c r="D18" s="8" t="s">
        <v>2121</v>
      </c>
      <c r="E18" s="29">
        <v>57.3</v>
      </c>
      <c r="F18" s="29">
        <v>7</v>
      </c>
      <c r="G18" s="29">
        <v>7</v>
      </c>
      <c r="H18" s="147" t="s">
        <v>762</v>
      </c>
    </row>
    <row r="19" spans="1:8" x14ac:dyDescent="0.3">
      <c r="A19" s="8" t="s">
        <v>4807</v>
      </c>
      <c r="B19" s="112">
        <v>1999</v>
      </c>
      <c r="C19" s="161"/>
      <c r="D19" s="162"/>
      <c r="E19" s="162"/>
      <c r="F19" s="162"/>
      <c r="G19" s="162"/>
      <c r="H19" s="163" t="s">
        <v>2039</v>
      </c>
    </row>
    <row r="20" spans="1:8" x14ac:dyDescent="0.3">
      <c r="A20" s="8" t="s">
        <v>4807</v>
      </c>
      <c r="B20" s="134">
        <v>2000</v>
      </c>
      <c r="C20" s="8" t="s">
        <v>2120</v>
      </c>
      <c r="D20" s="8" t="s">
        <v>2121</v>
      </c>
      <c r="E20" s="8">
        <v>50.4</v>
      </c>
      <c r="F20" s="8">
        <v>7</v>
      </c>
      <c r="G20" s="8">
        <v>7</v>
      </c>
      <c r="H20" s="147" t="s">
        <v>762</v>
      </c>
    </row>
    <row r="21" spans="1:8" x14ac:dyDescent="0.3">
      <c r="A21" s="8" t="s">
        <v>4807</v>
      </c>
      <c r="B21" s="134">
        <v>2001</v>
      </c>
      <c r="C21" s="8" t="s">
        <v>2120</v>
      </c>
      <c r="D21" s="8" t="s">
        <v>2121</v>
      </c>
      <c r="E21" s="8">
        <v>32.5</v>
      </c>
      <c r="F21" s="8">
        <v>7</v>
      </c>
      <c r="G21" s="8">
        <v>7</v>
      </c>
      <c r="H21" s="147" t="s">
        <v>762</v>
      </c>
    </row>
    <row r="22" spans="1:8" x14ac:dyDescent="0.3">
      <c r="A22" s="8" t="s">
        <v>4807</v>
      </c>
      <c r="B22" s="134">
        <v>2002</v>
      </c>
      <c r="C22" s="8" t="s">
        <v>2120</v>
      </c>
      <c r="D22" s="8" t="s">
        <v>2121</v>
      </c>
      <c r="E22" s="8">
        <v>34.6</v>
      </c>
      <c r="F22" s="8">
        <v>7</v>
      </c>
      <c r="G22" s="8">
        <v>7</v>
      </c>
      <c r="H22" s="147" t="s">
        <v>762</v>
      </c>
    </row>
    <row r="23" spans="1:8" x14ac:dyDescent="0.3">
      <c r="A23" s="8" t="s">
        <v>4807</v>
      </c>
      <c r="B23" s="134">
        <v>2003</v>
      </c>
      <c r="C23" s="8" t="s">
        <v>2120</v>
      </c>
      <c r="D23" s="8" t="s">
        <v>2123</v>
      </c>
      <c r="E23" s="8">
        <v>47.5</v>
      </c>
      <c r="F23" s="8">
        <v>14</v>
      </c>
      <c r="G23" s="8">
        <v>7</v>
      </c>
      <c r="H23" s="147" t="s">
        <v>762</v>
      </c>
    </row>
    <row r="24" spans="1:8" x14ac:dyDescent="0.3">
      <c r="A24" s="8" t="s">
        <v>4807</v>
      </c>
      <c r="B24" s="134">
        <v>2004</v>
      </c>
      <c r="C24" s="8" t="s">
        <v>2120</v>
      </c>
      <c r="D24" s="8" t="s">
        <v>2122</v>
      </c>
      <c r="E24" s="8">
        <v>50.8</v>
      </c>
      <c r="F24" s="8">
        <v>21</v>
      </c>
      <c r="G24" s="8">
        <v>7</v>
      </c>
      <c r="H24" s="147" t="s">
        <v>762</v>
      </c>
    </row>
    <row r="25" spans="1:8" x14ac:dyDescent="0.3">
      <c r="A25" s="8" t="s">
        <v>4807</v>
      </c>
      <c r="B25" s="134">
        <v>2005</v>
      </c>
      <c r="C25" s="8" t="s">
        <v>2120</v>
      </c>
      <c r="D25" s="8" t="s">
        <v>2122</v>
      </c>
      <c r="E25" s="8">
        <v>13.9</v>
      </c>
      <c r="F25" s="8">
        <v>21</v>
      </c>
      <c r="G25" s="8">
        <v>7</v>
      </c>
      <c r="H25" s="147" t="s">
        <v>762</v>
      </c>
    </row>
    <row r="26" spans="1:8" x14ac:dyDescent="0.3">
      <c r="A26" s="8" t="s">
        <v>4807</v>
      </c>
      <c r="B26" s="134">
        <v>2005</v>
      </c>
      <c r="C26" s="8" t="s">
        <v>2120</v>
      </c>
      <c r="D26" s="8" t="s">
        <v>2123</v>
      </c>
      <c r="E26" s="8">
        <v>25.5</v>
      </c>
      <c r="F26" s="8">
        <v>21</v>
      </c>
      <c r="G26" s="8">
        <v>5</v>
      </c>
      <c r="H26" s="147" t="s">
        <v>762</v>
      </c>
    </row>
    <row r="27" spans="1:8" x14ac:dyDescent="0.3">
      <c r="A27" s="8" t="s">
        <v>4807</v>
      </c>
      <c r="B27" s="134">
        <v>2006</v>
      </c>
      <c r="C27" s="8" t="s">
        <v>2120</v>
      </c>
      <c r="D27" s="8" t="s">
        <v>2123</v>
      </c>
      <c r="E27" s="8">
        <v>38.4</v>
      </c>
      <c r="F27" s="8">
        <v>21</v>
      </c>
      <c r="G27" s="8">
        <v>7</v>
      </c>
      <c r="H27" s="147" t="s">
        <v>762</v>
      </c>
    </row>
    <row r="28" spans="1:8" x14ac:dyDescent="0.3">
      <c r="A28" s="8" t="s">
        <v>4807</v>
      </c>
      <c r="B28" s="134">
        <v>2007</v>
      </c>
      <c r="C28" s="8" t="s">
        <v>2120</v>
      </c>
      <c r="D28" s="8" t="s">
        <v>2122</v>
      </c>
      <c r="E28" s="8">
        <v>31.5</v>
      </c>
      <c r="F28" s="8">
        <v>21</v>
      </c>
      <c r="G28" s="8">
        <v>7</v>
      </c>
      <c r="H28" s="147" t="s">
        <v>762</v>
      </c>
    </row>
    <row r="29" spans="1:8" x14ac:dyDescent="0.3">
      <c r="A29" s="8" t="s">
        <v>4807</v>
      </c>
      <c r="B29" s="134">
        <v>2008</v>
      </c>
      <c r="C29" s="8" t="s">
        <v>2120</v>
      </c>
      <c r="D29" s="8" t="s">
        <v>2123</v>
      </c>
      <c r="E29" s="8">
        <v>27.9</v>
      </c>
      <c r="F29" s="8">
        <v>21</v>
      </c>
      <c r="G29" s="8">
        <v>7</v>
      </c>
      <c r="H29" s="147" t="s">
        <v>762</v>
      </c>
    </row>
    <row r="30" spans="1:8" x14ac:dyDescent="0.3">
      <c r="A30" s="8" t="s">
        <v>4807</v>
      </c>
      <c r="B30" s="134">
        <v>2009</v>
      </c>
      <c r="C30" s="8" t="s">
        <v>2120</v>
      </c>
      <c r="D30" s="8" t="s">
        <v>2122</v>
      </c>
      <c r="E30" s="8">
        <v>24.1</v>
      </c>
      <c r="F30" s="8">
        <v>21</v>
      </c>
      <c r="G30" s="8">
        <v>7</v>
      </c>
      <c r="H30" s="147" t="s">
        <v>762</v>
      </c>
    </row>
    <row r="31" spans="1:8" x14ac:dyDescent="0.3">
      <c r="A31" s="8" t="s">
        <v>4807</v>
      </c>
      <c r="B31" s="134">
        <v>2010</v>
      </c>
      <c r="C31" s="8" t="s">
        <v>2120</v>
      </c>
      <c r="D31" s="8" t="s">
        <v>2123</v>
      </c>
      <c r="E31" s="8">
        <v>42.8</v>
      </c>
      <c r="F31" s="8">
        <v>21</v>
      </c>
      <c r="G31" s="8">
        <v>7</v>
      </c>
      <c r="H31" s="147" t="s">
        <v>762</v>
      </c>
    </row>
    <row r="32" spans="1:8" x14ac:dyDescent="0.3">
      <c r="A32" s="8" t="s">
        <v>4807</v>
      </c>
      <c r="B32" s="134">
        <v>2011</v>
      </c>
      <c r="C32" s="8" t="s">
        <v>2120</v>
      </c>
      <c r="D32" s="8" t="s">
        <v>2123</v>
      </c>
      <c r="E32" s="8">
        <v>31.6</v>
      </c>
      <c r="F32" s="8">
        <v>21</v>
      </c>
      <c r="G32" s="8">
        <v>7</v>
      </c>
      <c r="H32" s="147" t="s">
        <v>762</v>
      </c>
    </row>
    <row r="33" spans="1:8" x14ac:dyDescent="0.3">
      <c r="A33" s="8" t="s">
        <v>4807</v>
      </c>
      <c r="B33" s="134">
        <v>2012</v>
      </c>
      <c r="C33" s="8" t="s">
        <v>2120</v>
      </c>
      <c r="D33" s="8" t="s">
        <v>2122</v>
      </c>
      <c r="E33" s="8">
        <v>30.2</v>
      </c>
      <c r="F33" s="8">
        <v>21</v>
      </c>
      <c r="G33" s="8">
        <v>7</v>
      </c>
      <c r="H33" s="147" t="s">
        <v>762</v>
      </c>
    </row>
    <row r="34" spans="1:8" x14ac:dyDescent="0.3">
      <c r="A34" s="8" t="s">
        <v>4807</v>
      </c>
      <c r="B34" s="134">
        <v>2013</v>
      </c>
      <c r="C34" s="8" t="s">
        <v>2120</v>
      </c>
      <c r="D34" s="8" t="s">
        <v>2122</v>
      </c>
      <c r="E34" s="8">
        <v>22.3</v>
      </c>
      <c r="F34" s="8">
        <v>21</v>
      </c>
      <c r="G34" s="8">
        <v>7</v>
      </c>
      <c r="H34" s="147" t="s">
        <v>762</v>
      </c>
    </row>
    <row r="35" spans="1:8" x14ac:dyDescent="0.3">
      <c r="A35" s="8" t="s">
        <v>4807</v>
      </c>
      <c r="B35" s="134">
        <v>2014</v>
      </c>
      <c r="C35" s="8" t="s">
        <v>2120</v>
      </c>
      <c r="D35" s="8" t="s">
        <v>2122</v>
      </c>
      <c r="E35" s="8">
        <v>25.8</v>
      </c>
      <c r="F35" s="8">
        <v>21</v>
      </c>
      <c r="G35" s="8">
        <v>7</v>
      </c>
      <c r="H35" s="147" t="s">
        <v>762</v>
      </c>
    </row>
    <row r="36" spans="1:8" x14ac:dyDescent="0.3">
      <c r="A36" s="8" t="s">
        <v>4807</v>
      </c>
      <c r="B36" s="134">
        <v>2015</v>
      </c>
      <c r="C36" s="8" t="s">
        <v>2120</v>
      </c>
      <c r="D36" s="8" t="s">
        <v>2122</v>
      </c>
      <c r="E36" s="8">
        <v>21.1</v>
      </c>
      <c r="F36" s="8">
        <v>21</v>
      </c>
      <c r="G36" s="8">
        <v>7</v>
      </c>
      <c r="H36" s="147" t="s">
        <v>762</v>
      </c>
    </row>
    <row r="37" spans="1:8" x14ac:dyDescent="0.3">
      <c r="A37" s="8" t="s">
        <v>4807</v>
      </c>
      <c r="B37" s="134">
        <v>2016</v>
      </c>
      <c r="C37" s="8" t="s">
        <v>2120</v>
      </c>
      <c r="D37" s="8" t="s">
        <v>2121</v>
      </c>
      <c r="E37" s="8">
        <v>28.9</v>
      </c>
      <c r="F37" s="8">
        <v>21</v>
      </c>
      <c r="G37" s="8">
        <v>7</v>
      </c>
      <c r="H37" s="147" t="s">
        <v>762</v>
      </c>
    </row>
    <row r="38" spans="1:8" x14ac:dyDescent="0.3">
      <c r="A38" s="8" t="s">
        <v>4807</v>
      </c>
      <c r="B38" s="134">
        <v>2017</v>
      </c>
      <c r="C38" s="8" t="s">
        <v>2120</v>
      </c>
      <c r="D38" s="8" t="s">
        <v>2121</v>
      </c>
      <c r="E38" s="8">
        <v>27.7</v>
      </c>
      <c r="F38" s="8">
        <v>21</v>
      </c>
      <c r="G38" s="8">
        <v>7</v>
      </c>
      <c r="H38" s="147" t="s">
        <v>762</v>
      </c>
    </row>
    <row r="39" spans="1:8" x14ac:dyDescent="0.3">
      <c r="A39" s="8" t="s">
        <v>4807</v>
      </c>
      <c r="B39" s="14">
        <v>2018</v>
      </c>
      <c r="C39" s="8" t="s">
        <v>2120</v>
      </c>
      <c r="D39" s="8" t="s">
        <v>2121</v>
      </c>
      <c r="E39" s="8">
        <v>13.8</v>
      </c>
      <c r="F39" s="8">
        <v>21</v>
      </c>
      <c r="G39" s="8">
        <v>7</v>
      </c>
      <c r="H39" s="147" t="s">
        <v>762</v>
      </c>
    </row>
    <row r="40" spans="1:8" x14ac:dyDescent="0.3">
      <c r="A40" s="134"/>
      <c r="B40" s="71"/>
      <c r="C40" s="45"/>
      <c r="D40" s="29"/>
      <c r="E40" s="29"/>
      <c r="F40" s="29"/>
      <c r="G40" s="31"/>
    </row>
    <row r="41" spans="1:8" x14ac:dyDescent="0.3">
      <c r="A41" s="134"/>
      <c r="B41" s="71"/>
      <c r="C41" s="45"/>
      <c r="D41" s="29"/>
      <c r="E41" s="29"/>
      <c r="F41" s="29"/>
      <c r="G41" s="31"/>
    </row>
    <row r="42" spans="1:8" x14ac:dyDescent="0.3">
      <c r="A42" s="134"/>
      <c r="B42" s="71"/>
      <c r="C42" s="45"/>
      <c r="D42" s="29"/>
      <c r="E42" s="29"/>
      <c r="F42" s="29"/>
      <c r="G42" s="31"/>
    </row>
    <row r="43" spans="1:8" x14ac:dyDescent="0.3">
      <c r="A43" s="134"/>
      <c r="B43" s="35"/>
      <c r="C43" s="45"/>
      <c r="D43" s="29"/>
      <c r="E43" s="29"/>
      <c r="F43" s="29"/>
      <c r="G43" s="31"/>
    </row>
    <row r="44" spans="1:8" x14ac:dyDescent="0.3">
      <c r="A44" s="134"/>
      <c r="B44" s="35"/>
      <c r="C44" s="45"/>
      <c r="D44" s="29"/>
      <c r="E44" s="29"/>
      <c r="F44" s="29"/>
      <c r="G44" s="31"/>
    </row>
    <row r="45" spans="1:8" x14ac:dyDescent="0.3">
      <c r="A45" s="134"/>
      <c r="B45" s="35"/>
      <c r="C45" s="45"/>
      <c r="D45" s="29"/>
      <c r="E45" s="29"/>
      <c r="F45" s="29"/>
      <c r="G45" s="31"/>
    </row>
    <row r="46" spans="1:8" x14ac:dyDescent="0.3">
      <c r="A46" s="134"/>
      <c r="B46" s="71"/>
      <c r="C46" s="55"/>
      <c r="D46" s="29"/>
      <c r="E46" s="29"/>
      <c r="G46" s="31"/>
    </row>
    <row r="47" spans="1:8" x14ac:dyDescent="0.3">
      <c r="A47" s="134"/>
      <c r="B47" s="71"/>
      <c r="C47" s="55"/>
      <c r="D47" s="29"/>
      <c r="E47" s="29"/>
      <c r="G47" s="31"/>
    </row>
    <row r="48" spans="1:8" x14ac:dyDescent="0.3">
      <c r="A48" s="134"/>
      <c r="B48" s="71"/>
      <c r="C48" s="55"/>
      <c r="D48" s="29"/>
      <c r="E48" s="29"/>
      <c r="G48" s="31"/>
    </row>
    <row r="49" spans="1:7" x14ac:dyDescent="0.3">
      <c r="A49" s="134"/>
      <c r="B49" s="71"/>
      <c r="C49" s="55"/>
      <c r="D49" s="29"/>
      <c r="E49" s="29"/>
      <c r="F49" s="29"/>
      <c r="G49" s="31"/>
    </row>
    <row r="50" spans="1:7" x14ac:dyDescent="0.3">
      <c r="A50" s="134"/>
      <c r="B50" s="71"/>
      <c r="C50" s="55"/>
      <c r="D50" s="29"/>
      <c r="E50" s="29"/>
      <c r="F50" s="29"/>
      <c r="G50" s="31"/>
    </row>
    <row r="51" spans="1:7" x14ac:dyDescent="0.3">
      <c r="A51" s="134"/>
      <c r="B51" s="71"/>
      <c r="C51" s="55"/>
      <c r="D51" s="29"/>
      <c r="E51" s="29"/>
      <c r="F51" s="29"/>
      <c r="G51" s="31"/>
    </row>
    <row r="52" spans="1:7" x14ac:dyDescent="0.3">
      <c r="A52" s="134"/>
      <c r="B52" s="71"/>
      <c r="C52" s="45"/>
      <c r="D52" s="29"/>
      <c r="E52" s="29"/>
      <c r="F52" s="29"/>
      <c r="G52" s="29"/>
    </row>
    <row r="53" spans="1:7" x14ac:dyDescent="0.3">
      <c r="A53" s="134"/>
      <c r="B53" s="71"/>
      <c r="C53" s="45"/>
      <c r="D53" s="29"/>
      <c r="E53" s="29"/>
      <c r="F53" s="29"/>
      <c r="G53" s="31"/>
    </row>
    <row r="54" spans="1:7" x14ac:dyDescent="0.3">
      <c r="A54" s="134"/>
      <c r="B54" s="71"/>
      <c r="C54" s="45"/>
      <c r="D54" s="29"/>
      <c r="E54" s="29"/>
      <c r="F54" s="29"/>
      <c r="G54" s="31"/>
    </row>
    <row r="55" spans="1:7" x14ac:dyDescent="0.3">
      <c r="A55" s="134"/>
      <c r="B55" s="35"/>
      <c r="C55" s="45"/>
      <c r="D55" s="29"/>
      <c r="E55" s="29"/>
      <c r="F55" s="29"/>
      <c r="G55" s="31"/>
    </row>
    <row r="56" spans="1:7" x14ac:dyDescent="0.3">
      <c r="A56" s="134"/>
      <c r="B56" s="35"/>
      <c r="C56" s="45"/>
      <c r="D56" s="29"/>
      <c r="E56" s="29"/>
      <c r="F56" s="29"/>
      <c r="G56" s="31"/>
    </row>
    <row r="57" spans="1:7" x14ac:dyDescent="0.3">
      <c r="A57" s="134"/>
      <c r="B57" s="35"/>
      <c r="C57" s="45"/>
      <c r="D57" s="29"/>
      <c r="E57" s="29"/>
      <c r="F57" s="29"/>
      <c r="G57" s="31"/>
    </row>
    <row r="58" spans="1:7" x14ac:dyDescent="0.3">
      <c r="A58" s="134"/>
      <c r="B58" s="71"/>
      <c r="C58" s="55"/>
      <c r="D58" s="29"/>
      <c r="E58" s="29"/>
      <c r="G58" s="31"/>
    </row>
    <row r="59" spans="1:7" x14ac:dyDescent="0.3">
      <c r="A59" s="134"/>
      <c r="B59" s="71"/>
      <c r="C59" s="55"/>
      <c r="D59" s="29"/>
      <c r="E59" s="29"/>
      <c r="G59" s="31"/>
    </row>
    <row r="60" spans="1:7" x14ac:dyDescent="0.3">
      <c r="A60" s="134"/>
      <c r="B60" s="71"/>
      <c r="C60" s="55"/>
      <c r="D60" s="29"/>
      <c r="E60" s="29"/>
      <c r="G60" s="31"/>
    </row>
    <row r="61" spans="1:7" x14ac:dyDescent="0.3">
      <c r="A61" s="134"/>
      <c r="B61" s="71"/>
      <c r="C61" s="55"/>
      <c r="D61" s="29"/>
      <c r="E61" s="29"/>
      <c r="F61" s="29"/>
      <c r="G61" s="31"/>
    </row>
    <row r="62" spans="1:7" x14ac:dyDescent="0.3">
      <c r="A62" s="134"/>
      <c r="B62" s="71"/>
      <c r="C62" s="55"/>
      <c r="D62" s="29"/>
      <c r="E62" s="29"/>
      <c r="F62" s="29"/>
      <c r="G62" s="31"/>
    </row>
    <row r="63" spans="1:7" x14ac:dyDescent="0.3">
      <c r="A63" s="134"/>
      <c r="B63" s="71"/>
      <c r="C63" s="55"/>
      <c r="D63" s="29"/>
      <c r="E63" s="29"/>
      <c r="F63" s="29"/>
      <c r="G63" s="31"/>
    </row>
    <row r="64" spans="1:7" x14ac:dyDescent="0.3">
      <c r="A64" s="134"/>
      <c r="B64" s="71"/>
      <c r="C64" s="45"/>
      <c r="D64" s="29"/>
      <c r="E64" s="29"/>
      <c r="F64" s="29"/>
      <c r="G64" s="29"/>
    </row>
    <row r="65" spans="1:7" x14ac:dyDescent="0.3">
      <c r="A65" s="134"/>
      <c r="B65" s="71"/>
      <c r="C65" s="45"/>
      <c r="D65" s="29"/>
      <c r="E65" s="29"/>
      <c r="F65" s="29"/>
      <c r="G65" s="31"/>
    </row>
    <row r="66" spans="1:7" x14ac:dyDescent="0.3">
      <c r="A66" s="134"/>
      <c r="B66" s="71"/>
      <c r="C66" s="45"/>
      <c r="D66" s="29"/>
      <c r="E66" s="29"/>
      <c r="F66" s="29"/>
      <c r="G66" s="31"/>
    </row>
    <row r="67" spans="1:7" x14ac:dyDescent="0.3">
      <c r="A67" s="134"/>
      <c r="B67" s="71"/>
      <c r="C67" s="45"/>
      <c r="D67" s="29"/>
      <c r="E67" s="29"/>
      <c r="F67" s="29"/>
      <c r="G67" s="31"/>
    </row>
    <row r="68" spans="1:7" x14ac:dyDescent="0.3">
      <c r="A68" s="134"/>
      <c r="B68" s="35"/>
      <c r="C68" s="45"/>
      <c r="D68" s="29"/>
      <c r="E68" s="29"/>
      <c r="F68" s="29"/>
      <c r="G68" s="31"/>
    </row>
    <row r="69" spans="1:7" x14ac:dyDescent="0.3">
      <c r="A69" s="134"/>
      <c r="B69" s="35"/>
      <c r="C69" s="45"/>
      <c r="D69" s="29"/>
      <c r="E69" s="29"/>
      <c r="F69" s="29"/>
      <c r="G69" s="31"/>
    </row>
    <row r="70" spans="1:7" x14ac:dyDescent="0.3">
      <c r="A70" s="134"/>
      <c r="B70" s="35"/>
      <c r="C70" s="45"/>
      <c r="D70" s="29"/>
      <c r="E70" s="29"/>
      <c r="F70" s="29"/>
      <c r="G70" s="31"/>
    </row>
    <row r="71" spans="1:7" x14ac:dyDescent="0.3">
      <c r="A71" s="134"/>
      <c r="B71" s="71"/>
      <c r="C71" s="55"/>
      <c r="D71" s="29"/>
      <c r="E71" s="29"/>
      <c r="G71" s="31"/>
    </row>
    <row r="72" spans="1:7" x14ac:dyDescent="0.3">
      <c r="A72" s="134"/>
      <c r="B72" s="71"/>
      <c r="C72" s="55"/>
      <c r="D72" s="29"/>
      <c r="E72" s="29"/>
      <c r="F72" s="29"/>
      <c r="G72" s="31"/>
    </row>
    <row r="73" spans="1:7" x14ac:dyDescent="0.3">
      <c r="A73" s="134"/>
      <c r="B73" s="71"/>
      <c r="C73" s="55"/>
      <c r="D73" s="29"/>
      <c r="E73" s="29"/>
      <c r="F73" s="29"/>
      <c r="G73" s="31"/>
    </row>
    <row r="74" spans="1:7" x14ac:dyDescent="0.3">
      <c r="A74" s="134"/>
      <c r="B74" s="71"/>
      <c r="C74" s="55"/>
      <c r="D74" s="29"/>
      <c r="E74" s="29"/>
      <c r="F74" s="29"/>
      <c r="G74" s="31"/>
    </row>
    <row r="75" spans="1:7" x14ac:dyDescent="0.3">
      <c r="A75" s="134"/>
      <c r="C75" s="55"/>
      <c r="D75" s="29"/>
      <c r="E75" s="30"/>
      <c r="F75" s="29"/>
      <c r="G75" s="31"/>
    </row>
    <row r="76" spans="1:7" x14ac:dyDescent="0.3">
      <c r="A76" s="134"/>
      <c r="B76" s="71"/>
      <c r="C76" s="55"/>
      <c r="D76" s="29"/>
      <c r="E76" s="30"/>
      <c r="F76" s="29"/>
      <c r="G76" s="31"/>
    </row>
    <row r="77" spans="1:7" x14ac:dyDescent="0.3">
      <c r="A77" s="134"/>
      <c r="B77" s="71"/>
      <c r="C77" s="45"/>
      <c r="D77" s="29"/>
      <c r="E77" s="29"/>
      <c r="F77" s="29"/>
      <c r="G77" s="29"/>
    </row>
    <row r="78" spans="1:7" x14ac:dyDescent="0.3">
      <c r="A78" s="134"/>
      <c r="B78" s="71"/>
      <c r="C78" s="45"/>
      <c r="D78" s="29"/>
      <c r="E78" s="29"/>
      <c r="F78" s="29"/>
      <c r="G78" s="31"/>
    </row>
    <row r="79" spans="1:7" x14ac:dyDescent="0.3">
      <c r="A79" s="134"/>
      <c r="B79" s="71"/>
      <c r="C79" s="45"/>
      <c r="D79" s="29"/>
      <c r="E79" s="29"/>
      <c r="F79" s="29"/>
      <c r="G79" s="31"/>
    </row>
    <row r="80" spans="1:7" x14ac:dyDescent="0.3">
      <c r="A80" s="134"/>
      <c r="B80" s="35"/>
      <c r="C80" s="45"/>
      <c r="D80" s="29"/>
      <c r="E80" s="29"/>
      <c r="F80" s="29"/>
      <c r="G80" s="31"/>
    </row>
    <row r="81" spans="1:7" x14ac:dyDescent="0.3">
      <c r="A81" s="134"/>
      <c r="B81" s="35"/>
      <c r="C81" s="45"/>
      <c r="D81" s="29"/>
      <c r="E81" s="29"/>
      <c r="F81" s="29"/>
      <c r="G81" s="31"/>
    </row>
    <row r="82" spans="1:7" x14ac:dyDescent="0.3">
      <c r="A82" s="134"/>
      <c r="B82" s="35"/>
      <c r="C82" s="45"/>
      <c r="D82" s="29"/>
      <c r="E82" s="29"/>
      <c r="F82" s="29"/>
      <c r="G82" s="31"/>
    </row>
    <row r="83" spans="1:7" x14ac:dyDescent="0.3">
      <c r="A83" s="134"/>
      <c r="B83" s="35"/>
      <c r="C83" s="45"/>
      <c r="D83" s="29"/>
      <c r="E83" s="29"/>
      <c r="F83" s="29"/>
      <c r="G83" s="31"/>
    </row>
    <row r="84" spans="1:7" x14ac:dyDescent="0.3">
      <c r="A84" s="134"/>
      <c r="B84" s="71"/>
      <c r="C84" s="55"/>
      <c r="D84" s="29"/>
      <c r="E84" s="29"/>
      <c r="G84" s="31"/>
    </row>
    <row r="85" spans="1:7" x14ac:dyDescent="0.3">
      <c r="A85" s="134"/>
      <c r="B85" s="71"/>
      <c r="C85" s="55"/>
      <c r="D85" s="29"/>
      <c r="E85" s="29"/>
      <c r="G85" s="31"/>
    </row>
    <row r="86" spans="1:7" x14ac:dyDescent="0.3">
      <c r="A86" s="134"/>
      <c r="B86" s="71"/>
      <c r="C86" s="55"/>
      <c r="D86" s="29"/>
      <c r="E86" s="29"/>
      <c r="F86" s="29"/>
      <c r="G86" s="31"/>
    </row>
    <row r="87" spans="1:7" x14ac:dyDescent="0.3">
      <c r="A87" s="134"/>
      <c r="B87" s="71"/>
      <c r="C87" s="55"/>
      <c r="D87" s="29"/>
      <c r="E87" s="29"/>
      <c r="F87" s="29"/>
      <c r="G87" s="31"/>
    </row>
    <row r="88" spans="1:7" x14ac:dyDescent="0.3">
      <c r="A88" s="134"/>
      <c r="B88" s="71"/>
      <c r="C88" s="55"/>
      <c r="D88" s="29"/>
      <c r="E88" s="29"/>
      <c r="F88" s="29"/>
      <c r="G88" s="31"/>
    </row>
    <row r="89" spans="1:7" x14ac:dyDescent="0.3">
      <c r="A89" s="134"/>
      <c r="B89" s="71"/>
      <c r="C89" s="55"/>
      <c r="D89" s="29"/>
      <c r="E89" s="29"/>
      <c r="F89" s="29"/>
      <c r="G89" s="31"/>
    </row>
    <row r="90" spans="1:7" x14ac:dyDescent="0.3">
      <c r="A90" s="134"/>
      <c r="B90" s="71"/>
      <c r="C90" s="45"/>
      <c r="D90" s="29"/>
      <c r="E90" s="29"/>
      <c r="F90" s="29"/>
      <c r="G90" s="29"/>
    </row>
    <row r="91" spans="1:7" x14ac:dyDescent="0.3">
      <c r="A91" s="134"/>
      <c r="B91" s="71"/>
      <c r="C91" s="45"/>
      <c r="D91" s="29"/>
      <c r="E91" s="29"/>
      <c r="F91" s="29"/>
      <c r="G91" s="31"/>
    </row>
    <row r="92" spans="1:7" x14ac:dyDescent="0.3">
      <c r="A92" s="134"/>
      <c r="B92" s="71"/>
      <c r="C92" s="45"/>
      <c r="D92" s="29"/>
      <c r="E92" s="29"/>
      <c r="F92" s="29"/>
      <c r="G92" s="31"/>
    </row>
    <row r="93" spans="1:7" x14ac:dyDescent="0.3">
      <c r="A93" s="134"/>
      <c r="B93" s="71"/>
      <c r="C93" s="45"/>
      <c r="D93" s="29"/>
      <c r="E93" s="29"/>
      <c r="F93" s="29"/>
      <c r="G93" s="31"/>
    </row>
    <row r="94" spans="1:7" x14ac:dyDescent="0.3">
      <c r="A94" s="134"/>
      <c r="B94" s="35"/>
      <c r="C94" s="45"/>
      <c r="D94" s="29"/>
      <c r="E94" s="29"/>
      <c r="F94" s="29"/>
      <c r="G94" s="31"/>
    </row>
    <row r="95" spans="1:7" x14ac:dyDescent="0.3">
      <c r="A95" s="134"/>
      <c r="B95" s="35"/>
      <c r="C95" s="45"/>
      <c r="D95" s="29"/>
      <c r="E95" s="29"/>
      <c r="F95" s="29"/>
      <c r="G95" s="31"/>
    </row>
    <row r="96" spans="1:7" x14ac:dyDescent="0.3">
      <c r="A96" s="134"/>
      <c r="B96" s="71"/>
      <c r="C96" s="55"/>
      <c r="D96" s="29"/>
      <c r="E96" s="29"/>
      <c r="G96" s="31"/>
    </row>
    <row r="97" spans="1:7" x14ac:dyDescent="0.3">
      <c r="A97" s="134"/>
      <c r="B97" s="71"/>
      <c r="C97" s="55"/>
      <c r="D97" s="29"/>
      <c r="E97" s="29"/>
      <c r="G97" s="31"/>
    </row>
    <row r="98" spans="1:7" x14ac:dyDescent="0.3">
      <c r="A98" s="134"/>
      <c r="B98" s="71"/>
      <c r="C98" s="55"/>
      <c r="D98" s="29"/>
      <c r="E98" s="29"/>
      <c r="F98" s="29"/>
      <c r="G98" s="31"/>
    </row>
    <row r="99" spans="1:7" x14ac:dyDescent="0.3">
      <c r="A99" s="134"/>
      <c r="B99" s="71"/>
      <c r="C99" s="45"/>
      <c r="D99" s="29"/>
      <c r="E99" s="71"/>
      <c r="F99" s="29"/>
      <c r="G99" s="29"/>
    </row>
    <row r="100" spans="1:7" x14ac:dyDescent="0.3">
      <c r="A100" s="134"/>
      <c r="B100" s="71"/>
      <c r="C100" s="45"/>
      <c r="D100" s="29"/>
      <c r="E100" s="29"/>
      <c r="F100" s="29"/>
      <c r="G100" s="31"/>
    </row>
    <row r="101" spans="1:7" x14ac:dyDescent="0.3">
      <c r="A101" s="134"/>
      <c r="B101" s="71"/>
      <c r="C101" s="45"/>
      <c r="D101" s="29"/>
      <c r="E101" s="29"/>
      <c r="F101" s="29"/>
      <c r="G101" s="31"/>
    </row>
    <row r="102" spans="1:7" x14ac:dyDescent="0.3">
      <c r="A102" s="134"/>
      <c r="B102" s="35"/>
      <c r="C102" s="45"/>
      <c r="D102" s="29"/>
      <c r="E102" s="29"/>
      <c r="F102" s="29"/>
      <c r="G102" s="31"/>
    </row>
    <row r="103" spans="1:7" x14ac:dyDescent="0.3">
      <c r="A103" s="134"/>
      <c r="B103" s="35"/>
      <c r="C103" s="45"/>
      <c r="D103" s="29"/>
      <c r="E103" s="29"/>
      <c r="F103" s="29"/>
      <c r="G103" s="31"/>
    </row>
    <row r="104" spans="1:7" x14ac:dyDescent="0.3">
      <c r="A104" s="134"/>
      <c r="B104" s="35"/>
      <c r="C104" s="45"/>
      <c r="D104" s="29"/>
      <c r="E104" s="29"/>
      <c r="F104" s="29"/>
      <c r="G104" s="31"/>
    </row>
    <row r="105" spans="1:7" x14ac:dyDescent="0.3">
      <c r="A105" s="134"/>
      <c r="B105" s="71"/>
      <c r="C105" s="55"/>
      <c r="D105" s="29"/>
      <c r="E105" s="29"/>
      <c r="G105" s="31"/>
    </row>
    <row r="106" spans="1:7" x14ac:dyDescent="0.3">
      <c r="A106" s="134"/>
      <c r="B106" s="71"/>
      <c r="C106" s="55"/>
      <c r="D106" s="29"/>
      <c r="E106" s="29"/>
      <c r="G106" s="31"/>
    </row>
    <row r="107" spans="1:7" x14ac:dyDescent="0.3">
      <c r="A107" s="134"/>
      <c r="B107" s="71"/>
      <c r="C107" s="55"/>
      <c r="D107" s="29"/>
      <c r="E107" s="29"/>
      <c r="G107" s="31"/>
    </row>
    <row r="108" spans="1:7" x14ac:dyDescent="0.3">
      <c r="A108" s="134"/>
      <c r="B108" s="71"/>
      <c r="C108" s="55"/>
      <c r="D108" s="29"/>
      <c r="E108" s="29"/>
      <c r="G108" s="31"/>
    </row>
    <row r="109" spans="1:7" x14ac:dyDescent="0.3">
      <c r="A109" s="134"/>
      <c r="B109" s="71"/>
      <c r="C109" s="55"/>
      <c r="D109" s="29"/>
      <c r="E109" s="29"/>
      <c r="G109" s="31"/>
    </row>
    <row r="110" spans="1:7" x14ac:dyDescent="0.3">
      <c r="A110" s="134"/>
      <c r="B110" s="71"/>
      <c r="C110" s="45"/>
      <c r="D110" s="29"/>
      <c r="E110" s="29"/>
      <c r="F110" s="29"/>
      <c r="G110" s="29"/>
    </row>
    <row r="111" spans="1:7" x14ac:dyDescent="0.3">
      <c r="A111" s="134"/>
      <c r="B111" s="71"/>
      <c r="C111" s="45"/>
      <c r="D111" s="29"/>
      <c r="E111" s="29"/>
      <c r="F111" s="29"/>
      <c r="G111" s="31"/>
    </row>
    <row r="112" spans="1:7" x14ac:dyDescent="0.3">
      <c r="A112" s="134"/>
      <c r="B112" s="71"/>
      <c r="C112" s="45"/>
      <c r="D112" s="29"/>
      <c r="E112" s="29"/>
      <c r="F112" s="29"/>
      <c r="G112" s="31"/>
    </row>
    <row r="113" spans="1:7" x14ac:dyDescent="0.3">
      <c r="A113" s="134"/>
      <c r="B113" s="71"/>
      <c r="C113" s="45"/>
      <c r="D113" s="29"/>
      <c r="E113" s="29"/>
      <c r="F113" s="29"/>
      <c r="G113" s="31"/>
    </row>
    <row r="114" spans="1:7" x14ac:dyDescent="0.3">
      <c r="A114" s="134"/>
      <c r="B114" s="35"/>
      <c r="C114" s="45"/>
      <c r="D114" s="29"/>
      <c r="E114" s="29"/>
      <c r="F114" s="29"/>
      <c r="G114" s="31"/>
    </row>
    <row r="115" spans="1:7" x14ac:dyDescent="0.3">
      <c r="A115" s="134"/>
      <c r="B115" s="35"/>
      <c r="C115" s="45"/>
      <c r="D115" s="29"/>
      <c r="E115" s="29"/>
      <c r="F115" s="29"/>
      <c r="G115" s="31"/>
    </row>
    <row r="116" spans="1:7" x14ac:dyDescent="0.3">
      <c r="A116" s="134"/>
      <c r="B116" s="35"/>
      <c r="C116" s="45"/>
      <c r="D116" s="29"/>
      <c r="E116" s="29"/>
      <c r="F116" s="29"/>
      <c r="G116" s="31"/>
    </row>
    <row r="117" spans="1:7" x14ac:dyDescent="0.3">
      <c r="A117" s="134"/>
      <c r="B117" s="71"/>
      <c r="C117" s="55"/>
      <c r="D117" s="29"/>
      <c r="E117" s="29"/>
      <c r="G117" s="31"/>
    </row>
    <row r="118" spans="1:7" x14ac:dyDescent="0.3">
      <c r="A118" s="134"/>
      <c r="B118" s="71"/>
      <c r="C118" s="55"/>
      <c r="D118" s="29"/>
      <c r="E118" s="29"/>
      <c r="G118" s="31"/>
    </row>
    <row r="119" spans="1:7" x14ac:dyDescent="0.3">
      <c r="A119" s="134"/>
      <c r="B119" s="71"/>
      <c r="C119" s="55"/>
      <c r="D119" s="29"/>
      <c r="E119" s="29"/>
      <c r="G119" s="31"/>
    </row>
    <row r="120" spans="1:7" x14ac:dyDescent="0.3">
      <c r="A120" s="134"/>
      <c r="B120" s="71"/>
      <c r="C120" s="55"/>
      <c r="D120" s="29"/>
      <c r="E120" s="29"/>
      <c r="G120" s="31"/>
    </row>
    <row r="121" spans="1:7" x14ac:dyDescent="0.3">
      <c r="A121" s="134"/>
      <c r="B121" s="71"/>
      <c r="C121" s="55"/>
      <c r="D121" s="29"/>
      <c r="E121" s="29"/>
      <c r="G121" s="31"/>
    </row>
    <row r="122" spans="1:7" x14ac:dyDescent="0.3">
      <c r="A122" s="134"/>
      <c r="B122" s="592"/>
      <c r="C122" s="592"/>
      <c r="D122" s="592"/>
      <c r="E122" s="592"/>
      <c r="F122" s="592"/>
      <c r="G122" s="592"/>
    </row>
    <row r="123" spans="1:7" x14ac:dyDescent="0.3">
      <c r="A123" s="134"/>
      <c r="B123" s="71"/>
      <c r="C123" s="45"/>
      <c r="D123" s="29"/>
      <c r="E123" s="29"/>
      <c r="F123" s="29"/>
      <c r="G123" s="29"/>
    </row>
    <row r="124" spans="1:7" x14ac:dyDescent="0.3">
      <c r="A124" s="134"/>
      <c r="B124" s="71"/>
      <c r="C124" s="45"/>
      <c r="D124" s="29"/>
      <c r="E124" s="29"/>
      <c r="F124" s="29"/>
      <c r="G124" s="31"/>
    </row>
    <row r="125" spans="1:7" x14ac:dyDescent="0.3">
      <c r="A125" s="134"/>
      <c r="B125" s="71"/>
      <c r="C125" s="45"/>
      <c r="D125" s="29"/>
      <c r="E125" s="29"/>
      <c r="F125" s="29"/>
      <c r="G125" s="31"/>
    </row>
    <row r="126" spans="1:7" x14ac:dyDescent="0.3">
      <c r="A126" s="134"/>
      <c r="B126" s="35"/>
      <c r="C126" s="45"/>
      <c r="D126" s="29"/>
      <c r="E126" s="29"/>
      <c r="F126" s="29"/>
      <c r="G126" s="31"/>
    </row>
    <row r="127" spans="1:7" x14ac:dyDescent="0.3">
      <c r="A127" s="134"/>
      <c r="B127" s="35"/>
      <c r="C127" s="45"/>
      <c r="D127" s="29"/>
      <c r="E127" s="29"/>
      <c r="F127" s="29"/>
      <c r="G127" s="31"/>
    </row>
    <row r="128" spans="1:7" x14ac:dyDescent="0.3">
      <c r="A128" s="134"/>
      <c r="B128" s="71"/>
      <c r="C128" s="55"/>
      <c r="D128" s="29"/>
      <c r="E128" s="29"/>
      <c r="G128" s="31"/>
    </row>
    <row r="129" spans="1:7" x14ac:dyDescent="0.3">
      <c r="A129" s="134"/>
      <c r="B129" s="71"/>
      <c r="C129" s="55"/>
      <c r="D129" s="29"/>
      <c r="E129" s="29"/>
      <c r="G129" s="31"/>
    </row>
    <row r="130" spans="1:7" x14ac:dyDescent="0.3">
      <c r="A130" s="134"/>
      <c r="B130" s="71"/>
      <c r="C130" s="55"/>
      <c r="D130" s="29"/>
      <c r="E130" s="29"/>
      <c r="G130" s="31"/>
    </row>
    <row r="131" spans="1:7" x14ac:dyDescent="0.3">
      <c r="A131" s="134"/>
      <c r="B131" s="71"/>
      <c r="C131" s="55"/>
      <c r="D131" s="29"/>
      <c r="E131" s="29"/>
      <c r="G131" s="31"/>
    </row>
    <row r="132" spans="1:7" x14ac:dyDescent="0.3">
      <c r="A132" s="134"/>
      <c r="B132" s="71"/>
      <c r="C132" s="55"/>
      <c r="D132" s="29"/>
      <c r="E132" s="29"/>
      <c r="G132" s="31"/>
    </row>
    <row r="133" spans="1:7" x14ac:dyDescent="0.3">
      <c r="A133" s="134"/>
      <c r="B133" s="592"/>
      <c r="C133" s="592"/>
      <c r="D133" s="592"/>
      <c r="E133" s="592"/>
      <c r="F133" s="592"/>
      <c r="G133" s="592"/>
    </row>
    <row r="134" spans="1:7" x14ac:dyDescent="0.3">
      <c r="A134" s="134"/>
      <c r="B134" s="71"/>
      <c r="C134" s="45"/>
      <c r="D134" s="29"/>
      <c r="E134" s="29"/>
      <c r="F134" s="29"/>
      <c r="G134" s="29"/>
    </row>
    <row r="135" spans="1:7" x14ac:dyDescent="0.3">
      <c r="A135" s="134"/>
      <c r="B135" s="71"/>
      <c r="C135" s="45"/>
      <c r="D135" s="29"/>
      <c r="E135" s="29"/>
      <c r="F135" s="29"/>
      <c r="G135" s="31"/>
    </row>
    <row r="136" spans="1:7" x14ac:dyDescent="0.3">
      <c r="A136" s="134"/>
      <c r="B136" s="71"/>
      <c r="C136" s="45"/>
      <c r="D136" s="29"/>
      <c r="E136" s="29"/>
      <c r="F136" s="29"/>
      <c r="G136" s="31"/>
    </row>
    <row r="137" spans="1:7" x14ac:dyDescent="0.3">
      <c r="A137" s="134"/>
      <c r="B137" s="71"/>
      <c r="C137" s="45"/>
      <c r="D137" s="29"/>
      <c r="E137" s="29"/>
      <c r="F137" s="29"/>
      <c r="G137" s="31"/>
    </row>
    <row r="138" spans="1:7" x14ac:dyDescent="0.3">
      <c r="A138" s="134"/>
      <c r="B138" s="35"/>
      <c r="C138" s="45"/>
      <c r="D138" s="29"/>
      <c r="E138" s="29"/>
      <c r="F138" s="29"/>
      <c r="G138" s="31"/>
    </row>
    <row r="139" spans="1:7" x14ac:dyDescent="0.3">
      <c r="A139" s="134"/>
      <c r="B139" s="35"/>
      <c r="C139" s="45"/>
      <c r="D139" s="29"/>
      <c r="E139" s="29"/>
      <c r="F139" s="29"/>
      <c r="G139" s="31"/>
    </row>
    <row r="140" spans="1:7" x14ac:dyDescent="0.3">
      <c r="A140" s="134"/>
      <c r="B140" s="35"/>
      <c r="C140" s="45"/>
      <c r="D140" s="29"/>
      <c r="E140" s="29"/>
      <c r="F140" s="29"/>
      <c r="G140" s="31"/>
    </row>
    <row r="141" spans="1:7" x14ac:dyDescent="0.3">
      <c r="A141" s="134"/>
      <c r="B141" s="71"/>
      <c r="C141" s="55"/>
      <c r="D141" s="29"/>
      <c r="E141" s="29"/>
      <c r="G141" s="31"/>
    </row>
    <row r="142" spans="1:7" x14ac:dyDescent="0.3">
      <c r="A142" s="134"/>
      <c r="B142" s="71"/>
      <c r="C142" s="55"/>
      <c r="D142" s="29"/>
      <c r="E142" s="29"/>
      <c r="G142" s="31"/>
    </row>
    <row r="143" spans="1:7" x14ac:dyDescent="0.3">
      <c r="A143" s="134"/>
      <c r="B143" s="71"/>
      <c r="C143" s="55"/>
      <c r="D143" s="29"/>
      <c r="E143" s="29"/>
      <c r="G143" s="31"/>
    </row>
    <row r="144" spans="1:7" x14ac:dyDescent="0.3">
      <c r="A144" s="134"/>
      <c r="B144" s="71"/>
      <c r="C144" s="45"/>
      <c r="D144" s="29"/>
      <c r="E144" s="29"/>
      <c r="F144" s="29"/>
      <c r="G144" s="29"/>
    </row>
    <row r="145" spans="1:7" x14ac:dyDescent="0.3">
      <c r="A145" s="134"/>
      <c r="B145" s="71"/>
      <c r="C145" s="45"/>
      <c r="D145" s="29"/>
      <c r="E145" s="29"/>
      <c r="F145" s="29"/>
      <c r="G145" s="31"/>
    </row>
    <row r="146" spans="1:7" x14ac:dyDescent="0.3">
      <c r="A146" s="134"/>
      <c r="B146" s="71"/>
      <c r="C146" s="45"/>
      <c r="D146" s="29"/>
      <c r="E146" s="29"/>
      <c r="F146" s="29"/>
      <c r="G146" s="31"/>
    </row>
    <row r="147" spans="1:7" x14ac:dyDescent="0.3">
      <c r="A147" s="134"/>
      <c r="B147" s="35"/>
      <c r="C147" s="45"/>
      <c r="D147" s="29"/>
      <c r="E147" s="29"/>
      <c r="F147" s="29"/>
      <c r="G147" s="31"/>
    </row>
    <row r="148" spans="1:7" x14ac:dyDescent="0.3">
      <c r="A148" s="134"/>
      <c r="B148" s="35"/>
      <c r="C148" s="45"/>
      <c r="D148" s="29"/>
      <c r="E148" s="29"/>
      <c r="F148" s="29"/>
      <c r="G148" s="31"/>
    </row>
    <row r="149" spans="1:7" x14ac:dyDescent="0.3">
      <c r="A149" s="134"/>
      <c r="B149" s="71"/>
      <c r="C149" s="55"/>
      <c r="D149" s="29"/>
      <c r="E149" s="29"/>
      <c r="G149" s="31"/>
    </row>
    <row r="150" spans="1:7" x14ac:dyDescent="0.3">
      <c r="A150" s="134"/>
      <c r="B150" s="71"/>
      <c r="C150" s="45"/>
      <c r="D150" s="29"/>
      <c r="E150" s="71"/>
      <c r="F150" s="29"/>
      <c r="G150" s="29"/>
    </row>
    <row r="151" spans="1:7" x14ac:dyDescent="0.3">
      <c r="A151" s="134"/>
      <c r="B151" s="71"/>
      <c r="C151" s="45"/>
      <c r="D151" s="29"/>
      <c r="E151" s="71"/>
      <c r="F151" s="29"/>
      <c r="G151" s="31"/>
    </row>
    <row r="152" spans="1:7" x14ac:dyDescent="0.3">
      <c r="A152" s="134"/>
      <c r="B152" s="71"/>
      <c r="C152" s="45"/>
      <c r="D152" s="29"/>
      <c r="E152" s="29"/>
      <c r="F152" s="29"/>
      <c r="G152" s="31"/>
    </row>
    <row r="153" spans="1:7" x14ac:dyDescent="0.3">
      <c r="A153" s="134"/>
      <c r="B153" s="35"/>
      <c r="C153" s="45"/>
      <c r="D153" s="29"/>
      <c r="E153" s="29"/>
      <c r="F153" s="29"/>
      <c r="G153" s="31"/>
    </row>
    <row r="154" spans="1:7" x14ac:dyDescent="0.3">
      <c r="A154" s="134"/>
      <c r="B154" s="35"/>
      <c r="C154" s="45"/>
      <c r="D154" s="29"/>
      <c r="E154" s="29"/>
      <c r="F154" s="29"/>
      <c r="G154" s="31"/>
    </row>
    <row r="155" spans="1:7" x14ac:dyDescent="0.3">
      <c r="A155" s="134"/>
      <c r="B155" s="71"/>
      <c r="C155" s="55"/>
      <c r="D155" s="29"/>
      <c r="E155" s="29"/>
      <c r="F155" s="29"/>
      <c r="G155" s="31"/>
    </row>
    <row r="156" spans="1:7" x14ac:dyDescent="0.3">
      <c r="A156" s="134"/>
      <c r="B156" s="71"/>
      <c r="C156" s="55"/>
      <c r="D156" s="29"/>
      <c r="E156" s="29"/>
      <c r="F156" s="29"/>
      <c r="G156" s="31"/>
    </row>
    <row r="157" spans="1:7" x14ac:dyDescent="0.3">
      <c r="A157" s="134"/>
      <c r="B157" s="71"/>
      <c r="C157" s="55"/>
      <c r="D157" s="29"/>
      <c r="E157" s="29"/>
      <c r="F157" s="29"/>
      <c r="G157" s="31"/>
    </row>
    <row r="158" spans="1:7" x14ac:dyDescent="0.3">
      <c r="A158" s="134"/>
      <c r="B158" s="592"/>
      <c r="C158" s="592"/>
      <c r="D158" s="592"/>
      <c r="E158" s="592"/>
      <c r="F158" s="592"/>
      <c r="G158" s="592"/>
    </row>
    <row r="159" spans="1:7" x14ac:dyDescent="0.3">
      <c r="A159" s="134"/>
      <c r="B159" s="71"/>
      <c r="C159" s="55"/>
      <c r="D159" s="29"/>
      <c r="E159" s="29"/>
      <c r="F159" s="29"/>
      <c r="G159" s="29"/>
    </row>
    <row r="160" spans="1:7" x14ac:dyDescent="0.3">
      <c r="A160" s="134"/>
      <c r="B160" s="71"/>
      <c r="C160" s="55"/>
      <c r="D160" s="29"/>
      <c r="E160" s="29"/>
      <c r="F160" s="29"/>
      <c r="G160" s="31"/>
    </row>
    <row r="161" spans="1:7" x14ac:dyDescent="0.3">
      <c r="A161" s="134"/>
      <c r="B161" s="71"/>
      <c r="C161" s="55"/>
      <c r="D161" s="29"/>
      <c r="E161" s="29"/>
      <c r="F161" s="29"/>
      <c r="G161" s="31"/>
    </row>
    <row r="162" spans="1:7" x14ac:dyDescent="0.3">
      <c r="A162" s="134"/>
      <c r="B162" s="71"/>
      <c r="C162" s="55"/>
      <c r="D162" s="29"/>
      <c r="E162" s="29"/>
      <c r="F162" s="29"/>
      <c r="G162" s="31"/>
    </row>
    <row r="163" spans="1:7" x14ac:dyDescent="0.3">
      <c r="A163" s="134"/>
      <c r="B163" s="35"/>
      <c r="C163" s="55"/>
      <c r="D163" s="29"/>
      <c r="E163" s="30"/>
      <c r="F163" s="30"/>
      <c r="G163" s="31"/>
    </row>
    <row r="164" spans="1:7" x14ac:dyDescent="0.3">
      <c r="A164" s="134"/>
      <c r="B164" s="35"/>
      <c r="C164" s="55"/>
      <c r="D164" s="29"/>
      <c r="E164" s="30"/>
      <c r="F164" s="30"/>
      <c r="G164" s="31"/>
    </row>
    <row r="165" spans="1:7" x14ac:dyDescent="0.3">
      <c r="A165" s="134"/>
      <c r="B165" s="35"/>
      <c r="C165" s="55"/>
      <c r="D165" s="29"/>
      <c r="E165" s="29"/>
      <c r="F165" s="29"/>
      <c r="G165" s="31"/>
    </row>
    <row r="166" spans="1:7" x14ac:dyDescent="0.3">
      <c r="A166" s="134"/>
      <c r="B166" s="35"/>
      <c r="C166" s="45"/>
      <c r="D166" s="29"/>
      <c r="E166" s="29"/>
      <c r="F166" s="29"/>
      <c r="G166" s="31"/>
    </row>
    <row r="167" spans="1:7" x14ac:dyDescent="0.3">
      <c r="A167" s="134"/>
      <c r="B167" s="29"/>
      <c r="C167" s="55"/>
      <c r="D167" s="29"/>
      <c r="E167" s="29"/>
      <c r="F167" s="29"/>
      <c r="G167" s="31"/>
    </row>
    <row r="168" spans="1:7" x14ac:dyDescent="0.3">
      <c r="A168" s="134"/>
      <c r="B168" s="71"/>
      <c r="C168" s="55"/>
      <c r="D168" s="29"/>
      <c r="E168" s="29"/>
      <c r="F168" s="29"/>
      <c r="G168" s="29"/>
    </row>
    <row r="169" spans="1:7" x14ac:dyDescent="0.3">
      <c r="A169" s="134"/>
      <c r="B169" s="71"/>
      <c r="C169" s="55"/>
      <c r="D169" s="29"/>
      <c r="E169" s="29"/>
      <c r="F169" s="29"/>
      <c r="G169" s="31"/>
    </row>
    <row r="170" spans="1:7" x14ac:dyDescent="0.3">
      <c r="A170" s="134"/>
      <c r="B170" s="71"/>
      <c r="C170" s="55"/>
      <c r="D170" s="29"/>
      <c r="E170" s="29"/>
      <c r="F170" s="29"/>
      <c r="G170" s="31"/>
    </row>
    <row r="171" spans="1:7" x14ac:dyDescent="0.3">
      <c r="A171" s="134"/>
      <c r="B171" s="71"/>
      <c r="C171" s="55"/>
      <c r="D171" s="29"/>
      <c r="E171" s="29"/>
      <c r="F171" s="29"/>
      <c r="G171" s="31"/>
    </row>
    <row r="172" spans="1:7" x14ac:dyDescent="0.3">
      <c r="A172" s="134"/>
      <c r="B172" s="35"/>
      <c r="C172" s="55"/>
      <c r="D172" s="29"/>
      <c r="E172" s="30"/>
      <c r="F172" s="30"/>
      <c r="G172" s="31"/>
    </row>
    <row r="173" spans="1:7" x14ac:dyDescent="0.3">
      <c r="A173" s="134"/>
      <c r="B173" s="29"/>
      <c r="C173" s="55"/>
      <c r="D173" s="29"/>
      <c r="E173" s="156"/>
      <c r="F173" s="156"/>
      <c r="G173" s="31"/>
    </row>
    <row r="174" spans="1:7" x14ac:dyDescent="0.3">
      <c r="A174" s="134"/>
      <c r="B174" s="29"/>
      <c r="C174" s="55"/>
      <c r="E174" s="160"/>
      <c r="F174" s="153"/>
      <c r="G174" s="31"/>
    </row>
    <row r="175" spans="1:7" x14ac:dyDescent="0.3">
      <c r="A175" s="134"/>
      <c r="B175" s="29"/>
      <c r="E175" s="160"/>
      <c r="F175" s="153"/>
      <c r="G175" s="31"/>
    </row>
    <row r="176" spans="1:7" x14ac:dyDescent="0.3">
      <c r="A176" s="134"/>
      <c r="B176" s="71"/>
      <c r="C176" s="55"/>
      <c r="D176" s="29"/>
      <c r="E176" s="29"/>
      <c r="F176" s="29"/>
      <c r="G176" s="29"/>
    </row>
    <row r="177" spans="1:7" x14ac:dyDescent="0.3">
      <c r="A177" s="134"/>
      <c r="B177" s="71"/>
      <c r="C177" s="55"/>
      <c r="D177" s="29"/>
      <c r="E177" s="29"/>
      <c r="F177" s="29"/>
      <c r="G177" s="55"/>
    </row>
    <row r="178" spans="1:7" x14ac:dyDescent="0.3">
      <c r="A178" s="134"/>
      <c r="B178" s="35"/>
      <c r="C178" s="55"/>
      <c r="D178" s="29"/>
      <c r="E178" s="30"/>
      <c r="F178" s="30"/>
      <c r="G178" s="31"/>
    </row>
    <row r="179" spans="1:7" x14ac:dyDescent="0.3">
      <c r="A179" s="134"/>
      <c r="B179" s="35"/>
      <c r="C179" s="55"/>
      <c r="D179" s="29"/>
      <c r="E179" s="156"/>
      <c r="F179" s="590"/>
      <c r="G179" s="31"/>
    </row>
    <row r="180" spans="1:7" x14ac:dyDescent="0.3">
      <c r="A180" s="134"/>
      <c r="B180" s="35"/>
      <c r="C180" s="55"/>
      <c r="D180" s="29"/>
      <c r="E180" s="153"/>
      <c r="F180" s="591"/>
      <c r="G180" s="31"/>
    </row>
    <row r="181" spans="1:7" x14ac:dyDescent="0.3">
      <c r="A181" s="134"/>
      <c r="B181" s="35"/>
      <c r="C181" s="55"/>
      <c r="D181" s="29"/>
      <c r="E181" s="153"/>
      <c r="F181" s="153"/>
      <c r="G181" s="31"/>
    </row>
    <row r="182" spans="1:7" x14ac:dyDescent="0.3">
      <c r="A182" s="134"/>
      <c r="B182" s="29"/>
      <c r="C182" s="55"/>
      <c r="D182" s="29"/>
      <c r="E182" s="156"/>
      <c r="F182" s="156"/>
      <c r="G182" s="31"/>
    </row>
    <row r="183" spans="1:7" x14ac:dyDescent="0.3">
      <c r="A183" s="134"/>
      <c r="B183" s="71"/>
      <c r="C183" s="55"/>
      <c r="D183" s="29"/>
      <c r="E183" s="29"/>
      <c r="F183" s="29"/>
      <c r="G183" s="29"/>
    </row>
    <row r="184" spans="1:7" x14ac:dyDescent="0.3">
      <c r="A184" s="134"/>
      <c r="B184" s="71"/>
      <c r="C184" s="55"/>
      <c r="D184" s="29"/>
      <c r="E184" s="29"/>
      <c r="F184" s="29"/>
      <c r="G184" s="55"/>
    </row>
    <row r="185" spans="1:7" x14ac:dyDescent="0.3">
      <c r="A185" s="134"/>
      <c r="B185" s="71"/>
      <c r="C185" s="55"/>
      <c r="D185" s="29"/>
      <c r="E185" s="29"/>
      <c r="F185" s="29"/>
      <c r="G185" s="31"/>
    </row>
    <row r="186" spans="1:7" x14ac:dyDescent="0.3">
      <c r="A186" s="134"/>
      <c r="B186" s="29"/>
      <c r="C186" s="55"/>
      <c r="D186" s="29"/>
      <c r="E186" s="156"/>
      <c r="F186" s="156"/>
      <c r="G186" s="31"/>
    </row>
    <row r="187" spans="1:7" x14ac:dyDescent="0.3">
      <c r="A187" s="134"/>
      <c r="B187" s="71"/>
      <c r="C187" s="55"/>
      <c r="D187" s="29"/>
      <c r="E187" s="29"/>
      <c r="F187" s="29"/>
      <c r="G187" s="29"/>
    </row>
    <row r="188" spans="1:7" x14ac:dyDescent="0.3">
      <c r="A188" s="134"/>
      <c r="B188" s="71"/>
      <c r="C188" s="55"/>
      <c r="D188" s="29"/>
      <c r="E188" s="29"/>
      <c r="F188" s="29"/>
      <c r="G188" s="55"/>
    </row>
    <row r="189" spans="1:7" x14ac:dyDescent="0.3">
      <c r="A189" s="134"/>
      <c r="B189" s="71"/>
      <c r="C189" s="55"/>
      <c r="D189" s="29"/>
      <c r="E189" s="29"/>
      <c r="F189" s="29"/>
      <c r="G189" s="29"/>
    </row>
    <row r="190" spans="1:7" x14ac:dyDescent="0.3">
      <c r="A190" s="134"/>
      <c r="B190" s="71"/>
      <c r="C190" s="55"/>
      <c r="D190" s="29"/>
      <c r="E190" s="29"/>
      <c r="G190" s="55"/>
    </row>
    <row r="191" spans="1:7" x14ac:dyDescent="0.3">
      <c r="A191" s="134"/>
      <c r="B191" s="71"/>
      <c r="C191" s="55"/>
      <c r="D191" s="29"/>
      <c r="E191" s="5"/>
      <c r="G191" s="55"/>
    </row>
  </sheetData>
  <sortState xmlns:xlrd2="http://schemas.microsoft.com/office/spreadsheetml/2017/richdata2" ref="C12:C39">
    <sortCondition ref="C12:C39"/>
  </sortState>
  <mergeCells count="8">
    <mergeCell ref="B1:C1"/>
    <mergeCell ref="A2:C2"/>
    <mergeCell ref="B158:G158"/>
    <mergeCell ref="F179:F180"/>
    <mergeCell ref="A4:B4"/>
    <mergeCell ref="A9:C9"/>
    <mergeCell ref="B122:G122"/>
    <mergeCell ref="B133:G133"/>
  </mergeCells>
  <hyperlinks>
    <hyperlink ref="C6" r:id="rId1" xr:uid="{3760C33C-F8FD-4753-8A65-EA3CE74252FE}"/>
    <hyperlink ref="C7" r:id="rId2" xr:uid="{AE511BD2-EA0C-4488-93E5-6A98993EEE34}"/>
    <hyperlink ref="A2:C2" r:id="rId3" display="Program License: S-022039-SC-A-N (effective 6/25/2001)" xr:uid="{6101DDF7-F1CF-45C1-8FD2-31C4E968B95C}"/>
  </hyperlinks>
  <pageMargins left="0.7" right="0.7" top="0.75" bottom="0.75" header="0.3" footer="0.3"/>
  <pageSetup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D8AC-7B2E-44EE-8E3B-660B5FA188E3}">
  <dimension ref="A1:J88"/>
  <sheetViews>
    <sheetView topLeftCell="A7" workbookViewId="0">
      <selection activeCell="A7" sqref="A7:D26"/>
    </sheetView>
  </sheetViews>
  <sheetFormatPr defaultRowHeight="14.4" x14ac:dyDescent="0.3"/>
  <cols>
    <col min="1" max="1" width="25.6640625" customWidth="1"/>
    <col min="2" max="2" width="19.33203125" customWidth="1"/>
    <col min="3" max="3" width="18.6640625" customWidth="1"/>
    <col min="4" max="4" width="22.33203125" customWidth="1"/>
    <col min="5" max="5" width="22.88671875" customWidth="1"/>
    <col min="6" max="6" width="21" customWidth="1"/>
    <col min="7" max="7" width="13.6640625" bestFit="1" customWidth="1"/>
    <col min="8" max="8" width="17.33203125" customWidth="1"/>
    <col min="9" max="9" width="14" bestFit="1" customWidth="1"/>
    <col min="10" max="10" width="14.6640625" bestFit="1" customWidth="1"/>
  </cols>
  <sheetData>
    <row r="1" spans="1:10" s="1" customFormat="1" ht="21" x14ac:dyDescent="0.4">
      <c r="A1" s="556" t="s">
        <v>2334</v>
      </c>
      <c r="B1" s="565"/>
      <c r="C1" s="552"/>
    </row>
    <row r="2" spans="1:10" s="1" customFormat="1" ht="21" x14ac:dyDescent="0.4">
      <c r="A2" s="596" t="s">
        <v>5415</v>
      </c>
      <c r="B2" s="571"/>
      <c r="C2" s="572"/>
    </row>
    <row r="3" spans="1:10" s="1" customFormat="1" ht="21.6" thickBot="1" x14ac:dyDescent="0.45">
      <c r="A3" s="557" t="s">
        <v>5452</v>
      </c>
      <c r="B3" s="566"/>
      <c r="C3" s="567"/>
    </row>
    <row r="4" spans="1:10" ht="15" thickBot="1" x14ac:dyDescent="0.35"/>
    <row r="5" spans="1:10" ht="18.600000000000001" thickBot="1" x14ac:dyDescent="0.4">
      <c r="A5" s="568" t="s">
        <v>1</v>
      </c>
      <c r="B5" s="535"/>
    </row>
    <row r="6" spans="1:10" s="2" customFormat="1" ht="15.6" x14ac:dyDescent="0.3">
      <c r="A6" s="2" t="s">
        <v>4801</v>
      </c>
      <c r="B6" s="2" t="s">
        <v>4802</v>
      </c>
      <c r="C6" s="2" t="s">
        <v>3</v>
      </c>
      <c r="D6" s="2" t="s">
        <v>4</v>
      </c>
      <c r="E6" s="2" t="s">
        <v>5</v>
      </c>
      <c r="F6" s="2" t="s">
        <v>4</v>
      </c>
      <c r="G6" s="2" t="s">
        <v>5</v>
      </c>
      <c r="H6" s="2" t="s">
        <v>4</v>
      </c>
      <c r="I6" s="2" t="s">
        <v>5</v>
      </c>
      <c r="J6" s="2" t="s">
        <v>6</v>
      </c>
    </row>
    <row r="7" spans="1:10" s="8" customFormat="1" x14ac:dyDescent="0.3">
      <c r="A7" s="8" t="s">
        <v>4713</v>
      </c>
      <c r="B7" s="8" t="s">
        <v>2751</v>
      </c>
      <c r="C7" s="211" t="s">
        <v>2789</v>
      </c>
      <c r="D7" s="8" t="s">
        <v>2057</v>
      </c>
      <c r="J7" s="91">
        <v>31120</v>
      </c>
    </row>
    <row r="8" spans="1:10" x14ac:dyDescent="0.3">
      <c r="A8" s="8" t="s">
        <v>4713</v>
      </c>
      <c r="B8" t="s">
        <v>2752</v>
      </c>
      <c r="C8" s="211" t="s">
        <v>2753</v>
      </c>
      <c r="D8" t="s">
        <v>2754</v>
      </c>
      <c r="J8" s="3">
        <v>31146</v>
      </c>
    </row>
    <row r="9" spans="1:10" x14ac:dyDescent="0.3">
      <c r="A9" s="8" t="s">
        <v>4713</v>
      </c>
      <c r="B9" t="s">
        <v>2755</v>
      </c>
      <c r="C9" s="211" t="s">
        <v>2756</v>
      </c>
      <c r="D9" t="s">
        <v>2347</v>
      </c>
      <c r="J9" s="3">
        <v>31120</v>
      </c>
    </row>
    <row r="10" spans="1:10" x14ac:dyDescent="0.3">
      <c r="A10" s="8" t="s">
        <v>4713</v>
      </c>
      <c r="B10" t="s">
        <v>2757</v>
      </c>
      <c r="C10" s="211" t="s">
        <v>2758</v>
      </c>
      <c r="D10" t="s">
        <v>2759</v>
      </c>
      <c r="E10" t="s">
        <v>2760</v>
      </c>
      <c r="J10" s="3">
        <v>31120</v>
      </c>
    </row>
    <row r="11" spans="1:10" x14ac:dyDescent="0.3">
      <c r="A11" s="8" t="s">
        <v>4713</v>
      </c>
      <c r="B11" t="s">
        <v>1691</v>
      </c>
      <c r="C11" s="211" t="s">
        <v>2761</v>
      </c>
      <c r="D11" t="s">
        <v>2762</v>
      </c>
      <c r="J11" s="3">
        <v>31120</v>
      </c>
    </row>
    <row r="12" spans="1:10" x14ac:dyDescent="0.3">
      <c r="A12" s="8" t="s">
        <v>4713</v>
      </c>
      <c r="B12" t="s">
        <v>2763</v>
      </c>
      <c r="C12" s="211" t="s">
        <v>2764</v>
      </c>
      <c r="D12" t="s">
        <v>2765</v>
      </c>
      <c r="E12" t="s">
        <v>2766</v>
      </c>
      <c r="J12" s="3">
        <v>31202</v>
      </c>
    </row>
    <row r="13" spans="1:10" x14ac:dyDescent="0.3">
      <c r="A13" s="8" t="s">
        <v>4713</v>
      </c>
      <c r="B13" t="s">
        <v>2767</v>
      </c>
      <c r="C13" s="211" t="s">
        <v>2768</v>
      </c>
      <c r="D13" t="s">
        <v>2769</v>
      </c>
      <c r="E13" t="s">
        <v>2770</v>
      </c>
      <c r="J13" s="3">
        <v>31847</v>
      </c>
    </row>
    <row r="14" spans="1:10" s="20" customFormat="1" x14ac:dyDescent="0.3">
      <c r="A14" s="8" t="s">
        <v>4713</v>
      </c>
      <c r="B14" s="20" t="s">
        <v>2788</v>
      </c>
      <c r="C14" s="445" t="s">
        <v>2303</v>
      </c>
      <c r="D14" s="20" t="s">
        <v>2304</v>
      </c>
      <c r="E14" s="20" t="s">
        <v>2054</v>
      </c>
      <c r="J14" s="227">
        <v>32455</v>
      </c>
    </row>
    <row r="15" spans="1:10" x14ac:dyDescent="0.3">
      <c r="A15" s="8" t="s">
        <v>4713</v>
      </c>
      <c r="B15" t="s">
        <v>2290</v>
      </c>
      <c r="C15" s="211" t="s">
        <v>2771</v>
      </c>
      <c r="D15" t="s">
        <v>357</v>
      </c>
      <c r="E15" t="s">
        <v>1030</v>
      </c>
      <c r="J15" s="3">
        <v>34878</v>
      </c>
    </row>
    <row r="16" spans="1:10" x14ac:dyDescent="0.3">
      <c r="A16" s="8" t="s">
        <v>4713</v>
      </c>
      <c r="B16" t="s">
        <v>2772</v>
      </c>
      <c r="C16" s="211" t="s">
        <v>2790</v>
      </c>
      <c r="D16" t="s">
        <v>5453</v>
      </c>
      <c r="F16" t="s">
        <v>2125</v>
      </c>
      <c r="H16" t="s">
        <v>2129</v>
      </c>
      <c r="J16" s="3">
        <v>34936</v>
      </c>
    </row>
    <row r="17" spans="1:10" x14ac:dyDescent="0.3">
      <c r="A17" s="8" t="s">
        <v>4713</v>
      </c>
      <c r="B17" t="s">
        <v>2299</v>
      </c>
      <c r="C17" s="211" t="s">
        <v>2773</v>
      </c>
      <c r="D17" t="s">
        <v>4850</v>
      </c>
      <c r="F17" t="s">
        <v>2129</v>
      </c>
      <c r="J17" s="3">
        <v>34955</v>
      </c>
    </row>
    <row r="18" spans="1:10" x14ac:dyDescent="0.3">
      <c r="A18" s="8" t="s">
        <v>4713</v>
      </c>
      <c r="B18" t="s">
        <v>2290</v>
      </c>
      <c r="C18" s="211" t="s">
        <v>2774</v>
      </c>
      <c r="D18" t="s">
        <v>357</v>
      </c>
      <c r="E18" t="s">
        <v>2775</v>
      </c>
      <c r="J18" s="3">
        <v>34948</v>
      </c>
    </row>
    <row r="19" spans="1:10" x14ac:dyDescent="0.3">
      <c r="A19" s="8" t="s">
        <v>4713</v>
      </c>
      <c r="B19" t="s">
        <v>2776</v>
      </c>
      <c r="C19" s="211" t="s">
        <v>2300</v>
      </c>
      <c r="D19" t="s">
        <v>2286</v>
      </c>
      <c r="E19" t="s">
        <v>2777</v>
      </c>
      <c r="J19" s="3">
        <v>35346</v>
      </c>
    </row>
    <row r="20" spans="1:10" x14ac:dyDescent="0.3">
      <c r="A20" s="8" t="s">
        <v>4713</v>
      </c>
      <c r="B20" t="s">
        <v>2779</v>
      </c>
      <c r="C20" s="211" t="s">
        <v>2778</v>
      </c>
      <c r="D20" t="s">
        <v>4851</v>
      </c>
      <c r="E20" t="s">
        <v>2563</v>
      </c>
      <c r="F20" t="s">
        <v>2297</v>
      </c>
      <c r="G20" t="s">
        <v>2563</v>
      </c>
      <c r="H20" t="s">
        <v>2291</v>
      </c>
      <c r="I20" t="s">
        <v>4525</v>
      </c>
      <c r="J20" s="3">
        <v>35054</v>
      </c>
    </row>
    <row r="21" spans="1:10" x14ac:dyDescent="0.3">
      <c r="A21" s="8" t="s">
        <v>4713</v>
      </c>
      <c r="B21" t="s">
        <v>2298</v>
      </c>
      <c r="C21" s="211" t="s">
        <v>2780</v>
      </c>
      <c r="D21" t="s">
        <v>4852</v>
      </c>
      <c r="F21" t="s">
        <v>2135</v>
      </c>
      <c r="J21" s="3">
        <v>35220</v>
      </c>
    </row>
    <row r="22" spans="1:10" ht="43.2" x14ac:dyDescent="0.3">
      <c r="A22" s="8" t="s">
        <v>4713</v>
      </c>
      <c r="B22" t="s">
        <v>2301</v>
      </c>
      <c r="C22" s="211" t="s">
        <v>2302</v>
      </c>
      <c r="D22" s="344" t="s">
        <v>4853</v>
      </c>
      <c r="E22" t="s">
        <v>3496</v>
      </c>
      <c r="F22" t="s">
        <v>368</v>
      </c>
      <c r="G22" s="313" t="s">
        <v>4526</v>
      </c>
      <c r="H22" t="s">
        <v>1989</v>
      </c>
      <c r="I22" t="s">
        <v>4527</v>
      </c>
      <c r="J22" s="3">
        <v>35263</v>
      </c>
    </row>
    <row r="23" spans="1:10" x14ac:dyDescent="0.3">
      <c r="A23" s="8" t="s">
        <v>4713</v>
      </c>
      <c r="B23" t="s">
        <v>2355</v>
      </c>
      <c r="C23" s="211" t="s">
        <v>2781</v>
      </c>
      <c r="D23" t="s">
        <v>4850</v>
      </c>
      <c r="F23" t="s">
        <v>2129</v>
      </c>
      <c r="J23" s="3">
        <v>35307</v>
      </c>
    </row>
    <row r="24" spans="1:10" ht="28.8" x14ac:dyDescent="0.3">
      <c r="A24" s="8" t="s">
        <v>4713</v>
      </c>
      <c r="B24" t="s">
        <v>2782</v>
      </c>
      <c r="C24" s="211" t="s">
        <v>2783</v>
      </c>
      <c r="D24" s="344" t="s">
        <v>4854</v>
      </c>
      <c r="F24" t="s">
        <v>2351</v>
      </c>
      <c r="H24" t="s">
        <v>2129</v>
      </c>
      <c r="J24" s="3">
        <v>35307</v>
      </c>
    </row>
    <row r="25" spans="1:10" ht="28.8" x14ac:dyDescent="0.3">
      <c r="A25" s="8" t="s">
        <v>4713</v>
      </c>
      <c r="B25" t="s">
        <v>1900</v>
      </c>
      <c r="C25" s="211" t="s">
        <v>2784</v>
      </c>
      <c r="D25" s="344" t="s">
        <v>4855</v>
      </c>
      <c r="F25" t="s">
        <v>2241</v>
      </c>
      <c r="H25" t="s">
        <v>2786</v>
      </c>
      <c r="J25" s="3">
        <v>35374</v>
      </c>
    </row>
    <row r="26" spans="1:10" x14ac:dyDescent="0.3">
      <c r="A26" s="8" t="s">
        <v>4713</v>
      </c>
      <c r="B26" t="s">
        <v>2293</v>
      </c>
      <c r="C26" s="211" t="s">
        <v>2343</v>
      </c>
      <c r="D26" t="s">
        <v>4856</v>
      </c>
      <c r="E26" t="s">
        <v>2294</v>
      </c>
      <c r="F26" t="s">
        <v>2787</v>
      </c>
      <c r="J26" s="3">
        <v>35800</v>
      </c>
    </row>
    <row r="27" spans="1:10" ht="15" thickBot="1" x14ac:dyDescent="0.35"/>
    <row r="28" spans="1:10" ht="18.600000000000001" thickBot="1" x14ac:dyDescent="0.4">
      <c r="A28" s="568" t="s">
        <v>22</v>
      </c>
      <c r="B28" s="534"/>
      <c r="C28" s="535"/>
    </row>
    <row r="30" spans="1:10" s="2" customFormat="1" ht="15.6" x14ac:dyDescent="0.3">
      <c r="A30" s="2" t="s">
        <v>4801</v>
      </c>
      <c r="B30" s="2" t="s">
        <v>23</v>
      </c>
      <c r="C30" s="2" t="s">
        <v>24</v>
      </c>
      <c r="D30" s="2" t="s">
        <v>25</v>
      </c>
      <c r="E30" s="2" t="s">
        <v>26</v>
      </c>
      <c r="F30" s="2" t="s">
        <v>27</v>
      </c>
      <c r="G30" s="2" t="s">
        <v>28</v>
      </c>
      <c r="H30" s="2" t="s">
        <v>29</v>
      </c>
      <c r="I30" s="2" t="s">
        <v>88</v>
      </c>
      <c r="J30" s="2" t="s">
        <v>292</v>
      </c>
    </row>
    <row r="31" spans="1:10" s="2" customFormat="1" ht="15.6" x14ac:dyDescent="0.3">
      <c r="A31" s="8" t="s">
        <v>4713</v>
      </c>
      <c r="B31" s="143">
        <v>1994</v>
      </c>
      <c r="C31" t="s">
        <v>2332</v>
      </c>
      <c r="D31" s="5"/>
      <c r="E31" s="144">
        <v>192</v>
      </c>
      <c r="F31"/>
      <c r="G31"/>
      <c r="H31" t="s">
        <v>2344</v>
      </c>
    </row>
    <row r="32" spans="1:10" ht="15.6" x14ac:dyDescent="0.3">
      <c r="A32" s="8" t="s">
        <v>4713</v>
      </c>
      <c r="B32" s="143">
        <v>1994</v>
      </c>
      <c r="C32" t="s">
        <v>2333</v>
      </c>
      <c r="E32" s="194">
        <v>1300</v>
      </c>
      <c r="H32" t="s">
        <v>2344</v>
      </c>
      <c r="I32" s="2"/>
      <c r="J32" s="2"/>
    </row>
    <row r="33" spans="1:10" ht="15.6" x14ac:dyDescent="0.3">
      <c r="A33" s="8" t="s">
        <v>4713</v>
      </c>
      <c r="B33" s="143">
        <v>1994</v>
      </c>
      <c r="C33" t="s">
        <v>2298</v>
      </c>
      <c r="D33" s="5"/>
      <c r="E33" s="144">
        <v>2350</v>
      </c>
      <c r="H33" t="s">
        <v>2342</v>
      </c>
      <c r="I33" s="2"/>
      <c r="J33" s="2"/>
    </row>
    <row r="34" spans="1:10" x14ac:dyDescent="0.3">
      <c r="A34" s="8" t="s">
        <v>4713</v>
      </c>
      <c r="B34" s="143">
        <v>1995</v>
      </c>
      <c r="C34" t="s">
        <v>2290</v>
      </c>
      <c r="D34" s="5" t="s">
        <v>2322</v>
      </c>
      <c r="E34" s="191">
        <v>4571</v>
      </c>
      <c r="F34">
        <v>42</v>
      </c>
      <c r="G34">
        <v>42</v>
      </c>
      <c r="H34" t="s">
        <v>2341</v>
      </c>
      <c r="I34">
        <f t="shared" ref="I34:I63" si="0">(J34/20)/0.01</f>
        <v>3885</v>
      </c>
      <c r="J34" s="144">
        <v>777</v>
      </c>
    </row>
    <row r="35" spans="1:10" x14ac:dyDescent="0.3">
      <c r="A35" s="8" t="s">
        <v>4713</v>
      </c>
      <c r="B35" s="143">
        <v>1995</v>
      </c>
      <c r="C35" t="s">
        <v>2290</v>
      </c>
      <c r="D35" s="5" t="s">
        <v>2323</v>
      </c>
      <c r="E35" s="191">
        <v>5665</v>
      </c>
      <c r="F35">
        <v>40</v>
      </c>
      <c r="G35">
        <v>40</v>
      </c>
      <c r="I35">
        <f t="shared" si="0"/>
        <v>4815</v>
      </c>
      <c r="J35" s="144">
        <v>963</v>
      </c>
    </row>
    <row r="36" spans="1:10" x14ac:dyDescent="0.3">
      <c r="A36" s="8" t="s">
        <v>4713</v>
      </c>
      <c r="B36" s="143">
        <v>1995</v>
      </c>
      <c r="C36" t="s">
        <v>2298</v>
      </c>
      <c r="D36" s="5" t="s">
        <v>2324</v>
      </c>
      <c r="E36" s="191">
        <v>5882</v>
      </c>
      <c r="F36">
        <v>130</v>
      </c>
      <c r="G36">
        <v>50</v>
      </c>
      <c r="I36">
        <f t="shared" si="0"/>
        <v>5000</v>
      </c>
      <c r="J36" s="144">
        <v>1000</v>
      </c>
    </row>
    <row r="37" spans="1:10" x14ac:dyDescent="0.3">
      <c r="A37" s="8" t="s">
        <v>4713</v>
      </c>
      <c r="B37" s="143">
        <v>1995</v>
      </c>
      <c r="C37" t="s">
        <v>2298</v>
      </c>
      <c r="D37" s="5" t="s">
        <v>2309</v>
      </c>
      <c r="E37" s="191">
        <v>0</v>
      </c>
      <c r="F37">
        <v>67</v>
      </c>
      <c r="H37" t="s">
        <v>2325</v>
      </c>
      <c r="I37">
        <f t="shared" si="0"/>
        <v>0</v>
      </c>
      <c r="J37" s="144"/>
    </row>
    <row r="38" spans="1:10" ht="15.6" x14ac:dyDescent="0.3">
      <c r="A38" s="8" t="s">
        <v>4713</v>
      </c>
      <c r="B38" s="143">
        <v>1995</v>
      </c>
      <c r="C38" t="s">
        <v>2310</v>
      </c>
      <c r="D38" s="9" t="s">
        <v>2326</v>
      </c>
      <c r="E38" s="191">
        <v>8941</v>
      </c>
      <c r="F38" s="26">
        <v>80</v>
      </c>
      <c r="G38" s="26">
        <v>76</v>
      </c>
      <c r="H38" t="s">
        <v>2327</v>
      </c>
      <c r="I38">
        <f t="shared" si="0"/>
        <v>7600</v>
      </c>
      <c r="J38" s="26">
        <v>1520</v>
      </c>
    </row>
    <row r="39" spans="1:10" x14ac:dyDescent="0.3">
      <c r="A39" s="8" t="s">
        <v>4713</v>
      </c>
      <c r="B39" s="143">
        <v>1995</v>
      </c>
      <c r="C39" t="s">
        <v>2310</v>
      </c>
      <c r="D39" s="5" t="s">
        <v>2311</v>
      </c>
      <c r="E39" s="191">
        <v>2941</v>
      </c>
      <c r="F39" s="8">
        <v>25</v>
      </c>
      <c r="G39" s="8">
        <v>25</v>
      </c>
      <c r="I39">
        <f t="shared" si="0"/>
        <v>2500</v>
      </c>
      <c r="J39" s="144">
        <v>500</v>
      </c>
    </row>
    <row r="40" spans="1:10" x14ac:dyDescent="0.3">
      <c r="A40" s="8" t="s">
        <v>4713</v>
      </c>
      <c r="B40" s="143">
        <v>1995</v>
      </c>
      <c r="C40" t="s">
        <v>2310</v>
      </c>
      <c r="D40" s="5" t="s">
        <v>2328</v>
      </c>
      <c r="E40" s="191">
        <v>824</v>
      </c>
      <c r="F40" s="8">
        <v>45</v>
      </c>
      <c r="G40" s="8">
        <v>7</v>
      </c>
      <c r="I40">
        <f t="shared" si="0"/>
        <v>700</v>
      </c>
      <c r="J40" s="144">
        <v>140</v>
      </c>
    </row>
    <row r="41" spans="1:10" x14ac:dyDescent="0.3">
      <c r="A41" s="8" t="s">
        <v>4713</v>
      </c>
      <c r="B41" s="143">
        <v>1995</v>
      </c>
      <c r="C41" t="s">
        <v>2310</v>
      </c>
      <c r="D41" s="5" t="s">
        <v>2329</v>
      </c>
      <c r="E41" s="191">
        <v>1412</v>
      </c>
      <c r="F41" s="8">
        <v>135</v>
      </c>
      <c r="G41" s="8">
        <v>12</v>
      </c>
      <c r="I41">
        <f t="shared" si="0"/>
        <v>1200</v>
      </c>
      <c r="J41" s="144">
        <v>240</v>
      </c>
    </row>
    <row r="42" spans="1:10" x14ac:dyDescent="0.3">
      <c r="A42" s="8" t="s">
        <v>4713</v>
      </c>
      <c r="B42" s="143">
        <v>1995</v>
      </c>
      <c r="C42" t="s">
        <v>2310</v>
      </c>
      <c r="D42" s="5" t="s">
        <v>2330</v>
      </c>
      <c r="E42" s="191">
        <v>176</v>
      </c>
      <c r="F42" s="8">
        <v>65</v>
      </c>
      <c r="G42" s="8">
        <v>1.5</v>
      </c>
      <c r="I42">
        <f t="shared" si="0"/>
        <v>150</v>
      </c>
      <c r="J42" s="144">
        <v>30</v>
      </c>
    </row>
    <row r="43" spans="1:10" x14ac:dyDescent="0.3">
      <c r="A43" s="8" t="s">
        <v>4713</v>
      </c>
      <c r="B43" s="143">
        <v>1995</v>
      </c>
      <c r="C43" t="s">
        <v>2310</v>
      </c>
      <c r="D43" s="5" t="s">
        <v>2331</v>
      </c>
      <c r="E43" s="191">
        <v>1176</v>
      </c>
      <c r="F43" s="8">
        <v>110</v>
      </c>
      <c r="G43" s="8">
        <v>10</v>
      </c>
      <c r="I43">
        <f t="shared" si="0"/>
        <v>1000</v>
      </c>
      <c r="J43" s="144">
        <v>200</v>
      </c>
    </row>
    <row r="44" spans="1:10" s="2" customFormat="1" ht="15.6" x14ac:dyDescent="0.3">
      <c r="A44" s="8" t="s">
        <v>4713</v>
      </c>
      <c r="B44" s="143">
        <v>1995</v>
      </c>
      <c r="C44" t="s">
        <v>2299</v>
      </c>
      <c r="D44" s="5" t="s">
        <v>2309</v>
      </c>
      <c r="E44" s="191">
        <v>6471</v>
      </c>
      <c r="F44" s="8">
        <v>140</v>
      </c>
      <c r="G44" s="8">
        <v>55</v>
      </c>
      <c r="H44"/>
      <c r="I44">
        <f t="shared" si="0"/>
        <v>5500</v>
      </c>
      <c r="J44" s="144">
        <v>1100</v>
      </c>
    </row>
    <row r="45" spans="1:10" x14ac:dyDescent="0.3">
      <c r="A45" s="8" t="s">
        <v>4713</v>
      </c>
      <c r="B45" s="143">
        <v>1995</v>
      </c>
      <c r="C45" t="s">
        <v>2287</v>
      </c>
      <c r="D45" s="5" t="s">
        <v>2313</v>
      </c>
      <c r="E45" s="191">
        <v>2882</v>
      </c>
      <c r="F45" s="8">
        <v>120</v>
      </c>
      <c r="G45" s="8">
        <v>70</v>
      </c>
      <c r="I45">
        <f t="shared" si="0"/>
        <v>2450</v>
      </c>
      <c r="J45" s="144">
        <v>490</v>
      </c>
    </row>
    <row r="46" spans="1:10" s="2" customFormat="1" ht="15.6" x14ac:dyDescent="0.3">
      <c r="A46" s="8" t="s">
        <v>4713</v>
      </c>
      <c r="B46" s="143">
        <v>1995</v>
      </c>
      <c r="C46" t="s">
        <v>2287</v>
      </c>
      <c r="D46" s="5" t="s">
        <v>2314</v>
      </c>
      <c r="E46" s="191">
        <v>618</v>
      </c>
      <c r="F46" s="8">
        <v>95</v>
      </c>
      <c r="G46" s="8">
        <v>15</v>
      </c>
      <c r="H46"/>
      <c r="I46">
        <f t="shared" si="0"/>
        <v>525</v>
      </c>
      <c r="J46" s="144">
        <v>105</v>
      </c>
    </row>
    <row r="47" spans="1:10" s="2" customFormat="1" ht="15.6" x14ac:dyDescent="0.3">
      <c r="A47" s="8" t="s">
        <v>4713</v>
      </c>
      <c r="B47" s="143">
        <v>1996</v>
      </c>
      <c r="C47" t="s">
        <v>2290</v>
      </c>
      <c r="D47" s="5" t="s">
        <v>2306</v>
      </c>
      <c r="E47" s="191">
        <v>8824</v>
      </c>
      <c r="F47">
        <v>18</v>
      </c>
      <c r="G47">
        <v>10</v>
      </c>
      <c r="H47" t="s">
        <v>2340</v>
      </c>
      <c r="I47">
        <f t="shared" si="0"/>
        <v>7500</v>
      </c>
      <c r="J47" s="144">
        <v>1500</v>
      </c>
    </row>
    <row r="48" spans="1:10" s="2" customFormat="1" ht="15.6" x14ac:dyDescent="0.3">
      <c r="A48" s="8" t="s">
        <v>4713</v>
      </c>
      <c r="B48" s="143">
        <v>1996</v>
      </c>
      <c r="C48" t="s">
        <v>2290</v>
      </c>
      <c r="D48" s="5" t="s">
        <v>11</v>
      </c>
      <c r="E48" s="191">
        <v>1765</v>
      </c>
      <c r="F48">
        <v>18</v>
      </c>
      <c r="G48">
        <v>20</v>
      </c>
      <c r="H48"/>
      <c r="I48">
        <f t="shared" si="0"/>
        <v>1500</v>
      </c>
      <c r="J48" s="144">
        <v>300</v>
      </c>
    </row>
    <row r="49" spans="1:10" s="2" customFormat="1" ht="15.6" x14ac:dyDescent="0.3">
      <c r="A49" s="8" t="s">
        <v>4713</v>
      </c>
      <c r="B49" s="143">
        <v>1996</v>
      </c>
      <c r="C49" t="s">
        <v>2290</v>
      </c>
      <c r="D49" s="5" t="s">
        <v>2307</v>
      </c>
      <c r="E49" s="191">
        <v>3441</v>
      </c>
      <c r="F49">
        <v>100</v>
      </c>
      <c r="G49">
        <v>39</v>
      </c>
      <c r="H49"/>
      <c r="I49">
        <f t="shared" si="0"/>
        <v>2925</v>
      </c>
      <c r="J49" s="144">
        <v>585</v>
      </c>
    </row>
    <row r="50" spans="1:10" x14ac:dyDescent="0.3">
      <c r="A50" s="8" t="s">
        <v>4713</v>
      </c>
      <c r="B50" s="143">
        <v>1996</v>
      </c>
      <c r="C50" t="s">
        <v>2290</v>
      </c>
      <c r="D50" s="5" t="s">
        <v>1026</v>
      </c>
      <c r="E50" s="191">
        <v>9706</v>
      </c>
      <c r="F50">
        <v>170</v>
      </c>
      <c r="G50">
        <v>110</v>
      </c>
      <c r="I50">
        <f t="shared" si="0"/>
        <v>8250</v>
      </c>
      <c r="J50" s="144">
        <v>1650</v>
      </c>
    </row>
    <row r="51" spans="1:10" x14ac:dyDescent="0.3">
      <c r="A51" s="8" t="s">
        <v>4713</v>
      </c>
      <c r="B51" s="143">
        <v>1996</v>
      </c>
      <c r="C51" t="s">
        <v>2298</v>
      </c>
      <c r="D51" s="5" t="s">
        <v>2308</v>
      </c>
      <c r="E51" s="191">
        <v>2353</v>
      </c>
      <c r="F51">
        <v>40</v>
      </c>
      <c r="G51">
        <v>20</v>
      </c>
      <c r="I51">
        <f t="shared" si="0"/>
        <v>2000</v>
      </c>
      <c r="J51" s="144">
        <v>400</v>
      </c>
    </row>
    <row r="52" spans="1:10" x14ac:dyDescent="0.3">
      <c r="A52" s="8" t="s">
        <v>4713</v>
      </c>
      <c r="B52" s="143">
        <v>1996</v>
      </c>
      <c r="C52" t="s">
        <v>2298</v>
      </c>
      <c r="D52" s="5" t="s">
        <v>2309</v>
      </c>
      <c r="E52" s="191">
        <v>7059</v>
      </c>
      <c r="F52">
        <v>60</v>
      </c>
      <c r="G52">
        <v>60</v>
      </c>
      <c r="I52">
        <f t="shared" si="0"/>
        <v>6000</v>
      </c>
      <c r="J52" s="144">
        <v>1200</v>
      </c>
    </row>
    <row r="53" spans="1:10" x14ac:dyDescent="0.3">
      <c r="A53" s="8" t="s">
        <v>4713</v>
      </c>
      <c r="B53" s="143">
        <v>1996</v>
      </c>
      <c r="C53" t="s">
        <v>2310</v>
      </c>
      <c r="D53" s="5" t="s">
        <v>2311</v>
      </c>
      <c r="E53" s="191">
        <v>2941</v>
      </c>
      <c r="F53">
        <v>80</v>
      </c>
      <c r="G53">
        <v>25</v>
      </c>
      <c r="I53">
        <f t="shared" si="0"/>
        <v>2500</v>
      </c>
      <c r="J53" s="144">
        <v>500</v>
      </c>
    </row>
    <row r="54" spans="1:10" x14ac:dyDescent="0.3">
      <c r="A54" s="8" t="s">
        <v>4713</v>
      </c>
      <c r="B54" s="143">
        <v>1996</v>
      </c>
      <c r="C54" t="s">
        <v>2310</v>
      </c>
      <c r="D54" s="5" t="s">
        <v>2309</v>
      </c>
      <c r="E54" s="191">
        <v>5647</v>
      </c>
      <c r="F54">
        <v>67</v>
      </c>
      <c r="G54">
        <v>48</v>
      </c>
      <c r="I54">
        <f t="shared" si="0"/>
        <v>4800</v>
      </c>
      <c r="J54" s="144">
        <v>960</v>
      </c>
    </row>
    <row r="55" spans="1:10" x14ac:dyDescent="0.3">
      <c r="A55" s="8" t="s">
        <v>4713</v>
      </c>
      <c r="B55" s="143">
        <v>1996</v>
      </c>
      <c r="C55" t="s">
        <v>2310</v>
      </c>
      <c r="D55" s="5" t="s">
        <v>2312</v>
      </c>
      <c r="E55" s="191">
        <v>4706</v>
      </c>
      <c r="F55">
        <v>43</v>
      </c>
      <c r="G55">
        <v>40</v>
      </c>
      <c r="I55">
        <f t="shared" si="0"/>
        <v>4000</v>
      </c>
      <c r="J55" s="144">
        <v>800</v>
      </c>
    </row>
    <row r="56" spans="1:10" x14ac:dyDescent="0.3">
      <c r="A56" s="8" t="s">
        <v>4713</v>
      </c>
      <c r="B56" s="143">
        <v>1996</v>
      </c>
      <c r="C56" t="s">
        <v>2287</v>
      </c>
      <c r="D56" s="5" t="s">
        <v>2313</v>
      </c>
      <c r="E56" s="191">
        <v>824</v>
      </c>
      <c r="F56">
        <v>110</v>
      </c>
      <c r="G56">
        <v>10</v>
      </c>
      <c r="I56">
        <f t="shared" si="0"/>
        <v>700</v>
      </c>
      <c r="J56" s="144">
        <v>140</v>
      </c>
    </row>
    <row r="57" spans="1:10" x14ac:dyDescent="0.3">
      <c r="A57" s="8" t="s">
        <v>4713</v>
      </c>
      <c r="B57" s="143">
        <v>1996</v>
      </c>
      <c r="C57" t="s">
        <v>2287</v>
      </c>
      <c r="D57" s="5" t="s">
        <v>2314</v>
      </c>
      <c r="E57" s="191">
        <v>7412</v>
      </c>
      <c r="F57">
        <v>95</v>
      </c>
      <c r="G57">
        <v>90</v>
      </c>
      <c r="I57">
        <f t="shared" si="0"/>
        <v>6300</v>
      </c>
      <c r="J57" s="144">
        <v>1260</v>
      </c>
    </row>
    <row r="58" spans="1:10" x14ac:dyDescent="0.3">
      <c r="A58" s="8" t="s">
        <v>4713</v>
      </c>
      <c r="B58" s="143">
        <v>1996</v>
      </c>
      <c r="C58" t="s">
        <v>2287</v>
      </c>
      <c r="D58" s="5" t="s">
        <v>2309</v>
      </c>
      <c r="E58" s="191">
        <v>4776</v>
      </c>
      <c r="F58">
        <v>150</v>
      </c>
      <c r="G58">
        <v>58</v>
      </c>
      <c r="H58" t="s">
        <v>2315</v>
      </c>
      <c r="I58">
        <f t="shared" si="0"/>
        <v>4060</v>
      </c>
      <c r="J58" s="144">
        <v>812</v>
      </c>
    </row>
    <row r="59" spans="1:10" x14ac:dyDescent="0.3">
      <c r="A59" s="8" t="s">
        <v>4713</v>
      </c>
      <c r="B59" s="143">
        <v>1996</v>
      </c>
      <c r="C59" t="s">
        <v>2287</v>
      </c>
      <c r="D59" s="5" t="s">
        <v>2316</v>
      </c>
      <c r="E59" s="191">
        <v>494</v>
      </c>
      <c r="F59">
        <v>52</v>
      </c>
      <c r="G59">
        <v>6</v>
      </c>
      <c r="H59" t="s">
        <v>2317</v>
      </c>
      <c r="I59">
        <f t="shared" si="0"/>
        <v>420</v>
      </c>
      <c r="J59" s="144">
        <v>84</v>
      </c>
    </row>
    <row r="60" spans="1:10" x14ac:dyDescent="0.3">
      <c r="A60" s="8" t="s">
        <v>4713</v>
      </c>
      <c r="B60" s="143">
        <v>1996</v>
      </c>
      <c r="C60" t="s">
        <v>2301</v>
      </c>
      <c r="D60" s="5" t="s">
        <v>2318</v>
      </c>
      <c r="E60" s="191">
        <v>1765</v>
      </c>
      <c r="F60">
        <v>116</v>
      </c>
      <c r="G60">
        <v>25</v>
      </c>
      <c r="I60">
        <f t="shared" si="0"/>
        <v>1500</v>
      </c>
      <c r="J60" s="144">
        <v>300</v>
      </c>
    </row>
    <row r="61" spans="1:10" x14ac:dyDescent="0.3">
      <c r="A61" s="8" t="s">
        <v>4713</v>
      </c>
      <c r="B61" s="143">
        <v>1996</v>
      </c>
      <c r="C61" t="s">
        <v>2301</v>
      </c>
      <c r="D61" s="5" t="s">
        <v>2319</v>
      </c>
      <c r="E61" s="191">
        <v>3882</v>
      </c>
      <c r="F61">
        <v>175</v>
      </c>
      <c r="G61">
        <v>55</v>
      </c>
      <c r="I61">
        <f t="shared" si="0"/>
        <v>3300</v>
      </c>
      <c r="J61" s="144">
        <v>660</v>
      </c>
    </row>
    <row r="62" spans="1:10" x14ac:dyDescent="0.3">
      <c r="A62" s="8" t="s">
        <v>4713</v>
      </c>
      <c r="B62" s="143">
        <v>1996</v>
      </c>
      <c r="C62" t="s">
        <v>2301</v>
      </c>
      <c r="D62" s="5" t="s">
        <v>2320</v>
      </c>
      <c r="E62" s="191">
        <v>3176</v>
      </c>
      <c r="F62">
        <v>59</v>
      </c>
      <c r="G62">
        <v>45</v>
      </c>
      <c r="I62">
        <f t="shared" si="0"/>
        <v>2700</v>
      </c>
      <c r="J62" s="144">
        <v>540</v>
      </c>
    </row>
    <row r="63" spans="1:10" x14ac:dyDescent="0.3">
      <c r="A63" s="8" t="s">
        <v>4713</v>
      </c>
      <c r="B63" s="143">
        <v>1996</v>
      </c>
      <c r="C63" t="s">
        <v>2301</v>
      </c>
      <c r="D63" s="5" t="s">
        <v>2321</v>
      </c>
      <c r="E63" s="191">
        <v>4941</v>
      </c>
      <c r="F63">
        <v>159</v>
      </c>
      <c r="G63">
        <v>70</v>
      </c>
      <c r="I63">
        <f t="shared" si="0"/>
        <v>4200</v>
      </c>
      <c r="J63" s="144">
        <v>840</v>
      </c>
    </row>
    <row r="64" spans="1:10" ht="15.6" x14ac:dyDescent="0.3">
      <c r="A64" s="8" t="s">
        <v>4713</v>
      </c>
      <c r="B64" s="143">
        <v>1997</v>
      </c>
      <c r="C64" t="s">
        <v>2293</v>
      </c>
      <c r="D64" s="5"/>
      <c r="E64" s="144">
        <v>13</v>
      </c>
      <c r="I64" s="2"/>
      <c r="J64" s="2"/>
    </row>
    <row r="65" spans="1:10" ht="15.6" x14ac:dyDescent="0.3">
      <c r="A65" s="8" t="s">
        <v>4713</v>
      </c>
      <c r="B65" s="143">
        <v>1997</v>
      </c>
      <c r="C65" t="s">
        <v>2293</v>
      </c>
      <c r="E65" s="194">
        <v>47</v>
      </c>
      <c r="H65" t="s">
        <v>2305</v>
      </c>
      <c r="I65" s="2"/>
      <c r="J65" s="2"/>
    </row>
    <row r="66" spans="1:10" ht="15.6" x14ac:dyDescent="0.3">
      <c r="A66" s="8" t="s">
        <v>4713</v>
      </c>
      <c r="B66" s="143">
        <v>1997</v>
      </c>
      <c r="C66" t="s">
        <v>2295</v>
      </c>
      <c r="D66" s="5"/>
      <c r="E66" s="144">
        <v>780</v>
      </c>
      <c r="I66" s="2"/>
      <c r="J66" s="2"/>
    </row>
    <row r="67" spans="1:10" s="2" customFormat="1" ht="15.6" x14ac:dyDescent="0.3">
      <c r="A67" s="8" t="s">
        <v>4713</v>
      </c>
      <c r="B67" s="143">
        <v>1997</v>
      </c>
      <c r="C67"/>
      <c r="D67" s="5"/>
      <c r="E67" s="144"/>
      <c r="F67"/>
      <c r="G67"/>
      <c r="H67" t="s">
        <v>2335</v>
      </c>
    </row>
    <row r="68" spans="1:10" s="2" customFormat="1" ht="15.6" x14ac:dyDescent="0.3">
      <c r="A68" s="8" t="s">
        <v>4713</v>
      </c>
      <c r="B68" s="143">
        <v>1998</v>
      </c>
      <c r="C68"/>
      <c r="D68" s="5"/>
      <c r="E68" s="144"/>
      <c r="F68"/>
      <c r="G68"/>
      <c r="H68" t="s">
        <v>2338</v>
      </c>
      <c r="I68"/>
      <c r="J68"/>
    </row>
    <row r="69" spans="1:10" s="2" customFormat="1" ht="15.6" x14ac:dyDescent="0.3">
      <c r="A69" s="8" t="s">
        <v>4713</v>
      </c>
      <c r="B69" s="145">
        <v>1999</v>
      </c>
      <c r="C69"/>
      <c r="D69" s="5"/>
      <c r="E69" s="144"/>
      <c r="F69"/>
      <c r="G69"/>
      <c r="H69" t="s">
        <v>2337</v>
      </c>
    </row>
    <row r="70" spans="1:10" s="2" customFormat="1" ht="15.6" x14ac:dyDescent="0.3">
      <c r="A70" s="8" t="s">
        <v>4713</v>
      </c>
      <c r="B70" s="145">
        <v>2000</v>
      </c>
      <c r="C70"/>
      <c r="D70" s="5"/>
      <c r="E70" s="144"/>
      <c r="F70"/>
      <c r="G70"/>
      <c r="H70" t="s">
        <v>2336</v>
      </c>
      <c r="I70"/>
      <c r="J70"/>
    </row>
    <row r="71" spans="1:10" s="2" customFormat="1" ht="15.6" x14ac:dyDescent="0.3">
      <c r="A71" s="8" t="s">
        <v>4713</v>
      </c>
      <c r="B71" s="145">
        <v>2001</v>
      </c>
      <c r="C71"/>
      <c r="D71" s="5"/>
      <c r="E71" s="144"/>
      <c r="F71"/>
      <c r="G71"/>
      <c r="H71" t="s">
        <v>2039</v>
      </c>
      <c r="I71"/>
      <c r="J71"/>
    </row>
    <row r="72" spans="1:10" s="2" customFormat="1" ht="15.6" x14ac:dyDescent="0.3">
      <c r="A72" s="8" t="s">
        <v>4713</v>
      </c>
      <c r="B72" s="145">
        <v>2002</v>
      </c>
      <c r="C72"/>
      <c r="D72" s="5"/>
      <c r="E72" s="144"/>
      <c r="F72"/>
      <c r="G72"/>
      <c r="H72" t="s">
        <v>2039</v>
      </c>
      <c r="I72"/>
      <c r="J72"/>
    </row>
    <row r="73" spans="1:10" s="2" customFormat="1" ht="15.6" x14ac:dyDescent="0.3">
      <c r="A73" s="8" t="s">
        <v>4713</v>
      </c>
      <c r="B73" s="145">
        <v>2003</v>
      </c>
      <c r="C73"/>
      <c r="D73" s="5"/>
      <c r="E73" s="144"/>
      <c r="F73"/>
      <c r="G73"/>
      <c r="H73" t="s">
        <v>2039</v>
      </c>
      <c r="I73"/>
      <c r="J73"/>
    </row>
    <row r="74" spans="1:10" s="2" customFormat="1" ht="15.6" x14ac:dyDescent="0.3">
      <c r="A74" s="8" t="s">
        <v>4713</v>
      </c>
      <c r="B74" s="145">
        <v>2004</v>
      </c>
      <c r="C74"/>
      <c r="D74" s="5"/>
      <c r="E74" s="144"/>
      <c r="F74"/>
      <c r="G74"/>
      <c r="H74" t="s">
        <v>2039</v>
      </c>
      <c r="I74"/>
      <c r="J74"/>
    </row>
    <row r="75" spans="1:10" s="2" customFormat="1" ht="15.6" x14ac:dyDescent="0.3">
      <c r="A75" s="8" t="s">
        <v>4713</v>
      </c>
      <c r="B75" s="145">
        <v>2005</v>
      </c>
      <c r="C75"/>
      <c r="D75" s="5"/>
      <c r="E75" s="144"/>
      <c r="F75"/>
      <c r="G75"/>
      <c r="H75" t="s">
        <v>2039</v>
      </c>
      <c r="I75"/>
      <c r="J75"/>
    </row>
    <row r="76" spans="1:10" s="2" customFormat="1" ht="15.6" x14ac:dyDescent="0.3">
      <c r="A76" s="8" t="s">
        <v>4713</v>
      </c>
      <c r="B76" s="145">
        <v>2006</v>
      </c>
      <c r="C76"/>
      <c r="D76" s="5"/>
      <c r="E76" s="144"/>
      <c r="F76"/>
      <c r="G76"/>
      <c r="H76" t="s">
        <v>2039</v>
      </c>
      <c r="I76"/>
      <c r="J76"/>
    </row>
    <row r="77" spans="1:10" s="2" customFormat="1" ht="15.6" x14ac:dyDescent="0.3">
      <c r="A77" s="8" t="s">
        <v>4713</v>
      </c>
      <c r="B77" s="145">
        <v>2007</v>
      </c>
      <c r="C77"/>
      <c r="D77" s="5"/>
      <c r="E77" s="144"/>
      <c r="F77"/>
      <c r="G77"/>
      <c r="H77" t="s">
        <v>2039</v>
      </c>
      <c r="I77"/>
      <c r="J77"/>
    </row>
    <row r="78" spans="1:10" s="2" customFormat="1" ht="15.6" x14ac:dyDescent="0.3">
      <c r="A78" s="8" t="s">
        <v>4713</v>
      </c>
      <c r="B78" s="145">
        <v>2008</v>
      </c>
      <c r="C78"/>
      <c r="D78" s="5"/>
      <c r="E78" s="144"/>
      <c r="F78"/>
      <c r="G78"/>
      <c r="H78" t="s">
        <v>2039</v>
      </c>
      <c r="I78"/>
      <c r="J78"/>
    </row>
    <row r="79" spans="1:10" s="2" customFormat="1" ht="15.6" x14ac:dyDescent="0.3">
      <c r="A79" s="8" t="s">
        <v>4713</v>
      </c>
      <c r="B79" s="145">
        <v>2009</v>
      </c>
      <c r="C79"/>
      <c r="D79" s="5"/>
      <c r="E79" s="144"/>
      <c r="F79"/>
      <c r="G79"/>
      <c r="H79" t="s">
        <v>2039</v>
      </c>
      <c r="I79"/>
      <c r="J79"/>
    </row>
    <row r="80" spans="1:10" s="2" customFormat="1" ht="15.6" x14ac:dyDescent="0.3">
      <c r="A80" s="8" t="s">
        <v>4713</v>
      </c>
      <c r="B80" s="145">
        <v>2010</v>
      </c>
      <c r="C80"/>
      <c r="D80" s="5"/>
      <c r="E80" s="144"/>
      <c r="F80"/>
      <c r="G80"/>
      <c r="H80" t="s">
        <v>2039</v>
      </c>
      <c r="I80"/>
      <c r="J80"/>
    </row>
    <row r="81" spans="1:10" s="2" customFormat="1" ht="15.6" x14ac:dyDescent="0.3">
      <c r="A81" s="8" t="s">
        <v>4713</v>
      </c>
      <c r="B81" s="145">
        <v>2011</v>
      </c>
      <c r="C81"/>
      <c r="D81" s="5"/>
      <c r="E81" s="144"/>
      <c r="F81"/>
      <c r="G81"/>
      <c r="H81" t="s">
        <v>2039</v>
      </c>
      <c r="I81"/>
      <c r="J81"/>
    </row>
    <row r="82" spans="1:10" s="2" customFormat="1" ht="15.6" x14ac:dyDescent="0.3">
      <c r="A82" s="8" t="s">
        <v>4713</v>
      </c>
      <c r="B82" s="145">
        <v>2012</v>
      </c>
      <c r="C82"/>
      <c r="D82" s="5"/>
      <c r="E82" s="195"/>
      <c r="F82"/>
      <c r="G82"/>
      <c r="H82" t="s">
        <v>2339</v>
      </c>
      <c r="I82" s="144">
        <v>18638</v>
      </c>
    </row>
    <row r="83" spans="1:10" s="2" customFormat="1" ht="15.6" x14ac:dyDescent="0.3">
      <c r="A83" s="116"/>
      <c r="B83"/>
      <c r="C83" s="5"/>
      <c r="D83" s="144"/>
      <c r="E83" s="8"/>
      <c r="F83" s="8"/>
      <c r="G83"/>
    </row>
    <row r="84" spans="1:10" s="2" customFormat="1" ht="15.6" x14ac:dyDescent="0.3">
      <c r="A84" s="116"/>
      <c r="B84"/>
      <c r="C84" s="5"/>
      <c r="D84" s="144"/>
      <c r="E84" s="8"/>
      <c r="F84" s="8"/>
      <c r="G84"/>
    </row>
    <row r="85" spans="1:10" s="2" customFormat="1" ht="15.6" x14ac:dyDescent="0.3">
      <c r="A85" s="116"/>
      <c r="B85"/>
      <c r="C85" s="5"/>
      <c r="D85" s="144"/>
      <c r="E85" s="8"/>
      <c r="F85" s="8"/>
      <c r="G85"/>
    </row>
    <row r="86" spans="1:10" s="2" customFormat="1" ht="15.6" x14ac:dyDescent="0.3">
      <c r="A86" s="116"/>
      <c r="B86"/>
      <c r="C86" s="5"/>
      <c r="D86" s="144"/>
      <c r="E86" s="8"/>
      <c r="F86" s="8"/>
      <c r="G86"/>
    </row>
    <row r="87" spans="1:10" s="2" customFormat="1" ht="15.6" x14ac:dyDescent="0.3">
      <c r="A87" s="116"/>
      <c r="B87"/>
      <c r="C87" s="5"/>
      <c r="D87" s="144"/>
      <c r="E87" s="8"/>
      <c r="F87" s="8"/>
      <c r="G87"/>
    </row>
    <row r="88" spans="1:10" s="2" customFormat="1" ht="15.6" x14ac:dyDescent="0.3">
      <c r="A88" s="116"/>
      <c r="B88"/>
      <c r="C88" s="5"/>
      <c r="D88" s="144"/>
      <c r="E88" s="8"/>
      <c r="F88" s="8"/>
      <c r="G88"/>
    </row>
  </sheetData>
  <sortState xmlns:xlrd2="http://schemas.microsoft.com/office/spreadsheetml/2017/richdata2" ref="C31:C82">
    <sortCondition ref="C31:C82"/>
  </sortState>
  <mergeCells count="5">
    <mergeCell ref="A5:B5"/>
    <mergeCell ref="A28:C28"/>
    <mergeCell ref="A1:C1"/>
    <mergeCell ref="A2:C2"/>
    <mergeCell ref="A3:C3"/>
  </mergeCells>
  <hyperlinks>
    <hyperlink ref="A2:C2" r:id="rId1" display="Program License: W006373-56-A-N (effective 3/27/1985)" xr:uid="{EA4C9B35-7733-45A2-A6B2-CCB8F541B533}"/>
    <hyperlink ref="A3:C3" r:id="rId2" display="                                  S-021545-SB-A-N (effective 8/22/1995)" xr:uid="{65AC563A-10FC-486D-9535-0218ABC9370A}"/>
    <hyperlink ref="C7" r:id="rId3" xr:uid="{B0FA9832-0743-4DC0-8F6F-A5B3DD16DEE7}"/>
    <hyperlink ref="C8" r:id="rId4" xr:uid="{28271BF9-8FCD-4A34-A6EB-CB59B46C4B82}"/>
    <hyperlink ref="C9" r:id="rId5" xr:uid="{35DAD41C-72C9-4233-9FBB-2AB3F325CEE1}"/>
    <hyperlink ref="C10" r:id="rId6" xr:uid="{54A9A748-3BD3-42B2-A979-F4581920BFE1}"/>
    <hyperlink ref="C11" r:id="rId7" xr:uid="{F76EE0B0-06B9-41A4-8D93-427FBCEB45E1}"/>
    <hyperlink ref="C12" r:id="rId8" xr:uid="{D4A2E553-4988-4300-AECC-8C207F044D24}"/>
    <hyperlink ref="C13" r:id="rId9" xr:uid="{C71AC4E3-F4BF-48F7-B40B-53C958263076}"/>
    <hyperlink ref="C14" r:id="rId10" xr:uid="{0E114B67-114A-4B45-8D80-1EE087338661}"/>
    <hyperlink ref="C15" r:id="rId11" xr:uid="{8D6A5FB2-F9D7-461E-BA16-043BB4B6EDF9}"/>
    <hyperlink ref="C16" r:id="rId12" xr:uid="{7E852535-5577-4025-98A8-63BA845D462D}"/>
    <hyperlink ref="C17" r:id="rId13" xr:uid="{8E302514-901D-4838-9CAF-958117A917E6}"/>
    <hyperlink ref="C18" r:id="rId14" xr:uid="{B4EB225D-9833-4493-87EB-DBF0C3117C33}"/>
    <hyperlink ref="C19" r:id="rId15" xr:uid="{964B6D9B-13C7-43FE-BAF1-74426ED5586B}"/>
    <hyperlink ref="C20" r:id="rId16" xr:uid="{C9616D65-8D52-4A06-860C-A61F9310AE3B}"/>
    <hyperlink ref="C21" r:id="rId17" xr:uid="{C2C00588-AAC1-4913-8118-CEA4525ACE6B}"/>
    <hyperlink ref="C22" r:id="rId18" xr:uid="{9A71A8CB-4F4B-4AEB-88ED-B69D14E540A3}"/>
    <hyperlink ref="C23" r:id="rId19" xr:uid="{7C1C1ED7-EC68-464A-8BF9-93A3EF388450}"/>
    <hyperlink ref="C24" r:id="rId20" xr:uid="{B43E4C6A-FD5A-459C-8823-C2038C1EA508}"/>
    <hyperlink ref="C25" r:id="rId21" xr:uid="{660896A0-48A1-41F0-AC26-651CC1F84FFE}"/>
    <hyperlink ref="C26" r:id="rId22" xr:uid="{EA2148CD-AD22-4B7F-AAA9-708F6CFD9B86}"/>
  </hyperlinks>
  <pageMargins left="0.7" right="0.7" top="0.75" bottom="0.75" header="0.3" footer="0.3"/>
  <pageSetup orientation="portrait"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BCD5B-16CE-401F-B361-51FDAB5008B5}">
  <dimension ref="A1:I323"/>
  <sheetViews>
    <sheetView topLeftCell="A34" workbookViewId="0">
      <selection activeCell="A6" sqref="A6:D17"/>
    </sheetView>
  </sheetViews>
  <sheetFormatPr defaultRowHeight="14.4" x14ac:dyDescent="0.3"/>
  <cols>
    <col min="1" max="1" width="22.6640625" customWidth="1"/>
    <col min="2" max="2" width="21.5546875" bestFit="1" customWidth="1"/>
    <col min="3" max="3" width="14.88671875" customWidth="1"/>
    <col min="4" max="4" width="14.33203125" customWidth="1"/>
    <col min="5" max="5" width="22.33203125" bestFit="1" customWidth="1"/>
    <col min="6" max="6" width="15.44140625" bestFit="1" customWidth="1"/>
    <col min="7" max="7" width="13.6640625" bestFit="1" customWidth="1"/>
    <col min="8" max="8" width="19.109375" customWidth="1"/>
    <col min="9" max="9" width="17.88671875" customWidth="1"/>
  </cols>
  <sheetData>
    <row r="1" spans="1:9" s="1" customFormat="1" ht="21" x14ac:dyDescent="0.4">
      <c r="A1" s="556" t="s">
        <v>2126</v>
      </c>
      <c r="B1" s="565"/>
      <c r="C1" s="552"/>
      <c r="E1" s="136"/>
    </row>
    <row r="2" spans="1:9" s="1" customFormat="1" ht="21.6" thickBot="1" x14ac:dyDescent="0.45">
      <c r="A2" s="557" t="s">
        <v>2795</v>
      </c>
      <c r="B2" s="566"/>
      <c r="C2" s="567"/>
      <c r="D2" s="136"/>
    </row>
    <row r="3" spans="1:9" s="1" customFormat="1" ht="21.6" thickBot="1" x14ac:dyDescent="0.45"/>
    <row r="4" spans="1:9" ht="18.600000000000001" thickBot="1" x14ac:dyDescent="0.4">
      <c r="A4" s="568" t="s">
        <v>1</v>
      </c>
      <c r="B4" s="535"/>
      <c r="C4" s="189"/>
    </row>
    <row r="5" spans="1:9" s="2" customFormat="1" ht="15.6" x14ac:dyDescent="0.3">
      <c r="A5" s="2" t="s">
        <v>4801</v>
      </c>
      <c r="B5" s="2" t="s">
        <v>4802</v>
      </c>
      <c r="C5" s="2" t="s">
        <v>3</v>
      </c>
      <c r="D5" s="2" t="s">
        <v>4</v>
      </c>
      <c r="E5" s="2" t="s">
        <v>5</v>
      </c>
      <c r="F5" s="2" t="s">
        <v>4</v>
      </c>
      <c r="G5" s="2" t="s">
        <v>5</v>
      </c>
      <c r="H5" s="38" t="s">
        <v>6</v>
      </c>
      <c r="I5" s="448" t="s">
        <v>29</v>
      </c>
    </row>
    <row r="6" spans="1:9" s="8" customFormat="1" x14ac:dyDescent="0.3">
      <c r="A6" s="8" t="s">
        <v>2126</v>
      </c>
      <c r="C6" s="8" t="s">
        <v>2809</v>
      </c>
      <c r="H6" s="9"/>
      <c r="I6" s="306" t="s">
        <v>2535</v>
      </c>
    </row>
    <row r="7" spans="1:9" x14ac:dyDescent="0.3">
      <c r="A7" s="8" t="s">
        <v>2126</v>
      </c>
      <c r="B7" t="s">
        <v>2126</v>
      </c>
      <c r="C7" s="211" t="s">
        <v>2138</v>
      </c>
      <c r="D7" t="s">
        <v>2125</v>
      </c>
      <c r="E7" t="s">
        <v>1030</v>
      </c>
      <c r="H7" s="230">
        <v>28774</v>
      </c>
      <c r="I7" s="306"/>
    </row>
    <row r="8" spans="1:9" ht="28.8" x14ac:dyDescent="0.3">
      <c r="A8" s="8" t="s">
        <v>2126</v>
      </c>
      <c r="B8" t="s">
        <v>2126</v>
      </c>
      <c r="C8" s="451" t="s">
        <v>2808</v>
      </c>
      <c r="D8" t="s">
        <v>2125</v>
      </c>
      <c r="E8" t="s">
        <v>1030</v>
      </c>
      <c r="H8" s="230">
        <v>29369</v>
      </c>
      <c r="I8" s="306"/>
    </row>
    <row r="9" spans="1:9" x14ac:dyDescent="0.3">
      <c r="A9" s="8" t="s">
        <v>2126</v>
      </c>
      <c r="B9" t="s">
        <v>1755</v>
      </c>
      <c r="C9" s="211" t="s">
        <v>2137</v>
      </c>
      <c r="D9" t="s">
        <v>2125</v>
      </c>
      <c r="E9" t="s">
        <v>1030</v>
      </c>
      <c r="H9" s="230">
        <v>32141</v>
      </c>
      <c r="I9" s="306"/>
    </row>
    <row r="10" spans="1:9" x14ac:dyDescent="0.3">
      <c r="A10" s="8" t="s">
        <v>2126</v>
      </c>
      <c r="B10" t="s">
        <v>2136</v>
      </c>
      <c r="C10" s="211" t="s">
        <v>2796</v>
      </c>
      <c r="D10" t="s">
        <v>1628</v>
      </c>
      <c r="E10" t="s">
        <v>2797</v>
      </c>
      <c r="H10" s="230">
        <v>32610</v>
      </c>
      <c r="I10" s="306"/>
    </row>
    <row r="11" spans="1:9" x14ac:dyDescent="0.3">
      <c r="A11" s="8" t="s">
        <v>2126</v>
      </c>
      <c r="B11" t="s">
        <v>5454</v>
      </c>
      <c r="C11" s="211" t="s">
        <v>2798</v>
      </c>
      <c r="D11" t="s">
        <v>2133</v>
      </c>
      <c r="E11" t="s">
        <v>2799</v>
      </c>
      <c r="H11" s="230">
        <v>32610</v>
      </c>
      <c r="I11" s="306"/>
    </row>
    <row r="12" spans="1:9" x14ac:dyDescent="0.3">
      <c r="A12" s="8" t="s">
        <v>2126</v>
      </c>
      <c r="B12" t="s">
        <v>1854</v>
      </c>
      <c r="C12" s="211" t="s">
        <v>2800</v>
      </c>
      <c r="D12" t="s">
        <v>2135</v>
      </c>
      <c r="E12" t="s">
        <v>2801</v>
      </c>
      <c r="H12" s="230">
        <v>32610</v>
      </c>
      <c r="I12" s="306"/>
    </row>
    <row r="13" spans="1:9" s="8" customFormat="1" x14ac:dyDescent="0.3">
      <c r="A13" s="8" t="s">
        <v>2126</v>
      </c>
      <c r="B13" t="s">
        <v>1854</v>
      </c>
      <c r="C13" s="211" t="s">
        <v>2802</v>
      </c>
      <c r="D13" t="s">
        <v>2135</v>
      </c>
      <c r="E13" t="s">
        <v>2801</v>
      </c>
      <c r="H13" s="229">
        <v>33429</v>
      </c>
      <c r="I13" s="306"/>
    </row>
    <row r="14" spans="1:9" s="8" customFormat="1" x14ac:dyDescent="0.3">
      <c r="A14" s="8" t="s">
        <v>2126</v>
      </c>
      <c r="B14" t="s">
        <v>1854</v>
      </c>
      <c r="C14" s="211" t="s">
        <v>2803</v>
      </c>
      <c r="D14" t="s">
        <v>2135</v>
      </c>
      <c r="E14" t="s">
        <v>2801</v>
      </c>
      <c r="H14" s="229">
        <v>34486</v>
      </c>
      <c r="I14" s="306"/>
    </row>
    <row r="15" spans="1:9" s="2" customFormat="1" ht="15.6" x14ac:dyDescent="0.3">
      <c r="A15" s="8" t="s">
        <v>2126</v>
      </c>
      <c r="B15" t="s">
        <v>2134</v>
      </c>
      <c r="C15" s="211" t="s">
        <v>2804</v>
      </c>
      <c r="D15" t="s">
        <v>2129</v>
      </c>
      <c r="E15" t="s">
        <v>2805</v>
      </c>
      <c r="F15" t="s">
        <v>2129</v>
      </c>
      <c r="G15" t="s">
        <v>2806</v>
      </c>
      <c r="H15" s="230">
        <v>33429</v>
      </c>
      <c r="I15" s="306"/>
    </row>
    <row r="16" spans="1:9" s="2" customFormat="1" ht="15.6" x14ac:dyDescent="0.3">
      <c r="A16" s="8" t="s">
        <v>2126</v>
      </c>
      <c r="B16" t="s">
        <v>2131</v>
      </c>
      <c r="C16" s="211" t="s">
        <v>2132</v>
      </c>
      <c r="D16" t="s">
        <v>2133</v>
      </c>
      <c r="E16" t="s">
        <v>2807</v>
      </c>
      <c r="F16"/>
      <c r="G16"/>
      <c r="H16" s="230">
        <v>37497</v>
      </c>
      <c r="I16" s="306"/>
    </row>
    <row r="17" spans="1:9" s="33" customFormat="1" x14ac:dyDescent="0.3">
      <c r="A17" s="8" t="s">
        <v>2126</v>
      </c>
      <c r="B17" s="8" t="s">
        <v>2127</v>
      </c>
      <c r="C17" s="211" t="s">
        <v>2128</v>
      </c>
      <c r="D17" s="8" t="s">
        <v>2129</v>
      </c>
      <c r="E17" s="8" t="s">
        <v>2130</v>
      </c>
      <c r="F17" s="8"/>
      <c r="G17" s="8"/>
      <c r="H17" s="229">
        <v>38411</v>
      </c>
      <c r="I17" s="306"/>
    </row>
    <row r="18" spans="1:9" ht="15" thickBot="1" x14ac:dyDescent="0.35"/>
    <row r="19" spans="1:9" ht="18.600000000000001" thickBot="1" x14ac:dyDescent="0.4">
      <c r="A19" s="568" t="s">
        <v>22</v>
      </c>
      <c r="B19" s="555"/>
      <c r="C19" s="547"/>
    </row>
    <row r="21" spans="1:9" s="2" customFormat="1" ht="15.6" x14ac:dyDescent="0.3">
      <c r="A21" s="2" t="s">
        <v>4801</v>
      </c>
      <c r="B21" s="2" t="s">
        <v>23</v>
      </c>
      <c r="C21" s="2" t="s">
        <v>24</v>
      </c>
      <c r="D21" s="2" t="s">
        <v>25</v>
      </c>
      <c r="E21" s="2" t="s">
        <v>26</v>
      </c>
      <c r="F21" s="2" t="s">
        <v>27</v>
      </c>
      <c r="G21" s="2" t="s">
        <v>28</v>
      </c>
      <c r="H21" s="2" t="s">
        <v>29</v>
      </c>
    </row>
    <row r="22" spans="1:9" s="2" customFormat="1" ht="15.6" x14ac:dyDescent="0.3">
      <c r="A22" s="8" t="s">
        <v>2126</v>
      </c>
      <c r="B22" s="14">
        <v>1978</v>
      </c>
      <c r="C22" s="55" t="s">
        <v>1755</v>
      </c>
      <c r="D22" s="28" t="s">
        <v>2164</v>
      </c>
      <c r="E22" s="157">
        <v>132.30000000000001</v>
      </c>
      <c r="F22" s="30">
        <v>25</v>
      </c>
      <c r="G22" s="30">
        <v>25</v>
      </c>
      <c r="H22" s="172" t="s">
        <v>2163</v>
      </c>
      <c r="I22" s="33"/>
    </row>
    <row r="23" spans="1:9" s="2" customFormat="1" ht="15.6" x14ac:dyDescent="0.3">
      <c r="A23" s="8" t="s">
        <v>2126</v>
      </c>
      <c r="B23" s="14">
        <v>1981</v>
      </c>
      <c r="C23" s="55" t="s">
        <v>1755</v>
      </c>
      <c r="D23" s="28"/>
      <c r="E23" s="157">
        <v>333.3</v>
      </c>
      <c r="F23" s="30"/>
      <c r="G23" s="30"/>
      <c r="H23" s="172" t="s">
        <v>2163</v>
      </c>
      <c r="I23" s="33"/>
    </row>
    <row r="24" spans="1:9" s="2" customFormat="1" ht="15.6" x14ac:dyDescent="0.3">
      <c r="A24" s="8" t="s">
        <v>2126</v>
      </c>
      <c r="B24" s="14">
        <v>1982</v>
      </c>
      <c r="C24" s="55" t="s">
        <v>1755</v>
      </c>
      <c r="D24" s="30" t="s">
        <v>2164</v>
      </c>
      <c r="E24" s="170">
        <v>1006.6</v>
      </c>
      <c r="F24" s="30"/>
      <c r="G24" s="30"/>
      <c r="H24" s="172" t="s">
        <v>2163</v>
      </c>
      <c r="I24" s="33"/>
    </row>
    <row r="25" spans="1:9" s="2" customFormat="1" ht="15.6" x14ac:dyDescent="0.3">
      <c r="A25" s="8" t="s">
        <v>2126</v>
      </c>
      <c r="B25" s="14">
        <v>1982</v>
      </c>
      <c r="C25" s="55" t="s">
        <v>1755</v>
      </c>
      <c r="D25" s="30" t="s">
        <v>2166</v>
      </c>
      <c r="E25" s="157">
        <v>413.7</v>
      </c>
      <c r="F25" s="30"/>
      <c r="G25" s="30"/>
      <c r="H25" s="172" t="s">
        <v>2163</v>
      </c>
      <c r="I25" s="33"/>
    </row>
    <row r="26" spans="1:9" s="26" customFormat="1" ht="15.6" x14ac:dyDescent="0.3">
      <c r="A26" s="8" t="s">
        <v>2126</v>
      </c>
      <c r="B26" s="14">
        <v>1982</v>
      </c>
      <c r="C26" s="55" t="s">
        <v>1755</v>
      </c>
      <c r="D26" s="30" t="s">
        <v>2171</v>
      </c>
      <c r="E26" s="29">
        <v>497.6</v>
      </c>
      <c r="F26" s="30"/>
      <c r="G26" s="30"/>
      <c r="H26" s="172" t="s">
        <v>2163</v>
      </c>
    </row>
    <row r="27" spans="1:9" s="26" customFormat="1" ht="15.6" x14ac:dyDescent="0.3">
      <c r="A27" s="8" t="s">
        <v>2126</v>
      </c>
      <c r="B27" s="14">
        <v>1982</v>
      </c>
      <c r="C27" s="55" t="s">
        <v>1755</v>
      </c>
      <c r="D27" s="30" t="s">
        <v>2167</v>
      </c>
      <c r="E27" s="157">
        <v>22.6</v>
      </c>
      <c r="F27" s="30"/>
      <c r="G27" s="30"/>
      <c r="H27" s="172" t="s">
        <v>2163</v>
      </c>
    </row>
    <row r="28" spans="1:9" s="33" customFormat="1" x14ac:dyDescent="0.3">
      <c r="A28" s="8" t="s">
        <v>2126</v>
      </c>
      <c r="B28" s="14">
        <v>1982</v>
      </c>
      <c r="C28" s="55" t="s">
        <v>1755</v>
      </c>
      <c r="D28" s="30" t="s">
        <v>2172</v>
      </c>
      <c r="E28" s="157">
        <v>22.6</v>
      </c>
      <c r="F28" s="30"/>
      <c r="G28" s="30"/>
      <c r="H28" s="172" t="s">
        <v>2163</v>
      </c>
    </row>
    <row r="29" spans="1:9" s="33" customFormat="1" x14ac:dyDescent="0.3">
      <c r="A29" s="8" t="s">
        <v>2126</v>
      </c>
      <c r="B29" s="14">
        <v>1982</v>
      </c>
      <c r="C29" s="55" t="s">
        <v>1755</v>
      </c>
      <c r="D29" s="30" t="s">
        <v>2173</v>
      </c>
      <c r="E29" s="157">
        <v>11.3</v>
      </c>
      <c r="F29" s="30"/>
      <c r="G29" s="30"/>
      <c r="H29" s="172" t="s">
        <v>2163</v>
      </c>
    </row>
    <row r="30" spans="1:9" s="33" customFormat="1" x14ac:dyDescent="0.3">
      <c r="A30" s="8" t="s">
        <v>2126</v>
      </c>
      <c r="B30" s="14">
        <v>1983</v>
      </c>
      <c r="C30" s="55" t="s">
        <v>2165</v>
      </c>
      <c r="D30" s="28" t="s">
        <v>2166</v>
      </c>
      <c r="E30" s="157">
        <v>209.7</v>
      </c>
      <c r="F30" s="30"/>
      <c r="G30" s="30"/>
      <c r="H30" s="172" t="s">
        <v>2163</v>
      </c>
      <c r="I30" s="8"/>
    </row>
    <row r="31" spans="1:9" s="33" customFormat="1" x14ac:dyDescent="0.3">
      <c r="A31" s="8" t="s">
        <v>2126</v>
      </c>
      <c r="B31" s="14">
        <v>1983</v>
      </c>
      <c r="C31" s="55" t="s">
        <v>2165</v>
      </c>
      <c r="D31" s="30" t="s">
        <v>2167</v>
      </c>
      <c r="E31" s="157">
        <v>22.6</v>
      </c>
      <c r="F31" s="30"/>
      <c r="G31" s="30"/>
      <c r="H31" s="172" t="s">
        <v>2163</v>
      </c>
    </row>
    <row r="32" spans="1:9" x14ac:dyDescent="0.3">
      <c r="A32" s="8" t="s">
        <v>2126</v>
      </c>
      <c r="B32" s="14">
        <v>1983</v>
      </c>
      <c r="C32" s="55" t="s">
        <v>2165</v>
      </c>
      <c r="D32" s="30" t="s">
        <v>2172</v>
      </c>
      <c r="E32" s="157">
        <v>34</v>
      </c>
      <c r="F32" s="30"/>
      <c r="G32" s="30"/>
      <c r="H32" s="172" t="s">
        <v>2163</v>
      </c>
    </row>
    <row r="33" spans="1:8" x14ac:dyDescent="0.3">
      <c r="A33" s="8" t="s">
        <v>2126</v>
      </c>
      <c r="B33" s="14">
        <v>1984</v>
      </c>
      <c r="C33" s="55" t="s">
        <v>2165</v>
      </c>
      <c r="D33" s="30" t="s">
        <v>2164</v>
      </c>
      <c r="E33" s="157">
        <v>215.4</v>
      </c>
      <c r="F33" s="30"/>
      <c r="G33" s="30"/>
      <c r="H33" s="172" t="s">
        <v>2163</v>
      </c>
    </row>
    <row r="34" spans="1:8" x14ac:dyDescent="0.3">
      <c r="A34" s="8" t="s">
        <v>2126</v>
      </c>
      <c r="B34" s="14">
        <v>1984</v>
      </c>
      <c r="C34" s="55" t="s">
        <v>2165</v>
      </c>
      <c r="D34" s="28" t="s">
        <v>2166</v>
      </c>
      <c r="E34" s="157">
        <v>139.80000000000001</v>
      </c>
      <c r="F34" s="30"/>
      <c r="G34" s="30"/>
      <c r="H34" s="172" t="s">
        <v>2163</v>
      </c>
    </row>
    <row r="35" spans="1:8" x14ac:dyDescent="0.3">
      <c r="A35" s="8" t="s">
        <v>2126</v>
      </c>
      <c r="B35" s="14">
        <v>1984</v>
      </c>
      <c r="C35" s="55" t="s">
        <v>2165</v>
      </c>
      <c r="D35" s="28" t="s">
        <v>2171</v>
      </c>
      <c r="E35" s="157">
        <v>86.9</v>
      </c>
      <c r="F35" s="30"/>
      <c r="G35" s="30"/>
      <c r="H35" s="172" t="s">
        <v>2163</v>
      </c>
    </row>
    <row r="36" spans="1:8" x14ac:dyDescent="0.3">
      <c r="A36" s="8" t="s">
        <v>2126</v>
      </c>
      <c r="B36" s="14">
        <v>1984</v>
      </c>
      <c r="C36" s="55" t="s">
        <v>2165</v>
      </c>
      <c r="D36" s="28" t="s">
        <v>2167</v>
      </c>
      <c r="E36" s="157">
        <v>52.9</v>
      </c>
      <c r="F36" s="30"/>
      <c r="G36" s="30"/>
      <c r="H36" s="172" t="s">
        <v>2163</v>
      </c>
    </row>
    <row r="37" spans="1:8" x14ac:dyDescent="0.3">
      <c r="A37" s="8" t="s">
        <v>2126</v>
      </c>
      <c r="B37" s="14">
        <v>1984</v>
      </c>
      <c r="C37" s="55" t="s">
        <v>2165</v>
      </c>
      <c r="D37" s="28" t="s">
        <v>2172</v>
      </c>
      <c r="E37" s="157">
        <v>15.1</v>
      </c>
      <c r="F37" s="30"/>
      <c r="G37" s="30"/>
      <c r="H37" s="172" t="s">
        <v>2163</v>
      </c>
    </row>
    <row r="38" spans="1:8" x14ac:dyDescent="0.3">
      <c r="A38" s="8" t="s">
        <v>2126</v>
      </c>
      <c r="B38" s="14">
        <v>1984</v>
      </c>
      <c r="C38" s="55" t="s">
        <v>2165</v>
      </c>
      <c r="D38" s="28" t="s">
        <v>2173</v>
      </c>
      <c r="E38" s="157">
        <v>9.4</v>
      </c>
      <c r="F38" s="30"/>
      <c r="G38" s="30"/>
      <c r="H38" s="172" t="s">
        <v>2163</v>
      </c>
    </row>
    <row r="39" spans="1:8" x14ac:dyDescent="0.3">
      <c r="A39" s="8" t="s">
        <v>2126</v>
      </c>
      <c r="B39" s="14">
        <v>1987</v>
      </c>
      <c r="C39" s="55" t="s">
        <v>2170</v>
      </c>
      <c r="D39" s="30"/>
      <c r="E39" s="157">
        <v>627.4</v>
      </c>
      <c r="F39" s="29"/>
      <c r="G39" s="29"/>
      <c r="H39" s="268" t="s">
        <v>762</v>
      </c>
    </row>
    <row r="40" spans="1:8" x14ac:dyDescent="0.3">
      <c r="A40" s="8" t="s">
        <v>2126</v>
      </c>
      <c r="B40" s="14">
        <v>1988</v>
      </c>
      <c r="C40" s="14" t="s">
        <v>2137</v>
      </c>
      <c r="D40" s="30"/>
      <c r="E40" s="157">
        <v>648.20000000000005</v>
      </c>
      <c r="F40" s="29"/>
      <c r="G40" s="8"/>
      <c r="H40" s="268" t="s">
        <v>762</v>
      </c>
    </row>
    <row r="41" spans="1:8" x14ac:dyDescent="0.3">
      <c r="A41" s="8" t="s">
        <v>2126</v>
      </c>
      <c r="B41" s="14">
        <v>1989</v>
      </c>
      <c r="C41" s="29" t="s">
        <v>1755</v>
      </c>
      <c r="D41" s="28">
        <v>1</v>
      </c>
      <c r="E41" s="157">
        <v>352.5</v>
      </c>
      <c r="F41" s="156">
        <v>113</v>
      </c>
      <c r="G41" s="30">
        <v>80</v>
      </c>
      <c r="H41" s="172" t="s">
        <v>2163</v>
      </c>
    </row>
    <row r="42" spans="1:8" x14ac:dyDescent="0.3">
      <c r="A42" s="8" t="s">
        <v>2126</v>
      </c>
      <c r="B42" s="14">
        <v>1989</v>
      </c>
      <c r="C42" s="29" t="s">
        <v>1755</v>
      </c>
      <c r="D42" s="28" t="s">
        <v>2164</v>
      </c>
      <c r="E42" s="157">
        <v>126.4</v>
      </c>
      <c r="F42" s="30"/>
      <c r="G42" s="30"/>
      <c r="H42" s="172" t="s">
        <v>2163</v>
      </c>
    </row>
    <row r="43" spans="1:8" x14ac:dyDescent="0.3">
      <c r="A43" s="8" t="s">
        <v>2126</v>
      </c>
      <c r="B43" s="14">
        <v>1989</v>
      </c>
      <c r="C43" s="29" t="s">
        <v>1755</v>
      </c>
      <c r="D43" s="28" t="s">
        <v>2166</v>
      </c>
      <c r="E43" s="157">
        <v>201.8</v>
      </c>
      <c r="F43" s="30"/>
      <c r="G43" s="30"/>
      <c r="H43" s="172" t="s">
        <v>2163</v>
      </c>
    </row>
    <row r="44" spans="1:8" x14ac:dyDescent="0.3">
      <c r="A44" s="8" t="s">
        <v>2126</v>
      </c>
      <c r="B44" s="14">
        <v>1989</v>
      </c>
      <c r="C44" s="29" t="s">
        <v>1755</v>
      </c>
      <c r="D44" s="28" t="s">
        <v>2167</v>
      </c>
      <c r="E44" s="157">
        <v>17.3</v>
      </c>
      <c r="F44" s="30"/>
      <c r="G44" s="30"/>
      <c r="H44" s="172" t="s">
        <v>2163</v>
      </c>
    </row>
    <row r="45" spans="1:8" x14ac:dyDescent="0.3">
      <c r="A45" s="8" t="s">
        <v>2126</v>
      </c>
      <c r="B45" s="14">
        <v>1989</v>
      </c>
      <c r="C45" s="29" t="s">
        <v>2146</v>
      </c>
      <c r="D45" s="28" t="s">
        <v>2164</v>
      </c>
      <c r="E45" s="157">
        <v>83.1</v>
      </c>
      <c r="F45" s="156">
        <v>48</v>
      </c>
      <c r="G45" s="29">
        <v>32</v>
      </c>
      <c r="H45" s="268" t="s">
        <v>762</v>
      </c>
    </row>
    <row r="46" spans="1:8" x14ac:dyDescent="0.3">
      <c r="A46" s="8" t="s">
        <v>2126</v>
      </c>
      <c r="B46" s="14">
        <v>1989</v>
      </c>
      <c r="C46" s="29" t="s">
        <v>2149</v>
      </c>
      <c r="D46" s="28">
        <v>2</v>
      </c>
      <c r="E46" s="157">
        <v>67.5</v>
      </c>
      <c r="F46" s="30">
        <v>34</v>
      </c>
      <c r="G46" s="30">
        <v>34</v>
      </c>
      <c r="H46" s="268" t="s">
        <v>762</v>
      </c>
    </row>
    <row r="47" spans="1:8" x14ac:dyDescent="0.3">
      <c r="A47" s="8" t="s">
        <v>2126</v>
      </c>
      <c r="B47" s="14">
        <v>1989</v>
      </c>
      <c r="C47" s="29" t="s">
        <v>2149</v>
      </c>
      <c r="D47" s="40" t="s">
        <v>2168</v>
      </c>
      <c r="E47" s="157">
        <v>29.4</v>
      </c>
      <c r="F47" s="30"/>
      <c r="G47" s="30"/>
      <c r="H47" s="268" t="s">
        <v>762</v>
      </c>
    </row>
    <row r="48" spans="1:8" x14ac:dyDescent="0.3">
      <c r="A48" s="8" t="s">
        <v>2126</v>
      </c>
      <c r="B48" s="14">
        <v>1989</v>
      </c>
      <c r="C48" s="29" t="s">
        <v>2149</v>
      </c>
      <c r="D48" s="28">
        <v>1</v>
      </c>
      <c r="E48" s="157">
        <v>1.7</v>
      </c>
      <c r="F48" s="156">
        <v>20</v>
      </c>
      <c r="G48" s="29">
        <v>1</v>
      </c>
      <c r="H48" s="268" t="s">
        <v>762</v>
      </c>
    </row>
    <row r="49" spans="1:8" x14ac:dyDescent="0.3">
      <c r="A49" s="8" t="s">
        <v>2126</v>
      </c>
      <c r="B49" s="14">
        <v>1989</v>
      </c>
      <c r="C49" s="29" t="s">
        <v>2149</v>
      </c>
      <c r="D49" s="40" t="s">
        <v>2169</v>
      </c>
      <c r="E49" s="157">
        <v>39.799999999999997</v>
      </c>
      <c r="F49" s="30"/>
      <c r="G49" s="30"/>
      <c r="H49" s="268" t="s">
        <v>762</v>
      </c>
    </row>
    <row r="50" spans="1:8" x14ac:dyDescent="0.3">
      <c r="A50" s="8" t="s">
        <v>2126</v>
      </c>
      <c r="B50" s="14">
        <v>1990</v>
      </c>
      <c r="C50" s="29"/>
      <c r="D50" s="30"/>
      <c r="E50" s="157"/>
      <c r="F50" s="30"/>
      <c r="G50" s="30"/>
      <c r="H50" s="8" t="s">
        <v>4528</v>
      </c>
    </row>
    <row r="51" spans="1:8" x14ac:dyDescent="0.3">
      <c r="A51" s="8" t="s">
        <v>2126</v>
      </c>
      <c r="B51" s="14">
        <v>1990</v>
      </c>
      <c r="C51" s="29"/>
      <c r="D51" s="158"/>
      <c r="E51" s="157">
        <v>341.4</v>
      </c>
      <c r="F51" s="30"/>
      <c r="G51" s="30"/>
      <c r="H51" s="8" t="s">
        <v>2162</v>
      </c>
    </row>
    <row r="52" spans="1:8" x14ac:dyDescent="0.3">
      <c r="A52" s="8" t="s">
        <v>2126</v>
      </c>
      <c r="B52" s="14">
        <v>1991</v>
      </c>
      <c r="C52" s="8" t="s">
        <v>2156</v>
      </c>
      <c r="D52" s="114">
        <v>57</v>
      </c>
      <c r="E52" s="157">
        <v>25.2</v>
      </c>
      <c r="F52" s="30">
        <v>5</v>
      </c>
      <c r="G52" s="30">
        <v>5</v>
      </c>
      <c r="H52" s="268" t="s">
        <v>762</v>
      </c>
    </row>
    <row r="53" spans="1:8" x14ac:dyDescent="0.3">
      <c r="A53" s="8" t="s">
        <v>2126</v>
      </c>
      <c r="B53" s="14">
        <v>1991</v>
      </c>
      <c r="C53" s="8" t="s">
        <v>2156</v>
      </c>
      <c r="D53" s="114">
        <v>12</v>
      </c>
      <c r="E53" s="157">
        <v>28.3</v>
      </c>
      <c r="F53" s="30">
        <v>4.5</v>
      </c>
      <c r="G53" s="30">
        <v>4.5</v>
      </c>
      <c r="H53" s="268" t="s">
        <v>762</v>
      </c>
    </row>
    <row r="54" spans="1:8" x14ac:dyDescent="0.3">
      <c r="A54" s="8" t="s">
        <v>2126</v>
      </c>
      <c r="B54" s="14">
        <v>1991</v>
      </c>
      <c r="C54" s="8" t="s">
        <v>2156</v>
      </c>
      <c r="D54" s="114">
        <v>32</v>
      </c>
      <c r="E54" s="157">
        <v>92.9</v>
      </c>
      <c r="F54" s="30">
        <v>12</v>
      </c>
      <c r="G54" s="30">
        <v>12</v>
      </c>
      <c r="H54" s="268" t="s">
        <v>762</v>
      </c>
    </row>
    <row r="55" spans="1:8" x14ac:dyDescent="0.3">
      <c r="A55" s="8" t="s">
        <v>2126</v>
      </c>
      <c r="B55" s="14">
        <v>1991</v>
      </c>
      <c r="C55" s="8" t="s">
        <v>2156</v>
      </c>
      <c r="D55" s="114">
        <v>63</v>
      </c>
      <c r="E55" s="157">
        <v>7.8</v>
      </c>
      <c r="F55" s="30">
        <v>4.9000000000000004</v>
      </c>
      <c r="G55" s="30">
        <v>4.9000000000000004</v>
      </c>
      <c r="H55" s="268" t="s">
        <v>762</v>
      </c>
    </row>
    <row r="56" spans="1:8" x14ac:dyDescent="0.3">
      <c r="A56" s="8" t="s">
        <v>2126</v>
      </c>
      <c r="B56" s="14">
        <v>1991</v>
      </c>
      <c r="C56" s="8" t="s">
        <v>2156</v>
      </c>
      <c r="D56" s="114">
        <v>20</v>
      </c>
      <c r="E56" s="157">
        <v>7.8</v>
      </c>
      <c r="F56" s="30">
        <v>3.2</v>
      </c>
      <c r="G56" s="30">
        <v>3.2</v>
      </c>
      <c r="H56" s="268" t="s">
        <v>762</v>
      </c>
    </row>
    <row r="57" spans="1:8" x14ac:dyDescent="0.3">
      <c r="A57" s="8" t="s">
        <v>2126</v>
      </c>
      <c r="B57" s="14">
        <v>1991</v>
      </c>
      <c r="C57" s="8" t="s">
        <v>2156</v>
      </c>
      <c r="D57" s="114">
        <v>65</v>
      </c>
      <c r="E57" s="157">
        <v>9.4</v>
      </c>
      <c r="F57" s="30">
        <v>2.8</v>
      </c>
      <c r="G57" s="30">
        <v>2.8</v>
      </c>
      <c r="H57" s="268" t="s">
        <v>762</v>
      </c>
    </row>
    <row r="58" spans="1:8" x14ac:dyDescent="0.3">
      <c r="A58" s="8" t="s">
        <v>2126</v>
      </c>
      <c r="B58" s="14">
        <v>1991</v>
      </c>
      <c r="C58" s="8" t="s">
        <v>2156</v>
      </c>
      <c r="D58" s="114">
        <v>18</v>
      </c>
      <c r="E58" s="157">
        <v>7.8</v>
      </c>
      <c r="F58" s="30">
        <v>2.8</v>
      </c>
      <c r="G58" s="30">
        <v>2.8</v>
      </c>
      <c r="H58" s="268" t="s">
        <v>762</v>
      </c>
    </row>
    <row r="59" spans="1:8" x14ac:dyDescent="0.3">
      <c r="A59" s="8" t="s">
        <v>2126</v>
      </c>
      <c r="B59" s="14">
        <v>1991</v>
      </c>
      <c r="C59" s="8" t="s">
        <v>2156</v>
      </c>
      <c r="D59" s="114">
        <v>54</v>
      </c>
      <c r="E59" s="157">
        <v>4.7</v>
      </c>
      <c r="F59" s="30">
        <v>12</v>
      </c>
      <c r="G59" s="30">
        <v>2</v>
      </c>
      <c r="H59" s="268" t="s">
        <v>762</v>
      </c>
    </row>
    <row r="60" spans="1:8" x14ac:dyDescent="0.3">
      <c r="A60" s="8" t="s">
        <v>2126</v>
      </c>
      <c r="B60" s="14">
        <v>1991</v>
      </c>
      <c r="C60" s="8" t="s">
        <v>2156</v>
      </c>
      <c r="D60" s="114">
        <v>55</v>
      </c>
      <c r="E60" s="157">
        <v>12.6</v>
      </c>
      <c r="F60" s="30">
        <v>1.8</v>
      </c>
      <c r="G60" s="30">
        <v>1.8</v>
      </c>
      <c r="H60" s="268" t="s">
        <v>762</v>
      </c>
    </row>
    <row r="61" spans="1:8" x14ac:dyDescent="0.3">
      <c r="A61" s="8" t="s">
        <v>2126</v>
      </c>
      <c r="B61" s="14">
        <v>1991</v>
      </c>
      <c r="C61" s="8" t="s">
        <v>2156</v>
      </c>
      <c r="D61" s="114">
        <v>56</v>
      </c>
      <c r="E61" s="157">
        <v>9.4</v>
      </c>
      <c r="F61" s="30">
        <v>2</v>
      </c>
      <c r="G61" s="30">
        <v>2</v>
      </c>
      <c r="H61" s="268" t="s">
        <v>762</v>
      </c>
    </row>
    <row r="62" spans="1:8" x14ac:dyDescent="0.3">
      <c r="A62" s="8" t="s">
        <v>2126</v>
      </c>
      <c r="B62" s="14">
        <v>1991</v>
      </c>
      <c r="C62" s="8" t="s">
        <v>2156</v>
      </c>
      <c r="D62" s="114">
        <v>22</v>
      </c>
      <c r="E62" s="157">
        <v>20.399999999999999</v>
      </c>
      <c r="F62" s="30">
        <v>3</v>
      </c>
      <c r="G62" s="30">
        <v>3</v>
      </c>
      <c r="H62" s="268" t="s">
        <v>762</v>
      </c>
    </row>
    <row r="63" spans="1:8" x14ac:dyDescent="0.3">
      <c r="A63" s="8" t="s">
        <v>2126</v>
      </c>
      <c r="B63" s="14">
        <v>1991</v>
      </c>
      <c r="C63" s="8" t="s">
        <v>2149</v>
      </c>
      <c r="D63" s="114">
        <v>6</v>
      </c>
      <c r="E63" s="157">
        <v>14.1</v>
      </c>
      <c r="F63" s="293">
        <v>6</v>
      </c>
      <c r="G63" s="30">
        <v>4</v>
      </c>
      <c r="H63" s="268" t="s">
        <v>762</v>
      </c>
    </row>
    <row r="64" spans="1:8" x14ac:dyDescent="0.3">
      <c r="A64" s="8" t="s">
        <v>2126</v>
      </c>
      <c r="B64" s="14">
        <v>1991</v>
      </c>
      <c r="C64" s="8" t="s">
        <v>2149</v>
      </c>
      <c r="D64" s="114">
        <v>5</v>
      </c>
      <c r="E64" s="157">
        <v>12.6</v>
      </c>
      <c r="F64" s="293">
        <v>6</v>
      </c>
      <c r="G64" s="30">
        <v>6</v>
      </c>
      <c r="H64" s="268" t="s">
        <v>762</v>
      </c>
    </row>
    <row r="65" spans="1:8" x14ac:dyDescent="0.3">
      <c r="A65" s="8" t="s">
        <v>2126</v>
      </c>
      <c r="B65" s="14">
        <v>1991</v>
      </c>
      <c r="C65" s="8" t="s">
        <v>2149</v>
      </c>
      <c r="D65" s="40" t="s">
        <v>848</v>
      </c>
      <c r="E65" s="157">
        <v>7.8</v>
      </c>
      <c r="F65" s="293">
        <v>7</v>
      </c>
      <c r="G65" s="30">
        <v>7</v>
      </c>
      <c r="H65" s="268" t="s">
        <v>762</v>
      </c>
    </row>
    <row r="66" spans="1:8" x14ac:dyDescent="0.3">
      <c r="A66" s="8" t="s">
        <v>2126</v>
      </c>
      <c r="B66" s="14">
        <v>1991</v>
      </c>
      <c r="C66" s="8" t="s">
        <v>2149</v>
      </c>
      <c r="D66" s="40" t="s">
        <v>2159</v>
      </c>
      <c r="E66" s="157">
        <v>11</v>
      </c>
      <c r="F66" s="293">
        <v>7</v>
      </c>
      <c r="G66" s="30">
        <v>7</v>
      </c>
      <c r="H66" s="268" t="s">
        <v>762</v>
      </c>
    </row>
    <row r="67" spans="1:8" x14ac:dyDescent="0.3">
      <c r="A67" s="8" t="s">
        <v>2126</v>
      </c>
      <c r="B67" s="14">
        <v>1991</v>
      </c>
      <c r="C67" s="8" t="s">
        <v>2149</v>
      </c>
      <c r="D67" s="40" t="s">
        <v>1435</v>
      </c>
      <c r="E67" s="157">
        <v>29.9</v>
      </c>
      <c r="F67" s="293">
        <v>7</v>
      </c>
      <c r="G67" s="30">
        <v>7</v>
      </c>
      <c r="H67" s="268" t="s">
        <v>762</v>
      </c>
    </row>
    <row r="68" spans="1:8" x14ac:dyDescent="0.3">
      <c r="A68" s="8" t="s">
        <v>2126</v>
      </c>
      <c r="B68" s="14">
        <v>1991</v>
      </c>
      <c r="C68" s="8" t="s">
        <v>2149</v>
      </c>
      <c r="D68" s="40" t="s">
        <v>2160</v>
      </c>
      <c r="E68" s="157">
        <v>67.7</v>
      </c>
      <c r="F68" s="293">
        <v>20</v>
      </c>
      <c r="G68" s="30">
        <v>20</v>
      </c>
      <c r="H68" s="268" t="s">
        <v>762</v>
      </c>
    </row>
    <row r="69" spans="1:8" x14ac:dyDescent="0.3">
      <c r="A69" s="8" t="s">
        <v>2126</v>
      </c>
      <c r="B69" s="14">
        <v>1991</v>
      </c>
      <c r="C69" s="8" t="s">
        <v>2146</v>
      </c>
      <c r="D69" s="114" t="s">
        <v>2160</v>
      </c>
      <c r="E69" s="157">
        <v>108.6</v>
      </c>
      <c r="F69" s="293">
        <v>48</v>
      </c>
      <c r="G69" s="30">
        <v>30</v>
      </c>
      <c r="H69" s="268" t="s">
        <v>762</v>
      </c>
    </row>
    <row r="70" spans="1:8" x14ac:dyDescent="0.3">
      <c r="A70" s="8" t="s">
        <v>2126</v>
      </c>
      <c r="B70" s="14">
        <v>1991</v>
      </c>
      <c r="C70" s="71" t="s">
        <v>1755</v>
      </c>
      <c r="D70" s="158">
        <v>5</v>
      </c>
      <c r="E70" s="157">
        <v>12.6</v>
      </c>
      <c r="F70" s="156">
        <v>13</v>
      </c>
      <c r="G70" s="30">
        <v>13</v>
      </c>
      <c r="H70" s="268" t="s">
        <v>762</v>
      </c>
    </row>
    <row r="71" spans="1:8" x14ac:dyDescent="0.3">
      <c r="A71" s="8" t="s">
        <v>2126</v>
      </c>
      <c r="B71" s="14">
        <v>1991</v>
      </c>
      <c r="C71" s="71" t="s">
        <v>1755</v>
      </c>
      <c r="D71" s="158">
        <v>2</v>
      </c>
      <c r="E71" s="157">
        <v>22</v>
      </c>
      <c r="F71" s="156">
        <v>36</v>
      </c>
      <c r="G71" s="30">
        <v>36</v>
      </c>
      <c r="H71" s="268" t="s">
        <v>762</v>
      </c>
    </row>
    <row r="72" spans="1:8" x14ac:dyDescent="0.3">
      <c r="A72" s="8" t="s">
        <v>2126</v>
      </c>
      <c r="B72" s="14">
        <v>1992</v>
      </c>
      <c r="C72" s="8" t="s">
        <v>2149</v>
      </c>
      <c r="D72" s="40" t="s">
        <v>904</v>
      </c>
      <c r="E72" s="157">
        <v>17.3</v>
      </c>
      <c r="F72" s="293">
        <v>7</v>
      </c>
      <c r="G72" s="30">
        <v>7</v>
      </c>
      <c r="H72" s="268" t="s">
        <v>762</v>
      </c>
    </row>
    <row r="73" spans="1:8" x14ac:dyDescent="0.3">
      <c r="A73" s="8" t="s">
        <v>2126</v>
      </c>
      <c r="B73" s="14">
        <v>1992</v>
      </c>
      <c r="C73" s="8" t="s">
        <v>2149</v>
      </c>
      <c r="D73" s="40" t="s">
        <v>846</v>
      </c>
      <c r="E73" s="157">
        <v>31.5</v>
      </c>
      <c r="F73" s="293">
        <v>6</v>
      </c>
      <c r="G73" s="30">
        <v>6</v>
      </c>
      <c r="H73" s="268" t="s">
        <v>762</v>
      </c>
    </row>
    <row r="74" spans="1:8" x14ac:dyDescent="0.3">
      <c r="A74" s="8" t="s">
        <v>2126</v>
      </c>
      <c r="B74" s="14">
        <v>1992</v>
      </c>
      <c r="C74" s="8" t="s">
        <v>2149</v>
      </c>
      <c r="D74" s="40" t="s">
        <v>850</v>
      </c>
      <c r="E74" s="157">
        <v>22</v>
      </c>
      <c r="F74" s="293">
        <v>4</v>
      </c>
      <c r="G74" s="30">
        <v>4</v>
      </c>
      <c r="H74" s="268" t="s">
        <v>762</v>
      </c>
    </row>
    <row r="75" spans="1:8" x14ac:dyDescent="0.3">
      <c r="A75" s="8" t="s">
        <v>2126</v>
      </c>
      <c r="B75" s="14">
        <v>1992</v>
      </c>
      <c r="C75" s="8" t="s">
        <v>2149</v>
      </c>
      <c r="D75" s="114">
        <v>4</v>
      </c>
      <c r="E75" s="157">
        <v>36.200000000000003</v>
      </c>
      <c r="F75" s="293">
        <v>12</v>
      </c>
      <c r="G75" s="30">
        <v>6.9</v>
      </c>
      <c r="H75" s="268" t="s">
        <v>762</v>
      </c>
    </row>
    <row r="76" spans="1:8" x14ac:dyDescent="0.3">
      <c r="A76" s="8" t="s">
        <v>2126</v>
      </c>
      <c r="B76" s="14">
        <v>1992</v>
      </c>
      <c r="C76" s="8" t="s">
        <v>2149</v>
      </c>
      <c r="D76" s="40" t="s">
        <v>851</v>
      </c>
      <c r="E76" s="157">
        <v>36.200000000000003</v>
      </c>
      <c r="F76" s="293">
        <v>7</v>
      </c>
      <c r="G76" s="30">
        <v>6.7</v>
      </c>
      <c r="H76" s="268" t="s">
        <v>762</v>
      </c>
    </row>
    <row r="77" spans="1:8" x14ac:dyDescent="0.3">
      <c r="A77" s="8" t="s">
        <v>2126</v>
      </c>
      <c r="B77" s="14">
        <v>1992</v>
      </c>
      <c r="C77" s="8" t="s">
        <v>2149</v>
      </c>
      <c r="D77" s="40" t="s">
        <v>1435</v>
      </c>
      <c r="E77" s="157">
        <v>44.1</v>
      </c>
      <c r="F77" s="293">
        <v>7</v>
      </c>
      <c r="G77" s="30">
        <v>7</v>
      </c>
      <c r="H77" s="268" t="s">
        <v>762</v>
      </c>
    </row>
    <row r="78" spans="1:8" x14ac:dyDescent="0.3">
      <c r="A78" s="8" t="s">
        <v>2126</v>
      </c>
      <c r="B78" s="14">
        <v>1992</v>
      </c>
      <c r="C78" s="8" t="s">
        <v>2149</v>
      </c>
      <c r="D78" s="114">
        <v>6</v>
      </c>
      <c r="E78" s="157">
        <v>33</v>
      </c>
      <c r="F78" s="293">
        <v>5</v>
      </c>
      <c r="G78" s="30">
        <v>5</v>
      </c>
      <c r="H78" s="268" t="s">
        <v>762</v>
      </c>
    </row>
    <row r="79" spans="1:8" x14ac:dyDescent="0.3">
      <c r="A79" s="8" t="s">
        <v>2126</v>
      </c>
      <c r="B79" s="14">
        <v>1992</v>
      </c>
      <c r="C79" s="8" t="s">
        <v>2149</v>
      </c>
      <c r="D79" s="40" t="s">
        <v>847</v>
      </c>
      <c r="E79" s="157">
        <v>18.899999999999999</v>
      </c>
      <c r="F79" s="293">
        <v>7</v>
      </c>
      <c r="G79" s="30">
        <v>6</v>
      </c>
      <c r="H79" s="268" t="s">
        <v>762</v>
      </c>
    </row>
    <row r="80" spans="1:8" x14ac:dyDescent="0.3">
      <c r="A80" s="8" t="s">
        <v>2126</v>
      </c>
      <c r="B80" s="14">
        <v>1992</v>
      </c>
      <c r="C80" s="8" t="s">
        <v>2156</v>
      </c>
      <c r="D80" s="114">
        <v>23</v>
      </c>
      <c r="E80" s="157">
        <v>7.8</v>
      </c>
      <c r="F80" s="30">
        <v>1.3</v>
      </c>
      <c r="G80" s="30">
        <v>1.3</v>
      </c>
      <c r="H80" s="268" t="s">
        <v>762</v>
      </c>
    </row>
    <row r="81" spans="1:8" x14ac:dyDescent="0.3">
      <c r="A81" s="8" t="s">
        <v>2126</v>
      </c>
      <c r="B81" s="14">
        <v>1992</v>
      </c>
      <c r="C81" s="8" t="s">
        <v>2156</v>
      </c>
      <c r="D81" s="114">
        <v>25</v>
      </c>
      <c r="E81" s="157">
        <v>12.6</v>
      </c>
      <c r="F81" s="30">
        <v>2</v>
      </c>
      <c r="G81" s="30">
        <v>2</v>
      </c>
      <c r="H81" s="268" t="s">
        <v>762</v>
      </c>
    </row>
    <row r="82" spans="1:8" x14ac:dyDescent="0.3">
      <c r="A82" s="8" t="s">
        <v>2126</v>
      </c>
      <c r="B82" s="14">
        <v>1992</v>
      </c>
      <c r="C82" s="8" t="s">
        <v>2156</v>
      </c>
      <c r="D82" s="114">
        <v>49</v>
      </c>
      <c r="E82" s="157">
        <v>14.1</v>
      </c>
      <c r="F82" s="30">
        <v>2</v>
      </c>
      <c r="G82" s="30">
        <v>2</v>
      </c>
      <c r="H82" s="268" t="s">
        <v>762</v>
      </c>
    </row>
    <row r="83" spans="1:8" x14ac:dyDescent="0.3">
      <c r="A83" s="8" t="s">
        <v>2126</v>
      </c>
      <c r="B83" s="14">
        <v>1992</v>
      </c>
      <c r="C83" s="8" t="s">
        <v>2156</v>
      </c>
      <c r="D83" s="114">
        <v>1</v>
      </c>
      <c r="E83" s="157">
        <v>25.2</v>
      </c>
      <c r="F83" s="30">
        <v>48</v>
      </c>
      <c r="G83" s="30">
        <v>5</v>
      </c>
      <c r="H83" s="268" t="s">
        <v>762</v>
      </c>
    </row>
    <row r="84" spans="1:8" x14ac:dyDescent="0.3">
      <c r="A84" s="8" t="s">
        <v>2126</v>
      </c>
      <c r="B84" s="14">
        <v>1992</v>
      </c>
      <c r="C84" s="8" t="s">
        <v>2146</v>
      </c>
      <c r="D84" s="114">
        <v>2</v>
      </c>
      <c r="E84" s="157">
        <v>48.8</v>
      </c>
      <c r="F84" s="293">
        <v>48</v>
      </c>
      <c r="G84" s="30">
        <v>7.5</v>
      </c>
      <c r="H84" s="268" t="s">
        <v>762</v>
      </c>
    </row>
    <row r="85" spans="1:8" x14ac:dyDescent="0.3">
      <c r="A85" s="8" t="s">
        <v>2126</v>
      </c>
      <c r="B85" s="14">
        <v>1992</v>
      </c>
      <c r="C85" s="8" t="s">
        <v>2146</v>
      </c>
      <c r="D85" s="114">
        <v>3</v>
      </c>
      <c r="E85" s="157">
        <v>59.8</v>
      </c>
      <c r="F85" s="293">
        <v>48</v>
      </c>
      <c r="G85" s="30">
        <v>12</v>
      </c>
      <c r="H85" s="268" t="s">
        <v>762</v>
      </c>
    </row>
    <row r="86" spans="1:8" x14ac:dyDescent="0.3">
      <c r="A86" s="8" t="s">
        <v>2126</v>
      </c>
      <c r="B86" s="14">
        <v>1992</v>
      </c>
      <c r="C86" s="8" t="s">
        <v>1755</v>
      </c>
      <c r="D86" s="114">
        <v>3</v>
      </c>
      <c r="E86" s="157">
        <v>4.7</v>
      </c>
      <c r="F86" s="293">
        <v>25</v>
      </c>
      <c r="G86" s="30">
        <v>6</v>
      </c>
      <c r="H86" s="268" t="s">
        <v>762</v>
      </c>
    </row>
    <row r="87" spans="1:8" x14ac:dyDescent="0.3">
      <c r="A87" s="8" t="s">
        <v>2126</v>
      </c>
      <c r="B87" s="14">
        <v>1993</v>
      </c>
      <c r="C87" s="8" t="s">
        <v>2156</v>
      </c>
      <c r="D87" s="114">
        <v>60</v>
      </c>
      <c r="E87" s="157">
        <v>40</v>
      </c>
      <c r="F87" s="30">
        <v>6.25</v>
      </c>
      <c r="G87" s="30">
        <v>6.25</v>
      </c>
      <c r="H87" s="268" t="s">
        <v>762</v>
      </c>
    </row>
    <row r="88" spans="1:8" x14ac:dyDescent="0.3">
      <c r="A88" s="8" t="s">
        <v>2126</v>
      </c>
      <c r="B88" s="14">
        <v>1993</v>
      </c>
      <c r="C88" s="8" t="s">
        <v>2156</v>
      </c>
      <c r="D88" s="114">
        <v>57</v>
      </c>
      <c r="E88" s="157">
        <v>25.7</v>
      </c>
      <c r="F88" s="30">
        <v>4.01</v>
      </c>
      <c r="G88" s="30">
        <v>4.01</v>
      </c>
      <c r="H88" s="268" t="s">
        <v>762</v>
      </c>
    </row>
    <row r="89" spans="1:8" x14ac:dyDescent="0.3">
      <c r="A89" s="8" t="s">
        <v>2126</v>
      </c>
      <c r="B89" s="14">
        <v>1993</v>
      </c>
      <c r="C89" s="8" t="s">
        <v>2156</v>
      </c>
      <c r="D89" s="114">
        <v>61</v>
      </c>
      <c r="E89" s="157">
        <v>19.2</v>
      </c>
      <c r="F89" s="30">
        <v>3</v>
      </c>
      <c r="G89" s="30">
        <v>3</v>
      </c>
      <c r="H89" s="268" t="s">
        <v>762</v>
      </c>
    </row>
    <row r="90" spans="1:8" x14ac:dyDescent="0.3">
      <c r="A90" s="8" t="s">
        <v>2126</v>
      </c>
      <c r="B90" s="14">
        <v>1993</v>
      </c>
      <c r="C90" s="8" t="s">
        <v>2149</v>
      </c>
      <c r="D90" s="40" t="s">
        <v>847</v>
      </c>
      <c r="E90" s="157">
        <v>6.3</v>
      </c>
      <c r="F90" s="293">
        <v>7</v>
      </c>
      <c r="G90" s="30">
        <v>2</v>
      </c>
      <c r="H90" s="268" t="s">
        <v>762</v>
      </c>
    </row>
    <row r="91" spans="1:8" x14ac:dyDescent="0.3">
      <c r="A91" s="8" t="s">
        <v>2126</v>
      </c>
      <c r="B91" s="14">
        <v>1993</v>
      </c>
      <c r="C91" s="8" t="s">
        <v>2149</v>
      </c>
      <c r="D91" s="40" t="s">
        <v>1435</v>
      </c>
      <c r="E91" s="157">
        <v>37.799999999999997</v>
      </c>
      <c r="F91" s="293">
        <v>7</v>
      </c>
      <c r="G91" s="30">
        <v>7</v>
      </c>
      <c r="H91" s="268" t="s">
        <v>762</v>
      </c>
    </row>
    <row r="92" spans="1:8" x14ac:dyDescent="0.3">
      <c r="A92" s="8" t="s">
        <v>2126</v>
      </c>
      <c r="B92" s="14">
        <v>1993</v>
      </c>
      <c r="C92" s="8" t="s">
        <v>2149</v>
      </c>
      <c r="D92" s="40" t="s">
        <v>851</v>
      </c>
      <c r="E92" s="157">
        <v>18.899999999999999</v>
      </c>
      <c r="F92" s="293">
        <v>7</v>
      </c>
      <c r="G92" s="30">
        <v>7</v>
      </c>
      <c r="H92" s="268" t="s">
        <v>762</v>
      </c>
    </row>
    <row r="93" spans="1:8" x14ac:dyDescent="0.3">
      <c r="A93" s="8" t="s">
        <v>2126</v>
      </c>
      <c r="B93" s="14">
        <v>1993</v>
      </c>
      <c r="C93" s="8" t="s">
        <v>2149</v>
      </c>
      <c r="D93" s="40" t="s">
        <v>904</v>
      </c>
      <c r="E93" s="157">
        <v>15.7</v>
      </c>
      <c r="F93" s="293">
        <v>7</v>
      </c>
      <c r="G93" s="30">
        <v>7</v>
      </c>
      <c r="H93" s="268" t="s">
        <v>762</v>
      </c>
    </row>
    <row r="94" spans="1:8" x14ac:dyDescent="0.3">
      <c r="A94" s="8" t="s">
        <v>2126</v>
      </c>
      <c r="B94" s="14">
        <v>1993</v>
      </c>
      <c r="C94" s="8" t="s">
        <v>2149</v>
      </c>
      <c r="D94" s="40" t="s">
        <v>846</v>
      </c>
      <c r="E94" s="157">
        <v>1.5</v>
      </c>
      <c r="F94" s="293">
        <v>7</v>
      </c>
      <c r="G94" s="30">
        <v>1</v>
      </c>
      <c r="H94" s="268" t="s">
        <v>762</v>
      </c>
    </row>
    <row r="95" spans="1:8" x14ac:dyDescent="0.3">
      <c r="A95" s="8" t="s">
        <v>2126</v>
      </c>
      <c r="B95" s="14">
        <v>1993</v>
      </c>
      <c r="C95" s="8" t="s">
        <v>2149</v>
      </c>
      <c r="D95" s="114">
        <v>4</v>
      </c>
      <c r="E95" s="157">
        <v>33</v>
      </c>
      <c r="F95" s="293">
        <v>12</v>
      </c>
      <c r="G95" s="30">
        <v>12</v>
      </c>
      <c r="H95" s="268" t="s">
        <v>762</v>
      </c>
    </row>
    <row r="96" spans="1:8" x14ac:dyDescent="0.3">
      <c r="A96" s="8" t="s">
        <v>2126</v>
      </c>
      <c r="B96" s="14">
        <v>1993</v>
      </c>
      <c r="C96" s="8" t="s">
        <v>2146</v>
      </c>
      <c r="D96" s="114">
        <v>1</v>
      </c>
      <c r="E96" s="157">
        <v>173.2</v>
      </c>
      <c r="F96" s="293">
        <v>48</v>
      </c>
      <c r="G96" s="30">
        <v>40</v>
      </c>
      <c r="H96" s="268" t="s">
        <v>762</v>
      </c>
    </row>
    <row r="97" spans="1:8" x14ac:dyDescent="0.3">
      <c r="A97" s="8" t="s">
        <v>2126</v>
      </c>
      <c r="B97" s="14">
        <v>1994</v>
      </c>
      <c r="C97" s="8" t="s">
        <v>2146</v>
      </c>
      <c r="D97" s="114">
        <v>1</v>
      </c>
      <c r="E97" s="157">
        <v>122.8</v>
      </c>
      <c r="F97" s="293">
        <v>48</v>
      </c>
      <c r="G97" s="30">
        <v>24</v>
      </c>
      <c r="H97" s="268" t="s">
        <v>762</v>
      </c>
    </row>
    <row r="98" spans="1:8" x14ac:dyDescent="0.3">
      <c r="A98" s="8" t="s">
        <v>2126</v>
      </c>
      <c r="B98" s="14">
        <v>1994</v>
      </c>
      <c r="C98" s="8" t="s">
        <v>2149</v>
      </c>
      <c r="D98" s="114">
        <v>5</v>
      </c>
      <c r="E98" s="157">
        <v>44.1</v>
      </c>
      <c r="F98" s="293">
        <v>6</v>
      </c>
      <c r="G98" s="30">
        <v>6</v>
      </c>
      <c r="H98" s="268" t="s">
        <v>762</v>
      </c>
    </row>
    <row r="99" spans="1:8" x14ac:dyDescent="0.3">
      <c r="A99" s="8" t="s">
        <v>2126</v>
      </c>
      <c r="B99" s="14">
        <v>1994</v>
      </c>
      <c r="C99" s="8" t="s">
        <v>2149</v>
      </c>
      <c r="D99" s="114">
        <v>9</v>
      </c>
      <c r="E99" s="157">
        <v>33</v>
      </c>
      <c r="F99" s="293">
        <v>8</v>
      </c>
      <c r="G99" s="30">
        <v>8</v>
      </c>
      <c r="H99" s="268" t="s">
        <v>762</v>
      </c>
    </row>
    <row r="100" spans="1:8" x14ac:dyDescent="0.3">
      <c r="A100" s="8" t="s">
        <v>2126</v>
      </c>
      <c r="B100" s="14">
        <v>1994</v>
      </c>
      <c r="C100" s="8" t="s">
        <v>2149</v>
      </c>
      <c r="D100" s="114">
        <v>8</v>
      </c>
      <c r="E100" s="157">
        <v>44.1</v>
      </c>
      <c r="F100" s="293">
        <v>10</v>
      </c>
      <c r="G100" s="30">
        <v>7</v>
      </c>
      <c r="H100" s="268" t="s">
        <v>762</v>
      </c>
    </row>
    <row r="101" spans="1:8" x14ac:dyDescent="0.3">
      <c r="A101" s="8" t="s">
        <v>2126</v>
      </c>
      <c r="B101" s="14">
        <v>1994</v>
      </c>
      <c r="C101" s="8" t="s">
        <v>2149</v>
      </c>
      <c r="D101" s="40" t="s">
        <v>846</v>
      </c>
      <c r="E101" s="157">
        <v>18.899999999999999</v>
      </c>
      <c r="F101" s="293">
        <v>7</v>
      </c>
      <c r="G101" s="30">
        <v>6</v>
      </c>
      <c r="H101" s="268" t="s">
        <v>762</v>
      </c>
    </row>
    <row r="102" spans="1:8" x14ac:dyDescent="0.3">
      <c r="A102" s="8" t="s">
        <v>2126</v>
      </c>
      <c r="B102" s="14">
        <v>1994</v>
      </c>
      <c r="C102" s="8" t="s">
        <v>2149</v>
      </c>
      <c r="D102" s="40" t="s">
        <v>904</v>
      </c>
      <c r="E102" s="157">
        <v>23.6</v>
      </c>
      <c r="F102" s="293">
        <v>7</v>
      </c>
      <c r="G102" s="30">
        <v>7</v>
      </c>
      <c r="H102" s="268" t="s">
        <v>762</v>
      </c>
    </row>
    <row r="103" spans="1:8" x14ac:dyDescent="0.3">
      <c r="A103" s="8" t="s">
        <v>2126</v>
      </c>
      <c r="B103" s="14">
        <v>1994</v>
      </c>
      <c r="C103" s="8" t="s">
        <v>2149</v>
      </c>
      <c r="D103" s="114">
        <v>6</v>
      </c>
      <c r="E103" s="157">
        <v>30</v>
      </c>
      <c r="F103" s="293">
        <v>6</v>
      </c>
      <c r="G103" s="30">
        <v>3</v>
      </c>
      <c r="H103" s="268" t="s">
        <v>762</v>
      </c>
    </row>
    <row r="104" spans="1:8" x14ac:dyDescent="0.3">
      <c r="A104" s="8" t="s">
        <v>2126</v>
      </c>
      <c r="B104" s="14">
        <v>1994</v>
      </c>
      <c r="C104" s="8" t="s">
        <v>2149</v>
      </c>
      <c r="D104" s="114">
        <v>8</v>
      </c>
      <c r="E104" s="157">
        <v>17.3</v>
      </c>
      <c r="F104" s="293">
        <v>10</v>
      </c>
      <c r="G104" s="30">
        <v>3</v>
      </c>
      <c r="H104" s="268" t="s">
        <v>762</v>
      </c>
    </row>
    <row r="105" spans="1:8" x14ac:dyDescent="0.3">
      <c r="A105" s="8" t="s">
        <v>2126</v>
      </c>
      <c r="B105" s="14">
        <v>1994</v>
      </c>
      <c r="C105" s="8" t="s">
        <v>2149</v>
      </c>
      <c r="D105" s="40" t="s">
        <v>848</v>
      </c>
      <c r="E105" s="157">
        <v>6.3</v>
      </c>
      <c r="F105" s="293">
        <v>6</v>
      </c>
      <c r="G105" s="30">
        <v>2</v>
      </c>
      <c r="H105" s="268" t="s">
        <v>762</v>
      </c>
    </row>
    <row r="106" spans="1:8" x14ac:dyDescent="0.3">
      <c r="A106" s="8" t="s">
        <v>2126</v>
      </c>
      <c r="B106" s="14">
        <v>1994</v>
      </c>
      <c r="C106" s="8" t="s">
        <v>2156</v>
      </c>
      <c r="D106" s="114">
        <v>62</v>
      </c>
      <c r="E106" s="157">
        <v>28.3</v>
      </c>
      <c r="F106" s="30">
        <v>7.4</v>
      </c>
      <c r="G106" s="30">
        <v>7.4</v>
      </c>
      <c r="H106" s="268" t="s">
        <v>762</v>
      </c>
    </row>
    <row r="107" spans="1:8" x14ac:dyDescent="0.3">
      <c r="A107" s="8" t="s">
        <v>2126</v>
      </c>
      <c r="B107" s="14">
        <v>1994</v>
      </c>
      <c r="C107" s="8" t="s">
        <v>2156</v>
      </c>
      <c r="D107" s="114">
        <v>51</v>
      </c>
      <c r="E107" s="157">
        <v>17.3</v>
      </c>
      <c r="F107" s="30">
        <v>4.7</v>
      </c>
      <c r="G107" s="30">
        <v>4.7</v>
      </c>
      <c r="H107" s="268" t="s">
        <v>762</v>
      </c>
    </row>
    <row r="108" spans="1:8" x14ac:dyDescent="0.3">
      <c r="A108" s="8" t="s">
        <v>2126</v>
      </c>
      <c r="B108" s="14">
        <v>1994</v>
      </c>
      <c r="C108" s="8" t="s">
        <v>2156</v>
      </c>
      <c r="D108" s="114">
        <v>50</v>
      </c>
      <c r="E108" s="157">
        <v>3.1</v>
      </c>
      <c r="F108" s="30">
        <v>1.1000000000000001</v>
      </c>
      <c r="G108" s="30">
        <v>1.1000000000000001</v>
      </c>
      <c r="H108" s="268" t="s">
        <v>762</v>
      </c>
    </row>
    <row r="109" spans="1:8" x14ac:dyDescent="0.3">
      <c r="A109" s="8" t="s">
        <v>2126</v>
      </c>
      <c r="B109" s="14">
        <v>1994</v>
      </c>
      <c r="C109" s="8" t="s">
        <v>2156</v>
      </c>
      <c r="D109" s="114">
        <v>47</v>
      </c>
      <c r="E109" s="157">
        <v>11</v>
      </c>
      <c r="F109" s="30">
        <v>6.25</v>
      </c>
      <c r="G109" s="30">
        <v>4</v>
      </c>
      <c r="H109" s="268" t="s">
        <v>762</v>
      </c>
    </row>
    <row r="110" spans="1:8" x14ac:dyDescent="0.3">
      <c r="A110" s="8" t="s">
        <v>2126</v>
      </c>
      <c r="B110" s="14">
        <v>1994</v>
      </c>
      <c r="C110" s="8" t="s">
        <v>2156</v>
      </c>
      <c r="D110" s="114">
        <v>54</v>
      </c>
      <c r="E110" s="157">
        <v>15.7</v>
      </c>
      <c r="F110" s="30">
        <v>12</v>
      </c>
      <c r="G110" s="30">
        <v>5</v>
      </c>
      <c r="H110" s="268" t="s">
        <v>762</v>
      </c>
    </row>
    <row r="111" spans="1:8" x14ac:dyDescent="0.3">
      <c r="A111" s="8" t="s">
        <v>2126</v>
      </c>
      <c r="B111" s="14">
        <v>1995</v>
      </c>
      <c r="C111" s="8" t="s">
        <v>2146</v>
      </c>
      <c r="D111" s="114">
        <v>1</v>
      </c>
      <c r="E111" s="157">
        <v>80.3</v>
      </c>
      <c r="F111" s="293">
        <v>48</v>
      </c>
      <c r="G111" s="30">
        <v>13.5</v>
      </c>
      <c r="H111" s="268" t="s">
        <v>762</v>
      </c>
    </row>
    <row r="112" spans="1:8" x14ac:dyDescent="0.3">
      <c r="A112" s="8" t="s">
        <v>2126</v>
      </c>
      <c r="B112" s="14">
        <v>1995</v>
      </c>
      <c r="C112" s="8" t="s">
        <v>2156</v>
      </c>
      <c r="D112" s="114" t="s">
        <v>2158</v>
      </c>
      <c r="E112" s="157">
        <v>70</v>
      </c>
      <c r="F112" s="30">
        <v>20</v>
      </c>
      <c r="G112" s="30">
        <v>20</v>
      </c>
      <c r="H112" s="163" t="s">
        <v>2174</v>
      </c>
    </row>
    <row r="113" spans="1:8" x14ac:dyDescent="0.3">
      <c r="A113" s="8" t="s">
        <v>2126</v>
      </c>
      <c r="B113" s="14">
        <v>1996</v>
      </c>
      <c r="C113" s="8" t="s">
        <v>2149</v>
      </c>
      <c r="D113" s="114">
        <v>6</v>
      </c>
      <c r="E113" s="157">
        <v>130</v>
      </c>
      <c r="F113" s="293">
        <v>176</v>
      </c>
      <c r="G113" s="30">
        <v>25</v>
      </c>
      <c r="H113" s="268" t="s">
        <v>762</v>
      </c>
    </row>
    <row r="114" spans="1:8" x14ac:dyDescent="0.3">
      <c r="A114" s="8" t="s">
        <v>2126</v>
      </c>
      <c r="B114" s="14">
        <v>1997</v>
      </c>
      <c r="C114" s="8" t="s">
        <v>2156</v>
      </c>
      <c r="D114" s="114" t="s">
        <v>2157</v>
      </c>
      <c r="E114" s="157">
        <v>216.9</v>
      </c>
      <c r="F114" s="30">
        <v>29</v>
      </c>
      <c r="G114" s="30">
        <v>29</v>
      </c>
      <c r="H114" s="268" t="s">
        <v>762</v>
      </c>
    </row>
    <row r="115" spans="1:8" x14ac:dyDescent="0.3">
      <c r="A115" s="8" t="s">
        <v>2126</v>
      </c>
      <c r="B115" s="14">
        <v>1997</v>
      </c>
      <c r="C115" s="8" t="s">
        <v>2149</v>
      </c>
      <c r="D115" s="40" t="s">
        <v>904</v>
      </c>
      <c r="E115" s="157">
        <v>39.9</v>
      </c>
      <c r="F115" s="293" t="s">
        <v>2176</v>
      </c>
      <c r="G115" s="30">
        <v>7</v>
      </c>
      <c r="H115" s="268" t="s">
        <v>762</v>
      </c>
    </row>
    <row r="116" spans="1:8" x14ac:dyDescent="0.3">
      <c r="A116" s="8" t="s">
        <v>2126</v>
      </c>
      <c r="B116" s="14">
        <v>1997</v>
      </c>
      <c r="C116" s="8" t="s">
        <v>2149</v>
      </c>
      <c r="D116" s="40" t="s">
        <v>1350</v>
      </c>
      <c r="E116" s="157">
        <v>39.9</v>
      </c>
      <c r="F116" s="293" t="s">
        <v>2176</v>
      </c>
      <c r="G116" s="30">
        <v>7</v>
      </c>
      <c r="H116" s="268" t="s">
        <v>762</v>
      </c>
    </row>
    <row r="117" spans="1:8" x14ac:dyDescent="0.3">
      <c r="A117" s="8" t="s">
        <v>2126</v>
      </c>
      <c r="B117" s="14">
        <v>1997</v>
      </c>
      <c r="C117" s="8" t="s">
        <v>2149</v>
      </c>
      <c r="D117" s="40" t="s">
        <v>847</v>
      </c>
      <c r="E117" s="157">
        <v>39.9</v>
      </c>
      <c r="F117" s="293" t="s">
        <v>2176</v>
      </c>
      <c r="G117" s="30">
        <v>7</v>
      </c>
      <c r="H117" s="268" t="s">
        <v>762</v>
      </c>
    </row>
    <row r="118" spans="1:8" x14ac:dyDescent="0.3">
      <c r="A118" s="8" t="s">
        <v>2126</v>
      </c>
      <c r="B118" s="14">
        <v>1997</v>
      </c>
      <c r="C118" s="8" t="s">
        <v>2149</v>
      </c>
      <c r="D118" s="114">
        <v>4</v>
      </c>
      <c r="E118" s="157">
        <v>68.400000000000006</v>
      </c>
      <c r="F118" s="293" t="s">
        <v>2176</v>
      </c>
      <c r="G118" s="30">
        <v>12</v>
      </c>
      <c r="H118" s="268" t="s">
        <v>762</v>
      </c>
    </row>
    <row r="119" spans="1:8" x14ac:dyDescent="0.3">
      <c r="A119" s="8" t="s">
        <v>2126</v>
      </c>
      <c r="B119" s="14">
        <v>1998</v>
      </c>
      <c r="C119" s="8" t="s">
        <v>2151</v>
      </c>
      <c r="D119" s="114" t="s">
        <v>339</v>
      </c>
      <c r="E119" s="157">
        <v>134.5</v>
      </c>
      <c r="F119" s="30">
        <v>23</v>
      </c>
      <c r="G119" s="30">
        <v>23</v>
      </c>
      <c r="H119" s="172" t="s">
        <v>2152</v>
      </c>
    </row>
    <row r="120" spans="1:8" x14ac:dyDescent="0.3">
      <c r="A120" s="8" t="s">
        <v>2126</v>
      </c>
      <c r="B120" s="14">
        <v>1998</v>
      </c>
      <c r="C120" s="8" t="s">
        <v>2151</v>
      </c>
      <c r="D120" s="114" t="s">
        <v>2153</v>
      </c>
      <c r="E120" s="157">
        <v>68.900000000000006</v>
      </c>
      <c r="F120" s="30">
        <v>11</v>
      </c>
      <c r="G120" s="30">
        <v>11</v>
      </c>
      <c r="H120" s="172" t="s">
        <v>2152</v>
      </c>
    </row>
    <row r="121" spans="1:8" x14ac:dyDescent="0.3">
      <c r="A121" s="8" t="s">
        <v>2126</v>
      </c>
      <c r="B121" s="14">
        <v>1998</v>
      </c>
      <c r="C121" s="8" t="s">
        <v>2151</v>
      </c>
      <c r="D121" s="114" t="s">
        <v>2154</v>
      </c>
      <c r="E121" s="157">
        <v>108.6</v>
      </c>
      <c r="F121" s="30">
        <v>16</v>
      </c>
      <c r="G121" s="30">
        <v>16</v>
      </c>
      <c r="H121" s="172" t="s">
        <v>2152</v>
      </c>
    </row>
    <row r="122" spans="1:8" x14ac:dyDescent="0.3">
      <c r="A122" s="8" t="s">
        <v>2126</v>
      </c>
      <c r="B122" s="14">
        <v>1998</v>
      </c>
      <c r="C122" s="8" t="s">
        <v>2151</v>
      </c>
      <c r="D122" s="114" t="s">
        <v>2155</v>
      </c>
      <c r="E122" s="157">
        <v>33</v>
      </c>
      <c r="F122" s="30">
        <v>12</v>
      </c>
      <c r="G122" s="30">
        <v>12</v>
      </c>
      <c r="H122" s="172" t="s">
        <v>2152</v>
      </c>
    </row>
    <row r="123" spans="1:8" x14ac:dyDescent="0.3">
      <c r="A123" s="8" t="s">
        <v>2126</v>
      </c>
      <c r="B123" s="14">
        <v>1999</v>
      </c>
      <c r="C123" s="8" t="s">
        <v>2146</v>
      </c>
      <c r="D123" s="114" t="s">
        <v>2150</v>
      </c>
      <c r="E123" s="157">
        <v>88.9</v>
      </c>
      <c r="F123" s="293" t="s">
        <v>2175</v>
      </c>
      <c r="G123" s="30">
        <v>24</v>
      </c>
      <c r="H123" s="268" t="s">
        <v>762</v>
      </c>
    </row>
    <row r="124" spans="1:8" x14ac:dyDescent="0.3">
      <c r="A124" s="8" t="s">
        <v>2126</v>
      </c>
      <c r="B124" s="14">
        <v>1999</v>
      </c>
      <c r="C124" s="8" t="s">
        <v>2146</v>
      </c>
      <c r="D124" s="114" t="s">
        <v>2150</v>
      </c>
      <c r="E124" s="157">
        <v>65.3</v>
      </c>
      <c r="F124" s="293" t="s">
        <v>2177</v>
      </c>
      <c r="G124" s="30">
        <v>17</v>
      </c>
      <c r="H124" s="268" t="s">
        <v>762</v>
      </c>
    </row>
    <row r="125" spans="1:8" x14ac:dyDescent="0.3">
      <c r="A125" s="8" t="s">
        <v>2126</v>
      </c>
      <c r="B125" s="14">
        <v>1999</v>
      </c>
      <c r="C125" s="8" t="s">
        <v>2146</v>
      </c>
      <c r="D125" s="114" t="s">
        <v>2150</v>
      </c>
      <c r="E125" s="157">
        <v>22.1</v>
      </c>
      <c r="F125" s="293" t="s">
        <v>2178</v>
      </c>
      <c r="G125" s="30">
        <v>7</v>
      </c>
      <c r="H125" s="268" t="s">
        <v>762</v>
      </c>
    </row>
    <row r="126" spans="1:8" x14ac:dyDescent="0.3">
      <c r="A126" s="8" t="s">
        <v>2126</v>
      </c>
      <c r="B126" s="14">
        <v>2000</v>
      </c>
      <c r="C126" s="8" t="s">
        <v>2149</v>
      </c>
      <c r="D126" s="28">
        <v>1</v>
      </c>
      <c r="E126" s="157">
        <v>27.8</v>
      </c>
      <c r="F126" s="293" t="s">
        <v>2176</v>
      </c>
      <c r="G126" s="30">
        <v>20</v>
      </c>
      <c r="H126" s="268" t="s">
        <v>762</v>
      </c>
    </row>
    <row r="127" spans="1:8" x14ac:dyDescent="0.3">
      <c r="A127" s="8" t="s">
        <v>2126</v>
      </c>
      <c r="B127" s="14">
        <v>2000</v>
      </c>
      <c r="C127" s="8" t="s">
        <v>2149</v>
      </c>
      <c r="D127" s="40" t="s">
        <v>846</v>
      </c>
      <c r="E127" s="157">
        <v>9.6999999999999993</v>
      </c>
      <c r="F127" s="293" t="s">
        <v>2176</v>
      </c>
      <c r="G127" s="30">
        <v>7</v>
      </c>
      <c r="H127" s="268" t="s">
        <v>762</v>
      </c>
    </row>
    <row r="128" spans="1:8" x14ac:dyDescent="0.3">
      <c r="A128" s="8" t="s">
        <v>2126</v>
      </c>
      <c r="B128" s="14">
        <v>2000</v>
      </c>
      <c r="C128" s="8" t="s">
        <v>2149</v>
      </c>
      <c r="D128" s="40" t="s">
        <v>904</v>
      </c>
      <c r="E128" s="157">
        <v>9.6999999999999993</v>
      </c>
      <c r="F128" s="293" t="s">
        <v>2176</v>
      </c>
      <c r="G128" s="30">
        <v>7</v>
      </c>
      <c r="H128" s="268" t="s">
        <v>762</v>
      </c>
    </row>
    <row r="129" spans="1:8" x14ac:dyDescent="0.3">
      <c r="A129" s="8" t="s">
        <v>2126</v>
      </c>
      <c r="B129" s="14">
        <v>2000</v>
      </c>
      <c r="C129" s="8" t="s">
        <v>2149</v>
      </c>
      <c r="D129" s="114">
        <v>4</v>
      </c>
      <c r="E129" s="157">
        <v>16.600000000000001</v>
      </c>
      <c r="F129" s="293" t="s">
        <v>2176</v>
      </c>
      <c r="G129" s="30">
        <v>12</v>
      </c>
      <c r="H129" s="268" t="s">
        <v>762</v>
      </c>
    </row>
    <row r="130" spans="1:8" x14ac:dyDescent="0.3">
      <c r="A130" s="8" t="s">
        <v>2126</v>
      </c>
      <c r="B130" s="14">
        <v>2000</v>
      </c>
      <c r="C130" s="8" t="s">
        <v>2149</v>
      </c>
      <c r="D130" s="114">
        <v>8</v>
      </c>
      <c r="E130" s="157">
        <v>27.8</v>
      </c>
      <c r="F130" s="293" t="s">
        <v>2176</v>
      </c>
      <c r="G130" s="30">
        <v>20</v>
      </c>
      <c r="H130" s="268" t="s">
        <v>762</v>
      </c>
    </row>
    <row r="131" spans="1:8" x14ac:dyDescent="0.3">
      <c r="A131" s="8" t="s">
        <v>2126</v>
      </c>
      <c r="B131" s="14">
        <v>2000</v>
      </c>
      <c r="C131" s="8" t="s">
        <v>2146</v>
      </c>
      <c r="D131" s="114">
        <v>1</v>
      </c>
      <c r="E131" s="157">
        <v>145</v>
      </c>
      <c r="F131" s="156" t="s">
        <v>2175</v>
      </c>
      <c r="G131" s="30">
        <v>24</v>
      </c>
      <c r="H131" s="268" t="s">
        <v>762</v>
      </c>
    </row>
    <row r="132" spans="1:8" x14ac:dyDescent="0.3">
      <c r="A132" s="8" t="s">
        <v>2126</v>
      </c>
      <c r="B132" s="14">
        <v>2000</v>
      </c>
      <c r="C132" s="8" t="s">
        <v>2146</v>
      </c>
      <c r="D132" s="114">
        <v>2</v>
      </c>
      <c r="E132" s="157">
        <v>105.6</v>
      </c>
      <c r="F132" s="156" t="s">
        <v>2175</v>
      </c>
      <c r="G132" s="30">
        <v>17</v>
      </c>
      <c r="H132" s="268" t="s">
        <v>762</v>
      </c>
    </row>
    <row r="133" spans="1:8" x14ac:dyDescent="0.3">
      <c r="A133" s="8" t="s">
        <v>2126</v>
      </c>
      <c r="B133" s="14">
        <v>2000</v>
      </c>
      <c r="C133" s="8" t="s">
        <v>2146</v>
      </c>
      <c r="D133" s="114">
        <v>3</v>
      </c>
      <c r="E133" s="157">
        <v>37.799999999999997</v>
      </c>
      <c r="F133" s="156" t="s">
        <v>2175</v>
      </c>
      <c r="G133" s="30">
        <v>7</v>
      </c>
      <c r="H133" s="268" t="s">
        <v>762</v>
      </c>
    </row>
    <row r="134" spans="1:8" x14ac:dyDescent="0.3">
      <c r="A134" s="8" t="s">
        <v>2126</v>
      </c>
      <c r="B134" s="14">
        <v>2001</v>
      </c>
      <c r="C134" s="8" t="s">
        <v>2146</v>
      </c>
      <c r="D134" s="28">
        <v>1</v>
      </c>
      <c r="E134" s="157">
        <v>173.1</v>
      </c>
      <c r="F134" s="156" t="s">
        <v>2175</v>
      </c>
      <c r="G134" s="30">
        <v>24</v>
      </c>
      <c r="H134" s="268" t="s">
        <v>762</v>
      </c>
    </row>
    <row r="135" spans="1:8" x14ac:dyDescent="0.3">
      <c r="A135" s="8" t="s">
        <v>2126</v>
      </c>
      <c r="B135" s="14">
        <v>2001</v>
      </c>
      <c r="C135" s="8" t="s">
        <v>2146</v>
      </c>
      <c r="D135" s="28">
        <v>2</v>
      </c>
      <c r="E135" s="157">
        <v>137.80000000000001</v>
      </c>
      <c r="F135" s="156" t="s">
        <v>2175</v>
      </c>
      <c r="G135" s="30">
        <v>16</v>
      </c>
      <c r="H135" s="268" t="s">
        <v>762</v>
      </c>
    </row>
    <row r="136" spans="1:8" x14ac:dyDescent="0.3">
      <c r="A136" s="8" t="s">
        <v>2126</v>
      </c>
      <c r="B136" s="14">
        <v>2001</v>
      </c>
      <c r="C136" s="8" t="s">
        <v>2146</v>
      </c>
      <c r="D136" s="28">
        <v>3</v>
      </c>
      <c r="E136" s="157">
        <v>156.6</v>
      </c>
      <c r="F136" s="156" t="s">
        <v>2175</v>
      </c>
      <c r="G136" s="30">
        <v>7</v>
      </c>
      <c r="H136" s="268" t="s">
        <v>762</v>
      </c>
    </row>
    <row r="137" spans="1:8" x14ac:dyDescent="0.3">
      <c r="A137" s="8" t="s">
        <v>2126</v>
      </c>
      <c r="B137" s="14">
        <v>2002</v>
      </c>
      <c r="C137" s="8" t="s">
        <v>2146</v>
      </c>
      <c r="D137" s="28">
        <v>1</v>
      </c>
      <c r="E137" s="157">
        <v>50.8</v>
      </c>
      <c r="F137" s="156" t="s">
        <v>2175</v>
      </c>
      <c r="G137" s="30">
        <v>24</v>
      </c>
      <c r="H137" s="268" t="s">
        <v>762</v>
      </c>
    </row>
    <row r="138" spans="1:8" x14ac:dyDescent="0.3">
      <c r="A138" s="8" t="s">
        <v>2126</v>
      </c>
      <c r="B138" s="14">
        <v>2002</v>
      </c>
      <c r="C138" s="8" t="s">
        <v>2146</v>
      </c>
      <c r="D138" s="28">
        <v>3</v>
      </c>
      <c r="E138" s="157">
        <v>8.6999999999999993</v>
      </c>
      <c r="F138" s="156" t="s">
        <v>2175</v>
      </c>
      <c r="G138" s="30">
        <v>5</v>
      </c>
      <c r="H138" s="268" t="s">
        <v>762</v>
      </c>
    </row>
    <row r="139" spans="1:8" x14ac:dyDescent="0.3">
      <c r="A139" s="8" t="s">
        <v>2126</v>
      </c>
      <c r="B139" s="14">
        <v>2002</v>
      </c>
      <c r="C139" s="8" t="s">
        <v>2139</v>
      </c>
      <c r="D139" s="28">
        <v>1</v>
      </c>
      <c r="E139" s="157">
        <v>92.4</v>
      </c>
      <c r="F139" s="362"/>
      <c r="G139" s="30">
        <v>15</v>
      </c>
      <c r="H139" s="268" t="s">
        <v>4794</v>
      </c>
    </row>
    <row r="140" spans="1:8" x14ac:dyDescent="0.3">
      <c r="A140" s="8" t="s">
        <v>2126</v>
      </c>
      <c r="B140" s="14">
        <v>2002</v>
      </c>
      <c r="C140" s="8" t="s">
        <v>2139</v>
      </c>
      <c r="D140" s="28">
        <v>2</v>
      </c>
      <c r="E140" s="157">
        <v>92.4</v>
      </c>
      <c r="F140" s="362"/>
      <c r="G140" s="30">
        <v>15</v>
      </c>
      <c r="H140" s="268" t="s">
        <v>4794</v>
      </c>
    </row>
    <row r="141" spans="1:8" x14ac:dyDescent="0.3">
      <c r="A141" s="8" t="s">
        <v>2126</v>
      </c>
      <c r="B141" s="14">
        <v>2002</v>
      </c>
      <c r="C141" s="8" t="s">
        <v>2139</v>
      </c>
      <c r="D141" s="28">
        <v>3</v>
      </c>
      <c r="E141" s="157">
        <v>18.399999999999999</v>
      </c>
      <c r="F141" s="362"/>
      <c r="G141" s="30">
        <v>3</v>
      </c>
      <c r="H141" s="268" t="s">
        <v>4794</v>
      </c>
    </row>
    <row r="142" spans="1:8" x14ac:dyDescent="0.3">
      <c r="A142" s="8" t="s">
        <v>2126</v>
      </c>
      <c r="B142" s="14">
        <v>2002</v>
      </c>
      <c r="C142" s="8" t="s">
        <v>2139</v>
      </c>
      <c r="D142" s="28">
        <v>4</v>
      </c>
      <c r="E142" s="157">
        <v>18.399999999999999</v>
      </c>
      <c r="F142" s="362"/>
      <c r="G142" s="30">
        <v>3</v>
      </c>
      <c r="H142" s="268" t="s">
        <v>4794</v>
      </c>
    </row>
    <row r="143" spans="1:8" x14ac:dyDescent="0.3">
      <c r="A143" s="8" t="s">
        <v>2126</v>
      </c>
      <c r="B143" s="14">
        <v>2002</v>
      </c>
      <c r="C143" s="8" t="s">
        <v>2139</v>
      </c>
      <c r="D143" s="28">
        <v>5</v>
      </c>
      <c r="E143" s="30">
        <v>12.3</v>
      </c>
      <c r="F143" s="362"/>
      <c r="G143" s="30">
        <v>2</v>
      </c>
      <c r="H143" s="268" t="s">
        <v>4794</v>
      </c>
    </row>
    <row r="144" spans="1:8" x14ac:dyDescent="0.3">
      <c r="A144" s="8" t="s">
        <v>2126</v>
      </c>
      <c r="B144" s="14">
        <v>2002</v>
      </c>
      <c r="C144" s="8" t="s">
        <v>2139</v>
      </c>
      <c r="D144" s="28">
        <v>6</v>
      </c>
      <c r="E144" s="151">
        <v>36.9</v>
      </c>
      <c r="F144" s="362"/>
      <c r="G144" s="30">
        <v>6</v>
      </c>
      <c r="H144" s="268" t="s">
        <v>4794</v>
      </c>
    </row>
    <row r="145" spans="1:8" x14ac:dyDescent="0.3">
      <c r="A145" s="8" t="s">
        <v>2126</v>
      </c>
      <c r="B145" s="14">
        <v>2002</v>
      </c>
      <c r="C145" s="8" t="s">
        <v>2139</v>
      </c>
      <c r="D145" s="28">
        <v>7</v>
      </c>
      <c r="E145" s="151">
        <v>73.900000000000006</v>
      </c>
      <c r="F145" s="362"/>
      <c r="G145" s="30">
        <v>12</v>
      </c>
      <c r="H145" s="268" t="s">
        <v>4794</v>
      </c>
    </row>
    <row r="146" spans="1:8" x14ac:dyDescent="0.3">
      <c r="A146" s="8" t="s">
        <v>2126</v>
      </c>
      <c r="B146" s="14">
        <v>2002</v>
      </c>
      <c r="C146" s="8" t="s">
        <v>2139</v>
      </c>
      <c r="D146" s="28">
        <v>8</v>
      </c>
      <c r="E146" s="151">
        <v>36.9</v>
      </c>
      <c r="F146" s="362"/>
      <c r="G146" s="30">
        <v>6</v>
      </c>
      <c r="H146" s="268" t="s">
        <v>4794</v>
      </c>
    </row>
    <row r="147" spans="1:8" x14ac:dyDescent="0.3">
      <c r="A147" s="8" t="s">
        <v>2126</v>
      </c>
      <c r="B147" s="14">
        <v>2003</v>
      </c>
      <c r="C147" s="8" t="s">
        <v>2146</v>
      </c>
      <c r="D147" s="28">
        <v>1</v>
      </c>
      <c r="E147" s="157">
        <v>39.700000000000003</v>
      </c>
      <c r="F147" s="156" t="s">
        <v>2175</v>
      </c>
      <c r="G147" s="30">
        <v>18</v>
      </c>
      <c r="H147" s="268" t="s">
        <v>762</v>
      </c>
    </row>
    <row r="148" spans="1:8" x14ac:dyDescent="0.3">
      <c r="A148" s="8" t="s">
        <v>2126</v>
      </c>
      <c r="B148" s="14">
        <v>2003</v>
      </c>
      <c r="C148" s="8" t="s">
        <v>2146</v>
      </c>
      <c r="D148" s="28">
        <v>2</v>
      </c>
      <c r="E148" s="157">
        <v>17.600000000000001</v>
      </c>
      <c r="F148" s="156" t="s">
        <v>2175</v>
      </c>
      <c r="G148" s="30">
        <v>8</v>
      </c>
      <c r="H148" s="268" t="s">
        <v>762</v>
      </c>
    </row>
    <row r="149" spans="1:8" x14ac:dyDescent="0.3">
      <c r="A149" s="8" t="s">
        <v>2126</v>
      </c>
      <c r="B149" s="14">
        <v>2003</v>
      </c>
      <c r="C149" s="8" t="s">
        <v>2146</v>
      </c>
      <c r="D149" s="28">
        <v>3</v>
      </c>
      <c r="E149" s="157">
        <v>35.299999999999997</v>
      </c>
      <c r="F149" s="156" t="s">
        <v>2175</v>
      </c>
      <c r="G149" s="30">
        <v>16</v>
      </c>
      <c r="H149" s="268" t="s">
        <v>762</v>
      </c>
    </row>
    <row r="150" spans="1:8" x14ac:dyDescent="0.3">
      <c r="A150" s="8" t="s">
        <v>2126</v>
      </c>
      <c r="B150" s="14">
        <v>2003</v>
      </c>
      <c r="C150" s="8" t="s">
        <v>2139</v>
      </c>
      <c r="D150" s="28">
        <v>1</v>
      </c>
      <c r="E150" s="157">
        <v>58.3</v>
      </c>
      <c r="F150" s="362"/>
      <c r="G150" s="30">
        <v>12</v>
      </c>
      <c r="H150" s="268" t="s">
        <v>4794</v>
      </c>
    </row>
    <row r="151" spans="1:8" x14ac:dyDescent="0.3">
      <c r="A151" s="8" t="s">
        <v>2126</v>
      </c>
      <c r="B151" s="14">
        <v>2003</v>
      </c>
      <c r="C151" s="8" t="s">
        <v>2139</v>
      </c>
      <c r="D151" s="28">
        <v>2</v>
      </c>
      <c r="E151" s="157">
        <v>58.3</v>
      </c>
      <c r="F151" s="362"/>
      <c r="G151" s="30">
        <v>12</v>
      </c>
      <c r="H151" s="268" t="s">
        <v>4794</v>
      </c>
    </row>
    <row r="152" spans="1:8" x14ac:dyDescent="0.3">
      <c r="A152" s="8" t="s">
        <v>2126</v>
      </c>
      <c r="B152" s="14">
        <v>2003</v>
      </c>
      <c r="C152" s="8" t="s">
        <v>2139</v>
      </c>
      <c r="D152" s="28">
        <v>3</v>
      </c>
      <c r="E152" s="157">
        <v>14.5</v>
      </c>
      <c r="F152" s="362"/>
      <c r="G152" s="30">
        <v>3</v>
      </c>
      <c r="H152" s="268" t="s">
        <v>4794</v>
      </c>
    </row>
    <row r="153" spans="1:8" x14ac:dyDescent="0.3">
      <c r="A153" s="8" t="s">
        <v>2126</v>
      </c>
      <c r="B153" s="14">
        <v>2003</v>
      </c>
      <c r="C153" s="8" t="s">
        <v>2139</v>
      </c>
      <c r="D153" s="28">
        <v>7</v>
      </c>
      <c r="E153" s="151">
        <v>58.3</v>
      </c>
      <c r="F153" s="362"/>
      <c r="G153" s="30">
        <v>12</v>
      </c>
      <c r="H153" s="268" t="s">
        <v>4794</v>
      </c>
    </row>
    <row r="154" spans="1:8" x14ac:dyDescent="0.3">
      <c r="A154" s="8" t="s">
        <v>2126</v>
      </c>
      <c r="B154" s="14">
        <v>2003</v>
      </c>
      <c r="C154" s="8" t="s">
        <v>2139</v>
      </c>
      <c r="D154" s="28">
        <v>8</v>
      </c>
      <c r="E154" s="151">
        <v>29.1</v>
      </c>
      <c r="F154" s="362"/>
      <c r="G154" s="30">
        <v>6</v>
      </c>
      <c r="H154" s="268" t="s">
        <v>4794</v>
      </c>
    </row>
    <row r="155" spans="1:8" x14ac:dyDescent="0.3">
      <c r="A155" s="8" t="s">
        <v>2126</v>
      </c>
      <c r="B155" s="14">
        <v>2004</v>
      </c>
      <c r="C155" s="8" t="s">
        <v>2146</v>
      </c>
      <c r="D155" s="28">
        <v>1</v>
      </c>
      <c r="E155" s="157">
        <v>50.4</v>
      </c>
      <c r="F155" s="156" t="s">
        <v>2175</v>
      </c>
      <c r="G155" s="30">
        <v>24</v>
      </c>
      <c r="H155" s="268" t="s">
        <v>762</v>
      </c>
    </row>
    <row r="156" spans="1:8" x14ac:dyDescent="0.3">
      <c r="A156" s="8" t="s">
        <v>2126</v>
      </c>
      <c r="B156" s="14">
        <v>2004</v>
      </c>
      <c r="C156" s="8" t="s">
        <v>2146</v>
      </c>
      <c r="D156" s="28">
        <v>2</v>
      </c>
      <c r="E156" s="157">
        <v>30.8</v>
      </c>
      <c r="F156" s="156" t="s">
        <v>2175</v>
      </c>
      <c r="G156" s="30">
        <v>7</v>
      </c>
      <c r="H156" s="268" t="s">
        <v>762</v>
      </c>
    </row>
    <row r="157" spans="1:8" x14ac:dyDescent="0.3">
      <c r="A157" s="8" t="s">
        <v>2126</v>
      </c>
      <c r="B157" s="14">
        <v>2004</v>
      </c>
      <c r="C157" s="8" t="s">
        <v>2146</v>
      </c>
      <c r="D157" s="28">
        <v>3</v>
      </c>
      <c r="E157" s="157">
        <v>64.8</v>
      </c>
      <c r="F157" s="156" t="s">
        <v>2175</v>
      </c>
      <c r="G157" s="30">
        <v>17</v>
      </c>
      <c r="H157" s="268" t="s">
        <v>762</v>
      </c>
    </row>
    <row r="158" spans="1:8" x14ac:dyDescent="0.3">
      <c r="A158" s="8" t="s">
        <v>2126</v>
      </c>
      <c r="B158" s="14">
        <v>2004</v>
      </c>
      <c r="C158" s="8" t="s">
        <v>2139</v>
      </c>
      <c r="D158" s="28">
        <v>1</v>
      </c>
      <c r="E158" s="157">
        <v>70</v>
      </c>
      <c r="F158" s="362"/>
      <c r="G158" s="30">
        <v>12</v>
      </c>
      <c r="H158" s="268" t="s">
        <v>4794</v>
      </c>
    </row>
    <row r="159" spans="1:8" x14ac:dyDescent="0.3">
      <c r="A159" s="8" t="s">
        <v>2126</v>
      </c>
      <c r="B159" s="14">
        <v>2004</v>
      </c>
      <c r="C159" s="8" t="s">
        <v>2139</v>
      </c>
      <c r="D159" s="28">
        <v>2</v>
      </c>
      <c r="E159" s="157">
        <v>69.3</v>
      </c>
      <c r="F159" s="362"/>
      <c r="G159" s="30">
        <v>12</v>
      </c>
      <c r="H159" s="268" t="s">
        <v>4794</v>
      </c>
    </row>
    <row r="160" spans="1:8" x14ac:dyDescent="0.3">
      <c r="A160" s="8" t="s">
        <v>2126</v>
      </c>
      <c r="B160" s="14">
        <v>2004</v>
      </c>
      <c r="C160" s="8" t="s">
        <v>2139</v>
      </c>
      <c r="D160" s="28">
        <v>3</v>
      </c>
      <c r="E160" s="157">
        <v>10.5</v>
      </c>
      <c r="F160" s="362"/>
      <c r="G160" s="30">
        <v>3</v>
      </c>
      <c r="H160" s="268" t="s">
        <v>4794</v>
      </c>
    </row>
    <row r="161" spans="1:8" x14ac:dyDescent="0.3">
      <c r="A161" s="8" t="s">
        <v>2126</v>
      </c>
      <c r="B161" s="14">
        <v>2004</v>
      </c>
      <c r="C161" s="8" t="s">
        <v>2139</v>
      </c>
      <c r="D161" s="30">
        <v>4</v>
      </c>
      <c r="E161" s="157">
        <v>12.6</v>
      </c>
      <c r="F161" s="362"/>
      <c r="G161" s="30">
        <v>3</v>
      </c>
      <c r="H161" s="268" t="s">
        <v>4794</v>
      </c>
    </row>
    <row r="162" spans="1:8" x14ac:dyDescent="0.3">
      <c r="A162" s="8" t="s">
        <v>2126</v>
      </c>
      <c r="B162" s="14">
        <v>2004</v>
      </c>
      <c r="C162" s="8" t="s">
        <v>2139</v>
      </c>
      <c r="D162" s="28">
        <v>6</v>
      </c>
      <c r="E162" s="157">
        <v>18.899999999999999</v>
      </c>
      <c r="F162" s="362"/>
      <c r="G162" s="30">
        <v>6</v>
      </c>
      <c r="H162" s="268" t="s">
        <v>4794</v>
      </c>
    </row>
    <row r="163" spans="1:8" x14ac:dyDescent="0.3">
      <c r="A163" s="8" t="s">
        <v>2126</v>
      </c>
      <c r="B163" s="14">
        <v>2004</v>
      </c>
      <c r="C163" s="8" t="s">
        <v>2139</v>
      </c>
      <c r="D163" s="28">
        <v>7</v>
      </c>
      <c r="E163" s="151">
        <v>33.6</v>
      </c>
      <c r="F163" s="362"/>
      <c r="G163" s="30">
        <v>12</v>
      </c>
      <c r="H163" s="268" t="s">
        <v>4794</v>
      </c>
    </row>
    <row r="164" spans="1:8" x14ac:dyDescent="0.3">
      <c r="A164" s="8" t="s">
        <v>2126</v>
      </c>
      <c r="B164" s="14">
        <v>2004</v>
      </c>
      <c r="C164" s="8" t="s">
        <v>2139</v>
      </c>
      <c r="D164" s="28">
        <v>8</v>
      </c>
      <c r="E164" s="151">
        <v>16.7</v>
      </c>
      <c r="F164" s="362"/>
      <c r="G164" s="30">
        <v>6</v>
      </c>
      <c r="H164" s="268" t="s">
        <v>4794</v>
      </c>
    </row>
    <row r="165" spans="1:8" x14ac:dyDescent="0.3">
      <c r="A165" s="8" t="s">
        <v>2126</v>
      </c>
      <c r="B165" s="14">
        <v>2005</v>
      </c>
      <c r="C165" s="8" t="s">
        <v>2146</v>
      </c>
      <c r="D165" s="28">
        <v>1</v>
      </c>
      <c r="E165" s="157">
        <v>76.3</v>
      </c>
      <c r="F165" s="293">
        <v>27</v>
      </c>
      <c r="G165" s="30">
        <v>24</v>
      </c>
      <c r="H165" s="268" t="s">
        <v>762</v>
      </c>
    </row>
    <row r="166" spans="1:8" x14ac:dyDescent="0.3">
      <c r="A166" s="8" t="s">
        <v>2126</v>
      </c>
      <c r="B166" s="14">
        <v>2005</v>
      </c>
      <c r="C166" s="8" t="s">
        <v>2146</v>
      </c>
      <c r="D166" s="28">
        <v>3</v>
      </c>
      <c r="E166" s="157">
        <v>30.2</v>
      </c>
      <c r="F166" s="293">
        <v>14</v>
      </c>
      <c r="G166" s="30">
        <v>17</v>
      </c>
      <c r="H166" s="268" t="s">
        <v>762</v>
      </c>
    </row>
    <row r="167" spans="1:8" x14ac:dyDescent="0.3">
      <c r="A167" s="8" t="s">
        <v>2126</v>
      </c>
      <c r="B167" s="14">
        <v>2005</v>
      </c>
      <c r="C167" s="8" t="s">
        <v>2139</v>
      </c>
      <c r="D167" s="28">
        <v>3</v>
      </c>
      <c r="E167" s="157">
        <v>14</v>
      </c>
      <c r="F167" s="362"/>
      <c r="G167" s="30">
        <v>3</v>
      </c>
      <c r="H167" s="268" t="s">
        <v>4794</v>
      </c>
    </row>
    <row r="168" spans="1:8" x14ac:dyDescent="0.3">
      <c r="A168" s="8" t="s">
        <v>2126</v>
      </c>
      <c r="B168" s="14">
        <v>2005</v>
      </c>
      <c r="C168" s="8" t="s">
        <v>2139</v>
      </c>
      <c r="D168" s="30">
        <v>4</v>
      </c>
      <c r="E168" s="157">
        <v>8.8000000000000007</v>
      </c>
      <c r="F168" s="362"/>
      <c r="G168" s="30">
        <v>3</v>
      </c>
      <c r="H168" s="268" t="s">
        <v>4794</v>
      </c>
    </row>
    <row r="169" spans="1:8" x14ac:dyDescent="0.3">
      <c r="A169" s="8" t="s">
        <v>2126</v>
      </c>
      <c r="B169" s="14">
        <v>2005</v>
      </c>
      <c r="C169" s="8" t="s">
        <v>2139</v>
      </c>
      <c r="D169" s="28">
        <v>5</v>
      </c>
      <c r="E169" s="157">
        <v>3</v>
      </c>
      <c r="F169" s="362"/>
      <c r="G169" s="30">
        <v>2</v>
      </c>
      <c r="H169" s="268" t="s">
        <v>4794</v>
      </c>
    </row>
    <row r="170" spans="1:8" x14ac:dyDescent="0.3">
      <c r="A170" s="8" t="s">
        <v>2126</v>
      </c>
      <c r="B170" s="14">
        <v>2005</v>
      </c>
      <c r="C170" s="8" t="s">
        <v>2139</v>
      </c>
      <c r="D170" s="28">
        <v>6</v>
      </c>
      <c r="E170" s="157">
        <v>7</v>
      </c>
      <c r="F170" s="362"/>
      <c r="G170" s="30">
        <v>6</v>
      </c>
      <c r="H170" s="268" t="s">
        <v>4794</v>
      </c>
    </row>
    <row r="171" spans="1:8" x14ac:dyDescent="0.3">
      <c r="A171" s="8" t="s">
        <v>2126</v>
      </c>
      <c r="B171" s="14">
        <v>2006</v>
      </c>
      <c r="C171" s="345"/>
      <c r="D171" s="30"/>
      <c r="E171" s="157"/>
      <c r="F171" s="156"/>
      <c r="G171" s="30"/>
      <c r="H171" s="8" t="s">
        <v>4795</v>
      </c>
    </row>
    <row r="172" spans="1:8" x14ac:dyDescent="0.3">
      <c r="A172" s="8" t="s">
        <v>2126</v>
      </c>
      <c r="B172" s="14">
        <v>2006</v>
      </c>
      <c r="C172" s="345" t="s">
        <v>2146</v>
      </c>
      <c r="D172" s="30">
        <v>1</v>
      </c>
      <c r="E172" s="157">
        <v>81.400000000000006</v>
      </c>
      <c r="F172" s="156" t="s">
        <v>2175</v>
      </c>
      <c r="G172" s="30">
        <v>24</v>
      </c>
      <c r="H172" s="268" t="s">
        <v>762</v>
      </c>
    </row>
    <row r="173" spans="1:8" x14ac:dyDescent="0.3">
      <c r="A173" s="8" t="s">
        <v>2126</v>
      </c>
      <c r="B173" s="14">
        <v>2006</v>
      </c>
      <c r="C173" s="345" t="s">
        <v>2146</v>
      </c>
      <c r="D173" s="30">
        <v>2</v>
      </c>
      <c r="E173" s="157">
        <v>37.799999999999997</v>
      </c>
      <c r="F173" s="156" t="s">
        <v>2175</v>
      </c>
      <c r="G173" s="30">
        <v>7</v>
      </c>
      <c r="H173" s="268" t="s">
        <v>762</v>
      </c>
    </row>
    <row r="174" spans="1:8" x14ac:dyDescent="0.3">
      <c r="A174" s="8" t="s">
        <v>2126</v>
      </c>
      <c r="B174" s="14">
        <v>2006</v>
      </c>
      <c r="C174" s="345" t="s">
        <v>2146</v>
      </c>
      <c r="D174" s="30">
        <v>3</v>
      </c>
      <c r="E174" s="157">
        <v>63.7</v>
      </c>
      <c r="F174" s="156" t="s">
        <v>2175</v>
      </c>
      <c r="G174" s="30">
        <v>17</v>
      </c>
      <c r="H174" s="268" t="s">
        <v>762</v>
      </c>
    </row>
    <row r="175" spans="1:8" x14ac:dyDescent="0.3">
      <c r="A175" s="8" t="s">
        <v>2126</v>
      </c>
      <c r="B175" s="14">
        <v>2006</v>
      </c>
      <c r="C175" s="8" t="s">
        <v>2139</v>
      </c>
      <c r="D175" s="28">
        <v>1</v>
      </c>
      <c r="E175" s="157">
        <v>55</v>
      </c>
      <c r="F175" s="362"/>
      <c r="G175" s="30">
        <v>12</v>
      </c>
      <c r="H175" s="268" t="s">
        <v>4794</v>
      </c>
    </row>
    <row r="176" spans="1:8" x14ac:dyDescent="0.3">
      <c r="A176" s="8" t="s">
        <v>2126</v>
      </c>
      <c r="B176" s="14">
        <v>2006</v>
      </c>
      <c r="C176" s="8" t="s">
        <v>2139</v>
      </c>
      <c r="D176" s="30">
        <v>2</v>
      </c>
      <c r="E176" s="157">
        <v>49.6</v>
      </c>
      <c r="F176" s="362"/>
      <c r="G176" s="30">
        <v>11</v>
      </c>
      <c r="H176" s="268" t="s">
        <v>4794</v>
      </c>
    </row>
    <row r="177" spans="1:8" x14ac:dyDescent="0.3">
      <c r="A177" s="8" t="s">
        <v>2126</v>
      </c>
      <c r="B177" s="14">
        <v>2006</v>
      </c>
      <c r="C177" s="8" t="s">
        <v>2139</v>
      </c>
      <c r="D177" s="28">
        <v>7</v>
      </c>
      <c r="E177" s="157">
        <v>55.8</v>
      </c>
      <c r="F177" s="362"/>
      <c r="G177" s="30">
        <v>12</v>
      </c>
      <c r="H177" s="268" t="s">
        <v>4794</v>
      </c>
    </row>
    <row r="178" spans="1:8" x14ac:dyDescent="0.3">
      <c r="A178" s="8" t="s">
        <v>2126</v>
      </c>
      <c r="B178" s="14">
        <v>2006</v>
      </c>
      <c r="C178" s="8" t="s">
        <v>2139</v>
      </c>
      <c r="D178" s="28">
        <v>8</v>
      </c>
      <c r="E178" s="157">
        <v>21.8</v>
      </c>
      <c r="F178" s="362"/>
      <c r="G178" s="30">
        <v>9</v>
      </c>
      <c r="H178" s="268" t="s">
        <v>4794</v>
      </c>
    </row>
    <row r="179" spans="1:8" x14ac:dyDescent="0.3">
      <c r="A179" s="8" t="s">
        <v>2126</v>
      </c>
      <c r="B179" s="45">
        <v>2007</v>
      </c>
      <c r="C179" s="8" t="s">
        <v>2146</v>
      </c>
      <c r="D179" s="166" t="s">
        <v>386</v>
      </c>
      <c r="E179" s="151">
        <v>37.799999999999997</v>
      </c>
      <c r="F179" s="156" t="s">
        <v>2175</v>
      </c>
      <c r="G179" s="29">
        <v>17</v>
      </c>
      <c r="H179" s="268" t="s">
        <v>762</v>
      </c>
    </row>
    <row r="180" spans="1:8" x14ac:dyDescent="0.3">
      <c r="A180" s="8" t="s">
        <v>2126</v>
      </c>
      <c r="B180" s="45">
        <v>2007</v>
      </c>
      <c r="C180" s="8" t="s">
        <v>2146</v>
      </c>
      <c r="D180" s="166" t="s">
        <v>393</v>
      </c>
      <c r="E180" s="151">
        <v>50.4</v>
      </c>
      <c r="F180" s="156" t="s">
        <v>2175</v>
      </c>
      <c r="G180" s="29">
        <v>7</v>
      </c>
      <c r="H180" s="268" t="s">
        <v>762</v>
      </c>
    </row>
    <row r="181" spans="1:8" x14ac:dyDescent="0.3">
      <c r="A181" s="8" t="s">
        <v>2126</v>
      </c>
      <c r="B181" s="45">
        <v>2007</v>
      </c>
      <c r="C181" s="8" t="s">
        <v>2146</v>
      </c>
      <c r="D181" s="166" t="s">
        <v>531</v>
      </c>
      <c r="E181" s="151">
        <v>61.7</v>
      </c>
      <c r="F181" s="156" t="s">
        <v>2175</v>
      </c>
      <c r="G181" s="29">
        <v>17</v>
      </c>
      <c r="H181" s="268" t="s">
        <v>762</v>
      </c>
    </row>
    <row r="182" spans="1:8" x14ac:dyDescent="0.3">
      <c r="A182" s="8" t="s">
        <v>2126</v>
      </c>
      <c r="B182" s="45">
        <v>2007</v>
      </c>
      <c r="C182" s="8" t="s">
        <v>2139</v>
      </c>
      <c r="D182" s="30">
        <v>2</v>
      </c>
      <c r="E182" s="157">
        <v>57.9</v>
      </c>
      <c r="F182" s="362"/>
      <c r="G182" s="30">
        <v>12</v>
      </c>
      <c r="H182" s="268" t="s">
        <v>4794</v>
      </c>
    </row>
    <row r="183" spans="1:8" x14ac:dyDescent="0.3">
      <c r="A183" s="8" t="s">
        <v>2126</v>
      </c>
      <c r="B183" s="45">
        <v>2007</v>
      </c>
      <c r="C183" s="8" t="s">
        <v>2139</v>
      </c>
      <c r="D183" s="28">
        <v>3</v>
      </c>
      <c r="E183" s="157">
        <v>17.600000000000001</v>
      </c>
      <c r="F183" s="362"/>
      <c r="G183" s="30">
        <v>3</v>
      </c>
      <c r="H183" s="268" t="s">
        <v>4794</v>
      </c>
    </row>
    <row r="184" spans="1:8" x14ac:dyDescent="0.3">
      <c r="A184" s="8" t="s">
        <v>2126</v>
      </c>
      <c r="B184" s="45">
        <v>2007</v>
      </c>
      <c r="C184" s="8" t="s">
        <v>2139</v>
      </c>
      <c r="D184" s="30">
        <v>6</v>
      </c>
      <c r="E184" s="157">
        <v>20.7</v>
      </c>
      <c r="F184" s="362"/>
      <c r="G184" s="30">
        <v>6</v>
      </c>
      <c r="H184" s="268" t="s">
        <v>4794</v>
      </c>
    </row>
    <row r="185" spans="1:8" x14ac:dyDescent="0.3">
      <c r="A185" s="8" t="s">
        <v>2126</v>
      </c>
      <c r="B185" s="45">
        <v>2007</v>
      </c>
      <c r="C185" s="8" t="s">
        <v>2139</v>
      </c>
      <c r="D185" s="28">
        <v>7</v>
      </c>
      <c r="E185" s="157">
        <v>35.9</v>
      </c>
      <c r="F185" s="362"/>
      <c r="G185" s="30">
        <v>12</v>
      </c>
      <c r="H185" s="268" t="s">
        <v>4794</v>
      </c>
    </row>
    <row r="186" spans="1:8" x14ac:dyDescent="0.3">
      <c r="A186" s="8" t="s">
        <v>2126</v>
      </c>
      <c r="B186" s="45">
        <v>2007</v>
      </c>
      <c r="C186" s="8" t="s">
        <v>2139</v>
      </c>
      <c r="D186" s="28">
        <v>8</v>
      </c>
      <c r="E186" s="157">
        <v>15.1</v>
      </c>
      <c r="F186" s="362"/>
      <c r="G186" s="30">
        <v>6</v>
      </c>
      <c r="H186" s="268" t="s">
        <v>4794</v>
      </c>
    </row>
    <row r="187" spans="1:8" x14ac:dyDescent="0.3">
      <c r="A187" s="8" t="s">
        <v>2126</v>
      </c>
      <c r="B187" s="45">
        <v>2008</v>
      </c>
      <c r="C187" s="29"/>
      <c r="D187" s="28"/>
      <c r="E187" s="151"/>
      <c r="F187" s="28"/>
      <c r="G187" s="29"/>
      <c r="H187" s="8" t="s">
        <v>4796</v>
      </c>
    </row>
    <row r="188" spans="1:8" x14ac:dyDescent="0.3">
      <c r="A188" s="8" t="s">
        <v>2126</v>
      </c>
      <c r="B188" s="45">
        <v>2008</v>
      </c>
      <c r="C188" s="8" t="s">
        <v>2146</v>
      </c>
      <c r="D188" s="166" t="s">
        <v>386</v>
      </c>
      <c r="E188" s="151">
        <v>56.7</v>
      </c>
      <c r="F188" s="156" t="s">
        <v>2175</v>
      </c>
      <c r="G188" s="29">
        <v>24</v>
      </c>
      <c r="H188" s="268" t="s">
        <v>762</v>
      </c>
    </row>
    <row r="189" spans="1:8" x14ac:dyDescent="0.3">
      <c r="A189" s="8" t="s">
        <v>2126</v>
      </c>
      <c r="B189" s="45">
        <v>2008</v>
      </c>
      <c r="C189" s="8" t="s">
        <v>2146</v>
      </c>
      <c r="D189" s="166" t="s">
        <v>393</v>
      </c>
      <c r="E189" s="151">
        <v>25.2</v>
      </c>
      <c r="F189" s="156" t="s">
        <v>2175</v>
      </c>
      <c r="G189" s="29">
        <v>7</v>
      </c>
      <c r="H189" s="268" t="s">
        <v>762</v>
      </c>
    </row>
    <row r="190" spans="1:8" x14ac:dyDescent="0.3">
      <c r="A190" s="8" t="s">
        <v>2126</v>
      </c>
      <c r="B190" s="45">
        <v>2008</v>
      </c>
      <c r="C190" s="8" t="s">
        <v>2146</v>
      </c>
      <c r="D190" s="166" t="s">
        <v>531</v>
      </c>
      <c r="E190" s="151">
        <v>25.2</v>
      </c>
      <c r="F190" s="156" t="s">
        <v>2175</v>
      </c>
      <c r="G190" s="29">
        <v>17</v>
      </c>
      <c r="H190" s="268" t="s">
        <v>762</v>
      </c>
    </row>
    <row r="191" spans="1:8" x14ac:dyDescent="0.3">
      <c r="A191" s="8" t="s">
        <v>2126</v>
      </c>
      <c r="B191" s="45">
        <v>2008</v>
      </c>
      <c r="C191" s="8" t="s">
        <v>2139</v>
      </c>
      <c r="D191" s="28">
        <v>1</v>
      </c>
      <c r="E191" s="157">
        <v>63</v>
      </c>
      <c r="F191" s="362"/>
      <c r="G191" s="30">
        <v>12</v>
      </c>
      <c r="H191" s="268" t="s">
        <v>4794</v>
      </c>
    </row>
    <row r="192" spans="1:8" x14ac:dyDescent="0.3">
      <c r="A192" s="8" t="s">
        <v>2126</v>
      </c>
      <c r="B192" s="45">
        <v>2008</v>
      </c>
      <c r="C192" s="8" t="s">
        <v>2139</v>
      </c>
      <c r="D192" s="30">
        <v>2</v>
      </c>
      <c r="E192" s="157">
        <v>63</v>
      </c>
      <c r="F192" s="362"/>
      <c r="G192" s="30">
        <v>12</v>
      </c>
      <c r="H192" s="268" t="s">
        <v>4794</v>
      </c>
    </row>
    <row r="193" spans="1:8" x14ac:dyDescent="0.3">
      <c r="A193" s="8" t="s">
        <v>2126</v>
      </c>
      <c r="B193" s="45">
        <v>2008</v>
      </c>
      <c r="C193" s="8" t="s">
        <v>2139</v>
      </c>
      <c r="D193" s="28">
        <v>3</v>
      </c>
      <c r="E193" s="157">
        <v>16.3</v>
      </c>
      <c r="F193" s="362"/>
      <c r="G193" s="30">
        <v>3</v>
      </c>
      <c r="H193" s="268" t="s">
        <v>4794</v>
      </c>
    </row>
    <row r="194" spans="1:8" x14ac:dyDescent="0.3">
      <c r="A194" s="8" t="s">
        <v>2126</v>
      </c>
      <c r="B194" s="45">
        <v>2008</v>
      </c>
      <c r="C194" s="8" t="s">
        <v>2139</v>
      </c>
      <c r="D194" s="28">
        <v>4</v>
      </c>
      <c r="E194" s="157">
        <v>16.3</v>
      </c>
      <c r="F194" s="362"/>
      <c r="G194" s="30">
        <v>3</v>
      </c>
      <c r="H194" s="268" t="s">
        <v>4794</v>
      </c>
    </row>
    <row r="195" spans="1:8" x14ac:dyDescent="0.3">
      <c r="A195" s="8" t="s">
        <v>2126</v>
      </c>
      <c r="B195" s="45">
        <v>2008</v>
      </c>
      <c r="C195" s="8" t="s">
        <v>2139</v>
      </c>
      <c r="D195" s="28">
        <v>5</v>
      </c>
      <c r="E195" s="157">
        <v>5</v>
      </c>
      <c r="F195" s="362"/>
      <c r="G195" s="30">
        <v>2</v>
      </c>
      <c r="H195" s="268" t="s">
        <v>4794</v>
      </c>
    </row>
    <row r="196" spans="1:8" x14ac:dyDescent="0.3">
      <c r="A196" s="8" t="s">
        <v>2126</v>
      </c>
      <c r="B196" s="45">
        <v>2008</v>
      </c>
      <c r="C196" s="8" t="s">
        <v>2139</v>
      </c>
      <c r="D196" s="30">
        <v>6</v>
      </c>
      <c r="E196" s="157">
        <v>13.8</v>
      </c>
      <c r="F196" s="362"/>
      <c r="G196" s="30">
        <v>6</v>
      </c>
      <c r="H196" s="268" t="s">
        <v>4794</v>
      </c>
    </row>
    <row r="197" spans="1:8" x14ac:dyDescent="0.3">
      <c r="A197" s="8" t="s">
        <v>2126</v>
      </c>
      <c r="B197" s="45">
        <v>2008</v>
      </c>
      <c r="C197" s="8" t="s">
        <v>2139</v>
      </c>
      <c r="D197" s="28">
        <v>7</v>
      </c>
      <c r="E197" s="157">
        <v>63</v>
      </c>
      <c r="F197" s="362"/>
      <c r="G197" s="30">
        <v>12</v>
      </c>
      <c r="H197" s="268" t="s">
        <v>4794</v>
      </c>
    </row>
    <row r="198" spans="1:8" x14ac:dyDescent="0.3">
      <c r="A198" s="8" t="s">
        <v>2126</v>
      </c>
      <c r="B198" s="45">
        <v>2008</v>
      </c>
      <c r="C198" s="8" t="s">
        <v>2139</v>
      </c>
      <c r="D198" s="28">
        <v>8</v>
      </c>
      <c r="E198" s="157">
        <v>30.2</v>
      </c>
      <c r="F198" s="362"/>
      <c r="G198" s="30">
        <v>6</v>
      </c>
      <c r="H198" s="268" t="s">
        <v>4794</v>
      </c>
    </row>
    <row r="199" spans="1:8" x14ac:dyDescent="0.3">
      <c r="A199" s="8" t="s">
        <v>2126</v>
      </c>
      <c r="B199" s="45">
        <v>2009</v>
      </c>
      <c r="C199" s="29"/>
      <c r="D199" s="293"/>
      <c r="E199" s="363"/>
      <c r="F199" s="293"/>
      <c r="G199" s="293"/>
      <c r="H199" s="8" t="s">
        <v>4797</v>
      </c>
    </row>
    <row r="200" spans="1:8" x14ac:dyDescent="0.3">
      <c r="A200" s="8" t="s">
        <v>2126</v>
      </c>
      <c r="B200" s="45">
        <v>2009</v>
      </c>
      <c r="C200" s="8" t="s">
        <v>2146</v>
      </c>
      <c r="D200" s="40" t="s">
        <v>386</v>
      </c>
      <c r="E200" s="151">
        <v>88.2</v>
      </c>
      <c r="F200" s="156" t="s">
        <v>2175</v>
      </c>
      <c r="G200" s="29">
        <v>24</v>
      </c>
      <c r="H200" s="268" t="s">
        <v>762</v>
      </c>
    </row>
    <row r="201" spans="1:8" x14ac:dyDescent="0.3">
      <c r="A201" s="8" t="s">
        <v>2126</v>
      </c>
      <c r="B201" s="45">
        <v>2009</v>
      </c>
      <c r="C201" s="8" t="s">
        <v>2146</v>
      </c>
      <c r="D201" s="40" t="s">
        <v>393</v>
      </c>
      <c r="E201" s="151">
        <v>21.4</v>
      </c>
      <c r="F201" s="156" t="s">
        <v>2175</v>
      </c>
      <c r="G201" s="29">
        <v>7</v>
      </c>
      <c r="H201" s="268" t="s">
        <v>762</v>
      </c>
    </row>
    <row r="202" spans="1:8" x14ac:dyDescent="0.3">
      <c r="A202" s="8" t="s">
        <v>2126</v>
      </c>
      <c r="B202" s="45">
        <v>2009</v>
      </c>
      <c r="C202" s="8" t="s">
        <v>2146</v>
      </c>
      <c r="D202" s="40" t="s">
        <v>531</v>
      </c>
      <c r="E202" s="151">
        <v>15.1</v>
      </c>
      <c r="F202" s="156" t="s">
        <v>2175</v>
      </c>
      <c r="G202" s="29">
        <v>7</v>
      </c>
      <c r="H202" s="268" t="s">
        <v>762</v>
      </c>
    </row>
    <row r="203" spans="1:8" x14ac:dyDescent="0.3">
      <c r="A203" s="8" t="s">
        <v>2126</v>
      </c>
      <c r="B203" s="45">
        <v>2009</v>
      </c>
      <c r="C203" s="8" t="s">
        <v>2139</v>
      </c>
      <c r="D203" s="40" t="s">
        <v>386</v>
      </c>
      <c r="E203" s="151">
        <v>28.4</v>
      </c>
      <c r="F203" s="362"/>
      <c r="G203" s="29">
        <v>12</v>
      </c>
      <c r="H203" s="268" t="s">
        <v>4794</v>
      </c>
    </row>
    <row r="204" spans="1:8" x14ac:dyDescent="0.3">
      <c r="A204" s="8" t="s">
        <v>2126</v>
      </c>
      <c r="B204" s="45">
        <v>2009</v>
      </c>
      <c r="C204" s="8" t="s">
        <v>2139</v>
      </c>
      <c r="D204" s="40" t="s">
        <v>393</v>
      </c>
      <c r="E204" s="151">
        <v>41.1</v>
      </c>
      <c r="F204" s="362"/>
      <c r="G204" s="29">
        <v>12</v>
      </c>
      <c r="H204" s="268" t="s">
        <v>4794</v>
      </c>
    </row>
    <row r="205" spans="1:8" x14ac:dyDescent="0.3">
      <c r="A205" s="8" t="s">
        <v>2126</v>
      </c>
      <c r="B205" s="45">
        <v>2009</v>
      </c>
      <c r="C205" s="8" t="s">
        <v>2139</v>
      </c>
      <c r="D205" s="30">
        <v>3</v>
      </c>
      <c r="E205" s="151">
        <v>10.5</v>
      </c>
      <c r="F205" s="362"/>
      <c r="G205" s="29">
        <v>3</v>
      </c>
      <c r="H205" s="268" t="s">
        <v>4794</v>
      </c>
    </row>
    <row r="206" spans="1:8" x14ac:dyDescent="0.3">
      <c r="A206" s="8" t="s">
        <v>2126</v>
      </c>
      <c r="B206" s="45">
        <v>2009</v>
      </c>
      <c r="C206" s="8" t="s">
        <v>2139</v>
      </c>
      <c r="D206" s="28">
        <v>7</v>
      </c>
      <c r="E206" s="151">
        <v>47.2</v>
      </c>
      <c r="F206" s="362"/>
      <c r="G206" s="29">
        <v>12</v>
      </c>
      <c r="H206" s="268" t="s">
        <v>4794</v>
      </c>
    </row>
    <row r="207" spans="1:8" x14ac:dyDescent="0.3">
      <c r="A207" s="8" t="s">
        <v>2126</v>
      </c>
      <c r="B207" s="45">
        <v>2009</v>
      </c>
      <c r="C207" s="8" t="s">
        <v>2139</v>
      </c>
      <c r="D207" s="28">
        <v>8</v>
      </c>
      <c r="E207" s="151">
        <v>15.7</v>
      </c>
      <c r="F207" s="362"/>
      <c r="G207" s="29">
        <v>6</v>
      </c>
      <c r="H207" s="268" t="s">
        <v>4794</v>
      </c>
    </row>
    <row r="208" spans="1:8" x14ac:dyDescent="0.3">
      <c r="A208" s="8" t="s">
        <v>2126</v>
      </c>
      <c r="B208" s="45">
        <v>2010</v>
      </c>
      <c r="C208" s="29"/>
      <c r="D208" s="293"/>
      <c r="E208" s="363">
        <v>599</v>
      </c>
      <c r="F208" s="293"/>
      <c r="G208" s="293"/>
      <c r="H208" s="8" t="s">
        <v>732</v>
      </c>
    </row>
    <row r="209" spans="1:8" x14ac:dyDescent="0.3">
      <c r="A209" s="8" t="s">
        <v>2126</v>
      </c>
      <c r="B209" s="45">
        <v>2010</v>
      </c>
      <c r="C209" s="8" t="s">
        <v>2146</v>
      </c>
      <c r="D209" s="40" t="s">
        <v>386</v>
      </c>
      <c r="E209" s="151">
        <v>18.899999999999999</v>
      </c>
      <c r="F209" s="156" t="s">
        <v>2175</v>
      </c>
      <c r="G209" s="29">
        <v>5</v>
      </c>
      <c r="H209" s="268" t="s">
        <v>762</v>
      </c>
    </row>
    <row r="210" spans="1:8" x14ac:dyDescent="0.3">
      <c r="A210" s="8" t="s">
        <v>2126</v>
      </c>
      <c r="B210" s="45">
        <v>2010</v>
      </c>
      <c r="C210" s="8" t="s">
        <v>2146</v>
      </c>
      <c r="D210" s="40" t="s">
        <v>393</v>
      </c>
      <c r="E210" s="151">
        <v>44.2</v>
      </c>
      <c r="F210" s="156" t="s">
        <v>2175</v>
      </c>
      <c r="G210" s="29">
        <v>7</v>
      </c>
      <c r="H210" s="268" t="s">
        <v>762</v>
      </c>
    </row>
    <row r="211" spans="1:8" x14ac:dyDescent="0.3">
      <c r="A211" s="8" t="s">
        <v>2126</v>
      </c>
      <c r="B211" s="45">
        <v>2010</v>
      </c>
      <c r="C211" s="8" t="s">
        <v>2146</v>
      </c>
      <c r="D211" s="40" t="s">
        <v>531</v>
      </c>
      <c r="E211" s="151">
        <v>49.6</v>
      </c>
      <c r="F211" s="156" t="s">
        <v>2175</v>
      </c>
      <c r="G211" s="29">
        <v>17</v>
      </c>
      <c r="H211" s="268" t="s">
        <v>762</v>
      </c>
    </row>
    <row r="212" spans="1:8" x14ac:dyDescent="0.3">
      <c r="A212" s="8" t="s">
        <v>2126</v>
      </c>
      <c r="B212" s="45">
        <v>2010</v>
      </c>
      <c r="C212" s="8" t="s">
        <v>2139</v>
      </c>
      <c r="D212" s="40" t="s">
        <v>531</v>
      </c>
      <c r="E212" s="151">
        <v>15.7</v>
      </c>
      <c r="F212" s="362"/>
      <c r="G212" s="29">
        <v>3</v>
      </c>
      <c r="H212" s="268" t="s">
        <v>4794</v>
      </c>
    </row>
    <row r="213" spans="1:8" x14ac:dyDescent="0.3">
      <c r="A213" s="8" t="s">
        <v>2126</v>
      </c>
      <c r="B213" s="45">
        <v>2010</v>
      </c>
      <c r="C213" s="8" t="s">
        <v>2139</v>
      </c>
      <c r="D213" s="40" t="s">
        <v>387</v>
      </c>
      <c r="E213" s="151">
        <v>12.6</v>
      </c>
      <c r="F213" s="362"/>
      <c r="G213" s="29">
        <v>3</v>
      </c>
      <c r="H213" s="268" t="s">
        <v>4794</v>
      </c>
    </row>
    <row r="214" spans="1:8" x14ac:dyDescent="0.3">
      <c r="A214" s="8" t="s">
        <v>2126</v>
      </c>
      <c r="B214" s="45">
        <v>2011</v>
      </c>
      <c r="C214" s="29"/>
      <c r="D214" s="293"/>
      <c r="E214" s="363"/>
      <c r="F214" s="293"/>
      <c r="G214" s="293"/>
      <c r="H214" s="8" t="s">
        <v>4798</v>
      </c>
    </row>
    <row r="215" spans="1:8" x14ac:dyDescent="0.3">
      <c r="A215" s="8" t="s">
        <v>2126</v>
      </c>
      <c r="B215" s="45">
        <v>2011</v>
      </c>
      <c r="C215" s="8" t="s">
        <v>2139</v>
      </c>
      <c r="D215" s="40" t="s">
        <v>61</v>
      </c>
      <c r="E215" s="151">
        <v>113.4</v>
      </c>
      <c r="F215" s="362"/>
      <c r="G215" s="29">
        <v>12</v>
      </c>
      <c r="H215" s="268" t="s">
        <v>4794</v>
      </c>
    </row>
    <row r="216" spans="1:8" x14ac:dyDescent="0.3">
      <c r="A216" s="8" t="s">
        <v>2126</v>
      </c>
      <c r="B216" s="45">
        <v>2011</v>
      </c>
      <c r="C216" s="8" t="s">
        <v>2139</v>
      </c>
      <c r="D216" s="40" t="s">
        <v>904</v>
      </c>
      <c r="E216" s="151">
        <v>63</v>
      </c>
      <c r="F216" s="362"/>
      <c r="G216" s="29">
        <v>12</v>
      </c>
      <c r="H216" s="268" t="s">
        <v>4794</v>
      </c>
    </row>
    <row r="217" spans="1:8" x14ac:dyDescent="0.3">
      <c r="A217" s="8" t="s">
        <v>2126</v>
      </c>
      <c r="B217" s="45">
        <v>2011</v>
      </c>
      <c r="C217" s="8" t="s">
        <v>2139</v>
      </c>
      <c r="D217" s="40" t="s">
        <v>2142</v>
      </c>
      <c r="E217" s="151">
        <v>15.7</v>
      </c>
      <c r="F217" s="362"/>
      <c r="G217" s="29">
        <v>12</v>
      </c>
      <c r="H217" s="268" t="s">
        <v>4794</v>
      </c>
    </row>
    <row r="218" spans="1:8" x14ac:dyDescent="0.3">
      <c r="A218" s="8" t="s">
        <v>2126</v>
      </c>
      <c r="B218" s="45">
        <v>2011</v>
      </c>
      <c r="C218" s="8" t="s">
        <v>2139</v>
      </c>
      <c r="D218" s="40" t="s">
        <v>2143</v>
      </c>
      <c r="E218" s="151">
        <v>47.2</v>
      </c>
      <c r="F218" s="362"/>
      <c r="G218" s="29">
        <v>6</v>
      </c>
      <c r="H218" s="268" t="s">
        <v>4794</v>
      </c>
    </row>
    <row r="219" spans="1:8" x14ac:dyDescent="0.3">
      <c r="A219" s="8" t="s">
        <v>2126</v>
      </c>
      <c r="B219" s="14">
        <v>2012</v>
      </c>
      <c r="C219" s="8"/>
      <c r="D219" s="40"/>
      <c r="E219" s="151"/>
      <c r="F219" s="30"/>
      <c r="G219" s="29"/>
      <c r="H219" s="8" t="s">
        <v>4799</v>
      </c>
    </row>
    <row r="220" spans="1:8" x14ac:dyDescent="0.3">
      <c r="A220" s="8" t="s">
        <v>2126</v>
      </c>
      <c r="B220" s="14">
        <v>2012</v>
      </c>
      <c r="C220" s="8" t="s">
        <v>2139</v>
      </c>
      <c r="D220" s="40" t="s">
        <v>2144</v>
      </c>
      <c r="E220" s="151">
        <v>14.4</v>
      </c>
      <c r="F220" s="362"/>
      <c r="G220" s="29">
        <v>3</v>
      </c>
      <c r="H220" s="268" t="s">
        <v>4794</v>
      </c>
    </row>
    <row r="221" spans="1:8" x14ac:dyDescent="0.3">
      <c r="A221" s="8" t="s">
        <v>2126</v>
      </c>
      <c r="B221" s="14">
        <v>2012</v>
      </c>
      <c r="C221" s="8" t="s">
        <v>2139</v>
      </c>
      <c r="D221" s="40" t="s">
        <v>2145</v>
      </c>
      <c r="E221" s="151">
        <v>7.5</v>
      </c>
      <c r="F221" s="362"/>
      <c r="G221" s="29">
        <v>3</v>
      </c>
      <c r="H221" s="268" t="s">
        <v>4794</v>
      </c>
    </row>
    <row r="222" spans="1:8" x14ac:dyDescent="0.3">
      <c r="A222" s="8" t="s">
        <v>2126</v>
      </c>
      <c r="B222" s="14">
        <v>2012</v>
      </c>
      <c r="C222" s="8" t="s">
        <v>2139</v>
      </c>
      <c r="D222" s="40" t="s">
        <v>910</v>
      </c>
      <c r="E222" s="151">
        <v>5</v>
      </c>
      <c r="F222" s="362"/>
      <c r="G222" s="29">
        <v>2</v>
      </c>
      <c r="H222" s="268" t="s">
        <v>4794</v>
      </c>
    </row>
    <row r="223" spans="1:8" x14ac:dyDescent="0.3">
      <c r="A223" s="8" t="s">
        <v>2126</v>
      </c>
      <c r="B223" s="14">
        <v>2012</v>
      </c>
      <c r="C223" s="8" t="s">
        <v>2139</v>
      </c>
      <c r="D223" s="40" t="s">
        <v>2140</v>
      </c>
      <c r="E223" s="151">
        <v>14.4</v>
      </c>
      <c r="F223" s="362"/>
      <c r="G223" s="29">
        <v>6</v>
      </c>
      <c r="H223" s="268" t="s">
        <v>4794</v>
      </c>
    </row>
    <row r="224" spans="1:8" x14ac:dyDescent="0.3">
      <c r="A224" s="8" t="s">
        <v>2126</v>
      </c>
      <c r="B224" s="14">
        <v>2012</v>
      </c>
      <c r="C224" s="8" t="s">
        <v>2139</v>
      </c>
      <c r="D224" s="40" t="s">
        <v>2141</v>
      </c>
      <c r="E224" s="151">
        <v>21.4</v>
      </c>
      <c r="F224" s="362"/>
      <c r="G224" s="29">
        <v>6</v>
      </c>
      <c r="H224" s="268" t="s">
        <v>4794</v>
      </c>
    </row>
    <row r="225" spans="1:8" x14ac:dyDescent="0.3">
      <c r="A225" s="8" t="s">
        <v>2126</v>
      </c>
      <c r="B225" s="14">
        <v>2012</v>
      </c>
      <c r="C225" s="8" t="s">
        <v>2139</v>
      </c>
      <c r="D225" s="40" t="s">
        <v>2142</v>
      </c>
      <c r="E225" s="151">
        <v>21.4</v>
      </c>
      <c r="F225" s="362"/>
      <c r="G225" s="29">
        <v>6</v>
      </c>
      <c r="H225" s="268" t="s">
        <v>4794</v>
      </c>
    </row>
    <row r="226" spans="1:8" x14ac:dyDescent="0.3">
      <c r="A226" s="8" t="s">
        <v>2126</v>
      </c>
      <c r="B226" s="14">
        <v>2012</v>
      </c>
      <c r="C226" s="8" t="s">
        <v>2146</v>
      </c>
      <c r="D226" s="40" t="s">
        <v>1350</v>
      </c>
      <c r="E226" s="151">
        <v>63</v>
      </c>
      <c r="F226" s="156" t="s">
        <v>2175</v>
      </c>
      <c r="G226" s="29">
        <v>7</v>
      </c>
      <c r="H226" s="268" t="s">
        <v>762</v>
      </c>
    </row>
    <row r="227" spans="1:8" x14ac:dyDescent="0.3">
      <c r="A227" s="8" t="s">
        <v>2126</v>
      </c>
      <c r="B227" s="14">
        <v>2012</v>
      </c>
      <c r="C227" s="8" t="s">
        <v>2146</v>
      </c>
      <c r="D227" s="40" t="s">
        <v>2147</v>
      </c>
      <c r="E227" s="151">
        <v>18.899999999999999</v>
      </c>
      <c r="F227" s="156" t="s">
        <v>2175</v>
      </c>
      <c r="G227" s="29">
        <v>17</v>
      </c>
      <c r="H227" s="268" t="s">
        <v>762</v>
      </c>
    </row>
    <row r="228" spans="1:8" x14ac:dyDescent="0.3">
      <c r="A228" s="8" t="s">
        <v>2126</v>
      </c>
      <c r="B228" s="14">
        <v>2012</v>
      </c>
      <c r="C228" s="8" t="s">
        <v>2146</v>
      </c>
      <c r="D228" s="40" t="s">
        <v>2148</v>
      </c>
      <c r="E228" s="151">
        <v>18.899999999999999</v>
      </c>
      <c r="F228" s="156" t="s">
        <v>2175</v>
      </c>
      <c r="G228" s="29">
        <v>17</v>
      </c>
      <c r="H228" s="268" t="s">
        <v>762</v>
      </c>
    </row>
    <row r="229" spans="1:8" x14ac:dyDescent="0.3">
      <c r="A229" s="8" t="s">
        <v>2126</v>
      </c>
      <c r="B229" s="14">
        <v>2013</v>
      </c>
      <c r="C229" s="8"/>
      <c r="D229" s="9"/>
      <c r="E229" s="15"/>
      <c r="F229" s="8"/>
      <c r="G229" s="8"/>
      <c r="H229" s="8" t="s">
        <v>4800</v>
      </c>
    </row>
    <row r="230" spans="1:8" x14ac:dyDescent="0.3">
      <c r="A230" s="8" t="s">
        <v>2126</v>
      </c>
      <c r="B230" s="14">
        <v>2013</v>
      </c>
      <c r="C230" s="8" t="s">
        <v>2139</v>
      </c>
      <c r="D230" s="10" t="s">
        <v>61</v>
      </c>
      <c r="E230" s="15">
        <v>18</v>
      </c>
      <c r="F230" s="362"/>
      <c r="G230" s="8">
        <v>6</v>
      </c>
      <c r="H230" s="268" t="s">
        <v>4794</v>
      </c>
    </row>
    <row r="231" spans="1:8" x14ac:dyDescent="0.3">
      <c r="A231" s="8" t="s">
        <v>2126</v>
      </c>
      <c r="B231" s="14">
        <v>2013</v>
      </c>
      <c r="C231" s="8" t="s">
        <v>2139</v>
      </c>
      <c r="D231" s="10" t="s">
        <v>62</v>
      </c>
      <c r="E231" s="15">
        <v>18</v>
      </c>
      <c r="F231" s="362"/>
      <c r="G231" s="8">
        <v>6</v>
      </c>
      <c r="H231" s="268" t="s">
        <v>4794</v>
      </c>
    </row>
    <row r="232" spans="1:8" x14ac:dyDescent="0.3">
      <c r="A232" s="8" t="s">
        <v>2126</v>
      </c>
      <c r="B232" s="14">
        <v>2013</v>
      </c>
      <c r="C232" s="8" t="s">
        <v>2139</v>
      </c>
      <c r="D232" s="10" t="s">
        <v>904</v>
      </c>
      <c r="E232" s="15">
        <v>4.5</v>
      </c>
      <c r="F232" s="362"/>
      <c r="G232" s="8">
        <v>6</v>
      </c>
      <c r="H232" s="268" t="s">
        <v>4794</v>
      </c>
    </row>
    <row r="233" spans="1:8" x14ac:dyDescent="0.3">
      <c r="A233" s="8" t="s">
        <v>2126</v>
      </c>
      <c r="B233" s="14">
        <v>2013</v>
      </c>
      <c r="C233" s="8" t="s">
        <v>2139</v>
      </c>
      <c r="D233" s="10" t="s">
        <v>1435</v>
      </c>
      <c r="E233" s="15">
        <v>4.5</v>
      </c>
      <c r="F233" s="362"/>
      <c r="G233" s="8">
        <v>6</v>
      </c>
      <c r="H233" s="268" t="s">
        <v>4794</v>
      </c>
    </row>
    <row r="234" spans="1:8" x14ac:dyDescent="0.3">
      <c r="A234" s="8" t="s">
        <v>2126</v>
      </c>
      <c r="B234" s="14">
        <v>2013</v>
      </c>
      <c r="C234" s="8" t="s">
        <v>2139</v>
      </c>
      <c r="D234" s="40" t="s">
        <v>2140</v>
      </c>
      <c r="E234" s="151">
        <v>18</v>
      </c>
      <c r="F234" s="362"/>
      <c r="G234" s="29">
        <v>6</v>
      </c>
      <c r="H234" s="268" t="s">
        <v>4794</v>
      </c>
    </row>
    <row r="235" spans="1:8" x14ac:dyDescent="0.3">
      <c r="A235" s="8" t="s">
        <v>2126</v>
      </c>
      <c r="B235" s="14">
        <v>2013</v>
      </c>
      <c r="C235" s="8" t="s">
        <v>2139</v>
      </c>
      <c r="D235" s="40" t="s">
        <v>2141</v>
      </c>
      <c r="E235" s="151">
        <v>18.899999999999999</v>
      </c>
      <c r="F235" s="362"/>
      <c r="G235" s="29">
        <v>6</v>
      </c>
      <c r="H235" s="268" t="s">
        <v>4794</v>
      </c>
    </row>
    <row r="236" spans="1:8" x14ac:dyDescent="0.3">
      <c r="A236" s="8" t="s">
        <v>2126</v>
      </c>
      <c r="B236" s="14">
        <v>2013</v>
      </c>
      <c r="C236" s="8" t="s">
        <v>2139</v>
      </c>
      <c r="D236" s="40" t="s">
        <v>2142</v>
      </c>
      <c r="E236" s="151">
        <v>18.899999999999999</v>
      </c>
      <c r="F236" s="362"/>
      <c r="G236" s="29">
        <v>6</v>
      </c>
      <c r="H236" s="268" t="s">
        <v>4794</v>
      </c>
    </row>
    <row r="237" spans="1:8" x14ac:dyDescent="0.3">
      <c r="A237" s="8" t="s">
        <v>2126</v>
      </c>
      <c r="B237" s="14">
        <v>2013</v>
      </c>
      <c r="C237" s="8" t="s">
        <v>2139</v>
      </c>
      <c r="D237" s="40" t="s">
        <v>2143</v>
      </c>
      <c r="E237" s="151">
        <v>25.2</v>
      </c>
      <c r="F237" s="362"/>
      <c r="G237" s="29">
        <v>6</v>
      </c>
      <c r="H237" s="268" t="s">
        <v>4794</v>
      </c>
    </row>
    <row r="238" spans="1:8" x14ac:dyDescent="0.3">
      <c r="A238" s="8" t="s">
        <v>2126</v>
      </c>
      <c r="B238" s="45">
        <v>2014</v>
      </c>
      <c r="C238" s="71"/>
      <c r="D238" s="28"/>
      <c r="E238" s="164"/>
      <c r="F238" s="71"/>
      <c r="G238" s="29"/>
      <c r="H238" s="8" t="s">
        <v>4714</v>
      </c>
    </row>
    <row r="239" spans="1:8" x14ac:dyDescent="0.3">
      <c r="A239" s="8" t="s">
        <v>2126</v>
      </c>
      <c r="B239" s="45">
        <v>2015</v>
      </c>
      <c r="C239" s="71"/>
      <c r="D239" s="28"/>
      <c r="E239" s="164"/>
      <c r="F239" s="71"/>
      <c r="G239" s="29"/>
      <c r="H239" s="8" t="s">
        <v>4715</v>
      </c>
    </row>
    <row r="240" spans="1:8" x14ac:dyDescent="0.3">
      <c r="A240" s="8" t="s">
        <v>2126</v>
      </c>
      <c r="B240" s="14">
        <v>2016</v>
      </c>
      <c r="C240" s="8"/>
      <c r="D240" s="9"/>
      <c r="E240" s="15"/>
      <c r="F240" s="8"/>
      <c r="G240" s="8"/>
      <c r="H240" s="8" t="s">
        <v>4716</v>
      </c>
    </row>
    <row r="241" spans="1:8" x14ac:dyDescent="0.3">
      <c r="A241" s="8" t="s">
        <v>2126</v>
      </c>
      <c r="B241" s="14">
        <v>2016</v>
      </c>
      <c r="C241" s="8"/>
      <c r="D241" s="9"/>
      <c r="E241" s="15"/>
      <c r="F241" s="8"/>
      <c r="G241" s="8"/>
      <c r="H241" s="8" t="s">
        <v>4717</v>
      </c>
    </row>
    <row r="242" spans="1:8" x14ac:dyDescent="0.3">
      <c r="A242" s="8" t="s">
        <v>2126</v>
      </c>
      <c r="B242" s="14">
        <v>2017</v>
      </c>
      <c r="C242" s="8"/>
      <c r="D242" s="9"/>
      <c r="E242" s="8"/>
      <c r="F242" s="8"/>
      <c r="G242" s="8"/>
      <c r="H242" s="8" t="s">
        <v>4718</v>
      </c>
    </row>
    <row r="243" spans="1:8" x14ac:dyDescent="0.3">
      <c r="A243" s="8" t="s">
        <v>2126</v>
      </c>
      <c r="B243" s="14">
        <v>2017</v>
      </c>
      <c r="C243" s="8"/>
      <c r="D243" s="9"/>
      <c r="E243" s="15"/>
      <c r="F243" s="8"/>
      <c r="G243" s="8"/>
      <c r="H243" s="8" t="s">
        <v>4719</v>
      </c>
    </row>
    <row r="244" spans="1:8" x14ac:dyDescent="0.3">
      <c r="A244" s="8" t="s">
        <v>2126</v>
      </c>
      <c r="B244" s="14">
        <v>2018</v>
      </c>
      <c r="C244" s="8"/>
      <c r="D244" s="9"/>
      <c r="E244" s="15"/>
      <c r="F244" s="8"/>
      <c r="G244" s="8"/>
      <c r="H244" s="8" t="s">
        <v>4720</v>
      </c>
    </row>
    <row r="245" spans="1:8" x14ac:dyDescent="0.3">
      <c r="A245" s="8" t="s">
        <v>2126</v>
      </c>
      <c r="B245" s="14">
        <v>2018</v>
      </c>
      <c r="C245" s="8"/>
      <c r="D245" s="9"/>
      <c r="E245" s="8"/>
      <c r="F245" s="8"/>
      <c r="G245" s="8"/>
      <c r="H245" s="8" t="s">
        <v>4721</v>
      </c>
    </row>
    <row r="246" spans="1:8" x14ac:dyDescent="0.3">
      <c r="A246" s="134"/>
      <c r="B246" s="35"/>
      <c r="C246" s="55"/>
      <c r="D246" s="29"/>
      <c r="E246" s="29"/>
      <c r="G246" s="31"/>
    </row>
    <row r="247" spans="1:8" x14ac:dyDescent="0.3">
      <c r="A247" s="134"/>
      <c r="B247" s="71"/>
      <c r="C247" s="55"/>
      <c r="D247" s="29"/>
      <c r="E247" s="29"/>
      <c r="G247" s="101"/>
    </row>
    <row r="248" spans="1:8" x14ac:dyDescent="0.3">
      <c r="A248" s="134"/>
      <c r="B248" s="71"/>
      <c r="C248" s="55"/>
      <c r="D248" s="29"/>
      <c r="E248" s="29"/>
      <c r="G248" s="29"/>
    </row>
    <row r="249" spans="1:8" x14ac:dyDescent="0.3">
      <c r="A249" s="134"/>
      <c r="B249" s="71"/>
      <c r="C249" s="55"/>
      <c r="D249" s="29"/>
      <c r="E249" s="29"/>
      <c r="G249" s="31"/>
    </row>
    <row r="250" spans="1:8" x14ac:dyDescent="0.3">
      <c r="A250" s="134"/>
      <c r="B250" s="71"/>
      <c r="C250" s="55"/>
      <c r="D250" s="29"/>
      <c r="E250" s="29"/>
      <c r="F250" s="101"/>
      <c r="G250" s="31"/>
    </row>
    <row r="251" spans="1:8" x14ac:dyDescent="0.3">
      <c r="A251" s="134"/>
      <c r="B251" s="71"/>
      <c r="C251" s="101"/>
      <c r="D251" s="101"/>
      <c r="E251" s="29"/>
      <c r="F251" s="29"/>
      <c r="G251" s="31"/>
    </row>
    <row r="252" spans="1:8" x14ac:dyDescent="0.3">
      <c r="A252" s="134"/>
      <c r="B252" s="101"/>
      <c r="C252" s="45"/>
      <c r="D252" s="29"/>
      <c r="E252" s="29"/>
      <c r="F252" s="29"/>
      <c r="G252" s="31"/>
    </row>
    <row r="253" spans="1:8" x14ac:dyDescent="0.3">
      <c r="A253" s="134"/>
      <c r="B253" s="71"/>
      <c r="C253" s="45"/>
      <c r="D253" s="29"/>
      <c r="E253" s="29"/>
      <c r="F253" s="29"/>
      <c r="G253" s="31"/>
    </row>
    <row r="254" spans="1:8" x14ac:dyDescent="0.3">
      <c r="A254" s="134"/>
      <c r="B254" s="71"/>
      <c r="C254" s="45"/>
      <c r="D254" s="29"/>
      <c r="E254" s="101"/>
      <c r="F254" s="29"/>
      <c r="G254" s="31"/>
    </row>
    <row r="255" spans="1:8" x14ac:dyDescent="0.3">
      <c r="A255" s="134"/>
      <c r="B255" s="71"/>
      <c r="C255" s="45"/>
      <c r="D255" s="29"/>
      <c r="E255" s="29"/>
      <c r="F255" s="29"/>
      <c r="G255" s="31"/>
    </row>
    <row r="256" spans="1:8" x14ac:dyDescent="0.3">
      <c r="A256" s="134"/>
      <c r="B256" s="35"/>
      <c r="C256" s="45"/>
      <c r="D256" s="29"/>
      <c r="E256" s="29"/>
      <c r="G256" s="31"/>
    </row>
    <row r="257" spans="1:7" x14ac:dyDescent="0.3">
      <c r="A257" s="134"/>
      <c r="B257" s="35"/>
      <c r="C257" s="55"/>
      <c r="D257" s="29"/>
      <c r="E257" s="29"/>
      <c r="G257" s="31"/>
    </row>
    <row r="258" spans="1:7" x14ac:dyDescent="0.3">
      <c r="A258" s="134"/>
      <c r="B258" s="71"/>
      <c r="C258" s="55"/>
      <c r="D258" s="29"/>
      <c r="E258" s="29"/>
      <c r="G258" s="101"/>
    </row>
    <row r="259" spans="1:7" x14ac:dyDescent="0.3">
      <c r="A259" s="134"/>
      <c r="B259" s="71"/>
      <c r="C259" s="55"/>
      <c r="D259" s="29"/>
      <c r="E259" s="29"/>
      <c r="G259" s="29"/>
    </row>
    <row r="260" spans="1:7" x14ac:dyDescent="0.3">
      <c r="A260" s="134"/>
      <c r="B260" s="71"/>
      <c r="C260" s="55"/>
      <c r="D260" s="29"/>
      <c r="E260" s="29"/>
      <c r="G260" s="31"/>
    </row>
    <row r="261" spans="1:7" x14ac:dyDescent="0.3">
      <c r="A261" s="134"/>
      <c r="B261" s="71"/>
      <c r="C261" s="55"/>
      <c r="D261" s="29"/>
      <c r="E261" s="29"/>
      <c r="F261" s="101"/>
      <c r="G261" s="31"/>
    </row>
    <row r="262" spans="1:7" x14ac:dyDescent="0.3">
      <c r="A262" s="134"/>
      <c r="B262" s="71"/>
      <c r="C262" s="101"/>
      <c r="D262" s="101"/>
      <c r="E262" s="29"/>
      <c r="F262" s="29"/>
      <c r="G262" s="31"/>
    </row>
    <row r="263" spans="1:7" x14ac:dyDescent="0.3">
      <c r="A263" s="134"/>
      <c r="B263" s="101"/>
      <c r="C263" s="45"/>
      <c r="D263" s="29"/>
      <c r="E263" s="29"/>
      <c r="F263" s="29"/>
      <c r="G263" s="31"/>
    </row>
    <row r="264" spans="1:7" x14ac:dyDescent="0.3">
      <c r="A264" s="134"/>
      <c r="B264" s="71"/>
      <c r="C264" s="45"/>
      <c r="D264" s="29"/>
      <c r="E264" s="29"/>
      <c r="F264" s="29"/>
      <c r="G264" s="31"/>
    </row>
    <row r="265" spans="1:7" x14ac:dyDescent="0.3">
      <c r="A265" s="134"/>
      <c r="B265" s="71"/>
      <c r="C265" s="45"/>
      <c r="D265" s="29"/>
      <c r="E265" s="101"/>
      <c r="F265" s="29"/>
      <c r="G265" s="31"/>
    </row>
    <row r="266" spans="1:7" x14ac:dyDescent="0.3">
      <c r="A266" s="134"/>
      <c r="B266" s="71"/>
      <c r="C266" s="45"/>
      <c r="D266" s="29"/>
      <c r="E266" s="29"/>
      <c r="F266" s="29"/>
      <c r="G266" s="31"/>
    </row>
    <row r="267" spans="1:7" x14ac:dyDescent="0.3">
      <c r="A267" s="134"/>
      <c r="B267" s="71"/>
      <c r="C267" s="45"/>
      <c r="D267" s="29"/>
      <c r="E267" s="29"/>
      <c r="F267" s="29"/>
      <c r="G267" s="31"/>
    </row>
    <row r="268" spans="1:7" x14ac:dyDescent="0.3">
      <c r="A268" s="134"/>
      <c r="B268" s="35"/>
      <c r="C268" s="45"/>
      <c r="D268" s="29"/>
      <c r="E268" s="29"/>
      <c r="F268" s="29"/>
      <c r="G268" s="31"/>
    </row>
    <row r="269" spans="1:7" x14ac:dyDescent="0.3">
      <c r="A269" s="134"/>
      <c r="B269" s="35"/>
      <c r="C269" s="45"/>
      <c r="D269" s="29"/>
      <c r="E269" s="29"/>
      <c r="G269" s="29"/>
    </row>
    <row r="270" spans="1:7" x14ac:dyDescent="0.3">
      <c r="A270" s="134"/>
      <c r="B270" s="35"/>
      <c r="C270" s="55"/>
      <c r="D270" s="29"/>
      <c r="E270" s="29"/>
      <c r="G270" s="31"/>
    </row>
    <row r="271" spans="1:7" x14ac:dyDescent="0.3">
      <c r="A271" s="134"/>
      <c r="B271" s="71"/>
      <c r="C271" s="55"/>
      <c r="D271" s="29"/>
      <c r="E271" s="29"/>
      <c r="G271" s="31"/>
    </row>
    <row r="272" spans="1:7" x14ac:dyDescent="0.3">
      <c r="A272" s="134"/>
      <c r="B272" s="71"/>
      <c r="C272" s="55"/>
      <c r="D272" s="29"/>
      <c r="E272" s="29"/>
      <c r="F272" s="29"/>
      <c r="G272" s="31"/>
    </row>
    <row r="273" spans="1:7" x14ac:dyDescent="0.3">
      <c r="A273" s="134"/>
      <c r="B273" s="71"/>
      <c r="C273" s="45"/>
      <c r="D273" s="29"/>
      <c r="E273" s="29"/>
      <c r="F273" s="29"/>
      <c r="G273" s="31"/>
    </row>
    <row r="274" spans="1:7" x14ac:dyDescent="0.3">
      <c r="A274" s="134"/>
      <c r="B274" s="71"/>
      <c r="C274" s="45"/>
      <c r="D274" s="29"/>
      <c r="E274" s="29"/>
      <c r="F274" s="29"/>
      <c r="G274" s="31"/>
    </row>
    <row r="275" spans="1:7" x14ac:dyDescent="0.3">
      <c r="A275" s="134"/>
      <c r="B275" s="71"/>
      <c r="C275" s="45"/>
      <c r="D275" s="29"/>
      <c r="E275" s="29"/>
      <c r="F275" s="29"/>
      <c r="G275" s="29"/>
    </row>
    <row r="276" spans="1:7" x14ac:dyDescent="0.3">
      <c r="A276" s="134"/>
      <c r="B276" s="71"/>
      <c r="C276" s="45"/>
      <c r="D276" s="29"/>
      <c r="E276" s="29"/>
      <c r="F276" s="29"/>
      <c r="G276" s="31"/>
    </row>
    <row r="277" spans="1:7" x14ac:dyDescent="0.3">
      <c r="A277" s="134"/>
      <c r="B277" s="35"/>
      <c r="C277" s="45"/>
      <c r="D277" s="29"/>
      <c r="E277" s="29"/>
      <c r="G277" s="31"/>
    </row>
    <row r="278" spans="1:7" x14ac:dyDescent="0.3">
      <c r="A278" s="134"/>
      <c r="B278" s="35"/>
      <c r="C278" s="55"/>
      <c r="D278" s="29"/>
      <c r="E278" s="29"/>
      <c r="F278" s="29"/>
      <c r="G278" s="31"/>
    </row>
    <row r="279" spans="1:7" x14ac:dyDescent="0.3">
      <c r="A279" s="134"/>
      <c r="B279" s="71"/>
      <c r="C279" s="45"/>
      <c r="D279" s="29"/>
      <c r="E279" s="29"/>
      <c r="F279" s="29"/>
      <c r="G279" s="31"/>
    </row>
    <row r="280" spans="1:7" x14ac:dyDescent="0.3">
      <c r="A280" s="134"/>
      <c r="B280" s="71"/>
      <c r="C280" s="45"/>
      <c r="D280" s="29"/>
      <c r="E280" s="29"/>
      <c r="F280" s="29"/>
      <c r="G280" s="31"/>
    </row>
    <row r="281" spans="1:7" x14ac:dyDescent="0.3">
      <c r="A281" s="134"/>
      <c r="B281" s="71"/>
      <c r="C281" s="45"/>
      <c r="D281" s="29"/>
      <c r="E281" s="29"/>
      <c r="F281" s="29"/>
      <c r="G281" s="31"/>
    </row>
    <row r="282" spans="1:7" x14ac:dyDescent="0.3">
      <c r="A282" s="134"/>
      <c r="B282" s="71"/>
      <c r="C282" s="45"/>
      <c r="D282" s="29"/>
      <c r="E282" s="71"/>
      <c r="F282" s="29"/>
      <c r="G282" s="31"/>
    </row>
    <row r="283" spans="1:7" x14ac:dyDescent="0.3">
      <c r="A283" s="134"/>
      <c r="B283" s="35"/>
      <c r="C283" s="45"/>
      <c r="D283" s="29"/>
      <c r="E283" s="71"/>
      <c r="F283" s="29"/>
      <c r="G283" s="101"/>
    </row>
    <row r="284" spans="1:7" x14ac:dyDescent="0.3">
      <c r="A284" s="134"/>
      <c r="B284" s="35"/>
      <c r="C284" s="55"/>
      <c r="D284" s="29"/>
      <c r="E284" s="29"/>
      <c r="F284" s="29"/>
      <c r="G284" s="29"/>
    </row>
    <row r="285" spans="1:7" x14ac:dyDescent="0.3">
      <c r="A285" s="134"/>
      <c r="B285" s="71"/>
      <c r="C285" s="55"/>
      <c r="D285" s="29"/>
      <c r="E285" s="29"/>
      <c r="F285" s="29"/>
      <c r="G285" s="31"/>
    </row>
    <row r="286" spans="1:7" x14ac:dyDescent="0.3">
      <c r="A286" s="134"/>
      <c r="B286" s="71"/>
      <c r="C286" s="55"/>
      <c r="D286" s="29"/>
      <c r="E286" s="29"/>
      <c r="F286" s="101"/>
      <c r="G286" s="31"/>
    </row>
    <row r="287" spans="1:7" x14ac:dyDescent="0.3">
      <c r="A287" s="134"/>
      <c r="B287" s="71"/>
      <c r="C287" s="101"/>
      <c r="D287" s="101"/>
      <c r="E287" s="29"/>
      <c r="F287" s="29"/>
      <c r="G287" s="31"/>
    </row>
    <row r="288" spans="1:7" x14ac:dyDescent="0.3">
      <c r="A288" s="134"/>
      <c r="B288" s="101"/>
      <c r="C288" s="55"/>
      <c r="D288" s="29"/>
      <c r="E288" s="29"/>
      <c r="F288" s="29"/>
      <c r="G288" s="31"/>
    </row>
    <row r="289" spans="1:7" x14ac:dyDescent="0.3">
      <c r="A289" s="134"/>
      <c r="B289" s="71"/>
      <c r="C289" s="55"/>
      <c r="D289" s="29"/>
      <c r="E289" s="29"/>
      <c r="F289" s="29"/>
      <c r="G289" s="31"/>
    </row>
    <row r="290" spans="1:7" x14ac:dyDescent="0.3">
      <c r="A290" s="134"/>
      <c r="B290" s="71"/>
      <c r="C290" s="55"/>
      <c r="D290" s="29"/>
      <c r="E290" s="101"/>
      <c r="F290" s="29"/>
      <c r="G290" s="31"/>
    </row>
    <row r="291" spans="1:7" x14ac:dyDescent="0.3">
      <c r="A291" s="134"/>
      <c r="B291" s="71"/>
      <c r="C291" s="55"/>
      <c r="D291" s="29"/>
      <c r="E291" s="29"/>
      <c r="F291" s="30"/>
      <c r="G291" s="31"/>
    </row>
    <row r="292" spans="1:7" x14ac:dyDescent="0.3">
      <c r="A292" s="134"/>
      <c r="B292" s="71"/>
      <c r="C292" s="55"/>
      <c r="D292" s="29"/>
      <c r="E292" s="29"/>
      <c r="F292" s="30"/>
      <c r="G292" s="31"/>
    </row>
    <row r="293" spans="1:7" x14ac:dyDescent="0.3">
      <c r="A293" s="134"/>
      <c r="B293" s="35"/>
      <c r="C293" s="55"/>
      <c r="D293" s="29"/>
      <c r="E293" s="29"/>
      <c r="F293" s="29"/>
      <c r="G293" s="29"/>
    </row>
    <row r="294" spans="1:7" x14ac:dyDescent="0.3">
      <c r="A294" s="134"/>
      <c r="B294" s="35"/>
      <c r="C294" s="55"/>
      <c r="D294" s="29"/>
      <c r="E294" s="29"/>
      <c r="F294" s="29"/>
      <c r="G294" s="31"/>
    </row>
    <row r="295" spans="1:7" x14ac:dyDescent="0.3">
      <c r="A295" s="134"/>
      <c r="B295" s="35"/>
      <c r="C295" s="45"/>
      <c r="D295" s="29"/>
      <c r="E295" s="30"/>
      <c r="F295" s="29"/>
      <c r="G295" s="31"/>
    </row>
    <row r="296" spans="1:7" x14ac:dyDescent="0.3">
      <c r="A296" s="134"/>
      <c r="B296" s="35"/>
      <c r="C296" s="55"/>
      <c r="D296" s="29"/>
      <c r="E296" s="30"/>
      <c r="F296" s="29"/>
      <c r="G296" s="31"/>
    </row>
    <row r="297" spans="1:7" x14ac:dyDescent="0.3">
      <c r="A297" s="134"/>
      <c r="B297" s="29"/>
      <c r="C297" s="55"/>
      <c r="D297" s="29"/>
      <c r="E297" s="29"/>
      <c r="F297" s="29"/>
      <c r="G297" s="31"/>
    </row>
    <row r="298" spans="1:7" x14ac:dyDescent="0.3">
      <c r="A298" s="134"/>
      <c r="B298" s="71"/>
      <c r="C298" s="55"/>
      <c r="D298" s="29"/>
      <c r="E298" s="29"/>
      <c r="F298" s="29"/>
      <c r="G298" s="31"/>
    </row>
    <row r="299" spans="1:7" x14ac:dyDescent="0.3">
      <c r="A299" s="134"/>
      <c r="B299" s="71"/>
      <c r="C299" s="55"/>
      <c r="D299" s="29"/>
      <c r="E299" s="29"/>
      <c r="F299" s="29"/>
      <c r="G299" s="31"/>
    </row>
    <row r="300" spans="1:7" x14ac:dyDescent="0.3">
      <c r="A300" s="134"/>
      <c r="B300" s="71"/>
      <c r="C300" s="55"/>
      <c r="D300" s="29"/>
      <c r="E300" s="29"/>
      <c r="F300" s="30"/>
      <c r="G300" s="31"/>
    </row>
    <row r="301" spans="1:7" x14ac:dyDescent="0.3">
      <c r="A301" s="134"/>
      <c r="B301" s="71"/>
      <c r="C301" s="55"/>
      <c r="D301" s="29"/>
      <c r="E301" s="29"/>
      <c r="F301" s="156"/>
      <c r="G301" s="29"/>
    </row>
    <row r="302" spans="1:7" x14ac:dyDescent="0.3">
      <c r="A302" s="134"/>
      <c r="B302" s="35"/>
      <c r="C302" s="55"/>
      <c r="D302" s="29"/>
      <c r="E302" s="29"/>
      <c r="F302" s="153"/>
      <c r="G302" s="55"/>
    </row>
    <row r="303" spans="1:7" x14ac:dyDescent="0.3">
      <c r="A303" s="134"/>
      <c r="B303" s="29"/>
      <c r="C303" s="55"/>
      <c r="E303" s="29"/>
      <c r="F303" s="153"/>
      <c r="G303" s="31"/>
    </row>
    <row r="304" spans="1:7" x14ac:dyDescent="0.3">
      <c r="A304" s="134"/>
      <c r="B304" s="29"/>
      <c r="E304" s="30"/>
      <c r="F304" s="29"/>
      <c r="G304" s="31"/>
    </row>
    <row r="305" spans="1:7" x14ac:dyDescent="0.3">
      <c r="A305" s="134"/>
      <c r="B305" s="29"/>
      <c r="C305" s="55"/>
      <c r="D305" s="29"/>
      <c r="E305" s="156"/>
      <c r="F305" s="29"/>
      <c r="G305" s="31"/>
    </row>
    <row r="306" spans="1:7" x14ac:dyDescent="0.3">
      <c r="A306" s="134"/>
      <c r="B306" s="71"/>
      <c r="C306" s="55"/>
      <c r="D306" s="29"/>
      <c r="E306" s="160"/>
      <c r="F306" s="30"/>
      <c r="G306" s="31"/>
    </row>
    <row r="307" spans="1:7" x14ac:dyDescent="0.3">
      <c r="A307" s="134"/>
      <c r="B307" s="71"/>
      <c r="C307" s="55"/>
      <c r="D307" s="29"/>
      <c r="E307" s="160"/>
      <c r="F307" s="590"/>
      <c r="G307" s="31"/>
    </row>
    <row r="308" spans="1:7" x14ac:dyDescent="0.3">
      <c r="A308" s="134"/>
      <c r="B308" s="35"/>
      <c r="C308" s="55"/>
      <c r="D308" s="29"/>
      <c r="E308" s="29"/>
      <c r="F308" s="591"/>
      <c r="G308" s="29"/>
    </row>
    <row r="309" spans="1:7" x14ac:dyDescent="0.3">
      <c r="A309" s="134"/>
      <c r="B309" s="35"/>
      <c r="C309" s="55"/>
      <c r="D309" s="29"/>
      <c r="E309" s="29"/>
      <c r="F309" s="153"/>
      <c r="G309" s="55"/>
    </row>
    <row r="310" spans="1:7" x14ac:dyDescent="0.3">
      <c r="A310" s="134"/>
      <c r="B310" s="35"/>
      <c r="C310" s="55"/>
      <c r="D310" s="29"/>
      <c r="E310" s="30"/>
      <c r="F310" s="156"/>
      <c r="G310" s="31"/>
    </row>
    <row r="311" spans="1:7" x14ac:dyDescent="0.3">
      <c r="A311" s="134"/>
      <c r="B311" s="35"/>
      <c r="C311" s="55"/>
      <c r="D311" s="29"/>
      <c r="E311" s="156"/>
      <c r="F311" s="29"/>
      <c r="G311" s="31"/>
    </row>
    <row r="312" spans="1:7" x14ac:dyDescent="0.3">
      <c r="A312" s="134"/>
      <c r="B312" s="29"/>
      <c r="C312" s="55"/>
      <c r="D312" s="29"/>
      <c r="E312" s="153"/>
      <c r="F312" s="29"/>
      <c r="G312" s="29"/>
    </row>
    <row r="313" spans="1:7" x14ac:dyDescent="0.3">
      <c r="A313" s="134"/>
      <c r="B313" s="71"/>
      <c r="C313" s="55"/>
      <c r="D313" s="29"/>
      <c r="E313" s="153"/>
      <c r="F313" s="29"/>
      <c r="G313" s="55"/>
    </row>
    <row r="314" spans="1:7" x14ac:dyDescent="0.3">
      <c r="A314" s="134"/>
      <c r="B314" s="71"/>
      <c r="C314" s="55"/>
      <c r="D314" s="29"/>
      <c r="E314" s="156"/>
      <c r="F314" s="156"/>
      <c r="G314" s="29"/>
    </row>
    <row r="315" spans="1:7" x14ac:dyDescent="0.3">
      <c r="A315" s="134"/>
      <c r="B315" s="71"/>
      <c r="C315" s="55"/>
      <c r="D315" s="29"/>
      <c r="E315" s="29"/>
      <c r="F315" s="29"/>
      <c r="G315" s="55"/>
    </row>
    <row r="316" spans="1:7" x14ac:dyDescent="0.3">
      <c r="A316" s="134"/>
      <c r="B316" s="29"/>
      <c r="C316" s="55"/>
      <c r="D316" s="29"/>
      <c r="E316" s="29"/>
      <c r="F316" s="29"/>
      <c r="G316" s="55"/>
    </row>
    <row r="317" spans="1:7" x14ac:dyDescent="0.3">
      <c r="A317" s="134"/>
      <c r="B317" s="71"/>
      <c r="C317" s="55"/>
      <c r="D317" s="29"/>
      <c r="E317" s="29"/>
      <c r="F317" s="29"/>
    </row>
    <row r="318" spans="1:7" x14ac:dyDescent="0.3">
      <c r="A318" s="134"/>
      <c r="B318" s="71"/>
      <c r="C318" s="55"/>
      <c r="D318" s="29"/>
      <c r="E318" s="156"/>
    </row>
    <row r="319" spans="1:7" x14ac:dyDescent="0.3">
      <c r="A319" s="134"/>
      <c r="B319" s="71"/>
      <c r="C319" s="55"/>
      <c r="D319" s="29"/>
      <c r="E319" s="29"/>
    </row>
    <row r="320" spans="1:7" x14ac:dyDescent="0.3">
      <c r="A320" s="134"/>
      <c r="B320" s="71"/>
      <c r="C320" s="55"/>
      <c r="D320" s="29"/>
      <c r="E320" s="29"/>
    </row>
    <row r="321" spans="1:5" x14ac:dyDescent="0.3">
      <c r="A321" s="134"/>
      <c r="B321" s="71"/>
      <c r="E321" s="29"/>
    </row>
    <row r="322" spans="1:5" x14ac:dyDescent="0.3">
      <c r="E322" s="29"/>
    </row>
    <row r="323" spans="1:5" x14ac:dyDescent="0.3">
      <c r="E323" s="5"/>
    </row>
  </sheetData>
  <sortState xmlns:xlrd2="http://schemas.microsoft.com/office/spreadsheetml/2017/richdata2" ref="C22:C245">
    <sortCondition ref="C22:C245"/>
  </sortState>
  <mergeCells count="5">
    <mergeCell ref="A1:C1"/>
    <mergeCell ref="A2:C2"/>
    <mergeCell ref="F307:F308"/>
    <mergeCell ref="A4:B4"/>
    <mergeCell ref="A19:C19"/>
  </mergeCells>
  <hyperlinks>
    <hyperlink ref="A2:C2" r:id="rId1" display="Program License: S-022051-SC-A-N (effective 7/25/2001)" xr:uid="{CB9D7D94-326E-4B1C-8064-8407FDED6E99}"/>
    <hyperlink ref="C7" r:id="rId2" xr:uid="{6D42C581-DA3C-43E1-BAF8-4E80EA429A64}"/>
    <hyperlink ref="C8" r:id="rId3" xr:uid="{1B871C9F-5DAE-43DE-93DC-63B74738F959}"/>
    <hyperlink ref="C9" r:id="rId4" xr:uid="{0410E9A9-F15C-484C-9AA5-703B6878BE08}"/>
    <hyperlink ref="C10" r:id="rId5" xr:uid="{B15525DE-55FB-4893-B639-C933DE85FC71}"/>
    <hyperlink ref="C11" r:id="rId6" xr:uid="{165B7060-B7B8-476A-8D51-5B64EE29BBD1}"/>
    <hyperlink ref="C12" r:id="rId7" xr:uid="{2F061BD7-663E-4BBF-982A-795AC7BAC08B}"/>
    <hyperlink ref="C13" r:id="rId8" xr:uid="{11570446-678E-436B-AE33-DD7C8EC738E8}"/>
    <hyperlink ref="C14" r:id="rId9" xr:uid="{09F2D857-EE3E-4A04-A2F2-D89FF5E0BE95}"/>
    <hyperlink ref="C15" r:id="rId10" xr:uid="{E03A5CF6-FFB3-4132-BE53-AD4F672BC66E}"/>
    <hyperlink ref="C16" r:id="rId11" xr:uid="{4109CCF8-0D77-4777-A49B-5E239143A1C5}"/>
    <hyperlink ref="C17" r:id="rId12" xr:uid="{5C9B9F8E-463D-48A6-B6EB-FD3607BC3FC7}"/>
  </hyperlinks>
  <pageMargins left="0.7" right="0.7" top="0.75" bottom="0.75" header="0.3" footer="0.3"/>
  <pageSetup orientation="portrait"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8412-8BF8-475D-ACDA-41802A61E1D9}">
  <dimension ref="A1:J313"/>
  <sheetViews>
    <sheetView workbookViewId="0">
      <selection activeCell="E8" sqref="E8"/>
    </sheetView>
  </sheetViews>
  <sheetFormatPr defaultRowHeight="14.4" x14ac:dyDescent="0.3"/>
  <cols>
    <col min="1" max="1" width="26.6640625" customWidth="1"/>
    <col min="2" max="2" width="19.44140625" customWidth="1"/>
    <col min="3" max="3" width="16.6640625" customWidth="1"/>
    <col min="4" max="4" width="9.6640625" bestFit="1" customWidth="1"/>
    <col min="5" max="5" width="22.33203125" bestFit="1" customWidth="1"/>
    <col min="6" max="6" width="15.44140625" bestFit="1" customWidth="1"/>
    <col min="7" max="7" width="14" bestFit="1" customWidth="1"/>
    <col min="8" max="8" width="13.6640625" bestFit="1" customWidth="1"/>
    <col min="9" max="13" width="8.88671875" customWidth="1"/>
  </cols>
  <sheetData>
    <row r="1" spans="1:10" s="1" customFormat="1" ht="21" x14ac:dyDescent="0.4">
      <c r="A1" s="541" t="s">
        <v>3857</v>
      </c>
      <c r="B1" s="542"/>
      <c r="C1" s="543"/>
      <c r="D1" s="434"/>
    </row>
    <row r="2" spans="1:10" s="1" customFormat="1" ht="21.6" thickBot="1" x14ac:dyDescent="0.45">
      <c r="A2" s="544" t="s">
        <v>3858</v>
      </c>
      <c r="B2" s="545"/>
      <c r="C2" s="546"/>
      <c r="D2" s="435"/>
    </row>
    <row r="3" spans="1:10" ht="15" thickBot="1" x14ac:dyDescent="0.35"/>
    <row r="4" spans="1:10" ht="18.600000000000001" thickBot="1" x14ac:dyDescent="0.4">
      <c r="A4" s="538" t="s">
        <v>1</v>
      </c>
      <c r="B4" s="539"/>
      <c r="C4" s="47"/>
    </row>
    <row r="5" spans="1:10" s="2" customFormat="1" ht="15.6" x14ac:dyDescent="0.3">
      <c r="A5" s="2" t="s">
        <v>4801</v>
      </c>
      <c r="B5" s="2" t="s">
        <v>4802</v>
      </c>
      <c r="C5" s="2" t="s">
        <v>3</v>
      </c>
      <c r="D5" s="2" t="s">
        <v>4</v>
      </c>
      <c r="E5" s="2" t="s">
        <v>5</v>
      </c>
      <c r="F5" s="2" t="s">
        <v>6</v>
      </c>
      <c r="G5" s="2" t="s">
        <v>29</v>
      </c>
    </row>
    <row r="6" spans="1:10" s="8" customFormat="1" x14ac:dyDescent="0.3">
      <c r="A6" s="8" t="s">
        <v>3857</v>
      </c>
      <c r="B6" s="8" t="s">
        <v>2988</v>
      </c>
      <c r="C6" s="211" t="s">
        <v>3859</v>
      </c>
      <c r="D6" s="8" t="s">
        <v>2356</v>
      </c>
      <c r="F6" s="91">
        <v>36300</v>
      </c>
      <c r="G6" s="8" t="s">
        <v>3860</v>
      </c>
      <c r="H6" s="306"/>
    </row>
    <row r="7" spans="1:10" s="8" customFormat="1" ht="15" thickBot="1" x14ac:dyDescent="0.35"/>
    <row r="8" spans="1:10" ht="18.600000000000001" thickBot="1" x14ac:dyDescent="0.4">
      <c r="A8" s="538" t="s">
        <v>22</v>
      </c>
      <c r="B8" s="540"/>
      <c r="C8" s="539"/>
      <c r="D8" s="47"/>
    </row>
    <row r="10" spans="1:10" s="2" customFormat="1" ht="15.6" x14ac:dyDescent="0.3">
      <c r="A10" s="2" t="s">
        <v>4801</v>
      </c>
      <c r="B10" s="2" t="s">
        <v>23</v>
      </c>
      <c r="C10" s="2" t="s">
        <v>24</v>
      </c>
      <c r="D10" s="2" t="s">
        <v>25</v>
      </c>
      <c r="E10" s="2" t="s">
        <v>26</v>
      </c>
      <c r="F10" s="2" t="s">
        <v>27</v>
      </c>
      <c r="G10" s="2" t="s">
        <v>28</v>
      </c>
      <c r="H10" s="2" t="s">
        <v>29</v>
      </c>
    </row>
    <row r="11" spans="1:10" x14ac:dyDescent="0.3">
      <c r="A11" s="55" t="s">
        <v>4491</v>
      </c>
      <c r="B11" s="29"/>
      <c r="C11" s="71"/>
      <c r="D11" s="30"/>
      <c r="E11" s="29"/>
      <c r="F11" s="29"/>
      <c r="H11" t="s">
        <v>2590</v>
      </c>
    </row>
    <row r="12" spans="1:10" x14ac:dyDescent="0.3">
      <c r="A12" s="31"/>
      <c r="B12" s="29"/>
      <c r="C12" s="29"/>
      <c r="D12" s="30"/>
      <c r="E12" s="29"/>
      <c r="F12" s="29"/>
      <c r="G12" s="71"/>
      <c r="H12" s="8"/>
    </row>
    <row r="13" spans="1:10" x14ac:dyDescent="0.3">
      <c r="A13" s="31"/>
      <c r="B13" s="29"/>
      <c r="C13" s="29"/>
      <c r="D13" s="30"/>
      <c r="E13" s="29"/>
      <c r="F13" s="29"/>
      <c r="G13" s="71"/>
      <c r="H13" s="8"/>
    </row>
    <row r="14" spans="1:10" x14ac:dyDescent="0.3">
      <c r="A14" s="30"/>
      <c r="B14" s="71"/>
      <c r="C14" s="29"/>
      <c r="D14" s="28"/>
      <c r="E14" s="29"/>
      <c r="F14" s="29"/>
      <c r="G14" s="71"/>
      <c r="H14" s="8"/>
    </row>
    <row r="15" spans="1:10" x14ac:dyDescent="0.3">
      <c r="A15" s="30"/>
      <c r="B15" s="29"/>
      <c r="C15" s="29"/>
      <c r="D15" s="30"/>
      <c r="E15" s="29"/>
      <c r="F15" s="29"/>
      <c r="G15" s="71"/>
      <c r="H15" s="8"/>
    </row>
    <row r="16" spans="1:10" x14ac:dyDescent="0.3">
      <c r="A16" s="28"/>
      <c r="B16" s="29"/>
      <c r="C16" s="29"/>
      <c r="D16" s="30"/>
      <c r="E16" s="29"/>
      <c r="F16" s="29"/>
      <c r="G16" s="71"/>
      <c r="H16" s="8"/>
      <c r="J16" s="3"/>
    </row>
    <row r="17" spans="1:10" x14ac:dyDescent="0.3">
      <c r="A17" s="30"/>
      <c r="B17" s="71"/>
      <c r="C17" s="29"/>
      <c r="D17" s="28"/>
      <c r="E17" s="29"/>
      <c r="F17" s="29"/>
      <c r="G17" s="71"/>
      <c r="H17" s="8"/>
      <c r="J17" s="3"/>
    </row>
    <row r="18" spans="1:10" x14ac:dyDescent="0.3">
      <c r="A18" s="28"/>
      <c r="B18" s="29"/>
      <c r="C18" s="29"/>
      <c r="D18" s="30"/>
      <c r="E18" s="29"/>
      <c r="F18" s="29"/>
      <c r="G18" s="71"/>
      <c r="H18" s="8"/>
    </row>
    <row r="19" spans="1:10" s="2" customFormat="1" ht="15.6" x14ac:dyDescent="0.3">
      <c r="A19" s="28"/>
      <c r="B19" s="29"/>
      <c r="C19" s="29"/>
      <c r="D19" s="30"/>
      <c r="E19" s="29"/>
      <c r="F19" s="29"/>
      <c r="G19" s="71"/>
      <c r="H19" s="8"/>
    </row>
    <row r="20" spans="1:10" s="8" customFormat="1" x14ac:dyDescent="0.3">
      <c r="A20" s="28"/>
      <c r="B20" s="71"/>
      <c r="C20" s="71"/>
      <c r="D20" s="28"/>
      <c r="E20" s="29"/>
      <c r="F20" s="29"/>
      <c r="G20" s="71"/>
    </row>
    <row r="21" spans="1:10" s="8" customFormat="1" x14ac:dyDescent="0.3">
      <c r="A21" s="28"/>
      <c r="B21" s="29"/>
      <c r="C21" s="71"/>
      <c r="D21" s="30"/>
      <c r="E21" s="29"/>
      <c r="F21" s="29"/>
      <c r="G21" s="71"/>
    </row>
    <row r="22" spans="1:10" s="8" customFormat="1" x14ac:dyDescent="0.3">
      <c r="A22" s="28"/>
      <c r="B22" s="29"/>
      <c r="C22" s="71"/>
      <c r="D22" s="30"/>
      <c r="E22" s="29"/>
      <c r="F22" s="29"/>
      <c r="G22" s="71"/>
    </row>
    <row r="23" spans="1:10" s="8" customFormat="1" x14ac:dyDescent="0.3">
      <c r="A23" s="28"/>
      <c r="B23" s="29"/>
      <c r="C23" s="71"/>
      <c r="D23" s="30"/>
      <c r="E23" s="29"/>
      <c r="F23" s="29"/>
      <c r="G23" s="71"/>
    </row>
    <row r="24" spans="1:10" s="8" customFormat="1" x14ac:dyDescent="0.3">
      <c r="A24" s="28"/>
      <c r="B24" s="71"/>
      <c r="C24" s="71"/>
      <c r="D24" s="28"/>
      <c r="E24" s="29"/>
      <c r="F24" s="29"/>
      <c r="G24" s="71"/>
    </row>
    <row r="25" spans="1:10" s="8" customFormat="1" x14ac:dyDescent="0.3">
      <c r="A25" s="28"/>
      <c r="B25" s="29"/>
      <c r="C25" s="71"/>
      <c r="D25" s="30"/>
      <c r="E25" s="29"/>
      <c r="F25" s="29"/>
      <c r="G25" s="71"/>
    </row>
    <row r="26" spans="1:10" s="8" customFormat="1" x14ac:dyDescent="0.3">
      <c r="A26" s="28"/>
      <c r="B26" s="29"/>
      <c r="C26" s="29"/>
      <c r="D26" s="30"/>
      <c r="E26" s="29"/>
      <c r="F26" s="29"/>
      <c r="G26" s="71"/>
    </row>
    <row r="27" spans="1:10" s="8" customFormat="1" x14ac:dyDescent="0.3">
      <c r="A27" s="28"/>
      <c r="B27" s="29"/>
      <c r="C27" s="29"/>
      <c r="D27" s="30"/>
      <c r="E27" s="29"/>
      <c r="F27" s="29"/>
      <c r="G27" s="71"/>
    </row>
    <row r="28" spans="1:10" s="8" customFormat="1" ht="15.6" x14ac:dyDescent="0.3">
      <c r="A28" s="28"/>
      <c r="B28" s="71"/>
      <c r="C28" s="72"/>
      <c r="D28" s="28"/>
      <c r="E28" s="72"/>
      <c r="F28" s="72"/>
      <c r="G28" s="73"/>
      <c r="H28" s="2"/>
    </row>
    <row r="29" spans="1:10" s="8" customFormat="1" ht="15.6" x14ac:dyDescent="0.3">
      <c r="A29" s="73"/>
      <c r="B29" s="73"/>
      <c r="C29" s="73"/>
      <c r="D29" s="73"/>
      <c r="E29" s="73"/>
      <c r="F29" s="73"/>
      <c r="G29" s="73"/>
      <c r="H29" s="2"/>
    </row>
    <row r="30" spans="1:10" s="8" customFormat="1" x14ac:dyDescent="0.3">
      <c r="A30" s="61"/>
      <c r="B30" s="71"/>
      <c r="C30" s="28"/>
      <c r="D30" s="71"/>
      <c r="E30" s="71"/>
      <c r="F30" s="71"/>
      <c r="G30" s="34"/>
      <c r="H30" s="33"/>
    </row>
    <row r="31" spans="1:10" s="8" customFormat="1" x14ac:dyDescent="0.3">
      <c r="A31" s="34"/>
      <c r="B31" s="71"/>
      <c r="C31" s="28"/>
      <c r="D31" s="71"/>
      <c r="E31" s="71"/>
      <c r="F31" s="71"/>
      <c r="G31" s="34"/>
      <c r="H31" s="33"/>
    </row>
    <row r="32" spans="1:10" s="8" customFormat="1" x14ac:dyDescent="0.3">
      <c r="A32" s="34"/>
      <c r="B32" s="71"/>
      <c r="C32" s="28"/>
      <c r="D32" s="71"/>
      <c r="E32" s="71"/>
      <c r="F32" s="71"/>
      <c r="G32" s="34"/>
      <c r="H32" s="33"/>
    </row>
    <row r="33" spans="1:8" s="8" customFormat="1" x14ac:dyDescent="0.3">
      <c r="A33" s="34"/>
      <c r="B33" s="71"/>
      <c r="C33" s="28"/>
      <c r="D33" s="71"/>
      <c r="E33" s="71"/>
      <c r="F33" s="71"/>
      <c r="G33" s="34"/>
      <c r="H33" s="33"/>
    </row>
    <row r="34" spans="1:8" s="8" customFormat="1" x14ac:dyDescent="0.3">
      <c r="A34" s="34"/>
      <c r="B34" s="71"/>
      <c r="C34" s="28"/>
      <c r="D34" s="71"/>
      <c r="E34" s="71"/>
      <c r="F34" s="71"/>
      <c r="G34" s="34"/>
      <c r="H34" s="33"/>
    </row>
    <row r="35" spans="1:8" s="8" customFormat="1" x14ac:dyDescent="0.3">
      <c r="A35" s="34"/>
      <c r="B35" s="71"/>
      <c r="C35" s="28"/>
      <c r="D35" s="71"/>
      <c r="E35" s="71"/>
      <c r="F35" s="71"/>
      <c r="G35" s="34"/>
      <c r="H35" s="33"/>
    </row>
    <row r="36" spans="1:8" s="8" customFormat="1" x14ac:dyDescent="0.3">
      <c r="A36" s="34"/>
      <c r="B36" s="71"/>
      <c r="C36" s="28"/>
      <c r="D36" s="71"/>
      <c r="E36" s="71"/>
      <c r="F36" s="71"/>
      <c r="G36" s="34"/>
      <c r="H36" s="33"/>
    </row>
    <row r="37" spans="1:8" s="2" customFormat="1" ht="15.6" x14ac:dyDescent="0.3">
      <c r="A37" s="34"/>
      <c r="B37" s="71"/>
      <c r="C37" s="28"/>
      <c r="D37" s="71"/>
      <c r="E37" s="71"/>
      <c r="F37" s="71"/>
      <c r="G37" s="34"/>
      <c r="H37" s="33"/>
    </row>
    <row r="38" spans="1:8" s="2" customFormat="1" ht="15.6" x14ac:dyDescent="0.3">
      <c r="A38" s="71"/>
      <c r="B38" s="34"/>
      <c r="C38" s="71"/>
      <c r="D38" s="34"/>
      <c r="E38" s="71"/>
      <c r="F38" s="71"/>
      <c r="G38" s="71"/>
      <c r="H38" s="8"/>
    </row>
    <row r="39" spans="1:8" s="33" customFormat="1" x14ac:dyDescent="0.3">
      <c r="A39" s="71"/>
      <c r="B39" s="71"/>
      <c r="C39" s="71"/>
      <c r="D39" s="71"/>
      <c r="E39" s="71"/>
      <c r="F39" s="71"/>
      <c r="G39" s="71"/>
      <c r="H39" s="8"/>
    </row>
    <row r="40" spans="1:8" s="33" customFormat="1" x14ac:dyDescent="0.3">
      <c r="A40" s="61"/>
      <c r="B40" s="71"/>
      <c r="C40" s="28"/>
      <c r="D40" s="71"/>
      <c r="E40" s="71"/>
      <c r="F40" s="71"/>
      <c r="G40" s="71"/>
      <c r="H40" s="8"/>
    </row>
    <row r="41" spans="1:8" s="33" customFormat="1" x14ac:dyDescent="0.3">
      <c r="A41" s="71"/>
      <c r="B41" s="71"/>
      <c r="C41" s="28"/>
      <c r="D41" s="71"/>
      <c r="E41" s="71"/>
      <c r="F41" s="71"/>
      <c r="G41" s="71"/>
      <c r="H41" s="8"/>
    </row>
    <row r="42" spans="1:8" s="33" customFormat="1" x14ac:dyDescent="0.3">
      <c r="A42" s="71"/>
      <c r="B42" s="71"/>
      <c r="C42" s="28"/>
      <c r="D42" s="71"/>
      <c r="E42" s="71"/>
      <c r="F42" s="71"/>
      <c r="G42" s="71"/>
      <c r="H42" s="8"/>
    </row>
    <row r="43" spans="1:8" s="33" customFormat="1" x14ac:dyDescent="0.3">
      <c r="A43" s="71"/>
      <c r="B43" s="71"/>
      <c r="C43" s="28"/>
      <c r="D43" s="71"/>
      <c r="E43" s="71"/>
      <c r="F43" s="71"/>
      <c r="G43" s="71"/>
      <c r="H43" s="8"/>
    </row>
    <row r="44" spans="1:8" s="33" customFormat="1" x14ac:dyDescent="0.3">
      <c r="A44" s="71"/>
      <c r="B44" s="71"/>
      <c r="C44" s="28"/>
      <c r="D44" s="71"/>
      <c r="E44" s="71"/>
      <c r="F44" s="71"/>
      <c r="G44" s="71"/>
      <c r="H44" s="8"/>
    </row>
    <row r="45" spans="1:8" s="33" customFormat="1" x14ac:dyDescent="0.3">
      <c r="A45" s="71"/>
      <c r="B45" s="71"/>
      <c r="C45" s="28"/>
      <c r="D45" s="71"/>
      <c r="E45" s="71"/>
      <c r="F45" s="71"/>
      <c r="G45" s="71"/>
      <c r="H45" s="8"/>
    </row>
    <row r="46" spans="1:8" s="33" customFormat="1" x14ac:dyDescent="0.3">
      <c r="A46" s="71"/>
      <c r="B46" s="71"/>
      <c r="C46" s="28"/>
      <c r="D46" s="71"/>
      <c r="E46" s="71"/>
      <c r="F46" s="71"/>
      <c r="G46" s="71"/>
      <c r="H46" s="8"/>
    </row>
    <row r="47" spans="1:8" s="8" customFormat="1" x14ac:dyDescent="0.3">
      <c r="A47" s="71"/>
      <c r="B47" s="71"/>
      <c r="C47" s="28"/>
      <c r="D47" s="71"/>
      <c r="E47" s="71"/>
      <c r="F47" s="71"/>
      <c r="G47" s="71"/>
    </row>
    <row r="48" spans="1:8" s="8" customFormat="1" x14ac:dyDescent="0.3">
      <c r="A48" s="71"/>
      <c r="B48" s="71"/>
      <c r="C48" s="28"/>
      <c r="D48" s="71"/>
      <c r="E48" s="71"/>
      <c r="F48" s="71"/>
      <c r="G48" s="71"/>
    </row>
    <row r="49" spans="1:7" s="8" customFormat="1" x14ac:dyDescent="0.3">
      <c r="A49" s="71"/>
      <c r="B49" s="71"/>
      <c r="C49" s="28"/>
      <c r="D49" s="71"/>
      <c r="E49" s="71"/>
      <c r="F49" s="71"/>
      <c r="G49" s="71"/>
    </row>
    <row r="50" spans="1:7" s="8" customFormat="1" x14ac:dyDescent="0.3">
      <c r="A50" s="71"/>
      <c r="B50" s="71"/>
      <c r="C50" s="28"/>
      <c r="D50" s="71"/>
      <c r="E50" s="71"/>
      <c r="F50" s="71"/>
      <c r="G50" s="71"/>
    </row>
    <row r="51" spans="1:7" s="8" customFormat="1" x14ac:dyDescent="0.3">
      <c r="A51" s="71"/>
      <c r="B51" s="71"/>
      <c r="C51" s="28"/>
      <c r="D51" s="71"/>
      <c r="E51" s="71"/>
      <c r="F51" s="71"/>
      <c r="G51" s="71"/>
    </row>
    <row r="52" spans="1:7" s="8" customFormat="1" x14ac:dyDescent="0.3">
      <c r="A52" s="71"/>
      <c r="B52" s="71"/>
      <c r="C52" s="28"/>
      <c r="D52" s="71"/>
      <c r="E52" s="71"/>
      <c r="F52" s="71"/>
      <c r="G52" s="71"/>
    </row>
    <row r="53" spans="1:7" s="8" customFormat="1" x14ac:dyDescent="0.3">
      <c r="A53" s="71"/>
      <c r="B53" s="34"/>
      <c r="C53" s="71"/>
      <c r="D53" s="34"/>
      <c r="E53" s="71"/>
      <c r="F53" s="71"/>
      <c r="G53" s="71"/>
    </row>
    <row r="54" spans="1:7" s="8" customFormat="1" x14ac:dyDescent="0.3">
      <c r="A54" s="71"/>
      <c r="B54" s="71"/>
      <c r="C54" s="71"/>
      <c r="D54" s="71"/>
      <c r="E54" s="71"/>
      <c r="F54" s="71"/>
      <c r="G54" s="71"/>
    </row>
    <row r="55" spans="1:7" s="8" customFormat="1" x14ac:dyDescent="0.3">
      <c r="A55" s="61"/>
      <c r="B55" s="71"/>
      <c r="C55" s="28"/>
      <c r="D55" s="71"/>
      <c r="E55" s="71"/>
      <c r="F55" s="71"/>
      <c r="G55" s="71"/>
    </row>
    <row r="56" spans="1:7" s="8" customFormat="1" x14ac:dyDescent="0.3">
      <c r="A56" s="71"/>
      <c r="B56" s="71"/>
      <c r="C56" s="28"/>
      <c r="D56" s="71"/>
      <c r="E56" s="71"/>
      <c r="F56" s="71"/>
      <c r="G56" s="71"/>
    </row>
    <row r="57" spans="1:7" s="8" customFormat="1" x14ac:dyDescent="0.3">
      <c r="A57" s="71"/>
      <c r="B57" s="71"/>
      <c r="C57" s="28"/>
      <c r="D57" s="71"/>
      <c r="E57" s="71"/>
      <c r="F57" s="71"/>
      <c r="G57" s="71"/>
    </row>
    <row r="58" spans="1:7" s="8" customFormat="1" x14ac:dyDescent="0.3">
      <c r="A58" s="71"/>
      <c r="B58" s="71"/>
      <c r="C58" s="28"/>
      <c r="D58" s="71"/>
      <c r="E58" s="71"/>
      <c r="F58" s="71"/>
      <c r="G58" s="71"/>
    </row>
    <row r="59" spans="1:7" s="8" customFormat="1" x14ac:dyDescent="0.3">
      <c r="A59" s="71"/>
      <c r="B59" s="71"/>
      <c r="C59" s="28"/>
      <c r="D59" s="71"/>
      <c r="E59" s="71"/>
      <c r="F59" s="71"/>
      <c r="G59" s="71"/>
    </row>
    <row r="60" spans="1:7" s="8" customFormat="1" x14ac:dyDescent="0.3">
      <c r="A60" s="71"/>
      <c r="B60" s="71"/>
      <c r="C60" s="28"/>
      <c r="D60" s="71"/>
      <c r="E60" s="71"/>
      <c r="F60" s="71"/>
      <c r="G60" s="71"/>
    </row>
    <row r="61" spans="1:7" s="8" customFormat="1" x14ac:dyDescent="0.3">
      <c r="A61" s="71"/>
      <c r="B61" s="71"/>
      <c r="C61" s="28"/>
      <c r="D61" s="71"/>
      <c r="E61" s="71"/>
      <c r="F61" s="71"/>
      <c r="G61" s="71"/>
    </row>
    <row r="62" spans="1:7" s="8" customFormat="1" x14ac:dyDescent="0.3">
      <c r="A62" s="71"/>
      <c r="B62" s="71"/>
      <c r="C62" s="28"/>
      <c r="D62" s="71"/>
      <c r="E62" s="71"/>
      <c r="F62" s="71"/>
      <c r="G62" s="71"/>
    </row>
    <row r="63" spans="1:7" s="8" customFormat="1" x14ac:dyDescent="0.3">
      <c r="A63" s="71"/>
      <c r="B63" s="71"/>
      <c r="C63" s="28"/>
      <c r="D63" s="71"/>
      <c r="E63" s="71"/>
      <c r="F63" s="71"/>
      <c r="G63" s="71"/>
    </row>
    <row r="64" spans="1:7" s="8" customFormat="1" x14ac:dyDescent="0.3">
      <c r="A64" s="71"/>
      <c r="B64" s="71"/>
      <c r="C64" s="28"/>
      <c r="D64" s="71"/>
      <c r="E64" s="71"/>
      <c r="F64" s="71"/>
      <c r="G64" s="71"/>
    </row>
    <row r="65" spans="1:7" s="8" customFormat="1" x14ac:dyDescent="0.3">
      <c r="A65" s="71"/>
      <c r="B65" s="71"/>
      <c r="C65" s="28"/>
      <c r="D65" s="71"/>
      <c r="E65" s="71"/>
      <c r="F65" s="71"/>
      <c r="G65" s="71"/>
    </row>
    <row r="66" spans="1:7" s="8" customFormat="1" x14ac:dyDescent="0.3">
      <c r="A66" s="71"/>
      <c r="B66" s="71"/>
      <c r="C66" s="28"/>
      <c r="D66" s="71"/>
      <c r="E66" s="71"/>
      <c r="F66" s="71"/>
      <c r="G66" s="71"/>
    </row>
    <row r="67" spans="1:7" s="8" customFormat="1" x14ac:dyDescent="0.3">
      <c r="A67" s="71"/>
      <c r="B67" s="71"/>
      <c r="C67" s="28"/>
      <c r="D67" s="71"/>
      <c r="E67" s="71"/>
      <c r="F67" s="71"/>
      <c r="G67" s="71"/>
    </row>
    <row r="68" spans="1:7" s="8" customFormat="1" x14ac:dyDescent="0.3">
      <c r="A68" s="71"/>
      <c r="B68" s="71"/>
      <c r="C68" s="28"/>
      <c r="D68" s="71"/>
      <c r="E68" s="71"/>
      <c r="F68" s="71"/>
      <c r="G68" s="71"/>
    </row>
    <row r="69" spans="1:7" s="8" customFormat="1" x14ac:dyDescent="0.3">
      <c r="A69" s="71"/>
      <c r="B69" s="34"/>
      <c r="C69" s="28"/>
      <c r="D69" s="34"/>
      <c r="E69" s="71"/>
      <c r="F69" s="71"/>
      <c r="G69" s="71"/>
    </row>
    <row r="70" spans="1:7" s="8" customFormat="1" x14ac:dyDescent="0.3">
      <c r="A70" s="71"/>
      <c r="B70" s="71"/>
      <c r="C70" s="71"/>
      <c r="D70" s="71"/>
      <c r="E70" s="71"/>
      <c r="F70" s="71"/>
      <c r="G70" s="71"/>
    </row>
    <row r="71" spans="1:7" s="8" customFormat="1" x14ac:dyDescent="0.3">
      <c r="A71" s="61"/>
      <c r="B71" s="71"/>
      <c r="C71" s="40"/>
      <c r="D71" s="71"/>
      <c r="E71" s="71"/>
      <c r="F71" s="71"/>
      <c r="G71" s="71"/>
    </row>
    <row r="72" spans="1:7" s="8" customFormat="1" x14ac:dyDescent="0.3">
      <c r="A72" s="71"/>
      <c r="B72" s="71"/>
      <c r="C72" s="40"/>
      <c r="D72" s="71"/>
      <c r="E72" s="71"/>
      <c r="F72" s="71"/>
      <c r="G72" s="71"/>
    </row>
    <row r="73" spans="1:7" s="8" customFormat="1" x14ac:dyDescent="0.3">
      <c r="A73" s="71"/>
      <c r="B73" s="71"/>
      <c r="C73" s="40"/>
      <c r="D73" s="71"/>
      <c r="E73" s="71"/>
      <c r="F73" s="71"/>
      <c r="G73" s="71"/>
    </row>
    <row r="74" spans="1:7" s="8" customFormat="1" x14ac:dyDescent="0.3">
      <c r="A74" s="71"/>
      <c r="B74" s="71"/>
      <c r="C74" s="40"/>
      <c r="D74" s="71"/>
      <c r="E74" s="71"/>
      <c r="F74" s="71"/>
      <c r="G74" s="71"/>
    </row>
    <row r="75" spans="1:7" s="8" customFormat="1" x14ac:dyDescent="0.3">
      <c r="A75" s="71"/>
      <c r="B75" s="71"/>
      <c r="C75" s="40"/>
      <c r="D75" s="71"/>
      <c r="E75" s="71"/>
      <c r="F75" s="71"/>
      <c r="G75" s="71"/>
    </row>
    <row r="76" spans="1:7" s="8" customFormat="1" x14ac:dyDescent="0.3">
      <c r="A76" s="71"/>
      <c r="B76" s="71"/>
      <c r="C76" s="40"/>
      <c r="D76" s="71"/>
      <c r="E76" s="71"/>
      <c r="F76" s="71"/>
      <c r="G76" s="71"/>
    </row>
    <row r="77" spans="1:7" s="8" customFormat="1" x14ac:dyDescent="0.3">
      <c r="A77" s="71"/>
      <c r="B77" s="71"/>
      <c r="C77" s="40"/>
      <c r="D77" s="71"/>
      <c r="E77" s="71"/>
      <c r="F77" s="71"/>
      <c r="G77" s="71"/>
    </row>
    <row r="78" spans="1:7" s="8" customFormat="1" x14ac:dyDescent="0.3">
      <c r="A78" s="71"/>
      <c r="B78" s="71"/>
      <c r="C78" s="40"/>
      <c r="D78" s="71"/>
      <c r="E78" s="71"/>
      <c r="F78" s="71"/>
      <c r="G78" s="71"/>
    </row>
    <row r="79" spans="1:7" s="8" customFormat="1" x14ac:dyDescent="0.3">
      <c r="A79" s="71"/>
      <c r="B79" s="71"/>
      <c r="C79" s="40"/>
      <c r="D79" s="71"/>
      <c r="E79" s="71"/>
      <c r="F79" s="71"/>
      <c r="G79" s="71"/>
    </row>
    <row r="80" spans="1:7" s="8" customFormat="1" x14ac:dyDescent="0.3">
      <c r="A80" s="71"/>
      <c r="B80" s="71"/>
      <c r="C80" s="40"/>
      <c r="D80" s="71"/>
      <c r="E80" s="71"/>
      <c r="F80" s="71"/>
      <c r="G80" s="71"/>
    </row>
    <row r="81" spans="1:7" s="8" customFormat="1" x14ac:dyDescent="0.3">
      <c r="A81" s="71"/>
      <c r="B81" s="71"/>
      <c r="C81" s="40"/>
      <c r="D81" s="71"/>
      <c r="E81" s="71"/>
      <c r="F81" s="71"/>
      <c r="G81" s="71"/>
    </row>
    <row r="82" spans="1:7" s="8" customFormat="1" x14ac:dyDescent="0.3">
      <c r="A82" s="71"/>
      <c r="B82" s="71"/>
      <c r="C82" s="40"/>
      <c r="D82" s="71"/>
      <c r="E82" s="71"/>
      <c r="F82" s="71"/>
      <c r="G82" s="71"/>
    </row>
    <row r="83" spans="1:7" s="8" customFormat="1" x14ac:dyDescent="0.3">
      <c r="A83" s="71"/>
      <c r="B83" s="71"/>
      <c r="C83" s="40"/>
      <c r="D83" s="71"/>
      <c r="E83" s="71"/>
      <c r="F83" s="71"/>
      <c r="G83" s="71"/>
    </row>
    <row r="84" spans="1:7" s="8" customFormat="1" x14ac:dyDescent="0.3">
      <c r="A84" s="71"/>
      <c r="B84" s="34"/>
      <c r="C84" s="40"/>
      <c r="D84" s="34"/>
      <c r="E84" s="71"/>
      <c r="F84" s="71"/>
      <c r="G84" s="71"/>
    </row>
    <row r="85" spans="1:7" s="8" customFormat="1" x14ac:dyDescent="0.3">
      <c r="A85" s="71"/>
      <c r="B85" s="71"/>
      <c r="C85" s="40"/>
      <c r="D85" s="71"/>
      <c r="E85" s="71"/>
      <c r="F85" s="71"/>
      <c r="G85" s="71"/>
    </row>
    <row r="86" spans="1:7" s="8" customFormat="1" x14ac:dyDescent="0.3">
      <c r="A86" s="61"/>
      <c r="B86" s="71"/>
      <c r="C86" s="28"/>
      <c r="D86" s="71"/>
      <c r="E86" s="71"/>
      <c r="F86" s="71"/>
      <c r="G86" s="71"/>
    </row>
    <row r="87" spans="1:7" s="8" customFormat="1" x14ac:dyDescent="0.3">
      <c r="A87" s="7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71"/>
      <c r="C92" s="28"/>
      <c r="D92" s="71"/>
      <c r="E92" s="71"/>
      <c r="F92" s="71"/>
      <c r="G92" s="71"/>
    </row>
    <row r="93" spans="1:7" s="8" customFormat="1" x14ac:dyDescent="0.3">
      <c r="A93" s="71"/>
      <c r="B93" s="71"/>
      <c r="C93" s="28"/>
      <c r="D93" s="71"/>
      <c r="E93" s="71"/>
      <c r="F93" s="71"/>
      <c r="G93" s="71"/>
    </row>
    <row r="94" spans="1:7" s="8" customFormat="1" x14ac:dyDescent="0.3">
      <c r="A94" s="7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34"/>
      <c r="C101" s="28"/>
      <c r="D101" s="34"/>
      <c r="E101" s="71"/>
      <c r="F101" s="71"/>
      <c r="G101" s="71"/>
    </row>
    <row r="102" spans="1:7" s="8" customFormat="1" x14ac:dyDescent="0.3">
      <c r="A102" s="71"/>
      <c r="B102" s="71"/>
      <c r="C102" s="71"/>
      <c r="D102" s="71"/>
      <c r="E102" s="71"/>
      <c r="F102" s="71"/>
      <c r="G102" s="71"/>
    </row>
    <row r="103" spans="1:7" s="8" customFormat="1" x14ac:dyDescent="0.3">
      <c r="A103" s="61"/>
      <c r="B103" s="71"/>
      <c r="C103" s="71"/>
      <c r="D103" s="71"/>
      <c r="E103" s="71"/>
      <c r="F103" s="71"/>
      <c r="G103" s="71"/>
    </row>
    <row r="104" spans="1:7" s="8" customFormat="1" x14ac:dyDescent="0.3">
      <c r="A104" s="71"/>
      <c r="B104" s="71"/>
      <c r="C104" s="71"/>
      <c r="D104" s="71"/>
      <c r="E104" s="71"/>
      <c r="F104" s="71"/>
      <c r="G104" s="71"/>
    </row>
    <row r="105" spans="1:7" s="8" customFormat="1" x14ac:dyDescent="0.3">
      <c r="A105" s="71"/>
      <c r="B105" s="71"/>
      <c r="C105" s="71"/>
      <c r="D105" s="71"/>
      <c r="E105" s="71"/>
      <c r="F105" s="71"/>
      <c r="G105" s="71"/>
    </row>
    <row r="106" spans="1:7" s="8" customFormat="1" x14ac:dyDescent="0.3">
      <c r="A106" s="71"/>
      <c r="B106" s="34"/>
      <c r="C106" s="71"/>
      <c r="D106" s="34"/>
      <c r="E106" s="71"/>
      <c r="F106" s="71"/>
      <c r="G106" s="71"/>
    </row>
    <row r="107" spans="1:7" s="8" customFormat="1" x14ac:dyDescent="0.3">
      <c r="A107" s="71"/>
      <c r="B107" s="71"/>
      <c r="C107" s="71"/>
      <c r="D107" s="71"/>
      <c r="E107" s="71"/>
      <c r="F107" s="71"/>
      <c r="G107" s="71"/>
    </row>
    <row r="108" spans="1:7" s="8" customFormat="1" x14ac:dyDescent="0.3">
      <c r="A108" s="61"/>
      <c r="B108" s="71"/>
      <c r="C108" s="71"/>
      <c r="D108" s="71"/>
      <c r="E108" s="71"/>
      <c r="F108" s="71"/>
      <c r="G108" s="71"/>
    </row>
    <row r="109" spans="1:7" s="8" customFormat="1" x14ac:dyDescent="0.3">
      <c r="A109" s="71"/>
      <c r="B109" s="71"/>
      <c r="C109" s="71"/>
      <c r="D109" s="71"/>
      <c r="E109" s="71"/>
      <c r="F109" s="71"/>
      <c r="G109" s="71"/>
    </row>
    <row r="110" spans="1:7" s="8" customFormat="1" x14ac:dyDescent="0.3">
      <c r="A110" s="71"/>
      <c r="B110" s="71"/>
      <c r="C110" s="71"/>
      <c r="D110" s="71"/>
      <c r="E110" s="71"/>
      <c r="F110" s="71"/>
      <c r="G110" s="71"/>
    </row>
    <row r="111" spans="1:7" s="8" customFormat="1" x14ac:dyDescent="0.3">
      <c r="A111" s="71"/>
      <c r="B111" s="71"/>
      <c r="C111" s="28"/>
      <c r="D111" s="71"/>
      <c r="E111" s="71"/>
      <c r="F111" s="71"/>
      <c r="G111" s="71"/>
    </row>
    <row r="112" spans="1:7" s="8" customFormat="1" x14ac:dyDescent="0.3">
      <c r="A112" s="71"/>
      <c r="B112" s="71"/>
      <c r="C112" s="28"/>
      <c r="D112" s="71"/>
      <c r="E112" s="71"/>
      <c r="F112" s="71"/>
      <c r="G112" s="71"/>
    </row>
    <row r="113" spans="1:8" s="8" customFormat="1" x14ac:dyDescent="0.3">
      <c r="A113" s="71"/>
      <c r="B113" s="71"/>
      <c r="C113" s="28"/>
      <c r="D113" s="71"/>
      <c r="E113" s="71"/>
      <c r="F113" s="71"/>
      <c r="G113" s="71"/>
    </row>
    <row r="114" spans="1:8" s="8" customFormat="1" x14ac:dyDescent="0.3">
      <c r="A114" s="71"/>
      <c r="B114" s="71"/>
      <c r="C114" s="28"/>
      <c r="D114" s="71"/>
      <c r="E114" s="71"/>
      <c r="F114" s="71"/>
      <c r="G114" s="71"/>
    </row>
    <row r="115" spans="1:8" s="8" customFormat="1" x14ac:dyDescent="0.3">
      <c r="A115" s="71"/>
      <c r="B115" s="71"/>
      <c r="C115" s="28"/>
      <c r="D115" s="71"/>
      <c r="E115" s="71"/>
      <c r="F115" s="71"/>
      <c r="G115" s="71"/>
    </row>
    <row r="116" spans="1:8" s="8" customFormat="1" x14ac:dyDescent="0.3">
      <c r="A116" s="71"/>
      <c r="B116" s="34"/>
      <c r="C116" s="28"/>
      <c r="D116" s="34"/>
      <c r="E116" s="71"/>
      <c r="F116" s="71"/>
      <c r="G116" s="71"/>
    </row>
    <row r="117" spans="1:8" s="8" customFormat="1" x14ac:dyDescent="0.3">
      <c r="A117" s="71"/>
      <c r="B117" s="71"/>
      <c r="C117" s="71"/>
      <c r="D117" s="71"/>
      <c r="E117" s="71"/>
      <c r="F117" s="71"/>
      <c r="G117" s="71"/>
    </row>
    <row r="118" spans="1:8" s="8" customFormat="1" x14ac:dyDescent="0.3">
      <c r="A118" s="61"/>
      <c r="B118" s="71"/>
      <c r="C118" s="71"/>
      <c r="D118" s="71"/>
      <c r="E118" s="71"/>
      <c r="F118" s="71"/>
      <c r="G118" s="71"/>
      <c r="H118" s="33"/>
    </row>
    <row r="119" spans="1:8" s="8" customFormat="1" x14ac:dyDescent="0.3">
      <c r="A119" s="34"/>
      <c r="B119" s="71"/>
      <c r="C119" s="71"/>
      <c r="D119" s="71"/>
      <c r="E119" s="71"/>
      <c r="F119" s="71"/>
      <c r="G119" s="71"/>
      <c r="H119" s="33"/>
    </row>
    <row r="120" spans="1:8" s="8" customFormat="1" x14ac:dyDescent="0.3">
      <c r="A120" s="34"/>
      <c r="B120" s="71"/>
      <c r="C120" s="71"/>
      <c r="D120" s="71"/>
      <c r="E120" s="71"/>
      <c r="F120" s="71"/>
      <c r="G120" s="71"/>
      <c r="H120" s="33"/>
    </row>
    <row r="121" spans="1:8" s="8" customFormat="1" x14ac:dyDescent="0.3">
      <c r="A121" s="34"/>
      <c r="B121" s="71"/>
      <c r="C121" s="71"/>
      <c r="D121" s="71"/>
      <c r="E121" s="71"/>
      <c r="F121" s="71"/>
      <c r="G121" s="71"/>
      <c r="H121" s="33"/>
    </row>
    <row r="122" spans="1:8" s="8" customFormat="1" x14ac:dyDescent="0.3">
      <c r="A122" s="34"/>
      <c r="B122" s="71"/>
      <c r="C122" s="71"/>
      <c r="D122" s="71"/>
      <c r="E122" s="71"/>
      <c r="F122" s="71"/>
      <c r="G122" s="71"/>
      <c r="H122" s="33"/>
    </row>
    <row r="123" spans="1:8" s="8" customFormat="1" x14ac:dyDescent="0.3">
      <c r="A123" s="34"/>
      <c r="B123" s="71"/>
      <c r="C123" s="71"/>
      <c r="D123" s="71"/>
      <c r="E123" s="71"/>
      <c r="F123" s="71"/>
      <c r="G123" s="71"/>
      <c r="H123" s="33"/>
    </row>
    <row r="124" spans="1:8" s="8" customFormat="1" x14ac:dyDescent="0.3">
      <c r="A124" s="71"/>
      <c r="B124" s="71"/>
      <c r="C124" s="71"/>
      <c r="D124" s="71"/>
      <c r="E124" s="71"/>
      <c r="F124" s="71"/>
      <c r="G124" s="71"/>
    </row>
    <row r="125" spans="1:8" s="8" customFormat="1" x14ac:dyDescent="0.3">
      <c r="A125" s="34"/>
      <c r="B125" s="71"/>
      <c r="C125" s="71"/>
      <c r="D125" s="71"/>
      <c r="E125" s="71"/>
      <c r="F125" s="71"/>
      <c r="G125" s="71"/>
      <c r="H125" s="33"/>
    </row>
    <row r="126" spans="1:8" s="8" customFormat="1" x14ac:dyDescent="0.3">
      <c r="A126" s="34"/>
      <c r="B126" s="34"/>
      <c r="C126" s="71"/>
      <c r="D126" s="34"/>
      <c r="E126" s="71"/>
      <c r="F126" s="71"/>
      <c r="G126" s="71"/>
      <c r="H126" s="33"/>
    </row>
    <row r="127" spans="1:8" s="33" customFormat="1" x14ac:dyDescent="0.3">
      <c r="A127" s="34"/>
      <c r="B127" s="71"/>
      <c r="C127" s="71"/>
      <c r="D127" s="71"/>
      <c r="E127" s="71"/>
      <c r="F127" s="71"/>
      <c r="G127" s="71"/>
    </row>
    <row r="128" spans="1:8" s="33" customFormat="1" x14ac:dyDescent="0.3">
      <c r="A128" s="61"/>
      <c r="B128" s="35"/>
      <c r="C128" s="35"/>
      <c r="D128" s="35"/>
      <c r="E128" s="35"/>
      <c r="F128" s="35"/>
      <c r="G128" s="35"/>
      <c r="H128"/>
    </row>
    <row r="129" spans="1:8" s="33" customFormat="1" x14ac:dyDescent="0.3">
      <c r="A129" s="35"/>
      <c r="B129" s="35"/>
      <c r="C129" s="35"/>
      <c r="D129" s="35"/>
      <c r="E129" s="35"/>
      <c r="F129" s="35"/>
      <c r="G129" s="35"/>
      <c r="H129"/>
    </row>
    <row r="130" spans="1:8" s="33" customFormat="1" x14ac:dyDescent="0.3">
      <c r="A130" s="35"/>
      <c r="B130" s="35"/>
      <c r="C130" s="35"/>
      <c r="D130" s="35"/>
      <c r="E130" s="35"/>
      <c r="F130" s="35"/>
      <c r="G130" s="35"/>
      <c r="H130"/>
    </row>
    <row r="131" spans="1:8" s="33" customFormat="1" x14ac:dyDescent="0.3">
      <c r="A131" s="35"/>
      <c r="B131" s="35"/>
      <c r="C131" s="35"/>
      <c r="D131" s="35"/>
      <c r="E131" s="35"/>
      <c r="F131" s="35"/>
      <c r="G131" s="35"/>
      <c r="H131"/>
    </row>
    <row r="132" spans="1:8" s="33" customFormat="1" x14ac:dyDescent="0.3">
      <c r="A132" s="35"/>
      <c r="B132" s="35"/>
      <c r="C132" s="35"/>
      <c r="D132" s="35"/>
      <c r="E132" s="35"/>
      <c r="F132" s="35"/>
      <c r="G132" s="35"/>
      <c r="H132"/>
    </row>
    <row r="133" spans="1:8" s="8" customFormat="1" x14ac:dyDescent="0.3">
      <c r="A133" s="35"/>
      <c r="B133" s="35"/>
      <c r="C133" s="35"/>
      <c r="D133" s="35"/>
      <c r="E133" s="35"/>
      <c r="F133" s="35"/>
      <c r="G133" s="35"/>
      <c r="H133"/>
    </row>
    <row r="134" spans="1:8" s="33" customFormat="1" x14ac:dyDescent="0.3">
      <c r="A134" s="35"/>
      <c r="B134" s="35"/>
      <c r="C134" s="35"/>
      <c r="D134" s="35"/>
      <c r="E134" s="35"/>
      <c r="F134" s="35"/>
      <c r="G134" s="35"/>
      <c r="H134"/>
    </row>
    <row r="135" spans="1:8" s="33" customFormat="1" x14ac:dyDescent="0.3">
      <c r="A135" s="35"/>
      <c r="B135" s="35"/>
      <c r="C135" s="35"/>
      <c r="D135" s="35"/>
      <c r="E135" s="35"/>
      <c r="F135" s="35"/>
      <c r="G135" s="35"/>
      <c r="H135"/>
    </row>
    <row r="136" spans="1:8" s="33" customFormat="1" x14ac:dyDescent="0.3">
      <c r="A136" s="35"/>
      <c r="B136" s="35"/>
      <c r="C136" s="35"/>
      <c r="D136" s="35"/>
      <c r="E136" s="35"/>
      <c r="F136" s="35"/>
      <c r="G136" s="35"/>
      <c r="H136"/>
    </row>
    <row r="137" spans="1:8" x14ac:dyDescent="0.3">
      <c r="A137" s="35"/>
      <c r="B137" s="35"/>
      <c r="C137" s="35"/>
      <c r="D137" s="35"/>
      <c r="E137" s="35"/>
      <c r="F137" s="35"/>
      <c r="G137" s="35"/>
    </row>
    <row r="138" spans="1:8" x14ac:dyDescent="0.3">
      <c r="A138" s="35"/>
      <c r="B138" s="34"/>
      <c r="C138" s="35"/>
      <c r="D138" s="34"/>
      <c r="E138" s="35"/>
      <c r="F138" s="35"/>
      <c r="G138" s="35"/>
    </row>
    <row r="139" spans="1:8" x14ac:dyDescent="0.3">
      <c r="A139" s="35"/>
      <c r="B139" s="35"/>
      <c r="C139" s="35"/>
      <c r="D139" s="35"/>
      <c r="E139" s="35"/>
      <c r="F139" s="35"/>
      <c r="G139" s="35"/>
    </row>
    <row r="140" spans="1:8" x14ac:dyDescent="0.3">
      <c r="A140" s="61"/>
      <c r="B140" s="35"/>
      <c r="C140" s="35"/>
      <c r="D140" s="35"/>
      <c r="E140" s="35"/>
      <c r="F140" s="35"/>
      <c r="G140" s="35"/>
    </row>
    <row r="141" spans="1:8" x14ac:dyDescent="0.3">
      <c r="A141" s="35"/>
      <c r="B141" s="35"/>
      <c r="C141" s="35"/>
      <c r="D141" s="35"/>
      <c r="E141" s="35"/>
      <c r="F141" s="35"/>
      <c r="G141" s="35"/>
    </row>
    <row r="142" spans="1:8" x14ac:dyDescent="0.3">
      <c r="A142" s="35"/>
      <c r="B142" s="35"/>
      <c r="C142" s="35"/>
      <c r="D142" s="35"/>
      <c r="E142" s="35"/>
      <c r="F142" s="35"/>
      <c r="G142" s="35"/>
    </row>
    <row r="143" spans="1:8" x14ac:dyDescent="0.3">
      <c r="A143" s="35"/>
      <c r="B143" s="35"/>
      <c r="C143" s="35"/>
      <c r="D143" s="35"/>
      <c r="E143" s="35"/>
      <c r="F143" s="35"/>
      <c r="G143" s="35"/>
    </row>
    <row r="144" spans="1:8" x14ac:dyDescent="0.3">
      <c r="A144" s="35"/>
      <c r="B144" s="35"/>
      <c r="C144" s="35"/>
      <c r="D144" s="35"/>
      <c r="E144" s="35"/>
      <c r="F144" s="35"/>
      <c r="G144" s="35"/>
    </row>
    <row r="145" spans="1:7" x14ac:dyDescent="0.3">
      <c r="A145" s="35"/>
      <c r="B145" s="35"/>
      <c r="C145" s="35"/>
      <c r="D145" s="35"/>
      <c r="E145" s="35"/>
      <c r="F145" s="35"/>
      <c r="G145" s="35"/>
    </row>
    <row r="146" spans="1:7" x14ac:dyDescent="0.3">
      <c r="A146" s="35"/>
      <c r="B146" s="35"/>
      <c r="C146" s="35"/>
      <c r="D146" s="35"/>
      <c r="E146" s="35"/>
      <c r="F146" s="35"/>
      <c r="G146" s="35"/>
    </row>
    <row r="147" spans="1:7" x14ac:dyDescent="0.3">
      <c r="A147" s="35"/>
      <c r="B147" s="35"/>
      <c r="C147" s="35"/>
      <c r="D147" s="35"/>
      <c r="E147" s="35"/>
      <c r="F147" s="35"/>
      <c r="G147" s="35"/>
    </row>
    <row r="148" spans="1:7" x14ac:dyDescent="0.3">
      <c r="A148" s="35"/>
      <c r="B148" s="35"/>
      <c r="C148" s="35"/>
      <c r="D148" s="35"/>
      <c r="E148" s="35"/>
      <c r="F148" s="35"/>
      <c r="G148" s="35"/>
    </row>
    <row r="149" spans="1:7" x14ac:dyDescent="0.3">
      <c r="A149" s="35"/>
      <c r="B149" s="35"/>
      <c r="C149" s="35"/>
      <c r="D149" s="35"/>
      <c r="E149" s="35"/>
      <c r="F149" s="35"/>
      <c r="G149" s="35"/>
    </row>
    <row r="150" spans="1:7" x14ac:dyDescent="0.3">
      <c r="A150" s="35"/>
      <c r="B150" s="34"/>
      <c r="C150" s="35"/>
      <c r="D150" s="34"/>
      <c r="E150" s="35"/>
      <c r="F150" s="35"/>
      <c r="G150" s="35"/>
    </row>
    <row r="151" spans="1:7" x14ac:dyDescent="0.3">
      <c r="A151" s="35"/>
      <c r="B151" s="35"/>
      <c r="C151" s="35"/>
      <c r="D151" s="35"/>
      <c r="E151" s="35"/>
      <c r="F151" s="35"/>
      <c r="G151" s="35"/>
    </row>
    <row r="152" spans="1:7" x14ac:dyDescent="0.3">
      <c r="A152" s="61"/>
      <c r="B152" s="35"/>
      <c r="C152" s="35"/>
      <c r="D152" s="35"/>
      <c r="E152" s="35"/>
      <c r="F152" s="35"/>
      <c r="G152" s="35"/>
    </row>
    <row r="153" spans="1:7" x14ac:dyDescent="0.3">
      <c r="A153" s="35"/>
      <c r="B153" s="35"/>
      <c r="C153" s="35"/>
      <c r="D153" s="35"/>
      <c r="E153" s="35"/>
      <c r="F153" s="35"/>
      <c r="G153" s="35"/>
    </row>
    <row r="154" spans="1:7" x14ac:dyDescent="0.3">
      <c r="A154" s="61"/>
      <c r="B154" s="35"/>
      <c r="C154" s="35"/>
      <c r="D154" s="62"/>
      <c r="E154" s="35"/>
      <c r="F154" s="35"/>
      <c r="G154" s="35"/>
    </row>
    <row r="155" spans="1:7" x14ac:dyDescent="0.3">
      <c r="A155" s="35"/>
      <c r="B155" s="35"/>
      <c r="C155" s="35"/>
      <c r="D155" s="35"/>
      <c r="E155" s="35"/>
      <c r="F155" s="35"/>
      <c r="G155" s="35"/>
    </row>
    <row r="156" spans="1:7" x14ac:dyDescent="0.3">
      <c r="A156" s="35"/>
      <c r="B156" s="35"/>
      <c r="C156" s="35"/>
      <c r="D156" s="35"/>
      <c r="E156" s="35"/>
      <c r="F156" s="35"/>
      <c r="G156" s="35"/>
    </row>
    <row r="157" spans="1:7" x14ac:dyDescent="0.3">
      <c r="A157" s="35"/>
      <c r="B157" s="35"/>
      <c r="C157" s="35"/>
      <c r="D157" s="35"/>
      <c r="E157" s="35"/>
      <c r="F157" s="35"/>
      <c r="G157" s="35"/>
    </row>
    <row r="158" spans="1:7" x14ac:dyDescent="0.3">
      <c r="A158" s="35"/>
      <c r="B158" s="35"/>
      <c r="C158" s="35"/>
      <c r="D158" s="35"/>
      <c r="E158" s="35"/>
      <c r="F158" s="35"/>
      <c r="G158" s="35"/>
    </row>
    <row r="159" spans="1:7" x14ac:dyDescent="0.3">
      <c r="A159" s="35"/>
      <c r="B159" s="34"/>
      <c r="C159" s="35"/>
      <c r="D159" s="34"/>
      <c r="E159" s="35"/>
      <c r="F159" s="35"/>
      <c r="G159" s="35"/>
    </row>
    <row r="160" spans="1:7" x14ac:dyDescent="0.3">
      <c r="A160" s="35"/>
      <c r="B160" s="35"/>
      <c r="C160" s="35"/>
      <c r="D160" s="35"/>
      <c r="E160" s="35"/>
      <c r="F160" s="35"/>
      <c r="G160" s="35"/>
    </row>
    <row r="161" spans="1:7" x14ac:dyDescent="0.3">
      <c r="A161" s="61"/>
      <c r="B161" s="35"/>
      <c r="C161" s="35"/>
      <c r="D161" s="35"/>
      <c r="E161" s="35"/>
      <c r="F161" s="35"/>
      <c r="G161" s="35"/>
    </row>
    <row r="162" spans="1:7" x14ac:dyDescent="0.3">
      <c r="A162" s="35"/>
      <c r="B162" s="35"/>
      <c r="C162" s="35"/>
      <c r="D162" s="35"/>
      <c r="E162" s="35"/>
      <c r="F162" s="35"/>
      <c r="G162" s="35"/>
    </row>
    <row r="163" spans="1:7" x14ac:dyDescent="0.3">
      <c r="A163" s="35"/>
      <c r="B163" s="35"/>
      <c r="C163" s="35"/>
      <c r="D163" s="35"/>
      <c r="E163" s="35"/>
      <c r="F163" s="35"/>
      <c r="G163" s="35"/>
    </row>
    <row r="164" spans="1:7" x14ac:dyDescent="0.3">
      <c r="A164" s="35"/>
      <c r="B164" s="34"/>
      <c r="C164" s="35"/>
      <c r="D164" s="34"/>
      <c r="E164" s="35"/>
      <c r="F164" s="35"/>
      <c r="G164" s="35"/>
    </row>
    <row r="165" spans="1:7" x14ac:dyDescent="0.3">
      <c r="A165" s="35"/>
      <c r="B165" s="35"/>
      <c r="C165" s="35"/>
      <c r="D165" s="35"/>
      <c r="E165" s="35"/>
      <c r="F165" s="35"/>
      <c r="G165" s="35"/>
    </row>
    <row r="166" spans="1:7" x14ac:dyDescent="0.3">
      <c r="A166" s="35"/>
      <c r="B166" s="35"/>
      <c r="C166" s="35"/>
      <c r="D166" s="35"/>
      <c r="E166" s="35"/>
      <c r="F166" s="35"/>
      <c r="G166" s="35"/>
    </row>
    <row r="167" spans="1:7" x14ac:dyDescent="0.3">
      <c r="A167" s="35"/>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5"/>
      <c r="C177" s="35"/>
      <c r="D177" s="35"/>
      <c r="E177" s="35"/>
      <c r="F177" s="35"/>
      <c r="G177" s="35"/>
    </row>
    <row r="178" spans="1:7" x14ac:dyDescent="0.3">
      <c r="A178" s="35"/>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5"/>
      <c r="C189" s="35"/>
      <c r="D189" s="35"/>
      <c r="E189" s="35"/>
      <c r="F189" s="35"/>
      <c r="G189" s="35"/>
    </row>
    <row r="190" spans="1:7" x14ac:dyDescent="0.3">
      <c r="A190" s="35"/>
      <c r="B190" s="35"/>
      <c r="C190" s="35"/>
      <c r="D190" s="35"/>
      <c r="E190" s="35"/>
      <c r="F190" s="35"/>
      <c r="G190" s="35"/>
    </row>
    <row r="191" spans="1:7" x14ac:dyDescent="0.3">
      <c r="A191" s="35"/>
      <c r="B191" s="35"/>
      <c r="C191" s="35"/>
      <c r="D191" s="35"/>
      <c r="E191" s="35"/>
      <c r="F191" s="35"/>
      <c r="G191" s="35"/>
    </row>
    <row r="192" spans="1:7" x14ac:dyDescent="0.3">
      <c r="A192" s="35"/>
      <c r="B192" s="35"/>
      <c r="C192" s="35"/>
      <c r="D192" s="35"/>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5"/>
      <c r="C198" s="35"/>
      <c r="D198" s="35"/>
      <c r="E198" s="35"/>
      <c r="F198" s="35"/>
      <c r="G198" s="35"/>
    </row>
    <row r="199" spans="1:7" x14ac:dyDescent="0.3">
      <c r="A199" s="35"/>
      <c r="B199" s="35"/>
      <c r="C199" s="35"/>
      <c r="D199" s="35"/>
      <c r="E199" s="35"/>
      <c r="F199" s="35"/>
      <c r="G199" s="35"/>
    </row>
    <row r="200" spans="1:7" x14ac:dyDescent="0.3">
      <c r="A200" s="35"/>
      <c r="B200" s="35"/>
      <c r="C200" s="35"/>
      <c r="D200" s="35"/>
      <c r="E200" s="35"/>
      <c r="F200" s="35"/>
      <c r="G200" s="35"/>
    </row>
    <row r="201" spans="1:7" x14ac:dyDescent="0.3">
      <c r="A201" s="35"/>
      <c r="B201" s="35"/>
      <c r="C201" s="35"/>
      <c r="D201" s="35"/>
      <c r="E201" s="35"/>
      <c r="F201" s="35"/>
      <c r="G201" s="35"/>
    </row>
    <row r="202" spans="1:7" x14ac:dyDescent="0.3">
      <c r="A202" s="35"/>
      <c r="B202" s="35"/>
      <c r="C202" s="35"/>
      <c r="D202" s="35"/>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sheetData>
  <mergeCells count="4">
    <mergeCell ref="A4:B4"/>
    <mergeCell ref="A8:C8"/>
    <mergeCell ref="A1:C1"/>
    <mergeCell ref="A2:C2"/>
  </mergeCells>
  <hyperlinks>
    <hyperlink ref="C6" r:id="rId1" xr:uid="{45571046-5BDB-4389-A831-9FC2EEF81101}"/>
    <hyperlink ref="A2:C2" r:id="rId2" display="Program License: S-022046-SC-A-N (effective 4/29/2002)" xr:uid="{9E1C2A28-6300-468F-884D-0B1FC0CCA9F5}"/>
  </hyperlinks>
  <pageMargins left="0.7" right="0.7" top="0.75" bottom="0.75" header="0.3" footer="0.3"/>
  <pageSetup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32"/>
  <sheetViews>
    <sheetView workbookViewId="0">
      <selection activeCell="A9" sqref="A9:D42"/>
    </sheetView>
  </sheetViews>
  <sheetFormatPr defaultRowHeight="14.4" x14ac:dyDescent="0.3"/>
  <cols>
    <col min="1" max="1" width="19.33203125" style="97" customWidth="1"/>
    <col min="2" max="3" width="19.33203125" customWidth="1"/>
    <col min="4" max="4" width="18.5546875" bestFit="1" customWidth="1"/>
    <col min="5" max="5" width="23" customWidth="1"/>
    <col min="6" max="6" width="15.6640625" bestFit="1" customWidth="1"/>
    <col min="7" max="7" width="16.88671875" customWidth="1"/>
    <col min="8" max="8" width="17.88671875" customWidth="1"/>
    <col min="9" max="9" width="15.88671875" bestFit="1" customWidth="1"/>
    <col min="10" max="10" width="17.109375" customWidth="1"/>
  </cols>
  <sheetData>
    <row r="1" spans="1:10" s="1" customFormat="1" ht="21" x14ac:dyDescent="0.4">
      <c r="A1" s="541" t="s">
        <v>4530</v>
      </c>
      <c r="B1" s="542"/>
      <c r="C1" s="543"/>
    </row>
    <row r="2" spans="1:10" s="1" customFormat="1" ht="21" x14ac:dyDescent="0.4">
      <c r="A2" s="570" t="s">
        <v>4466</v>
      </c>
      <c r="B2" s="597"/>
      <c r="C2" s="598"/>
    </row>
    <row r="3" spans="1:10" s="1" customFormat="1" ht="21" x14ac:dyDescent="0.4">
      <c r="A3" s="570" t="s">
        <v>4467</v>
      </c>
      <c r="B3" s="597"/>
      <c r="C3" s="598"/>
    </row>
    <row r="4" spans="1:10" s="1" customFormat="1" ht="21" x14ac:dyDescent="0.4">
      <c r="A4" s="570" t="s">
        <v>4468</v>
      </c>
      <c r="B4" s="597"/>
      <c r="C4" s="598"/>
    </row>
    <row r="5" spans="1:10" s="1" customFormat="1" ht="21.6" thickBot="1" x14ac:dyDescent="0.45">
      <c r="A5" s="544" t="s">
        <v>4469</v>
      </c>
      <c r="B5" s="545"/>
      <c r="C5" s="546"/>
    </row>
    <row r="6" spans="1:10" ht="15" thickBot="1" x14ac:dyDescent="0.35"/>
    <row r="7" spans="1:10" ht="18.600000000000001" thickBot="1" x14ac:dyDescent="0.4">
      <c r="A7" s="538" t="s">
        <v>1</v>
      </c>
      <c r="B7" s="535"/>
    </row>
    <row r="8" spans="1:10" s="2" customFormat="1" ht="15.6" x14ac:dyDescent="0.3">
      <c r="A8" s="2" t="s">
        <v>4801</v>
      </c>
      <c r="B8" s="38" t="s">
        <v>4802</v>
      </c>
      <c r="C8" s="2" t="s">
        <v>3</v>
      </c>
      <c r="D8" s="2" t="s">
        <v>4</v>
      </c>
      <c r="E8" s="2" t="s">
        <v>5</v>
      </c>
      <c r="F8" s="2" t="s">
        <v>4</v>
      </c>
      <c r="G8" s="2" t="s">
        <v>5</v>
      </c>
      <c r="H8" s="2" t="s">
        <v>4</v>
      </c>
      <c r="I8" s="2" t="s">
        <v>5</v>
      </c>
      <c r="J8" s="2" t="s">
        <v>6</v>
      </c>
    </row>
    <row r="9" spans="1:10" s="8" customFormat="1" x14ac:dyDescent="0.3">
      <c r="A9" s="8" t="s">
        <v>4529</v>
      </c>
      <c r="B9" s="14" t="s">
        <v>300</v>
      </c>
      <c r="C9" s="211" t="s">
        <v>2810</v>
      </c>
      <c r="D9" s="8" t="s">
        <v>2811</v>
      </c>
      <c r="E9" s="8" t="s">
        <v>2812</v>
      </c>
      <c r="J9" s="91">
        <v>33218</v>
      </c>
    </row>
    <row r="10" spans="1:10" s="8" customFormat="1" x14ac:dyDescent="0.3">
      <c r="A10" s="8" t="s">
        <v>4529</v>
      </c>
      <c r="B10" s="14" t="s">
        <v>300</v>
      </c>
      <c r="C10" s="211" t="s">
        <v>2813</v>
      </c>
      <c r="D10" s="8" t="s">
        <v>2811</v>
      </c>
      <c r="E10" s="8" t="s">
        <v>2812</v>
      </c>
      <c r="J10" s="91">
        <v>33249</v>
      </c>
    </row>
    <row r="11" spans="1:10" x14ac:dyDescent="0.3">
      <c r="A11" s="8" t="s">
        <v>4529</v>
      </c>
      <c r="B11" s="97" t="s">
        <v>1295</v>
      </c>
      <c r="C11" s="211" t="s">
        <v>2814</v>
      </c>
      <c r="D11" s="29" t="s">
        <v>2815</v>
      </c>
      <c r="F11" t="s">
        <v>2816</v>
      </c>
      <c r="H11" t="s">
        <v>2817</v>
      </c>
      <c r="J11" s="3">
        <v>32442</v>
      </c>
    </row>
    <row r="12" spans="1:10" x14ac:dyDescent="0.3">
      <c r="A12" s="8" t="s">
        <v>4529</v>
      </c>
      <c r="B12" s="225" t="s">
        <v>1295</v>
      </c>
      <c r="C12" s="211" t="s">
        <v>2818</v>
      </c>
      <c r="D12" s="29" t="s">
        <v>2815</v>
      </c>
      <c r="F12" t="s">
        <v>2816</v>
      </c>
      <c r="H12" t="s">
        <v>2817</v>
      </c>
      <c r="J12" s="3">
        <v>32721</v>
      </c>
    </row>
    <row r="13" spans="1:10" x14ac:dyDescent="0.3">
      <c r="A13" s="8" t="s">
        <v>4529</v>
      </c>
      <c r="B13" s="97" t="s">
        <v>2820</v>
      </c>
      <c r="C13" s="211" t="s">
        <v>2819</v>
      </c>
      <c r="D13" s="29" t="s">
        <v>2820</v>
      </c>
      <c r="F13" t="s">
        <v>2822</v>
      </c>
      <c r="H13" t="s">
        <v>2823</v>
      </c>
      <c r="J13" s="3">
        <v>32519</v>
      </c>
    </row>
    <row r="14" spans="1:10" x14ac:dyDescent="0.3">
      <c r="A14" s="8" t="s">
        <v>4529</v>
      </c>
      <c r="B14" s="97" t="s">
        <v>2820</v>
      </c>
      <c r="C14" s="211" t="s">
        <v>2824</v>
      </c>
      <c r="D14" s="29" t="s">
        <v>2825</v>
      </c>
      <c r="F14" t="s">
        <v>2826</v>
      </c>
      <c r="H14" t="s">
        <v>2815</v>
      </c>
      <c r="J14" s="3">
        <v>33025</v>
      </c>
    </row>
    <row r="15" spans="1:10" x14ac:dyDescent="0.3">
      <c r="A15" s="8" t="s">
        <v>4529</v>
      </c>
      <c r="B15" s="97" t="s">
        <v>788</v>
      </c>
      <c r="C15" s="211" t="s">
        <v>2827</v>
      </c>
      <c r="D15" s="29" t="s">
        <v>1296</v>
      </c>
      <c r="E15" t="s">
        <v>2828</v>
      </c>
      <c r="J15" s="3">
        <v>33500</v>
      </c>
    </row>
    <row r="16" spans="1:10" x14ac:dyDescent="0.3">
      <c r="A16" s="8" t="s">
        <v>4529</v>
      </c>
      <c r="B16" s="225" t="s">
        <v>2820</v>
      </c>
      <c r="C16" s="211" t="s">
        <v>2829</v>
      </c>
      <c r="D16" s="29" t="s">
        <v>2822</v>
      </c>
      <c r="J16" s="3">
        <v>32860</v>
      </c>
    </row>
    <row r="17" spans="1:10" x14ac:dyDescent="0.3">
      <c r="A17" s="8" t="s">
        <v>4529</v>
      </c>
      <c r="B17" s="97" t="s">
        <v>2830</v>
      </c>
      <c r="C17" s="211" t="s">
        <v>2834</v>
      </c>
      <c r="D17" s="29" t="s">
        <v>871</v>
      </c>
      <c r="E17" t="s">
        <v>2831</v>
      </c>
      <c r="F17" t="s">
        <v>871</v>
      </c>
      <c r="G17" t="s">
        <v>2832</v>
      </c>
      <c r="H17" t="s">
        <v>871</v>
      </c>
      <c r="I17" t="s">
        <v>2833</v>
      </c>
      <c r="J17" s="3">
        <v>33031</v>
      </c>
    </row>
    <row r="18" spans="1:10" x14ac:dyDescent="0.3">
      <c r="A18" s="8" t="s">
        <v>4529</v>
      </c>
      <c r="B18" s="97" t="s">
        <v>1330</v>
      </c>
      <c r="C18" s="211" t="s">
        <v>2835</v>
      </c>
      <c r="D18" s="29" t="s">
        <v>1077</v>
      </c>
      <c r="E18" t="s">
        <v>2836</v>
      </c>
      <c r="J18" s="3">
        <v>33031</v>
      </c>
    </row>
    <row r="19" spans="1:10" x14ac:dyDescent="0.3">
      <c r="A19" s="8" t="s">
        <v>4529</v>
      </c>
      <c r="B19" s="97" t="s">
        <v>1043</v>
      </c>
      <c r="C19" s="211" t="s">
        <v>2837</v>
      </c>
      <c r="D19" s="29" t="s">
        <v>1296</v>
      </c>
      <c r="E19" t="s">
        <v>2838</v>
      </c>
      <c r="J19" s="3">
        <v>33031</v>
      </c>
    </row>
    <row r="20" spans="1:10" s="20" customFormat="1" x14ac:dyDescent="0.3">
      <c r="A20" s="8" t="s">
        <v>4529</v>
      </c>
      <c r="B20" s="112" t="s">
        <v>2901</v>
      </c>
      <c r="C20" s="449" t="s">
        <v>2900</v>
      </c>
      <c r="D20" s="20" t="s">
        <v>2821</v>
      </c>
      <c r="J20" s="227">
        <v>33240</v>
      </c>
    </row>
    <row r="21" spans="1:10" x14ac:dyDescent="0.3">
      <c r="A21" s="8" t="s">
        <v>4529</v>
      </c>
      <c r="B21" s="97" t="s">
        <v>2902</v>
      </c>
      <c r="C21" s="211" t="s">
        <v>2839</v>
      </c>
      <c r="D21" s="29" t="s">
        <v>2820</v>
      </c>
      <c r="J21" s="3">
        <v>33233</v>
      </c>
    </row>
    <row r="22" spans="1:10" x14ac:dyDescent="0.3">
      <c r="A22" s="8" t="s">
        <v>4529</v>
      </c>
      <c r="B22" s="97" t="s">
        <v>2841</v>
      </c>
      <c r="C22" s="449" t="s">
        <v>2840</v>
      </c>
      <c r="D22" s="29" t="s">
        <v>1110</v>
      </c>
      <c r="E22" t="s">
        <v>2842</v>
      </c>
      <c r="J22" s="3">
        <v>33219</v>
      </c>
    </row>
    <row r="23" spans="1:10" x14ac:dyDescent="0.3">
      <c r="A23" s="8" t="s">
        <v>4529</v>
      </c>
      <c r="B23" s="225" t="s">
        <v>2841</v>
      </c>
      <c r="C23" s="211" t="s">
        <v>2843</v>
      </c>
      <c r="D23" s="29" t="s">
        <v>1110</v>
      </c>
      <c r="E23" t="s">
        <v>2842</v>
      </c>
      <c r="J23" s="3">
        <v>33500</v>
      </c>
    </row>
    <row r="24" spans="1:10" x14ac:dyDescent="0.3">
      <c r="A24" s="8" t="s">
        <v>4529</v>
      </c>
      <c r="B24" s="97" t="s">
        <v>2844</v>
      </c>
      <c r="C24" s="211" t="s">
        <v>2845</v>
      </c>
      <c r="D24" s="29" t="s">
        <v>132</v>
      </c>
      <c r="E24" t="s">
        <v>2846</v>
      </c>
      <c r="F24" t="s">
        <v>132</v>
      </c>
      <c r="G24" t="s">
        <v>2847</v>
      </c>
      <c r="H24" t="s">
        <v>132</v>
      </c>
      <c r="I24" t="s">
        <v>2848</v>
      </c>
      <c r="J24" s="3">
        <v>33031</v>
      </c>
    </row>
    <row r="25" spans="1:10" x14ac:dyDescent="0.3">
      <c r="A25" s="8" t="s">
        <v>4529</v>
      </c>
      <c r="B25" s="97" t="s">
        <v>2850</v>
      </c>
      <c r="C25" s="211" t="s">
        <v>2849</v>
      </c>
      <c r="D25" s="29" t="s">
        <v>871</v>
      </c>
      <c r="E25" t="s">
        <v>2851</v>
      </c>
      <c r="F25" t="s">
        <v>871</v>
      </c>
      <c r="G25" t="s">
        <v>2747</v>
      </c>
      <c r="H25" t="s">
        <v>871</v>
      </c>
      <c r="I25" t="s">
        <v>2852</v>
      </c>
      <c r="J25" s="3">
        <v>33031</v>
      </c>
    </row>
    <row r="26" spans="1:10" x14ac:dyDescent="0.3">
      <c r="A26" s="8" t="s">
        <v>4529</v>
      </c>
      <c r="B26" s="97" t="s">
        <v>2853</v>
      </c>
      <c r="C26" s="211" t="s">
        <v>2854</v>
      </c>
      <c r="D26" s="29" t="s">
        <v>2855</v>
      </c>
      <c r="E26" t="s">
        <v>2565</v>
      </c>
      <c r="J26" s="3">
        <v>33031</v>
      </c>
    </row>
    <row r="27" spans="1:10" x14ac:dyDescent="0.3">
      <c r="A27" s="8" t="s">
        <v>4529</v>
      </c>
      <c r="B27" s="225" t="s">
        <v>1329</v>
      </c>
      <c r="C27" s="211" t="s">
        <v>2858</v>
      </c>
      <c r="D27" s="29" t="s">
        <v>347</v>
      </c>
      <c r="E27" t="s">
        <v>2856</v>
      </c>
      <c r="J27" s="3">
        <v>33079</v>
      </c>
    </row>
    <row r="28" spans="1:10" x14ac:dyDescent="0.3">
      <c r="A28" s="8" t="s">
        <v>4529</v>
      </c>
      <c r="B28" s="225" t="s">
        <v>2857</v>
      </c>
      <c r="C28" s="211" t="s">
        <v>2862</v>
      </c>
      <c r="D28" s="29" t="s">
        <v>2811</v>
      </c>
      <c r="E28" t="s">
        <v>2859</v>
      </c>
      <c r="J28" s="3">
        <v>33218</v>
      </c>
    </row>
    <row r="29" spans="1:10" x14ac:dyDescent="0.3">
      <c r="A29" s="8" t="s">
        <v>4529</v>
      </c>
      <c r="B29" s="225" t="s">
        <v>2860</v>
      </c>
      <c r="C29" s="211" t="s">
        <v>2861</v>
      </c>
      <c r="D29" s="29" t="s">
        <v>1392</v>
      </c>
      <c r="E29" t="s">
        <v>2863</v>
      </c>
      <c r="J29" s="3">
        <v>33085</v>
      </c>
    </row>
    <row r="30" spans="1:10" x14ac:dyDescent="0.3">
      <c r="A30" s="8" t="s">
        <v>4529</v>
      </c>
      <c r="B30" s="225" t="s">
        <v>1316</v>
      </c>
      <c r="C30" s="211" t="s">
        <v>2864</v>
      </c>
      <c r="D30" s="29" t="s">
        <v>123</v>
      </c>
      <c r="E30" t="s">
        <v>2865</v>
      </c>
      <c r="J30" s="3">
        <v>33218</v>
      </c>
    </row>
    <row r="31" spans="1:10" x14ac:dyDescent="0.3">
      <c r="A31" s="8" t="s">
        <v>4529</v>
      </c>
      <c r="B31" s="97" t="s">
        <v>1327</v>
      </c>
      <c r="C31" s="211" t="s">
        <v>2866</v>
      </c>
      <c r="D31" s="29" t="s">
        <v>1297</v>
      </c>
      <c r="E31" t="s">
        <v>2867</v>
      </c>
      <c r="J31" s="3">
        <v>33225</v>
      </c>
    </row>
    <row r="32" spans="1:10" x14ac:dyDescent="0.3">
      <c r="A32" s="8" t="s">
        <v>4529</v>
      </c>
      <c r="B32" s="97" t="s">
        <v>2868</v>
      </c>
      <c r="C32" s="211" t="s">
        <v>2869</v>
      </c>
      <c r="D32" s="97" t="s">
        <v>1298</v>
      </c>
      <c r="E32" t="s">
        <v>1226</v>
      </c>
      <c r="F32" t="s">
        <v>1298</v>
      </c>
      <c r="G32" t="s">
        <v>2870</v>
      </c>
      <c r="J32" s="3">
        <v>33408</v>
      </c>
    </row>
    <row r="33" spans="1:10" x14ac:dyDescent="0.3">
      <c r="A33" s="8" t="s">
        <v>4529</v>
      </c>
      <c r="B33" s="225" t="s">
        <v>2872</v>
      </c>
      <c r="C33" s="211" t="s">
        <v>2871</v>
      </c>
      <c r="D33" s="225" t="s">
        <v>364</v>
      </c>
      <c r="E33" t="s">
        <v>2873</v>
      </c>
      <c r="F33" t="s">
        <v>364</v>
      </c>
      <c r="G33" t="s">
        <v>2874</v>
      </c>
      <c r="J33" s="3">
        <v>33408</v>
      </c>
    </row>
    <row r="34" spans="1:10" x14ac:dyDescent="0.3">
      <c r="A34" s="8" t="s">
        <v>4529</v>
      </c>
      <c r="B34" s="97" t="s">
        <v>806</v>
      </c>
      <c r="C34" s="211" t="s">
        <v>2875</v>
      </c>
      <c r="D34" s="29" t="s">
        <v>807</v>
      </c>
      <c r="E34" t="s">
        <v>2876</v>
      </c>
      <c r="F34" t="s">
        <v>807</v>
      </c>
      <c r="G34" t="s">
        <v>2877</v>
      </c>
      <c r="H34" t="s">
        <v>2855</v>
      </c>
      <c r="I34" t="s">
        <v>2878</v>
      </c>
      <c r="J34" s="3">
        <v>33500</v>
      </c>
    </row>
    <row r="35" spans="1:10" x14ac:dyDescent="0.3">
      <c r="A35" s="8" t="s">
        <v>4529</v>
      </c>
      <c r="B35" s="97" t="s">
        <v>2879</v>
      </c>
      <c r="C35" s="211" t="s">
        <v>5455</v>
      </c>
      <c r="D35" s="97" t="s">
        <v>939</v>
      </c>
      <c r="E35" t="s">
        <v>2880</v>
      </c>
      <c r="F35" t="s">
        <v>939</v>
      </c>
      <c r="G35" t="s">
        <v>2881</v>
      </c>
      <c r="J35" s="3">
        <v>33500</v>
      </c>
    </row>
    <row r="36" spans="1:10" x14ac:dyDescent="0.3">
      <c r="A36" s="8" t="s">
        <v>4529</v>
      </c>
      <c r="B36" s="97" t="s">
        <v>2882</v>
      </c>
      <c r="C36" s="211" t="s">
        <v>2883</v>
      </c>
      <c r="D36" s="225" t="s">
        <v>2815</v>
      </c>
      <c r="J36" s="3">
        <v>33519</v>
      </c>
    </row>
    <row r="37" spans="1:10" x14ac:dyDescent="0.3">
      <c r="A37" s="8" t="s">
        <v>4529</v>
      </c>
      <c r="B37" s="225" t="s">
        <v>2884</v>
      </c>
      <c r="C37" s="211" t="s">
        <v>2885</v>
      </c>
      <c r="D37" s="225" t="s">
        <v>1774</v>
      </c>
      <c r="J37" s="3">
        <v>33900</v>
      </c>
    </row>
    <row r="38" spans="1:10" x14ac:dyDescent="0.3">
      <c r="A38" s="8" t="s">
        <v>4529</v>
      </c>
      <c r="B38" s="97" t="s">
        <v>5456</v>
      </c>
      <c r="C38" s="211" t="s">
        <v>1300</v>
      </c>
      <c r="D38" s="225" t="s">
        <v>4911</v>
      </c>
      <c r="E38" t="s">
        <v>2886</v>
      </c>
      <c r="F38" t="s">
        <v>2887</v>
      </c>
      <c r="G38" t="s">
        <v>2888</v>
      </c>
      <c r="H38" t="s">
        <v>2887</v>
      </c>
      <c r="I38" t="s">
        <v>2889</v>
      </c>
      <c r="J38" s="3">
        <v>33927</v>
      </c>
    </row>
    <row r="39" spans="1:10" x14ac:dyDescent="0.3">
      <c r="A39" s="8" t="s">
        <v>4529</v>
      </c>
      <c r="B39" s="225" t="s">
        <v>1313</v>
      </c>
      <c r="C39" s="211" t="s">
        <v>2890</v>
      </c>
      <c r="D39" s="225" t="s">
        <v>2891</v>
      </c>
      <c r="E39" t="s">
        <v>2892</v>
      </c>
      <c r="J39" s="3">
        <v>33927</v>
      </c>
    </row>
    <row r="40" spans="1:10" x14ac:dyDescent="0.3">
      <c r="A40" s="8" t="s">
        <v>4529</v>
      </c>
      <c r="B40" s="225" t="s">
        <v>2893</v>
      </c>
      <c r="C40" s="211" t="s">
        <v>2895</v>
      </c>
      <c r="D40" s="225" t="s">
        <v>1683</v>
      </c>
      <c r="E40" t="s">
        <v>2894</v>
      </c>
      <c r="J40" s="3">
        <v>34222</v>
      </c>
    </row>
    <row r="41" spans="1:10" x14ac:dyDescent="0.3">
      <c r="A41" s="8" t="s">
        <v>4529</v>
      </c>
      <c r="B41" s="225" t="s">
        <v>2360</v>
      </c>
      <c r="C41" s="211" t="s">
        <v>2896</v>
      </c>
      <c r="D41" s="225" t="s">
        <v>1683</v>
      </c>
      <c r="E41" t="s">
        <v>2897</v>
      </c>
      <c r="F41" t="s">
        <v>1683</v>
      </c>
      <c r="G41" t="s">
        <v>2898</v>
      </c>
      <c r="J41" s="3">
        <v>34222</v>
      </c>
    </row>
    <row r="42" spans="1:10" x14ac:dyDescent="0.3">
      <c r="A42" s="8" t="s">
        <v>4529</v>
      </c>
      <c r="B42" s="97" t="s">
        <v>2821</v>
      </c>
      <c r="C42" s="211" t="s">
        <v>2899</v>
      </c>
      <c r="D42" s="225" t="s">
        <v>2821</v>
      </c>
      <c r="J42" s="3">
        <v>34703</v>
      </c>
    </row>
    <row r="43" spans="1:10" ht="15" thickBot="1" x14ac:dyDescent="0.35"/>
    <row r="44" spans="1:10" ht="18.600000000000001" thickBot="1" x14ac:dyDescent="0.4">
      <c r="A44" s="538" t="s">
        <v>22</v>
      </c>
      <c r="B44" s="534"/>
      <c r="C44" s="535"/>
    </row>
    <row r="46" spans="1:10" s="2" customFormat="1" ht="15.6" x14ac:dyDescent="0.3">
      <c r="A46" s="2" t="s">
        <v>4801</v>
      </c>
      <c r="B46" s="38" t="s">
        <v>23</v>
      </c>
      <c r="C46" s="2" t="s">
        <v>24</v>
      </c>
      <c r="D46" s="2" t="s">
        <v>25</v>
      </c>
      <c r="E46" s="2" t="s">
        <v>26</v>
      </c>
      <c r="F46" s="2" t="s">
        <v>27</v>
      </c>
      <c r="G46" s="2" t="s">
        <v>28</v>
      </c>
      <c r="H46" s="2" t="s">
        <v>29</v>
      </c>
      <c r="I46" s="2" t="s">
        <v>88</v>
      </c>
      <c r="J46" s="2" t="s">
        <v>292</v>
      </c>
    </row>
    <row r="47" spans="1:10" s="8" customFormat="1" x14ac:dyDescent="0.3">
      <c r="A47" s="8" t="s">
        <v>4529</v>
      </c>
      <c r="B47" s="45">
        <v>1989</v>
      </c>
      <c r="C47" s="71"/>
      <c r="D47" s="28" t="s">
        <v>1354</v>
      </c>
      <c r="E47" s="87">
        <f>I47*1.33</f>
        <v>2453.1849999999999</v>
      </c>
      <c r="F47" s="71"/>
      <c r="G47" s="29">
        <v>19.2</v>
      </c>
      <c r="H47" s="29" t="s">
        <v>1363</v>
      </c>
      <c r="I47" s="8">
        <f>(J47/20)/0.01</f>
        <v>1844.5</v>
      </c>
      <c r="J47" s="29">
        <v>368.9</v>
      </c>
    </row>
    <row r="48" spans="1:10" s="8" customFormat="1" x14ac:dyDescent="0.3">
      <c r="A48" s="8" t="s">
        <v>4529</v>
      </c>
      <c r="B48" s="45">
        <v>1989</v>
      </c>
      <c r="C48" s="71"/>
      <c r="D48" s="28" t="s">
        <v>1336</v>
      </c>
      <c r="E48" s="87">
        <f>I48*1.33</f>
        <v>8512</v>
      </c>
      <c r="F48" s="71"/>
      <c r="G48" s="29">
        <v>59.5</v>
      </c>
      <c r="H48" s="29" t="s">
        <v>1363</v>
      </c>
      <c r="I48" s="8">
        <f>(J48/20)/0.01</f>
        <v>6400</v>
      </c>
      <c r="J48" s="28">
        <v>1280</v>
      </c>
    </row>
    <row r="49" spans="1:9" s="8" customFormat="1" x14ac:dyDescent="0.3">
      <c r="A49" s="8" t="s">
        <v>4529</v>
      </c>
      <c r="B49" s="45">
        <v>1989</v>
      </c>
      <c r="C49" s="71"/>
      <c r="D49" s="28" t="s">
        <v>1072</v>
      </c>
      <c r="E49" s="87">
        <f t="shared" ref="E49:E112" si="0">I49*1.33</f>
        <v>3770.55</v>
      </c>
      <c r="F49" s="71"/>
      <c r="G49" s="71"/>
      <c r="H49" s="71" t="s">
        <v>1364</v>
      </c>
      <c r="I49" s="29">
        <v>2835</v>
      </c>
    </row>
    <row r="50" spans="1:9" s="8" customFormat="1" x14ac:dyDescent="0.3">
      <c r="A50" s="8" t="s">
        <v>4529</v>
      </c>
      <c r="B50" s="45">
        <v>1989</v>
      </c>
      <c r="C50" s="71"/>
      <c r="D50" s="30" t="s">
        <v>1086</v>
      </c>
      <c r="E50" s="87">
        <f t="shared" si="0"/>
        <v>412.3</v>
      </c>
      <c r="F50" s="71"/>
      <c r="G50" s="71"/>
      <c r="H50" s="71" t="s">
        <v>1364</v>
      </c>
      <c r="I50" s="29">
        <v>310</v>
      </c>
    </row>
    <row r="51" spans="1:9" s="8" customFormat="1" x14ac:dyDescent="0.3">
      <c r="A51" s="8" t="s">
        <v>4529</v>
      </c>
      <c r="B51" s="45">
        <v>1989</v>
      </c>
      <c r="C51" s="71"/>
      <c r="D51" s="30" t="s">
        <v>1087</v>
      </c>
      <c r="E51" s="87">
        <f t="shared" si="0"/>
        <v>2747.78</v>
      </c>
      <c r="F51" s="71"/>
      <c r="G51" s="71"/>
      <c r="H51" s="71" t="s">
        <v>1364</v>
      </c>
      <c r="I51" s="29">
        <v>2066</v>
      </c>
    </row>
    <row r="52" spans="1:9" s="8" customFormat="1" x14ac:dyDescent="0.3">
      <c r="A52" s="8" t="s">
        <v>4529</v>
      </c>
      <c r="B52" s="45">
        <v>1989</v>
      </c>
      <c r="C52" s="71"/>
      <c r="D52" s="30" t="s">
        <v>1084</v>
      </c>
      <c r="E52" s="87">
        <f t="shared" si="0"/>
        <v>3541.79</v>
      </c>
      <c r="F52" s="71"/>
      <c r="G52" s="71"/>
      <c r="H52" s="71" t="s">
        <v>1364</v>
      </c>
      <c r="I52" s="29">
        <v>2663</v>
      </c>
    </row>
    <row r="53" spans="1:9" s="8" customFormat="1" x14ac:dyDescent="0.3">
      <c r="A53" s="8" t="s">
        <v>4529</v>
      </c>
      <c r="B53" s="45">
        <v>1989</v>
      </c>
      <c r="C53" s="71"/>
      <c r="D53" s="30" t="s">
        <v>1355</v>
      </c>
      <c r="E53" s="87">
        <f t="shared" si="0"/>
        <v>4567.22</v>
      </c>
      <c r="F53" s="71"/>
      <c r="G53" s="71"/>
      <c r="H53" s="71" t="s">
        <v>1364</v>
      </c>
      <c r="I53" s="71">
        <v>3434</v>
      </c>
    </row>
    <row r="54" spans="1:9" s="8" customFormat="1" x14ac:dyDescent="0.3">
      <c r="A54" s="8" t="s">
        <v>4529</v>
      </c>
      <c r="B54" s="45">
        <v>1989</v>
      </c>
      <c r="C54" s="71"/>
      <c r="D54" s="30" t="s">
        <v>1356</v>
      </c>
      <c r="E54" s="87">
        <f t="shared" si="0"/>
        <v>3277.1200000000003</v>
      </c>
      <c r="F54" s="71"/>
      <c r="G54" s="71"/>
      <c r="H54" s="71" t="s">
        <v>1364</v>
      </c>
      <c r="I54" s="29">
        <v>2464</v>
      </c>
    </row>
    <row r="55" spans="1:9" s="8" customFormat="1" x14ac:dyDescent="0.3">
      <c r="A55" s="8" t="s">
        <v>4529</v>
      </c>
      <c r="B55" s="45">
        <v>1989</v>
      </c>
      <c r="C55" s="71"/>
      <c r="D55" s="30" t="s">
        <v>1357</v>
      </c>
      <c r="E55" s="87">
        <f t="shared" si="0"/>
        <v>2243.71</v>
      </c>
      <c r="F55" s="71"/>
      <c r="G55" s="71"/>
      <c r="H55" s="71" t="s">
        <v>1364</v>
      </c>
      <c r="I55" s="29">
        <v>1687</v>
      </c>
    </row>
    <row r="56" spans="1:9" s="8" customFormat="1" x14ac:dyDescent="0.3">
      <c r="A56" s="8" t="s">
        <v>4529</v>
      </c>
      <c r="B56" s="45">
        <v>1989</v>
      </c>
      <c r="C56" s="71"/>
      <c r="D56" s="30" t="s">
        <v>1358</v>
      </c>
      <c r="E56" s="87">
        <f t="shared" si="0"/>
        <v>4290.58</v>
      </c>
      <c r="F56" s="71"/>
      <c r="G56" s="71"/>
      <c r="H56" s="71" t="s">
        <v>1364</v>
      </c>
      <c r="I56" s="29">
        <v>3226</v>
      </c>
    </row>
    <row r="57" spans="1:9" s="8" customFormat="1" x14ac:dyDescent="0.3">
      <c r="A57" s="8" t="s">
        <v>4529</v>
      </c>
      <c r="B57" s="45">
        <v>1989</v>
      </c>
      <c r="C57" s="71"/>
      <c r="D57" s="30" t="s">
        <v>1359</v>
      </c>
      <c r="E57" s="87">
        <f t="shared" si="0"/>
        <v>3154.76</v>
      </c>
      <c r="F57" s="71"/>
      <c r="G57" s="71"/>
      <c r="H57" s="71" t="s">
        <v>1364</v>
      </c>
      <c r="I57" s="29">
        <v>2372</v>
      </c>
    </row>
    <row r="58" spans="1:9" s="8" customFormat="1" x14ac:dyDescent="0.3">
      <c r="A58" s="8" t="s">
        <v>4529</v>
      </c>
      <c r="B58" s="45">
        <v>1989</v>
      </c>
      <c r="C58" s="71"/>
      <c r="D58" s="30" t="s">
        <v>1360</v>
      </c>
      <c r="E58" s="87">
        <f t="shared" si="0"/>
        <v>2633.4</v>
      </c>
      <c r="F58" s="71"/>
      <c r="G58" s="71"/>
      <c r="H58" s="71" t="s">
        <v>1364</v>
      </c>
      <c r="I58" s="71">
        <v>1980</v>
      </c>
    </row>
    <row r="59" spans="1:9" s="8" customFormat="1" x14ac:dyDescent="0.3">
      <c r="A59" s="8" t="s">
        <v>4529</v>
      </c>
      <c r="B59" s="45">
        <v>1989</v>
      </c>
      <c r="C59" s="71"/>
      <c r="D59" s="30" t="s">
        <v>1361</v>
      </c>
      <c r="E59" s="87">
        <f t="shared" si="0"/>
        <v>385.70000000000005</v>
      </c>
      <c r="F59" s="71"/>
      <c r="G59" s="71"/>
      <c r="H59" s="71" t="s">
        <v>1364</v>
      </c>
      <c r="I59" s="29">
        <v>290</v>
      </c>
    </row>
    <row r="60" spans="1:9" s="8" customFormat="1" x14ac:dyDescent="0.3">
      <c r="A60" s="8" t="s">
        <v>4529</v>
      </c>
      <c r="B60" s="45">
        <v>1989</v>
      </c>
      <c r="C60" s="71"/>
      <c r="D60" s="30" t="s">
        <v>1354</v>
      </c>
      <c r="E60" s="87">
        <f t="shared" si="0"/>
        <v>658.35</v>
      </c>
      <c r="F60" s="71"/>
      <c r="G60" s="71"/>
      <c r="H60" s="71" t="s">
        <v>1364</v>
      </c>
      <c r="I60" s="29">
        <v>495</v>
      </c>
    </row>
    <row r="61" spans="1:9" s="8" customFormat="1" x14ac:dyDescent="0.3">
      <c r="A61" s="8" t="s">
        <v>4529</v>
      </c>
      <c r="B61" s="45">
        <v>1989</v>
      </c>
      <c r="C61" s="71"/>
      <c r="D61" s="30" t="s">
        <v>1340</v>
      </c>
      <c r="E61" s="87">
        <f t="shared" si="0"/>
        <v>2988.51</v>
      </c>
      <c r="F61" s="71"/>
      <c r="G61" s="71"/>
      <c r="H61" s="71" t="s">
        <v>1364</v>
      </c>
      <c r="I61" s="29">
        <v>2247</v>
      </c>
    </row>
    <row r="62" spans="1:9" s="8" customFormat="1" x14ac:dyDescent="0.3">
      <c r="A62" s="8" t="s">
        <v>4529</v>
      </c>
      <c r="B62" s="45">
        <v>1989</v>
      </c>
      <c r="C62" s="71"/>
      <c r="D62" s="30" t="s">
        <v>1362</v>
      </c>
      <c r="E62" s="87">
        <f t="shared" si="0"/>
        <v>2687.9300000000003</v>
      </c>
      <c r="F62" s="71"/>
      <c r="G62" s="71"/>
      <c r="H62" s="71" t="s">
        <v>1364</v>
      </c>
      <c r="I62" s="29">
        <v>2021</v>
      </c>
    </row>
    <row r="63" spans="1:9" s="8" customFormat="1" x14ac:dyDescent="0.3">
      <c r="A63" s="8" t="s">
        <v>4529</v>
      </c>
      <c r="B63" s="45">
        <v>1990</v>
      </c>
      <c r="C63" s="71" t="s">
        <v>1335</v>
      </c>
      <c r="D63" s="28" t="s">
        <v>1336</v>
      </c>
      <c r="E63" s="87">
        <f t="shared" si="0"/>
        <v>6097.5180000000009</v>
      </c>
      <c r="F63" s="71"/>
      <c r="G63" s="71">
        <v>221</v>
      </c>
      <c r="H63" s="71" t="s">
        <v>1365</v>
      </c>
      <c r="I63" s="71">
        <v>4584.6000000000004</v>
      </c>
    </row>
    <row r="64" spans="1:9" s="8" customFormat="1" x14ac:dyDescent="0.3">
      <c r="A64" s="8" t="s">
        <v>4529</v>
      </c>
      <c r="B64" s="45">
        <v>1990</v>
      </c>
      <c r="C64" s="71" t="s">
        <v>1335</v>
      </c>
      <c r="D64" s="28" t="s">
        <v>1337</v>
      </c>
      <c r="E64" s="87">
        <f t="shared" si="0"/>
        <v>3318.8820000000005</v>
      </c>
      <c r="F64" s="71"/>
      <c r="G64" s="71">
        <v>131</v>
      </c>
      <c r="H64" s="71" t="s">
        <v>1365</v>
      </c>
      <c r="I64" s="29">
        <v>2495.4</v>
      </c>
    </row>
    <row r="65" spans="1:9" s="8" customFormat="1" x14ac:dyDescent="0.3">
      <c r="A65" s="8" t="s">
        <v>4529</v>
      </c>
      <c r="B65" s="45">
        <v>1990</v>
      </c>
      <c r="C65" s="71" t="s">
        <v>1335</v>
      </c>
      <c r="D65" s="28" t="s">
        <v>1338</v>
      </c>
      <c r="E65" s="87">
        <f t="shared" si="0"/>
        <v>94.988600000000005</v>
      </c>
      <c r="F65" s="71"/>
      <c r="G65" s="71">
        <v>57</v>
      </c>
      <c r="H65" s="71" t="s">
        <v>1365</v>
      </c>
      <c r="I65" s="29">
        <v>71.42</v>
      </c>
    </row>
    <row r="66" spans="1:9" s="8" customFormat="1" x14ac:dyDescent="0.3">
      <c r="A66" s="8" t="s">
        <v>4529</v>
      </c>
      <c r="B66" s="45">
        <v>1990</v>
      </c>
      <c r="C66" s="71" t="s">
        <v>1335</v>
      </c>
      <c r="D66" s="30" t="s">
        <v>1339</v>
      </c>
      <c r="E66" s="87">
        <f t="shared" si="0"/>
        <v>2849.1259999999997</v>
      </c>
      <c r="F66" s="71"/>
      <c r="G66" s="29">
        <v>96</v>
      </c>
      <c r="H66" s="71" t="s">
        <v>1365</v>
      </c>
      <c r="I66" s="29">
        <v>2142.1999999999998</v>
      </c>
    </row>
    <row r="67" spans="1:9" s="8" customFormat="1" x14ac:dyDescent="0.3">
      <c r="A67" s="8" t="s">
        <v>4529</v>
      </c>
      <c r="B67" s="45">
        <v>1990</v>
      </c>
      <c r="C67" s="71" t="s">
        <v>1335</v>
      </c>
      <c r="D67" s="30" t="s">
        <v>1340</v>
      </c>
      <c r="E67" s="87">
        <f t="shared" si="0"/>
        <v>566.71300000000008</v>
      </c>
      <c r="F67" s="71"/>
      <c r="G67" s="29">
        <v>16</v>
      </c>
      <c r="H67" s="71" t="s">
        <v>1365</v>
      </c>
      <c r="I67" s="29">
        <v>426.1</v>
      </c>
    </row>
    <row r="68" spans="1:9" s="8" customFormat="1" x14ac:dyDescent="0.3">
      <c r="A68" s="8" t="s">
        <v>4529</v>
      </c>
      <c r="B68" s="45">
        <v>1990</v>
      </c>
      <c r="C68" s="71" t="s">
        <v>1335</v>
      </c>
      <c r="D68" s="30" t="s">
        <v>1341</v>
      </c>
      <c r="E68" s="87">
        <f t="shared" si="0"/>
        <v>5110.5250000000005</v>
      </c>
      <c r="F68" s="71"/>
      <c r="G68" s="29">
        <v>182</v>
      </c>
      <c r="H68" s="71" t="s">
        <v>1365</v>
      </c>
      <c r="I68" s="29">
        <v>3842.5</v>
      </c>
    </row>
    <row r="69" spans="1:9" s="8" customFormat="1" x14ac:dyDescent="0.3">
      <c r="A69" s="8" t="s">
        <v>4529</v>
      </c>
      <c r="B69" s="45">
        <v>1990</v>
      </c>
      <c r="C69" s="29" t="s">
        <v>1335</v>
      </c>
      <c r="D69" s="30" t="s">
        <v>1342</v>
      </c>
      <c r="E69" s="87">
        <f t="shared" si="0"/>
        <v>1274.0070000000001</v>
      </c>
      <c r="F69" s="71"/>
      <c r="G69" s="29">
        <v>44</v>
      </c>
      <c r="H69" s="71" t="s">
        <v>1365</v>
      </c>
      <c r="I69" s="29">
        <v>957.9</v>
      </c>
    </row>
    <row r="70" spans="1:9" s="8" customFormat="1" x14ac:dyDescent="0.3">
      <c r="A70" s="8" t="s">
        <v>4529</v>
      </c>
      <c r="B70" s="45">
        <v>1990</v>
      </c>
      <c r="C70" s="29" t="s">
        <v>1343</v>
      </c>
      <c r="D70" s="30" t="s">
        <v>1344</v>
      </c>
      <c r="E70" s="87">
        <f t="shared" si="0"/>
        <v>1171.4639999999999</v>
      </c>
      <c r="F70" s="71"/>
      <c r="G70" s="29">
        <v>39</v>
      </c>
      <c r="H70" s="71" t="s">
        <v>1365</v>
      </c>
      <c r="I70" s="29">
        <v>880.8</v>
      </c>
    </row>
    <row r="71" spans="1:9" s="8" customFormat="1" x14ac:dyDescent="0.3">
      <c r="A71" s="8" t="s">
        <v>4529</v>
      </c>
      <c r="B71" s="45">
        <v>1990</v>
      </c>
      <c r="C71" s="29" t="s">
        <v>1343</v>
      </c>
      <c r="D71" s="30" t="s">
        <v>1345</v>
      </c>
      <c r="E71" s="87">
        <f t="shared" si="0"/>
        <v>1638.693</v>
      </c>
      <c r="F71" s="71"/>
      <c r="G71" s="29">
        <v>57.5</v>
      </c>
      <c r="H71" s="71" t="s">
        <v>1365</v>
      </c>
      <c r="I71" s="29">
        <v>1232.0999999999999</v>
      </c>
    </row>
    <row r="72" spans="1:9" s="8" customFormat="1" x14ac:dyDescent="0.3">
      <c r="A72" s="8" t="s">
        <v>4529</v>
      </c>
      <c r="B72" s="45">
        <v>1990</v>
      </c>
      <c r="C72" s="29" t="s">
        <v>1346</v>
      </c>
      <c r="D72" s="30">
        <v>4</v>
      </c>
      <c r="E72" s="87">
        <f t="shared" si="0"/>
        <v>76.341999999999999</v>
      </c>
      <c r="F72" s="71"/>
      <c r="G72" s="29">
        <v>33.799999999999997</v>
      </c>
      <c r="H72" s="71" t="s">
        <v>1365</v>
      </c>
      <c r="I72" s="29">
        <v>57.4</v>
      </c>
    </row>
    <row r="73" spans="1:9" s="8" customFormat="1" x14ac:dyDescent="0.3">
      <c r="A73" s="8" t="s">
        <v>4529</v>
      </c>
      <c r="B73" s="45">
        <v>1990</v>
      </c>
      <c r="C73" s="71" t="s">
        <v>1347</v>
      </c>
      <c r="D73" s="30">
        <v>2</v>
      </c>
      <c r="E73" s="87">
        <f t="shared" si="0"/>
        <v>138.09390000000002</v>
      </c>
      <c r="F73" s="71"/>
      <c r="G73" s="29">
        <v>12.5</v>
      </c>
      <c r="H73" s="71" t="s">
        <v>1365</v>
      </c>
      <c r="I73" s="71">
        <v>103.83</v>
      </c>
    </row>
    <row r="74" spans="1:9" s="8" customFormat="1" x14ac:dyDescent="0.3">
      <c r="A74" s="8" t="s">
        <v>4529</v>
      </c>
      <c r="B74" s="45">
        <v>1990</v>
      </c>
      <c r="C74" s="29" t="s">
        <v>1347</v>
      </c>
      <c r="D74" s="30">
        <v>5</v>
      </c>
      <c r="E74" s="87">
        <f t="shared" si="0"/>
        <v>182.07700000000003</v>
      </c>
      <c r="F74" s="71"/>
      <c r="G74" s="29">
        <v>20</v>
      </c>
      <c r="H74" s="71" t="s">
        <v>1365</v>
      </c>
      <c r="I74" s="29">
        <v>136.9</v>
      </c>
    </row>
    <row r="75" spans="1:9" s="8" customFormat="1" x14ac:dyDescent="0.3">
      <c r="A75" s="8" t="s">
        <v>4529</v>
      </c>
      <c r="B75" s="45">
        <v>1990</v>
      </c>
      <c r="C75" s="29" t="s">
        <v>1348</v>
      </c>
      <c r="D75" s="30">
        <v>1</v>
      </c>
      <c r="E75" s="87">
        <f t="shared" si="0"/>
        <v>184.73700000000002</v>
      </c>
      <c r="F75" s="71"/>
      <c r="G75" s="29">
        <v>40</v>
      </c>
      <c r="H75" s="71" t="s">
        <v>1365</v>
      </c>
      <c r="I75" s="29">
        <v>138.9</v>
      </c>
    </row>
    <row r="76" spans="1:9" s="8" customFormat="1" x14ac:dyDescent="0.3">
      <c r="A76" s="8" t="s">
        <v>4529</v>
      </c>
      <c r="B76" s="45">
        <v>1990</v>
      </c>
      <c r="C76" s="29" t="s">
        <v>1348</v>
      </c>
      <c r="D76" s="28" t="s">
        <v>1349</v>
      </c>
      <c r="E76" s="87">
        <f t="shared" si="0"/>
        <v>336.9821</v>
      </c>
      <c r="F76" s="71"/>
      <c r="G76" s="29">
        <v>35</v>
      </c>
      <c r="H76" s="71" t="s">
        <v>1365</v>
      </c>
      <c r="I76" s="29">
        <v>253.37</v>
      </c>
    </row>
    <row r="77" spans="1:9" s="8" customFormat="1" x14ac:dyDescent="0.3">
      <c r="A77" s="8" t="s">
        <v>4529</v>
      </c>
      <c r="B77" s="45">
        <v>1990</v>
      </c>
      <c r="C77" s="29" t="s">
        <v>1348</v>
      </c>
      <c r="D77" s="40" t="s">
        <v>1350</v>
      </c>
      <c r="E77" s="87">
        <f t="shared" si="0"/>
        <v>157.13950000000003</v>
      </c>
      <c r="F77" s="71"/>
      <c r="G77" s="29">
        <v>18</v>
      </c>
      <c r="H77" s="71" t="s">
        <v>1365</v>
      </c>
      <c r="I77" s="29">
        <v>118.15</v>
      </c>
    </row>
    <row r="78" spans="1:9" s="8" customFormat="1" x14ac:dyDescent="0.3">
      <c r="A78" s="8" t="s">
        <v>4529</v>
      </c>
      <c r="B78" s="45">
        <v>1990</v>
      </c>
      <c r="C78" s="29" t="s">
        <v>1351</v>
      </c>
      <c r="D78" s="28" t="s">
        <v>1352</v>
      </c>
      <c r="E78" s="87">
        <f t="shared" si="0"/>
        <v>213.73099999999999</v>
      </c>
      <c r="F78" s="71"/>
      <c r="G78" s="29">
        <v>22</v>
      </c>
      <c r="H78" s="71" t="s">
        <v>1365</v>
      </c>
      <c r="I78" s="29">
        <v>160.69999999999999</v>
      </c>
    </row>
    <row r="79" spans="1:9" s="8" customFormat="1" x14ac:dyDescent="0.3">
      <c r="A79" s="8" t="s">
        <v>4529</v>
      </c>
      <c r="B79" s="45">
        <v>1990</v>
      </c>
      <c r="C79" s="29" t="s">
        <v>1351</v>
      </c>
      <c r="D79" s="28">
        <v>8</v>
      </c>
      <c r="E79" s="87">
        <f t="shared" si="0"/>
        <v>72.352000000000004</v>
      </c>
      <c r="F79" s="71"/>
      <c r="G79" s="29">
        <v>16</v>
      </c>
      <c r="H79" s="71" t="s">
        <v>1365</v>
      </c>
      <c r="I79" s="29">
        <v>54.4</v>
      </c>
    </row>
    <row r="80" spans="1:9" s="8" customFormat="1" x14ac:dyDescent="0.3">
      <c r="A80" s="8" t="s">
        <v>4529</v>
      </c>
      <c r="B80" s="45">
        <v>1990</v>
      </c>
      <c r="C80" s="29" t="s">
        <v>1351</v>
      </c>
      <c r="D80" s="28">
        <v>11</v>
      </c>
      <c r="E80" s="87">
        <f t="shared" si="0"/>
        <v>109.59200000000001</v>
      </c>
      <c r="F80" s="71"/>
      <c r="G80" s="29">
        <v>10</v>
      </c>
      <c r="H80" s="71" t="s">
        <v>1365</v>
      </c>
      <c r="I80" s="29">
        <v>82.4</v>
      </c>
    </row>
    <row r="81" spans="1:9" s="8" customFormat="1" x14ac:dyDescent="0.3">
      <c r="A81" s="8" t="s">
        <v>4529</v>
      </c>
      <c r="B81" s="45">
        <v>1990</v>
      </c>
      <c r="C81" s="71" t="s">
        <v>1353</v>
      </c>
      <c r="D81" s="28">
        <v>1</v>
      </c>
      <c r="E81" s="87">
        <f t="shared" si="0"/>
        <v>147.89600000000002</v>
      </c>
      <c r="F81" s="71"/>
      <c r="G81" s="29">
        <v>24.5</v>
      </c>
      <c r="H81" s="71" t="s">
        <v>1365</v>
      </c>
      <c r="I81" s="29">
        <v>111.2</v>
      </c>
    </row>
    <row r="82" spans="1:9" s="8" customFormat="1" x14ac:dyDescent="0.3">
      <c r="A82" s="8" t="s">
        <v>4529</v>
      </c>
      <c r="B82" s="45">
        <v>1990</v>
      </c>
      <c r="C82" s="71" t="s">
        <v>1353</v>
      </c>
      <c r="D82" s="30">
        <v>2</v>
      </c>
      <c r="E82" s="87">
        <f t="shared" si="0"/>
        <v>145.90100000000001</v>
      </c>
      <c r="F82" s="71"/>
      <c r="G82" s="29">
        <v>12.5</v>
      </c>
      <c r="H82" s="71" t="s">
        <v>1365</v>
      </c>
      <c r="I82" s="29">
        <v>109.7</v>
      </c>
    </row>
    <row r="83" spans="1:9" s="8" customFormat="1" x14ac:dyDescent="0.3">
      <c r="A83" s="8" t="s">
        <v>4529</v>
      </c>
      <c r="B83" s="45">
        <v>1990</v>
      </c>
      <c r="C83" s="71" t="s">
        <v>1353</v>
      </c>
      <c r="D83" s="30">
        <v>3</v>
      </c>
      <c r="E83" s="87">
        <f t="shared" si="0"/>
        <v>110.0575</v>
      </c>
      <c r="F83" s="71"/>
      <c r="G83" s="29">
        <v>10</v>
      </c>
      <c r="H83" s="71" t="s">
        <v>1365</v>
      </c>
      <c r="I83" s="29">
        <v>82.75</v>
      </c>
    </row>
    <row r="84" spans="1:9" s="8" customFormat="1" x14ac:dyDescent="0.3">
      <c r="A84" s="8" t="s">
        <v>4529</v>
      </c>
      <c r="B84" s="45">
        <v>1990</v>
      </c>
      <c r="C84" s="71" t="s">
        <v>1353</v>
      </c>
      <c r="D84" s="30">
        <v>4</v>
      </c>
      <c r="E84" s="87">
        <f t="shared" si="0"/>
        <v>154.94500000000002</v>
      </c>
      <c r="F84" s="71"/>
      <c r="G84" s="29">
        <v>15</v>
      </c>
      <c r="H84" s="71" t="s">
        <v>1365</v>
      </c>
      <c r="I84" s="29">
        <v>116.5</v>
      </c>
    </row>
    <row r="85" spans="1:9" s="8" customFormat="1" x14ac:dyDescent="0.3">
      <c r="A85" s="8" t="s">
        <v>4529</v>
      </c>
      <c r="B85" s="45">
        <v>1990</v>
      </c>
      <c r="C85" s="71" t="s">
        <v>1353</v>
      </c>
      <c r="D85" s="30">
        <v>5</v>
      </c>
      <c r="E85" s="87">
        <f t="shared" si="0"/>
        <v>108.72750000000001</v>
      </c>
      <c r="F85" s="71"/>
      <c r="G85" s="29">
        <v>9.5</v>
      </c>
      <c r="H85" s="71" t="s">
        <v>1365</v>
      </c>
      <c r="I85" s="71">
        <v>81.75</v>
      </c>
    </row>
    <row r="86" spans="1:9" s="8" customFormat="1" x14ac:dyDescent="0.3">
      <c r="A86" s="8" t="s">
        <v>4529</v>
      </c>
      <c r="B86" s="45">
        <v>1990</v>
      </c>
      <c r="C86" s="71" t="s">
        <v>1353</v>
      </c>
      <c r="D86" s="30">
        <v>6</v>
      </c>
      <c r="E86" s="87">
        <f t="shared" si="0"/>
        <v>128.86369999999999</v>
      </c>
      <c r="F86" s="71"/>
      <c r="G86" s="29">
        <v>12.5</v>
      </c>
      <c r="H86" s="71" t="s">
        <v>1365</v>
      </c>
      <c r="I86" s="29">
        <v>96.89</v>
      </c>
    </row>
    <row r="87" spans="1:9" s="8" customFormat="1" x14ac:dyDescent="0.3">
      <c r="A87" s="8" t="s">
        <v>4529</v>
      </c>
      <c r="B87" s="45">
        <v>1992</v>
      </c>
      <c r="C87" s="71" t="s">
        <v>1323</v>
      </c>
      <c r="D87" s="40" t="s">
        <v>386</v>
      </c>
      <c r="E87" s="87">
        <f t="shared" si="0"/>
        <v>952.26670000000001</v>
      </c>
      <c r="F87" s="71"/>
      <c r="G87" s="71"/>
      <c r="H87" s="71" t="s">
        <v>1366</v>
      </c>
      <c r="I87" s="71">
        <v>715.99</v>
      </c>
    </row>
    <row r="88" spans="1:9" s="8" customFormat="1" x14ac:dyDescent="0.3">
      <c r="A88" s="8" t="s">
        <v>4529</v>
      </c>
      <c r="B88" s="45">
        <v>1992</v>
      </c>
      <c r="C88" s="71" t="s">
        <v>1323</v>
      </c>
      <c r="D88" s="40" t="s">
        <v>531</v>
      </c>
      <c r="E88" s="87">
        <f t="shared" si="0"/>
        <v>730.46260000000007</v>
      </c>
      <c r="F88" s="71"/>
      <c r="G88" s="71"/>
      <c r="H88" s="71" t="s">
        <v>1366</v>
      </c>
      <c r="I88" s="29">
        <v>549.22</v>
      </c>
    </row>
    <row r="89" spans="1:9" s="8" customFormat="1" x14ac:dyDescent="0.3">
      <c r="A89" s="8" t="s">
        <v>4529</v>
      </c>
      <c r="B89" s="45">
        <v>1992</v>
      </c>
      <c r="C89" s="71" t="s">
        <v>1323</v>
      </c>
      <c r="D89" s="40" t="s">
        <v>387</v>
      </c>
      <c r="E89" s="87">
        <f t="shared" si="0"/>
        <v>608.88729999999998</v>
      </c>
      <c r="F89" s="71"/>
      <c r="G89" s="71"/>
      <c r="H89" s="71" t="s">
        <v>1366</v>
      </c>
      <c r="I89" s="29">
        <v>457.81</v>
      </c>
    </row>
    <row r="90" spans="1:9" s="2" customFormat="1" ht="15.6" x14ac:dyDescent="0.3">
      <c r="A90" s="8" t="s">
        <v>4529</v>
      </c>
      <c r="B90" s="45">
        <v>1992</v>
      </c>
      <c r="C90" s="71" t="s">
        <v>1324</v>
      </c>
      <c r="D90" s="40" t="s">
        <v>386</v>
      </c>
      <c r="E90" s="87">
        <f t="shared" si="0"/>
        <v>263.73900000000003</v>
      </c>
      <c r="F90" s="71"/>
      <c r="G90" s="71"/>
      <c r="H90" s="71" t="s">
        <v>1366</v>
      </c>
      <c r="I90" s="29">
        <v>198.3</v>
      </c>
    </row>
    <row r="91" spans="1:9" s="2" customFormat="1" ht="15.6" x14ac:dyDescent="0.3">
      <c r="A91" s="8" t="s">
        <v>4529</v>
      </c>
      <c r="B91" s="45">
        <v>1992</v>
      </c>
      <c r="C91" s="71" t="s">
        <v>1324</v>
      </c>
      <c r="D91" s="40" t="s">
        <v>393</v>
      </c>
      <c r="E91" s="87">
        <f t="shared" si="0"/>
        <v>115.97600000000001</v>
      </c>
      <c r="F91" s="71"/>
      <c r="G91" s="71"/>
      <c r="H91" s="71" t="s">
        <v>1366</v>
      </c>
      <c r="I91" s="29">
        <v>87.2</v>
      </c>
    </row>
    <row r="92" spans="1:9" s="33" customFormat="1" x14ac:dyDescent="0.3">
      <c r="A92" s="8" t="s">
        <v>4529</v>
      </c>
      <c r="B92" s="45">
        <v>1992</v>
      </c>
      <c r="C92" s="71" t="s">
        <v>1324</v>
      </c>
      <c r="D92" s="40" t="s">
        <v>554</v>
      </c>
      <c r="E92" s="87">
        <f t="shared" si="0"/>
        <v>252.30099999999999</v>
      </c>
      <c r="F92" s="71"/>
      <c r="G92" s="71"/>
      <c r="H92" s="71" t="s">
        <v>1366</v>
      </c>
      <c r="I92" s="29">
        <v>189.7</v>
      </c>
    </row>
    <row r="93" spans="1:9" s="33" customFormat="1" x14ac:dyDescent="0.3">
      <c r="A93" s="8" t="s">
        <v>4529</v>
      </c>
      <c r="B93" s="45">
        <v>1992</v>
      </c>
      <c r="C93" s="71" t="s">
        <v>1324</v>
      </c>
      <c r="D93" s="40" t="s">
        <v>546</v>
      </c>
      <c r="E93" s="87">
        <f t="shared" si="0"/>
        <v>747.85899999999992</v>
      </c>
      <c r="F93" s="71"/>
      <c r="G93" s="71"/>
      <c r="H93" s="71" t="s">
        <v>1366</v>
      </c>
      <c r="I93" s="71">
        <v>562.29999999999995</v>
      </c>
    </row>
    <row r="94" spans="1:9" s="33" customFormat="1" x14ac:dyDescent="0.3">
      <c r="A94" s="8" t="s">
        <v>4529</v>
      </c>
      <c r="B94" s="45">
        <v>1992</v>
      </c>
      <c r="C94" s="71" t="s">
        <v>1324</v>
      </c>
      <c r="D94" s="40" t="s">
        <v>1325</v>
      </c>
      <c r="E94" s="87">
        <f t="shared" si="0"/>
        <v>728.84</v>
      </c>
      <c r="F94" s="71"/>
      <c r="G94" s="71"/>
      <c r="H94" s="71" t="s">
        <v>1366</v>
      </c>
      <c r="I94" s="29">
        <v>548</v>
      </c>
    </row>
    <row r="95" spans="1:9" s="33" customFormat="1" x14ac:dyDescent="0.3">
      <c r="A95" s="8" t="s">
        <v>4529</v>
      </c>
      <c r="B95" s="45">
        <v>1992</v>
      </c>
      <c r="C95" s="71" t="s">
        <v>1324</v>
      </c>
      <c r="D95" s="28">
        <v>9</v>
      </c>
      <c r="E95" s="87">
        <f t="shared" si="0"/>
        <v>172.23500000000001</v>
      </c>
      <c r="F95" s="71"/>
      <c r="G95" s="71"/>
      <c r="H95" s="71" t="s">
        <v>1366</v>
      </c>
      <c r="I95" s="29">
        <v>129.5</v>
      </c>
    </row>
    <row r="96" spans="1:9" s="33" customFormat="1" x14ac:dyDescent="0.3">
      <c r="A96" s="8" t="s">
        <v>4529</v>
      </c>
      <c r="B96" s="45">
        <v>1992</v>
      </c>
      <c r="C96" s="71" t="s">
        <v>1324</v>
      </c>
      <c r="D96" s="28">
        <v>10</v>
      </c>
      <c r="E96" s="87">
        <f t="shared" si="0"/>
        <v>347.52900000000005</v>
      </c>
      <c r="F96" s="71"/>
      <c r="G96" s="71"/>
      <c r="H96" s="71" t="s">
        <v>1366</v>
      </c>
      <c r="I96" s="29">
        <v>261.3</v>
      </c>
    </row>
    <row r="97" spans="1:9" s="8" customFormat="1" x14ac:dyDescent="0.3">
      <c r="A97" s="8" t="s">
        <v>4529</v>
      </c>
      <c r="B97" s="45">
        <v>1992</v>
      </c>
      <c r="C97" s="71" t="s">
        <v>1324</v>
      </c>
      <c r="D97" s="28">
        <v>11</v>
      </c>
      <c r="E97" s="87">
        <f t="shared" si="0"/>
        <v>474.54400000000004</v>
      </c>
      <c r="F97" s="71"/>
      <c r="G97" s="71"/>
      <c r="H97" s="71" t="s">
        <v>1366</v>
      </c>
      <c r="I97" s="29">
        <v>356.8</v>
      </c>
    </row>
    <row r="98" spans="1:9" s="8" customFormat="1" x14ac:dyDescent="0.3">
      <c r="A98" s="8" t="s">
        <v>4529</v>
      </c>
      <c r="B98" s="45">
        <v>1992</v>
      </c>
      <c r="C98" s="71" t="s">
        <v>1326</v>
      </c>
      <c r="D98" s="28">
        <v>1</v>
      </c>
      <c r="E98" s="87">
        <f t="shared" si="0"/>
        <v>413.23099999999999</v>
      </c>
      <c r="F98" s="71"/>
      <c r="G98" s="71"/>
      <c r="H98" s="71" t="s">
        <v>1366</v>
      </c>
      <c r="I98" s="29">
        <v>310.7</v>
      </c>
    </row>
    <row r="99" spans="1:9" s="8" customFormat="1" x14ac:dyDescent="0.3">
      <c r="A99" s="8" t="s">
        <v>4529</v>
      </c>
      <c r="B99" s="45">
        <v>1992</v>
      </c>
      <c r="C99" s="71" t="s">
        <v>1327</v>
      </c>
      <c r="D99" s="28">
        <v>1</v>
      </c>
      <c r="E99" s="87">
        <f t="shared" si="0"/>
        <v>300.048</v>
      </c>
      <c r="F99" s="71"/>
      <c r="G99" s="71"/>
      <c r="H99" s="71" t="s">
        <v>1366</v>
      </c>
      <c r="I99" s="71">
        <v>225.6</v>
      </c>
    </row>
    <row r="100" spans="1:9" s="8" customFormat="1" x14ac:dyDescent="0.3">
      <c r="A100" s="8" t="s">
        <v>4529</v>
      </c>
      <c r="B100" s="45">
        <v>1992</v>
      </c>
      <c r="C100" s="71" t="s">
        <v>1328</v>
      </c>
      <c r="D100" s="28">
        <v>2</v>
      </c>
      <c r="E100" s="87">
        <f t="shared" si="0"/>
        <v>567.77700000000004</v>
      </c>
      <c r="F100" s="71"/>
      <c r="G100" s="71"/>
      <c r="H100" s="71" t="s">
        <v>1366</v>
      </c>
      <c r="I100" s="71">
        <v>426.9</v>
      </c>
    </row>
    <row r="101" spans="1:9" s="8" customFormat="1" x14ac:dyDescent="0.3">
      <c r="A101" s="8" t="s">
        <v>4529</v>
      </c>
      <c r="B101" s="45">
        <v>1992</v>
      </c>
      <c r="C101" s="71" t="s">
        <v>1329</v>
      </c>
      <c r="D101" s="28">
        <v>1</v>
      </c>
      <c r="E101" s="87">
        <f t="shared" si="0"/>
        <v>381.44400000000002</v>
      </c>
      <c r="F101" s="71"/>
      <c r="G101" s="71"/>
      <c r="H101" s="71" t="s">
        <v>1366</v>
      </c>
      <c r="I101" s="71">
        <v>286.8</v>
      </c>
    </row>
    <row r="102" spans="1:9" s="8" customFormat="1" x14ac:dyDescent="0.3">
      <c r="A102" s="8" t="s">
        <v>4529</v>
      </c>
      <c r="B102" s="45">
        <v>1992</v>
      </c>
      <c r="C102" s="71" t="s">
        <v>1315</v>
      </c>
      <c r="D102" s="28"/>
      <c r="E102" s="87">
        <f t="shared" si="0"/>
        <v>808.49369999999999</v>
      </c>
      <c r="F102" s="71"/>
      <c r="G102" s="71"/>
      <c r="H102" s="71" t="s">
        <v>1366</v>
      </c>
      <c r="I102" s="71">
        <v>607.89</v>
      </c>
    </row>
    <row r="103" spans="1:9" s="8" customFormat="1" x14ac:dyDescent="0.3">
      <c r="A103" s="8" t="s">
        <v>4529</v>
      </c>
      <c r="B103" s="45">
        <v>1992</v>
      </c>
      <c r="C103" s="71" t="s">
        <v>1330</v>
      </c>
      <c r="D103" s="28">
        <v>2</v>
      </c>
      <c r="E103" s="87">
        <f t="shared" si="0"/>
        <v>157.07300000000001</v>
      </c>
      <c r="F103" s="71"/>
      <c r="G103" s="71"/>
      <c r="H103" s="71" t="s">
        <v>1366</v>
      </c>
      <c r="I103" s="71">
        <v>118.1</v>
      </c>
    </row>
    <row r="104" spans="1:9" s="8" customFormat="1" x14ac:dyDescent="0.3">
      <c r="A104" s="8" t="s">
        <v>4529</v>
      </c>
      <c r="B104" s="45">
        <v>1992</v>
      </c>
      <c r="C104" s="71" t="s">
        <v>1331</v>
      </c>
      <c r="D104" s="28">
        <v>1</v>
      </c>
      <c r="E104" s="87">
        <f t="shared" si="0"/>
        <v>555.27499999999998</v>
      </c>
      <c r="F104" s="71"/>
      <c r="G104" s="71"/>
      <c r="H104" s="71" t="s">
        <v>1366</v>
      </c>
      <c r="I104" s="71">
        <v>417.5</v>
      </c>
    </row>
    <row r="105" spans="1:9" s="8" customFormat="1" x14ac:dyDescent="0.3">
      <c r="A105" s="8" t="s">
        <v>4529</v>
      </c>
      <c r="B105" s="45">
        <v>1992</v>
      </c>
      <c r="C105" s="71" t="s">
        <v>1331</v>
      </c>
      <c r="D105" s="28">
        <v>6</v>
      </c>
      <c r="E105" s="87">
        <f t="shared" si="0"/>
        <v>376.92199999999997</v>
      </c>
      <c r="F105" s="71"/>
      <c r="G105" s="71"/>
      <c r="H105" s="71" t="s">
        <v>1366</v>
      </c>
      <c r="I105" s="71">
        <v>283.39999999999998</v>
      </c>
    </row>
    <row r="106" spans="1:9" s="8" customFormat="1" x14ac:dyDescent="0.3">
      <c r="A106" s="8" t="s">
        <v>4529</v>
      </c>
      <c r="B106" s="45">
        <v>1992</v>
      </c>
      <c r="C106" s="71" t="s">
        <v>1332</v>
      </c>
      <c r="D106" s="30">
        <v>2</v>
      </c>
      <c r="E106" s="87">
        <f t="shared" si="0"/>
        <v>325.58400000000006</v>
      </c>
      <c r="F106" s="71"/>
      <c r="G106" s="71"/>
      <c r="H106" s="71" t="s">
        <v>1366</v>
      </c>
      <c r="I106" s="29">
        <v>244.8</v>
      </c>
    </row>
    <row r="107" spans="1:9" s="8" customFormat="1" x14ac:dyDescent="0.3">
      <c r="A107" s="8" t="s">
        <v>4529</v>
      </c>
      <c r="B107" s="45">
        <v>1992</v>
      </c>
      <c r="C107" s="71" t="s">
        <v>1321</v>
      </c>
      <c r="D107" s="28" t="s">
        <v>1333</v>
      </c>
      <c r="E107" s="87">
        <f t="shared" si="0"/>
        <v>889.73010000000011</v>
      </c>
      <c r="F107" s="71"/>
      <c r="G107" s="71"/>
      <c r="H107" s="71" t="s">
        <v>1366</v>
      </c>
      <c r="I107" s="29">
        <v>668.97</v>
      </c>
    </row>
    <row r="108" spans="1:9" s="8" customFormat="1" x14ac:dyDescent="0.3">
      <c r="A108" s="8" t="s">
        <v>4529</v>
      </c>
      <c r="B108" s="45">
        <v>1992</v>
      </c>
      <c r="C108" s="71" t="s">
        <v>438</v>
      </c>
      <c r="D108" s="28"/>
      <c r="E108" s="87">
        <f t="shared" si="0"/>
        <v>61.313000000000002</v>
      </c>
      <c r="F108" s="71"/>
      <c r="G108" s="71"/>
      <c r="H108" s="71" t="s">
        <v>1367</v>
      </c>
      <c r="I108" s="71">
        <v>46.1</v>
      </c>
    </row>
    <row r="109" spans="1:9" s="8" customFormat="1" x14ac:dyDescent="0.3">
      <c r="A109" s="8" t="s">
        <v>4529</v>
      </c>
      <c r="B109" s="45">
        <v>1992</v>
      </c>
      <c r="C109" s="71" t="s">
        <v>973</v>
      </c>
      <c r="D109" s="28"/>
      <c r="E109" s="87">
        <f t="shared" si="0"/>
        <v>165.18600000000001</v>
      </c>
      <c r="F109" s="71"/>
      <c r="G109" s="71"/>
      <c r="H109" s="71" t="s">
        <v>1367</v>
      </c>
      <c r="I109" s="71">
        <v>124.2</v>
      </c>
    </row>
    <row r="110" spans="1:9" s="8" customFormat="1" x14ac:dyDescent="0.3">
      <c r="A110" s="8" t="s">
        <v>4529</v>
      </c>
      <c r="B110" s="45">
        <v>1992</v>
      </c>
      <c r="C110" s="71" t="s">
        <v>1311</v>
      </c>
      <c r="D110" s="28"/>
      <c r="E110" s="87">
        <f t="shared" si="0"/>
        <v>552.48199999999997</v>
      </c>
      <c r="F110" s="71"/>
      <c r="G110" s="71"/>
      <c r="H110" s="71" t="s">
        <v>1367</v>
      </c>
      <c r="I110" s="71">
        <v>415.4</v>
      </c>
    </row>
    <row r="111" spans="1:9" s="8" customFormat="1" x14ac:dyDescent="0.3">
      <c r="A111" s="8" t="s">
        <v>4529</v>
      </c>
      <c r="B111" s="45">
        <v>1992</v>
      </c>
      <c r="C111" s="71" t="s">
        <v>1303</v>
      </c>
      <c r="D111" s="28"/>
      <c r="E111" s="87">
        <f t="shared" si="0"/>
        <v>1295.42</v>
      </c>
      <c r="F111" s="71"/>
      <c r="G111" s="71"/>
      <c r="H111" s="71" t="s">
        <v>1367</v>
      </c>
      <c r="I111" s="71">
        <v>974</v>
      </c>
    </row>
    <row r="112" spans="1:9" s="8" customFormat="1" x14ac:dyDescent="0.3">
      <c r="A112" s="8" t="s">
        <v>4529</v>
      </c>
      <c r="B112" s="45">
        <v>1992</v>
      </c>
      <c r="C112" s="71" t="s">
        <v>1334</v>
      </c>
      <c r="D112" s="28"/>
      <c r="E112" s="87">
        <f t="shared" si="0"/>
        <v>32.451999999999998</v>
      </c>
      <c r="F112" s="71"/>
      <c r="G112" s="71"/>
      <c r="H112" s="71" t="s">
        <v>1367</v>
      </c>
      <c r="I112" s="71">
        <v>24.4</v>
      </c>
    </row>
    <row r="113" spans="1:9" s="8" customFormat="1" x14ac:dyDescent="0.3">
      <c r="A113" s="8" t="s">
        <v>4529</v>
      </c>
      <c r="B113" s="45">
        <v>1992</v>
      </c>
      <c r="C113" s="71" t="s">
        <v>1309</v>
      </c>
      <c r="D113" s="28"/>
      <c r="E113" s="87">
        <f t="shared" ref="E113:E139" si="1">I113*1.33</f>
        <v>707.29399999999998</v>
      </c>
      <c r="F113" s="71"/>
      <c r="G113" s="71"/>
      <c r="H113" s="71" t="s">
        <v>1367</v>
      </c>
      <c r="I113" s="71">
        <v>531.79999999999995</v>
      </c>
    </row>
    <row r="114" spans="1:9" s="8" customFormat="1" x14ac:dyDescent="0.3">
      <c r="A114" s="8" t="s">
        <v>4529</v>
      </c>
      <c r="B114" s="45">
        <v>1992</v>
      </c>
      <c r="C114" s="71" t="s">
        <v>1287</v>
      </c>
      <c r="D114" s="28"/>
      <c r="E114" s="87">
        <f t="shared" si="1"/>
        <v>38.835999999999999</v>
      </c>
      <c r="F114" s="71"/>
      <c r="G114" s="71"/>
      <c r="H114" s="71" t="s">
        <v>1367</v>
      </c>
      <c r="I114" s="71">
        <v>29.2</v>
      </c>
    </row>
    <row r="115" spans="1:9" s="8" customFormat="1" x14ac:dyDescent="0.3">
      <c r="A115" s="8" t="s">
        <v>4529</v>
      </c>
      <c r="B115" s="45">
        <v>1992</v>
      </c>
      <c r="C115" s="71" t="s">
        <v>833</v>
      </c>
      <c r="D115" s="28"/>
      <c r="E115" s="87">
        <f t="shared" si="1"/>
        <v>97.75500000000001</v>
      </c>
      <c r="F115" s="71"/>
      <c r="G115" s="71"/>
      <c r="H115" s="71" t="s">
        <v>1367</v>
      </c>
      <c r="I115" s="71">
        <v>73.5</v>
      </c>
    </row>
    <row r="116" spans="1:9" s="8" customFormat="1" x14ac:dyDescent="0.3">
      <c r="A116" s="8" t="s">
        <v>4529</v>
      </c>
      <c r="B116" s="45">
        <v>1993</v>
      </c>
      <c r="C116" s="71" t="s">
        <v>1313</v>
      </c>
      <c r="D116" s="28" t="s">
        <v>1314</v>
      </c>
      <c r="E116" s="87">
        <f t="shared" si="1"/>
        <v>688.3415</v>
      </c>
      <c r="F116" s="71"/>
      <c r="G116" s="71"/>
      <c r="H116" s="71" t="s">
        <v>1368</v>
      </c>
      <c r="I116" s="71">
        <v>517.54999999999995</v>
      </c>
    </row>
    <row r="117" spans="1:9" s="8" customFormat="1" x14ac:dyDescent="0.3">
      <c r="A117" s="8" t="s">
        <v>4529</v>
      </c>
      <c r="B117" s="45">
        <v>1993</v>
      </c>
      <c r="C117" s="71" t="s">
        <v>1315</v>
      </c>
      <c r="D117" s="28">
        <v>1</v>
      </c>
      <c r="E117" s="87">
        <f t="shared" si="1"/>
        <v>830.47860000000003</v>
      </c>
      <c r="F117" s="71"/>
      <c r="G117" s="71"/>
      <c r="H117" s="71" t="s">
        <v>1368</v>
      </c>
      <c r="I117" s="71">
        <v>624.41999999999996</v>
      </c>
    </row>
    <row r="118" spans="1:9" s="8" customFormat="1" x14ac:dyDescent="0.3">
      <c r="A118" s="8" t="s">
        <v>4529</v>
      </c>
      <c r="B118" s="45">
        <v>1993</v>
      </c>
      <c r="C118" s="71" t="s">
        <v>1316</v>
      </c>
      <c r="D118" s="28">
        <v>3</v>
      </c>
      <c r="E118" s="87">
        <f t="shared" si="1"/>
        <v>275.68240000000003</v>
      </c>
      <c r="F118" s="71"/>
      <c r="G118" s="71"/>
      <c r="H118" s="71" t="s">
        <v>1368</v>
      </c>
      <c r="I118" s="71">
        <v>207.28</v>
      </c>
    </row>
    <row r="119" spans="1:9" s="8" customFormat="1" x14ac:dyDescent="0.3">
      <c r="A119" s="8" t="s">
        <v>4529</v>
      </c>
      <c r="B119" s="45">
        <v>1993</v>
      </c>
      <c r="C119" s="71" t="s">
        <v>1316</v>
      </c>
      <c r="D119" s="28" t="s">
        <v>1317</v>
      </c>
      <c r="E119" s="87">
        <f t="shared" si="1"/>
        <v>518.76650000000006</v>
      </c>
      <c r="F119" s="71"/>
      <c r="G119" s="71"/>
      <c r="H119" s="71" t="s">
        <v>1368</v>
      </c>
      <c r="I119" s="29">
        <v>390.05</v>
      </c>
    </row>
    <row r="120" spans="1:9" s="8" customFormat="1" x14ac:dyDescent="0.3">
      <c r="A120" s="8" t="s">
        <v>4529</v>
      </c>
      <c r="B120" s="45">
        <v>1993</v>
      </c>
      <c r="C120" s="71" t="s">
        <v>1316</v>
      </c>
      <c r="D120" s="28" t="s">
        <v>433</v>
      </c>
      <c r="E120" s="87">
        <f t="shared" si="1"/>
        <v>56.764400000000002</v>
      </c>
      <c r="F120" s="71"/>
      <c r="G120" s="71"/>
      <c r="H120" s="71" t="s">
        <v>1368</v>
      </c>
      <c r="I120" s="29">
        <v>42.68</v>
      </c>
    </row>
    <row r="121" spans="1:9" s="8" customFormat="1" x14ac:dyDescent="0.3">
      <c r="A121" s="8" t="s">
        <v>4529</v>
      </c>
      <c r="B121" s="45">
        <v>1993</v>
      </c>
      <c r="C121" s="71" t="s">
        <v>300</v>
      </c>
      <c r="D121" s="28" t="s">
        <v>1318</v>
      </c>
      <c r="E121" s="87">
        <f t="shared" si="1"/>
        <v>402.19200000000001</v>
      </c>
      <c r="F121" s="71"/>
      <c r="G121" s="71"/>
      <c r="H121" s="71" t="s">
        <v>1368</v>
      </c>
      <c r="I121" s="29">
        <v>302.39999999999998</v>
      </c>
    </row>
    <row r="122" spans="1:9" s="8" customFormat="1" x14ac:dyDescent="0.3">
      <c r="A122" s="8" t="s">
        <v>4529</v>
      </c>
      <c r="B122" s="45">
        <v>1993</v>
      </c>
      <c r="C122" s="71" t="s">
        <v>300</v>
      </c>
      <c r="D122" s="28">
        <v>7</v>
      </c>
      <c r="E122" s="87">
        <f t="shared" si="1"/>
        <v>197.02619999999999</v>
      </c>
      <c r="F122" s="71"/>
      <c r="G122" s="71"/>
      <c r="H122" s="71" t="s">
        <v>1368</v>
      </c>
      <c r="I122" s="29">
        <v>148.13999999999999</v>
      </c>
    </row>
    <row r="123" spans="1:9" s="8" customFormat="1" x14ac:dyDescent="0.3">
      <c r="A123" s="8" t="s">
        <v>4529</v>
      </c>
      <c r="B123" s="45">
        <v>1993</v>
      </c>
      <c r="C123" s="71" t="s">
        <v>1319</v>
      </c>
      <c r="D123" s="28" t="s">
        <v>1320</v>
      </c>
      <c r="E123" s="87">
        <f t="shared" si="1"/>
        <v>1153.509</v>
      </c>
      <c r="F123" s="71"/>
      <c r="G123" s="71"/>
      <c r="H123" s="71" t="s">
        <v>1368</v>
      </c>
      <c r="I123" s="29">
        <v>867.3</v>
      </c>
    </row>
    <row r="124" spans="1:9" s="8" customFormat="1" x14ac:dyDescent="0.3">
      <c r="A124" s="8" t="s">
        <v>4529</v>
      </c>
      <c r="B124" s="45">
        <v>1993</v>
      </c>
      <c r="C124" s="71" t="s">
        <v>1321</v>
      </c>
      <c r="D124" s="28">
        <v>1</v>
      </c>
      <c r="E124" s="87">
        <f t="shared" si="1"/>
        <v>645.92780000000005</v>
      </c>
      <c r="F124" s="71"/>
      <c r="G124" s="71"/>
      <c r="H124" s="71" t="s">
        <v>1368</v>
      </c>
      <c r="I124" s="29">
        <v>485.66</v>
      </c>
    </row>
    <row r="125" spans="1:9" s="8" customFormat="1" x14ac:dyDescent="0.3">
      <c r="A125" s="8" t="s">
        <v>4529</v>
      </c>
      <c r="B125" s="45">
        <v>1993</v>
      </c>
      <c r="C125" s="71" t="s">
        <v>1321</v>
      </c>
      <c r="D125" s="28" t="s">
        <v>1322</v>
      </c>
      <c r="E125" s="87">
        <f t="shared" si="1"/>
        <v>378.38500000000005</v>
      </c>
      <c r="F125" s="71"/>
      <c r="G125" s="71"/>
      <c r="H125" s="71" t="s">
        <v>1368</v>
      </c>
      <c r="I125" s="29">
        <v>284.5</v>
      </c>
    </row>
    <row r="126" spans="1:9" s="8" customFormat="1" x14ac:dyDescent="0.3">
      <c r="A126" s="8" t="s">
        <v>4529</v>
      </c>
      <c r="B126" s="45">
        <v>1993</v>
      </c>
      <c r="C126" s="71" t="s">
        <v>1295</v>
      </c>
      <c r="D126" s="28">
        <v>7</v>
      </c>
      <c r="E126" s="87">
        <f t="shared" si="1"/>
        <v>471.48500000000001</v>
      </c>
      <c r="F126" s="71"/>
      <c r="G126" s="71"/>
      <c r="H126" s="71" t="s">
        <v>1368</v>
      </c>
      <c r="I126" s="29">
        <v>354.5</v>
      </c>
    </row>
    <row r="127" spans="1:9" s="8" customFormat="1" x14ac:dyDescent="0.3">
      <c r="A127" s="8" t="s">
        <v>4529</v>
      </c>
      <c r="B127" s="45">
        <v>1993</v>
      </c>
      <c r="C127" s="71" t="s">
        <v>947</v>
      </c>
      <c r="D127" s="28"/>
      <c r="E127" s="87">
        <f t="shared" si="1"/>
        <v>202.77180000000001</v>
      </c>
      <c r="F127" s="71"/>
      <c r="G127" s="71"/>
      <c r="H127" s="71" t="s">
        <v>1367</v>
      </c>
      <c r="I127" s="71">
        <v>152.46</v>
      </c>
    </row>
    <row r="128" spans="1:9" s="8" customFormat="1" x14ac:dyDescent="0.3">
      <c r="A128" s="8" t="s">
        <v>4529</v>
      </c>
      <c r="B128" s="45">
        <v>1993</v>
      </c>
      <c r="C128" s="71" t="s">
        <v>1311</v>
      </c>
      <c r="D128" s="40"/>
      <c r="E128" s="87">
        <f t="shared" si="1"/>
        <v>953.25090000000012</v>
      </c>
      <c r="F128" s="71"/>
      <c r="G128" s="71"/>
      <c r="H128" s="71" t="s">
        <v>1367</v>
      </c>
      <c r="I128" s="71">
        <v>716.73</v>
      </c>
    </row>
    <row r="129" spans="1:10" s="8" customFormat="1" x14ac:dyDescent="0.3">
      <c r="A129" s="8" t="s">
        <v>4529</v>
      </c>
      <c r="B129" s="45">
        <v>1993</v>
      </c>
      <c r="C129" s="71" t="s">
        <v>1303</v>
      </c>
      <c r="D129" s="40"/>
      <c r="E129" s="87">
        <f t="shared" si="1"/>
        <v>1894.3456000000001</v>
      </c>
      <c r="F129" s="71"/>
      <c r="G129" s="71"/>
      <c r="H129" s="71" t="s">
        <v>1367</v>
      </c>
      <c r="I129" s="71">
        <v>1424.32</v>
      </c>
    </row>
    <row r="130" spans="1:10" s="8" customFormat="1" x14ac:dyDescent="0.3">
      <c r="A130" s="8" t="s">
        <v>4529</v>
      </c>
      <c r="B130" s="45">
        <v>1993</v>
      </c>
      <c r="C130" s="71" t="s">
        <v>1309</v>
      </c>
      <c r="D130" s="40"/>
      <c r="E130" s="87">
        <f t="shared" si="1"/>
        <v>432.40960000000001</v>
      </c>
      <c r="F130" s="71"/>
      <c r="G130" s="71"/>
      <c r="H130" s="71" t="s">
        <v>1367</v>
      </c>
      <c r="I130" s="71">
        <v>325.12</v>
      </c>
    </row>
    <row r="131" spans="1:10" s="8" customFormat="1" x14ac:dyDescent="0.3">
      <c r="A131" s="8" t="s">
        <v>4529</v>
      </c>
      <c r="B131" s="45">
        <v>1994</v>
      </c>
      <c r="C131" s="71" t="s">
        <v>947</v>
      </c>
      <c r="D131" s="28"/>
      <c r="E131" s="87">
        <f t="shared" si="1"/>
        <v>253.36500000000001</v>
      </c>
      <c r="F131" s="71"/>
      <c r="G131" s="71"/>
      <c r="H131" s="71" t="s">
        <v>1367</v>
      </c>
      <c r="I131" s="71">
        <v>190.5</v>
      </c>
    </row>
    <row r="132" spans="1:10" s="8" customFormat="1" x14ac:dyDescent="0.3">
      <c r="A132" s="8" t="s">
        <v>4529</v>
      </c>
      <c r="B132" s="45">
        <v>1994</v>
      </c>
      <c r="C132" s="71" t="s">
        <v>1311</v>
      </c>
      <c r="D132" s="28"/>
      <c r="E132" s="87">
        <f t="shared" si="1"/>
        <v>472.54900000000004</v>
      </c>
      <c r="F132" s="71"/>
      <c r="G132" s="71"/>
      <c r="H132" s="71" t="s">
        <v>1367</v>
      </c>
      <c r="I132" s="71">
        <v>355.3</v>
      </c>
    </row>
    <row r="133" spans="1:10" s="8" customFormat="1" x14ac:dyDescent="0.3">
      <c r="A133" s="8" t="s">
        <v>4529</v>
      </c>
      <c r="B133" s="45">
        <v>1994</v>
      </c>
      <c r="C133" s="71" t="s">
        <v>1310</v>
      </c>
      <c r="D133" s="28"/>
      <c r="E133" s="87">
        <f t="shared" si="1"/>
        <v>1546.3910000000001</v>
      </c>
      <c r="F133" s="71"/>
      <c r="G133" s="71"/>
      <c r="H133" s="71" t="s">
        <v>1367</v>
      </c>
      <c r="I133" s="71">
        <v>1162.7</v>
      </c>
    </row>
    <row r="134" spans="1:10" s="8" customFormat="1" x14ac:dyDescent="0.3">
      <c r="A134" s="8" t="s">
        <v>4529</v>
      </c>
      <c r="B134" s="45">
        <v>1994</v>
      </c>
      <c r="C134" s="71" t="s">
        <v>1309</v>
      </c>
      <c r="D134" s="28"/>
      <c r="E134" s="87">
        <f t="shared" si="1"/>
        <v>370.93700000000001</v>
      </c>
      <c r="F134" s="71"/>
      <c r="G134" s="71"/>
      <c r="H134" s="71" t="s">
        <v>1367</v>
      </c>
      <c r="I134" s="71">
        <v>278.89999999999998</v>
      </c>
    </row>
    <row r="135" spans="1:10" s="8" customFormat="1" x14ac:dyDescent="0.3">
      <c r="A135" s="8" t="s">
        <v>4529</v>
      </c>
      <c r="B135" s="45">
        <v>1994</v>
      </c>
      <c r="C135" s="71" t="s">
        <v>1299</v>
      </c>
      <c r="D135" s="28" t="s">
        <v>1312</v>
      </c>
      <c r="E135" s="87">
        <f t="shared" si="1"/>
        <v>459.24900000000002</v>
      </c>
      <c r="F135" s="71"/>
      <c r="G135" s="71">
        <v>24</v>
      </c>
      <c r="H135" s="71" t="s">
        <v>1368</v>
      </c>
      <c r="I135" s="71">
        <v>345.3</v>
      </c>
    </row>
    <row r="136" spans="1:10" s="8" customFormat="1" x14ac:dyDescent="0.3">
      <c r="A136" s="8" t="s">
        <v>4529</v>
      </c>
      <c r="B136" s="45">
        <v>1995</v>
      </c>
      <c r="C136" s="71" t="s">
        <v>1309</v>
      </c>
      <c r="D136" s="28"/>
      <c r="E136" s="87">
        <f t="shared" si="1"/>
        <v>926.74400000000003</v>
      </c>
      <c r="F136" s="71"/>
      <c r="G136" s="71"/>
      <c r="H136" s="71" t="s">
        <v>1367</v>
      </c>
      <c r="I136" s="30">
        <v>696.8</v>
      </c>
    </row>
    <row r="137" spans="1:10" s="8" customFormat="1" x14ac:dyDescent="0.3">
      <c r="A137" s="8" t="s">
        <v>4529</v>
      </c>
      <c r="B137" s="45">
        <v>1995</v>
      </c>
      <c r="C137" s="71" t="s">
        <v>1310</v>
      </c>
      <c r="D137" s="28"/>
      <c r="E137" s="87">
        <f t="shared" si="1"/>
        <v>999.22900000000004</v>
      </c>
      <c r="F137" s="71"/>
      <c r="G137" s="71"/>
      <c r="H137" s="71" t="s">
        <v>1367</v>
      </c>
      <c r="I137" s="30">
        <v>751.3</v>
      </c>
    </row>
    <row r="138" spans="1:10" s="8" customFormat="1" x14ac:dyDescent="0.3">
      <c r="A138" s="8" t="s">
        <v>4529</v>
      </c>
      <c r="B138" s="45">
        <v>1995</v>
      </c>
      <c r="C138" s="71" t="s">
        <v>1311</v>
      </c>
      <c r="D138" s="28"/>
      <c r="E138" s="87">
        <f t="shared" si="1"/>
        <v>542.10800000000006</v>
      </c>
      <c r="F138" s="71"/>
      <c r="G138" s="71"/>
      <c r="H138" s="71" t="s">
        <v>1367</v>
      </c>
      <c r="I138" s="71">
        <v>407.6</v>
      </c>
    </row>
    <row r="139" spans="1:10" s="8" customFormat="1" x14ac:dyDescent="0.3">
      <c r="A139" s="8" t="s">
        <v>4529</v>
      </c>
      <c r="B139" s="45">
        <v>1995</v>
      </c>
      <c r="C139" s="71" t="s">
        <v>1042</v>
      </c>
      <c r="D139" s="28"/>
      <c r="E139" s="87">
        <f t="shared" si="1"/>
        <v>10.773</v>
      </c>
      <c r="F139" s="71"/>
      <c r="G139" s="71"/>
      <c r="H139" s="71" t="s">
        <v>1367</v>
      </c>
      <c r="I139" s="71">
        <v>8.1</v>
      </c>
    </row>
    <row r="140" spans="1:10" s="8" customFormat="1" x14ac:dyDescent="0.3">
      <c r="A140" s="8" t="s">
        <v>4529</v>
      </c>
      <c r="B140" s="45">
        <v>1997</v>
      </c>
      <c r="C140" s="29" t="s">
        <v>1305</v>
      </c>
      <c r="D140" s="30">
        <v>1</v>
      </c>
      <c r="E140" s="87">
        <f>I140*1.33</f>
        <v>141.71149999999997</v>
      </c>
      <c r="F140" s="29"/>
      <c r="G140" s="29">
        <v>3</v>
      </c>
      <c r="H140" s="29" t="s">
        <v>1363</v>
      </c>
      <c r="I140" s="8">
        <f>(J140/20)/0.01</f>
        <v>106.54999999999998</v>
      </c>
      <c r="J140" s="30">
        <v>21.31</v>
      </c>
    </row>
    <row r="141" spans="1:10" s="8" customFormat="1" x14ac:dyDescent="0.3">
      <c r="A141" s="8" t="s">
        <v>4529</v>
      </c>
      <c r="B141" s="45">
        <v>1997</v>
      </c>
      <c r="C141" s="29" t="s">
        <v>1305</v>
      </c>
      <c r="D141" s="30">
        <v>1</v>
      </c>
      <c r="E141" s="87">
        <f t="shared" ref="E141:E187" si="2">I141*1.33</f>
        <v>129.67500000000001</v>
      </c>
      <c r="F141" s="29"/>
      <c r="G141" s="29">
        <v>2.7</v>
      </c>
      <c r="H141" s="29" t="s">
        <v>1363</v>
      </c>
      <c r="I141" s="8">
        <f t="shared" ref="I141:I182" si="3">(J141/20)/0.01</f>
        <v>97.5</v>
      </c>
      <c r="J141" s="28">
        <v>19.5</v>
      </c>
    </row>
    <row r="142" spans="1:10" s="8" customFormat="1" x14ac:dyDescent="0.3">
      <c r="A142" s="8" t="s">
        <v>4529</v>
      </c>
      <c r="B142" s="45">
        <v>1997</v>
      </c>
      <c r="C142" s="29" t="s">
        <v>1305</v>
      </c>
      <c r="D142" s="30">
        <v>3</v>
      </c>
      <c r="E142" s="87">
        <f t="shared" si="2"/>
        <v>141.64499999999998</v>
      </c>
      <c r="F142" s="29"/>
      <c r="G142" s="29">
        <v>3</v>
      </c>
      <c r="H142" s="29" t="s">
        <v>1363</v>
      </c>
      <c r="I142" s="8">
        <f t="shared" si="3"/>
        <v>106.49999999999999</v>
      </c>
      <c r="J142" s="30">
        <v>21.3</v>
      </c>
    </row>
    <row r="143" spans="1:10" s="33" customFormat="1" x14ac:dyDescent="0.3">
      <c r="A143" s="8" t="s">
        <v>4529</v>
      </c>
      <c r="B143" s="45">
        <v>1997</v>
      </c>
      <c r="C143" s="29" t="s">
        <v>1305</v>
      </c>
      <c r="D143" s="28">
        <v>3</v>
      </c>
      <c r="E143" s="87">
        <f t="shared" si="2"/>
        <v>212.53400000000002</v>
      </c>
      <c r="F143" s="29"/>
      <c r="G143" s="29">
        <v>3</v>
      </c>
      <c r="H143" s="29" t="s">
        <v>1363</v>
      </c>
      <c r="I143" s="8">
        <f t="shared" si="3"/>
        <v>159.80000000000001</v>
      </c>
      <c r="J143" s="30">
        <v>31.96</v>
      </c>
    </row>
    <row r="144" spans="1:10" s="33" customFormat="1" x14ac:dyDescent="0.3">
      <c r="A144" s="8" t="s">
        <v>4529</v>
      </c>
      <c r="B144" s="45">
        <v>1997</v>
      </c>
      <c r="C144" s="29" t="s">
        <v>1305</v>
      </c>
      <c r="D144" s="28">
        <v>3</v>
      </c>
      <c r="E144" s="87">
        <f t="shared" si="2"/>
        <v>188.92650000000003</v>
      </c>
      <c r="F144" s="29"/>
      <c r="G144" s="29">
        <v>4</v>
      </c>
      <c r="H144" s="29" t="s">
        <v>1363</v>
      </c>
      <c r="I144" s="8">
        <f t="shared" si="3"/>
        <v>142.05000000000001</v>
      </c>
      <c r="J144" s="28">
        <v>28.41</v>
      </c>
    </row>
    <row r="145" spans="1:10" s="33" customFormat="1" x14ac:dyDescent="0.3">
      <c r="A145" s="8" t="s">
        <v>4529</v>
      </c>
      <c r="B145" s="45">
        <v>1997</v>
      </c>
      <c r="C145" s="29" t="s">
        <v>1305</v>
      </c>
      <c r="D145" s="30">
        <v>3</v>
      </c>
      <c r="E145" s="87">
        <f t="shared" si="2"/>
        <v>188.92650000000003</v>
      </c>
      <c r="F145" s="29"/>
      <c r="G145" s="29">
        <v>4</v>
      </c>
      <c r="H145" s="29" t="s">
        <v>1363</v>
      </c>
      <c r="I145" s="8">
        <f t="shared" si="3"/>
        <v>142.05000000000001</v>
      </c>
      <c r="J145" s="30">
        <v>28.41</v>
      </c>
    </row>
    <row r="146" spans="1:10" s="8" customFormat="1" x14ac:dyDescent="0.3">
      <c r="A146" s="8" t="s">
        <v>4529</v>
      </c>
      <c r="B146" s="45">
        <v>1997</v>
      </c>
      <c r="C146" s="29" t="s">
        <v>1306</v>
      </c>
      <c r="D146" s="30">
        <v>5</v>
      </c>
      <c r="E146" s="87">
        <f t="shared" si="2"/>
        <v>840.56000000000006</v>
      </c>
      <c r="F146" s="29"/>
      <c r="G146" s="29">
        <v>17</v>
      </c>
      <c r="H146" s="29" t="s">
        <v>1363</v>
      </c>
      <c r="I146" s="8">
        <f t="shared" si="3"/>
        <v>632</v>
      </c>
      <c r="J146" s="30">
        <v>126.4</v>
      </c>
    </row>
    <row r="147" spans="1:10" s="33" customFormat="1" x14ac:dyDescent="0.3">
      <c r="A147" s="8" t="s">
        <v>4529</v>
      </c>
      <c r="B147" s="45">
        <v>1997</v>
      </c>
      <c r="C147" s="29" t="s">
        <v>1306</v>
      </c>
      <c r="D147" s="30">
        <v>5</v>
      </c>
      <c r="E147" s="87">
        <f t="shared" si="2"/>
        <v>840.56000000000006</v>
      </c>
      <c r="F147" s="29"/>
      <c r="G147" s="29">
        <v>17</v>
      </c>
      <c r="H147" s="29" t="s">
        <v>1363</v>
      </c>
      <c r="I147" s="8">
        <f t="shared" si="3"/>
        <v>632</v>
      </c>
      <c r="J147" s="28">
        <v>126.4</v>
      </c>
    </row>
    <row r="148" spans="1:10" x14ac:dyDescent="0.3">
      <c r="A148" s="8" t="s">
        <v>4529</v>
      </c>
      <c r="B148" s="45">
        <v>1997</v>
      </c>
      <c r="C148" s="29" t="s">
        <v>1307</v>
      </c>
      <c r="D148" s="28">
        <v>1</v>
      </c>
      <c r="E148" s="87">
        <f t="shared" si="2"/>
        <v>480.13000000000005</v>
      </c>
      <c r="F148" s="29"/>
      <c r="G148" s="29">
        <v>6.8</v>
      </c>
      <c r="H148" s="29" t="s">
        <v>1363</v>
      </c>
      <c r="I148" s="8">
        <f t="shared" si="3"/>
        <v>361</v>
      </c>
      <c r="J148" s="30">
        <v>72.2</v>
      </c>
    </row>
    <row r="149" spans="1:10" x14ac:dyDescent="0.3">
      <c r="A149" s="8" t="s">
        <v>4529</v>
      </c>
      <c r="B149" s="45">
        <v>1997</v>
      </c>
      <c r="C149" s="29" t="s">
        <v>1307</v>
      </c>
      <c r="D149" s="30">
        <v>1</v>
      </c>
      <c r="E149" s="87">
        <f t="shared" si="2"/>
        <v>309.89000000000004</v>
      </c>
      <c r="F149" s="29"/>
      <c r="G149" s="29">
        <v>4.4000000000000004</v>
      </c>
      <c r="H149" s="29" t="s">
        <v>1363</v>
      </c>
      <c r="I149" s="8">
        <f t="shared" si="3"/>
        <v>233</v>
      </c>
      <c r="J149" s="28">
        <v>46.6</v>
      </c>
    </row>
    <row r="150" spans="1:10" x14ac:dyDescent="0.3">
      <c r="A150" s="8" t="s">
        <v>4529</v>
      </c>
      <c r="B150" s="45">
        <v>1997</v>
      </c>
      <c r="C150" s="29" t="s">
        <v>1307</v>
      </c>
      <c r="D150" s="30">
        <v>1</v>
      </c>
      <c r="E150" s="87">
        <f t="shared" si="2"/>
        <v>118.37</v>
      </c>
      <c r="F150" s="29"/>
      <c r="G150" s="29">
        <v>3</v>
      </c>
      <c r="H150" s="29" t="s">
        <v>1363</v>
      </c>
      <c r="I150" s="8">
        <f t="shared" si="3"/>
        <v>89</v>
      </c>
      <c r="J150" s="30">
        <v>17.8</v>
      </c>
    </row>
    <row r="151" spans="1:10" x14ac:dyDescent="0.3">
      <c r="A151" s="8" t="s">
        <v>4529</v>
      </c>
      <c r="B151" s="45">
        <v>1997</v>
      </c>
      <c r="C151" s="29" t="s">
        <v>1307</v>
      </c>
      <c r="D151" s="30">
        <v>1</v>
      </c>
      <c r="E151" s="87">
        <f t="shared" si="2"/>
        <v>80.265500000000003</v>
      </c>
      <c r="F151" s="29"/>
      <c r="G151" s="29">
        <v>1.7</v>
      </c>
      <c r="H151" s="29" t="s">
        <v>1363</v>
      </c>
      <c r="I151" s="8">
        <f t="shared" si="3"/>
        <v>60.35</v>
      </c>
      <c r="J151" s="30">
        <v>12.07</v>
      </c>
    </row>
    <row r="152" spans="1:10" x14ac:dyDescent="0.3">
      <c r="A152" s="8" t="s">
        <v>4529</v>
      </c>
      <c r="B152" s="45">
        <v>1997</v>
      </c>
      <c r="C152" s="29" t="s">
        <v>1307</v>
      </c>
      <c r="D152" s="30">
        <v>5</v>
      </c>
      <c r="E152" s="87">
        <f t="shared" si="2"/>
        <v>330.50500000000005</v>
      </c>
      <c r="F152" s="29"/>
      <c r="G152" s="29">
        <v>7</v>
      </c>
      <c r="H152" s="29" t="s">
        <v>1363</v>
      </c>
      <c r="I152" s="8">
        <f t="shared" si="3"/>
        <v>248.50000000000003</v>
      </c>
      <c r="J152" s="28">
        <v>49.7</v>
      </c>
    </row>
    <row r="153" spans="1:10" x14ac:dyDescent="0.3">
      <c r="A153" s="8" t="s">
        <v>4529</v>
      </c>
      <c r="B153" s="45">
        <v>1997</v>
      </c>
      <c r="C153" s="29" t="s">
        <v>1307</v>
      </c>
      <c r="D153" s="30">
        <v>5</v>
      </c>
      <c r="E153" s="87">
        <f t="shared" si="2"/>
        <v>236.07500000000002</v>
      </c>
      <c r="F153" s="29"/>
      <c r="G153" s="29">
        <v>5</v>
      </c>
      <c r="H153" s="29" t="s">
        <v>1363</v>
      </c>
      <c r="I153" s="8">
        <f t="shared" si="3"/>
        <v>177.5</v>
      </c>
      <c r="J153" s="30">
        <v>35.5</v>
      </c>
    </row>
    <row r="154" spans="1:10" x14ac:dyDescent="0.3">
      <c r="A154" s="8" t="s">
        <v>4529</v>
      </c>
      <c r="B154" s="45">
        <v>1997</v>
      </c>
      <c r="C154" s="29" t="s">
        <v>1307</v>
      </c>
      <c r="D154" s="30">
        <v>5</v>
      </c>
      <c r="E154" s="87">
        <f t="shared" si="2"/>
        <v>64.372</v>
      </c>
      <c r="F154" s="29"/>
      <c r="G154" s="29">
        <v>1.8</v>
      </c>
      <c r="H154" s="29" t="s">
        <v>1363</v>
      </c>
      <c r="I154" s="8">
        <f t="shared" si="3"/>
        <v>48.4</v>
      </c>
      <c r="J154" s="30">
        <v>9.68</v>
      </c>
    </row>
    <row r="155" spans="1:10" x14ac:dyDescent="0.3">
      <c r="A155" s="8" t="s">
        <v>4529</v>
      </c>
      <c r="B155" s="45">
        <v>1997</v>
      </c>
      <c r="C155" s="29" t="s">
        <v>1307</v>
      </c>
      <c r="D155" s="30">
        <v>6</v>
      </c>
      <c r="E155" s="87">
        <f t="shared" si="2"/>
        <v>184.20500000000001</v>
      </c>
      <c r="F155" s="29"/>
      <c r="G155" s="29">
        <v>2.6</v>
      </c>
      <c r="H155" s="29" t="s">
        <v>1363</v>
      </c>
      <c r="I155" s="8">
        <f t="shared" si="3"/>
        <v>138.5</v>
      </c>
      <c r="J155" s="28">
        <v>27.7</v>
      </c>
    </row>
    <row r="156" spans="1:10" x14ac:dyDescent="0.3">
      <c r="A156" s="8" t="s">
        <v>4529</v>
      </c>
      <c r="B156" s="45">
        <v>1997</v>
      </c>
      <c r="C156" s="29" t="s">
        <v>1307</v>
      </c>
      <c r="D156" s="30">
        <v>6</v>
      </c>
      <c r="E156" s="87">
        <f t="shared" si="2"/>
        <v>325.91649999999998</v>
      </c>
      <c r="F156" s="29"/>
      <c r="G156" s="29">
        <v>4.5999999999999996</v>
      </c>
      <c r="H156" s="29" t="s">
        <v>1363</v>
      </c>
      <c r="I156" s="8">
        <f t="shared" si="3"/>
        <v>245.04999999999998</v>
      </c>
      <c r="J156" s="30">
        <v>49.01</v>
      </c>
    </row>
    <row r="157" spans="1:10" x14ac:dyDescent="0.3">
      <c r="A157" s="8" t="s">
        <v>4529</v>
      </c>
      <c r="B157" s="45">
        <v>1997</v>
      </c>
      <c r="C157" s="29" t="s">
        <v>1307</v>
      </c>
      <c r="D157" s="30">
        <v>6</v>
      </c>
      <c r="E157" s="87">
        <f t="shared" si="2"/>
        <v>184.20500000000001</v>
      </c>
      <c r="F157" s="29"/>
      <c r="G157" s="29">
        <v>3.9</v>
      </c>
      <c r="H157" s="29" t="s">
        <v>1363</v>
      </c>
      <c r="I157" s="8">
        <f t="shared" si="3"/>
        <v>138.5</v>
      </c>
      <c r="J157" s="30">
        <v>27.7</v>
      </c>
    </row>
    <row r="158" spans="1:10" x14ac:dyDescent="0.3">
      <c r="A158" s="8" t="s">
        <v>4529</v>
      </c>
      <c r="B158" s="45">
        <v>1997</v>
      </c>
      <c r="C158" s="29" t="s">
        <v>1307</v>
      </c>
      <c r="D158" s="30">
        <v>6</v>
      </c>
      <c r="E158" s="87">
        <f t="shared" si="2"/>
        <v>358.96699999999998</v>
      </c>
      <c r="F158" s="29"/>
      <c r="G158" s="29">
        <v>7.6</v>
      </c>
      <c r="H158" s="29" t="s">
        <v>1363</v>
      </c>
      <c r="I158" s="8">
        <f t="shared" si="3"/>
        <v>269.89999999999998</v>
      </c>
      <c r="J158" s="28">
        <v>53.98</v>
      </c>
    </row>
    <row r="159" spans="1:10" x14ac:dyDescent="0.3">
      <c r="A159" s="8" t="s">
        <v>4529</v>
      </c>
      <c r="B159" s="45">
        <v>1997</v>
      </c>
      <c r="C159" s="29" t="s">
        <v>1307</v>
      </c>
      <c r="D159" s="30">
        <v>6</v>
      </c>
      <c r="E159" s="87">
        <f t="shared" si="2"/>
        <v>236.07500000000002</v>
      </c>
      <c r="F159" s="29"/>
      <c r="G159" s="29">
        <v>5.8</v>
      </c>
      <c r="H159" s="29" t="s">
        <v>1363</v>
      </c>
      <c r="I159" s="8">
        <f t="shared" si="3"/>
        <v>177.5</v>
      </c>
      <c r="J159" s="30">
        <v>35.5</v>
      </c>
    </row>
    <row r="160" spans="1:10" x14ac:dyDescent="0.3">
      <c r="A160" s="8" t="s">
        <v>4529</v>
      </c>
      <c r="B160" s="45">
        <v>1997</v>
      </c>
      <c r="C160" s="29" t="s">
        <v>1307</v>
      </c>
      <c r="D160" s="30">
        <v>7</v>
      </c>
      <c r="E160" s="87">
        <f t="shared" si="2"/>
        <v>236.14149999999998</v>
      </c>
      <c r="F160" s="29"/>
      <c r="G160" s="29">
        <v>5</v>
      </c>
      <c r="H160" s="29" t="s">
        <v>1363</v>
      </c>
      <c r="I160" s="8">
        <f t="shared" si="3"/>
        <v>177.54999999999998</v>
      </c>
      <c r="J160" s="30">
        <v>35.51</v>
      </c>
    </row>
    <row r="161" spans="1:10" x14ac:dyDescent="0.3">
      <c r="A161" s="8" t="s">
        <v>4529</v>
      </c>
      <c r="B161" s="45">
        <v>1997</v>
      </c>
      <c r="C161" s="29" t="s">
        <v>1307</v>
      </c>
      <c r="D161" s="30">
        <v>7</v>
      </c>
      <c r="E161" s="87">
        <f t="shared" si="2"/>
        <v>154.21349999999998</v>
      </c>
      <c r="F161" s="29"/>
      <c r="G161" s="29">
        <v>5.8</v>
      </c>
      <c r="H161" s="29" t="s">
        <v>1363</v>
      </c>
      <c r="I161" s="8">
        <f t="shared" si="3"/>
        <v>115.94999999999999</v>
      </c>
      <c r="J161" s="28">
        <v>23.19</v>
      </c>
    </row>
    <row r="162" spans="1:10" x14ac:dyDescent="0.3">
      <c r="A162" s="8" t="s">
        <v>4529</v>
      </c>
      <c r="B162" s="45">
        <v>1997</v>
      </c>
      <c r="C162" s="29" t="s">
        <v>1307</v>
      </c>
      <c r="D162" s="30">
        <v>8</v>
      </c>
      <c r="E162" s="87">
        <f t="shared" si="2"/>
        <v>708.22500000000002</v>
      </c>
      <c r="F162" s="29"/>
      <c r="G162" s="29">
        <v>15</v>
      </c>
      <c r="H162" s="29" t="s">
        <v>1363</v>
      </c>
      <c r="I162" s="8">
        <f t="shared" si="3"/>
        <v>532.5</v>
      </c>
      <c r="J162" s="30">
        <v>106.5</v>
      </c>
    </row>
    <row r="163" spans="1:10" x14ac:dyDescent="0.3">
      <c r="A163" s="8" t="s">
        <v>4529</v>
      </c>
      <c r="B163" s="45">
        <v>1997</v>
      </c>
      <c r="C163" s="29" t="s">
        <v>1307</v>
      </c>
      <c r="D163" s="30">
        <v>9</v>
      </c>
      <c r="E163" s="87">
        <f t="shared" si="2"/>
        <v>321.19499999999999</v>
      </c>
      <c r="F163" s="29"/>
      <c r="G163" s="29">
        <v>6.8</v>
      </c>
      <c r="H163" s="29" t="s">
        <v>1363</v>
      </c>
      <c r="I163" s="8">
        <f t="shared" si="3"/>
        <v>241.5</v>
      </c>
      <c r="J163" s="30">
        <v>48.3</v>
      </c>
    </row>
    <row r="164" spans="1:10" x14ac:dyDescent="0.3">
      <c r="A164" s="8" t="s">
        <v>4529</v>
      </c>
      <c r="B164" s="45">
        <v>1997</v>
      </c>
      <c r="C164" s="29" t="s">
        <v>1307</v>
      </c>
      <c r="D164" s="30">
        <v>9</v>
      </c>
      <c r="E164" s="87">
        <f t="shared" si="2"/>
        <v>311.88499999999999</v>
      </c>
      <c r="F164" s="29"/>
      <c r="G164" s="29">
        <v>4.4000000000000004</v>
      </c>
      <c r="H164" s="29" t="s">
        <v>1363</v>
      </c>
      <c r="I164" s="8">
        <f t="shared" si="3"/>
        <v>234.49999999999997</v>
      </c>
      <c r="J164" s="30">
        <v>46.9</v>
      </c>
    </row>
    <row r="165" spans="1:10" x14ac:dyDescent="0.3">
      <c r="A165" s="8" t="s">
        <v>4529</v>
      </c>
      <c r="B165" s="45">
        <v>1997</v>
      </c>
      <c r="C165" s="29" t="s">
        <v>1307</v>
      </c>
      <c r="D165" s="30">
        <v>9</v>
      </c>
      <c r="E165" s="87">
        <f t="shared" si="2"/>
        <v>75.810000000000016</v>
      </c>
      <c r="F165" s="29"/>
      <c r="G165" s="29">
        <v>1.6</v>
      </c>
      <c r="H165" s="29" t="s">
        <v>1363</v>
      </c>
      <c r="I165" s="8">
        <f t="shared" si="3"/>
        <v>57.000000000000007</v>
      </c>
      <c r="J165" s="30">
        <v>11.4</v>
      </c>
    </row>
    <row r="166" spans="1:10" x14ac:dyDescent="0.3">
      <c r="A166" s="8" t="s">
        <v>4529</v>
      </c>
      <c r="B166" s="45">
        <v>1997</v>
      </c>
      <c r="C166" s="29" t="s">
        <v>1307</v>
      </c>
      <c r="D166" s="30">
        <v>9</v>
      </c>
      <c r="E166" s="87">
        <f t="shared" si="2"/>
        <v>330.50500000000005</v>
      </c>
      <c r="F166" s="29"/>
      <c r="G166" s="29">
        <v>7.9</v>
      </c>
      <c r="H166" s="29" t="s">
        <v>1363</v>
      </c>
      <c r="I166" s="8">
        <f t="shared" si="3"/>
        <v>248.50000000000003</v>
      </c>
      <c r="J166" s="28">
        <v>49.7</v>
      </c>
    </row>
    <row r="167" spans="1:10" x14ac:dyDescent="0.3">
      <c r="A167" s="8" t="s">
        <v>4529</v>
      </c>
      <c r="B167" s="45">
        <v>1997</v>
      </c>
      <c r="C167" s="29" t="s">
        <v>1307</v>
      </c>
      <c r="D167" s="30">
        <v>10</v>
      </c>
      <c r="E167" s="87">
        <f t="shared" si="2"/>
        <v>401.46049999999997</v>
      </c>
      <c r="F167" s="29"/>
      <c r="G167" s="29">
        <v>5.8</v>
      </c>
      <c r="H167" s="29" t="s">
        <v>1363</v>
      </c>
      <c r="I167" s="8">
        <f t="shared" si="3"/>
        <v>301.84999999999997</v>
      </c>
      <c r="J167" s="30">
        <v>60.37</v>
      </c>
    </row>
    <row r="168" spans="1:10" x14ac:dyDescent="0.3">
      <c r="A168" s="8" t="s">
        <v>4529</v>
      </c>
      <c r="B168" s="45">
        <v>1997</v>
      </c>
      <c r="C168" s="29" t="s">
        <v>1307</v>
      </c>
      <c r="D168" s="30">
        <v>10</v>
      </c>
      <c r="E168" s="87">
        <f t="shared" si="2"/>
        <v>480.26299999999998</v>
      </c>
      <c r="F168" s="29"/>
      <c r="G168" s="29">
        <v>5.6</v>
      </c>
      <c r="H168" s="29" t="s">
        <v>1363</v>
      </c>
      <c r="I168" s="8">
        <f t="shared" si="3"/>
        <v>361.09999999999997</v>
      </c>
      <c r="J168" s="30">
        <v>72.22</v>
      </c>
    </row>
    <row r="169" spans="1:10" x14ac:dyDescent="0.3">
      <c r="A169" s="8" t="s">
        <v>4529</v>
      </c>
      <c r="B169" s="45">
        <v>1997</v>
      </c>
      <c r="C169" s="29" t="s">
        <v>1308</v>
      </c>
      <c r="D169" s="30">
        <v>1</v>
      </c>
      <c r="E169" s="87">
        <f t="shared" si="2"/>
        <v>206.815</v>
      </c>
      <c r="F169" s="29"/>
      <c r="G169" s="29">
        <v>3.5</v>
      </c>
      <c r="H169" s="29" t="s">
        <v>1363</v>
      </c>
      <c r="I169" s="8">
        <f t="shared" si="3"/>
        <v>155.5</v>
      </c>
      <c r="J169" s="30">
        <v>31.1</v>
      </c>
    </row>
    <row r="170" spans="1:10" x14ac:dyDescent="0.3">
      <c r="A170" s="8" t="s">
        <v>4529</v>
      </c>
      <c r="B170" s="45">
        <v>1997</v>
      </c>
      <c r="C170" s="29" t="s">
        <v>1308</v>
      </c>
      <c r="D170" s="30">
        <v>2</v>
      </c>
      <c r="E170" s="87">
        <f t="shared" si="2"/>
        <v>162.92500000000001</v>
      </c>
      <c r="F170" s="29"/>
      <c r="G170" s="29">
        <v>3</v>
      </c>
      <c r="H170" s="29" t="s">
        <v>1363</v>
      </c>
      <c r="I170" s="8">
        <f t="shared" si="3"/>
        <v>122.5</v>
      </c>
      <c r="J170" s="30">
        <v>24.5</v>
      </c>
    </row>
    <row r="171" spans="1:10" x14ac:dyDescent="0.3">
      <c r="A171" s="8" t="s">
        <v>4529</v>
      </c>
      <c r="B171" s="45">
        <v>1997</v>
      </c>
      <c r="C171" s="29" t="s">
        <v>1307</v>
      </c>
      <c r="D171" s="30">
        <v>1</v>
      </c>
      <c r="E171" s="87">
        <f t="shared" si="2"/>
        <v>389.02500000000003</v>
      </c>
      <c r="F171" s="29"/>
      <c r="G171" s="29">
        <v>6.8</v>
      </c>
      <c r="H171" s="29" t="s">
        <v>1363</v>
      </c>
      <c r="I171" s="8">
        <f t="shared" si="3"/>
        <v>292.5</v>
      </c>
      <c r="J171" s="30">
        <v>58.5</v>
      </c>
    </row>
    <row r="172" spans="1:10" x14ac:dyDescent="0.3">
      <c r="A172" s="8" t="s">
        <v>4529</v>
      </c>
      <c r="B172" s="45">
        <v>1997</v>
      </c>
      <c r="C172" s="29" t="s">
        <v>1307</v>
      </c>
      <c r="D172" s="30">
        <v>1</v>
      </c>
      <c r="E172" s="87">
        <f t="shared" si="2"/>
        <v>221.71100000000004</v>
      </c>
      <c r="F172" s="29"/>
      <c r="G172" s="29">
        <v>4.4000000000000004</v>
      </c>
      <c r="H172" s="29" t="s">
        <v>1363</v>
      </c>
      <c r="I172" s="8">
        <f t="shared" si="3"/>
        <v>166.70000000000002</v>
      </c>
      <c r="J172" s="30">
        <v>33.340000000000003</v>
      </c>
    </row>
    <row r="173" spans="1:10" x14ac:dyDescent="0.3">
      <c r="A173" s="8" t="s">
        <v>4529</v>
      </c>
      <c r="B173" s="45">
        <v>1997</v>
      </c>
      <c r="C173" s="29" t="s">
        <v>1307</v>
      </c>
      <c r="D173" s="30">
        <v>6</v>
      </c>
      <c r="E173" s="87">
        <f t="shared" si="2"/>
        <v>97.75500000000001</v>
      </c>
      <c r="F173" s="29"/>
      <c r="G173" s="29">
        <v>2.6</v>
      </c>
      <c r="H173" s="29" t="s">
        <v>1363</v>
      </c>
      <c r="I173" s="8">
        <f t="shared" si="3"/>
        <v>73.5</v>
      </c>
      <c r="J173" s="30">
        <v>14.7</v>
      </c>
    </row>
    <row r="174" spans="1:10" x14ac:dyDescent="0.3">
      <c r="A174" s="8" t="s">
        <v>4529</v>
      </c>
      <c r="B174" s="45">
        <v>1997</v>
      </c>
      <c r="C174" s="29" t="s">
        <v>1307</v>
      </c>
      <c r="D174" s="30">
        <v>6</v>
      </c>
      <c r="E174" s="87">
        <f t="shared" si="2"/>
        <v>232.75</v>
      </c>
      <c r="F174" s="29"/>
      <c r="G174" s="29">
        <v>4.5999999999999996</v>
      </c>
      <c r="H174" s="29" t="s">
        <v>1363</v>
      </c>
      <c r="I174" s="8">
        <f t="shared" si="3"/>
        <v>175</v>
      </c>
      <c r="J174" s="28">
        <v>35</v>
      </c>
    </row>
    <row r="175" spans="1:10" x14ac:dyDescent="0.3">
      <c r="A175" s="8" t="s">
        <v>4529</v>
      </c>
      <c r="B175" s="45">
        <v>1997</v>
      </c>
      <c r="C175" s="29" t="s">
        <v>1307</v>
      </c>
      <c r="D175" s="30">
        <v>6</v>
      </c>
      <c r="E175" s="87">
        <f t="shared" si="2"/>
        <v>173.565</v>
      </c>
      <c r="F175" s="29"/>
      <c r="G175" s="29">
        <v>3.9</v>
      </c>
      <c r="H175" s="29" t="s">
        <v>1363</v>
      </c>
      <c r="I175" s="8">
        <f t="shared" si="3"/>
        <v>130.5</v>
      </c>
      <c r="J175" s="30">
        <v>26.1</v>
      </c>
    </row>
    <row r="176" spans="1:10" x14ac:dyDescent="0.3">
      <c r="A176" s="8" t="s">
        <v>4529</v>
      </c>
      <c r="B176" s="45">
        <v>1997</v>
      </c>
      <c r="C176" s="29" t="s">
        <v>1307</v>
      </c>
      <c r="D176" s="30">
        <v>6</v>
      </c>
      <c r="E176" s="87">
        <f t="shared" si="2"/>
        <v>283.95500000000004</v>
      </c>
      <c r="F176" s="29"/>
      <c r="G176" s="29">
        <v>7.6</v>
      </c>
      <c r="H176" s="29" t="s">
        <v>1363</v>
      </c>
      <c r="I176" s="8">
        <f t="shared" si="3"/>
        <v>213.50000000000003</v>
      </c>
      <c r="J176" s="30">
        <v>42.7</v>
      </c>
    </row>
    <row r="177" spans="1:10" x14ac:dyDescent="0.3">
      <c r="A177" s="8" t="s">
        <v>4529</v>
      </c>
      <c r="B177" s="45">
        <v>1997</v>
      </c>
      <c r="C177" s="29" t="s">
        <v>1307</v>
      </c>
      <c r="D177" s="30">
        <v>7</v>
      </c>
      <c r="E177" s="87">
        <f t="shared" si="2"/>
        <v>105.07000000000001</v>
      </c>
      <c r="F177" s="29"/>
      <c r="G177" s="29">
        <v>5</v>
      </c>
      <c r="H177" s="29" t="s">
        <v>1363</v>
      </c>
      <c r="I177" s="8">
        <f t="shared" si="3"/>
        <v>79</v>
      </c>
      <c r="J177" s="30">
        <v>15.8</v>
      </c>
    </row>
    <row r="178" spans="1:10" ht="15.6" x14ac:dyDescent="0.3">
      <c r="A178" s="8" t="s">
        <v>4529</v>
      </c>
      <c r="B178" s="45">
        <v>1997</v>
      </c>
      <c r="C178" s="29" t="s">
        <v>1307</v>
      </c>
      <c r="D178" s="63">
        <v>7</v>
      </c>
      <c r="E178" s="87">
        <f t="shared" si="2"/>
        <v>169.57499999999999</v>
      </c>
      <c r="F178" s="72"/>
      <c r="G178" s="72">
        <v>5.8</v>
      </c>
      <c r="H178" s="29" t="s">
        <v>1363</v>
      </c>
      <c r="I178" s="8">
        <f t="shared" si="3"/>
        <v>127.49999999999999</v>
      </c>
      <c r="J178" s="28">
        <v>25.5</v>
      </c>
    </row>
    <row r="179" spans="1:10" ht="15.6" x14ac:dyDescent="0.3">
      <c r="A179" s="8" t="s">
        <v>4529</v>
      </c>
      <c r="B179" s="45">
        <v>1997</v>
      </c>
      <c r="C179" s="29" t="s">
        <v>1307</v>
      </c>
      <c r="D179" s="63">
        <v>9</v>
      </c>
      <c r="E179" s="87">
        <f t="shared" si="2"/>
        <v>434.91000000000008</v>
      </c>
      <c r="F179" s="72"/>
      <c r="G179" s="72">
        <v>4.4000000000000004</v>
      </c>
      <c r="H179" s="29" t="s">
        <v>1363</v>
      </c>
      <c r="I179" s="8">
        <f t="shared" si="3"/>
        <v>327.00000000000006</v>
      </c>
      <c r="J179" s="72">
        <v>65.400000000000006</v>
      </c>
    </row>
    <row r="180" spans="1:10" x14ac:dyDescent="0.3">
      <c r="A180" s="8" t="s">
        <v>4529</v>
      </c>
      <c r="B180" s="45">
        <v>1997</v>
      </c>
      <c r="C180" s="29" t="s">
        <v>1307</v>
      </c>
      <c r="D180" s="9">
        <v>11</v>
      </c>
      <c r="E180" s="87">
        <f t="shared" si="2"/>
        <v>341.54400000000004</v>
      </c>
      <c r="F180" s="71"/>
      <c r="G180" s="29">
        <v>4</v>
      </c>
      <c r="H180" s="29" t="s">
        <v>1363</v>
      </c>
      <c r="I180" s="8">
        <f t="shared" si="3"/>
        <v>256.8</v>
      </c>
      <c r="J180" s="28">
        <v>51.36</v>
      </c>
    </row>
    <row r="181" spans="1:10" x14ac:dyDescent="0.3">
      <c r="A181" s="8" t="s">
        <v>4529</v>
      </c>
      <c r="B181" s="45">
        <v>1997</v>
      </c>
      <c r="C181" s="29" t="s">
        <v>1307</v>
      </c>
      <c r="D181" s="28">
        <v>11</v>
      </c>
      <c r="E181" s="87">
        <f t="shared" si="2"/>
        <v>488.77500000000003</v>
      </c>
      <c r="F181" s="71"/>
      <c r="G181" s="29">
        <v>8</v>
      </c>
      <c r="H181" s="29" t="s">
        <v>1363</v>
      </c>
      <c r="I181" s="8">
        <f t="shared" si="3"/>
        <v>367.5</v>
      </c>
      <c r="J181" s="30">
        <v>73.5</v>
      </c>
    </row>
    <row r="182" spans="1:10" x14ac:dyDescent="0.3">
      <c r="A182" s="8" t="s">
        <v>4529</v>
      </c>
      <c r="B182" s="45">
        <v>1997</v>
      </c>
      <c r="C182" s="29" t="s">
        <v>1307</v>
      </c>
      <c r="D182" s="28">
        <v>11</v>
      </c>
      <c r="E182" s="87">
        <f t="shared" si="2"/>
        <v>89.44250000000001</v>
      </c>
      <c r="F182" s="71"/>
      <c r="G182" s="29">
        <v>1.5</v>
      </c>
      <c r="H182" s="29" t="s">
        <v>1363</v>
      </c>
      <c r="I182" s="8">
        <f t="shared" si="3"/>
        <v>67.25</v>
      </c>
      <c r="J182" s="30">
        <v>13.45</v>
      </c>
    </row>
    <row r="183" spans="1:10" x14ac:dyDescent="0.3">
      <c r="A183" s="8" t="s">
        <v>4529</v>
      </c>
      <c r="B183" s="14">
        <v>1998</v>
      </c>
      <c r="C183" s="8" t="s">
        <v>947</v>
      </c>
      <c r="D183" s="9"/>
      <c r="E183" s="87">
        <f t="shared" si="2"/>
        <v>618.03770000000009</v>
      </c>
      <c r="F183" s="8"/>
      <c r="G183" s="8"/>
      <c r="H183" s="8" t="s">
        <v>1369</v>
      </c>
      <c r="I183" s="9">
        <v>464.69</v>
      </c>
    </row>
    <row r="184" spans="1:10" x14ac:dyDescent="0.3">
      <c r="A184" s="8" t="s">
        <v>4529</v>
      </c>
      <c r="B184" s="14">
        <v>1998</v>
      </c>
      <c r="C184" s="29" t="s">
        <v>1301</v>
      </c>
      <c r="D184" s="28"/>
      <c r="E184" s="87">
        <f t="shared" si="2"/>
        <v>1815.6495000000002</v>
      </c>
      <c r="F184" s="71"/>
      <c r="G184" s="29"/>
      <c r="H184" s="8" t="s">
        <v>1369</v>
      </c>
      <c r="I184" s="28">
        <v>1365.15</v>
      </c>
    </row>
    <row r="185" spans="1:10" x14ac:dyDescent="0.3">
      <c r="A185" s="8" t="s">
        <v>4529</v>
      </c>
      <c r="B185" s="14">
        <v>1998</v>
      </c>
      <c r="C185" s="29" t="s">
        <v>1302</v>
      </c>
      <c r="D185" s="28"/>
      <c r="E185" s="87">
        <f t="shared" si="2"/>
        <v>257.60770000000002</v>
      </c>
      <c r="F185" s="29"/>
      <c r="G185" s="29"/>
      <c r="H185" s="8" t="s">
        <v>1369</v>
      </c>
      <c r="I185" s="30">
        <v>193.69</v>
      </c>
    </row>
    <row r="186" spans="1:10" x14ac:dyDescent="0.3">
      <c r="A186" s="8" t="s">
        <v>4529</v>
      </c>
      <c r="B186" s="14">
        <v>1998</v>
      </c>
      <c r="C186" s="29" t="s">
        <v>1303</v>
      </c>
      <c r="D186" s="30"/>
      <c r="E186" s="87">
        <f t="shared" si="2"/>
        <v>1010.5872000000001</v>
      </c>
      <c r="F186" s="29"/>
      <c r="G186" s="29"/>
      <c r="H186" s="8" t="s">
        <v>1369</v>
      </c>
      <c r="I186" s="30">
        <v>759.84</v>
      </c>
    </row>
    <row r="187" spans="1:10" x14ac:dyDescent="0.3">
      <c r="A187" s="8" t="s">
        <v>4529</v>
      </c>
      <c r="B187" s="14">
        <v>1998</v>
      </c>
      <c r="C187" s="29" t="s">
        <v>1304</v>
      </c>
      <c r="D187" s="30"/>
      <c r="E187" s="87">
        <f t="shared" si="2"/>
        <v>3654.1218000000003</v>
      </c>
      <c r="F187" s="29"/>
      <c r="G187" s="29"/>
      <c r="H187" s="8" t="s">
        <v>1369</v>
      </c>
      <c r="I187" s="28">
        <v>2747.46</v>
      </c>
    </row>
    <row r="188" spans="1:10" x14ac:dyDescent="0.3">
      <c r="A188" s="74"/>
      <c r="B188" s="35"/>
      <c r="C188" s="35"/>
      <c r="D188" s="35"/>
      <c r="E188" s="35"/>
      <c r="F188" s="35"/>
      <c r="G188" s="35"/>
    </row>
    <row r="189" spans="1:10" x14ac:dyDescent="0.3">
      <c r="A189" s="74"/>
      <c r="B189" s="35"/>
      <c r="C189" s="35"/>
      <c r="D189" s="35"/>
      <c r="E189" s="35"/>
      <c r="F189" s="35"/>
      <c r="G189" s="35"/>
    </row>
    <row r="190" spans="1:10" x14ac:dyDescent="0.3">
      <c r="A190" s="74"/>
      <c r="B190" s="35"/>
      <c r="C190" s="35"/>
      <c r="D190" s="35"/>
      <c r="E190" s="35"/>
      <c r="F190" s="35"/>
      <c r="G190" s="35"/>
    </row>
    <row r="191" spans="1:10" x14ac:dyDescent="0.3">
      <c r="A191" s="74"/>
      <c r="B191" s="35"/>
      <c r="C191" s="35"/>
      <c r="D191" s="35"/>
      <c r="E191" s="35"/>
      <c r="F191" s="35"/>
      <c r="G191" s="35"/>
    </row>
    <row r="192" spans="1:10"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sheetData>
  <sortState xmlns:xlrd2="http://schemas.microsoft.com/office/spreadsheetml/2017/richdata2" ref="C47:D187">
    <sortCondition ref="C47:C187"/>
  </sortState>
  <mergeCells count="7">
    <mergeCell ref="A7:B7"/>
    <mergeCell ref="A44:C44"/>
    <mergeCell ref="A1:C1"/>
    <mergeCell ref="A2:C2"/>
    <mergeCell ref="A3:C3"/>
    <mergeCell ref="A4:C4"/>
    <mergeCell ref="A5:C5"/>
  </mergeCells>
  <hyperlinks>
    <hyperlink ref="C9" r:id="rId1" xr:uid="{EBB0A8C2-D651-4748-B6A4-A4CEED8D2968}"/>
    <hyperlink ref="C10" r:id="rId2" xr:uid="{ECF70FBD-9912-4FD1-937A-B579162D30A6}"/>
    <hyperlink ref="A2:C2" r:id="rId3" display="Program License: S-20082-62-A-N (effective 3/14/1990)" xr:uid="{E3DA0D98-BA36-4DBD-A374-EAA1540005CD}"/>
    <hyperlink ref="A3:C3" r:id="rId4" display="                                 S-20082-62-B-M (effective 7/10/1991)" xr:uid="{A365F440-9F15-437C-846F-B92FE5476CE3}"/>
    <hyperlink ref="A4:C4" r:id="rId5" display="                                 S-20082-SD-C-R (effective 4/25/1995)" xr:uid="{76973F02-FBFA-475E-A712-FFE0A79209E9}"/>
    <hyperlink ref="A5:C5" r:id="rId6" display="                                 S-20082-SD-D-M (effective 11/13/2000)" xr:uid="{A651B563-7DB4-480D-883B-5014A1313B60}"/>
    <hyperlink ref="C11" r:id="rId7" xr:uid="{C8C06728-8346-48DF-A5BA-407074C68FD9}"/>
    <hyperlink ref="C12" r:id="rId8" xr:uid="{597E4E2C-25C7-4777-9626-01FAA1C11CAF}"/>
    <hyperlink ref="C13" r:id="rId9" xr:uid="{50B4B3B9-EF1D-45C6-B16D-5EE197B60AD0}"/>
    <hyperlink ref="C14" r:id="rId10" xr:uid="{E7FE8A92-60F2-41FF-B4C3-325F60EB2CFD}"/>
    <hyperlink ref="C15" r:id="rId11" xr:uid="{801AD843-FFAD-4332-93B3-FC44490C8896}"/>
    <hyperlink ref="C16" r:id="rId12" xr:uid="{903C1948-19C4-49FC-92F8-67C7FB3B62BE}"/>
    <hyperlink ref="C17" r:id="rId13" xr:uid="{DBDEB23F-9A1D-43A9-9336-0DAFD1F815FE}"/>
    <hyperlink ref="C18" r:id="rId14" xr:uid="{9312DA0A-9EC6-4907-B6A7-E2E072F201AC}"/>
    <hyperlink ref="C19" r:id="rId15" xr:uid="{2DEC9670-D7FB-4561-A87B-D8E5E51FDC9B}"/>
    <hyperlink ref="C20" r:id="rId16" xr:uid="{5AE83041-959D-4811-AEFB-F59AC4BE195C}"/>
    <hyperlink ref="C21" r:id="rId17" xr:uid="{53514727-1F4D-4F53-BC14-AB1D82406EC3}"/>
    <hyperlink ref="C23" r:id="rId18" xr:uid="{63A95D11-7153-4453-A293-4CF66DE577DC}"/>
    <hyperlink ref="C22" r:id="rId19" xr:uid="{A66D01C9-5460-49DF-B7EE-CFA458DC0990}"/>
    <hyperlink ref="C24" r:id="rId20" xr:uid="{C2F7F2C3-0553-4111-AD60-ABEE6375257E}"/>
    <hyperlink ref="C25" r:id="rId21" xr:uid="{B1E20CC3-282E-42A8-BE32-AA5E6549C41E}"/>
    <hyperlink ref="C26" r:id="rId22" xr:uid="{DA47FB9D-43F7-4779-911C-4C6377FA7465}"/>
    <hyperlink ref="C27" r:id="rId23" xr:uid="{4E0F12F0-C688-4740-BC7B-D8F31FF55A0A}"/>
    <hyperlink ref="C28" r:id="rId24" xr:uid="{00DD2937-46D5-4164-B4B5-0951DF3EC116}"/>
    <hyperlink ref="C29" r:id="rId25" xr:uid="{8446E1BB-028C-4BAE-A688-2068D323AB1C}"/>
    <hyperlink ref="C30" r:id="rId26" xr:uid="{E1EF9CBF-8050-425D-AA5B-788699E473C6}"/>
    <hyperlink ref="C31" r:id="rId27" xr:uid="{25EAE061-811E-4C43-BA9D-48493C3446EA}"/>
    <hyperlink ref="C32" r:id="rId28" xr:uid="{8E02C3F7-B1FF-4052-9AE7-CFAC6E6B3043}"/>
    <hyperlink ref="C33" r:id="rId29" xr:uid="{7DADAA03-DB5D-4524-A70C-6906E95A83B6}"/>
    <hyperlink ref="C34" r:id="rId30" xr:uid="{A01E8D20-4649-4CC1-A89A-729BCE57CF0D}"/>
    <hyperlink ref="C35" r:id="rId31" display="S-020582-SJ-A-N" xr:uid="{42F063E0-C309-4ED9-A64A-D5793FF81D8A}"/>
    <hyperlink ref="C36" r:id="rId32" xr:uid="{0ED837D2-4E11-407C-8B7F-791CC3694C1A}"/>
    <hyperlink ref="C37" r:id="rId33" xr:uid="{B6B4E3E2-37A8-4AED-95CC-1C1C7E2B7BE4}"/>
    <hyperlink ref="C38" r:id="rId34" xr:uid="{4E712D3B-81A2-45A0-BFFD-A34912A571F4}"/>
    <hyperlink ref="C39" r:id="rId35" xr:uid="{4528D90F-D390-4EF3-9A5A-0C1BE567CA8D}"/>
    <hyperlink ref="C40" r:id="rId36" xr:uid="{C39D4FA4-E0E7-4E31-B074-CBAF785CE912}"/>
    <hyperlink ref="C41" r:id="rId37" xr:uid="{8A1D8675-513B-47FB-AF49-B85F8AA30BCA}"/>
    <hyperlink ref="C42" r:id="rId38" xr:uid="{CE0FC416-7852-47D9-AF4C-5093B02AC459}"/>
  </hyperlinks>
  <pageMargins left="0.7" right="0.7" top="0.75" bottom="0.75" header="0.3" footer="0.3"/>
  <pageSetup orientation="portrait" r:id="rId39"/>
  <ignoredErrors>
    <ignoredError sqref="D87:D9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51"/>
  <sheetViews>
    <sheetView topLeftCell="A34" workbookViewId="0">
      <selection activeCell="A6" sqref="A6:D8"/>
    </sheetView>
  </sheetViews>
  <sheetFormatPr defaultRowHeight="14.4" x14ac:dyDescent="0.3"/>
  <cols>
    <col min="1" max="1" width="17.5546875" style="97" customWidth="1"/>
    <col min="2" max="2" width="17.6640625" customWidth="1"/>
    <col min="3" max="3" width="20.109375" customWidth="1"/>
    <col min="4" max="4" width="15.5546875" customWidth="1"/>
    <col min="5" max="5" width="22.33203125" bestFit="1" customWidth="1"/>
    <col min="6" max="6" width="17.33203125" customWidth="1"/>
    <col min="7" max="7" width="15.6640625" customWidth="1"/>
    <col min="8" max="8" width="27.6640625" customWidth="1"/>
    <col min="9" max="9" width="11" customWidth="1"/>
    <col min="10" max="10" width="16.6640625" customWidth="1"/>
    <col min="11" max="11" width="22.33203125" bestFit="1" customWidth="1"/>
    <col min="12" max="12" width="15.44140625" bestFit="1" customWidth="1"/>
    <col min="13" max="13" width="13.6640625" bestFit="1" customWidth="1"/>
    <col min="14" max="14" width="21.109375" bestFit="1" customWidth="1"/>
  </cols>
  <sheetData>
    <row r="1" spans="1:11" s="1" customFormat="1" ht="21" x14ac:dyDescent="0.4">
      <c r="A1" s="541" t="s">
        <v>4808</v>
      </c>
      <c r="B1" s="542"/>
      <c r="C1" s="543"/>
    </row>
    <row r="2" spans="1:11" s="1" customFormat="1" ht="21.6" thickBot="1" x14ac:dyDescent="0.45">
      <c r="A2" s="544" t="s">
        <v>4531</v>
      </c>
      <c r="B2" s="545"/>
      <c r="C2" s="546"/>
    </row>
    <row r="3" spans="1:11" ht="15" thickBot="1" x14ac:dyDescent="0.35"/>
    <row r="4" spans="1:11" ht="18.600000000000001" thickBot="1" x14ac:dyDescent="0.4">
      <c r="A4" s="538" t="s">
        <v>1</v>
      </c>
      <c r="B4" s="549"/>
    </row>
    <row r="5" spans="1:11" s="2" customFormat="1" ht="15.6" x14ac:dyDescent="0.3">
      <c r="A5" s="2" t="s">
        <v>4801</v>
      </c>
      <c r="B5" s="38" t="s">
        <v>4802</v>
      </c>
      <c r="C5" s="2" t="s">
        <v>3</v>
      </c>
      <c r="D5" s="2" t="s">
        <v>4</v>
      </c>
      <c r="E5" s="2" t="s">
        <v>5</v>
      </c>
      <c r="F5" s="2" t="s">
        <v>4</v>
      </c>
      <c r="G5" s="2" t="s">
        <v>6</v>
      </c>
    </row>
    <row r="6" spans="1:11" s="8" customFormat="1" x14ac:dyDescent="0.3">
      <c r="A6" s="8" t="s">
        <v>4809</v>
      </c>
      <c r="B6" s="14" t="s">
        <v>1775</v>
      </c>
      <c r="C6" s="211" t="s">
        <v>2903</v>
      </c>
      <c r="D6" s="8" t="s">
        <v>1774</v>
      </c>
      <c r="G6" s="91">
        <v>28228</v>
      </c>
    </row>
    <row r="7" spans="1:11" s="8" customFormat="1" x14ac:dyDescent="0.3">
      <c r="A7" s="8" t="s">
        <v>4809</v>
      </c>
      <c r="B7" s="14" t="s">
        <v>1775</v>
      </c>
      <c r="C7" s="211" t="s">
        <v>2905</v>
      </c>
      <c r="D7" s="8" t="s">
        <v>1774</v>
      </c>
      <c r="E7" t="s">
        <v>2906</v>
      </c>
      <c r="G7" s="91">
        <v>32267</v>
      </c>
    </row>
    <row r="8" spans="1:11" x14ac:dyDescent="0.3">
      <c r="A8" s="8" t="s">
        <v>4809</v>
      </c>
      <c r="B8" s="97" t="s">
        <v>1775</v>
      </c>
      <c r="C8" s="211" t="s">
        <v>2904</v>
      </c>
      <c r="D8" t="s">
        <v>1774</v>
      </c>
      <c r="E8" t="s">
        <v>2906</v>
      </c>
      <c r="F8" t="s">
        <v>1774</v>
      </c>
      <c r="G8" s="3">
        <v>33745</v>
      </c>
    </row>
    <row r="9" spans="1:11" ht="15" thickBot="1" x14ac:dyDescent="0.35">
      <c r="K9" s="3"/>
    </row>
    <row r="10" spans="1:11" ht="18.600000000000001" thickBot="1" x14ac:dyDescent="0.4">
      <c r="A10" s="538" t="s">
        <v>22</v>
      </c>
      <c r="B10" s="548"/>
      <c r="C10" s="549"/>
      <c r="J10" s="3"/>
    </row>
    <row r="12" spans="1:11" s="2" customFormat="1" ht="15.6" x14ac:dyDescent="0.3">
      <c r="A12" s="2" t="s">
        <v>4801</v>
      </c>
      <c r="B12" s="38" t="s">
        <v>23</v>
      </c>
      <c r="C12" s="2" t="s">
        <v>24</v>
      </c>
      <c r="D12" s="2" t="s">
        <v>25</v>
      </c>
      <c r="E12" s="2" t="s">
        <v>26</v>
      </c>
      <c r="F12" s="2" t="s">
        <v>27</v>
      </c>
      <c r="G12" s="2" t="s">
        <v>28</v>
      </c>
      <c r="H12" s="2" t="s">
        <v>29</v>
      </c>
    </row>
    <row r="13" spans="1:11" s="8" customFormat="1" x14ac:dyDescent="0.3">
      <c r="A13" s="8" t="s">
        <v>4809</v>
      </c>
      <c r="B13" s="55">
        <v>1990</v>
      </c>
      <c r="C13" s="8" t="s">
        <v>1775</v>
      </c>
      <c r="D13" s="30">
        <v>1</v>
      </c>
      <c r="E13" s="30">
        <v>46</v>
      </c>
      <c r="F13" s="29"/>
      <c r="G13" s="29">
        <v>6</v>
      </c>
      <c r="H13" s="29" t="s">
        <v>1033</v>
      </c>
    </row>
    <row r="14" spans="1:11" s="8" customFormat="1" x14ac:dyDescent="0.3">
      <c r="A14" s="8" t="s">
        <v>4809</v>
      </c>
      <c r="B14" s="55">
        <v>1991</v>
      </c>
      <c r="C14" s="8" t="s">
        <v>1775</v>
      </c>
      <c r="D14" s="28">
        <v>1</v>
      </c>
      <c r="E14" s="28">
        <v>38.74</v>
      </c>
      <c r="F14" s="29"/>
      <c r="G14" s="29">
        <v>6</v>
      </c>
      <c r="H14" s="29" t="s">
        <v>1033</v>
      </c>
    </row>
    <row r="15" spans="1:11" s="8" customFormat="1" x14ac:dyDescent="0.3">
      <c r="A15" s="8" t="s">
        <v>4809</v>
      </c>
      <c r="B15" s="55">
        <v>1992</v>
      </c>
      <c r="C15" s="8" t="s">
        <v>1775</v>
      </c>
      <c r="D15" s="28">
        <v>1</v>
      </c>
      <c r="E15" s="30">
        <v>47.37</v>
      </c>
      <c r="F15" s="29"/>
      <c r="G15" s="29">
        <v>6</v>
      </c>
      <c r="H15" s="29" t="s">
        <v>1033</v>
      </c>
    </row>
    <row r="16" spans="1:11" s="8" customFormat="1" x14ac:dyDescent="0.3">
      <c r="A16" s="8" t="s">
        <v>4809</v>
      </c>
      <c r="B16" s="55">
        <v>1993</v>
      </c>
      <c r="C16" s="8" t="s">
        <v>1775</v>
      </c>
      <c r="D16" s="30">
        <v>10</v>
      </c>
      <c r="E16" s="30">
        <v>30.68</v>
      </c>
      <c r="F16" s="29"/>
      <c r="G16" s="29">
        <v>5.7</v>
      </c>
      <c r="H16" s="29" t="s">
        <v>1033</v>
      </c>
    </row>
    <row r="17" spans="1:8" s="8" customFormat="1" x14ac:dyDescent="0.3">
      <c r="A17" s="8" t="s">
        <v>4809</v>
      </c>
      <c r="B17" s="55">
        <v>1994</v>
      </c>
      <c r="C17" s="8" t="s">
        <v>1775</v>
      </c>
      <c r="D17" s="30">
        <v>10</v>
      </c>
      <c r="E17" s="28">
        <v>31.8</v>
      </c>
      <c r="F17" s="29"/>
      <c r="G17" s="29">
        <v>5.7</v>
      </c>
      <c r="H17" s="29" t="s">
        <v>1033</v>
      </c>
    </row>
    <row r="18" spans="1:8" s="8" customFormat="1" x14ac:dyDescent="0.3">
      <c r="A18" s="8" t="s">
        <v>4809</v>
      </c>
      <c r="B18" s="45">
        <v>1995</v>
      </c>
      <c r="C18" s="8" t="s">
        <v>1775</v>
      </c>
      <c r="D18" s="30">
        <v>10</v>
      </c>
      <c r="E18" s="30">
        <v>15.25</v>
      </c>
      <c r="F18" s="29"/>
      <c r="G18" s="29">
        <v>7</v>
      </c>
      <c r="H18" s="29" t="s">
        <v>1033</v>
      </c>
    </row>
    <row r="19" spans="1:8" s="8" customFormat="1" x14ac:dyDescent="0.3">
      <c r="A19" s="8" t="s">
        <v>4809</v>
      </c>
      <c r="B19" s="45">
        <v>1995</v>
      </c>
      <c r="C19" s="8" t="s">
        <v>1775</v>
      </c>
      <c r="D19" s="30">
        <v>11</v>
      </c>
      <c r="E19" s="30">
        <v>6.87</v>
      </c>
      <c r="F19" s="29"/>
      <c r="G19" s="29">
        <v>7</v>
      </c>
      <c r="H19" s="29" t="s">
        <v>1033</v>
      </c>
    </row>
    <row r="20" spans="1:8" s="8" customFormat="1" x14ac:dyDescent="0.3">
      <c r="A20" s="8" t="s">
        <v>4809</v>
      </c>
      <c r="B20" s="45">
        <v>1996</v>
      </c>
      <c r="C20" s="8" t="s">
        <v>1775</v>
      </c>
      <c r="D20" s="30">
        <v>10</v>
      </c>
      <c r="E20" s="28">
        <v>25.46</v>
      </c>
      <c r="F20" s="29"/>
      <c r="G20" s="29">
        <v>7</v>
      </c>
      <c r="H20" s="29" t="s">
        <v>1033</v>
      </c>
    </row>
    <row r="21" spans="1:8" s="8" customFormat="1" x14ac:dyDescent="0.3">
      <c r="A21" s="8" t="s">
        <v>4809</v>
      </c>
      <c r="B21" s="45">
        <v>1997</v>
      </c>
      <c r="C21" s="8" t="s">
        <v>1775</v>
      </c>
      <c r="D21" s="30">
        <v>10</v>
      </c>
      <c r="E21" s="30">
        <v>18.72</v>
      </c>
      <c r="F21" s="29"/>
      <c r="G21" s="29">
        <v>5.7</v>
      </c>
      <c r="H21" s="29" t="s">
        <v>1033</v>
      </c>
    </row>
    <row r="22" spans="1:8" s="8" customFormat="1" x14ac:dyDescent="0.3">
      <c r="A22" s="8" t="s">
        <v>4809</v>
      </c>
      <c r="B22" s="45">
        <v>1997</v>
      </c>
      <c r="C22" s="8" t="s">
        <v>1775</v>
      </c>
      <c r="D22" s="30">
        <v>11</v>
      </c>
      <c r="E22" s="30">
        <v>3.4</v>
      </c>
      <c r="F22" s="29"/>
      <c r="G22" s="29">
        <v>5.0999999999999996</v>
      </c>
      <c r="H22" s="29" t="s">
        <v>1033</v>
      </c>
    </row>
    <row r="23" spans="1:8" s="8" customFormat="1" x14ac:dyDescent="0.3">
      <c r="A23" s="8" t="s">
        <v>4809</v>
      </c>
      <c r="B23" s="55">
        <v>1998</v>
      </c>
      <c r="C23" s="8" t="s">
        <v>1775</v>
      </c>
      <c r="D23" s="30"/>
      <c r="E23" s="30">
        <v>25.67</v>
      </c>
      <c r="F23" s="29"/>
      <c r="G23" s="29"/>
      <c r="H23" s="29" t="s">
        <v>1776</v>
      </c>
    </row>
    <row r="24" spans="1:8" s="8" customFormat="1" x14ac:dyDescent="0.3">
      <c r="A24" s="8" t="s">
        <v>4809</v>
      </c>
      <c r="B24" s="55">
        <v>1999</v>
      </c>
      <c r="C24" s="8" t="s">
        <v>1775</v>
      </c>
      <c r="D24" s="30"/>
      <c r="E24" s="30">
        <v>42.93</v>
      </c>
      <c r="F24" s="29"/>
      <c r="G24" s="29"/>
      <c r="H24" s="29" t="s">
        <v>1776</v>
      </c>
    </row>
    <row r="25" spans="1:8" s="8" customFormat="1" x14ac:dyDescent="0.3">
      <c r="A25" s="8" t="s">
        <v>4809</v>
      </c>
      <c r="B25" s="55">
        <v>2000</v>
      </c>
      <c r="C25" s="8" t="s">
        <v>1775</v>
      </c>
      <c r="D25" s="30"/>
      <c r="E25" s="30">
        <v>40.85</v>
      </c>
      <c r="F25" s="29"/>
      <c r="G25" s="29"/>
      <c r="H25" s="29" t="s">
        <v>1776</v>
      </c>
    </row>
    <row r="26" spans="1:8" s="8" customFormat="1" x14ac:dyDescent="0.3">
      <c r="A26" s="8" t="s">
        <v>4809</v>
      </c>
      <c r="B26" s="55">
        <v>2001</v>
      </c>
      <c r="C26" s="8" t="s">
        <v>1775</v>
      </c>
      <c r="D26" s="30"/>
      <c r="E26" s="30">
        <v>42.68</v>
      </c>
      <c r="F26" s="29"/>
      <c r="G26" s="29"/>
      <c r="H26" s="29" t="s">
        <v>1776</v>
      </c>
    </row>
    <row r="27" spans="1:8" s="8" customFormat="1" x14ac:dyDescent="0.3">
      <c r="A27" s="8" t="s">
        <v>4809</v>
      </c>
      <c r="B27" s="55">
        <v>2002</v>
      </c>
      <c r="C27" s="8" t="s">
        <v>1775</v>
      </c>
      <c r="D27" s="30"/>
      <c r="E27" s="30">
        <v>41.01</v>
      </c>
      <c r="F27" s="29"/>
      <c r="G27" s="29"/>
      <c r="H27" s="29" t="s">
        <v>1776</v>
      </c>
    </row>
    <row r="28" spans="1:8" s="8" customFormat="1" x14ac:dyDescent="0.3">
      <c r="A28" s="8" t="s">
        <v>4809</v>
      </c>
      <c r="B28" s="55">
        <v>2003</v>
      </c>
      <c r="C28" s="8" t="s">
        <v>1775</v>
      </c>
      <c r="D28" s="30"/>
      <c r="E28" s="30">
        <v>31.09</v>
      </c>
      <c r="F28" s="29"/>
      <c r="G28" s="29"/>
      <c r="H28" s="29" t="s">
        <v>1776</v>
      </c>
    </row>
    <row r="29" spans="1:8" s="8" customFormat="1" x14ac:dyDescent="0.3">
      <c r="A29" s="8" t="s">
        <v>4809</v>
      </c>
      <c r="B29" s="45">
        <v>2004</v>
      </c>
      <c r="C29" s="8" t="s">
        <v>1775</v>
      </c>
      <c r="D29" s="28">
        <v>10</v>
      </c>
      <c r="E29" s="30">
        <v>30.11</v>
      </c>
      <c r="F29" s="29"/>
      <c r="G29" s="29">
        <v>7</v>
      </c>
      <c r="H29" s="29" t="s">
        <v>1033</v>
      </c>
    </row>
    <row r="30" spans="1:8" s="8" customFormat="1" x14ac:dyDescent="0.3">
      <c r="A30" s="8" t="s">
        <v>4809</v>
      </c>
      <c r="B30" s="45">
        <v>2005</v>
      </c>
      <c r="C30" s="8" t="s">
        <v>1775</v>
      </c>
      <c r="D30" s="28">
        <v>10</v>
      </c>
      <c r="E30" s="30">
        <v>39.56</v>
      </c>
      <c r="F30" s="29"/>
      <c r="G30" s="29">
        <v>7</v>
      </c>
      <c r="H30" s="29" t="s">
        <v>1033</v>
      </c>
    </row>
    <row r="31" spans="1:8" s="8" customFormat="1" x14ac:dyDescent="0.3">
      <c r="A31" s="55"/>
      <c r="C31" s="31"/>
      <c r="D31" s="30"/>
      <c r="E31" s="29"/>
      <c r="F31" s="29"/>
      <c r="G31" s="29"/>
    </row>
    <row r="32" spans="1:8" s="8" customFormat="1" x14ac:dyDescent="0.3">
      <c r="A32" s="55"/>
      <c r="C32" s="31"/>
      <c r="D32" s="28"/>
      <c r="E32" s="29"/>
      <c r="F32" s="29"/>
      <c r="G32" s="29"/>
    </row>
    <row r="33" spans="1:7" s="8" customFormat="1" x14ac:dyDescent="0.3">
      <c r="A33" s="55"/>
      <c r="C33" s="31"/>
      <c r="D33" s="30"/>
      <c r="E33" s="29"/>
      <c r="F33" s="29"/>
      <c r="G33" s="29"/>
    </row>
    <row r="34" spans="1:7" s="8" customFormat="1" x14ac:dyDescent="0.3">
      <c r="A34" s="55"/>
      <c r="C34" s="27"/>
      <c r="D34" s="30"/>
      <c r="E34" s="29"/>
      <c r="F34" s="29"/>
      <c r="G34" s="29"/>
    </row>
    <row r="35" spans="1:7" s="8" customFormat="1" x14ac:dyDescent="0.3">
      <c r="A35" s="55"/>
      <c r="C35" s="31"/>
      <c r="D35" s="28"/>
      <c r="E35" s="29"/>
      <c r="F35" s="29"/>
      <c r="G35" s="29"/>
    </row>
    <row r="36" spans="1:7" s="8" customFormat="1" x14ac:dyDescent="0.3">
      <c r="A36" s="55"/>
      <c r="C36" s="31"/>
      <c r="D36" s="30"/>
      <c r="E36" s="29"/>
      <c r="F36" s="29"/>
      <c r="G36" s="29"/>
    </row>
    <row r="37" spans="1:7" s="8" customFormat="1" x14ac:dyDescent="0.3">
      <c r="A37" s="45"/>
      <c r="C37" s="29"/>
      <c r="D37" s="30"/>
      <c r="E37" s="29"/>
      <c r="F37" s="29"/>
      <c r="G37" s="29"/>
    </row>
    <row r="38" spans="1:7" s="8" customFormat="1" x14ac:dyDescent="0.3">
      <c r="A38" s="55"/>
      <c r="C38" s="29"/>
      <c r="D38" s="28"/>
      <c r="E38" s="29"/>
      <c r="F38" s="29"/>
      <c r="G38" s="29"/>
    </row>
    <row r="39" spans="1:7" s="8" customFormat="1" x14ac:dyDescent="0.3">
      <c r="A39" s="55"/>
      <c r="C39" s="29"/>
      <c r="D39" s="30"/>
      <c r="E39" s="29"/>
      <c r="F39" s="29"/>
      <c r="G39" s="29"/>
    </row>
    <row r="40" spans="1:7" s="8" customFormat="1" x14ac:dyDescent="0.3">
      <c r="A40" s="45"/>
      <c r="B40" s="29"/>
      <c r="C40" s="29"/>
      <c r="D40" s="30"/>
      <c r="E40" s="29"/>
      <c r="F40" s="29"/>
      <c r="G40" s="71"/>
    </row>
    <row r="41" spans="1:7" s="8" customFormat="1" x14ac:dyDescent="0.3">
      <c r="A41" s="55"/>
      <c r="B41" s="45"/>
      <c r="C41" s="29"/>
      <c r="D41" s="28"/>
      <c r="E41" s="29"/>
      <c r="F41" s="29"/>
      <c r="G41" s="71"/>
    </row>
    <row r="42" spans="1:7" s="8" customFormat="1" x14ac:dyDescent="0.3">
      <c r="A42" s="55"/>
      <c r="B42" s="29"/>
      <c r="C42" s="71"/>
      <c r="D42" s="30"/>
      <c r="E42" s="29"/>
      <c r="F42" s="29"/>
      <c r="G42" s="71"/>
    </row>
    <row r="43" spans="1:7" s="8" customFormat="1" x14ac:dyDescent="0.3">
      <c r="A43" s="45"/>
      <c r="B43" s="29"/>
      <c r="C43" s="29"/>
      <c r="D43" s="30"/>
      <c r="E43" s="29"/>
      <c r="F43" s="29"/>
      <c r="G43" s="71"/>
    </row>
    <row r="44" spans="1:7" s="8" customFormat="1" x14ac:dyDescent="0.3">
      <c r="A44" s="55"/>
      <c r="B44" s="71"/>
      <c r="C44" s="29"/>
      <c r="D44" s="28"/>
      <c r="E44" s="29"/>
      <c r="F44" s="29"/>
      <c r="G44" s="71"/>
    </row>
    <row r="45" spans="1:7" s="8" customFormat="1" x14ac:dyDescent="0.3">
      <c r="A45" s="55"/>
      <c r="B45" s="29"/>
      <c r="C45" s="29"/>
      <c r="D45" s="30"/>
      <c r="E45" s="29"/>
      <c r="F45" s="29"/>
      <c r="G45" s="71"/>
    </row>
    <row r="46" spans="1:7" s="8" customFormat="1" x14ac:dyDescent="0.3">
      <c r="A46" s="45"/>
      <c r="B46" s="29"/>
      <c r="C46" s="29"/>
      <c r="D46" s="30"/>
      <c r="E46" s="29"/>
      <c r="F46" s="29"/>
      <c r="G46" s="71"/>
    </row>
    <row r="47" spans="1:7" s="8" customFormat="1" x14ac:dyDescent="0.3">
      <c r="A47" s="55"/>
      <c r="B47" s="71"/>
      <c r="C47" s="29"/>
      <c r="D47" s="28"/>
      <c r="E47" s="29"/>
      <c r="F47" s="29"/>
      <c r="G47" s="71"/>
    </row>
    <row r="48" spans="1:7" s="8" customFormat="1" x14ac:dyDescent="0.3">
      <c r="A48" s="55"/>
      <c r="B48" s="29"/>
      <c r="C48" s="29"/>
      <c r="D48" s="30"/>
      <c r="E48" s="29"/>
      <c r="F48" s="29"/>
      <c r="G48" s="71"/>
    </row>
    <row r="49" spans="1:7" s="8" customFormat="1" x14ac:dyDescent="0.3">
      <c r="A49" s="45"/>
      <c r="B49" s="29"/>
      <c r="C49" s="71"/>
      <c r="D49" s="30"/>
      <c r="E49" s="29"/>
      <c r="F49" s="29"/>
      <c r="G49" s="71"/>
    </row>
    <row r="50" spans="1:7" s="8" customFormat="1" x14ac:dyDescent="0.3">
      <c r="A50" s="45"/>
      <c r="B50" s="29"/>
      <c r="C50" s="29"/>
      <c r="D50" s="30"/>
      <c r="E50" s="29"/>
      <c r="F50" s="29"/>
      <c r="G50" s="71"/>
    </row>
    <row r="51" spans="1:7" s="8" customFormat="1" x14ac:dyDescent="0.3">
      <c r="A51" s="45"/>
      <c r="B51" s="29"/>
      <c r="C51" s="29"/>
      <c r="D51" s="30"/>
      <c r="E51" s="29"/>
      <c r="F51" s="29"/>
      <c r="G51" s="71"/>
    </row>
    <row r="52" spans="1:7" s="8" customFormat="1" x14ac:dyDescent="0.3">
      <c r="A52" s="55"/>
      <c r="B52" s="71"/>
      <c r="C52" s="29"/>
      <c r="D52" s="28"/>
      <c r="E52" s="29"/>
      <c r="F52" s="29"/>
      <c r="G52" s="71"/>
    </row>
    <row r="53" spans="1:7" s="8" customFormat="1" x14ac:dyDescent="0.3">
      <c r="A53" s="55"/>
      <c r="B53" s="29"/>
      <c r="C53" s="29"/>
      <c r="D53" s="30"/>
      <c r="E53" s="29"/>
      <c r="F53" s="29"/>
      <c r="G53" s="71"/>
    </row>
    <row r="54" spans="1:7" s="8" customFormat="1" x14ac:dyDescent="0.3">
      <c r="A54" s="45"/>
      <c r="B54" s="29"/>
      <c r="C54" s="29"/>
      <c r="D54" s="30"/>
      <c r="E54" s="29"/>
      <c r="F54" s="29"/>
      <c r="G54" s="71"/>
    </row>
    <row r="55" spans="1:7" s="8" customFormat="1" x14ac:dyDescent="0.3">
      <c r="A55" s="55"/>
      <c r="B55" s="71"/>
      <c r="C55" s="29"/>
      <c r="D55" s="28"/>
      <c r="E55" s="29"/>
      <c r="F55" s="29"/>
      <c r="G55" s="71"/>
    </row>
    <row r="56" spans="1:7" s="8" customFormat="1" x14ac:dyDescent="0.3">
      <c r="A56" s="45"/>
      <c r="B56" s="29"/>
      <c r="C56" s="29"/>
      <c r="D56" s="30"/>
      <c r="E56" s="29"/>
      <c r="F56" s="29"/>
      <c r="G56" s="71"/>
    </row>
    <row r="57" spans="1:7" s="8" customFormat="1" x14ac:dyDescent="0.3">
      <c r="A57" s="45"/>
      <c r="B57" s="29"/>
      <c r="C57" s="29"/>
      <c r="D57" s="30"/>
      <c r="E57" s="29"/>
      <c r="F57" s="29"/>
      <c r="G57" s="71"/>
    </row>
    <row r="58" spans="1:7" s="8" customFormat="1" x14ac:dyDescent="0.3">
      <c r="A58" s="45"/>
      <c r="B58" s="71"/>
      <c r="C58" s="71"/>
      <c r="D58" s="28"/>
      <c r="E58" s="29"/>
      <c r="F58" s="29"/>
      <c r="G58" s="71"/>
    </row>
    <row r="59" spans="1:7" s="8" customFormat="1" x14ac:dyDescent="0.3">
      <c r="A59" s="45"/>
      <c r="B59" s="29"/>
      <c r="C59" s="71"/>
      <c r="D59" s="30"/>
      <c r="E59" s="29"/>
      <c r="F59" s="29"/>
      <c r="G59" s="71"/>
    </row>
    <row r="60" spans="1:7" s="8" customFormat="1" x14ac:dyDescent="0.3">
      <c r="A60" s="45"/>
      <c r="B60" s="29"/>
      <c r="C60" s="71"/>
      <c r="D60" s="30"/>
      <c r="E60" s="29"/>
      <c r="F60" s="29"/>
      <c r="G60" s="71"/>
    </row>
    <row r="61" spans="1:7" s="8" customFormat="1" x14ac:dyDescent="0.3">
      <c r="A61" s="45"/>
      <c r="B61" s="29"/>
      <c r="C61" s="71"/>
      <c r="D61" s="30"/>
      <c r="E61" s="29"/>
      <c r="F61" s="29"/>
      <c r="G61" s="71"/>
    </row>
    <row r="62" spans="1:7" s="8" customFormat="1" x14ac:dyDescent="0.3">
      <c r="A62" s="45"/>
      <c r="B62" s="71"/>
      <c r="C62" s="71"/>
      <c r="D62" s="28"/>
      <c r="E62" s="29"/>
      <c r="F62" s="29"/>
      <c r="G62" s="71"/>
    </row>
    <row r="63" spans="1:7" s="8" customFormat="1" x14ac:dyDescent="0.3">
      <c r="A63" s="45"/>
      <c r="B63" s="29"/>
      <c r="C63" s="71"/>
      <c r="D63" s="30"/>
      <c r="E63" s="29"/>
      <c r="F63" s="29"/>
      <c r="G63" s="71"/>
    </row>
    <row r="64" spans="1:7" s="8" customFormat="1" x14ac:dyDescent="0.3">
      <c r="A64" s="45"/>
      <c r="B64" s="29"/>
      <c r="C64" s="29"/>
      <c r="D64" s="30"/>
      <c r="E64" s="29"/>
      <c r="F64" s="29"/>
      <c r="G64" s="71"/>
    </row>
    <row r="65" spans="1:7" s="8" customFormat="1" x14ac:dyDescent="0.3">
      <c r="A65" s="45"/>
      <c r="B65" s="29"/>
      <c r="C65" s="29"/>
      <c r="D65" s="30"/>
      <c r="E65" s="29"/>
      <c r="F65" s="29"/>
      <c r="G65" s="71"/>
    </row>
    <row r="66" spans="1:7" s="2" customFormat="1" ht="15.6" x14ac:dyDescent="0.3">
      <c r="A66" s="45"/>
      <c r="B66" s="71"/>
      <c r="C66" s="72"/>
      <c r="D66" s="28"/>
      <c r="E66" s="72"/>
      <c r="F66" s="72"/>
      <c r="G66" s="73"/>
    </row>
    <row r="67" spans="1:7" s="2" customFormat="1" ht="15.6" x14ac:dyDescent="0.3">
      <c r="A67" s="86"/>
      <c r="B67" s="73"/>
      <c r="C67" s="73"/>
      <c r="D67" s="73"/>
      <c r="E67" s="73"/>
      <c r="F67" s="73"/>
      <c r="G67" s="73"/>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33" customFormat="1" x14ac:dyDescent="0.3">
      <c r="A72" s="61"/>
      <c r="B72" s="71"/>
      <c r="C72" s="28"/>
      <c r="D72" s="71"/>
      <c r="E72" s="71"/>
      <c r="F72" s="71"/>
      <c r="G72" s="34"/>
    </row>
    <row r="73" spans="1:7" s="33" customFormat="1" x14ac:dyDescent="0.3">
      <c r="A73" s="61"/>
      <c r="B73" s="71"/>
      <c r="C73" s="28"/>
      <c r="D73" s="71"/>
      <c r="E73" s="71"/>
      <c r="F73" s="71"/>
      <c r="G73" s="34"/>
    </row>
    <row r="74" spans="1:7" s="33" customFormat="1" x14ac:dyDescent="0.3">
      <c r="A74" s="61"/>
      <c r="B74" s="71"/>
      <c r="C74" s="28"/>
      <c r="D74" s="71"/>
      <c r="E74" s="71"/>
      <c r="F74" s="71"/>
      <c r="G74" s="34"/>
    </row>
    <row r="75" spans="1:7" s="33" customFormat="1" x14ac:dyDescent="0.3">
      <c r="A75" s="61"/>
      <c r="B75" s="71"/>
      <c r="C75" s="28"/>
      <c r="D75" s="71"/>
      <c r="E75" s="71"/>
      <c r="F75" s="71"/>
      <c r="G75" s="34"/>
    </row>
    <row r="76" spans="1:7" s="8" customFormat="1" x14ac:dyDescent="0.3">
      <c r="A76" s="45"/>
      <c r="B76" s="34"/>
      <c r="C76" s="71"/>
      <c r="D76" s="34"/>
      <c r="E76" s="71"/>
      <c r="F76" s="71"/>
      <c r="G76" s="71"/>
    </row>
    <row r="77" spans="1:7" s="8" customFormat="1" x14ac:dyDescent="0.3">
      <c r="A77" s="45"/>
      <c r="B77" s="71"/>
      <c r="C77" s="71"/>
      <c r="D77" s="71"/>
      <c r="E77" s="71"/>
      <c r="F77" s="71"/>
      <c r="G77" s="71"/>
    </row>
    <row r="78" spans="1:7" s="8" customFormat="1" x14ac:dyDescent="0.3">
      <c r="A78" s="61"/>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34"/>
      <c r="C91" s="71"/>
      <c r="D91" s="34"/>
      <c r="E91" s="71"/>
      <c r="F91" s="71"/>
      <c r="G91" s="71"/>
    </row>
    <row r="92" spans="1:7" s="8" customFormat="1" x14ac:dyDescent="0.3">
      <c r="A92" s="45"/>
      <c r="B92" s="71"/>
      <c r="C92" s="71"/>
      <c r="D92" s="71"/>
      <c r="E92" s="71"/>
      <c r="F92" s="71"/>
      <c r="G92" s="71"/>
    </row>
    <row r="93" spans="1:7" s="8" customFormat="1" x14ac:dyDescent="0.3">
      <c r="A93" s="61"/>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34"/>
      <c r="C107" s="28"/>
      <c r="D107" s="34"/>
      <c r="E107" s="71"/>
      <c r="F107" s="71"/>
      <c r="G107" s="71"/>
    </row>
    <row r="108" spans="1:7" s="8" customFormat="1" x14ac:dyDescent="0.3">
      <c r="A108" s="45"/>
      <c r="B108" s="71"/>
      <c r="C108" s="71"/>
      <c r="D108" s="71"/>
      <c r="E108" s="71"/>
      <c r="F108" s="71"/>
      <c r="G108" s="71"/>
    </row>
    <row r="109" spans="1:7" s="8" customFormat="1" x14ac:dyDescent="0.3">
      <c r="A109" s="61"/>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45"/>
      <c r="B122" s="34"/>
      <c r="C122" s="40"/>
      <c r="D122" s="34"/>
      <c r="E122" s="71"/>
      <c r="F122" s="71"/>
      <c r="G122" s="71"/>
    </row>
    <row r="123" spans="1:7" s="8" customFormat="1" x14ac:dyDescent="0.3">
      <c r="A123" s="45"/>
      <c r="B123" s="71"/>
      <c r="C123" s="40"/>
      <c r="D123" s="71"/>
      <c r="E123" s="71"/>
      <c r="F123" s="71"/>
      <c r="G123" s="71"/>
    </row>
    <row r="124" spans="1:7" s="8" customFormat="1" x14ac:dyDescent="0.3">
      <c r="A124" s="61"/>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71"/>
      <c r="C138" s="28"/>
      <c r="D138" s="71"/>
      <c r="E138" s="71"/>
      <c r="F138" s="71"/>
      <c r="G138" s="71"/>
    </row>
    <row r="139" spans="1:7" s="8" customFormat="1" x14ac:dyDescent="0.3">
      <c r="A139" s="45"/>
      <c r="B139" s="34"/>
      <c r="C139" s="28"/>
      <c r="D139" s="34"/>
      <c r="E139" s="71"/>
      <c r="F139" s="71"/>
      <c r="G139" s="71"/>
    </row>
    <row r="140" spans="1:7" s="8" customFormat="1" x14ac:dyDescent="0.3">
      <c r="A140" s="45"/>
      <c r="B140" s="71"/>
      <c r="C140" s="71"/>
      <c r="D140" s="71"/>
      <c r="E140" s="71"/>
      <c r="F140" s="71"/>
      <c r="G140" s="71"/>
    </row>
    <row r="141" spans="1:7" s="8" customFormat="1" x14ac:dyDescent="0.3">
      <c r="A141" s="61"/>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34"/>
      <c r="C144" s="71"/>
      <c r="D144" s="34"/>
      <c r="E144" s="71"/>
      <c r="F144" s="71"/>
      <c r="G144" s="71"/>
    </row>
    <row r="145" spans="1:7" s="8" customFormat="1" x14ac:dyDescent="0.3">
      <c r="A145" s="45"/>
      <c r="B145" s="71"/>
      <c r="C145" s="71"/>
      <c r="D145" s="71"/>
      <c r="E145" s="71"/>
      <c r="F145" s="71"/>
      <c r="G145" s="71"/>
    </row>
    <row r="146" spans="1:7" s="8" customFormat="1" x14ac:dyDescent="0.3">
      <c r="A146" s="61"/>
      <c r="B146" s="71"/>
      <c r="C146" s="71"/>
      <c r="D146" s="71"/>
      <c r="E146" s="71"/>
      <c r="F146" s="71"/>
      <c r="G146" s="71"/>
    </row>
    <row r="147" spans="1:7" s="8" customFormat="1" x14ac:dyDescent="0.3">
      <c r="A147" s="45"/>
      <c r="B147" s="71"/>
      <c r="C147" s="71"/>
      <c r="D147" s="71"/>
      <c r="E147" s="71"/>
      <c r="F147" s="71"/>
      <c r="G147" s="71"/>
    </row>
    <row r="148" spans="1:7" s="8" customFormat="1" x14ac:dyDescent="0.3">
      <c r="A148" s="45"/>
      <c r="B148" s="71"/>
      <c r="C148" s="71"/>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34"/>
      <c r="C154" s="28"/>
      <c r="D154" s="34"/>
      <c r="E154" s="71"/>
      <c r="F154" s="71"/>
      <c r="G154" s="71"/>
    </row>
    <row r="155" spans="1:7" s="8" customFormat="1" x14ac:dyDescent="0.3">
      <c r="A155" s="45"/>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33" customFormat="1" x14ac:dyDescent="0.3">
      <c r="A158" s="61"/>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71"/>
      <c r="C160" s="71"/>
      <c r="D160" s="71"/>
      <c r="E160" s="71"/>
      <c r="F160" s="71"/>
      <c r="G160" s="71"/>
    </row>
    <row r="161" spans="1:7" s="33" customFormat="1" x14ac:dyDescent="0.3">
      <c r="A161" s="61"/>
      <c r="B161" s="71"/>
      <c r="C161" s="71"/>
      <c r="D161" s="71"/>
      <c r="E161" s="71"/>
      <c r="F161" s="71"/>
      <c r="G161" s="71"/>
    </row>
    <row r="162" spans="1:7" s="8" customFormat="1" x14ac:dyDescent="0.3">
      <c r="A162" s="45"/>
      <c r="B162" s="71"/>
      <c r="C162" s="71"/>
      <c r="D162" s="71"/>
      <c r="E162" s="71"/>
      <c r="F162" s="71"/>
      <c r="G162" s="71"/>
    </row>
    <row r="163" spans="1:7" s="33" customFormat="1" x14ac:dyDescent="0.3">
      <c r="A163" s="61"/>
      <c r="B163" s="71"/>
      <c r="C163" s="71"/>
      <c r="D163" s="71"/>
      <c r="E163" s="71"/>
      <c r="F163" s="71"/>
      <c r="G163" s="71"/>
    </row>
    <row r="164" spans="1:7" s="33" customFormat="1" x14ac:dyDescent="0.3">
      <c r="A164" s="61"/>
      <c r="B164" s="34"/>
      <c r="C164" s="71"/>
      <c r="D164" s="34"/>
      <c r="E164" s="71"/>
      <c r="F164" s="71"/>
      <c r="G164" s="71"/>
    </row>
    <row r="165" spans="1:7" s="33" customFormat="1" x14ac:dyDescent="0.3">
      <c r="A165" s="61"/>
      <c r="B165" s="71"/>
      <c r="C165" s="71"/>
      <c r="D165" s="71"/>
      <c r="E165" s="71"/>
      <c r="F165" s="71"/>
      <c r="G165" s="71"/>
    </row>
    <row r="166" spans="1:7" x14ac:dyDescent="0.3">
      <c r="A166" s="61"/>
      <c r="B166" s="35"/>
      <c r="C166" s="35"/>
      <c r="D166" s="35"/>
      <c r="E166" s="35"/>
      <c r="F166" s="35"/>
      <c r="G166" s="35"/>
    </row>
    <row r="167" spans="1:7" x14ac:dyDescent="0.3">
      <c r="A167" s="74"/>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5"/>
      <c r="C175" s="35"/>
      <c r="D175" s="35"/>
      <c r="E175" s="35"/>
      <c r="F175" s="35"/>
      <c r="G175" s="35"/>
    </row>
    <row r="176" spans="1:7" x14ac:dyDescent="0.3">
      <c r="A176" s="74"/>
      <c r="B176" s="34"/>
      <c r="C176" s="35"/>
      <c r="D176" s="34"/>
      <c r="E176" s="35"/>
      <c r="F176" s="35"/>
      <c r="G176" s="35"/>
    </row>
    <row r="177" spans="1:7" x14ac:dyDescent="0.3">
      <c r="A177" s="74"/>
      <c r="B177" s="35"/>
      <c r="C177" s="35"/>
      <c r="D177" s="35"/>
      <c r="E177" s="35"/>
      <c r="F177" s="35"/>
      <c r="G177" s="35"/>
    </row>
    <row r="178" spans="1:7" x14ac:dyDescent="0.3">
      <c r="A178" s="61"/>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4"/>
      <c r="C188" s="35"/>
      <c r="D188" s="34"/>
      <c r="E188" s="35"/>
      <c r="F188" s="35"/>
      <c r="G188" s="35"/>
    </row>
    <row r="189" spans="1:7" x14ac:dyDescent="0.3">
      <c r="A189" s="74"/>
      <c r="B189" s="35"/>
      <c r="C189" s="35"/>
      <c r="D189" s="35"/>
      <c r="E189" s="35"/>
      <c r="F189" s="35"/>
      <c r="G189" s="35"/>
    </row>
    <row r="190" spans="1:7" x14ac:dyDescent="0.3">
      <c r="A190" s="61"/>
      <c r="B190" s="35"/>
      <c r="C190" s="35"/>
      <c r="D190" s="35"/>
      <c r="E190" s="35"/>
      <c r="F190" s="35"/>
      <c r="G190" s="35"/>
    </row>
    <row r="191" spans="1:7" x14ac:dyDescent="0.3">
      <c r="A191" s="74"/>
      <c r="B191" s="35"/>
      <c r="C191" s="35"/>
      <c r="D191" s="35"/>
      <c r="E191" s="35"/>
      <c r="F191" s="35"/>
      <c r="G191" s="35"/>
    </row>
    <row r="192" spans="1:7" x14ac:dyDescent="0.3">
      <c r="A192" s="61"/>
      <c r="B192" s="35"/>
      <c r="C192" s="35"/>
      <c r="D192" s="62"/>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4"/>
      <c r="C197" s="35"/>
      <c r="D197" s="34"/>
      <c r="E197" s="35"/>
      <c r="F197" s="35"/>
      <c r="G197" s="35"/>
    </row>
    <row r="198" spans="1:7" x14ac:dyDescent="0.3">
      <c r="A198" s="74"/>
      <c r="B198" s="35"/>
      <c r="C198" s="35"/>
      <c r="D198" s="35"/>
      <c r="E198" s="35"/>
      <c r="F198" s="35"/>
      <c r="G198" s="35"/>
    </row>
    <row r="199" spans="1:7" x14ac:dyDescent="0.3">
      <c r="A199" s="61"/>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4"/>
      <c r="C202" s="35"/>
      <c r="D202" s="34"/>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sheetData>
  <sortState xmlns:xlrd2="http://schemas.microsoft.com/office/spreadsheetml/2017/richdata2" ref="C13:C30">
    <sortCondition ref="C13:C30"/>
  </sortState>
  <mergeCells count="4">
    <mergeCell ref="A4:B4"/>
    <mergeCell ref="A10:C10"/>
    <mergeCell ref="A1:C1"/>
    <mergeCell ref="A2:C2"/>
  </mergeCells>
  <hyperlinks>
    <hyperlink ref="A2:C2" r:id="rId1" display="Program License: S-22032-SC-A-N (effective 11/14/2000)" xr:uid="{11DEBB75-904B-4157-B4DC-4C2065394E0C}"/>
    <hyperlink ref="C6" r:id="rId2" xr:uid="{1F578F0C-EC64-4FFD-BF04-57F47CC9305F}"/>
    <hyperlink ref="C7" r:id="rId3" xr:uid="{4D183156-9C15-462E-A98A-DCB5565C5746}"/>
    <hyperlink ref="C8" r:id="rId4" xr:uid="{B947BF39-07B2-475A-80C6-99759870303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346"/>
  <sheetViews>
    <sheetView workbookViewId="0">
      <selection activeCell="A11" sqref="A11:H11"/>
    </sheetView>
  </sheetViews>
  <sheetFormatPr defaultRowHeight="14.4" x14ac:dyDescent="0.3"/>
  <cols>
    <col min="1" max="1" width="27.109375" style="97" customWidth="1"/>
    <col min="2" max="2" width="24.88671875" customWidth="1"/>
    <col min="3" max="3" width="16.6640625" customWidth="1"/>
    <col min="4" max="4" width="13.6640625" bestFit="1" customWidth="1"/>
    <col min="5" max="5" width="22.33203125" bestFit="1" customWidth="1"/>
    <col min="6" max="6" width="15.44140625" bestFit="1" customWidth="1"/>
    <col min="7" max="7" width="14" bestFit="1" customWidth="1"/>
    <col min="8" max="8" width="22.33203125" bestFit="1" customWidth="1"/>
    <col min="9" max="9" width="15.44140625" bestFit="1" customWidth="1"/>
    <col min="10" max="10" width="13.6640625" bestFit="1" customWidth="1"/>
    <col min="11" max="11" width="21.109375" bestFit="1" customWidth="1"/>
  </cols>
  <sheetData>
    <row r="1" spans="1:8" s="1" customFormat="1" ht="21" x14ac:dyDescent="0.4">
      <c r="A1" s="541" t="s">
        <v>1793</v>
      </c>
      <c r="B1" s="542"/>
      <c r="C1" s="543"/>
    </row>
    <row r="2" spans="1:8" s="1" customFormat="1" ht="21.6" thickBot="1" x14ac:dyDescent="0.45">
      <c r="A2" s="550" t="s">
        <v>3229</v>
      </c>
      <c r="B2" s="553"/>
      <c r="C2" s="551"/>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2" t="s">
        <v>5</v>
      </c>
      <c r="F5" s="2" t="s">
        <v>6</v>
      </c>
      <c r="G5" s="321"/>
    </row>
    <row r="6" spans="1:8" x14ac:dyDescent="0.3">
      <c r="A6" s="8" t="s">
        <v>1793</v>
      </c>
      <c r="B6" s="97" t="s">
        <v>1794</v>
      </c>
      <c r="C6" s="211" t="s">
        <v>1795</v>
      </c>
      <c r="D6" t="s">
        <v>1796</v>
      </c>
      <c r="E6" t="s">
        <v>3696</v>
      </c>
      <c r="F6" s="3">
        <v>38182</v>
      </c>
      <c r="G6" s="322"/>
    </row>
    <row r="7" spans="1:8" ht="15" thickBot="1" x14ac:dyDescent="0.35">
      <c r="H7" s="3"/>
    </row>
    <row r="8" spans="1:8" ht="18.600000000000001" thickBot="1" x14ac:dyDescent="0.4">
      <c r="A8" s="538" t="s">
        <v>22</v>
      </c>
      <c r="B8" s="534"/>
      <c r="C8" s="535"/>
      <c r="H8" s="3"/>
    </row>
    <row r="9" spans="1:8" s="52" customFormat="1" ht="15.6" x14ac:dyDescent="0.3">
      <c r="A9" s="48"/>
      <c r="B9" s="330"/>
      <c r="C9" s="330"/>
      <c r="H9" s="369"/>
    </row>
    <row r="10" spans="1:8" s="2" customFormat="1" ht="15.6" x14ac:dyDescent="0.3">
      <c r="A10" s="2" t="s">
        <v>4801</v>
      </c>
      <c r="B10" s="38" t="s">
        <v>23</v>
      </c>
      <c r="C10" s="2" t="s">
        <v>24</v>
      </c>
      <c r="D10" s="2" t="s">
        <v>25</v>
      </c>
      <c r="E10" s="2" t="s">
        <v>26</v>
      </c>
      <c r="F10" s="2" t="s">
        <v>27</v>
      </c>
      <c r="G10" s="2" t="s">
        <v>28</v>
      </c>
      <c r="H10" s="2" t="s">
        <v>29</v>
      </c>
    </row>
    <row r="11" spans="1:8" s="8" customFormat="1" ht="28.8" x14ac:dyDescent="0.3">
      <c r="A11" s="8" t="s">
        <v>1793</v>
      </c>
      <c r="B11" s="45">
        <v>2006</v>
      </c>
      <c r="C11" s="231" t="s">
        <v>1794</v>
      </c>
      <c r="D11" s="28"/>
      <c r="E11" s="28">
        <v>120</v>
      </c>
      <c r="F11" s="71"/>
      <c r="G11" s="29">
        <v>2</v>
      </c>
      <c r="H11" s="71" t="s">
        <v>1784</v>
      </c>
    </row>
    <row r="12" spans="1:8" s="8" customFormat="1" x14ac:dyDescent="0.3">
      <c r="A12" s="45"/>
      <c r="C12" s="27"/>
      <c r="D12" s="28"/>
      <c r="E12" s="71"/>
      <c r="F12" s="29"/>
      <c r="G12" s="29"/>
    </row>
    <row r="13" spans="1:8" s="8" customFormat="1" x14ac:dyDescent="0.3">
      <c r="A13" s="45"/>
      <c r="C13" s="27"/>
      <c r="D13" s="30"/>
      <c r="E13" s="29"/>
      <c r="F13" s="29"/>
      <c r="G13" s="29"/>
    </row>
    <row r="14" spans="1:8" s="8" customFormat="1" x14ac:dyDescent="0.3">
      <c r="A14" s="45"/>
      <c r="C14" s="27"/>
      <c r="D14" s="30"/>
      <c r="E14" s="29"/>
      <c r="F14" s="29"/>
      <c r="G14" s="29"/>
    </row>
    <row r="15" spans="1:8" s="8" customFormat="1" x14ac:dyDescent="0.3">
      <c r="A15" s="45"/>
      <c r="C15" s="27"/>
      <c r="D15" s="28"/>
      <c r="E15" s="29"/>
      <c r="F15" s="29"/>
      <c r="G15" s="29"/>
    </row>
    <row r="16" spans="1:8" s="8" customFormat="1" x14ac:dyDescent="0.3">
      <c r="A16" s="45"/>
      <c r="C16" s="31"/>
      <c r="D16" s="30"/>
      <c r="E16" s="29"/>
      <c r="F16" s="29"/>
      <c r="G16" s="29"/>
    </row>
    <row r="17" spans="1:7" s="8" customFormat="1" x14ac:dyDescent="0.3">
      <c r="A17" s="45"/>
      <c r="C17" s="31"/>
      <c r="D17" s="30"/>
      <c r="E17" s="29"/>
      <c r="F17" s="29"/>
      <c r="G17" s="29"/>
    </row>
    <row r="18" spans="1:7" s="8" customFormat="1" x14ac:dyDescent="0.3">
      <c r="A18" s="45"/>
      <c r="C18" s="31"/>
      <c r="D18" s="28"/>
      <c r="E18" s="29"/>
      <c r="F18" s="29"/>
      <c r="G18" s="29"/>
    </row>
    <row r="19" spans="1:7" s="8" customFormat="1" x14ac:dyDescent="0.3">
      <c r="A19" s="45"/>
      <c r="C19" s="31"/>
      <c r="D19" s="30"/>
      <c r="E19" s="29"/>
      <c r="F19" s="29"/>
      <c r="G19" s="29"/>
    </row>
    <row r="20" spans="1:7" s="8" customFormat="1" x14ac:dyDescent="0.3">
      <c r="A20" s="45"/>
      <c r="C20" s="31"/>
      <c r="D20" s="30"/>
      <c r="E20" s="29"/>
      <c r="F20" s="29"/>
      <c r="G20" s="71"/>
    </row>
    <row r="21" spans="1:7" s="8" customFormat="1" x14ac:dyDescent="0.3">
      <c r="A21" s="55"/>
      <c r="C21" s="31"/>
      <c r="D21" s="28"/>
      <c r="E21" s="29"/>
      <c r="F21" s="29"/>
      <c r="G21" s="71"/>
    </row>
    <row r="22" spans="1:7" s="8" customFormat="1" x14ac:dyDescent="0.3">
      <c r="A22" s="55"/>
      <c r="C22" s="31"/>
      <c r="D22" s="30"/>
      <c r="E22" s="29"/>
      <c r="F22" s="29"/>
      <c r="G22" s="71"/>
    </row>
    <row r="23" spans="1:7" s="8" customFormat="1" x14ac:dyDescent="0.3">
      <c r="A23" s="55"/>
      <c r="C23" s="27"/>
      <c r="D23" s="30"/>
      <c r="E23" s="29"/>
      <c r="F23" s="29"/>
      <c r="G23" s="71"/>
    </row>
    <row r="24" spans="1:7" s="8" customFormat="1" x14ac:dyDescent="0.3">
      <c r="A24" s="55"/>
      <c r="B24" s="29"/>
      <c r="C24" s="27"/>
      <c r="D24" s="28"/>
      <c r="E24" s="29"/>
      <c r="F24" s="29"/>
      <c r="G24" s="71"/>
    </row>
    <row r="25" spans="1:7" s="8" customFormat="1" x14ac:dyDescent="0.3">
      <c r="A25" s="55"/>
      <c r="B25" s="29"/>
      <c r="C25" s="31"/>
      <c r="D25" s="30"/>
      <c r="E25" s="29"/>
      <c r="F25" s="29"/>
      <c r="G25" s="71"/>
    </row>
    <row r="26" spans="1:7" s="8" customFormat="1" x14ac:dyDescent="0.3">
      <c r="A26" s="55"/>
      <c r="B26" s="29"/>
      <c r="C26" s="31"/>
      <c r="D26" s="30"/>
      <c r="E26" s="29"/>
      <c r="F26" s="29"/>
      <c r="G26" s="71"/>
    </row>
    <row r="27" spans="1:7" s="8" customFormat="1" x14ac:dyDescent="0.3">
      <c r="A27" s="55"/>
      <c r="B27" s="29"/>
      <c r="C27" s="31"/>
      <c r="D27" s="28"/>
      <c r="E27" s="29"/>
      <c r="F27" s="29"/>
      <c r="G27" s="71"/>
    </row>
    <row r="28" spans="1:7" s="8" customFormat="1" x14ac:dyDescent="0.3">
      <c r="A28" s="55"/>
      <c r="B28" s="29"/>
      <c r="C28" s="31"/>
      <c r="D28" s="30"/>
      <c r="E28" s="29"/>
      <c r="F28" s="29"/>
      <c r="G28" s="29"/>
    </row>
    <row r="29" spans="1:7" s="8" customFormat="1" x14ac:dyDescent="0.3">
      <c r="A29" s="55"/>
      <c r="B29" s="29"/>
      <c r="C29" s="27"/>
      <c r="D29" s="30"/>
      <c r="E29" s="29"/>
      <c r="F29" s="29"/>
      <c r="G29" s="71"/>
    </row>
    <row r="30" spans="1:7" s="8" customFormat="1" x14ac:dyDescent="0.3">
      <c r="A30" s="55"/>
      <c r="B30" s="45"/>
      <c r="C30" s="31"/>
      <c r="D30" s="28"/>
      <c r="E30" s="29"/>
      <c r="F30" s="29"/>
      <c r="G30" s="29"/>
    </row>
    <row r="31" spans="1:7" s="8" customFormat="1" x14ac:dyDescent="0.3">
      <c r="A31" s="55"/>
      <c r="B31" s="29"/>
      <c r="C31" s="31"/>
      <c r="D31" s="30"/>
      <c r="E31" s="29"/>
      <c r="F31" s="29"/>
      <c r="G31" s="29"/>
    </row>
    <row r="32" spans="1:7" s="8" customFormat="1" x14ac:dyDescent="0.3">
      <c r="A32" s="45"/>
      <c r="B32" s="29"/>
      <c r="C32" s="29"/>
      <c r="D32" s="30"/>
      <c r="E32" s="29"/>
      <c r="F32" s="29"/>
      <c r="G32" s="71"/>
    </row>
    <row r="33" spans="1:7" s="8" customFormat="1" x14ac:dyDescent="0.3">
      <c r="A33" s="55"/>
      <c r="B33" s="45"/>
      <c r="C33" s="29"/>
      <c r="D33" s="28"/>
      <c r="E33" s="29"/>
      <c r="F33" s="29"/>
      <c r="G33" s="71"/>
    </row>
    <row r="34" spans="1:7" s="8" customFormat="1" x14ac:dyDescent="0.3">
      <c r="A34" s="55"/>
      <c r="B34" s="29"/>
      <c r="C34" s="29"/>
      <c r="D34" s="30"/>
      <c r="E34" s="29"/>
      <c r="F34" s="29"/>
      <c r="G34" s="71"/>
    </row>
    <row r="35" spans="1:7" s="8" customFormat="1" x14ac:dyDescent="0.3">
      <c r="A35" s="45"/>
      <c r="B35" s="29"/>
      <c r="C35" s="29"/>
      <c r="D35" s="30"/>
      <c r="E35" s="29"/>
      <c r="F35" s="29"/>
      <c r="G35" s="71"/>
    </row>
    <row r="36" spans="1:7" s="8" customFormat="1" x14ac:dyDescent="0.3">
      <c r="A36" s="55"/>
      <c r="B36" s="45"/>
      <c r="C36" s="29"/>
      <c r="D36" s="28"/>
      <c r="E36" s="29"/>
      <c r="F36" s="29"/>
      <c r="G36" s="71"/>
    </row>
    <row r="37" spans="1:7" s="8" customFormat="1" x14ac:dyDescent="0.3">
      <c r="A37" s="55"/>
      <c r="B37" s="29"/>
      <c r="C37" s="71"/>
      <c r="D37" s="30"/>
      <c r="E37" s="29"/>
      <c r="F37" s="29"/>
      <c r="G37" s="71"/>
    </row>
    <row r="38" spans="1:7" s="8" customFormat="1" x14ac:dyDescent="0.3">
      <c r="A38" s="45"/>
      <c r="B38" s="29"/>
      <c r="C38" s="29"/>
      <c r="D38" s="30"/>
      <c r="E38" s="29"/>
      <c r="F38" s="29"/>
      <c r="G38" s="71"/>
    </row>
    <row r="39" spans="1:7" s="8" customFormat="1" x14ac:dyDescent="0.3">
      <c r="A39" s="55"/>
      <c r="B39" s="71"/>
      <c r="C39" s="29"/>
      <c r="D39" s="28"/>
      <c r="E39" s="29"/>
      <c r="F39" s="29"/>
      <c r="G39" s="71"/>
    </row>
    <row r="40" spans="1:7" s="8" customFormat="1" x14ac:dyDescent="0.3">
      <c r="A40" s="55"/>
      <c r="B40" s="29"/>
      <c r="C40" s="29"/>
      <c r="D40" s="30"/>
      <c r="E40" s="29"/>
      <c r="F40" s="29"/>
      <c r="G40" s="71"/>
    </row>
    <row r="41" spans="1:7" s="8" customFormat="1" x14ac:dyDescent="0.3">
      <c r="A41" s="45"/>
      <c r="B41" s="29"/>
      <c r="C41" s="29"/>
      <c r="D41" s="30"/>
      <c r="E41" s="29"/>
      <c r="F41" s="29"/>
      <c r="G41" s="71"/>
    </row>
    <row r="42" spans="1:7" s="8" customFormat="1" x14ac:dyDescent="0.3">
      <c r="A42" s="55"/>
      <c r="B42" s="71"/>
      <c r="C42" s="29"/>
      <c r="D42" s="28"/>
      <c r="E42" s="29"/>
      <c r="F42" s="29"/>
      <c r="G42" s="71"/>
    </row>
    <row r="43" spans="1:7" s="8" customFormat="1" x14ac:dyDescent="0.3">
      <c r="A43" s="55"/>
      <c r="B43" s="29"/>
      <c r="C43" s="29"/>
      <c r="D43" s="30"/>
      <c r="E43" s="29"/>
      <c r="F43" s="29"/>
      <c r="G43" s="71"/>
    </row>
    <row r="44" spans="1:7" s="8" customFormat="1" x14ac:dyDescent="0.3">
      <c r="A44" s="45"/>
      <c r="B44" s="29"/>
      <c r="C44" s="71"/>
      <c r="D44" s="30"/>
      <c r="E44" s="29"/>
      <c r="F44" s="29"/>
      <c r="G44" s="71"/>
    </row>
    <row r="45" spans="1:7" s="8" customFormat="1" x14ac:dyDescent="0.3">
      <c r="A45" s="45"/>
      <c r="B45" s="29"/>
      <c r="C45" s="29"/>
      <c r="D45" s="30"/>
      <c r="E45" s="29"/>
      <c r="F45" s="29"/>
      <c r="G45" s="71"/>
    </row>
    <row r="46" spans="1:7" s="8" customFormat="1" x14ac:dyDescent="0.3">
      <c r="A46" s="45"/>
      <c r="B46" s="29"/>
      <c r="C46" s="29"/>
      <c r="D46" s="30"/>
      <c r="E46" s="29"/>
      <c r="F46" s="29"/>
      <c r="G46" s="71"/>
    </row>
    <row r="47" spans="1:7" s="8" customFormat="1" x14ac:dyDescent="0.3">
      <c r="A47" s="55"/>
      <c r="B47" s="71"/>
      <c r="C47" s="29"/>
      <c r="D47" s="28"/>
      <c r="E47" s="29"/>
      <c r="F47" s="29"/>
      <c r="G47" s="71"/>
    </row>
    <row r="48" spans="1:7" s="8" customFormat="1" x14ac:dyDescent="0.3">
      <c r="A48" s="55"/>
      <c r="B48" s="29"/>
      <c r="C48" s="29"/>
      <c r="D48" s="30"/>
      <c r="E48" s="29"/>
      <c r="F48" s="29"/>
      <c r="G48" s="71"/>
    </row>
    <row r="49" spans="1:7" s="8" customFormat="1" x14ac:dyDescent="0.3">
      <c r="A49" s="45"/>
      <c r="B49" s="29"/>
      <c r="C49" s="29"/>
      <c r="D49" s="30"/>
      <c r="E49" s="29"/>
      <c r="F49" s="29"/>
      <c r="G49" s="71"/>
    </row>
    <row r="50" spans="1:7" s="8" customFormat="1" x14ac:dyDescent="0.3">
      <c r="A50" s="55"/>
      <c r="B50" s="71"/>
      <c r="C50" s="29"/>
      <c r="D50" s="28"/>
      <c r="E50" s="29"/>
      <c r="F50" s="29"/>
      <c r="G50" s="71"/>
    </row>
    <row r="51" spans="1:7" s="8" customFormat="1" x14ac:dyDescent="0.3">
      <c r="A51" s="45"/>
      <c r="B51" s="29"/>
      <c r="C51" s="29"/>
      <c r="D51" s="30"/>
      <c r="E51" s="29"/>
      <c r="F51" s="29"/>
      <c r="G51" s="71"/>
    </row>
    <row r="52" spans="1:7" s="8" customFormat="1" x14ac:dyDescent="0.3">
      <c r="A52" s="45"/>
      <c r="B52" s="29"/>
      <c r="C52" s="29"/>
      <c r="D52" s="30"/>
      <c r="E52" s="29"/>
      <c r="F52" s="29"/>
      <c r="G52" s="71"/>
    </row>
    <row r="53" spans="1:7" s="8" customFormat="1" x14ac:dyDescent="0.3">
      <c r="A53" s="45"/>
      <c r="B53" s="71"/>
      <c r="C53" s="71"/>
      <c r="D53" s="28"/>
      <c r="E53" s="29"/>
      <c r="F53" s="29"/>
      <c r="G53" s="71"/>
    </row>
    <row r="54" spans="1:7" s="8" customFormat="1" x14ac:dyDescent="0.3">
      <c r="A54" s="45"/>
      <c r="B54" s="29"/>
      <c r="C54" s="71"/>
      <c r="D54" s="30"/>
      <c r="E54" s="29"/>
      <c r="F54" s="29"/>
      <c r="G54" s="71"/>
    </row>
    <row r="55" spans="1:7" s="8" customFormat="1" x14ac:dyDescent="0.3">
      <c r="A55" s="45"/>
      <c r="B55" s="29"/>
      <c r="C55" s="71"/>
      <c r="D55" s="30"/>
      <c r="E55" s="29"/>
      <c r="F55" s="29"/>
      <c r="G55" s="71"/>
    </row>
    <row r="56" spans="1:7" s="8" customFormat="1" x14ac:dyDescent="0.3">
      <c r="A56" s="45"/>
      <c r="B56" s="29"/>
      <c r="C56" s="71"/>
      <c r="D56" s="30"/>
      <c r="E56" s="29"/>
      <c r="F56" s="29"/>
      <c r="G56" s="71"/>
    </row>
    <row r="57" spans="1:7" s="8" customFormat="1" x14ac:dyDescent="0.3">
      <c r="A57" s="45"/>
      <c r="B57" s="71"/>
      <c r="C57" s="71"/>
      <c r="D57" s="28"/>
      <c r="E57" s="29"/>
      <c r="F57" s="29"/>
      <c r="G57" s="71"/>
    </row>
    <row r="58" spans="1:7" s="8" customFormat="1" x14ac:dyDescent="0.3">
      <c r="A58" s="45"/>
      <c r="B58" s="29"/>
      <c r="C58" s="71"/>
      <c r="D58" s="30"/>
      <c r="E58" s="29"/>
      <c r="F58" s="29"/>
      <c r="G58" s="71"/>
    </row>
    <row r="59" spans="1:7" s="8" customFormat="1" x14ac:dyDescent="0.3">
      <c r="A59" s="45"/>
      <c r="B59" s="29"/>
      <c r="C59" s="29"/>
      <c r="D59" s="30"/>
      <c r="E59" s="29"/>
      <c r="F59" s="29"/>
      <c r="G59" s="71"/>
    </row>
    <row r="60" spans="1:7" s="8" customFormat="1" x14ac:dyDescent="0.3">
      <c r="A60" s="45"/>
      <c r="B60" s="29"/>
      <c r="C60" s="29"/>
      <c r="D60" s="30"/>
      <c r="E60" s="29"/>
      <c r="F60" s="29"/>
      <c r="G60" s="71"/>
    </row>
    <row r="61" spans="1:7" s="2" customFormat="1" ht="15.6" x14ac:dyDescent="0.3">
      <c r="A61" s="45"/>
      <c r="B61" s="71"/>
      <c r="C61" s="72"/>
      <c r="D61" s="28"/>
      <c r="E61" s="72"/>
      <c r="F61" s="72"/>
      <c r="G61" s="73"/>
    </row>
    <row r="62" spans="1:7" s="2" customFormat="1" ht="15.6" x14ac:dyDescent="0.3">
      <c r="A62" s="86"/>
      <c r="B62" s="73"/>
      <c r="C62" s="73"/>
      <c r="D62" s="73"/>
      <c r="E62" s="73"/>
      <c r="F62" s="73"/>
      <c r="G62" s="73"/>
    </row>
    <row r="63" spans="1:7" s="33" customFormat="1" x14ac:dyDescent="0.3">
      <c r="A63" s="61"/>
      <c r="B63" s="71"/>
      <c r="C63" s="28"/>
      <c r="D63" s="71"/>
      <c r="E63" s="71"/>
      <c r="F63" s="71"/>
      <c r="G63" s="34"/>
    </row>
    <row r="64" spans="1:7"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8" customFormat="1" x14ac:dyDescent="0.3">
      <c r="A71" s="45"/>
      <c r="B71" s="34"/>
      <c r="C71" s="71"/>
      <c r="D71" s="34"/>
      <c r="E71" s="71"/>
      <c r="F71" s="71"/>
      <c r="G71" s="71"/>
    </row>
    <row r="72" spans="1:7" s="8" customFormat="1" x14ac:dyDescent="0.3">
      <c r="A72" s="45"/>
      <c r="B72" s="71"/>
      <c r="C72" s="71"/>
      <c r="D72" s="71"/>
      <c r="E72" s="71"/>
      <c r="F72" s="71"/>
      <c r="G72" s="71"/>
    </row>
    <row r="73" spans="1:7" s="8" customFormat="1" x14ac:dyDescent="0.3">
      <c r="A73" s="61"/>
      <c r="B73" s="71"/>
      <c r="C73" s="28"/>
      <c r="D73" s="71"/>
      <c r="E73" s="71"/>
      <c r="F73" s="71"/>
      <c r="G73" s="71"/>
    </row>
    <row r="74" spans="1:7" s="8" customFormat="1" x14ac:dyDescent="0.3">
      <c r="A74" s="45"/>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34"/>
      <c r="C86" s="71"/>
      <c r="D86" s="34"/>
      <c r="E86" s="71"/>
      <c r="F86" s="71"/>
      <c r="G86" s="71"/>
    </row>
    <row r="87" spans="1:7" s="8" customFormat="1" x14ac:dyDescent="0.3">
      <c r="A87" s="45"/>
      <c r="B87" s="71"/>
      <c r="C87" s="71"/>
      <c r="D87" s="71"/>
      <c r="E87" s="71"/>
      <c r="F87" s="71"/>
      <c r="G87" s="71"/>
    </row>
    <row r="88" spans="1:7" s="8" customFormat="1" x14ac:dyDescent="0.3">
      <c r="A88" s="61"/>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34"/>
      <c r="C102" s="28"/>
      <c r="D102" s="34"/>
      <c r="E102" s="71"/>
      <c r="F102" s="71"/>
      <c r="G102" s="71"/>
    </row>
    <row r="103" spans="1:7" s="8" customFormat="1" x14ac:dyDescent="0.3">
      <c r="A103" s="45"/>
      <c r="B103" s="71"/>
      <c r="C103" s="71"/>
      <c r="D103" s="71"/>
      <c r="E103" s="71"/>
      <c r="F103" s="71"/>
      <c r="G103" s="71"/>
    </row>
    <row r="104" spans="1:7" s="8" customFormat="1" x14ac:dyDescent="0.3">
      <c r="A104" s="61"/>
      <c r="B104" s="71"/>
      <c r="C104" s="40"/>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34"/>
      <c r="C117" s="40"/>
      <c r="D117" s="34"/>
      <c r="E117" s="71"/>
      <c r="F117" s="71"/>
      <c r="G117" s="71"/>
    </row>
    <row r="118" spans="1:7" s="8" customFormat="1" x14ac:dyDescent="0.3">
      <c r="A118" s="45"/>
      <c r="B118" s="71"/>
      <c r="C118" s="40"/>
      <c r="D118" s="71"/>
      <c r="E118" s="71"/>
      <c r="F118" s="71"/>
      <c r="G118" s="71"/>
    </row>
    <row r="119" spans="1:7" s="8" customFormat="1" x14ac:dyDescent="0.3">
      <c r="A119" s="61"/>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34"/>
      <c r="C134" s="28"/>
      <c r="D134" s="34"/>
      <c r="E134" s="71"/>
      <c r="F134" s="71"/>
      <c r="G134" s="71"/>
    </row>
    <row r="135" spans="1:7" s="8" customFormat="1" x14ac:dyDescent="0.3">
      <c r="A135" s="45"/>
      <c r="B135" s="71"/>
      <c r="C135" s="71"/>
      <c r="D135" s="71"/>
      <c r="E135" s="71"/>
      <c r="F135" s="71"/>
      <c r="G135" s="71"/>
    </row>
    <row r="136" spans="1:7" s="8" customFormat="1" x14ac:dyDescent="0.3">
      <c r="A136" s="61"/>
      <c r="B136" s="71"/>
      <c r="C136" s="71"/>
      <c r="D136" s="71"/>
      <c r="E136" s="71"/>
      <c r="F136" s="71"/>
      <c r="G136" s="71"/>
    </row>
    <row r="137" spans="1:7" s="8" customFormat="1" x14ac:dyDescent="0.3">
      <c r="A137" s="45"/>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34"/>
      <c r="C139" s="71"/>
      <c r="D139" s="34"/>
      <c r="E139" s="71"/>
      <c r="F139" s="71"/>
      <c r="G139" s="71"/>
    </row>
    <row r="140" spans="1:7" s="8" customFormat="1" x14ac:dyDescent="0.3">
      <c r="A140" s="45"/>
      <c r="B140" s="71"/>
      <c r="C140" s="71"/>
      <c r="D140" s="71"/>
      <c r="E140" s="71"/>
      <c r="F140" s="71"/>
      <c r="G140" s="71"/>
    </row>
    <row r="141" spans="1:7" s="8" customFormat="1" x14ac:dyDescent="0.3">
      <c r="A141" s="61"/>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34"/>
      <c r="C149" s="28"/>
      <c r="D149" s="34"/>
      <c r="E149" s="71"/>
      <c r="F149" s="71"/>
      <c r="G149" s="71"/>
    </row>
    <row r="150" spans="1:7" s="8" customFormat="1" x14ac:dyDescent="0.3">
      <c r="A150" s="45"/>
      <c r="B150" s="71"/>
      <c r="C150" s="71"/>
      <c r="D150" s="71"/>
      <c r="E150" s="71"/>
      <c r="F150" s="71"/>
      <c r="G150" s="71"/>
    </row>
    <row r="151" spans="1:7" s="33" customFormat="1" x14ac:dyDescent="0.3">
      <c r="A151" s="61"/>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33" customFormat="1" x14ac:dyDescent="0.3">
      <c r="A154" s="61"/>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8" customFormat="1" x14ac:dyDescent="0.3">
      <c r="A157" s="45"/>
      <c r="B157" s="71"/>
      <c r="C157" s="71"/>
      <c r="D157" s="71"/>
      <c r="E157" s="71"/>
      <c r="F157" s="71"/>
      <c r="G157" s="71"/>
    </row>
    <row r="158" spans="1:7" s="33" customFormat="1" x14ac:dyDescent="0.3">
      <c r="A158" s="61"/>
      <c r="B158" s="71"/>
      <c r="C158" s="71"/>
      <c r="D158" s="71"/>
      <c r="E158" s="71"/>
      <c r="F158" s="71"/>
      <c r="G158" s="71"/>
    </row>
    <row r="159" spans="1:7" s="33" customFormat="1" x14ac:dyDescent="0.3">
      <c r="A159" s="61"/>
      <c r="B159" s="34"/>
      <c r="C159" s="71"/>
      <c r="D159" s="34"/>
      <c r="E159" s="71"/>
      <c r="F159" s="71"/>
      <c r="G159" s="71"/>
    </row>
    <row r="160" spans="1:7" s="33" customFormat="1" x14ac:dyDescent="0.3">
      <c r="A160" s="61"/>
      <c r="B160" s="71"/>
      <c r="C160" s="71"/>
      <c r="D160" s="71"/>
      <c r="E160" s="71"/>
      <c r="F160" s="71"/>
      <c r="G160" s="71"/>
    </row>
    <row r="161" spans="1:7" x14ac:dyDescent="0.3">
      <c r="A161" s="61"/>
      <c r="B161" s="35"/>
      <c r="C161" s="35"/>
      <c r="D161" s="35"/>
      <c r="E161" s="35"/>
      <c r="F161" s="35"/>
      <c r="G161" s="35"/>
    </row>
    <row r="162" spans="1:7" x14ac:dyDescent="0.3">
      <c r="A162" s="74"/>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5"/>
      <c r="C165" s="35"/>
      <c r="D165" s="35"/>
      <c r="E165" s="35"/>
      <c r="F165" s="35"/>
      <c r="G165" s="35"/>
    </row>
    <row r="166" spans="1:7" x14ac:dyDescent="0.3">
      <c r="A166" s="74"/>
      <c r="B166" s="35"/>
      <c r="C166" s="35"/>
      <c r="D166" s="35"/>
      <c r="E166" s="35"/>
      <c r="F166" s="35"/>
      <c r="G166" s="35"/>
    </row>
    <row r="167" spans="1:7" x14ac:dyDescent="0.3">
      <c r="A167" s="74"/>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4"/>
      <c r="C171" s="35"/>
      <c r="D171" s="34"/>
      <c r="E171" s="35"/>
      <c r="F171" s="35"/>
      <c r="G171" s="35"/>
    </row>
    <row r="172" spans="1:7" x14ac:dyDescent="0.3">
      <c r="A172" s="74"/>
      <c r="B172" s="35"/>
      <c r="C172" s="35"/>
      <c r="D172" s="35"/>
      <c r="E172" s="35"/>
      <c r="F172" s="35"/>
      <c r="G172" s="35"/>
    </row>
    <row r="173" spans="1:7" x14ac:dyDescent="0.3">
      <c r="A173" s="61"/>
      <c r="B173" s="35"/>
      <c r="C173" s="35"/>
      <c r="D173" s="35"/>
      <c r="E173" s="35"/>
      <c r="F173" s="35"/>
      <c r="G173" s="35"/>
    </row>
    <row r="174" spans="1:7" x14ac:dyDescent="0.3">
      <c r="A174" s="74"/>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4"/>
      <c r="C183" s="35"/>
      <c r="D183" s="34"/>
      <c r="E183" s="35"/>
      <c r="F183" s="35"/>
      <c r="G183" s="35"/>
    </row>
    <row r="184" spans="1:7" x14ac:dyDescent="0.3">
      <c r="A184" s="74"/>
      <c r="B184" s="35"/>
      <c r="C184" s="35"/>
      <c r="D184" s="35"/>
      <c r="E184" s="35"/>
      <c r="F184" s="35"/>
      <c r="G184" s="35"/>
    </row>
    <row r="185" spans="1:7" x14ac:dyDescent="0.3">
      <c r="A185" s="61"/>
      <c r="B185" s="35"/>
      <c r="C185" s="35"/>
      <c r="D185" s="35"/>
      <c r="E185" s="35"/>
      <c r="F185" s="35"/>
      <c r="G185" s="35"/>
    </row>
    <row r="186" spans="1:7" x14ac:dyDescent="0.3">
      <c r="A186" s="74"/>
      <c r="B186" s="35"/>
      <c r="C186" s="35"/>
      <c r="D186" s="35"/>
      <c r="E186" s="35"/>
      <c r="F186" s="35"/>
      <c r="G186" s="35"/>
    </row>
    <row r="187" spans="1:7" x14ac:dyDescent="0.3">
      <c r="A187" s="61"/>
      <c r="B187" s="35"/>
      <c r="C187" s="35"/>
      <c r="D187" s="62"/>
      <c r="E187" s="35"/>
      <c r="F187" s="35"/>
      <c r="G187" s="35"/>
    </row>
    <row r="188" spans="1:7" x14ac:dyDescent="0.3">
      <c r="A188" s="74"/>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4"/>
      <c r="C192" s="35"/>
      <c r="D192" s="34"/>
      <c r="E192" s="35"/>
      <c r="F192" s="35"/>
      <c r="G192" s="35"/>
    </row>
    <row r="193" spans="1:7" x14ac:dyDescent="0.3">
      <c r="A193" s="74"/>
      <c r="B193" s="35"/>
      <c r="C193" s="35"/>
      <c r="D193" s="35"/>
      <c r="E193" s="35"/>
      <c r="F193" s="35"/>
      <c r="G193" s="35"/>
    </row>
    <row r="194" spans="1:7" x14ac:dyDescent="0.3">
      <c r="A194" s="61"/>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4"/>
      <c r="C197" s="35"/>
      <c r="D197" s="34"/>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sheetData>
  <mergeCells count="4">
    <mergeCell ref="A8:C8"/>
    <mergeCell ref="A1:C1"/>
    <mergeCell ref="A2:C2"/>
    <mergeCell ref="A4:B4"/>
  </mergeCells>
  <hyperlinks>
    <hyperlink ref="C6" r:id="rId1" xr:uid="{ED9915B6-8F20-487A-95EC-B268DDE4863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19D8D-07A5-4D24-8CAB-7F3248F990EC}">
  <dimension ref="A1:K2249"/>
  <sheetViews>
    <sheetView topLeftCell="A37" workbookViewId="0">
      <selection activeCell="C118" sqref="C118"/>
    </sheetView>
  </sheetViews>
  <sheetFormatPr defaultRowHeight="14.4" x14ac:dyDescent="0.3"/>
  <cols>
    <col min="1" max="1" width="22.6640625" style="511" customWidth="1"/>
    <col min="2" max="2" width="29.88671875" customWidth="1"/>
    <col min="3" max="3" width="21.109375" customWidth="1"/>
    <col min="4" max="4" width="16.44140625" customWidth="1"/>
    <col min="5" max="5" width="22.44140625" customWidth="1"/>
    <col min="6" max="6" width="15.6640625" bestFit="1" customWidth="1"/>
    <col min="7" max="7" width="15.33203125" customWidth="1"/>
    <col min="8" max="8" width="15.109375" customWidth="1"/>
    <col min="9" max="9" width="20.6640625" bestFit="1" customWidth="1"/>
    <col min="10" max="10" width="15.44140625" bestFit="1" customWidth="1"/>
    <col min="11" max="11" width="19.88671875" bestFit="1" customWidth="1"/>
  </cols>
  <sheetData>
    <row r="1" spans="1:11" s="1" customFormat="1" ht="21" x14ac:dyDescent="0.4">
      <c r="A1" s="541" t="s">
        <v>3832</v>
      </c>
      <c r="B1" s="542"/>
      <c r="C1" s="543"/>
      <c r="D1" s="599" t="s">
        <v>5563</v>
      </c>
      <c r="E1" s="600"/>
    </row>
    <row r="2" spans="1:11" s="1" customFormat="1" ht="21" x14ac:dyDescent="0.4">
      <c r="A2" s="570" t="s">
        <v>2907</v>
      </c>
      <c r="B2" s="597"/>
      <c r="C2" s="598"/>
      <c r="D2" s="601"/>
      <c r="E2" s="602"/>
    </row>
    <row r="3" spans="1:11" s="1" customFormat="1" ht="21.6" thickBot="1" x14ac:dyDescent="0.45">
      <c r="A3" s="544" t="s">
        <v>5457</v>
      </c>
      <c r="B3" s="545"/>
      <c r="C3" s="546"/>
      <c r="D3" s="603"/>
      <c r="E3" s="604"/>
    </row>
    <row r="4" spans="1:11" ht="15" thickBot="1" x14ac:dyDescent="0.35"/>
    <row r="5" spans="1:11" ht="18.600000000000001" thickBot="1" x14ac:dyDescent="0.4">
      <c r="A5" s="538" t="s">
        <v>1</v>
      </c>
      <c r="B5" s="535"/>
    </row>
    <row r="6" spans="1:11" s="2" customFormat="1" ht="15.6" x14ac:dyDescent="0.3">
      <c r="A6" s="2" t="s">
        <v>4801</v>
      </c>
      <c r="B6" s="38" t="s">
        <v>4802</v>
      </c>
      <c r="C6" s="2" t="s">
        <v>3</v>
      </c>
      <c r="D6" s="2" t="s">
        <v>4</v>
      </c>
      <c r="E6" s="2" t="s">
        <v>5</v>
      </c>
      <c r="F6" s="2" t="s">
        <v>4</v>
      </c>
      <c r="G6" s="2" t="s">
        <v>5</v>
      </c>
      <c r="H6" s="2" t="s">
        <v>4</v>
      </c>
      <c r="I6" s="2" t="s">
        <v>5</v>
      </c>
      <c r="J6" s="2" t="s">
        <v>6</v>
      </c>
      <c r="K6" s="2" t="s">
        <v>29</v>
      </c>
    </row>
    <row r="7" spans="1:11" s="81" customFormat="1" x14ac:dyDescent="0.3">
      <c r="A7" s="81" t="s">
        <v>4533</v>
      </c>
      <c r="B7" s="25" t="s">
        <v>4974</v>
      </c>
      <c r="C7" s="512" t="s">
        <v>5269</v>
      </c>
      <c r="D7" s="81" t="s">
        <v>1152</v>
      </c>
      <c r="E7" s="81" t="s">
        <v>2960</v>
      </c>
      <c r="J7" s="81" t="s">
        <v>17</v>
      </c>
    </row>
    <row r="8" spans="1:11" s="81" customFormat="1" x14ac:dyDescent="0.3">
      <c r="A8" s="81" t="s">
        <v>4533</v>
      </c>
      <c r="B8" s="25" t="s">
        <v>5548</v>
      </c>
      <c r="C8" s="512" t="s">
        <v>5045</v>
      </c>
      <c r="D8" s="81" t="s">
        <v>1152</v>
      </c>
      <c r="J8" s="212">
        <v>29460</v>
      </c>
      <c r="K8" s="212" t="s">
        <v>5191</v>
      </c>
    </row>
    <row r="9" spans="1:11" s="81" customFormat="1" x14ac:dyDescent="0.3">
      <c r="A9" s="81" t="s">
        <v>4533</v>
      </c>
      <c r="B9" s="25" t="s">
        <v>4981</v>
      </c>
      <c r="C9" s="512" t="s">
        <v>5048</v>
      </c>
      <c r="D9" s="81" t="s">
        <v>1152</v>
      </c>
      <c r="E9" s="81" t="s">
        <v>2910</v>
      </c>
      <c r="J9" s="212">
        <v>29502</v>
      </c>
      <c r="K9" s="212" t="s">
        <v>5191</v>
      </c>
    </row>
    <row r="10" spans="1:11" s="81" customFormat="1" x14ac:dyDescent="0.3">
      <c r="A10" s="81" t="s">
        <v>4533</v>
      </c>
      <c r="B10" s="25" t="s">
        <v>4982</v>
      </c>
      <c r="C10" s="512" t="s">
        <v>5192</v>
      </c>
      <c r="D10" s="81" t="s">
        <v>1152</v>
      </c>
      <c r="E10" s="81" t="s">
        <v>2922</v>
      </c>
      <c r="F10" s="81" t="s">
        <v>1152</v>
      </c>
      <c r="G10" s="81" t="s">
        <v>1679</v>
      </c>
      <c r="J10" s="212">
        <v>30055</v>
      </c>
      <c r="K10" s="212" t="s">
        <v>5191</v>
      </c>
    </row>
    <row r="11" spans="1:11" s="81" customFormat="1" x14ac:dyDescent="0.3">
      <c r="A11" s="81" t="s">
        <v>4533</v>
      </c>
      <c r="B11" s="25" t="s">
        <v>4977</v>
      </c>
      <c r="C11" s="512" t="s">
        <v>5193</v>
      </c>
      <c r="D11" s="81" t="s">
        <v>1152</v>
      </c>
      <c r="E11" s="81" t="s">
        <v>1679</v>
      </c>
      <c r="J11" s="212">
        <v>30055</v>
      </c>
      <c r="K11" s="212" t="s">
        <v>5191</v>
      </c>
    </row>
    <row r="12" spans="1:11" s="81" customFormat="1" x14ac:dyDescent="0.3">
      <c r="A12" s="81" t="s">
        <v>4533</v>
      </c>
      <c r="B12" s="25" t="s">
        <v>5255</v>
      </c>
      <c r="C12" s="512" t="s">
        <v>5256</v>
      </c>
      <c r="D12" s="81" t="s">
        <v>1152</v>
      </c>
      <c r="J12" s="212">
        <v>30251</v>
      </c>
      <c r="K12" s="212" t="s">
        <v>5257</v>
      </c>
    </row>
    <row r="13" spans="1:11" s="81" customFormat="1" x14ac:dyDescent="0.3">
      <c r="A13" s="81" t="s">
        <v>4533</v>
      </c>
      <c r="B13" s="25" t="s">
        <v>5261</v>
      </c>
      <c r="C13" s="81" t="s">
        <v>5263</v>
      </c>
      <c r="D13" s="81" t="s">
        <v>1152</v>
      </c>
      <c r="J13" s="212">
        <v>30293</v>
      </c>
      <c r="K13" s="212" t="s">
        <v>5461</v>
      </c>
    </row>
    <row r="14" spans="1:11" s="81" customFormat="1" x14ac:dyDescent="0.3">
      <c r="A14" s="81" t="s">
        <v>4533</v>
      </c>
      <c r="B14" s="25" t="s">
        <v>5261</v>
      </c>
      <c r="C14" s="512" t="s">
        <v>5262</v>
      </c>
      <c r="D14" s="81" t="s">
        <v>1152</v>
      </c>
      <c r="J14" s="212">
        <v>30664</v>
      </c>
      <c r="K14" s="212" t="s">
        <v>5264</v>
      </c>
    </row>
    <row r="15" spans="1:11" s="81" customFormat="1" x14ac:dyDescent="0.3">
      <c r="A15" s="81" t="s">
        <v>4533</v>
      </c>
      <c r="B15" s="25" t="s">
        <v>4974</v>
      </c>
      <c r="C15" s="512" t="s">
        <v>5268</v>
      </c>
      <c r="D15" s="81" t="s">
        <v>1152</v>
      </c>
      <c r="J15" s="212">
        <v>30370</v>
      </c>
      <c r="K15" s="212" t="s">
        <v>5264</v>
      </c>
    </row>
    <row r="16" spans="1:11" s="8" customFormat="1" x14ac:dyDescent="0.3">
      <c r="A16" s="8" t="s">
        <v>4533</v>
      </c>
      <c r="C16" s="513" t="s">
        <v>2958</v>
      </c>
      <c r="D16" s="8" t="s">
        <v>957</v>
      </c>
      <c r="J16" s="91">
        <v>29110</v>
      </c>
      <c r="K16" s="91"/>
    </row>
    <row r="17" spans="1:11" s="8" customFormat="1" x14ac:dyDescent="0.3">
      <c r="A17" s="8" t="s">
        <v>4533</v>
      </c>
      <c r="B17" s="14"/>
      <c r="C17" s="211" t="s">
        <v>2909</v>
      </c>
      <c r="D17" s="8" t="s">
        <v>957</v>
      </c>
      <c r="J17" s="91">
        <v>29292</v>
      </c>
      <c r="K17" s="91"/>
    </row>
    <row r="18" spans="1:11" s="8" customFormat="1" x14ac:dyDescent="0.3">
      <c r="A18" s="8" t="s">
        <v>4533</v>
      </c>
      <c r="B18" s="8" t="s">
        <v>5395</v>
      </c>
      <c r="C18" s="513" t="s">
        <v>2959</v>
      </c>
      <c r="D18" s="8" t="s">
        <v>1152</v>
      </c>
      <c r="E18" s="8" t="s">
        <v>2960</v>
      </c>
      <c r="J18" s="91">
        <v>30896</v>
      </c>
      <c r="K18" s="91"/>
    </row>
    <row r="19" spans="1:11" s="8" customFormat="1" x14ac:dyDescent="0.3">
      <c r="A19" s="8" t="s">
        <v>4533</v>
      </c>
      <c r="B19" s="14" t="s">
        <v>2961</v>
      </c>
      <c r="C19" s="211" t="s">
        <v>2962</v>
      </c>
      <c r="D19" s="8" t="s">
        <v>1152</v>
      </c>
      <c r="J19" s="91">
        <v>31057</v>
      </c>
      <c r="K19" s="91"/>
    </row>
    <row r="20" spans="1:11" s="8" customFormat="1" x14ac:dyDescent="0.3">
      <c r="A20" s="8" t="s">
        <v>4533</v>
      </c>
      <c r="B20" s="14" t="s">
        <v>2963</v>
      </c>
      <c r="C20" s="211" t="s">
        <v>2964</v>
      </c>
      <c r="D20" s="8" t="s">
        <v>1152</v>
      </c>
      <c r="E20" s="8" t="s">
        <v>1676</v>
      </c>
      <c r="F20" s="8" t="s">
        <v>1152</v>
      </c>
      <c r="G20" s="8" t="s">
        <v>1397</v>
      </c>
      <c r="J20" s="91">
        <v>31079</v>
      </c>
      <c r="K20" s="91"/>
    </row>
    <row r="21" spans="1:11" x14ac:dyDescent="0.3">
      <c r="A21" s="8" t="s">
        <v>4533</v>
      </c>
      <c r="B21" s="511" t="s">
        <v>91</v>
      </c>
      <c r="C21" s="211" t="s">
        <v>2911</v>
      </c>
      <c r="D21" t="s">
        <v>1152</v>
      </c>
      <c r="E21" t="s">
        <v>2910</v>
      </c>
      <c r="F21" t="s">
        <v>1152</v>
      </c>
      <c r="J21" s="3">
        <v>31175</v>
      </c>
      <c r="K21" s="3"/>
    </row>
    <row r="22" spans="1:11" x14ac:dyDescent="0.3">
      <c r="A22" s="8" t="s">
        <v>4533</v>
      </c>
      <c r="B22" s="511" t="s">
        <v>2965</v>
      </c>
      <c r="C22" s="211" t="s">
        <v>2966</v>
      </c>
      <c r="D22" t="s">
        <v>320</v>
      </c>
      <c r="E22" t="s">
        <v>2967</v>
      </c>
      <c r="F22" t="s">
        <v>320</v>
      </c>
      <c r="G22" t="s">
        <v>2968</v>
      </c>
      <c r="H22" t="s">
        <v>320</v>
      </c>
      <c r="I22" t="s">
        <v>2969</v>
      </c>
      <c r="J22" s="3">
        <v>31273</v>
      </c>
      <c r="K22" s="3"/>
    </row>
    <row r="23" spans="1:11" x14ac:dyDescent="0.3">
      <c r="A23" s="8" t="s">
        <v>4533</v>
      </c>
      <c r="B23" s="511" t="s">
        <v>1674</v>
      </c>
      <c r="C23" s="211" t="s">
        <v>2912</v>
      </c>
      <c r="D23" t="s">
        <v>123</v>
      </c>
      <c r="E23" t="s">
        <v>2913</v>
      </c>
      <c r="F23" t="s">
        <v>123</v>
      </c>
      <c r="G23" t="s">
        <v>1675</v>
      </c>
      <c r="J23" s="3">
        <v>33745</v>
      </c>
      <c r="K23" s="3"/>
    </row>
    <row r="24" spans="1:11" x14ac:dyDescent="0.3">
      <c r="A24" s="8" t="s">
        <v>4533</v>
      </c>
      <c r="B24" s="511" t="s">
        <v>5547</v>
      </c>
      <c r="C24" s="512" t="s">
        <v>2915</v>
      </c>
      <c r="D24" t="s">
        <v>2916</v>
      </c>
      <c r="E24" t="s">
        <v>1676</v>
      </c>
      <c r="F24" t="s">
        <v>2916</v>
      </c>
      <c r="G24" t="s">
        <v>2917</v>
      </c>
      <c r="J24" s="3">
        <v>32183</v>
      </c>
      <c r="K24" s="3"/>
    </row>
    <row r="25" spans="1:11" x14ac:dyDescent="0.3">
      <c r="A25" s="8" t="s">
        <v>4533</v>
      </c>
      <c r="B25" s="511" t="s">
        <v>5547</v>
      </c>
      <c r="C25" s="512" t="s">
        <v>2918</v>
      </c>
      <c r="D25" t="s">
        <v>2916</v>
      </c>
      <c r="E25" t="s">
        <v>1676</v>
      </c>
      <c r="F25" t="s">
        <v>2916</v>
      </c>
      <c r="G25" t="s">
        <v>2917</v>
      </c>
      <c r="J25" s="3">
        <v>32366</v>
      </c>
      <c r="K25" s="3"/>
    </row>
    <row r="26" spans="1:11" x14ac:dyDescent="0.3">
      <c r="A26" s="8" t="s">
        <v>4533</v>
      </c>
      <c r="B26" s="511" t="s">
        <v>5547</v>
      </c>
      <c r="C26" s="512" t="s">
        <v>5552</v>
      </c>
      <c r="D26" t="s">
        <v>2916</v>
      </c>
      <c r="E26" t="s">
        <v>5553</v>
      </c>
      <c r="F26" t="s">
        <v>2916</v>
      </c>
      <c r="G26" t="s">
        <v>2917</v>
      </c>
      <c r="J26" s="3">
        <v>33234</v>
      </c>
      <c r="K26" s="3"/>
    </row>
    <row r="27" spans="1:11" x14ac:dyDescent="0.3">
      <c r="A27" s="8" t="s">
        <v>4533</v>
      </c>
      <c r="B27" s="511" t="s">
        <v>5551</v>
      </c>
      <c r="C27" s="211" t="s">
        <v>2919</v>
      </c>
      <c r="D27" t="s">
        <v>2916</v>
      </c>
      <c r="E27" t="s">
        <v>1676</v>
      </c>
      <c r="F27" t="s">
        <v>2916</v>
      </c>
      <c r="G27" t="s">
        <v>2917</v>
      </c>
      <c r="J27" s="3">
        <v>34046</v>
      </c>
      <c r="K27" s="3"/>
    </row>
    <row r="28" spans="1:11" x14ac:dyDescent="0.3">
      <c r="A28" s="8" t="s">
        <v>4533</v>
      </c>
      <c r="B28" s="511" t="s">
        <v>5549</v>
      </c>
      <c r="C28" s="211" t="s">
        <v>2920</v>
      </c>
      <c r="D28" t="s">
        <v>1152</v>
      </c>
      <c r="E28" t="s">
        <v>1680</v>
      </c>
      <c r="J28" s="3">
        <v>33500</v>
      </c>
      <c r="K28" s="3"/>
    </row>
    <row r="29" spans="1:11" x14ac:dyDescent="0.3">
      <c r="A29" s="8" t="s">
        <v>4533</v>
      </c>
      <c r="B29" s="511" t="s">
        <v>1681</v>
      </c>
      <c r="C29" s="211" t="s">
        <v>2921</v>
      </c>
      <c r="D29" t="s">
        <v>1152</v>
      </c>
      <c r="E29" t="s">
        <v>2922</v>
      </c>
      <c r="F29" t="s">
        <v>1152</v>
      </c>
      <c r="G29" t="s">
        <v>2923</v>
      </c>
      <c r="J29" s="3">
        <v>33745</v>
      </c>
      <c r="K29" s="3"/>
    </row>
    <row r="30" spans="1:11" x14ac:dyDescent="0.3">
      <c r="A30" s="8" t="s">
        <v>4533</v>
      </c>
      <c r="B30" s="511" t="s">
        <v>1681</v>
      </c>
      <c r="C30" s="211" t="s">
        <v>2924</v>
      </c>
      <c r="D30" t="s">
        <v>1152</v>
      </c>
      <c r="E30" t="s">
        <v>1679</v>
      </c>
      <c r="J30" s="3">
        <v>34603</v>
      </c>
      <c r="K30" s="3"/>
    </row>
    <row r="31" spans="1:11" x14ac:dyDescent="0.3">
      <c r="A31" s="8" t="s">
        <v>4533</v>
      </c>
      <c r="B31" s="511" t="s">
        <v>5458</v>
      </c>
      <c r="C31" s="211" t="s">
        <v>2957</v>
      </c>
      <c r="D31" t="s">
        <v>123</v>
      </c>
      <c r="E31" t="s">
        <v>1687</v>
      </c>
      <c r="F31" t="s">
        <v>123</v>
      </c>
      <c r="G31" t="s">
        <v>4913</v>
      </c>
      <c r="J31" s="3">
        <v>33745</v>
      </c>
      <c r="K31" s="3"/>
    </row>
    <row r="32" spans="1:11" x14ac:dyDescent="0.3">
      <c r="A32" s="8" t="s">
        <v>4533</v>
      </c>
      <c r="B32" s="511" t="s">
        <v>318</v>
      </c>
      <c r="C32" s="211" t="s">
        <v>2928</v>
      </c>
      <c r="D32" t="s">
        <v>114</v>
      </c>
      <c r="E32" t="s">
        <v>2925</v>
      </c>
      <c r="F32" t="s">
        <v>114</v>
      </c>
      <c r="J32" s="3">
        <v>37244</v>
      </c>
      <c r="K32" s="3"/>
    </row>
    <row r="33" spans="1:11" x14ac:dyDescent="0.3">
      <c r="A33" s="8" t="s">
        <v>4533</v>
      </c>
      <c r="B33" s="511" t="s">
        <v>1682</v>
      </c>
      <c r="C33" s="211" t="s">
        <v>2926</v>
      </c>
      <c r="D33" t="s">
        <v>1683</v>
      </c>
      <c r="E33" t="s">
        <v>2927</v>
      </c>
      <c r="F33" t="s">
        <v>1683</v>
      </c>
      <c r="J33" s="3">
        <v>34282</v>
      </c>
      <c r="K33" s="3"/>
    </row>
    <row r="34" spans="1:11" x14ac:dyDescent="0.3">
      <c r="A34" s="8" t="s">
        <v>4533</v>
      </c>
      <c r="B34" s="511" t="s">
        <v>1677</v>
      </c>
      <c r="C34" s="211" t="s">
        <v>2929</v>
      </c>
      <c r="D34" t="s">
        <v>343</v>
      </c>
      <c r="E34" t="s">
        <v>1678</v>
      </c>
      <c r="F34" t="s">
        <v>343</v>
      </c>
      <c r="G34" t="s">
        <v>4912</v>
      </c>
      <c r="H34" t="s">
        <v>343</v>
      </c>
      <c r="I34" t="s">
        <v>2908</v>
      </c>
      <c r="J34" s="3">
        <v>34394</v>
      </c>
      <c r="K34" s="3"/>
    </row>
    <row r="35" spans="1:11" x14ac:dyDescent="0.3">
      <c r="A35" s="8" t="s">
        <v>4533</v>
      </c>
      <c r="B35" s="511" t="s">
        <v>5550</v>
      </c>
      <c r="C35" s="211" t="s">
        <v>2930</v>
      </c>
      <c r="D35" t="s">
        <v>1152</v>
      </c>
      <c r="E35" t="s">
        <v>1680</v>
      </c>
      <c r="J35" s="3">
        <v>34403</v>
      </c>
      <c r="K35" s="3"/>
    </row>
    <row r="36" spans="1:11" x14ac:dyDescent="0.3">
      <c r="A36" s="8" t="s">
        <v>4533</v>
      </c>
      <c r="B36" s="511" t="s">
        <v>5550</v>
      </c>
      <c r="C36" s="211" t="s">
        <v>2931</v>
      </c>
      <c r="D36" t="s">
        <v>1152</v>
      </c>
      <c r="E36" t="s">
        <v>1680</v>
      </c>
      <c r="J36" s="3">
        <v>34746</v>
      </c>
      <c r="K36" s="3"/>
    </row>
    <row r="37" spans="1:11" x14ac:dyDescent="0.3">
      <c r="A37" s="8" t="s">
        <v>4533</v>
      </c>
      <c r="B37" s="511" t="s">
        <v>1395</v>
      </c>
      <c r="C37" s="211" t="s">
        <v>2932</v>
      </c>
      <c r="D37" t="s">
        <v>1396</v>
      </c>
      <c r="E37" t="s">
        <v>1680</v>
      </c>
      <c r="J37" s="3">
        <v>34527</v>
      </c>
      <c r="K37" s="3"/>
    </row>
    <row r="38" spans="1:11" x14ac:dyDescent="0.3">
      <c r="A38" s="8" t="s">
        <v>4533</v>
      </c>
      <c r="B38" s="511" t="s">
        <v>324</v>
      </c>
      <c r="C38" s="211" t="s">
        <v>2934</v>
      </c>
      <c r="D38" t="s">
        <v>137</v>
      </c>
      <c r="E38" t="s">
        <v>2933</v>
      </c>
      <c r="F38" t="s">
        <v>143</v>
      </c>
      <c r="H38" t="s">
        <v>349</v>
      </c>
      <c r="J38" s="3">
        <v>37397</v>
      </c>
      <c r="K38" s="3"/>
    </row>
    <row r="39" spans="1:11" x14ac:dyDescent="0.3">
      <c r="A39" s="8" t="s">
        <v>4533</v>
      </c>
      <c r="B39" s="511" t="s">
        <v>5459</v>
      </c>
      <c r="C39" s="211" t="s">
        <v>2935</v>
      </c>
      <c r="D39" t="s">
        <v>1152</v>
      </c>
      <c r="E39" t="s">
        <v>2937</v>
      </c>
      <c r="J39" s="3">
        <v>35149</v>
      </c>
      <c r="K39" s="3"/>
    </row>
    <row r="40" spans="1:11" x14ac:dyDescent="0.3">
      <c r="A40" s="8" t="s">
        <v>4533</v>
      </c>
      <c r="B40" s="511" t="s">
        <v>329</v>
      </c>
      <c r="C40" s="211" t="s">
        <v>2936</v>
      </c>
      <c r="D40" t="s">
        <v>330</v>
      </c>
      <c r="E40" t="s">
        <v>2938</v>
      </c>
      <c r="J40" s="3">
        <v>35199</v>
      </c>
      <c r="K40" s="3"/>
    </row>
    <row r="41" spans="1:11" x14ac:dyDescent="0.3">
      <c r="A41" s="8" t="s">
        <v>4533</v>
      </c>
      <c r="B41" s="511" t="s">
        <v>319</v>
      </c>
      <c r="C41" s="211" t="s">
        <v>2939</v>
      </c>
      <c r="D41" t="s">
        <v>320</v>
      </c>
      <c r="E41" t="s">
        <v>2940</v>
      </c>
      <c r="J41" s="3">
        <v>35320</v>
      </c>
      <c r="K41" s="3"/>
    </row>
    <row r="42" spans="1:11" x14ac:dyDescent="0.3">
      <c r="A42" s="8" t="s">
        <v>4533</v>
      </c>
      <c r="B42" s="511" t="s">
        <v>1684</v>
      </c>
      <c r="C42" s="211" t="s">
        <v>2941</v>
      </c>
      <c r="D42" t="s">
        <v>320</v>
      </c>
      <c r="E42" t="s">
        <v>2942</v>
      </c>
      <c r="J42" s="3">
        <v>35466</v>
      </c>
      <c r="K42" s="3"/>
    </row>
    <row r="43" spans="1:11" x14ac:dyDescent="0.3">
      <c r="A43" s="8" t="s">
        <v>4533</v>
      </c>
      <c r="B43" s="511" t="s">
        <v>1685</v>
      </c>
      <c r="C43" s="211" t="s">
        <v>2943</v>
      </c>
      <c r="D43" t="s">
        <v>320</v>
      </c>
      <c r="E43" t="s">
        <v>2942</v>
      </c>
      <c r="J43" s="3">
        <v>35466</v>
      </c>
      <c r="K43" s="3"/>
    </row>
    <row r="44" spans="1:11" x14ac:dyDescent="0.3">
      <c r="A44" s="8" t="s">
        <v>4533</v>
      </c>
      <c r="B44" s="511" t="s">
        <v>1456</v>
      </c>
      <c r="C44" s="211" t="s">
        <v>2944</v>
      </c>
      <c r="D44" t="s">
        <v>1686</v>
      </c>
      <c r="E44" t="s">
        <v>2947</v>
      </c>
      <c r="F44" t="s">
        <v>2946</v>
      </c>
      <c r="G44" t="s">
        <v>2945</v>
      </c>
      <c r="J44" s="3">
        <v>35555</v>
      </c>
      <c r="K44" s="3"/>
    </row>
    <row r="45" spans="1:11" x14ac:dyDescent="0.3">
      <c r="A45" s="8" t="s">
        <v>4533</v>
      </c>
      <c r="B45" s="511" t="s">
        <v>1688</v>
      </c>
      <c r="C45" s="211" t="s">
        <v>2948</v>
      </c>
      <c r="D45" t="s">
        <v>123</v>
      </c>
      <c r="E45" t="s">
        <v>1675</v>
      </c>
      <c r="J45" s="3">
        <v>35998</v>
      </c>
      <c r="K45" s="3"/>
    </row>
    <row r="46" spans="1:11" x14ac:dyDescent="0.3">
      <c r="A46" s="8" t="s">
        <v>4533</v>
      </c>
      <c r="B46" s="511" t="s">
        <v>1689</v>
      </c>
      <c r="C46" s="211" t="s">
        <v>2949</v>
      </c>
      <c r="D46" t="s">
        <v>925</v>
      </c>
      <c r="E46" t="s">
        <v>1679</v>
      </c>
      <c r="J46" s="3">
        <v>36055</v>
      </c>
      <c r="K46" s="3"/>
    </row>
    <row r="47" spans="1:11" x14ac:dyDescent="0.3">
      <c r="A47" s="8" t="s">
        <v>4533</v>
      </c>
      <c r="B47" s="511" t="s">
        <v>1690</v>
      </c>
      <c r="C47" s="211" t="s">
        <v>2950</v>
      </c>
      <c r="D47" t="s">
        <v>1686</v>
      </c>
      <c r="E47" t="s">
        <v>2947</v>
      </c>
      <c r="J47" s="3">
        <v>36003</v>
      </c>
      <c r="K47" s="3"/>
    </row>
    <row r="48" spans="1:11" x14ac:dyDescent="0.3">
      <c r="A48" s="8" t="s">
        <v>4533</v>
      </c>
      <c r="B48" s="511" t="s">
        <v>1691</v>
      </c>
      <c r="C48" s="211" t="s">
        <v>2951</v>
      </c>
      <c r="D48" t="s">
        <v>1686</v>
      </c>
      <c r="E48" t="s">
        <v>1692</v>
      </c>
      <c r="J48" s="3">
        <v>35998</v>
      </c>
      <c r="K48" s="3"/>
    </row>
    <row r="49" spans="1:11" x14ac:dyDescent="0.3">
      <c r="A49" s="8" t="s">
        <v>4533</v>
      </c>
      <c r="B49" s="511" t="s">
        <v>1693</v>
      </c>
      <c r="C49" s="211" t="s">
        <v>2953</v>
      </c>
      <c r="D49" t="s">
        <v>1221</v>
      </c>
      <c r="E49" t="s">
        <v>2952</v>
      </c>
      <c r="J49" s="3">
        <v>36039</v>
      </c>
      <c r="K49" s="3"/>
    </row>
    <row r="50" spans="1:11" x14ac:dyDescent="0.3">
      <c r="A50" s="8" t="s">
        <v>4533</v>
      </c>
      <c r="B50" s="511" t="s">
        <v>1685</v>
      </c>
      <c r="C50" s="211" t="s">
        <v>2954</v>
      </c>
      <c r="D50" t="s">
        <v>320</v>
      </c>
      <c r="E50" t="s">
        <v>1694</v>
      </c>
      <c r="J50" s="3">
        <v>36149</v>
      </c>
      <c r="K50" s="3"/>
    </row>
    <row r="51" spans="1:11" x14ac:dyDescent="0.3">
      <c r="A51" s="8" t="s">
        <v>4533</v>
      </c>
      <c r="B51" s="511" t="s">
        <v>314</v>
      </c>
      <c r="C51" s="211" t="s">
        <v>2955</v>
      </c>
      <c r="D51" t="s">
        <v>1695</v>
      </c>
      <c r="E51" t="s">
        <v>2777</v>
      </c>
      <c r="J51" s="3">
        <v>36531</v>
      </c>
      <c r="K51" s="3"/>
    </row>
    <row r="52" spans="1:11" x14ac:dyDescent="0.3">
      <c r="A52" s="8" t="s">
        <v>4533</v>
      </c>
      <c r="B52" s="511" t="s">
        <v>2970</v>
      </c>
      <c r="C52" s="211" t="s">
        <v>5460</v>
      </c>
      <c r="D52" t="s">
        <v>320</v>
      </c>
      <c r="E52" t="s">
        <v>1675</v>
      </c>
      <c r="J52" s="3">
        <v>36521</v>
      </c>
      <c r="K52" s="3"/>
    </row>
    <row r="53" spans="1:11" x14ac:dyDescent="0.3">
      <c r="A53" s="8" t="s">
        <v>4533</v>
      </c>
      <c r="B53" s="511" t="s">
        <v>1316</v>
      </c>
      <c r="C53" s="211" t="s">
        <v>2956</v>
      </c>
      <c r="D53" t="s">
        <v>123</v>
      </c>
      <c r="E53" t="s">
        <v>1675</v>
      </c>
      <c r="J53" s="3">
        <v>34999</v>
      </c>
      <c r="K53" s="3"/>
    </row>
    <row r="54" spans="1:11" ht="15" thickBot="1" x14ac:dyDescent="0.35">
      <c r="I54" s="3"/>
    </row>
    <row r="55" spans="1:11" ht="18.600000000000001" thickBot="1" x14ac:dyDescent="0.4">
      <c r="A55" s="538" t="s">
        <v>22</v>
      </c>
      <c r="B55" s="534"/>
      <c r="C55" s="535"/>
      <c r="I55" s="3"/>
    </row>
    <row r="57" spans="1:11" s="2" customFormat="1" ht="15.6" x14ac:dyDescent="0.3">
      <c r="A57" s="2" t="s">
        <v>4801</v>
      </c>
      <c r="B57" s="38" t="s">
        <v>23</v>
      </c>
      <c r="C57" s="2" t="s">
        <v>24</v>
      </c>
      <c r="D57" s="2" t="s">
        <v>25</v>
      </c>
      <c r="E57" s="2" t="s">
        <v>26</v>
      </c>
      <c r="F57" s="2" t="s">
        <v>27</v>
      </c>
      <c r="G57" s="2" t="s">
        <v>28</v>
      </c>
      <c r="H57" s="2" t="s">
        <v>29</v>
      </c>
      <c r="K57"/>
    </row>
    <row r="58" spans="1:11" s="8" customFormat="1" ht="15.6" x14ac:dyDescent="0.3">
      <c r="A58" s="8" t="s">
        <v>4533</v>
      </c>
      <c r="B58" s="45">
        <v>1979</v>
      </c>
      <c r="C58" s="71"/>
      <c r="D58" s="40"/>
      <c r="E58" s="120">
        <v>4327</v>
      </c>
      <c r="F58" s="71"/>
      <c r="G58" s="71"/>
      <c r="H58" s="71" t="s">
        <v>1707</v>
      </c>
      <c r="K58" s="2"/>
    </row>
    <row r="59" spans="1:11" s="8" customFormat="1" ht="15.6" x14ac:dyDescent="0.3">
      <c r="A59" s="8" t="s">
        <v>4533</v>
      </c>
      <c r="B59" s="60">
        <v>1981</v>
      </c>
      <c r="C59" s="71" t="s">
        <v>4972</v>
      </c>
      <c r="D59" s="40"/>
      <c r="E59" s="120">
        <v>880</v>
      </c>
      <c r="F59" s="71"/>
      <c r="G59" s="71"/>
      <c r="H59" s="71" t="s">
        <v>5564</v>
      </c>
      <c r="K59" s="2"/>
    </row>
    <row r="60" spans="1:11" s="8" customFormat="1" ht="15.6" x14ac:dyDescent="0.3">
      <c r="A60" s="8" t="s">
        <v>4533</v>
      </c>
      <c r="B60" s="60">
        <v>1981</v>
      </c>
      <c r="C60" s="71" t="s">
        <v>4973</v>
      </c>
      <c r="D60" s="40"/>
      <c r="E60" s="120">
        <v>1700</v>
      </c>
      <c r="F60" s="71"/>
      <c r="G60" s="71"/>
      <c r="H60" s="71" t="s">
        <v>5564</v>
      </c>
      <c r="K60" s="2"/>
    </row>
    <row r="61" spans="1:11" s="8" customFormat="1" ht="15.6" x14ac:dyDescent="0.3">
      <c r="A61" s="8" t="s">
        <v>4533</v>
      </c>
      <c r="B61" s="60">
        <v>1981</v>
      </c>
      <c r="C61" s="71" t="s">
        <v>4974</v>
      </c>
      <c r="D61" s="40"/>
      <c r="E61" s="120">
        <v>660</v>
      </c>
      <c r="F61" s="71"/>
      <c r="G61" s="71"/>
      <c r="H61" s="71" t="s">
        <v>5564</v>
      </c>
      <c r="K61" s="2"/>
    </row>
    <row r="62" spans="1:11" s="8" customFormat="1" ht="15.6" x14ac:dyDescent="0.3">
      <c r="A62" s="8" t="s">
        <v>4533</v>
      </c>
      <c r="B62" s="60">
        <v>1981</v>
      </c>
      <c r="C62" s="29" t="s">
        <v>4975</v>
      </c>
      <c r="D62" s="40"/>
      <c r="E62" s="120">
        <v>2705</v>
      </c>
      <c r="F62" s="71"/>
      <c r="G62" s="71"/>
      <c r="H62" s="71" t="s">
        <v>5564</v>
      </c>
      <c r="K62" s="2"/>
    </row>
    <row r="63" spans="1:11" s="8" customFormat="1" ht="15.6" x14ac:dyDescent="0.3">
      <c r="A63" s="8" t="s">
        <v>4533</v>
      </c>
      <c r="B63" s="60">
        <v>1981</v>
      </c>
      <c r="C63" s="29" t="s">
        <v>4976</v>
      </c>
      <c r="D63" s="40"/>
      <c r="E63" s="120">
        <v>6225</v>
      </c>
      <c r="F63" s="71"/>
      <c r="G63" s="71"/>
      <c r="H63" s="71" t="s">
        <v>5564</v>
      </c>
      <c r="K63" s="2"/>
    </row>
    <row r="64" spans="1:11" s="8" customFormat="1" x14ac:dyDescent="0.3">
      <c r="A64" s="8" t="s">
        <v>4533</v>
      </c>
      <c r="B64" s="60">
        <v>1981</v>
      </c>
      <c r="C64" s="29" t="s">
        <v>4984</v>
      </c>
      <c r="D64" s="40"/>
      <c r="E64" s="120">
        <v>4195</v>
      </c>
      <c r="F64" s="71"/>
      <c r="G64" s="71"/>
      <c r="H64" s="71" t="s">
        <v>5564</v>
      </c>
    </row>
    <row r="65" spans="1:8" s="8" customFormat="1" x14ac:dyDescent="0.3">
      <c r="A65" s="8" t="s">
        <v>4533</v>
      </c>
      <c r="B65" s="458">
        <v>1982</v>
      </c>
      <c r="C65" s="71" t="s">
        <v>4972</v>
      </c>
      <c r="D65" s="40"/>
      <c r="E65" s="120">
        <v>2330</v>
      </c>
      <c r="F65" s="71"/>
      <c r="G65" s="71"/>
      <c r="H65" s="71" t="s">
        <v>5565</v>
      </c>
    </row>
    <row r="66" spans="1:8" s="8" customFormat="1" x14ac:dyDescent="0.3">
      <c r="A66" s="8" t="s">
        <v>4533</v>
      </c>
      <c r="B66" s="458">
        <v>1982</v>
      </c>
      <c r="C66" s="71" t="s">
        <v>4973</v>
      </c>
      <c r="D66" s="40"/>
      <c r="E66" s="120">
        <v>2420</v>
      </c>
      <c r="F66" s="71"/>
      <c r="G66" s="71"/>
      <c r="H66" s="71" t="s">
        <v>5565</v>
      </c>
    </row>
    <row r="67" spans="1:8" s="8" customFormat="1" x14ac:dyDescent="0.3">
      <c r="A67" s="8" t="s">
        <v>4533</v>
      </c>
      <c r="B67" s="458">
        <v>1982</v>
      </c>
      <c r="C67" s="71" t="s">
        <v>4974</v>
      </c>
      <c r="D67" s="40"/>
      <c r="E67" s="120">
        <v>1580</v>
      </c>
      <c r="F67" s="71"/>
      <c r="G67" s="71"/>
      <c r="H67" s="71" t="s">
        <v>5565</v>
      </c>
    </row>
    <row r="68" spans="1:8" s="8" customFormat="1" x14ac:dyDescent="0.3">
      <c r="A68" s="8" t="s">
        <v>4533</v>
      </c>
      <c r="B68" s="458">
        <v>1982</v>
      </c>
      <c r="C68" s="29" t="s">
        <v>4975</v>
      </c>
      <c r="D68" s="40"/>
      <c r="E68" s="120">
        <v>3660</v>
      </c>
      <c r="F68" s="71"/>
      <c r="G68" s="71"/>
      <c r="H68" s="71" t="s">
        <v>5565</v>
      </c>
    </row>
    <row r="69" spans="1:8" s="8" customFormat="1" x14ac:dyDescent="0.3">
      <c r="A69" s="8" t="s">
        <v>4533</v>
      </c>
      <c r="B69" s="458">
        <v>1982</v>
      </c>
      <c r="C69" s="29" t="s">
        <v>4976</v>
      </c>
      <c r="D69" s="40"/>
      <c r="E69" s="120">
        <v>5162</v>
      </c>
      <c r="F69" s="71"/>
      <c r="G69" s="71"/>
      <c r="H69" s="71" t="s">
        <v>5565</v>
      </c>
    </row>
    <row r="70" spans="1:8" s="8" customFormat="1" x14ac:dyDescent="0.3">
      <c r="A70" s="8" t="s">
        <v>4533</v>
      </c>
      <c r="B70" s="458">
        <v>1982</v>
      </c>
      <c r="C70" s="29" t="s">
        <v>4981</v>
      </c>
      <c r="D70" s="40"/>
      <c r="E70" s="120">
        <v>1956</v>
      </c>
      <c r="F70" s="71"/>
      <c r="G70" s="71"/>
      <c r="H70" s="71" t="s">
        <v>5565</v>
      </c>
    </row>
    <row r="71" spans="1:8" s="8" customFormat="1" x14ac:dyDescent="0.3">
      <c r="A71" s="8" t="s">
        <v>4533</v>
      </c>
      <c r="B71" s="458">
        <v>1982</v>
      </c>
      <c r="C71" s="29" t="s">
        <v>4982</v>
      </c>
      <c r="D71" s="40"/>
      <c r="E71" s="120">
        <v>490</v>
      </c>
      <c r="F71" s="71"/>
      <c r="G71" s="71"/>
      <c r="H71" s="71" t="s">
        <v>5565</v>
      </c>
    </row>
    <row r="72" spans="1:8" s="8" customFormat="1" x14ac:dyDescent="0.3">
      <c r="A72" s="8" t="s">
        <v>4533</v>
      </c>
      <c r="B72" s="458">
        <v>1982</v>
      </c>
      <c r="C72" s="29" t="s">
        <v>4977</v>
      </c>
      <c r="D72" s="40"/>
      <c r="E72" s="120">
        <v>970</v>
      </c>
      <c r="F72" s="71"/>
      <c r="G72" s="71"/>
      <c r="H72" s="71" t="s">
        <v>5565</v>
      </c>
    </row>
    <row r="73" spans="1:8" s="8" customFormat="1" x14ac:dyDescent="0.3">
      <c r="A73" s="8" t="s">
        <v>4533</v>
      </c>
      <c r="B73" s="515">
        <v>1982</v>
      </c>
      <c r="C73" s="71" t="s">
        <v>4972</v>
      </c>
      <c r="D73" s="40"/>
      <c r="E73" s="120">
        <v>1080</v>
      </c>
      <c r="F73" s="71"/>
      <c r="G73" s="71"/>
      <c r="H73" s="71" t="s">
        <v>5566</v>
      </c>
    </row>
    <row r="74" spans="1:8" s="8" customFormat="1" x14ac:dyDescent="0.3">
      <c r="A74" s="8" t="s">
        <v>4533</v>
      </c>
      <c r="B74" s="515">
        <v>1982</v>
      </c>
      <c r="C74" s="71" t="s">
        <v>4981</v>
      </c>
      <c r="D74" s="40"/>
      <c r="E74" s="120">
        <v>1850</v>
      </c>
      <c r="F74" s="71"/>
      <c r="G74" s="71"/>
      <c r="H74" s="71" t="s">
        <v>5566</v>
      </c>
    </row>
    <row r="75" spans="1:8" s="8" customFormat="1" x14ac:dyDescent="0.3">
      <c r="A75" s="8" t="s">
        <v>4533</v>
      </c>
      <c r="B75" s="515">
        <v>1982</v>
      </c>
      <c r="C75" s="71" t="s">
        <v>4977</v>
      </c>
      <c r="D75" s="40"/>
      <c r="E75" s="120">
        <v>260</v>
      </c>
      <c r="F75" s="71"/>
      <c r="G75" s="71"/>
      <c r="H75" s="71" t="s">
        <v>5566</v>
      </c>
    </row>
    <row r="76" spans="1:8" s="8" customFormat="1" x14ac:dyDescent="0.3">
      <c r="A76" s="8" t="s">
        <v>4533</v>
      </c>
      <c r="B76" s="45">
        <v>1983</v>
      </c>
      <c r="C76" s="71" t="s">
        <v>4972</v>
      </c>
      <c r="D76" s="40"/>
      <c r="E76" s="120">
        <v>1748</v>
      </c>
      <c r="F76" s="71"/>
      <c r="G76" s="71"/>
      <c r="H76" s="71" t="s">
        <v>4980</v>
      </c>
    </row>
    <row r="77" spans="1:8" s="8" customFormat="1" x14ac:dyDescent="0.3">
      <c r="A77" s="8" t="s">
        <v>4533</v>
      </c>
      <c r="B77" s="45">
        <v>1983</v>
      </c>
      <c r="C77" s="71" t="s">
        <v>4973</v>
      </c>
      <c r="D77" s="40"/>
      <c r="E77" s="120">
        <v>610</v>
      </c>
      <c r="F77" s="71"/>
      <c r="G77" s="71"/>
      <c r="H77" s="71" t="s">
        <v>4980</v>
      </c>
    </row>
    <row r="78" spans="1:8" s="8" customFormat="1" x14ac:dyDescent="0.3">
      <c r="A78" s="8" t="s">
        <v>4533</v>
      </c>
      <c r="B78" s="45">
        <v>1983</v>
      </c>
      <c r="C78" s="71" t="s">
        <v>4974</v>
      </c>
      <c r="D78" s="40"/>
      <c r="E78" s="120">
        <v>590</v>
      </c>
      <c r="F78" s="71"/>
      <c r="G78" s="71"/>
      <c r="H78" s="71" t="s">
        <v>4980</v>
      </c>
    </row>
    <row r="79" spans="1:8" s="8" customFormat="1" x14ac:dyDescent="0.3">
      <c r="A79" s="8" t="s">
        <v>4533</v>
      </c>
      <c r="B79" s="45">
        <v>1983</v>
      </c>
      <c r="C79" s="29" t="s">
        <v>4975</v>
      </c>
      <c r="D79" s="40"/>
      <c r="E79" s="120">
        <v>3600</v>
      </c>
      <c r="F79" s="71"/>
      <c r="G79" s="71"/>
      <c r="H79" s="71" t="s">
        <v>4980</v>
      </c>
    </row>
    <row r="80" spans="1:8" s="8" customFormat="1" x14ac:dyDescent="0.3">
      <c r="A80" s="8" t="s">
        <v>4533</v>
      </c>
      <c r="B80" s="45">
        <v>1983</v>
      </c>
      <c r="C80" s="29" t="s">
        <v>4976</v>
      </c>
      <c r="D80" s="40"/>
      <c r="E80" s="120">
        <v>5725</v>
      </c>
      <c r="F80" s="71"/>
      <c r="G80" s="71"/>
      <c r="H80" s="71" t="s">
        <v>4980</v>
      </c>
    </row>
    <row r="81" spans="1:8" s="8" customFormat="1" x14ac:dyDescent="0.3">
      <c r="A81" s="8" t="s">
        <v>4533</v>
      </c>
      <c r="B81" s="45">
        <v>1983</v>
      </c>
      <c r="C81" s="29" t="s">
        <v>4981</v>
      </c>
      <c r="D81" s="40"/>
      <c r="E81" s="120">
        <v>2100</v>
      </c>
      <c r="F81" s="71"/>
      <c r="G81" s="71"/>
      <c r="H81" s="71" t="s">
        <v>4980</v>
      </c>
    </row>
    <row r="82" spans="1:8" s="8" customFormat="1" x14ac:dyDescent="0.3">
      <c r="A82" s="8" t="s">
        <v>4533</v>
      </c>
      <c r="B82" s="45">
        <v>1983</v>
      </c>
      <c r="C82" s="29" t="s">
        <v>4982</v>
      </c>
      <c r="D82" s="40"/>
      <c r="E82" s="120">
        <v>1265</v>
      </c>
      <c r="F82" s="71"/>
      <c r="G82" s="71"/>
      <c r="H82" s="71" t="s">
        <v>4980</v>
      </c>
    </row>
    <row r="83" spans="1:8" s="8" customFormat="1" x14ac:dyDescent="0.3">
      <c r="A83" s="8" t="s">
        <v>4533</v>
      </c>
      <c r="B83" s="45">
        <v>1983</v>
      </c>
      <c r="C83" s="29" t="s">
        <v>4977</v>
      </c>
      <c r="D83" s="40"/>
      <c r="E83" s="120">
        <v>2013</v>
      </c>
      <c r="F83" s="71"/>
      <c r="G83" s="71"/>
      <c r="H83" s="71" t="s">
        <v>4980</v>
      </c>
    </row>
    <row r="84" spans="1:8" s="8" customFormat="1" x14ac:dyDescent="0.3">
      <c r="A84" s="8" t="s">
        <v>4533</v>
      </c>
      <c r="B84" s="45">
        <v>1984</v>
      </c>
      <c r="C84" s="71" t="s">
        <v>4972</v>
      </c>
      <c r="D84" s="40"/>
      <c r="E84" s="120">
        <v>1080</v>
      </c>
      <c r="F84" s="71"/>
      <c r="G84" s="71"/>
      <c r="H84" s="71" t="s">
        <v>4980</v>
      </c>
    </row>
    <row r="85" spans="1:8" s="8" customFormat="1" x14ac:dyDescent="0.3">
      <c r="A85" s="8" t="s">
        <v>4533</v>
      </c>
      <c r="B85" s="45">
        <v>1984</v>
      </c>
      <c r="C85" s="71" t="s">
        <v>4973</v>
      </c>
      <c r="D85" s="40"/>
      <c r="E85" s="120">
        <v>1302</v>
      </c>
      <c r="F85" s="71"/>
      <c r="G85" s="71"/>
      <c r="H85" s="71" t="s">
        <v>4980</v>
      </c>
    </row>
    <row r="86" spans="1:8" s="8" customFormat="1" x14ac:dyDescent="0.3">
      <c r="A86" s="8" t="s">
        <v>4533</v>
      </c>
      <c r="B86" s="45">
        <v>1984</v>
      </c>
      <c r="C86" s="71" t="s">
        <v>4974</v>
      </c>
      <c r="D86" s="40"/>
      <c r="E86" s="120">
        <v>1349</v>
      </c>
      <c r="F86" s="71"/>
      <c r="G86" s="71"/>
      <c r="H86" s="71" t="s">
        <v>4980</v>
      </c>
    </row>
    <row r="87" spans="1:8" s="8" customFormat="1" x14ac:dyDescent="0.3">
      <c r="A87" s="8" t="s">
        <v>4533</v>
      </c>
      <c r="B87" s="45">
        <v>1984</v>
      </c>
      <c r="C87" s="29" t="s">
        <v>4975</v>
      </c>
      <c r="D87" s="40"/>
      <c r="E87" s="120">
        <v>1699</v>
      </c>
      <c r="F87" s="71"/>
      <c r="G87" s="71"/>
      <c r="H87" s="71" t="s">
        <v>4980</v>
      </c>
    </row>
    <row r="88" spans="1:8" s="8" customFormat="1" x14ac:dyDescent="0.3">
      <c r="A88" s="8" t="s">
        <v>4533</v>
      </c>
      <c r="B88" s="45">
        <v>1984</v>
      </c>
      <c r="C88" s="29" t="s">
        <v>4976</v>
      </c>
      <c r="D88" s="40"/>
      <c r="E88" s="120">
        <v>6021</v>
      </c>
      <c r="F88" s="71"/>
      <c r="G88" s="71"/>
      <c r="H88" s="71" t="s">
        <v>4980</v>
      </c>
    </row>
    <row r="89" spans="1:8" s="8" customFormat="1" x14ac:dyDescent="0.3">
      <c r="A89" s="8" t="s">
        <v>4533</v>
      </c>
      <c r="B89" s="45">
        <v>1984</v>
      </c>
      <c r="C89" s="29" t="s">
        <v>4981</v>
      </c>
      <c r="D89" s="40"/>
      <c r="E89" s="120">
        <v>3151</v>
      </c>
      <c r="F89" s="71"/>
      <c r="G89" s="71"/>
      <c r="H89" s="71" t="s">
        <v>4980</v>
      </c>
    </row>
    <row r="90" spans="1:8" s="8" customFormat="1" x14ac:dyDescent="0.3">
      <c r="A90" s="8" t="s">
        <v>4533</v>
      </c>
      <c r="B90" s="45">
        <v>1984</v>
      </c>
      <c r="C90" s="29" t="s">
        <v>4982</v>
      </c>
      <c r="D90" s="40"/>
      <c r="E90" s="120">
        <v>1316</v>
      </c>
      <c r="F90" s="71"/>
      <c r="G90" s="71"/>
      <c r="H90" s="71" t="s">
        <v>4980</v>
      </c>
    </row>
    <row r="91" spans="1:8" s="8" customFormat="1" x14ac:dyDescent="0.3">
      <c r="A91" s="8" t="s">
        <v>4533</v>
      </c>
      <c r="B91" s="45">
        <v>1984</v>
      </c>
      <c r="C91" s="29" t="s">
        <v>4977</v>
      </c>
      <c r="D91" s="40"/>
      <c r="E91" s="120">
        <v>1215</v>
      </c>
      <c r="F91" s="71"/>
      <c r="G91" s="71"/>
      <c r="H91" s="71" t="s">
        <v>4980</v>
      </c>
    </row>
    <row r="92" spans="1:8" s="8" customFormat="1" x14ac:dyDescent="0.3">
      <c r="A92" s="8" t="s">
        <v>4533</v>
      </c>
      <c r="B92" s="45">
        <v>1984</v>
      </c>
      <c r="C92" s="29" t="s">
        <v>4983</v>
      </c>
      <c r="D92" s="40"/>
      <c r="E92" s="120">
        <v>2065</v>
      </c>
      <c r="F92" s="71"/>
      <c r="G92" s="71"/>
      <c r="H92" s="71" t="s">
        <v>4980</v>
      </c>
    </row>
    <row r="93" spans="1:8" s="8" customFormat="1" x14ac:dyDescent="0.3">
      <c r="A93" s="8" t="s">
        <v>4533</v>
      </c>
      <c r="B93" s="45">
        <v>1985</v>
      </c>
      <c r="C93" s="71" t="s">
        <v>4972</v>
      </c>
      <c r="D93" s="40"/>
      <c r="E93" s="120">
        <v>2925</v>
      </c>
      <c r="F93" s="71"/>
      <c r="G93" s="71"/>
      <c r="H93" s="71" t="s">
        <v>4980</v>
      </c>
    </row>
    <row r="94" spans="1:8" s="8" customFormat="1" x14ac:dyDescent="0.3">
      <c r="A94" s="8" t="s">
        <v>4533</v>
      </c>
      <c r="B94" s="45">
        <v>1985</v>
      </c>
      <c r="C94" s="71" t="s">
        <v>4973</v>
      </c>
      <c r="D94" s="40"/>
      <c r="E94" s="120">
        <v>3569</v>
      </c>
      <c r="F94" s="71"/>
      <c r="G94" s="71"/>
      <c r="H94" s="71" t="s">
        <v>4980</v>
      </c>
    </row>
    <row r="95" spans="1:8" s="8" customFormat="1" x14ac:dyDescent="0.3">
      <c r="A95" s="8" t="s">
        <v>4533</v>
      </c>
      <c r="B95" s="45">
        <v>1985</v>
      </c>
      <c r="C95" s="71" t="s">
        <v>4974</v>
      </c>
      <c r="D95" s="40"/>
      <c r="E95" s="120">
        <v>1269</v>
      </c>
      <c r="F95" s="71"/>
      <c r="G95" s="71"/>
      <c r="H95" s="71" t="s">
        <v>4980</v>
      </c>
    </row>
    <row r="96" spans="1:8" s="8" customFormat="1" x14ac:dyDescent="0.3">
      <c r="A96" s="8" t="s">
        <v>4533</v>
      </c>
      <c r="B96" s="45">
        <v>1985</v>
      </c>
      <c r="C96" s="29" t="s">
        <v>4975</v>
      </c>
      <c r="D96" s="40"/>
      <c r="E96" s="120">
        <v>261</v>
      </c>
      <c r="F96" s="71"/>
      <c r="G96" s="71"/>
      <c r="H96" s="71" t="s">
        <v>4980</v>
      </c>
    </row>
    <row r="97" spans="1:8" s="8" customFormat="1" x14ac:dyDescent="0.3">
      <c r="A97" s="8" t="s">
        <v>4533</v>
      </c>
      <c r="B97" s="45">
        <v>1985</v>
      </c>
      <c r="C97" s="29" t="s">
        <v>4976</v>
      </c>
      <c r="D97" s="40"/>
      <c r="E97" s="120">
        <v>891</v>
      </c>
      <c r="F97" s="71"/>
      <c r="G97" s="71"/>
      <c r="H97" s="71" t="s">
        <v>4980</v>
      </c>
    </row>
    <row r="98" spans="1:8" s="8" customFormat="1" x14ac:dyDescent="0.3">
      <c r="A98" s="8" t="s">
        <v>4533</v>
      </c>
      <c r="B98" s="45">
        <v>1985</v>
      </c>
      <c r="C98" s="29" t="s">
        <v>4977</v>
      </c>
      <c r="D98" s="40"/>
      <c r="E98" s="120">
        <v>1848</v>
      </c>
      <c r="F98" s="71"/>
      <c r="G98" s="71"/>
      <c r="H98" s="71" t="s">
        <v>4980</v>
      </c>
    </row>
    <row r="99" spans="1:8" s="8" customFormat="1" x14ac:dyDescent="0.3">
      <c r="A99" s="8" t="s">
        <v>4533</v>
      </c>
      <c r="B99" s="45">
        <v>1985</v>
      </c>
      <c r="C99" s="29" t="s">
        <v>91</v>
      </c>
      <c r="D99" s="40"/>
      <c r="E99" s="120">
        <v>4701</v>
      </c>
      <c r="F99" s="71"/>
      <c r="G99" s="71"/>
      <c r="H99" s="71" t="s">
        <v>4980</v>
      </c>
    </row>
    <row r="100" spans="1:8" s="8" customFormat="1" x14ac:dyDescent="0.3">
      <c r="A100" s="8" t="s">
        <v>4533</v>
      </c>
      <c r="B100" s="45">
        <v>1985</v>
      </c>
      <c r="C100" s="29" t="s">
        <v>4983</v>
      </c>
      <c r="D100" s="40"/>
      <c r="E100" s="120">
        <v>3492</v>
      </c>
      <c r="F100" s="71"/>
      <c r="G100" s="71"/>
      <c r="H100" s="71" t="s">
        <v>4980</v>
      </c>
    </row>
    <row r="101" spans="1:8" s="8" customFormat="1" x14ac:dyDescent="0.3">
      <c r="A101" s="8" t="s">
        <v>4533</v>
      </c>
      <c r="B101" s="45">
        <v>1985</v>
      </c>
      <c r="C101" s="29" t="s">
        <v>4979</v>
      </c>
      <c r="D101" s="40"/>
      <c r="E101" s="120">
        <v>784</v>
      </c>
      <c r="F101" s="71"/>
      <c r="G101" s="71"/>
      <c r="H101" s="71" t="s">
        <v>4980</v>
      </c>
    </row>
    <row r="102" spans="1:8" s="8" customFormat="1" x14ac:dyDescent="0.3">
      <c r="A102" s="8" t="s">
        <v>4533</v>
      </c>
      <c r="B102" s="45">
        <v>1985</v>
      </c>
      <c r="C102" s="29" t="s">
        <v>2965</v>
      </c>
      <c r="D102" s="40"/>
      <c r="E102" s="120">
        <v>1494</v>
      </c>
      <c r="F102" s="71"/>
      <c r="G102" s="71"/>
      <c r="H102" s="71" t="s">
        <v>4980</v>
      </c>
    </row>
    <row r="103" spans="1:8" s="8" customFormat="1" x14ac:dyDescent="0.3">
      <c r="A103" s="8" t="s">
        <v>4533</v>
      </c>
      <c r="B103" s="60">
        <v>1986</v>
      </c>
      <c r="C103" s="71" t="s">
        <v>4972</v>
      </c>
      <c r="D103" s="40"/>
      <c r="E103" s="120">
        <v>2205</v>
      </c>
      <c r="F103" s="71"/>
      <c r="G103" s="71"/>
      <c r="H103" s="71" t="s">
        <v>5567</v>
      </c>
    </row>
    <row r="104" spans="1:8" s="8" customFormat="1" x14ac:dyDescent="0.3">
      <c r="A104" s="8" t="s">
        <v>4533</v>
      </c>
      <c r="B104" s="60">
        <v>1986</v>
      </c>
      <c r="C104" s="71" t="s">
        <v>4973</v>
      </c>
      <c r="D104" s="40"/>
      <c r="E104" s="120">
        <v>2974</v>
      </c>
      <c r="F104" s="71"/>
      <c r="G104" s="71"/>
      <c r="H104" s="71" t="s">
        <v>5567</v>
      </c>
    </row>
    <row r="105" spans="1:8" s="8" customFormat="1" x14ac:dyDescent="0.3">
      <c r="A105" s="8" t="s">
        <v>4533</v>
      </c>
      <c r="B105" s="60">
        <v>1986</v>
      </c>
      <c r="C105" s="29" t="s">
        <v>4977</v>
      </c>
      <c r="D105" s="40"/>
      <c r="E105" s="120">
        <v>100</v>
      </c>
      <c r="F105" s="71"/>
      <c r="G105" s="71"/>
      <c r="H105" s="71" t="s">
        <v>5567</v>
      </c>
    </row>
    <row r="106" spans="1:8" s="8" customFormat="1" x14ac:dyDescent="0.3">
      <c r="A106" s="8" t="s">
        <v>4533</v>
      </c>
      <c r="B106" s="60">
        <v>1986</v>
      </c>
      <c r="C106" s="29" t="s">
        <v>91</v>
      </c>
      <c r="D106" s="40"/>
      <c r="E106" s="120">
        <v>4850</v>
      </c>
      <c r="F106" s="71"/>
      <c r="G106" s="71"/>
      <c r="H106" s="71" t="s">
        <v>5567</v>
      </c>
    </row>
    <row r="107" spans="1:8" s="8" customFormat="1" x14ac:dyDescent="0.3">
      <c r="A107" s="8" t="s">
        <v>4533</v>
      </c>
      <c r="B107" s="60">
        <v>1986</v>
      </c>
      <c r="C107" s="29" t="s">
        <v>4978</v>
      </c>
      <c r="D107" s="40"/>
      <c r="E107" s="120">
        <v>1691</v>
      </c>
      <c r="F107" s="71"/>
      <c r="G107" s="71"/>
      <c r="H107" s="71" t="s">
        <v>5567</v>
      </c>
    </row>
    <row r="108" spans="1:8" s="8" customFormat="1" x14ac:dyDescent="0.3">
      <c r="A108" s="8" t="s">
        <v>4533</v>
      </c>
      <c r="B108" s="60">
        <v>1986</v>
      </c>
      <c r="C108" s="29" t="s">
        <v>4979</v>
      </c>
      <c r="D108" s="40"/>
      <c r="E108" s="120">
        <v>624</v>
      </c>
      <c r="F108" s="71"/>
      <c r="G108" s="71"/>
      <c r="H108" s="71" t="s">
        <v>5567</v>
      </c>
    </row>
    <row r="109" spans="1:8" s="8" customFormat="1" x14ac:dyDescent="0.3">
      <c r="A109" s="8" t="s">
        <v>4533</v>
      </c>
      <c r="B109" s="60">
        <v>1986</v>
      </c>
      <c r="C109" s="29" t="s">
        <v>2965</v>
      </c>
      <c r="D109" s="40"/>
      <c r="E109" s="120">
        <v>1197</v>
      </c>
      <c r="F109" s="71"/>
      <c r="G109" s="71"/>
      <c r="H109" s="71" t="s">
        <v>5567</v>
      </c>
    </row>
    <row r="110" spans="1:8" s="8" customFormat="1" x14ac:dyDescent="0.3">
      <c r="A110" s="8" t="s">
        <v>4533</v>
      </c>
      <c r="B110" s="45">
        <v>1987</v>
      </c>
      <c r="C110" s="71"/>
      <c r="D110" s="40"/>
      <c r="E110" s="350">
        <v>0</v>
      </c>
      <c r="F110" s="71"/>
      <c r="G110" s="71"/>
      <c r="H110" s="29" t="s">
        <v>2039</v>
      </c>
    </row>
    <row r="111" spans="1:8" s="8" customFormat="1" x14ac:dyDescent="0.3">
      <c r="A111" s="8" t="s">
        <v>4533</v>
      </c>
      <c r="B111" s="525">
        <v>1988</v>
      </c>
      <c r="C111" s="29" t="s">
        <v>1719</v>
      </c>
      <c r="D111" s="40"/>
      <c r="E111" s="120">
        <v>7430</v>
      </c>
      <c r="F111" s="71"/>
      <c r="G111" s="71"/>
      <c r="H111" s="71" t="s">
        <v>5569</v>
      </c>
    </row>
    <row r="112" spans="1:8" s="8" customFormat="1" x14ac:dyDescent="0.3">
      <c r="A112" s="8" t="s">
        <v>4533</v>
      </c>
      <c r="B112" s="525">
        <v>1988</v>
      </c>
      <c r="C112" s="29" t="s">
        <v>91</v>
      </c>
      <c r="D112" s="40"/>
      <c r="E112" s="120">
        <v>1058</v>
      </c>
      <c r="F112" s="71"/>
      <c r="G112" s="71"/>
      <c r="H112" s="71" t="s">
        <v>5569</v>
      </c>
    </row>
    <row r="113" spans="1:8" s="8" customFormat="1" x14ac:dyDescent="0.3">
      <c r="A113" s="8" t="s">
        <v>4533</v>
      </c>
      <c r="B113" s="45">
        <v>1989</v>
      </c>
      <c r="C113" s="71" t="s">
        <v>1719</v>
      </c>
      <c r="D113" s="40" t="s">
        <v>43</v>
      </c>
      <c r="E113" s="118">
        <v>542.1</v>
      </c>
      <c r="F113" s="71"/>
      <c r="G113" s="71">
        <v>7.9</v>
      </c>
      <c r="H113" s="29" t="s">
        <v>1720</v>
      </c>
    </row>
    <row r="114" spans="1:8" s="8" customFormat="1" x14ac:dyDescent="0.3">
      <c r="A114" s="8" t="s">
        <v>4533</v>
      </c>
      <c r="B114" s="45">
        <v>1989</v>
      </c>
      <c r="C114" s="71" t="s">
        <v>1719</v>
      </c>
      <c r="D114" s="40" t="s">
        <v>43</v>
      </c>
      <c r="E114" s="118">
        <v>126.1</v>
      </c>
      <c r="F114" s="71"/>
      <c r="G114" s="71">
        <v>7.9</v>
      </c>
      <c r="H114" s="29" t="s">
        <v>1720</v>
      </c>
    </row>
    <row r="115" spans="1:8" s="8" customFormat="1" x14ac:dyDescent="0.3">
      <c r="A115" s="8" t="s">
        <v>4533</v>
      </c>
      <c r="B115" s="45">
        <v>1989</v>
      </c>
      <c r="C115" s="71" t="s">
        <v>1719</v>
      </c>
      <c r="D115" s="40" t="s">
        <v>387</v>
      </c>
      <c r="E115" s="118">
        <v>612</v>
      </c>
      <c r="F115" s="71"/>
      <c r="G115" s="71">
        <v>10.1</v>
      </c>
      <c r="H115" s="29" t="s">
        <v>1720</v>
      </c>
    </row>
    <row r="116" spans="1:8" s="8" customFormat="1" x14ac:dyDescent="0.3">
      <c r="A116" s="8" t="s">
        <v>4533</v>
      </c>
      <c r="B116" s="45">
        <v>1989</v>
      </c>
      <c r="C116" s="71" t="s">
        <v>1719</v>
      </c>
      <c r="D116" s="40" t="s">
        <v>387</v>
      </c>
      <c r="E116" s="118">
        <v>162</v>
      </c>
      <c r="F116" s="71"/>
      <c r="G116" s="29">
        <v>10.1</v>
      </c>
      <c r="H116" s="29" t="s">
        <v>1720</v>
      </c>
    </row>
    <row r="117" spans="1:8" s="8" customFormat="1" x14ac:dyDescent="0.3">
      <c r="A117" s="8" t="s">
        <v>4533</v>
      </c>
      <c r="B117" s="45">
        <v>1989</v>
      </c>
      <c r="C117" s="71" t="s">
        <v>1719</v>
      </c>
      <c r="D117" s="40" t="s">
        <v>554</v>
      </c>
      <c r="E117" s="118">
        <v>96.2</v>
      </c>
      <c r="F117" s="71"/>
      <c r="G117" s="29">
        <v>4.4000000000000004</v>
      </c>
      <c r="H117" s="29" t="s">
        <v>1720</v>
      </c>
    </row>
    <row r="118" spans="1:8" s="8" customFormat="1" x14ac:dyDescent="0.3">
      <c r="A118" s="8" t="s">
        <v>4533</v>
      </c>
      <c r="B118" s="45">
        <v>1989</v>
      </c>
      <c r="C118" s="71" t="s">
        <v>1719</v>
      </c>
      <c r="D118" s="40" t="s">
        <v>532</v>
      </c>
      <c r="E118" s="118">
        <v>354</v>
      </c>
      <c r="F118" s="71"/>
      <c r="G118" s="29">
        <v>5.0999999999999996</v>
      </c>
      <c r="H118" s="29" t="s">
        <v>1720</v>
      </c>
    </row>
    <row r="119" spans="1:8" s="8" customFormat="1" x14ac:dyDescent="0.3">
      <c r="A119" s="8" t="s">
        <v>4533</v>
      </c>
      <c r="B119" s="45">
        <v>1989</v>
      </c>
      <c r="C119" s="71" t="s">
        <v>1719</v>
      </c>
      <c r="D119" s="40" t="s">
        <v>184</v>
      </c>
      <c r="E119" s="118">
        <v>339.3</v>
      </c>
      <c r="F119" s="71"/>
      <c r="G119" s="29">
        <v>4.9000000000000004</v>
      </c>
      <c r="H119" s="29" t="s">
        <v>1720</v>
      </c>
    </row>
    <row r="120" spans="1:8" s="8" customFormat="1" x14ac:dyDescent="0.3">
      <c r="A120" s="8" t="s">
        <v>4533</v>
      </c>
      <c r="B120" s="45">
        <v>1989</v>
      </c>
      <c r="C120" s="71" t="s">
        <v>1719</v>
      </c>
      <c r="D120" s="40" t="s">
        <v>186</v>
      </c>
      <c r="E120" s="120">
        <v>1967</v>
      </c>
      <c r="F120" s="71" t="s">
        <v>5559</v>
      </c>
      <c r="G120" s="29">
        <v>25.1</v>
      </c>
      <c r="H120" s="29" t="s">
        <v>1720</v>
      </c>
    </row>
    <row r="121" spans="1:8" s="8" customFormat="1" x14ac:dyDescent="0.3">
      <c r="A121" s="8" t="s">
        <v>4533</v>
      </c>
      <c r="B121" s="45">
        <v>1989</v>
      </c>
      <c r="C121" s="71" t="s">
        <v>1719</v>
      </c>
      <c r="D121" s="40" t="s">
        <v>1721</v>
      </c>
      <c r="E121" s="118">
        <v>960</v>
      </c>
      <c r="F121" s="71"/>
      <c r="G121" s="29">
        <v>12.6</v>
      </c>
      <c r="H121" s="29" t="s">
        <v>1720</v>
      </c>
    </row>
    <row r="122" spans="1:8" s="8" customFormat="1" x14ac:dyDescent="0.3">
      <c r="A122" s="8" t="s">
        <v>4533</v>
      </c>
      <c r="B122" s="45">
        <v>1989</v>
      </c>
      <c r="C122" s="71" t="s">
        <v>1719</v>
      </c>
      <c r="D122" s="40" t="s">
        <v>593</v>
      </c>
      <c r="E122" s="118">
        <v>107.9</v>
      </c>
      <c r="F122" s="71"/>
      <c r="G122" s="29">
        <v>2.5</v>
      </c>
      <c r="H122" s="29" t="s">
        <v>1720</v>
      </c>
    </row>
    <row r="123" spans="1:8" s="8" customFormat="1" x14ac:dyDescent="0.3">
      <c r="A123" s="8" t="s">
        <v>4533</v>
      </c>
      <c r="B123" s="45">
        <v>1989</v>
      </c>
      <c r="C123" s="71" t="s">
        <v>1719</v>
      </c>
      <c r="D123" s="40" t="s">
        <v>1722</v>
      </c>
      <c r="E123" s="118">
        <v>350</v>
      </c>
      <c r="F123" s="71"/>
      <c r="G123" s="29">
        <v>9.5</v>
      </c>
      <c r="H123" s="29" t="s">
        <v>1720</v>
      </c>
    </row>
    <row r="124" spans="1:8" s="8" customFormat="1" x14ac:dyDescent="0.3">
      <c r="A124" s="8" t="s">
        <v>4533</v>
      </c>
      <c r="B124" s="45">
        <v>1989</v>
      </c>
      <c r="C124" s="71" t="s">
        <v>1719</v>
      </c>
      <c r="D124" s="40" t="s">
        <v>1723</v>
      </c>
      <c r="E124" s="118">
        <v>980</v>
      </c>
      <c r="F124" s="71"/>
      <c r="G124" s="29">
        <v>14.3</v>
      </c>
      <c r="H124" s="29" t="s">
        <v>1720</v>
      </c>
    </row>
    <row r="125" spans="1:8" s="8" customFormat="1" x14ac:dyDescent="0.3">
      <c r="A125" s="8" t="s">
        <v>4533</v>
      </c>
      <c r="B125" s="45">
        <v>1989</v>
      </c>
      <c r="C125" s="71" t="s">
        <v>1719</v>
      </c>
      <c r="D125" s="40" t="s">
        <v>1723</v>
      </c>
      <c r="E125" s="118">
        <v>200.2</v>
      </c>
      <c r="F125" s="71"/>
      <c r="G125" s="29">
        <v>14.3</v>
      </c>
      <c r="H125" s="29" t="s">
        <v>1720</v>
      </c>
    </row>
    <row r="126" spans="1:8" s="8" customFormat="1" x14ac:dyDescent="0.3">
      <c r="A126" s="8" t="s">
        <v>4533</v>
      </c>
      <c r="B126" s="45">
        <v>1989</v>
      </c>
      <c r="C126" s="71" t="s">
        <v>1719</v>
      </c>
      <c r="D126" s="40" t="s">
        <v>1724</v>
      </c>
      <c r="E126" s="118">
        <v>260</v>
      </c>
      <c r="F126" s="71"/>
      <c r="G126" s="29">
        <v>7</v>
      </c>
      <c r="H126" s="29" t="s">
        <v>1720</v>
      </c>
    </row>
    <row r="127" spans="1:8" s="8" customFormat="1" x14ac:dyDescent="0.3">
      <c r="A127" s="8" t="s">
        <v>4533</v>
      </c>
      <c r="B127" s="45">
        <v>1990</v>
      </c>
      <c r="C127" s="29" t="s">
        <v>1719</v>
      </c>
      <c r="D127" s="40" t="s">
        <v>43</v>
      </c>
      <c r="E127" s="120">
        <v>710</v>
      </c>
      <c r="F127" s="71"/>
      <c r="G127" s="29">
        <v>7.9</v>
      </c>
      <c r="H127" s="71" t="s">
        <v>4980</v>
      </c>
    </row>
    <row r="128" spans="1:8" s="8" customFormat="1" x14ac:dyDescent="0.3">
      <c r="A128" s="8" t="s">
        <v>4533</v>
      </c>
      <c r="B128" s="45">
        <v>1990</v>
      </c>
      <c r="C128" s="29" t="s">
        <v>1719</v>
      </c>
      <c r="D128" s="40" t="s">
        <v>43</v>
      </c>
      <c r="E128" s="120">
        <v>85</v>
      </c>
      <c r="F128" s="71"/>
      <c r="G128" s="29">
        <v>7.9</v>
      </c>
      <c r="H128" s="71" t="s">
        <v>4980</v>
      </c>
    </row>
    <row r="129" spans="1:8" s="8" customFormat="1" x14ac:dyDescent="0.3">
      <c r="A129" s="8" t="s">
        <v>4533</v>
      </c>
      <c r="B129" s="45">
        <v>1990</v>
      </c>
      <c r="C129" s="29" t="s">
        <v>1719</v>
      </c>
      <c r="D129" s="40" t="s">
        <v>387</v>
      </c>
      <c r="E129" s="120">
        <v>870</v>
      </c>
      <c r="F129" s="71"/>
      <c r="G129" s="29">
        <v>10.1</v>
      </c>
      <c r="H129" s="71" t="s">
        <v>4980</v>
      </c>
    </row>
    <row r="130" spans="1:8" s="8" customFormat="1" x14ac:dyDescent="0.3">
      <c r="A130" s="8" t="s">
        <v>4533</v>
      </c>
      <c r="B130" s="45">
        <v>1990</v>
      </c>
      <c r="C130" s="29" t="s">
        <v>1719</v>
      </c>
      <c r="D130" s="40" t="s">
        <v>387</v>
      </c>
      <c r="E130" s="120">
        <v>104</v>
      </c>
      <c r="F130" s="71"/>
      <c r="G130" s="29">
        <v>10.1</v>
      </c>
      <c r="H130" s="71" t="s">
        <v>4980</v>
      </c>
    </row>
    <row r="131" spans="1:8" s="8" customFormat="1" x14ac:dyDescent="0.3">
      <c r="A131" s="8" t="s">
        <v>4533</v>
      </c>
      <c r="B131" s="45">
        <v>1990</v>
      </c>
      <c r="C131" s="29" t="s">
        <v>1719</v>
      </c>
      <c r="D131" s="40" t="s">
        <v>184</v>
      </c>
      <c r="E131" s="120">
        <v>450</v>
      </c>
      <c r="F131" s="71"/>
      <c r="G131" s="29">
        <v>4.9000000000000004</v>
      </c>
      <c r="H131" s="71" t="s">
        <v>4980</v>
      </c>
    </row>
    <row r="132" spans="1:8" s="8" customFormat="1" x14ac:dyDescent="0.3">
      <c r="A132" s="8" t="s">
        <v>4533</v>
      </c>
      <c r="B132" s="45">
        <v>1990</v>
      </c>
      <c r="C132" s="29" t="s">
        <v>1719</v>
      </c>
      <c r="D132" s="40" t="s">
        <v>184</v>
      </c>
      <c r="E132" s="120">
        <v>50</v>
      </c>
      <c r="F132" s="71"/>
      <c r="G132" s="29">
        <v>4.9000000000000004</v>
      </c>
      <c r="H132" s="71" t="s">
        <v>4980</v>
      </c>
    </row>
    <row r="133" spans="1:8" s="8" customFormat="1" x14ac:dyDescent="0.3">
      <c r="A133" s="8" t="s">
        <v>4533</v>
      </c>
      <c r="B133" s="45">
        <v>1990</v>
      </c>
      <c r="C133" s="29" t="s">
        <v>1719</v>
      </c>
      <c r="D133" s="40" t="s">
        <v>186</v>
      </c>
      <c r="E133" s="120">
        <v>430</v>
      </c>
      <c r="F133" s="71"/>
      <c r="G133" s="29">
        <v>5</v>
      </c>
      <c r="H133" s="71" t="s">
        <v>4980</v>
      </c>
    </row>
    <row r="134" spans="1:8" s="8" customFormat="1" x14ac:dyDescent="0.3">
      <c r="A134" s="8" t="s">
        <v>4533</v>
      </c>
      <c r="B134" s="45">
        <v>1990</v>
      </c>
      <c r="C134" s="29" t="s">
        <v>1719</v>
      </c>
      <c r="D134" s="40" t="s">
        <v>186</v>
      </c>
      <c r="E134" s="120">
        <v>50</v>
      </c>
      <c r="F134" s="71"/>
      <c r="G134" s="29">
        <v>5</v>
      </c>
      <c r="H134" s="71" t="s">
        <v>4980</v>
      </c>
    </row>
    <row r="135" spans="1:8" s="8" customFormat="1" x14ac:dyDescent="0.3">
      <c r="A135" s="8" t="s">
        <v>4533</v>
      </c>
      <c r="B135" s="45">
        <v>1990</v>
      </c>
      <c r="C135" s="29" t="s">
        <v>1719</v>
      </c>
      <c r="D135" s="40" t="s">
        <v>4992</v>
      </c>
      <c r="E135" s="120">
        <v>1008</v>
      </c>
      <c r="F135" s="71"/>
      <c r="G135" s="29">
        <v>10.9</v>
      </c>
      <c r="H135" s="71" t="s">
        <v>4980</v>
      </c>
    </row>
    <row r="136" spans="1:8" s="8" customFormat="1" x14ac:dyDescent="0.3">
      <c r="A136" s="8" t="s">
        <v>4533</v>
      </c>
      <c r="B136" s="45">
        <v>1990</v>
      </c>
      <c r="C136" s="29" t="s">
        <v>1719</v>
      </c>
      <c r="D136" s="40" t="s">
        <v>4992</v>
      </c>
      <c r="E136" s="120">
        <v>110</v>
      </c>
      <c r="F136" s="71"/>
      <c r="G136" s="29">
        <v>10.9</v>
      </c>
      <c r="H136" s="71" t="s">
        <v>4980</v>
      </c>
    </row>
    <row r="137" spans="1:8" s="8" customFormat="1" x14ac:dyDescent="0.3">
      <c r="A137" s="8" t="s">
        <v>4533</v>
      </c>
      <c r="B137" s="45">
        <v>1990</v>
      </c>
      <c r="C137" s="29" t="s">
        <v>1719</v>
      </c>
      <c r="D137" s="40" t="s">
        <v>1721</v>
      </c>
      <c r="E137" s="120">
        <v>1100</v>
      </c>
      <c r="F137" s="71"/>
      <c r="G137" s="29">
        <v>12.6</v>
      </c>
      <c r="H137" s="71" t="s">
        <v>4980</v>
      </c>
    </row>
    <row r="138" spans="1:8" s="8" customFormat="1" x14ac:dyDescent="0.3">
      <c r="A138" s="8" t="s">
        <v>4533</v>
      </c>
      <c r="B138" s="45">
        <v>1990</v>
      </c>
      <c r="C138" s="29" t="s">
        <v>1719</v>
      </c>
      <c r="D138" s="40" t="s">
        <v>1721</v>
      </c>
      <c r="E138" s="120">
        <v>125</v>
      </c>
      <c r="F138" s="71"/>
      <c r="G138" s="29">
        <v>12.6</v>
      </c>
      <c r="H138" s="71" t="s">
        <v>4980</v>
      </c>
    </row>
    <row r="139" spans="1:8" s="8" customFormat="1" x14ac:dyDescent="0.3">
      <c r="A139" s="8" t="s">
        <v>4533</v>
      </c>
      <c r="B139" s="45">
        <v>1990</v>
      </c>
      <c r="C139" s="29" t="s">
        <v>1719</v>
      </c>
      <c r="D139" s="40" t="s">
        <v>593</v>
      </c>
      <c r="E139" s="120">
        <v>415</v>
      </c>
      <c r="F139" s="71"/>
      <c r="G139" s="29">
        <v>5</v>
      </c>
      <c r="H139" s="71" t="s">
        <v>4980</v>
      </c>
    </row>
    <row r="140" spans="1:8" s="8" customFormat="1" x14ac:dyDescent="0.3">
      <c r="A140" s="8" t="s">
        <v>4533</v>
      </c>
      <c r="B140" s="45">
        <v>1990</v>
      </c>
      <c r="C140" s="29" t="s">
        <v>1719</v>
      </c>
      <c r="D140" s="40" t="s">
        <v>593</v>
      </c>
      <c r="E140" s="120">
        <v>50</v>
      </c>
      <c r="F140" s="71"/>
      <c r="G140" s="29">
        <v>5</v>
      </c>
      <c r="H140" s="71" t="s">
        <v>4980</v>
      </c>
    </row>
    <row r="141" spans="1:8" s="8" customFormat="1" x14ac:dyDescent="0.3">
      <c r="A141" s="8" t="s">
        <v>4533</v>
      </c>
      <c r="B141" s="45">
        <v>1990</v>
      </c>
      <c r="C141" s="29" t="s">
        <v>1719</v>
      </c>
      <c r="D141" s="40" t="s">
        <v>1942</v>
      </c>
      <c r="E141" s="120">
        <v>220</v>
      </c>
      <c r="F141" s="71"/>
      <c r="G141" s="29">
        <v>9.5</v>
      </c>
      <c r="H141" s="71" t="s">
        <v>4980</v>
      </c>
    </row>
    <row r="142" spans="1:8" s="8" customFormat="1" x14ac:dyDescent="0.3">
      <c r="A142" s="8" t="s">
        <v>4533</v>
      </c>
      <c r="B142" s="45">
        <v>1990</v>
      </c>
      <c r="C142" s="29" t="s">
        <v>1719</v>
      </c>
      <c r="D142" s="40" t="s">
        <v>4987</v>
      </c>
      <c r="E142" s="120">
        <v>1230</v>
      </c>
      <c r="F142" s="71"/>
      <c r="G142" s="29">
        <v>14.3</v>
      </c>
      <c r="H142" s="71" t="s">
        <v>4980</v>
      </c>
    </row>
    <row r="143" spans="1:8" s="8" customFormat="1" x14ac:dyDescent="0.3">
      <c r="A143" s="8" t="s">
        <v>4533</v>
      </c>
      <c r="B143" s="45">
        <v>1990</v>
      </c>
      <c r="C143" s="29" t="s">
        <v>1719</v>
      </c>
      <c r="D143" s="40" t="s">
        <v>5032</v>
      </c>
      <c r="E143" s="120">
        <v>303</v>
      </c>
      <c r="F143" s="71"/>
      <c r="G143" s="29">
        <v>7</v>
      </c>
      <c r="H143" s="71" t="s">
        <v>4980</v>
      </c>
    </row>
    <row r="144" spans="1:8" s="8" customFormat="1" x14ac:dyDescent="0.3">
      <c r="A144" s="8" t="s">
        <v>4533</v>
      </c>
      <c r="B144" s="45">
        <v>1991</v>
      </c>
      <c r="C144" s="29" t="s">
        <v>1719</v>
      </c>
      <c r="D144" s="40" t="s">
        <v>43</v>
      </c>
      <c r="E144" s="120">
        <v>660</v>
      </c>
      <c r="F144" s="71"/>
      <c r="G144" s="29">
        <v>8</v>
      </c>
      <c r="H144" s="71" t="s">
        <v>4980</v>
      </c>
    </row>
    <row r="145" spans="1:8" s="8" customFormat="1" x14ac:dyDescent="0.3">
      <c r="A145" s="8" t="s">
        <v>4533</v>
      </c>
      <c r="B145" s="45">
        <v>1991</v>
      </c>
      <c r="C145" s="29" t="s">
        <v>1719</v>
      </c>
      <c r="D145" s="40" t="s">
        <v>43</v>
      </c>
      <c r="E145" s="120">
        <v>80</v>
      </c>
      <c r="F145" s="71"/>
      <c r="G145" s="29">
        <v>8</v>
      </c>
      <c r="H145" s="71" t="s">
        <v>4980</v>
      </c>
    </row>
    <row r="146" spans="1:8" s="8" customFormat="1" x14ac:dyDescent="0.3">
      <c r="A146" s="8" t="s">
        <v>4533</v>
      </c>
      <c r="B146" s="45">
        <v>1991</v>
      </c>
      <c r="C146" s="29" t="s">
        <v>1719</v>
      </c>
      <c r="D146" s="40" t="s">
        <v>387</v>
      </c>
      <c r="E146" s="120">
        <v>840</v>
      </c>
      <c r="F146" s="71"/>
      <c r="G146" s="29">
        <v>10</v>
      </c>
      <c r="H146" s="71" t="s">
        <v>4980</v>
      </c>
    </row>
    <row r="147" spans="1:8" s="8" customFormat="1" x14ac:dyDescent="0.3">
      <c r="A147" s="8" t="s">
        <v>4533</v>
      </c>
      <c r="B147" s="45">
        <v>1991</v>
      </c>
      <c r="C147" s="29" t="s">
        <v>1719</v>
      </c>
      <c r="D147" s="40" t="s">
        <v>387</v>
      </c>
      <c r="E147" s="120">
        <v>100</v>
      </c>
      <c r="F147" s="71"/>
      <c r="G147" s="29">
        <v>10</v>
      </c>
      <c r="H147" s="71" t="s">
        <v>4980</v>
      </c>
    </row>
    <row r="148" spans="1:8" s="8" customFormat="1" x14ac:dyDescent="0.3">
      <c r="A148" s="8" t="s">
        <v>4533</v>
      </c>
      <c r="B148" s="45">
        <v>1991</v>
      </c>
      <c r="C148" s="29" t="s">
        <v>1719</v>
      </c>
      <c r="D148" s="40" t="s">
        <v>554</v>
      </c>
      <c r="E148" s="120">
        <v>88</v>
      </c>
      <c r="F148" s="71"/>
      <c r="G148" s="29">
        <v>4</v>
      </c>
      <c r="H148" s="71" t="s">
        <v>4980</v>
      </c>
    </row>
    <row r="149" spans="1:8" s="8" customFormat="1" x14ac:dyDescent="0.3">
      <c r="A149" s="8" t="s">
        <v>4533</v>
      </c>
      <c r="B149" s="45">
        <v>1991</v>
      </c>
      <c r="C149" s="29" t="s">
        <v>1719</v>
      </c>
      <c r="D149" s="40" t="s">
        <v>184</v>
      </c>
      <c r="E149" s="120">
        <v>420</v>
      </c>
      <c r="F149" s="71"/>
      <c r="G149" s="29">
        <v>5</v>
      </c>
      <c r="H149" s="71" t="s">
        <v>4980</v>
      </c>
    </row>
    <row r="150" spans="1:8" s="8" customFormat="1" x14ac:dyDescent="0.3">
      <c r="A150" s="8" t="s">
        <v>4533</v>
      </c>
      <c r="B150" s="45">
        <v>1991</v>
      </c>
      <c r="C150" s="29" t="s">
        <v>1719</v>
      </c>
      <c r="D150" s="40" t="s">
        <v>184</v>
      </c>
      <c r="E150" s="120">
        <v>50</v>
      </c>
      <c r="F150" s="71"/>
      <c r="G150" s="29">
        <v>5</v>
      </c>
      <c r="H150" s="71" t="s">
        <v>4980</v>
      </c>
    </row>
    <row r="151" spans="1:8" s="8" customFormat="1" x14ac:dyDescent="0.3">
      <c r="A151" s="8" t="s">
        <v>4533</v>
      </c>
      <c r="B151" s="45">
        <v>1991</v>
      </c>
      <c r="C151" s="29" t="s">
        <v>1719</v>
      </c>
      <c r="D151" s="40" t="s">
        <v>4985</v>
      </c>
      <c r="E151" s="120">
        <v>420</v>
      </c>
      <c r="F151" s="71"/>
      <c r="G151" s="29">
        <v>5</v>
      </c>
      <c r="H151" s="71" t="s">
        <v>4980</v>
      </c>
    </row>
    <row r="152" spans="1:8" s="8" customFormat="1" x14ac:dyDescent="0.3">
      <c r="A152" s="8" t="s">
        <v>4533</v>
      </c>
      <c r="B152" s="45">
        <v>1991</v>
      </c>
      <c r="C152" s="29" t="s">
        <v>1719</v>
      </c>
      <c r="D152" s="40" t="s">
        <v>4985</v>
      </c>
      <c r="E152" s="120">
        <v>50</v>
      </c>
      <c r="F152" s="71"/>
      <c r="G152" s="29">
        <v>5</v>
      </c>
      <c r="H152" s="71" t="s">
        <v>4980</v>
      </c>
    </row>
    <row r="153" spans="1:8" s="8" customFormat="1" x14ac:dyDescent="0.3">
      <c r="A153" s="8" t="s">
        <v>4533</v>
      </c>
      <c r="B153" s="45">
        <v>1991</v>
      </c>
      <c r="C153" s="29" t="s">
        <v>1719</v>
      </c>
      <c r="D153" s="40" t="s">
        <v>4986</v>
      </c>
      <c r="E153" s="120">
        <v>110</v>
      </c>
      <c r="F153" s="71"/>
      <c r="G153" s="29">
        <v>11</v>
      </c>
      <c r="H153" s="71" t="s">
        <v>4980</v>
      </c>
    </row>
    <row r="154" spans="1:8" s="8" customFormat="1" x14ac:dyDescent="0.3">
      <c r="A154" s="8" t="s">
        <v>4533</v>
      </c>
      <c r="B154" s="45">
        <v>1991</v>
      </c>
      <c r="C154" s="29" t="s">
        <v>1719</v>
      </c>
      <c r="D154" s="40" t="s">
        <v>4986</v>
      </c>
      <c r="E154" s="120">
        <v>920</v>
      </c>
      <c r="F154" s="71"/>
      <c r="G154" s="29">
        <v>11</v>
      </c>
      <c r="H154" s="71" t="s">
        <v>4980</v>
      </c>
    </row>
    <row r="155" spans="1:8" s="8" customFormat="1" x14ac:dyDescent="0.3">
      <c r="A155" s="8" t="s">
        <v>4533</v>
      </c>
      <c r="B155" s="45">
        <v>1991</v>
      </c>
      <c r="C155" s="29" t="s">
        <v>1719</v>
      </c>
      <c r="D155" s="40" t="s">
        <v>546</v>
      </c>
      <c r="E155" s="120">
        <v>420</v>
      </c>
      <c r="F155" s="71"/>
      <c r="G155" s="29">
        <v>4.5</v>
      </c>
      <c r="H155" s="71" t="s">
        <v>4980</v>
      </c>
    </row>
    <row r="156" spans="1:8" s="8" customFormat="1" x14ac:dyDescent="0.3">
      <c r="A156" s="8" t="s">
        <v>4533</v>
      </c>
      <c r="B156" s="45">
        <v>1991</v>
      </c>
      <c r="C156" s="29" t="s">
        <v>1719</v>
      </c>
      <c r="D156" s="40" t="s">
        <v>593</v>
      </c>
      <c r="E156" s="120">
        <v>420</v>
      </c>
      <c r="F156" s="71"/>
      <c r="G156" s="29">
        <v>5</v>
      </c>
      <c r="H156" s="71" t="s">
        <v>4980</v>
      </c>
    </row>
    <row r="157" spans="1:8" s="8" customFormat="1" x14ac:dyDescent="0.3">
      <c r="A157" s="8" t="s">
        <v>4533</v>
      </c>
      <c r="B157" s="45">
        <v>1991</v>
      </c>
      <c r="C157" s="29" t="s">
        <v>1719</v>
      </c>
      <c r="D157" s="40" t="s">
        <v>1942</v>
      </c>
      <c r="E157" s="120">
        <v>228</v>
      </c>
      <c r="F157" s="71"/>
      <c r="G157" s="29">
        <v>9.5</v>
      </c>
      <c r="H157" s="71" t="s">
        <v>4980</v>
      </c>
    </row>
    <row r="158" spans="1:8" s="8" customFormat="1" x14ac:dyDescent="0.3">
      <c r="A158" s="8" t="s">
        <v>4533</v>
      </c>
      <c r="B158" s="45">
        <v>1991</v>
      </c>
      <c r="C158" s="29" t="s">
        <v>1719</v>
      </c>
      <c r="D158" s="40" t="s">
        <v>1723</v>
      </c>
      <c r="E158" s="120">
        <v>690</v>
      </c>
      <c r="F158" s="71"/>
      <c r="G158" s="29">
        <v>10.3</v>
      </c>
      <c r="H158" s="71" t="s">
        <v>4980</v>
      </c>
    </row>
    <row r="159" spans="1:8" s="8" customFormat="1" x14ac:dyDescent="0.3">
      <c r="A159" s="8" t="s">
        <v>4533</v>
      </c>
      <c r="B159" s="45">
        <v>1991</v>
      </c>
      <c r="C159" s="29" t="s">
        <v>1719</v>
      </c>
      <c r="D159" s="40" t="s">
        <v>1724</v>
      </c>
      <c r="E159" s="120">
        <v>250</v>
      </c>
      <c r="F159" s="71"/>
      <c r="G159" s="29">
        <v>7</v>
      </c>
      <c r="H159" s="71" t="s">
        <v>4980</v>
      </c>
    </row>
    <row r="160" spans="1:8" s="8" customFormat="1" x14ac:dyDescent="0.3">
      <c r="A160" s="8" t="s">
        <v>4533</v>
      </c>
      <c r="B160" s="45">
        <v>1992</v>
      </c>
      <c r="C160" s="29" t="s">
        <v>323</v>
      </c>
      <c r="D160" s="40" t="s">
        <v>386</v>
      </c>
      <c r="E160" s="120">
        <v>420</v>
      </c>
      <c r="F160" s="71"/>
      <c r="G160" s="29">
        <v>5.8</v>
      </c>
      <c r="H160" s="71" t="s">
        <v>4980</v>
      </c>
    </row>
    <row r="161" spans="1:8" s="8" customFormat="1" x14ac:dyDescent="0.3">
      <c r="A161" s="8" t="s">
        <v>4533</v>
      </c>
      <c r="B161" s="45">
        <v>1992</v>
      </c>
      <c r="C161" s="29" t="s">
        <v>323</v>
      </c>
      <c r="D161" s="40" t="s">
        <v>393</v>
      </c>
      <c r="E161" s="120">
        <v>673</v>
      </c>
      <c r="F161" s="71"/>
      <c r="G161" s="29">
        <v>11</v>
      </c>
      <c r="H161" s="71" t="s">
        <v>4980</v>
      </c>
    </row>
    <row r="162" spans="1:8" s="8" customFormat="1" x14ac:dyDescent="0.3">
      <c r="A162" s="8" t="s">
        <v>4533</v>
      </c>
      <c r="B162" s="45">
        <v>1992</v>
      </c>
      <c r="C162" s="29" t="s">
        <v>323</v>
      </c>
      <c r="D162" s="40" t="s">
        <v>393</v>
      </c>
      <c r="E162" s="120">
        <v>822</v>
      </c>
      <c r="F162" s="71"/>
      <c r="G162" s="29">
        <v>14.8</v>
      </c>
      <c r="H162" s="71" t="s">
        <v>4980</v>
      </c>
    </row>
    <row r="163" spans="1:8" s="8" customFormat="1" x14ac:dyDescent="0.3">
      <c r="A163" s="8" t="s">
        <v>4533</v>
      </c>
      <c r="B163" s="45">
        <v>1992</v>
      </c>
      <c r="C163" s="29" t="s">
        <v>323</v>
      </c>
      <c r="D163" s="40" t="s">
        <v>393</v>
      </c>
      <c r="E163" s="120">
        <v>45</v>
      </c>
      <c r="F163" s="71"/>
      <c r="G163" s="29">
        <v>2</v>
      </c>
      <c r="H163" s="71" t="s">
        <v>4980</v>
      </c>
    </row>
    <row r="164" spans="1:8" s="8" customFormat="1" x14ac:dyDescent="0.3">
      <c r="A164" s="8" t="s">
        <v>4533</v>
      </c>
      <c r="B164" s="45">
        <v>1992</v>
      </c>
      <c r="C164" s="29" t="s">
        <v>323</v>
      </c>
      <c r="D164" s="40" t="s">
        <v>393</v>
      </c>
      <c r="E164" s="120">
        <v>380</v>
      </c>
      <c r="F164" s="71"/>
      <c r="G164" s="29">
        <v>24.8</v>
      </c>
      <c r="H164" s="71" t="s">
        <v>4980</v>
      </c>
    </row>
    <row r="165" spans="1:8" s="8" customFormat="1" x14ac:dyDescent="0.3">
      <c r="A165" s="8" t="s">
        <v>4533</v>
      </c>
      <c r="B165" s="45">
        <v>1992</v>
      </c>
      <c r="C165" s="29" t="s">
        <v>323</v>
      </c>
      <c r="D165" s="40" t="s">
        <v>393</v>
      </c>
      <c r="E165" s="120">
        <v>500</v>
      </c>
      <c r="F165" s="71"/>
      <c r="G165" s="29">
        <v>25.8</v>
      </c>
      <c r="H165" s="71" t="s">
        <v>4980</v>
      </c>
    </row>
    <row r="166" spans="1:8" s="8" customFormat="1" x14ac:dyDescent="0.3">
      <c r="A166" s="8" t="s">
        <v>4533</v>
      </c>
      <c r="B166" s="45">
        <v>1992</v>
      </c>
      <c r="C166" s="29" t="s">
        <v>1719</v>
      </c>
      <c r="D166" s="40" t="s">
        <v>43</v>
      </c>
      <c r="E166" s="120">
        <v>680</v>
      </c>
      <c r="F166" s="71"/>
      <c r="G166" s="29">
        <v>8</v>
      </c>
      <c r="H166" s="71" t="s">
        <v>4980</v>
      </c>
    </row>
    <row r="167" spans="1:8" s="8" customFormat="1" x14ac:dyDescent="0.3">
      <c r="A167" s="8" t="s">
        <v>4533</v>
      </c>
      <c r="B167" s="45">
        <v>1992</v>
      </c>
      <c r="C167" s="29" t="s">
        <v>1719</v>
      </c>
      <c r="D167" s="40" t="s">
        <v>387</v>
      </c>
      <c r="E167" s="120">
        <v>850</v>
      </c>
      <c r="F167" s="71"/>
      <c r="G167" s="29">
        <v>10</v>
      </c>
      <c r="H167" s="71" t="s">
        <v>4980</v>
      </c>
    </row>
    <row r="168" spans="1:8" s="8" customFormat="1" x14ac:dyDescent="0.3">
      <c r="A168" s="8" t="s">
        <v>4533</v>
      </c>
      <c r="B168" s="45">
        <v>1992</v>
      </c>
      <c r="C168" s="29" t="s">
        <v>1719</v>
      </c>
      <c r="D168" s="40" t="s">
        <v>380</v>
      </c>
      <c r="E168" s="120">
        <v>447.5</v>
      </c>
      <c r="F168" s="71"/>
      <c r="G168" s="29">
        <v>5</v>
      </c>
      <c r="H168" s="71" t="s">
        <v>4980</v>
      </c>
    </row>
    <row r="169" spans="1:8" s="8" customFormat="1" x14ac:dyDescent="0.3">
      <c r="A169" s="8" t="s">
        <v>4533</v>
      </c>
      <c r="B169" s="45">
        <v>1992</v>
      </c>
      <c r="C169" s="29" t="s">
        <v>1719</v>
      </c>
      <c r="D169" s="40" t="s">
        <v>4985</v>
      </c>
      <c r="E169" s="120">
        <v>447.5</v>
      </c>
      <c r="F169" s="71"/>
      <c r="G169" s="29">
        <v>5</v>
      </c>
      <c r="H169" s="71" t="s">
        <v>4980</v>
      </c>
    </row>
    <row r="170" spans="1:8" s="8" customFormat="1" x14ac:dyDescent="0.3">
      <c r="A170" s="8" t="s">
        <v>4533</v>
      </c>
      <c r="B170" s="45">
        <v>1992</v>
      </c>
      <c r="C170" s="29" t="s">
        <v>1719</v>
      </c>
      <c r="D170" s="40" t="s">
        <v>4986</v>
      </c>
      <c r="E170" s="120">
        <v>985</v>
      </c>
      <c r="F170" s="71"/>
      <c r="G170" s="29">
        <v>11</v>
      </c>
      <c r="H170" s="71" t="s">
        <v>4980</v>
      </c>
    </row>
    <row r="171" spans="1:8" s="8" customFormat="1" x14ac:dyDescent="0.3">
      <c r="A171" s="8" t="s">
        <v>4533</v>
      </c>
      <c r="B171" s="45">
        <v>1992</v>
      </c>
      <c r="C171" s="29" t="s">
        <v>1719</v>
      </c>
      <c r="D171" s="40" t="s">
        <v>4987</v>
      </c>
      <c r="E171" s="120">
        <v>810</v>
      </c>
      <c r="F171" s="71"/>
      <c r="G171" s="29">
        <v>10.8</v>
      </c>
      <c r="H171" s="71" t="s">
        <v>4980</v>
      </c>
    </row>
    <row r="172" spans="1:8" s="8" customFormat="1" x14ac:dyDescent="0.3">
      <c r="A172" s="8" t="s">
        <v>4533</v>
      </c>
      <c r="B172" s="45">
        <v>1992</v>
      </c>
      <c r="C172" s="29" t="s">
        <v>1702</v>
      </c>
      <c r="D172" s="40" t="s">
        <v>386</v>
      </c>
      <c r="E172" s="120">
        <v>284</v>
      </c>
      <c r="F172" s="71"/>
      <c r="G172" s="29">
        <v>16</v>
      </c>
      <c r="H172" s="71" t="s">
        <v>4980</v>
      </c>
    </row>
    <row r="173" spans="1:8" s="8" customFormat="1" x14ac:dyDescent="0.3">
      <c r="A173" s="8" t="s">
        <v>4533</v>
      </c>
      <c r="B173" s="45">
        <v>1992</v>
      </c>
      <c r="C173" s="29" t="s">
        <v>1702</v>
      </c>
      <c r="D173" s="40" t="s">
        <v>386</v>
      </c>
      <c r="E173" s="120">
        <v>288</v>
      </c>
      <c r="F173" s="71"/>
      <c r="G173" s="29">
        <v>18.5</v>
      </c>
      <c r="H173" s="71" t="s">
        <v>4980</v>
      </c>
    </row>
    <row r="174" spans="1:8" s="8" customFormat="1" x14ac:dyDescent="0.3">
      <c r="A174" s="8" t="s">
        <v>4533</v>
      </c>
      <c r="B174" s="45">
        <v>1992</v>
      </c>
      <c r="C174" s="29" t="s">
        <v>1702</v>
      </c>
      <c r="D174" s="40" t="s">
        <v>393</v>
      </c>
      <c r="E174" s="120">
        <v>328</v>
      </c>
      <c r="F174" s="71"/>
      <c r="G174" s="29">
        <v>18.5</v>
      </c>
      <c r="H174" s="71" t="s">
        <v>4980</v>
      </c>
    </row>
    <row r="175" spans="1:8" s="8" customFormat="1" x14ac:dyDescent="0.3">
      <c r="A175" s="8" t="s">
        <v>4533</v>
      </c>
      <c r="B175" s="45">
        <v>1992</v>
      </c>
      <c r="C175" s="29" t="s">
        <v>1702</v>
      </c>
      <c r="D175" s="40" t="s">
        <v>393</v>
      </c>
      <c r="E175" s="120">
        <v>178</v>
      </c>
      <c r="F175" s="71"/>
      <c r="G175" s="29">
        <v>10</v>
      </c>
      <c r="H175" s="71" t="s">
        <v>4980</v>
      </c>
    </row>
    <row r="176" spans="1:8" s="8" customFormat="1" x14ac:dyDescent="0.3">
      <c r="A176" s="8" t="s">
        <v>4533</v>
      </c>
      <c r="B176" s="45">
        <v>1992</v>
      </c>
      <c r="C176" s="29" t="s">
        <v>1702</v>
      </c>
      <c r="D176" s="40" t="s">
        <v>531</v>
      </c>
      <c r="E176" s="120">
        <v>180</v>
      </c>
      <c r="F176" s="71"/>
      <c r="G176" s="29">
        <v>10</v>
      </c>
      <c r="H176" s="71" t="s">
        <v>4980</v>
      </c>
    </row>
    <row r="177" spans="1:8" s="8" customFormat="1" x14ac:dyDescent="0.3">
      <c r="A177" s="8" t="s">
        <v>4533</v>
      </c>
      <c r="B177" s="45">
        <v>1992</v>
      </c>
      <c r="C177" s="29" t="s">
        <v>1702</v>
      </c>
      <c r="D177" s="40" t="s">
        <v>531</v>
      </c>
      <c r="E177" s="120">
        <v>720</v>
      </c>
      <c r="F177" s="71"/>
      <c r="G177" s="29">
        <v>45.8</v>
      </c>
      <c r="H177" s="71" t="s">
        <v>4980</v>
      </c>
    </row>
    <row r="178" spans="1:8" s="8" customFormat="1" x14ac:dyDescent="0.3">
      <c r="A178" s="8" t="s">
        <v>4533</v>
      </c>
      <c r="B178" s="45">
        <v>1992</v>
      </c>
      <c r="C178" s="29" t="s">
        <v>1681</v>
      </c>
      <c r="D178" s="40" t="s">
        <v>386</v>
      </c>
      <c r="E178" s="120">
        <v>900</v>
      </c>
      <c r="F178" s="71"/>
      <c r="G178" s="29">
        <v>45.8</v>
      </c>
      <c r="H178" s="71" t="s">
        <v>4980</v>
      </c>
    </row>
    <row r="179" spans="1:8" s="8" customFormat="1" x14ac:dyDescent="0.3">
      <c r="A179" s="8" t="s">
        <v>4533</v>
      </c>
      <c r="B179" s="45">
        <v>1992</v>
      </c>
      <c r="C179" s="29" t="s">
        <v>1681</v>
      </c>
      <c r="D179" s="40" t="s">
        <v>386</v>
      </c>
      <c r="E179" s="120">
        <v>240</v>
      </c>
      <c r="F179" s="71"/>
      <c r="G179" s="29">
        <v>14.8</v>
      </c>
      <c r="H179" s="71" t="s">
        <v>4980</v>
      </c>
    </row>
    <row r="180" spans="1:8" s="8" customFormat="1" x14ac:dyDescent="0.3">
      <c r="A180" s="8" t="s">
        <v>4533</v>
      </c>
      <c r="B180" s="45">
        <v>1992</v>
      </c>
      <c r="C180" s="29" t="s">
        <v>1681</v>
      </c>
      <c r="D180" s="40" t="s">
        <v>43</v>
      </c>
      <c r="E180" s="120">
        <v>280</v>
      </c>
      <c r="F180" s="71"/>
      <c r="G180" s="29">
        <v>14.8</v>
      </c>
      <c r="H180" s="71" t="s">
        <v>4980</v>
      </c>
    </row>
    <row r="181" spans="1:8" s="8" customFormat="1" x14ac:dyDescent="0.3">
      <c r="A181" s="8" t="s">
        <v>4533</v>
      </c>
      <c r="B181" s="45">
        <v>1992</v>
      </c>
      <c r="C181" s="29" t="s">
        <v>1681</v>
      </c>
      <c r="D181" s="40" t="s">
        <v>43</v>
      </c>
      <c r="E181" s="120">
        <v>1325</v>
      </c>
      <c r="F181" s="71"/>
      <c r="G181" s="29">
        <v>18</v>
      </c>
      <c r="H181" s="71" t="s">
        <v>4980</v>
      </c>
    </row>
    <row r="182" spans="1:8" s="8" customFormat="1" x14ac:dyDescent="0.3">
      <c r="A182" s="8" t="s">
        <v>4533</v>
      </c>
      <c r="B182" s="45">
        <v>1993</v>
      </c>
      <c r="C182" s="29" t="s">
        <v>4988</v>
      </c>
      <c r="D182" s="40" t="s">
        <v>386</v>
      </c>
      <c r="E182" s="120">
        <v>1400</v>
      </c>
      <c r="F182" s="71"/>
      <c r="G182" s="29">
        <v>28.5</v>
      </c>
      <c r="H182" s="71" t="s">
        <v>4980</v>
      </c>
    </row>
    <row r="183" spans="1:8" s="8" customFormat="1" x14ac:dyDescent="0.3">
      <c r="A183" s="8" t="s">
        <v>4533</v>
      </c>
      <c r="B183" s="45">
        <v>1993</v>
      </c>
      <c r="C183" s="29" t="s">
        <v>4988</v>
      </c>
      <c r="D183" s="40" t="s">
        <v>531</v>
      </c>
      <c r="E183" s="120">
        <v>860</v>
      </c>
      <c r="F183" s="71"/>
      <c r="G183" s="29">
        <v>13.25</v>
      </c>
      <c r="H183" s="71" t="s">
        <v>4980</v>
      </c>
    </row>
    <row r="184" spans="1:8" s="8" customFormat="1" x14ac:dyDescent="0.3">
      <c r="A184" s="8" t="s">
        <v>4533</v>
      </c>
      <c r="B184" s="45">
        <v>1993</v>
      </c>
      <c r="C184" s="29" t="s">
        <v>1719</v>
      </c>
      <c r="D184" s="40" t="s">
        <v>43</v>
      </c>
      <c r="E184" s="120">
        <v>550</v>
      </c>
      <c r="F184" s="71"/>
      <c r="G184" s="29">
        <v>8</v>
      </c>
      <c r="H184" s="71" t="s">
        <v>4980</v>
      </c>
    </row>
    <row r="185" spans="1:8" s="8" customFormat="1" x14ac:dyDescent="0.3">
      <c r="A185" s="8" t="s">
        <v>4533</v>
      </c>
      <c r="B185" s="45">
        <v>1993</v>
      </c>
      <c r="C185" s="29" t="s">
        <v>1719</v>
      </c>
      <c r="D185" s="40" t="s">
        <v>387</v>
      </c>
      <c r="E185" s="120">
        <v>690</v>
      </c>
      <c r="F185" s="71"/>
      <c r="G185" s="29">
        <v>10</v>
      </c>
      <c r="H185" s="71" t="s">
        <v>4980</v>
      </c>
    </row>
    <row r="186" spans="1:8" s="8" customFormat="1" x14ac:dyDescent="0.3">
      <c r="A186" s="8" t="s">
        <v>4533</v>
      </c>
      <c r="B186" s="45">
        <v>1993</v>
      </c>
      <c r="C186" s="29" t="s">
        <v>1719</v>
      </c>
      <c r="D186" s="40" t="s">
        <v>4989</v>
      </c>
      <c r="E186" s="120">
        <v>1460</v>
      </c>
      <c r="F186" s="71"/>
      <c r="G186" s="29">
        <v>21</v>
      </c>
      <c r="H186" s="71" t="s">
        <v>4980</v>
      </c>
    </row>
    <row r="187" spans="1:8" s="8" customFormat="1" x14ac:dyDescent="0.3">
      <c r="A187" s="8" t="s">
        <v>4533</v>
      </c>
      <c r="B187" s="45">
        <v>1993</v>
      </c>
      <c r="C187" s="29" t="s">
        <v>1719</v>
      </c>
      <c r="D187" s="40" t="s">
        <v>4990</v>
      </c>
      <c r="E187" s="120">
        <v>600</v>
      </c>
      <c r="F187" s="71"/>
      <c r="G187" s="29">
        <v>9.4</v>
      </c>
      <c r="H187" s="71" t="s">
        <v>4980</v>
      </c>
    </row>
    <row r="188" spans="1:8" s="8" customFormat="1" x14ac:dyDescent="0.3">
      <c r="A188" s="8" t="s">
        <v>4533</v>
      </c>
      <c r="B188" s="45">
        <v>1993</v>
      </c>
      <c r="C188" s="29" t="s">
        <v>323</v>
      </c>
      <c r="D188" s="40" t="s">
        <v>386</v>
      </c>
      <c r="E188" s="120">
        <v>370</v>
      </c>
      <c r="F188" s="71"/>
      <c r="G188" s="29">
        <v>5.75</v>
      </c>
      <c r="H188" s="71" t="s">
        <v>4980</v>
      </c>
    </row>
    <row r="189" spans="1:8" s="8" customFormat="1" x14ac:dyDescent="0.3">
      <c r="A189" s="8" t="s">
        <v>4533</v>
      </c>
      <c r="B189" s="45">
        <v>1993</v>
      </c>
      <c r="C189" s="29" t="s">
        <v>323</v>
      </c>
      <c r="D189" s="40" t="s">
        <v>393</v>
      </c>
      <c r="E189" s="120">
        <v>1450</v>
      </c>
      <c r="F189" s="71"/>
      <c r="G189" s="29">
        <v>25.75</v>
      </c>
      <c r="H189" s="71" t="s">
        <v>4980</v>
      </c>
    </row>
    <row r="190" spans="1:8" s="8" customFormat="1" x14ac:dyDescent="0.3">
      <c r="A190" s="8" t="s">
        <v>4533</v>
      </c>
      <c r="B190" s="45">
        <v>1993</v>
      </c>
      <c r="C190" s="29" t="s">
        <v>1681</v>
      </c>
      <c r="D190" s="40" t="s">
        <v>531</v>
      </c>
      <c r="E190" s="120">
        <v>1160</v>
      </c>
      <c r="F190" s="71"/>
      <c r="G190" s="29">
        <v>18</v>
      </c>
      <c r="H190" s="71" t="s">
        <v>4980</v>
      </c>
    </row>
    <row r="191" spans="1:8" s="8" customFormat="1" x14ac:dyDescent="0.3">
      <c r="A191" s="8" t="s">
        <v>4533</v>
      </c>
      <c r="B191" s="45">
        <v>1993</v>
      </c>
      <c r="C191" s="29" t="s">
        <v>1681</v>
      </c>
      <c r="D191" s="40" t="s">
        <v>386</v>
      </c>
      <c r="E191" s="120">
        <v>420</v>
      </c>
      <c r="F191" s="71"/>
      <c r="G191" s="29">
        <v>6.25</v>
      </c>
      <c r="H191" s="71" t="s">
        <v>4980</v>
      </c>
    </row>
    <row r="192" spans="1:8" s="8" customFormat="1" x14ac:dyDescent="0.3">
      <c r="A192" s="8" t="s">
        <v>4533</v>
      </c>
      <c r="B192" s="45">
        <v>1993</v>
      </c>
      <c r="C192" s="29" t="s">
        <v>1681</v>
      </c>
      <c r="D192" s="40" t="s">
        <v>386</v>
      </c>
      <c r="E192" s="120">
        <v>255</v>
      </c>
      <c r="F192" s="71"/>
      <c r="G192" s="29">
        <v>15.5</v>
      </c>
      <c r="H192" s="71" t="s">
        <v>4980</v>
      </c>
    </row>
    <row r="193" spans="1:10" s="8" customFormat="1" x14ac:dyDescent="0.3">
      <c r="A193" s="8" t="s">
        <v>4533</v>
      </c>
      <c r="B193" s="45">
        <v>1993</v>
      </c>
      <c r="C193" s="29" t="s">
        <v>1681</v>
      </c>
      <c r="D193" s="40" t="s">
        <v>386</v>
      </c>
      <c r="E193" s="120">
        <v>260</v>
      </c>
      <c r="F193" s="71"/>
      <c r="G193" s="29">
        <v>15.5</v>
      </c>
      <c r="H193" s="71" t="s">
        <v>4980</v>
      </c>
    </row>
    <row r="194" spans="1:10" s="8" customFormat="1" x14ac:dyDescent="0.3">
      <c r="A194" s="8" t="s">
        <v>4533</v>
      </c>
      <c r="B194" s="45">
        <v>1993</v>
      </c>
      <c r="C194" s="29" t="s">
        <v>1681</v>
      </c>
      <c r="D194" s="40" t="s">
        <v>43</v>
      </c>
      <c r="E194" s="120">
        <v>244</v>
      </c>
      <c r="F194" s="71"/>
      <c r="G194" s="29">
        <v>14.75</v>
      </c>
      <c r="H194" s="71" t="s">
        <v>4980</v>
      </c>
    </row>
    <row r="195" spans="1:10" s="8" customFormat="1" x14ac:dyDescent="0.3">
      <c r="A195" s="8" t="s">
        <v>4533</v>
      </c>
      <c r="B195" s="45">
        <v>1993</v>
      </c>
      <c r="C195" s="29" t="s">
        <v>1681</v>
      </c>
      <c r="D195" s="40" t="s">
        <v>43</v>
      </c>
      <c r="E195" s="120">
        <v>240</v>
      </c>
      <c r="F195" s="71"/>
      <c r="G195" s="29">
        <v>14.75</v>
      </c>
      <c r="H195" s="71" t="s">
        <v>4980</v>
      </c>
    </row>
    <row r="196" spans="1:10" s="8" customFormat="1" x14ac:dyDescent="0.3">
      <c r="A196" s="8" t="s">
        <v>4533</v>
      </c>
      <c r="B196" s="45">
        <v>1993</v>
      </c>
      <c r="C196" s="29" t="s">
        <v>1702</v>
      </c>
      <c r="D196" s="40" t="s">
        <v>386</v>
      </c>
      <c r="E196" s="120">
        <v>273</v>
      </c>
      <c r="F196" s="71"/>
      <c r="G196" s="29">
        <v>16</v>
      </c>
      <c r="H196" s="71" t="s">
        <v>4980</v>
      </c>
    </row>
    <row r="197" spans="1:10" s="8" customFormat="1" x14ac:dyDescent="0.3">
      <c r="A197" s="8" t="s">
        <v>4533</v>
      </c>
      <c r="B197" s="45">
        <v>1993</v>
      </c>
      <c r="C197" s="29" t="s">
        <v>1702</v>
      </c>
      <c r="D197" s="40" t="s">
        <v>386</v>
      </c>
      <c r="E197" s="120">
        <v>320</v>
      </c>
      <c r="F197" s="71"/>
      <c r="G197" s="29">
        <v>16</v>
      </c>
      <c r="H197" s="71" t="s">
        <v>4980</v>
      </c>
    </row>
    <row r="198" spans="1:10" s="8" customFormat="1" x14ac:dyDescent="0.3">
      <c r="A198" s="8" t="s">
        <v>4533</v>
      </c>
      <c r="B198" s="45">
        <v>1993</v>
      </c>
      <c r="C198" s="29" t="s">
        <v>1702</v>
      </c>
      <c r="D198" s="40" t="s">
        <v>393</v>
      </c>
      <c r="E198" s="120">
        <v>317</v>
      </c>
      <c r="F198" s="71"/>
      <c r="G198" s="29">
        <v>18.5</v>
      </c>
      <c r="H198" s="71" t="s">
        <v>4980</v>
      </c>
    </row>
    <row r="199" spans="1:10" s="8" customFormat="1" x14ac:dyDescent="0.3">
      <c r="A199" s="8" t="s">
        <v>4533</v>
      </c>
      <c r="B199" s="45">
        <v>1993</v>
      </c>
      <c r="C199" s="29" t="s">
        <v>1702</v>
      </c>
      <c r="D199" s="40" t="s">
        <v>393</v>
      </c>
      <c r="E199" s="120">
        <v>1340</v>
      </c>
      <c r="F199" s="71"/>
      <c r="G199" s="29">
        <v>18.5</v>
      </c>
      <c r="H199" s="71" t="s">
        <v>4980</v>
      </c>
    </row>
    <row r="200" spans="1:10" s="8" customFormat="1" x14ac:dyDescent="0.3">
      <c r="A200" s="8" t="s">
        <v>4533</v>
      </c>
      <c r="B200" s="45">
        <v>1993</v>
      </c>
      <c r="C200" s="29" t="s">
        <v>1702</v>
      </c>
      <c r="D200" s="40" t="s">
        <v>531</v>
      </c>
      <c r="E200" s="120">
        <v>160</v>
      </c>
      <c r="F200" s="71"/>
      <c r="G200" s="29">
        <v>10</v>
      </c>
      <c r="H200" s="71" t="s">
        <v>4980</v>
      </c>
    </row>
    <row r="201" spans="1:10" s="8" customFormat="1" x14ac:dyDescent="0.3">
      <c r="A201" s="8" t="s">
        <v>4533</v>
      </c>
      <c r="B201" s="45">
        <v>1993</v>
      </c>
      <c r="C201" s="29" t="s">
        <v>1702</v>
      </c>
      <c r="D201" s="40" t="s">
        <v>531</v>
      </c>
      <c r="E201" s="120">
        <v>200</v>
      </c>
      <c r="F201" s="71"/>
      <c r="G201" s="29">
        <v>10</v>
      </c>
      <c r="H201" s="71" t="s">
        <v>4980</v>
      </c>
    </row>
    <row r="202" spans="1:10" s="8" customFormat="1" x14ac:dyDescent="0.3">
      <c r="A202" s="8" t="s">
        <v>4533</v>
      </c>
      <c r="B202" s="45">
        <v>1993</v>
      </c>
      <c r="C202" s="29" t="s">
        <v>91</v>
      </c>
      <c r="D202" s="40" t="s">
        <v>386</v>
      </c>
      <c r="E202" s="120">
        <v>280</v>
      </c>
      <c r="F202" s="71"/>
      <c r="G202" s="29">
        <v>14</v>
      </c>
      <c r="H202" s="71" t="s">
        <v>4980</v>
      </c>
    </row>
    <row r="203" spans="1:10" s="8" customFormat="1" x14ac:dyDescent="0.3">
      <c r="A203" s="327" t="s">
        <v>4533</v>
      </c>
      <c r="B203" s="60">
        <v>1994</v>
      </c>
      <c r="C203" s="327"/>
      <c r="D203" s="520"/>
      <c r="E203" s="521">
        <v>14119</v>
      </c>
      <c r="F203" s="327"/>
      <c r="G203" s="327"/>
      <c r="H203" s="327" t="s">
        <v>5568</v>
      </c>
      <c r="I203" s="327"/>
      <c r="J203" s="327"/>
    </row>
    <row r="204" spans="1:10" s="8" customFormat="1" x14ac:dyDescent="0.3">
      <c r="A204" s="8" t="s">
        <v>4533</v>
      </c>
      <c r="B204" s="45">
        <v>1995</v>
      </c>
      <c r="C204" s="29" t="s">
        <v>337</v>
      </c>
      <c r="D204" s="40" t="s">
        <v>4996</v>
      </c>
      <c r="E204" s="120">
        <v>700</v>
      </c>
      <c r="F204" s="29"/>
      <c r="G204" s="29">
        <v>10</v>
      </c>
      <c r="H204" s="71" t="s">
        <v>4980</v>
      </c>
    </row>
    <row r="205" spans="1:10" s="8" customFormat="1" x14ac:dyDescent="0.3">
      <c r="A205" s="8" t="s">
        <v>4533</v>
      </c>
      <c r="B205" s="45">
        <v>1995</v>
      </c>
      <c r="C205" s="29" t="s">
        <v>337</v>
      </c>
      <c r="D205" s="40" t="s">
        <v>5004</v>
      </c>
      <c r="E205" s="120">
        <v>452</v>
      </c>
      <c r="F205" s="29"/>
      <c r="G205" s="29">
        <v>7</v>
      </c>
      <c r="H205" s="71" t="s">
        <v>4980</v>
      </c>
    </row>
    <row r="206" spans="1:10" s="8" customFormat="1" x14ac:dyDescent="0.3">
      <c r="A206" s="8" t="s">
        <v>4533</v>
      </c>
      <c r="B206" s="45">
        <v>1995</v>
      </c>
      <c r="C206" s="29" t="s">
        <v>337</v>
      </c>
      <c r="D206" s="40" t="s">
        <v>907</v>
      </c>
      <c r="E206" s="120">
        <v>388</v>
      </c>
      <c r="F206" s="29"/>
      <c r="G206" s="29">
        <v>6</v>
      </c>
      <c r="H206" s="71" t="s">
        <v>4980</v>
      </c>
    </row>
    <row r="207" spans="1:10" s="8" customFormat="1" x14ac:dyDescent="0.3">
      <c r="A207" s="8" t="s">
        <v>4533</v>
      </c>
      <c r="B207" s="45">
        <v>1995</v>
      </c>
      <c r="C207" s="29" t="s">
        <v>337</v>
      </c>
      <c r="D207" s="40" t="s">
        <v>1587</v>
      </c>
      <c r="E207" s="120">
        <v>540</v>
      </c>
      <c r="F207" s="29"/>
      <c r="G207" s="29">
        <v>9</v>
      </c>
      <c r="H207" s="71" t="s">
        <v>4980</v>
      </c>
    </row>
    <row r="208" spans="1:10" s="8" customFormat="1" x14ac:dyDescent="0.3">
      <c r="A208" s="8" t="s">
        <v>4533</v>
      </c>
      <c r="B208" s="45">
        <v>1995</v>
      </c>
      <c r="C208" s="29" t="s">
        <v>337</v>
      </c>
      <c r="D208" s="40" t="s">
        <v>5005</v>
      </c>
      <c r="E208" s="120">
        <v>660</v>
      </c>
      <c r="F208" s="29"/>
      <c r="G208" s="29">
        <v>11</v>
      </c>
      <c r="H208" s="71" t="s">
        <v>4980</v>
      </c>
    </row>
    <row r="209" spans="1:8" s="8" customFormat="1" x14ac:dyDescent="0.3">
      <c r="A209" s="8" t="s">
        <v>4533</v>
      </c>
      <c r="B209" s="45">
        <v>1995</v>
      </c>
      <c r="C209" s="29" t="s">
        <v>1677</v>
      </c>
      <c r="D209" s="40" t="s">
        <v>61</v>
      </c>
      <c r="E209" s="120">
        <v>425</v>
      </c>
      <c r="F209" s="29"/>
      <c r="G209" s="29">
        <v>6</v>
      </c>
      <c r="H209" s="71" t="s">
        <v>4980</v>
      </c>
    </row>
    <row r="210" spans="1:8" s="8" customFormat="1" x14ac:dyDescent="0.3">
      <c r="A210" s="8" t="s">
        <v>4533</v>
      </c>
      <c r="B210" s="45">
        <v>1995</v>
      </c>
      <c r="C210" s="29" t="s">
        <v>1677</v>
      </c>
      <c r="D210" s="40" t="s">
        <v>62</v>
      </c>
      <c r="E210" s="120">
        <v>494</v>
      </c>
      <c r="F210" s="29"/>
      <c r="G210" s="29">
        <v>7</v>
      </c>
      <c r="H210" s="71" t="s">
        <v>4980</v>
      </c>
    </row>
    <row r="211" spans="1:8" s="8" customFormat="1" x14ac:dyDescent="0.3">
      <c r="A211" s="8" t="s">
        <v>4533</v>
      </c>
      <c r="B211" s="45">
        <v>1995</v>
      </c>
      <c r="C211" s="29" t="s">
        <v>1677</v>
      </c>
      <c r="D211" s="40" t="s">
        <v>911</v>
      </c>
      <c r="E211" s="120">
        <v>494</v>
      </c>
      <c r="F211" s="29"/>
      <c r="G211" s="29">
        <v>7</v>
      </c>
      <c r="H211" s="71" t="s">
        <v>4980</v>
      </c>
    </row>
    <row r="212" spans="1:8" s="8" customFormat="1" x14ac:dyDescent="0.3">
      <c r="A212" s="8" t="s">
        <v>4533</v>
      </c>
      <c r="B212" s="45">
        <v>1995</v>
      </c>
      <c r="C212" s="29" t="s">
        <v>1677</v>
      </c>
      <c r="D212" s="40" t="s">
        <v>980</v>
      </c>
      <c r="E212" s="120">
        <v>424</v>
      </c>
      <c r="F212" s="29"/>
      <c r="G212" s="29">
        <v>6</v>
      </c>
      <c r="H212" s="71" t="s">
        <v>4980</v>
      </c>
    </row>
    <row r="213" spans="1:8" s="8" customFormat="1" x14ac:dyDescent="0.3">
      <c r="A213" s="8" t="s">
        <v>4533</v>
      </c>
      <c r="B213" s="45">
        <v>1995</v>
      </c>
      <c r="C213" s="29" t="s">
        <v>1677</v>
      </c>
      <c r="D213" s="40" t="s">
        <v>981</v>
      </c>
      <c r="E213" s="120">
        <v>283</v>
      </c>
      <c r="F213" s="29"/>
      <c r="G213" s="29">
        <v>4</v>
      </c>
      <c r="H213" s="71" t="s">
        <v>4980</v>
      </c>
    </row>
    <row r="214" spans="1:8" s="8" customFormat="1" x14ac:dyDescent="0.3">
      <c r="A214" s="8" t="s">
        <v>4533</v>
      </c>
      <c r="B214" s="45">
        <v>1995</v>
      </c>
      <c r="C214" s="29" t="s">
        <v>1677</v>
      </c>
      <c r="D214" s="40" t="s">
        <v>846</v>
      </c>
      <c r="E214" s="120">
        <v>480</v>
      </c>
      <c r="F214" s="29"/>
      <c r="G214" s="29">
        <v>6.9</v>
      </c>
      <c r="H214" s="71" t="s">
        <v>4980</v>
      </c>
    </row>
    <row r="215" spans="1:8" s="8" customFormat="1" x14ac:dyDescent="0.3">
      <c r="A215" s="8" t="s">
        <v>4533</v>
      </c>
      <c r="B215" s="45">
        <v>1995</v>
      </c>
      <c r="C215" s="29" t="s">
        <v>1677</v>
      </c>
      <c r="D215" s="40" t="s">
        <v>851</v>
      </c>
      <c r="E215" s="120">
        <v>240</v>
      </c>
      <c r="F215" s="29"/>
      <c r="G215" s="29">
        <v>4.0999999999999996</v>
      </c>
      <c r="H215" s="71" t="s">
        <v>4980</v>
      </c>
    </row>
    <row r="216" spans="1:8" s="8" customFormat="1" x14ac:dyDescent="0.3">
      <c r="A216" s="8" t="s">
        <v>4533</v>
      </c>
      <c r="B216" s="45">
        <v>1995</v>
      </c>
      <c r="C216" s="29" t="s">
        <v>1677</v>
      </c>
      <c r="D216" s="40" t="s">
        <v>2159</v>
      </c>
      <c r="E216" s="120">
        <v>490</v>
      </c>
      <c r="F216" s="29"/>
      <c r="G216" s="29">
        <v>7</v>
      </c>
      <c r="H216" s="71" t="s">
        <v>4980</v>
      </c>
    </row>
    <row r="217" spans="1:8" s="8" customFormat="1" x14ac:dyDescent="0.3">
      <c r="A217" s="8" t="s">
        <v>4533</v>
      </c>
      <c r="B217" s="45">
        <v>1995</v>
      </c>
      <c r="C217" s="29" t="s">
        <v>1677</v>
      </c>
      <c r="D217" s="40" t="s">
        <v>847</v>
      </c>
      <c r="E217" s="120">
        <v>350</v>
      </c>
      <c r="F217" s="29"/>
      <c r="G217" s="29">
        <v>5</v>
      </c>
      <c r="H217" s="71" t="s">
        <v>4980</v>
      </c>
    </row>
    <row r="218" spans="1:8" s="8" customFormat="1" x14ac:dyDescent="0.3">
      <c r="A218" s="8" t="s">
        <v>4533</v>
      </c>
      <c r="B218" s="45">
        <v>1995</v>
      </c>
      <c r="C218" s="29" t="s">
        <v>1719</v>
      </c>
      <c r="D218" s="40" t="s">
        <v>43</v>
      </c>
      <c r="E218" s="120">
        <v>520</v>
      </c>
      <c r="F218" s="29"/>
      <c r="G218" s="29">
        <v>8</v>
      </c>
      <c r="H218" s="71" t="s">
        <v>4980</v>
      </c>
    </row>
    <row r="219" spans="1:8" s="8" customFormat="1" x14ac:dyDescent="0.3">
      <c r="A219" s="8" t="s">
        <v>4533</v>
      </c>
      <c r="B219" s="45">
        <v>1995</v>
      </c>
      <c r="C219" s="29" t="s">
        <v>1719</v>
      </c>
      <c r="D219" s="40" t="s">
        <v>387</v>
      </c>
      <c r="E219" s="120">
        <v>650</v>
      </c>
      <c r="F219" s="29"/>
      <c r="G219" s="29">
        <v>10</v>
      </c>
      <c r="H219" s="71" t="s">
        <v>4980</v>
      </c>
    </row>
    <row r="220" spans="1:8" s="8" customFormat="1" x14ac:dyDescent="0.3">
      <c r="A220" s="8" t="s">
        <v>4533</v>
      </c>
      <c r="B220" s="45">
        <v>1995</v>
      </c>
      <c r="C220" s="29" t="s">
        <v>1719</v>
      </c>
      <c r="D220" s="40" t="s">
        <v>4991</v>
      </c>
      <c r="E220" s="120">
        <v>330</v>
      </c>
      <c r="F220" s="29"/>
      <c r="G220" s="29">
        <v>5</v>
      </c>
      <c r="H220" s="71" t="s">
        <v>4980</v>
      </c>
    </row>
    <row r="221" spans="1:8" s="8" customFormat="1" x14ac:dyDescent="0.3">
      <c r="A221" s="8" t="s">
        <v>4533</v>
      </c>
      <c r="B221" s="45">
        <v>1995</v>
      </c>
      <c r="C221" s="29" t="s">
        <v>1719</v>
      </c>
      <c r="D221" s="40" t="s">
        <v>4992</v>
      </c>
      <c r="E221" s="120">
        <v>726</v>
      </c>
      <c r="F221" s="29"/>
      <c r="G221" s="29">
        <v>11</v>
      </c>
      <c r="H221" s="71" t="s">
        <v>4980</v>
      </c>
    </row>
    <row r="222" spans="1:8" s="8" customFormat="1" x14ac:dyDescent="0.3">
      <c r="A222" s="8" t="s">
        <v>4533</v>
      </c>
      <c r="B222" s="45">
        <v>1995</v>
      </c>
      <c r="C222" s="29" t="s">
        <v>1719</v>
      </c>
      <c r="D222" s="40" t="s">
        <v>1325</v>
      </c>
      <c r="E222" s="120">
        <v>560</v>
      </c>
      <c r="F222" s="29"/>
      <c r="G222" s="29">
        <v>12</v>
      </c>
      <c r="H222" s="71" t="s">
        <v>4980</v>
      </c>
    </row>
    <row r="223" spans="1:8" s="8" customFormat="1" x14ac:dyDescent="0.3">
      <c r="A223" s="8" t="s">
        <v>4533</v>
      </c>
      <c r="B223" s="45">
        <v>1995</v>
      </c>
      <c r="C223" s="29" t="s">
        <v>1719</v>
      </c>
      <c r="D223" s="40" t="s">
        <v>554</v>
      </c>
      <c r="E223" s="120">
        <v>264</v>
      </c>
      <c r="F223" s="29"/>
      <c r="G223" s="29">
        <v>4</v>
      </c>
      <c r="H223" s="71" t="s">
        <v>4980</v>
      </c>
    </row>
    <row r="224" spans="1:8" s="8" customFormat="1" x14ac:dyDescent="0.3">
      <c r="A224" s="8" t="s">
        <v>4533</v>
      </c>
      <c r="B224" s="45">
        <v>1995</v>
      </c>
      <c r="C224" s="29" t="s">
        <v>1702</v>
      </c>
      <c r="D224" s="40" t="s">
        <v>846</v>
      </c>
      <c r="E224" s="120">
        <v>480</v>
      </c>
      <c r="F224" s="29"/>
      <c r="G224" s="29">
        <v>8</v>
      </c>
      <c r="H224" s="71" t="s">
        <v>4980</v>
      </c>
    </row>
    <row r="225" spans="1:8" s="8" customFormat="1" x14ac:dyDescent="0.3">
      <c r="A225" s="8" t="s">
        <v>4533</v>
      </c>
      <c r="B225" s="45">
        <v>1995</v>
      </c>
      <c r="C225" s="29" t="s">
        <v>1702</v>
      </c>
      <c r="D225" s="40" t="s">
        <v>851</v>
      </c>
      <c r="E225" s="120">
        <v>420</v>
      </c>
      <c r="F225" s="29"/>
      <c r="G225" s="29">
        <v>7</v>
      </c>
      <c r="H225" s="71" t="s">
        <v>4980</v>
      </c>
    </row>
    <row r="226" spans="1:8" s="8" customFormat="1" x14ac:dyDescent="0.3">
      <c r="A226" s="8" t="s">
        <v>4533</v>
      </c>
      <c r="B226" s="45">
        <v>1995</v>
      </c>
      <c r="C226" s="29" t="s">
        <v>337</v>
      </c>
      <c r="D226" s="40" t="s">
        <v>4993</v>
      </c>
      <c r="E226" s="120">
        <v>99</v>
      </c>
      <c r="F226" s="29"/>
      <c r="G226" s="29">
        <v>6.5</v>
      </c>
      <c r="H226" s="71" t="s">
        <v>4980</v>
      </c>
    </row>
    <row r="227" spans="1:8" s="8" customFormat="1" x14ac:dyDescent="0.3">
      <c r="A227" s="8" t="s">
        <v>4533</v>
      </c>
      <c r="B227" s="45">
        <v>1995</v>
      </c>
      <c r="C227" s="29" t="s">
        <v>337</v>
      </c>
      <c r="D227" s="40" t="s">
        <v>4994</v>
      </c>
      <c r="E227" s="120">
        <v>99</v>
      </c>
      <c r="F227" s="29"/>
      <c r="G227" s="29">
        <v>6.5</v>
      </c>
      <c r="H227" s="71" t="s">
        <v>4980</v>
      </c>
    </row>
    <row r="228" spans="1:8" s="8" customFormat="1" x14ac:dyDescent="0.3">
      <c r="A228" s="8" t="s">
        <v>4533</v>
      </c>
      <c r="B228" s="45">
        <v>1995</v>
      </c>
      <c r="C228" s="29" t="s">
        <v>337</v>
      </c>
      <c r="D228" s="40" t="s">
        <v>4995</v>
      </c>
      <c r="E228" s="120">
        <v>26</v>
      </c>
      <c r="F228" s="29"/>
      <c r="G228" s="29">
        <v>1.75</v>
      </c>
      <c r="H228" s="71" t="s">
        <v>4980</v>
      </c>
    </row>
    <row r="229" spans="1:8" s="8" customFormat="1" x14ac:dyDescent="0.3">
      <c r="A229" s="8" t="s">
        <v>4533</v>
      </c>
      <c r="B229" s="45">
        <v>1995</v>
      </c>
      <c r="C229" s="29" t="s">
        <v>337</v>
      </c>
      <c r="D229" s="40" t="s">
        <v>908</v>
      </c>
      <c r="E229" s="120">
        <v>60</v>
      </c>
      <c r="F229" s="29"/>
      <c r="G229" s="29">
        <v>4</v>
      </c>
      <c r="H229" s="71" t="s">
        <v>4980</v>
      </c>
    </row>
    <row r="230" spans="1:8" s="8" customFormat="1" x14ac:dyDescent="0.3">
      <c r="A230" s="8" t="s">
        <v>4533</v>
      </c>
      <c r="B230" s="45">
        <v>1995</v>
      </c>
      <c r="C230" s="29" t="s">
        <v>337</v>
      </c>
      <c r="D230" s="40" t="s">
        <v>1447</v>
      </c>
      <c r="E230" s="120">
        <v>42</v>
      </c>
      <c r="F230" s="29"/>
      <c r="G230" s="29">
        <v>2.8</v>
      </c>
      <c r="H230" s="71" t="s">
        <v>4980</v>
      </c>
    </row>
    <row r="231" spans="1:8" s="8" customFormat="1" x14ac:dyDescent="0.3">
      <c r="A231" s="8" t="s">
        <v>4533</v>
      </c>
      <c r="B231" s="45">
        <v>1995</v>
      </c>
      <c r="C231" s="29" t="s">
        <v>337</v>
      </c>
      <c r="D231" s="40" t="s">
        <v>1448</v>
      </c>
      <c r="E231" s="120">
        <v>42</v>
      </c>
      <c r="F231" s="29"/>
      <c r="G231" s="29">
        <v>2.8</v>
      </c>
      <c r="H231" s="71" t="s">
        <v>4980</v>
      </c>
    </row>
    <row r="232" spans="1:8" s="8" customFormat="1" x14ac:dyDescent="0.3">
      <c r="A232" s="8" t="s">
        <v>4533</v>
      </c>
      <c r="B232" s="45">
        <v>1995</v>
      </c>
      <c r="C232" s="29" t="s">
        <v>337</v>
      </c>
      <c r="D232" s="40" t="s">
        <v>1708</v>
      </c>
      <c r="E232" s="120">
        <v>517</v>
      </c>
      <c r="F232" s="29"/>
      <c r="G232" s="29">
        <v>8.1</v>
      </c>
      <c r="H232" s="71" t="s">
        <v>4980</v>
      </c>
    </row>
    <row r="233" spans="1:8" s="8" customFormat="1" x14ac:dyDescent="0.3">
      <c r="A233" s="8" t="s">
        <v>4533</v>
      </c>
      <c r="B233" s="45">
        <v>1995</v>
      </c>
      <c r="C233" s="29" t="s">
        <v>337</v>
      </c>
      <c r="D233" s="40" t="s">
        <v>1709</v>
      </c>
      <c r="E233" s="120">
        <v>523</v>
      </c>
      <c r="F233" s="29"/>
      <c r="G233" s="29">
        <v>8.1999999999999993</v>
      </c>
      <c r="H233" s="71" t="s">
        <v>4980</v>
      </c>
    </row>
    <row r="234" spans="1:8" s="8" customFormat="1" x14ac:dyDescent="0.3">
      <c r="A234" s="8" t="s">
        <v>4533</v>
      </c>
      <c r="B234" s="45">
        <v>1995</v>
      </c>
      <c r="C234" s="29" t="s">
        <v>1395</v>
      </c>
      <c r="D234" s="40" t="s">
        <v>43</v>
      </c>
      <c r="E234" s="120">
        <v>110</v>
      </c>
      <c r="F234" s="29"/>
      <c r="G234" s="29">
        <v>7.5</v>
      </c>
      <c r="H234" s="71" t="s">
        <v>4980</v>
      </c>
    </row>
    <row r="235" spans="1:8" s="8" customFormat="1" x14ac:dyDescent="0.3">
      <c r="A235" s="8" t="s">
        <v>4533</v>
      </c>
      <c r="B235" s="45">
        <v>1995</v>
      </c>
      <c r="C235" s="29" t="s">
        <v>1395</v>
      </c>
      <c r="D235" s="40" t="s">
        <v>44</v>
      </c>
      <c r="E235" s="120">
        <v>110</v>
      </c>
      <c r="F235" s="29"/>
      <c r="G235" s="29">
        <v>7.5</v>
      </c>
      <c r="H235" s="71" t="s">
        <v>4980</v>
      </c>
    </row>
    <row r="236" spans="1:8" s="8" customFormat="1" x14ac:dyDescent="0.3">
      <c r="A236" s="8" t="s">
        <v>4533</v>
      </c>
      <c r="B236" s="45">
        <v>1995</v>
      </c>
      <c r="C236" s="29" t="s">
        <v>1395</v>
      </c>
      <c r="D236" s="40" t="s">
        <v>81</v>
      </c>
      <c r="E236" s="120">
        <v>110</v>
      </c>
      <c r="F236" s="29"/>
      <c r="G236" s="29">
        <v>7.5</v>
      </c>
      <c r="H236" s="71" t="s">
        <v>4980</v>
      </c>
    </row>
    <row r="237" spans="1:8" s="8" customFormat="1" x14ac:dyDescent="0.3">
      <c r="A237" s="8" t="s">
        <v>4533</v>
      </c>
      <c r="B237" s="45">
        <v>1995</v>
      </c>
      <c r="C237" s="29" t="s">
        <v>1395</v>
      </c>
      <c r="D237" s="40" t="s">
        <v>45</v>
      </c>
      <c r="E237" s="120">
        <v>110</v>
      </c>
      <c r="F237" s="29"/>
      <c r="G237" s="29">
        <v>7.5</v>
      </c>
      <c r="H237" s="71" t="s">
        <v>4980</v>
      </c>
    </row>
    <row r="238" spans="1:8" s="8" customFormat="1" x14ac:dyDescent="0.3">
      <c r="A238" s="8" t="s">
        <v>4533</v>
      </c>
      <c r="B238" s="45">
        <v>1995</v>
      </c>
      <c r="C238" s="29" t="s">
        <v>1395</v>
      </c>
      <c r="D238" s="40" t="s">
        <v>394</v>
      </c>
      <c r="E238" s="120">
        <v>120</v>
      </c>
      <c r="F238" s="29"/>
      <c r="G238" s="29">
        <v>8</v>
      </c>
      <c r="H238" s="71" t="s">
        <v>4980</v>
      </c>
    </row>
    <row r="239" spans="1:8" s="8" customFormat="1" x14ac:dyDescent="0.3">
      <c r="A239" s="8" t="s">
        <v>4533</v>
      </c>
      <c r="B239" s="45">
        <v>1995</v>
      </c>
      <c r="C239" s="29" t="s">
        <v>1395</v>
      </c>
      <c r="D239" s="40" t="s">
        <v>379</v>
      </c>
      <c r="E239" s="120">
        <v>120</v>
      </c>
      <c r="F239" s="29"/>
      <c r="G239" s="29">
        <v>8</v>
      </c>
      <c r="H239" s="71" t="s">
        <v>4980</v>
      </c>
    </row>
    <row r="240" spans="1:8" s="8" customFormat="1" x14ac:dyDescent="0.3">
      <c r="A240" s="8" t="s">
        <v>4533</v>
      </c>
      <c r="B240" s="45">
        <v>1995</v>
      </c>
      <c r="C240" s="29" t="s">
        <v>1316</v>
      </c>
      <c r="D240" s="40" t="s">
        <v>43</v>
      </c>
      <c r="E240" s="120">
        <v>76</v>
      </c>
      <c r="F240" s="29"/>
      <c r="G240" s="29">
        <v>5</v>
      </c>
      <c r="H240" s="71" t="s">
        <v>4980</v>
      </c>
    </row>
    <row r="241" spans="1:8" s="8" customFormat="1" x14ac:dyDescent="0.3">
      <c r="A241" s="8" t="s">
        <v>4533</v>
      </c>
      <c r="B241" s="45">
        <v>1995</v>
      </c>
      <c r="C241" s="29" t="s">
        <v>1316</v>
      </c>
      <c r="D241" s="40" t="s">
        <v>44</v>
      </c>
      <c r="E241" s="120">
        <v>84</v>
      </c>
      <c r="F241" s="29"/>
      <c r="G241" s="29">
        <v>5.5</v>
      </c>
      <c r="H241" s="71" t="s">
        <v>4980</v>
      </c>
    </row>
    <row r="242" spans="1:8" s="8" customFormat="1" x14ac:dyDescent="0.3">
      <c r="A242" s="8" t="s">
        <v>4533</v>
      </c>
      <c r="B242" s="45">
        <v>1995</v>
      </c>
      <c r="C242" s="29" t="s">
        <v>1316</v>
      </c>
      <c r="D242" s="40" t="s">
        <v>394</v>
      </c>
      <c r="E242" s="120">
        <v>73</v>
      </c>
      <c r="F242" s="29"/>
      <c r="G242" s="29">
        <v>5</v>
      </c>
      <c r="H242" s="71" t="s">
        <v>4980</v>
      </c>
    </row>
    <row r="243" spans="1:8" s="8" customFormat="1" x14ac:dyDescent="0.3">
      <c r="A243" s="8" t="s">
        <v>4533</v>
      </c>
      <c r="B243" s="45">
        <v>1995</v>
      </c>
      <c r="C243" s="29" t="s">
        <v>1316</v>
      </c>
      <c r="D243" s="40" t="s">
        <v>379</v>
      </c>
      <c r="E243" s="120">
        <v>44</v>
      </c>
      <c r="F243" s="29"/>
      <c r="G243" s="29">
        <v>3</v>
      </c>
      <c r="H243" s="71" t="s">
        <v>4980</v>
      </c>
    </row>
    <row r="244" spans="1:8" s="8" customFormat="1" x14ac:dyDescent="0.3">
      <c r="A244" s="8" t="s">
        <v>4533</v>
      </c>
      <c r="B244" s="45">
        <v>1995</v>
      </c>
      <c r="C244" s="29" t="s">
        <v>1316</v>
      </c>
      <c r="D244" s="40" t="s">
        <v>635</v>
      </c>
      <c r="E244" s="120">
        <v>58</v>
      </c>
      <c r="F244" s="29"/>
      <c r="G244" s="29">
        <v>4</v>
      </c>
      <c r="H244" s="71" t="s">
        <v>4980</v>
      </c>
    </row>
    <row r="245" spans="1:8" s="8" customFormat="1" x14ac:dyDescent="0.3">
      <c r="A245" s="8" t="s">
        <v>4533</v>
      </c>
      <c r="B245" s="45">
        <v>1995</v>
      </c>
      <c r="C245" s="29" t="s">
        <v>1316</v>
      </c>
      <c r="D245" s="40" t="s">
        <v>631</v>
      </c>
      <c r="E245" s="120">
        <v>73</v>
      </c>
      <c r="F245" s="29"/>
      <c r="G245" s="29">
        <v>5</v>
      </c>
      <c r="H245" s="71" t="s">
        <v>4980</v>
      </c>
    </row>
    <row r="246" spans="1:8" s="8" customFormat="1" x14ac:dyDescent="0.3">
      <c r="A246" s="8" t="s">
        <v>4533</v>
      </c>
      <c r="B246" s="45">
        <v>1995</v>
      </c>
      <c r="C246" s="29" t="s">
        <v>1316</v>
      </c>
      <c r="D246" s="40" t="s">
        <v>1567</v>
      </c>
      <c r="E246" s="120">
        <v>22</v>
      </c>
      <c r="F246" s="29"/>
      <c r="G246" s="29">
        <v>1.5</v>
      </c>
      <c r="H246" s="71" t="s">
        <v>4980</v>
      </c>
    </row>
    <row r="247" spans="1:8" s="8" customFormat="1" x14ac:dyDescent="0.3">
      <c r="A247" s="8" t="s">
        <v>4533</v>
      </c>
      <c r="B247" s="45">
        <v>1995</v>
      </c>
      <c r="C247" s="29" t="s">
        <v>1702</v>
      </c>
      <c r="D247" s="40" t="s">
        <v>43</v>
      </c>
      <c r="E247" s="120">
        <v>119</v>
      </c>
      <c r="F247" s="29"/>
      <c r="G247" s="29">
        <v>8.75</v>
      </c>
      <c r="H247" s="71" t="s">
        <v>4980</v>
      </c>
    </row>
    <row r="248" spans="1:8" s="8" customFormat="1" x14ac:dyDescent="0.3">
      <c r="A248" s="8" t="s">
        <v>4533</v>
      </c>
      <c r="B248" s="45">
        <v>1995</v>
      </c>
      <c r="C248" s="29" t="s">
        <v>1702</v>
      </c>
      <c r="D248" s="40" t="s">
        <v>44</v>
      </c>
      <c r="E248" s="120">
        <v>120</v>
      </c>
      <c r="F248" s="29"/>
      <c r="G248" s="29">
        <v>8.75</v>
      </c>
      <c r="H248" s="71" t="s">
        <v>4980</v>
      </c>
    </row>
    <row r="249" spans="1:8" s="8" customFormat="1" x14ac:dyDescent="0.3">
      <c r="A249" s="8" t="s">
        <v>4533</v>
      </c>
      <c r="B249" s="45">
        <v>1995</v>
      </c>
      <c r="C249" s="29" t="s">
        <v>1702</v>
      </c>
      <c r="D249" s="40" t="s">
        <v>531</v>
      </c>
      <c r="E249" s="120">
        <v>141</v>
      </c>
      <c r="F249" s="29"/>
      <c r="G249" s="29">
        <v>10.3</v>
      </c>
      <c r="H249" s="71" t="s">
        <v>4980</v>
      </c>
    </row>
    <row r="250" spans="1:8" s="8" customFormat="1" x14ac:dyDescent="0.3">
      <c r="A250" s="8" t="s">
        <v>4533</v>
      </c>
      <c r="B250" s="45">
        <v>1995</v>
      </c>
      <c r="C250" s="29" t="s">
        <v>1681</v>
      </c>
      <c r="D250" s="40" t="s">
        <v>61</v>
      </c>
      <c r="E250" s="120">
        <v>76</v>
      </c>
      <c r="F250" s="29"/>
      <c r="G250" s="29">
        <v>6</v>
      </c>
      <c r="H250" s="71" t="s">
        <v>4980</v>
      </c>
    </row>
    <row r="251" spans="1:8" s="8" customFormat="1" x14ac:dyDescent="0.3">
      <c r="A251" s="8" t="s">
        <v>4533</v>
      </c>
      <c r="B251" s="45">
        <v>1995</v>
      </c>
      <c r="C251" s="29" t="s">
        <v>1681</v>
      </c>
      <c r="D251" s="40" t="s">
        <v>1445</v>
      </c>
      <c r="E251" s="120">
        <v>44</v>
      </c>
      <c r="F251" s="29"/>
      <c r="G251" s="29">
        <v>3.5</v>
      </c>
      <c r="H251" s="71" t="s">
        <v>4980</v>
      </c>
    </row>
    <row r="252" spans="1:8" s="8" customFormat="1" x14ac:dyDescent="0.3">
      <c r="A252" s="8" t="s">
        <v>4533</v>
      </c>
      <c r="B252" s="45">
        <v>1995</v>
      </c>
      <c r="C252" s="29" t="s">
        <v>1681</v>
      </c>
      <c r="D252" s="40" t="s">
        <v>5560</v>
      </c>
      <c r="E252" s="120">
        <v>86</v>
      </c>
      <c r="F252" s="29"/>
      <c r="G252" s="29">
        <v>6.5</v>
      </c>
      <c r="H252" s="71" t="s">
        <v>4980</v>
      </c>
    </row>
    <row r="253" spans="1:8" s="8" customFormat="1" x14ac:dyDescent="0.3">
      <c r="A253" s="8" t="s">
        <v>4533</v>
      </c>
      <c r="B253" s="45">
        <v>1995</v>
      </c>
      <c r="C253" s="29" t="s">
        <v>1681</v>
      </c>
      <c r="D253" s="40" t="s">
        <v>5561</v>
      </c>
      <c r="E253" s="120">
        <v>34</v>
      </c>
      <c r="F253" s="29"/>
      <c r="G253" s="29">
        <v>2.5</v>
      </c>
      <c r="H253" s="71" t="s">
        <v>4980</v>
      </c>
    </row>
    <row r="254" spans="1:8" s="8" customFormat="1" x14ac:dyDescent="0.3">
      <c r="A254" s="8" t="s">
        <v>4533</v>
      </c>
      <c r="B254" s="45">
        <v>1995</v>
      </c>
      <c r="C254" s="29" t="s">
        <v>1681</v>
      </c>
      <c r="D254" s="40" t="s">
        <v>394</v>
      </c>
      <c r="E254" s="120">
        <v>97</v>
      </c>
      <c r="F254" s="29"/>
      <c r="G254" s="29">
        <v>6.2</v>
      </c>
      <c r="H254" s="71" t="s">
        <v>4980</v>
      </c>
    </row>
    <row r="255" spans="1:8" s="8" customFormat="1" x14ac:dyDescent="0.3">
      <c r="A255" s="8" t="s">
        <v>4533</v>
      </c>
      <c r="B255" s="45">
        <v>1995</v>
      </c>
      <c r="C255" s="29" t="s">
        <v>1681</v>
      </c>
      <c r="D255" s="40" t="s">
        <v>379</v>
      </c>
      <c r="E255" s="120">
        <v>162</v>
      </c>
      <c r="F255" s="29"/>
      <c r="G255" s="29">
        <v>10.3</v>
      </c>
      <c r="H255" s="71" t="s">
        <v>4980</v>
      </c>
    </row>
    <row r="256" spans="1:8" s="8" customFormat="1" x14ac:dyDescent="0.3">
      <c r="A256" s="8" t="s">
        <v>4533</v>
      </c>
      <c r="B256" s="45">
        <v>1995</v>
      </c>
      <c r="C256" s="29" t="s">
        <v>1681</v>
      </c>
      <c r="D256" s="40" t="s">
        <v>635</v>
      </c>
      <c r="E256" s="120">
        <v>91</v>
      </c>
      <c r="F256" s="29"/>
      <c r="G256" s="29">
        <v>5.8</v>
      </c>
      <c r="H256" s="71" t="s">
        <v>4980</v>
      </c>
    </row>
    <row r="257" spans="1:8" s="8" customFormat="1" x14ac:dyDescent="0.3">
      <c r="A257" s="8" t="s">
        <v>4533</v>
      </c>
      <c r="B257" s="45">
        <v>1995</v>
      </c>
      <c r="C257" s="29" t="s">
        <v>1681</v>
      </c>
      <c r="D257" s="40" t="s">
        <v>631</v>
      </c>
      <c r="E257" s="120">
        <v>97</v>
      </c>
      <c r="F257" s="29"/>
      <c r="G257" s="29">
        <v>6.5</v>
      </c>
      <c r="H257" s="71" t="s">
        <v>4980</v>
      </c>
    </row>
    <row r="258" spans="1:8" s="8" customFormat="1" x14ac:dyDescent="0.3">
      <c r="A258" s="8" t="s">
        <v>4533</v>
      </c>
      <c r="B258" s="45">
        <v>1995</v>
      </c>
      <c r="C258" s="29" t="s">
        <v>1681</v>
      </c>
      <c r="D258" s="40" t="s">
        <v>1567</v>
      </c>
      <c r="E258" s="120">
        <v>129</v>
      </c>
      <c r="F258" s="29"/>
      <c r="G258" s="29">
        <v>8.6</v>
      </c>
      <c r="H258" s="71" t="s">
        <v>4980</v>
      </c>
    </row>
    <row r="259" spans="1:8" s="8" customFormat="1" x14ac:dyDescent="0.3">
      <c r="A259" s="8" t="s">
        <v>4533</v>
      </c>
      <c r="B259" s="45">
        <v>1995</v>
      </c>
      <c r="C259" s="29" t="s">
        <v>1681</v>
      </c>
      <c r="D259" s="40" t="s">
        <v>1484</v>
      </c>
      <c r="E259" s="120">
        <v>74</v>
      </c>
      <c r="F259" s="29"/>
      <c r="G259" s="29">
        <v>4.9000000000000004</v>
      </c>
      <c r="H259" s="71" t="s">
        <v>4980</v>
      </c>
    </row>
    <row r="260" spans="1:8" s="8" customFormat="1" x14ac:dyDescent="0.3">
      <c r="A260" s="8" t="s">
        <v>4533</v>
      </c>
      <c r="B260" s="45">
        <v>1995</v>
      </c>
      <c r="C260" s="29" t="s">
        <v>1682</v>
      </c>
      <c r="D260" s="40" t="s">
        <v>61</v>
      </c>
      <c r="E260" s="120">
        <v>50</v>
      </c>
      <c r="F260" s="29"/>
      <c r="G260" s="29">
        <v>5</v>
      </c>
      <c r="H260" s="71" t="s">
        <v>4980</v>
      </c>
    </row>
    <row r="261" spans="1:8" s="8" customFormat="1" x14ac:dyDescent="0.3">
      <c r="A261" s="8" t="s">
        <v>4533</v>
      </c>
      <c r="B261" s="45">
        <v>1995</v>
      </c>
      <c r="C261" s="29" t="s">
        <v>1682</v>
      </c>
      <c r="D261" s="40" t="s">
        <v>61</v>
      </c>
      <c r="E261" s="120">
        <v>68.599999999999994</v>
      </c>
      <c r="F261" s="29"/>
      <c r="G261" s="29">
        <v>6</v>
      </c>
      <c r="H261" s="71" t="s">
        <v>4980</v>
      </c>
    </row>
    <row r="262" spans="1:8" s="8" customFormat="1" x14ac:dyDescent="0.3">
      <c r="A262" s="8" t="s">
        <v>4533</v>
      </c>
      <c r="B262" s="45">
        <v>1995</v>
      </c>
      <c r="C262" s="29" t="s">
        <v>1682</v>
      </c>
      <c r="D262" s="40" t="s">
        <v>62</v>
      </c>
      <c r="E262" s="120">
        <v>20</v>
      </c>
      <c r="F262" s="29"/>
      <c r="G262" s="29">
        <v>2</v>
      </c>
      <c r="H262" s="71" t="s">
        <v>4980</v>
      </c>
    </row>
    <row r="263" spans="1:8" s="8" customFormat="1" x14ac:dyDescent="0.3">
      <c r="A263" s="8" t="s">
        <v>4533</v>
      </c>
      <c r="B263" s="45">
        <v>1995</v>
      </c>
      <c r="C263" s="29" t="s">
        <v>1682</v>
      </c>
      <c r="D263" s="40" t="s">
        <v>62</v>
      </c>
      <c r="E263" s="120">
        <v>39.299999999999997</v>
      </c>
      <c r="F263" s="29"/>
      <c r="G263" s="29">
        <v>3</v>
      </c>
      <c r="H263" s="71" t="s">
        <v>4980</v>
      </c>
    </row>
    <row r="264" spans="1:8" s="8" customFormat="1" x14ac:dyDescent="0.3">
      <c r="A264" s="8" t="s">
        <v>4533</v>
      </c>
      <c r="B264" s="45">
        <v>1995</v>
      </c>
      <c r="C264" s="29" t="s">
        <v>1682</v>
      </c>
      <c r="D264" s="40" t="s">
        <v>911</v>
      </c>
      <c r="E264" s="120">
        <v>90</v>
      </c>
      <c r="F264" s="29"/>
      <c r="G264" s="29">
        <v>9</v>
      </c>
      <c r="H264" s="71" t="s">
        <v>4980</v>
      </c>
    </row>
    <row r="265" spans="1:8" s="8" customFormat="1" x14ac:dyDescent="0.3">
      <c r="A265" s="8" t="s">
        <v>4533</v>
      </c>
      <c r="B265" s="45">
        <v>1995</v>
      </c>
      <c r="C265" s="29" t="s">
        <v>1682</v>
      </c>
      <c r="D265" s="40" t="s">
        <v>911</v>
      </c>
      <c r="E265" s="120">
        <v>117.9</v>
      </c>
      <c r="F265" s="29"/>
      <c r="G265" s="29">
        <v>9</v>
      </c>
      <c r="H265" s="71" t="s">
        <v>4980</v>
      </c>
    </row>
    <row r="266" spans="1:8" s="8" customFormat="1" x14ac:dyDescent="0.3">
      <c r="A266" s="8" t="s">
        <v>4533</v>
      </c>
      <c r="B266" s="45">
        <v>1995</v>
      </c>
      <c r="C266" s="29" t="s">
        <v>1682</v>
      </c>
      <c r="D266" s="40" t="s">
        <v>980</v>
      </c>
      <c r="E266" s="120">
        <v>100</v>
      </c>
      <c r="F266" s="29"/>
      <c r="G266" s="29">
        <v>10</v>
      </c>
      <c r="H266" s="71" t="s">
        <v>4980</v>
      </c>
    </row>
    <row r="267" spans="1:8" s="8" customFormat="1" x14ac:dyDescent="0.3">
      <c r="A267" s="8" t="s">
        <v>4533</v>
      </c>
      <c r="B267" s="45">
        <v>1995</v>
      </c>
      <c r="C267" s="29" t="s">
        <v>1682</v>
      </c>
      <c r="D267" s="40" t="s">
        <v>980</v>
      </c>
      <c r="E267" s="120">
        <v>131</v>
      </c>
      <c r="F267" s="29"/>
      <c r="G267" s="29">
        <v>10</v>
      </c>
      <c r="H267" s="71" t="s">
        <v>4980</v>
      </c>
    </row>
    <row r="268" spans="1:8" s="8" customFormat="1" x14ac:dyDescent="0.3">
      <c r="A268" s="8" t="s">
        <v>4533</v>
      </c>
      <c r="B268" s="45">
        <v>1995</v>
      </c>
      <c r="C268" s="29" t="s">
        <v>1682</v>
      </c>
      <c r="D268" s="40" t="s">
        <v>981</v>
      </c>
      <c r="E268" s="120">
        <v>60</v>
      </c>
      <c r="F268" s="29"/>
      <c r="G268" s="29">
        <v>6</v>
      </c>
      <c r="H268" s="71" t="s">
        <v>4980</v>
      </c>
    </row>
    <row r="269" spans="1:8" s="8" customFormat="1" x14ac:dyDescent="0.3">
      <c r="A269" s="8" t="s">
        <v>4533</v>
      </c>
      <c r="B269" s="45">
        <v>1995</v>
      </c>
      <c r="C269" s="29" t="s">
        <v>1682</v>
      </c>
      <c r="D269" s="40" t="s">
        <v>981</v>
      </c>
      <c r="E269" s="120">
        <v>78.599999999999994</v>
      </c>
      <c r="F269" s="29"/>
      <c r="G269" s="29">
        <v>6</v>
      </c>
      <c r="H269" s="71" t="s">
        <v>4980</v>
      </c>
    </row>
    <row r="270" spans="1:8" s="8" customFormat="1" x14ac:dyDescent="0.3">
      <c r="A270" s="8" t="s">
        <v>4533</v>
      </c>
      <c r="B270" s="45">
        <v>1995</v>
      </c>
      <c r="C270" s="29" t="s">
        <v>1682</v>
      </c>
      <c r="D270" s="40" t="s">
        <v>1433</v>
      </c>
      <c r="E270" s="120">
        <v>120</v>
      </c>
      <c r="F270" s="29"/>
      <c r="G270" s="29">
        <v>12</v>
      </c>
      <c r="H270" s="71" t="s">
        <v>4980</v>
      </c>
    </row>
    <row r="271" spans="1:8" s="8" customFormat="1" x14ac:dyDescent="0.3">
      <c r="A271" s="8" t="s">
        <v>4533</v>
      </c>
      <c r="B271" s="45">
        <v>1995</v>
      </c>
      <c r="C271" s="29" t="s">
        <v>1682</v>
      </c>
      <c r="D271" s="40" t="s">
        <v>1433</v>
      </c>
      <c r="E271" s="120">
        <v>157.19999999999999</v>
      </c>
      <c r="F271" s="29"/>
      <c r="G271" s="29">
        <v>12</v>
      </c>
      <c r="H271" s="71" t="s">
        <v>4980</v>
      </c>
    </row>
    <row r="272" spans="1:8" s="8" customFormat="1" x14ac:dyDescent="0.3">
      <c r="A272" s="8" t="s">
        <v>4533</v>
      </c>
      <c r="B272" s="45">
        <v>1995</v>
      </c>
      <c r="C272" s="29" t="s">
        <v>1682</v>
      </c>
      <c r="D272" s="40" t="s">
        <v>1434</v>
      </c>
      <c r="E272" s="120">
        <v>120</v>
      </c>
      <c r="F272" s="29"/>
      <c r="G272" s="29">
        <v>12</v>
      </c>
      <c r="H272" s="71" t="s">
        <v>4980</v>
      </c>
    </row>
    <row r="273" spans="1:8" s="8" customFormat="1" x14ac:dyDescent="0.3">
      <c r="A273" s="8" t="s">
        <v>4533</v>
      </c>
      <c r="B273" s="45">
        <v>1995</v>
      </c>
      <c r="C273" s="29" t="s">
        <v>1682</v>
      </c>
      <c r="D273" s="40" t="s">
        <v>1434</v>
      </c>
      <c r="E273" s="120">
        <v>157</v>
      </c>
      <c r="F273" s="29"/>
      <c r="G273" s="29">
        <v>12</v>
      </c>
      <c r="H273" s="71" t="s">
        <v>4980</v>
      </c>
    </row>
    <row r="274" spans="1:8" s="8" customFormat="1" x14ac:dyDescent="0.3">
      <c r="A274" s="8" t="s">
        <v>4533</v>
      </c>
      <c r="B274" s="45">
        <v>1995</v>
      </c>
      <c r="C274" s="29" t="s">
        <v>1682</v>
      </c>
      <c r="D274" s="40" t="s">
        <v>1445</v>
      </c>
      <c r="E274" s="120">
        <v>70</v>
      </c>
      <c r="F274" s="29"/>
      <c r="G274" s="29">
        <v>7</v>
      </c>
      <c r="H274" s="71" t="s">
        <v>4980</v>
      </c>
    </row>
    <row r="275" spans="1:8" s="8" customFormat="1" x14ac:dyDescent="0.3">
      <c r="A275" s="8" t="s">
        <v>4533</v>
      </c>
      <c r="B275" s="45">
        <v>1995</v>
      </c>
      <c r="C275" s="29" t="s">
        <v>1682</v>
      </c>
      <c r="D275" s="40" t="s">
        <v>1445</v>
      </c>
      <c r="E275" s="120">
        <v>91.7</v>
      </c>
      <c r="F275" s="29"/>
      <c r="G275" s="29">
        <v>7</v>
      </c>
      <c r="H275" s="71" t="s">
        <v>4980</v>
      </c>
    </row>
    <row r="276" spans="1:8" s="8" customFormat="1" x14ac:dyDescent="0.3">
      <c r="A276" s="8" t="s">
        <v>4533</v>
      </c>
      <c r="B276" s="45">
        <v>1995</v>
      </c>
      <c r="C276" s="29" t="s">
        <v>1682</v>
      </c>
      <c r="D276" s="40" t="s">
        <v>1710</v>
      </c>
      <c r="E276" s="120">
        <v>60</v>
      </c>
      <c r="F276" s="29"/>
      <c r="G276" s="29">
        <v>6</v>
      </c>
      <c r="H276" s="71" t="s">
        <v>4980</v>
      </c>
    </row>
    <row r="277" spans="1:8" s="8" customFormat="1" x14ac:dyDescent="0.3">
      <c r="A277" s="8" t="s">
        <v>4533</v>
      </c>
      <c r="B277" s="45">
        <v>1995</v>
      </c>
      <c r="C277" s="29" t="s">
        <v>1682</v>
      </c>
      <c r="D277" s="40" t="s">
        <v>1710</v>
      </c>
      <c r="E277" s="120">
        <v>79</v>
      </c>
      <c r="F277" s="29"/>
      <c r="G277" s="29">
        <v>6</v>
      </c>
      <c r="H277" s="71" t="s">
        <v>4980</v>
      </c>
    </row>
    <row r="278" spans="1:8" s="8" customFormat="1" x14ac:dyDescent="0.3">
      <c r="A278" s="8" t="s">
        <v>4533</v>
      </c>
      <c r="B278" s="45">
        <v>1995</v>
      </c>
      <c r="C278" s="29" t="s">
        <v>1682</v>
      </c>
      <c r="D278" s="40" t="s">
        <v>1716</v>
      </c>
      <c r="E278" s="120">
        <v>140</v>
      </c>
      <c r="F278" s="29"/>
      <c r="G278" s="29">
        <v>14</v>
      </c>
      <c r="H278" s="71" t="s">
        <v>4980</v>
      </c>
    </row>
    <row r="279" spans="1:8" s="8" customFormat="1" x14ac:dyDescent="0.3">
      <c r="A279" s="8" t="s">
        <v>4533</v>
      </c>
      <c r="B279" s="45">
        <v>1995</v>
      </c>
      <c r="C279" s="29" t="s">
        <v>1682</v>
      </c>
      <c r="D279" s="40" t="s">
        <v>1716</v>
      </c>
      <c r="E279" s="120">
        <v>183</v>
      </c>
      <c r="F279" s="29"/>
      <c r="G279" s="29">
        <v>14</v>
      </c>
      <c r="H279" s="71" t="s">
        <v>4980</v>
      </c>
    </row>
    <row r="280" spans="1:8" s="8" customFormat="1" x14ac:dyDescent="0.3">
      <c r="A280" s="8" t="s">
        <v>4533</v>
      </c>
      <c r="B280" s="45">
        <v>1995</v>
      </c>
      <c r="C280" s="29" t="s">
        <v>1682</v>
      </c>
      <c r="D280" s="40" t="s">
        <v>1717</v>
      </c>
      <c r="E280" s="120">
        <v>120</v>
      </c>
      <c r="F280" s="29"/>
      <c r="G280" s="29">
        <v>12</v>
      </c>
      <c r="H280" s="71" t="s">
        <v>4980</v>
      </c>
    </row>
    <row r="281" spans="1:8" s="8" customFormat="1" x14ac:dyDescent="0.3">
      <c r="A281" s="8" t="s">
        <v>4533</v>
      </c>
      <c r="B281" s="45">
        <v>1995</v>
      </c>
      <c r="C281" s="29" t="s">
        <v>1682</v>
      </c>
      <c r="D281" s="40" t="s">
        <v>1717</v>
      </c>
      <c r="E281" s="120">
        <v>157</v>
      </c>
      <c r="F281" s="29"/>
      <c r="G281" s="29">
        <v>12</v>
      </c>
      <c r="H281" s="71" t="s">
        <v>4980</v>
      </c>
    </row>
    <row r="282" spans="1:8" s="8" customFormat="1" x14ac:dyDescent="0.3">
      <c r="A282" s="8" t="s">
        <v>4533</v>
      </c>
      <c r="B282" s="45">
        <v>1995</v>
      </c>
      <c r="C282" s="29" t="s">
        <v>1682</v>
      </c>
      <c r="D282" s="40" t="s">
        <v>1718</v>
      </c>
      <c r="E282" s="120">
        <v>90</v>
      </c>
      <c r="F282" s="29"/>
      <c r="G282" s="29">
        <v>9</v>
      </c>
      <c r="H282" s="71" t="s">
        <v>4980</v>
      </c>
    </row>
    <row r="283" spans="1:8" s="8" customFormat="1" x14ac:dyDescent="0.3">
      <c r="A283" s="8" t="s">
        <v>4533</v>
      </c>
      <c r="B283" s="45">
        <v>1995</v>
      </c>
      <c r="C283" s="29" t="s">
        <v>1682</v>
      </c>
      <c r="D283" s="40" t="s">
        <v>1718</v>
      </c>
      <c r="E283" s="120">
        <v>117.9</v>
      </c>
      <c r="F283" s="29"/>
      <c r="G283" s="29">
        <v>9</v>
      </c>
      <c r="H283" s="71" t="s">
        <v>4980</v>
      </c>
    </row>
    <row r="284" spans="1:8" s="8" customFormat="1" x14ac:dyDescent="0.3">
      <c r="A284" s="8" t="s">
        <v>4533</v>
      </c>
      <c r="B284" s="45">
        <v>1995</v>
      </c>
      <c r="C284" s="29" t="s">
        <v>1682</v>
      </c>
      <c r="D284" s="40" t="s">
        <v>1713</v>
      </c>
      <c r="E284" s="120">
        <v>110</v>
      </c>
      <c r="F284" s="29"/>
      <c r="G284" s="29">
        <v>11</v>
      </c>
      <c r="H284" s="71" t="s">
        <v>4980</v>
      </c>
    </row>
    <row r="285" spans="1:8" s="8" customFormat="1" x14ac:dyDescent="0.3">
      <c r="A285" s="8" t="s">
        <v>4533</v>
      </c>
      <c r="B285" s="45">
        <v>1995</v>
      </c>
      <c r="C285" s="29" t="s">
        <v>1682</v>
      </c>
      <c r="D285" s="40" t="s">
        <v>1713</v>
      </c>
      <c r="E285" s="120">
        <v>183</v>
      </c>
      <c r="F285" s="29"/>
      <c r="G285" s="29">
        <v>14</v>
      </c>
      <c r="H285" s="71" t="s">
        <v>4980</v>
      </c>
    </row>
    <row r="286" spans="1:8" s="8" customFormat="1" x14ac:dyDescent="0.3">
      <c r="A286" s="8" t="s">
        <v>4533</v>
      </c>
      <c r="B286" s="45">
        <v>1995</v>
      </c>
      <c r="C286" s="29" t="s">
        <v>1682</v>
      </c>
      <c r="D286" s="40" t="s">
        <v>1714</v>
      </c>
      <c r="E286" s="120">
        <v>100</v>
      </c>
      <c r="F286" s="29"/>
      <c r="G286" s="29">
        <v>10</v>
      </c>
      <c r="H286" s="71" t="s">
        <v>4980</v>
      </c>
    </row>
    <row r="287" spans="1:8" s="8" customFormat="1" x14ac:dyDescent="0.3">
      <c r="A287" s="8" t="s">
        <v>4533</v>
      </c>
      <c r="B287" s="45">
        <v>1995</v>
      </c>
      <c r="C287" s="29" t="s">
        <v>1682</v>
      </c>
      <c r="D287" s="40" t="s">
        <v>1714</v>
      </c>
      <c r="E287" s="120">
        <v>157</v>
      </c>
      <c r="F287" s="29"/>
      <c r="G287" s="29">
        <v>12</v>
      </c>
      <c r="H287" s="71" t="s">
        <v>4980</v>
      </c>
    </row>
    <row r="288" spans="1:8" s="8" customFormat="1" x14ac:dyDescent="0.3">
      <c r="A288" s="8" t="s">
        <v>4533</v>
      </c>
      <c r="B288" s="45">
        <v>1995</v>
      </c>
      <c r="C288" s="29" t="s">
        <v>1682</v>
      </c>
      <c r="D288" s="40" t="s">
        <v>1715</v>
      </c>
      <c r="E288" s="120">
        <v>131</v>
      </c>
      <c r="F288" s="29"/>
      <c r="G288" s="29">
        <v>10</v>
      </c>
      <c r="H288" s="71" t="s">
        <v>4980</v>
      </c>
    </row>
    <row r="289" spans="1:8" s="8" customFormat="1" x14ac:dyDescent="0.3">
      <c r="A289" s="8" t="s">
        <v>4533</v>
      </c>
      <c r="B289" s="45">
        <v>1996</v>
      </c>
      <c r="C289" s="29" t="s">
        <v>337</v>
      </c>
      <c r="D289" s="40" t="s">
        <v>4996</v>
      </c>
      <c r="E289" s="120">
        <v>610</v>
      </c>
      <c r="F289" s="29"/>
      <c r="G289" s="29">
        <v>10</v>
      </c>
      <c r="H289" s="71" t="s">
        <v>4980</v>
      </c>
    </row>
    <row r="290" spans="1:8" s="8" customFormat="1" x14ac:dyDescent="0.3">
      <c r="A290" s="8" t="s">
        <v>4533</v>
      </c>
      <c r="B290" s="45">
        <v>1996</v>
      </c>
      <c r="C290" s="29" t="s">
        <v>337</v>
      </c>
      <c r="D290" s="40" t="s">
        <v>4997</v>
      </c>
      <c r="E290" s="120">
        <v>690</v>
      </c>
      <c r="F290" s="29"/>
      <c r="G290" s="29">
        <v>12</v>
      </c>
      <c r="H290" s="71" t="s">
        <v>4980</v>
      </c>
    </row>
    <row r="291" spans="1:8" s="8" customFormat="1" x14ac:dyDescent="0.3">
      <c r="A291" s="8" t="s">
        <v>4533</v>
      </c>
      <c r="B291" s="45">
        <v>1996</v>
      </c>
      <c r="C291" s="29" t="s">
        <v>337</v>
      </c>
      <c r="D291" s="40" t="s">
        <v>908</v>
      </c>
      <c r="E291" s="120">
        <v>145.5</v>
      </c>
      <c r="F291" s="29"/>
      <c r="G291" s="29">
        <v>4</v>
      </c>
      <c r="H291" s="71" t="s">
        <v>4980</v>
      </c>
    </row>
    <row r="292" spans="1:8" s="8" customFormat="1" x14ac:dyDescent="0.3">
      <c r="A292" s="8" t="s">
        <v>4533</v>
      </c>
      <c r="B292" s="45">
        <v>1996</v>
      </c>
      <c r="C292" s="29" t="s">
        <v>337</v>
      </c>
      <c r="D292" s="40" t="s">
        <v>908</v>
      </c>
      <c r="E292" s="120">
        <v>180</v>
      </c>
      <c r="F292" s="29"/>
      <c r="G292" s="29">
        <v>2.5</v>
      </c>
      <c r="H292" s="71" t="s">
        <v>4980</v>
      </c>
    </row>
    <row r="293" spans="1:8" s="8" customFormat="1" x14ac:dyDescent="0.3">
      <c r="A293" s="8" t="s">
        <v>4533</v>
      </c>
      <c r="B293" s="45">
        <v>1996</v>
      </c>
      <c r="C293" s="29" t="s">
        <v>337</v>
      </c>
      <c r="D293" s="40" t="s">
        <v>1447</v>
      </c>
      <c r="E293" s="120">
        <v>145.5</v>
      </c>
      <c r="F293" s="29"/>
      <c r="G293" s="29">
        <v>3</v>
      </c>
      <c r="H293" s="71" t="s">
        <v>4980</v>
      </c>
    </row>
    <row r="294" spans="1:8" s="8" customFormat="1" x14ac:dyDescent="0.3">
      <c r="A294" s="8" t="s">
        <v>4533</v>
      </c>
      <c r="B294" s="45">
        <v>1996</v>
      </c>
      <c r="C294" s="29" t="s">
        <v>337</v>
      </c>
      <c r="D294" s="40" t="s">
        <v>1447</v>
      </c>
      <c r="E294" s="120">
        <v>135</v>
      </c>
      <c r="F294" s="29"/>
      <c r="G294" s="29">
        <v>2.5</v>
      </c>
      <c r="H294" s="71" t="s">
        <v>4980</v>
      </c>
    </row>
    <row r="295" spans="1:8" s="8" customFormat="1" x14ac:dyDescent="0.3">
      <c r="A295" s="8" t="s">
        <v>4533</v>
      </c>
      <c r="B295" s="45">
        <v>1996</v>
      </c>
      <c r="C295" s="29" t="s">
        <v>337</v>
      </c>
      <c r="D295" s="40" t="s">
        <v>1448</v>
      </c>
      <c r="E295" s="120">
        <v>135</v>
      </c>
      <c r="F295" s="29"/>
      <c r="G295" s="29">
        <v>3</v>
      </c>
      <c r="H295" s="71" t="s">
        <v>4980</v>
      </c>
    </row>
    <row r="296" spans="1:8" s="8" customFormat="1" x14ac:dyDescent="0.3">
      <c r="A296" s="8" t="s">
        <v>4533</v>
      </c>
      <c r="B296" s="45">
        <v>1996</v>
      </c>
      <c r="C296" s="29" t="s">
        <v>337</v>
      </c>
      <c r="D296" s="40" t="s">
        <v>1448</v>
      </c>
      <c r="E296" s="120">
        <v>239</v>
      </c>
      <c r="F296" s="29"/>
      <c r="G296" s="29">
        <v>4.0999999999999996</v>
      </c>
      <c r="H296" s="71" t="s">
        <v>4980</v>
      </c>
    </row>
    <row r="297" spans="1:8" s="8" customFormat="1" x14ac:dyDescent="0.3">
      <c r="A297" s="8" t="s">
        <v>4533</v>
      </c>
      <c r="B297" s="45">
        <v>1996</v>
      </c>
      <c r="C297" s="29" t="s">
        <v>337</v>
      </c>
      <c r="D297" s="40" t="s">
        <v>1708</v>
      </c>
      <c r="E297" s="120">
        <v>458</v>
      </c>
      <c r="F297" s="29"/>
      <c r="G297" s="29">
        <v>8.3000000000000007</v>
      </c>
      <c r="H297" s="71" t="s">
        <v>4980</v>
      </c>
    </row>
    <row r="298" spans="1:8" s="8" customFormat="1" x14ac:dyDescent="0.3">
      <c r="A298" s="8" t="s">
        <v>4533</v>
      </c>
      <c r="B298" s="45">
        <v>1996</v>
      </c>
      <c r="C298" s="29" t="s">
        <v>337</v>
      </c>
      <c r="D298" s="40" t="s">
        <v>1709</v>
      </c>
      <c r="E298" s="120">
        <v>442</v>
      </c>
      <c r="F298" s="29"/>
      <c r="G298" s="29">
        <v>8</v>
      </c>
      <c r="H298" s="71" t="s">
        <v>4980</v>
      </c>
    </row>
    <row r="299" spans="1:8" s="8" customFormat="1" x14ac:dyDescent="0.3">
      <c r="A299" s="8" t="s">
        <v>4533</v>
      </c>
      <c r="B299" s="45">
        <v>1996</v>
      </c>
      <c r="C299" s="29" t="s">
        <v>1719</v>
      </c>
      <c r="D299" s="40" t="s">
        <v>554</v>
      </c>
      <c r="E299" s="120">
        <v>232</v>
      </c>
      <c r="F299" s="29"/>
      <c r="G299" s="29">
        <v>4</v>
      </c>
      <c r="H299" s="71" t="s">
        <v>4980</v>
      </c>
    </row>
    <row r="300" spans="1:8" s="8" customFormat="1" x14ac:dyDescent="0.3">
      <c r="A300" s="8" t="s">
        <v>4533</v>
      </c>
      <c r="B300" s="45">
        <v>1996</v>
      </c>
      <c r="C300" s="29" t="s">
        <v>329</v>
      </c>
      <c r="D300" s="40" t="s">
        <v>4998</v>
      </c>
      <c r="E300" s="120">
        <v>533</v>
      </c>
      <c r="F300" s="29"/>
      <c r="G300" s="29">
        <v>10.5</v>
      </c>
      <c r="H300" s="71" t="s">
        <v>4980</v>
      </c>
    </row>
    <row r="301" spans="1:8" s="8" customFormat="1" x14ac:dyDescent="0.3">
      <c r="A301" s="8" t="s">
        <v>4533</v>
      </c>
      <c r="B301" s="45">
        <v>1996</v>
      </c>
      <c r="C301" s="29" t="s">
        <v>329</v>
      </c>
      <c r="D301" s="40" t="s">
        <v>981</v>
      </c>
      <c r="E301" s="120">
        <v>406</v>
      </c>
      <c r="F301" s="29"/>
      <c r="G301" s="29">
        <v>8</v>
      </c>
      <c r="H301" s="71" t="s">
        <v>4980</v>
      </c>
    </row>
    <row r="302" spans="1:8" s="8" customFormat="1" x14ac:dyDescent="0.3">
      <c r="A302" s="8" t="s">
        <v>4533</v>
      </c>
      <c r="B302" s="45">
        <v>1996</v>
      </c>
      <c r="C302" s="29" t="s">
        <v>329</v>
      </c>
      <c r="D302" s="40" t="s">
        <v>1433</v>
      </c>
      <c r="E302" s="120">
        <v>309</v>
      </c>
      <c r="F302" s="29"/>
      <c r="G302" s="29">
        <v>6.1</v>
      </c>
      <c r="H302" s="71" t="s">
        <v>4980</v>
      </c>
    </row>
    <row r="303" spans="1:8" s="8" customFormat="1" x14ac:dyDescent="0.3">
      <c r="A303" s="8" t="s">
        <v>4533</v>
      </c>
      <c r="B303" s="45">
        <v>1996</v>
      </c>
      <c r="C303" s="29" t="s">
        <v>1395</v>
      </c>
      <c r="D303" s="40" t="s">
        <v>43</v>
      </c>
      <c r="E303" s="120">
        <v>90</v>
      </c>
      <c r="F303" s="29"/>
      <c r="G303" s="29">
        <v>7.5</v>
      </c>
      <c r="H303" s="71" t="s">
        <v>4980</v>
      </c>
    </row>
    <row r="304" spans="1:8" s="8" customFormat="1" x14ac:dyDescent="0.3">
      <c r="A304" s="8" t="s">
        <v>4533</v>
      </c>
      <c r="B304" s="45">
        <v>1996</v>
      </c>
      <c r="C304" s="29" t="s">
        <v>1395</v>
      </c>
      <c r="D304" s="40" t="s">
        <v>44</v>
      </c>
      <c r="E304" s="120">
        <v>90</v>
      </c>
      <c r="F304" s="29"/>
      <c r="G304" s="29">
        <v>7.5</v>
      </c>
      <c r="H304" s="71" t="s">
        <v>4980</v>
      </c>
    </row>
    <row r="305" spans="1:8" s="8" customFormat="1" x14ac:dyDescent="0.3">
      <c r="A305" s="8" t="s">
        <v>4533</v>
      </c>
      <c r="B305" s="45">
        <v>1996</v>
      </c>
      <c r="C305" s="29" t="s">
        <v>1395</v>
      </c>
      <c r="D305" s="40" t="s">
        <v>81</v>
      </c>
      <c r="E305" s="120">
        <v>90</v>
      </c>
      <c r="F305" s="29"/>
      <c r="G305" s="29">
        <v>7.5</v>
      </c>
      <c r="H305" s="71" t="s">
        <v>4980</v>
      </c>
    </row>
    <row r="306" spans="1:8" s="8" customFormat="1" x14ac:dyDescent="0.3">
      <c r="A306" s="8" t="s">
        <v>4533</v>
      </c>
      <c r="B306" s="45">
        <v>1996</v>
      </c>
      <c r="C306" s="29" t="s">
        <v>1395</v>
      </c>
      <c r="D306" s="40" t="s">
        <v>45</v>
      </c>
      <c r="E306" s="120">
        <v>90</v>
      </c>
      <c r="F306" s="29"/>
      <c r="G306" s="29">
        <v>7.5</v>
      </c>
      <c r="H306" s="71" t="s">
        <v>4980</v>
      </c>
    </row>
    <row r="307" spans="1:8" s="8" customFormat="1" x14ac:dyDescent="0.3">
      <c r="A307" s="8" t="s">
        <v>4533</v>
      </c>
      <c r="B307" s="45">
        <v>1996</v>
      </c>
      <c r="C307" s="29" t="s">
        <v>1395</v>
      </c>
      <c r="D307" s="40" t="s">
        <v>393</v>
      </c>
      <c r="E307" s="120">
        <v>180</v>
      </c>
      <c r="F307" s="29"/>
      <c r="G307" s="29">
        <v>12</v>
      </c>
      <c r="H307" s="71" t="s">
        <v>4980</v>
      </c>
    </row>
    <row r="308" spans="1:8" s="8" customFormat="1" x14ac:dyDescent="0.3">
      <c r="A308" s="8" t="s">
        <v>4533</v>
      </c>
      <c r="B308" s="45">
        <v>1996</v>
      </c>
      <c r="C308" s="29" t="s">
        <v>4999</v>
      </c>
      <c r="D308" s="40" t="s">
        <v>5000</v>
      </c>
      <c r="E308" s="120">
        <v>660</v>
      </c>
      <c r="F308" s="29"/>
      <c r="G308" s="29">
        <v>12</v>
      </c>
      <c r="H308" s="71" t="s">
        <v>4980</v>
      </c>
    </row>
    <row r="309" spans="1:8" s="8" customFormat="1" x14ac:dyDescent="0.3">
      <c r="A309" s="8" t="s">
        <v>4533</v>
      </c>
      <c r="B309" s="45">
        <v>1996</v>
      </c>
      <c r="C309" s="29" t="s">
        <v>4999</v>
      </c>
      <c r="D309" s="40" t="s">
        <v>61</v>
      </c>
      <c r="E309" s="120">
        <v>180</v>
      </c>
      <c r="F309" s="29"/>
      <c r="G309" s="29">
        <v>9.25</v>
      </c>
      <c r="H309" s="71" t="s">
        <v>4980</v>
      </c>
    </row>
    <row r="310" spans="1:8" s="8" customFormat="1" x14ac:dyDescent="0.3">
      <c r="A310" s="8" t="s">
        <v>4533</v>
      </c>
      <c r="B310" s="45">
        <v>1996</v>
      </c>
      <c r="C310" s="29" t="s">
        <v>4999</v>
      </c>
      <c r="D310" s="40" t="s">
        <v>980</v>
      </c>
      <c r="E310" s="120">
        <v>140</v>
      </c>
      <c r="F310" s="29"/>
      <c r="G310" s="29">
        <v>7.25</v>
      </c>
      <c r="H310" s="71" t="s">
        <v>4980</v>
      </c>
    </row>
    <row r="311" spans="1:8" s="8" customFormat="1" x14ac:dyDescent="0.3">
      <c r="A311" s="8" t="s">
        <v>4533</v>
      </c>
      <c r="B311" s="45">
        <v>1996</v>
      </c>
      <c r="C311" s="29" t="s">
        <v>4999</v>
      </c>
      <c r="D311" s="40" t="s">
        <v>846</v>
      </c>
      <c r="E311" s="120">
        <v>128</v>
      </c>
      <c r="F311" s="29"/>
      <c r="G311" s="29">
        <v>6.4</v>
      </c>
      <c r="H311" s="71" t="s">
        <v>4980</v>
      </c>
    </row>
    <row r="312" spans="1:8" s="8" customFormat="1" x14ac:dyDescent="0.3">
      <c r="A312" s="8" t="s">
        <v>4533</v>
      </c>
      <c r="B312" s="45">
        <v>1996</v>
      </c>
      <c r="C312" s="29" t="s">
        <v>4999</v>
      </c>
      <c r="D312" s="40" t="s">
        <v>851</v>
      </c>
      <c r="E312" s="120">
        <v>98</v>
      </c>
      <c r="F312" s="29"/>
      <c r="G312" s="29">
        <v>4.9000000000000004</v>
      </c>
      <c r="H312" s="71" t="s">
        <v>4980</v>
      </c>
    </row>
    <row r="313" spans="1:8" s="8" customFormat="1" x14ac:dyDescent="0.3">
      <c r="A313" s="8" t="s">
        <v>4533</v>
      </c>
      <c r="B313" s="45">
        <v>1996</v>
      </c>
      <c r="C313" s="29" t="s">
        <v>4999</v>
      </c>
      <c r="D313" s="40" t="s">
        <v>904</v>
      </c>
      <c r="E313" s="120">
        <v>154</v>
      </c>
      <c r="F313" s="29"/>
      <c r="G313" s="29">
        <v>7.7</v>
      </c>
      <c r="H313" s="71" t="s">
        <v>4980</v>
      </c>
    </row>
    <row r="314" spans="1:8" s="8" customFormat="1" x14ac:dyDescent="0.3">
      <c r="A314" s="8" t="s">
        <v>4533</v>
      </c>
      <c r="B314" s="45">
        <v>1996</v>
      </c>
      <c r="C314" s="29" t="s">
        <v>4999</v>
      </c>
      <c r="D314" s="40" t="s">
        <v>1435</v>
      </c>
      <c r="E314" s="120">
        <v>120</v>
      </c>
      <c r="F314" s="29"/>
      <c r="G314" s="29">
        <v>6</v>
      </c>
      <c r="H314" s="71" t="s">
        <v>4980</v>
      </c>
    </row>
    <row r="315" spans="1:8" s="8" customFormat="1" x14ac:dyDescent="0.3">
      <c r="A315" s="8" t="s">
        <v>4533</v>
      </c>
      <c r="B315" s="45">
        <v>1996</v>
      </c>
      <c r="C315" s="29" t="s">
        <v>1316</v>
      </c>
      <c r="D315" s="40" t="s">
        <v>386</v>
      </c>
      <c r="E315" s="120">
        <v>120</v>
      </c>
      <c r="F315" s="29"/>
      <c r="G315" s="29">
        <v>8</v>
      </c>
      <c r="H315" s="71" t="s">
        <v>4980</v>
      </c>
    </row>
    <row r="316" spans="1:8" s="8" customFormat="1" x14ac:dyDescent="0.3">
      <c r="A316" s="8" t="s">
        <v>4533</v>
      </c>
      <c r="B316" s="45">
        <v>1996</v>
      </c>
      <c r="C316" s="29" t="s">
        <v>1316</v>
      </c>
      <c r="D316" s="40" t="s">
        <v>394</v>
      </c>
      <c r="E316" s="120">
        <v>90</v>
      </c>
      <c r="F316" s="29"/>
      <c r="G316" s="29">
        <v>6</v>
      </c>
      <c r="H316" s="71" t="s">
        <v>4980</v>
      </c>
    </row>
    <row r="317" spans="1:8" s="8" customFormat="1" x14ac:dyDescent="0.3">
      <c r="A317" s="8" t="s">
        <v>4533</v>
      </c>
      <c r="B317" s="45">
        <v>1996</v>
      </c>
      <c r="C317" s="29" t="s">
        <v>1316</v>
      </c>
      <c r="D317" s="40" t="s">
        <v>379</v>
      </c>
      <c r="E317" s="120">
        <v>38</v>
      </c>
      <c r="F317" s="29"/>
      <c r="G317" s="29">
        <v>2.5</v>
      </c>
      <c r="H317" s="71" t="s">
        <v>4980</v>
      </c>
    </row>
    <row r="318" spans="1:8" s="8" customFormat="1" x14ac:dyDescent="0.3">
      <c r="A318" s="8" t="s">
        <v>4533</v>
      </c>
      <c r="B318" s="45">
        <v>1996</v>
      </c>
      <c r="C318" s="29" t="s">
        <v>1316</v>
      </c>
      <c r="D318" s="40" t="s">
        <v>635</v>
      </c>
      <c r="E318" s="120">
        <v>45</v>
      </c>
      <c r="F318" s="29"/>
      <c r="G318" s="29">
        <v>3</v>
      </c>
      <c r="H318" s="71" t="s">
        <v>4980</v>
      </c>
    </row>
    <row r="319" spans="1:8" s="8" customFormat="1" x14ac:dyDescent="0.3">
      <c r="A319" s="8" t="s">
        <v>4533</v>
      </c>
      <c r="B319" s="45">
        <v>1996</v>
      </c>
      <c r="C319" s="29" t="s">
        <v>1316</v>
      </c>
      <c r="D319" s="40" t="s">
        <v>631</v>
      </c>
      <c r="E319" s="120">
        <v>83</v>
      </c>
      <c r="F319" s="29"/>
      <c r="G319" s="29">
        <v>5.5</v>
      </c>
      <c r="H319" s="71" t="s">
        <v>4980</v>
      </c>
    </row>
    <row r="320" spans="1:8" s="8" customFormat="1" x14ac:dyDescent="0.3">
      <c r="A320" s="8" t="s">
        <v>4533</v>
      </c>
      <c r="B320" s="45">
        <v>1996</v>
      </c>
      <c r="C320" s="29" t="s">
        <v>1316</v>
      </c>
      <c r="D320" s="40" t="s">
        <v>1567</v>
      </c>
      <c r="E320" s="120">
        <v>24</v>
      </c>
      <c r="F320" s="29"/>
      <c r="G320" s="29">
        <v>1.5</v>
      </c>
      <c r="H320" s="71" t="s">
        <v>4980</v>
      </c>
    </row>
    <row r="321" spans="1:8" s="8" customFormat="1" x14ac:dyDescent="0.3">
      <c r="A321" s="8" t="s">
        <v>4533</v>
      </c>
      <c r="B321" s="45">
        <v>1996</v>
      </c>
      <c r="C321" s="29" t="s">
        <v>1316</v>
      </c>
      <c r="D321" s="40" t="s">
        <v>232</v>
      </c>
      <c r="E321" s="120">
        <v>90</v>
      </c>
      <c r="F321" s="29"/>
      <c r="G321" s="29">
        <v>6</v>
      </c>
      <c r="H321" s="71" t="s">
        <v>4980</v>
      </c>
    </row>
    <row r="322" spans="1:8" s="8" customFormat="1" x14ac:dyDescent="0.3">
      <c r="A322" s="8" t="s">
        <v>4533</v>
      </c>
      <c r="B322" s="45">
        <v>1996</v>
      </c>
      <c r="C322" s="29" t="s">
        <v>319</v>
      </c>
      <c r="D322" s="40" t="s">
        <v>846</v>
      </c>
      <c r="E322" s="120">
        <v>100</v>
      </c>
      <c r="F322" s="29"/>
      <c r="G322" s="29">
        <v>5</v>
      </c>
      <c r="H322" s="71" t="s">
        <v>4980</v>
      </c>
    </row>
    <row r="323" spans="1:8" s="8" customFormat="1" x14ac:dyDescent="0.3">
      <c r="A323" s="8" t="s">
        <v>4533</v>
      </c>
      <c r="B323" s="45">
        <v>1996</v>
      </c>
      <c r="C323" s="29" t="s">
        <v>319</v>
      </c>
      <c r="D323" s="40" t="s">
        <v>851</v>
      </c>
      <c r="E323" s="120">
        <v>130</v>
      </c>
      <c r="F323" s="29"/>
      <c r="G323" s="29">
        <v>6.5</v>
      </c>
      <c r="H323" s="71" t="s">
        <v>4980</v>
      </c>
    </row>
    <row r="324" spans="1:8" s="8" customFormat="1" x14ac:dyDescent="0.3">
      <c r="A324" s="8" t="s">
        <v>4533</v>
      </c>
      <c r="B324" s="45">
        <v>1996</v>
      </c>
      <c r="C324" s="29" t="s">
        <v>319</v>
      </c>
      <c r="D324" s="40" t="s">
        <v>904</v>
      </c>
      <c r="E324" s="120">
        <v>130</v>
      </c>
      <c r="F324" s="29"/>
      <c r="G324" s="29">
        <v>6.5</v>
      </c>
      <c r="H324" s="71" t="s">
        <v>4980</v>
      </c>
    </row>
    <row r="325" spans="1:8" s="8" customFormat="1" x14ac:dyDescent="0.3">
      <c r="A325" s="8" t="s">
        <v>4533</v>
      </c>
      <c r="B325" s="45">
        <v>1996</v>
      </c>
      <c r="C325" s="29" t="s">
        <v>319</v>
      </c>
      <c r="D325" s="40" t="s">
        <v>5001</v>
      </c>
      <c r="E325" s="120">
        <v>120</v>
      </c>
      <c r="F325" s="29"/>
      <c r="G325" s="29">
        <v>6</v>
      </c>
      <c r="H325" s="71" t="s">
        <v>4980</v>
      </c>
    </row>
    <row r="326" spans="1:8" s="8" customFormat="1" x14ac:dyDescent="0.3">
      <c r="A326" s="8" t="s">
        <v>4533</v>
      </c>
      <c r="B326" s="45">
        <v>1996</v>
      </c>
      <c r="C326" s="29" t="s">
        <v>319</v>
      </c>
      <c r="D326" s="40" t="s">
        <v>5002</v>
      </c>
      <c r="E326" s="120">
        <v>120</v>
      </c>
      <c r="F326" s="29"/>
      <c r="G326" s="29">
        <v>6</v>
      </c>
      <c r="H326" s="71" t="s">
        <v>4980</v>
      </c>
    </row>
    <row r="327" spans="1:8" s="8" customFormat="1" x14ac:dyDescent="0.3">
      <c r="A327" s="8" t="s">
        <v>4533</v>
      </c>
      <c r="B327" s="45">
        <v>1996</v>
      </c>
      <c r="C327" s="29" t="s">
        <v>1702</v>
      </c>
      <c r="D327" s="40" t="s">
        <v>846</v>
      </c>
      <c r="E327" s="120">
        <v>437</v>
      </c>
      <c r="F327" s="29"/>
      <c r="G327" s="29">
        <v>8</v>
      </c>
      <c r="H327" s="71" t="s">
        <v>4980</v>
      </c>
    </row>
    <row r="328" spans="1:8" s="8" customFormat="1" x14ac:dyDescent="0.3">
      <c r="A328" s="8" t="s">
        <v>4533</v>
      </c>
      <c r="B328" s="45">
        <v>1996</v>
      </c>
      <c r="C328" s="29" t="s">
        <v>1702</v>
      </c>
      <c r="D328" s="40" t="s">
        <v>851</v>
      </c>
      <c r="E328" s="120">
        <v>383</v>
      </c>
      <c r="F328" s="29"/>
      <c r="G328" s="29">
        <v>7</v>
      </c>
      <c r="H328" s="71" t="s">
        <v>4980</v>
      </c>
    </row>
    <row r="329" spans="1:8" s="8" customFormat="1" x14ac:dyDescent="0.3">
      <c r="A329" s="8" t="s">
        <v>4533</v>
      </c>
      <c r="B329" s="45">
        <v>1996</v>
      </c>
      <c r="C329" s="29" t="s">
        <v>1702</v>
      </c>
      <c r="D329" s="40" t="s">
        <v>43</v>
      </c>
      <c r="E329" s="120">
        <v>170</v>
      </c>
      <c r="F329" s="29"/>
      <c r="G329" s="29">
        <v>8.75</v>
      </c>
      <c r="H329" s="71" t="s">
        <v>4980</v>
      </c>
    </row>
    <row r="330" spans="1:8" s="8" customFormat="1" x14ac:dyDescent="0.3">
      <c r="A330" s="8" t="s">
        <v>4533</v>
      </c>
      <c r="B330" s="45">
        <v>1996</v>
      </c>
      <c r="C330" s="29" t="s">
        <v>1702</v>
      </c>
      <c r="D330" s="40" t="s">
        <v>44</v>
      </c>
      <c r="E330" s="120">
        <v>170</v>
      </c>
      <c r="F330" s="29"/>
      <c r="G330" s="29">
        <v>8.75</v>
      </c>
      <c r="H330" s="71" t="s">
        <v>4980</v>
      </c>
    </row>
    <row r="331" spans="1:8" s="8" customFormat="1" x14ac:dyDescent="0.3">
      <c r="A331" s="8" t="s">
        <v>4533</v>
      </c>
      <c r="B331" s="45">
        <v>1996</v>
      </c>
      <c r="C331" s="29" t="s">
        <v>1702</v>
      </c>
      <c r="D331" s="40" t="s">
        <v>531</v>
      </c>
      <c r="E331" s="120">
        <v>200</v>
      </c>
      <c r="F331" s="29"/>
      <c r="G331" s="29">
        <v>10</v>
      </c>
      <c r="H331" s="71" t="s">
        <v>4980</v>
      </c>
    </row>
    <row r="332" spans="1:8" s="8" customFormat="1" x14ac:dyDescent="0.3">
      <c r="A332" s="8" t="s">
        <v>4533</v>
      </c>
      <c r="B332" s="45">
        <v>1996</v>
      </c>
      <c r="C332" s="29" t="s">
        <v>1677</v>
      </c>
      <c r="D332" s="40" t="s">
        <v>61</v>
      </c>
      <c r="E332" s="120">
        <v>281</v>
      </c>
      <c r="F332" s="29"/>
      <c r="G332" s="29">
        <v>5.5</v>
      </c>
      <c r="H332" s="71" t="s">
        <v>4980</v>
      </c>
    </row>
    <row r="333" spans="1:8" s="8" customFormat="1" x14ac:dyDescent="0.3">
      <c r="A333" s="8" t="s">
        <v>4533</v>
      </c>
      <c r="B333" s="45">
        <v>1996</v>
      </c>
      <c r="C333" s="29" t="s">
        <v>1677</v>
      </c>
      <c r="D333" s="40" t="s">
        <v>62</v>
      </c>
      <c r="E333" s="120">
        <v>333</v>
      </c>
      <c r="F333" s="29"/>
      <c r="G333" s="29">
        <v>6.5</v>
      </c>
      <c r="H333" s="71" t="s">
        <v>4980</v>
      </c>
    </row>
    <row r="334" spans="1:8" s="8" customFormat="1" x14ac:dyDescent="0.3">
      <c r="A334" s="8" t="s">
        <v>4533</v>
      </c>
      <c r="B334" s="45">
        <v>1996</v>
      </c>
      <c r="C334" s="29" t="s">
        <v>1677</v>
      </c>
      <c r="D334" s="40" t="s">
        <v>911</v>
      </c>
      <c r="E334" s="120">
        <v>333</v>
      </c>
      <c r="F334" s="29"/>
      <c r="G334" s="29">
        <v>6.5</v>
      </c>
      <c r="H334" s="71" t="s">
        <v>4980</v>
      </c>
    </row>
    <row r="335" spans="1:8" s="8" customFormat="1" x14ac:dyDescent="0.3">
      <c r="A335" s="8" t="s">
        <v>4533</v>
      </c>
      <c r="B335" s="45">
        <v>1996</v>
      </c>
      <c r="C335" s="29" t="s">
        <v>1677</v>
      </c>
      <c r="D335" s="40" t="s">
        <v>980</v>
      </c>
      <c r="E335" s="120">
        <v>179</v>
      </c>
      <c r="F335" s="29"/>
      <c r="G335" s="29">
        <v>3.5</v>
      </c>
      <c r="H335" s="71" t="s">
        <v>4980</v>
      </c>
    </row>
    <row r="336" spans="1:8" s="8" customFormat="1" x14ac:dyDescent="0.3">
      <c r="A336" s="8" t="s">
        <v>4533</v>
      </c>
      <c r="B336" s="45">
        <v>1996</v>
      </c>
      <c r="C336" s="29" t="s">
        <v>1677</v>
      </c>
      <c r="D336" s="40" t="s">
        <v>981</v>
      </c>
      <c r="E336" s="120">
        <v>154</v>
      </c>
      <c r="F336" s="29"/>
      <c r="G336" s="29">
        <v>3</v>
      </c>
      <c r="H336" s="71" t="s">
        <v>4980</v>
      </c>
    </row>
    <row r="337" spans="1:8" s="8" customFormat="1" x14ac:dyDescent="0.3">
      <c r="A337" s="8" t="s">
        <v>4533</v>
      </c>
      <c r="B337" s="45">
        <v>1996</v>
      </c>
      <c r="C337" s="29" t="s">
        <v>1677</v>
      </c>
      <c r="D337" s="40" t="s">
        <v>846</v>
      </c>
      <c r="E337" s="120">
        <v>400</v>
      </c>
      <c r="F337" s="29"/>
      <c r="G337" s="29">
        <v>6.9</v>
      </c>
      <c r="H337" s="71" t="s">
        <v>4980</v>
      </c>
    </row>
    <row r="338" spans="1:8" s="8" customFormat="1" x14ac:dyDescent="0.3">
      <c r="A338" s="8" t="s">
        <v>4533</v>
      </c>
      <c r="B338" s="45">
        <v>1996</v>
      </c>
      <c r="C338" s="29" t="s">
        <v>1677</v>
      </c>
      <c r="D338" s="40" t="s">
        <v>851</v>
      </c>
      <c r="E338" s="120">
        <v>230</v>
      </c>
      <c r="F338" s="29"/>
      <c r="G338" s="29">
        <v>5.0999999999999996</v>
      </c>
      <c r="H338" s="71" t="s">
        <v>4980</v>
      </c>
    </row>
    <row r="339" spans="1:8" s="8" customFormat="1" x14ac:dyDescent="0.3">
      <c r="A339" s="8" t="s">
        <v>4533</v>
      </c>
      <c r="B339" s="45">
        <v>1996</v>
      </c>
      <c r="C339" s="29" t="s">
        <v>1677</v>
      </c>
      <c r="D339" s="40" t="s">
        <v>2159</v>
      </c>
      <c r="E339" s="120">
        <v>374</v>
      </c>
      <c r="F339" s="29"/>
      <c r="G339" s="29">
        <v>7.3</v>
      </c>
      <c r="H339" s="71" t="s">
        <v>4980</v>
      </c>
    </row>
    <row r="340" spans="1:8" s="8" customFormat="1" x14ac:dyDescent="0.3">
      <c r="A340" s="8" t="s">
        <v>4533</v>
      </c>
      <c r="B340" s="45">
        <v>1996</v>
      </c>
      <c r="C340" s="29" t="s">
        <v>1677</v>
      </c>
      <c r="D340" s="40" t="s">
        <v>847</v>
      </c>
      <c r="E340" s="120">
        <v>256</v>
      </c>
      <c r="F340" s="29"/>
      <c r="G340" s="29">
        <v>5</v>
      </c>
      <c r="H340" s="71" t="s">
        <v>4980</v>
      </c>
    </row>
    <row r="341" spans="1:8" s="8" customFormat="1" x14ac:dyDescent="0.3">
      <c r="A341" s="8" t="s">
        <v>4533</v>
      </c>
      <c r="B341" s="45">
        <v>1996</v>
      </c>
      <c r="C341" s="29" t="s">
        <v>1681</v>
      </c>
      <c r="D341" s="40" t="s">
        <v>394</v>
      </c>
      <c r="E341" s="120">
        <v>122</v>
      </c>
      <c r="F341" s="29"/>
      <c r="G341" s="29">
        <v>6.2</v>
      </c>
      <c r="H341" s="71" t="s">
        <v>4980</v>
      </c>
    </row>
    <row r="342" spans="1:8" s="8" customFormat="1" x14ac:dyDescent="0.3">
      <c r="A342" s="8" t="s">
        <v>4533</v>
      </c>
      <c r="B342" s="45">
        <v>1996</v>
      </c>
      <c r="C342" s="29" t="s">
        <v>1681</v>
      </c>
      <c r="D342" s="40" t="s">
        <v>379</v>
      </c>
      <c r="E342" s="120">
        <v>203</v>
      </c>
      <c r="F342" s="29"/>
      <c r="G342" s="29">
        <v>10.3</v>
      </c>
      <c r="H342" s="71" t="s">
        <v>4980</v>
      </c>
    </row>
    <row r="343" spans="1:8" s="8" customFormat="1" x14ac:dyDescent="0.3">
      <c r="A343" s="8" t="s">
        <v>4533</v>
      </c>
      <c r="B343" s="45">
        <v>1996</v>
      </c>
      <c r="C343" s="29" t="s">
        <v>1681</v>
      </c>
      <c r="D343" s="40" t="s">
        <v>635</v>
      </c>
      <c r="E343" s="120">
        <v>115</v>
      </c>
      <c r="F343" s="29"/>
      <c r="G343" s="29">
        <v>5.8</v>
      </c>
      <c r="H343" s="71" t="s">
        <v>4980</v>
      </c>
    </row>
    <row r="344" spans="1:8" s="8" customFormat="1" x14ac:dyDescent="0.3">
      <c r="A344" s="8" t="s">
        <v>4533</v>
      </c>
      <c r="B344" s="45">
        <v>1996</v>
      </c>
      <c r="C344" s="29" t="s">
        <v>1681</v>
      </c>
      <c r="D344" s="40" t="s">
        <v>631</v>
      </c>
      <c r="E344" s="120">
        <v>127</v>
      </c>
      <c r="F344" s="29"/>
      <c r="G344" s="29">
        <v>6.5</v>
      </c>
      <c r="H344" s="71" t="s">
        <v>4980</v>
      </c>
    </row>
    <row r="345" spans="1:8" s="8" customFormat="1" x14ac:dyDescent="0.3">
      <c r="A345" s="8" t="s">
        <v>4533</v>
      </c>
      <c r="B345" s="45">
        <v>1996</v>
      </c>
      <c r="C345" s="29" t="s">
        <v>1681</v>
      </c>
      <c r="D345" s="40" t="s">
        <v>1567</v>
      </c>
      <c r="E345" s="120">
        <v>168</v>
      </c>
      <c r="F345" s="29"/>
      <c r="G345" s="29">
        <v>8.6</v>
      </c>
      <c r="H345" s="71" t="s">
        <v>4980</v>
      </c>
    </row>
    <row r="346" spans="1:8" s="8" customFormat="1" x14ac:dyDescent="0.3">
      <c r="A346" s="8" t="s">
        <v>4533</v>
      </c>
      <c r="B346" s="45">
        <v>1996</v>
      </c>
      <c r="C346" s="29" t="s">
        <v>1681</v>
      </c>
      <c r="D346" s="40" t="s">
        <v>1484</v>
      </c>
      <c r="E346" s="120">
        <v>95</v>
      </c>
      <c r="F346" s="29"/>
      <c r="G346" s="29">
        <v>4.9000000000000004</v>
      </c>
      <c r="H346" s="71" t="s">
        <v>4980</v>
      </c>
    </row>
    <row r="347" spans="1:8" s="8" customFormat="1" x14ac:dyDescent="0.3">
      <c r="A347" s="8" t="s">
        <v>4533</v>
      </c>
      <c r="B347" s="45">
        <v>1996</v>
      </c>
      <c r="C347" s="29" t="s">
        <v>5562</v>
      </c>
      <c r="D347" s="40" t="s">
        <v>1623</v>
      </c>
      <c r="E347" s="120">
        <v>105</v>
      </c>
      <c r="F347" s="29"/>
      <c r="G347" s="29">
        <v>7</v>
      </c>
      <c r="H347" s="71" t="s">
        <v>4980</v>
      </c>
    </row>
    <row r="348" spans="1:8" s="8" customFormat="1" x14ac:dyDescent="0.3">
      <c r="A348" s="8" t="s">
        <v>4533</v>
      </c>
      <c r="B348" s="45">
        <v>1996</v>
      </c>
      <c r="C348" s="29" t="s">
        <v>5562</v>
      </c>
      <c r="D348" s="40" t="s">
        <v>5003</v>
      </c>
      <c r="E348" s="120">
        <v>135</v>
      </c>
      <c r="F348" s="29"/>
      <c r="G348" s="29">
        <v>9</v>
      </c>
      <c r="H348" s="71" t="s">
        <v>4980</v>
      </c>
    </row>
    <row r="349" spans="1:8" s="8" customFormat="1" x14ac:dyDescent="0.3">
      <c r="A349" s="8" t="s">
        <v>4533</v>
      </c>
      <c r="B349" s="45">
        <v>1996</v>
      </c>
      <c r="C349" s="29" t="s">
        <v>1682</v>
      </c>
      <c r="D349" s="40" t="s">
        <v>61</v>
      </c>
      <c r="E349" s="120">
        <v>120</v>
      </c>
      <c r="F349" s="29"/>
      <c r="G349" s="29">
        <v>6</v>
      </c>
      <c r="H349" s="71" t="s">
        <v>4980</v>
      </c>
    </row>
    <row r="350" spans="1:8" s="8" customFormat="1" x14ac:dyDescent="0.3">
      <c r="A350" s="8" t="s">
        <v>4533</v>
      </c>
      <c r="B350" s="45">
        <v>1996</v>
      </c>
      <c r="C350" s="29" t="s">
        <v>1682</v>
      </c>
      <c r="D350" s="40" t="s">
        <v>62</v>
      </c>
      <c r="E350" s="120">
        <v>60</v>
      </c>
      <c r="F350" s="29"/>
      <c r="G350" s="29">
        <v>3</v>
      </c>
      <c r="H350" s="71" t="s">
        <v>4980</v>
      </c>
    </row>
    <row r="351" spans="1:8" s="8" customFormat="1" x14ac:dyDescent="0.3">
      <c r="A351" s="8" t="s">
        <v>4533</v>
      </c>
      <c r="B351" s="45">
        <v>1996</v>
      </c>
      <c r="C351" s="29" t="s">
        <v>1682</v>
      </c>
      <c r="D351" s="40" t="s">
        <v>911</v>
      </c>
      <c r="E351" s="120">
        <v>112</v>
      </c>
      <c r="F351" s="29"/>
      <c r="G351" s="29">
        <v>9</v>
      </c>
      <c r="H351" s="71" t="s">
        <v>4980</v>
      </c>
    </row>
    <row r="352" spans="1:8" s="8" customFormat="1" x14ac:dyDescent="0.3">
      <c r="A352" s="8" t="s">
        <v>4533</v>
      </c>
      <c r="B352" s="45">
        <v>1996</v>
      </c>
      <c r="C352" s="29" t="s">
        <v>1682</v>
      </c>
      <c r="D352" s="40" t="s">
        <v>911</v>
      </c>
      <c r="E352" s="120">
        <v>180</v>
      </c>
      <c r="F352" s="29"/>
      <c r="G352" s="29">
        <v>9</v>
      </c>
      <c r="H352" s="71" t="s">
        <v>4980</v>
      </c>
    </row>
    <row r="353" spans="1:8" s="8" customFormat="1" x14ac:dyDescent="0.3">
      <c r="A353" s="8" t="s">
        <v>4533</v>
      </c>
      <c r="B353" s="45">
        <v>1996</v>
      </c>
      <c r="C353" s="29" t="s">
        <v>1682</v>
      </c>
      <c r="D353" s="40" t="s">
        <v>980</v>
      </c>
      <c r="E353" s="120">
        <v>200</v>
      </c>
      <c r="F353" s="29"/>
      <c r="G353" s="29">
        <v>10</v>
      </c>
      <c r="H353" s="71" t="s">
        <v>4980</v>
      </c>
    </row>
    <row r="354" spans="1:8" s="8" customFormat="1" x14ac:dyDescent="0.3">
      <c r="A354" s="8" t="s">
        <v>4533</v>
      </c>
      <c r="B354" s="45">
        <v>1996</v>
      </c>
      <c r="C354" s="29" t="s">
        <v>1682</v>
      </c>
      <c r="D354" s="40" t="s">
        <v>981</v>
      </c>
      <c r="E354" s="120">
        <v>120</v>
      </c>
      <c r="F354" s="29"/>
      <c r="G354" s="29">
        <v>6</v>
      </c>
      <c r="H354" s="71" t="s">
        <v>4980</v>
      </c>
    </row>
    <row r="355" spans="1:8" s="8" customFormat="1" x14ac:dyDescent="0.3">
      <c r="A355" s="8" t="s">
        <v>4533</v>
      </c>
      <c r="B355" s="45">
        <v>1996</v>
      </c>
      <c r="C355" s="29" t="s">
        <v>1682</v>
      </c>
      <c r="D355" s="40" t="s">
        <v>1433</v>
      </c>
      <c r="E355" s="120">
        <v>154</v>
      </c>
      <c r="F355" s="29"/>
      <c r="G355" s="29">
        <v>12.3</v>
      </c>
      <c r="H355" s="71" t="s">
        <v>4980</v>
      </c>
    </row>
    <row r="356" spans="1:8" s="8" customFormat="1" x14ac:dyDescent="0.3">
      <c r="A356" s="8" t="s">
        <v>4533</v>
      </c>
      <c r="B356" s="45">
        <v>1996</v>
      </c>
      <c r="C356" s="29" t="s">
        <v>1682</v>
      </c>
      <c r="D356" s="40" t="s">
        <v>1433</v>
      </c>
      <c r="E356" s="120">
        <v>240</v>
      </c>
      <c r="F356" s="29"/>
      <c r="G356" s="29">
        <v>12</v>
      </c>
      <c r="H356" s="71" t="s">
        <v>4980</v>
      </c>
    </row>
    <row r="357" spans="1:8" s="8" customFormat="1" x14ac:dyDescent="0.3">
      <c r="A357" s="8" t="s">
        <v>4533</v>
      </c>
      <c r="B357" s="45">
        <v>1996</v>
      </c>
      <c r="C357" s="29" t="s">
        <v>1682</v>
      </c>
      <c r="D357" s="40" t="s">
        <v>1434</v>
      </c>
      <c r="E357" s="120">
        <v>156</v>
      </c>
      <c r="F357" s="29"/>
      <c r="G357" s="29">
        <v>12.5</v>
      </c>
      <c r="H357" s="71" t="s">
        <v>4980</v>
      </c>
    </row>
    <row r="358" spans="1:8" s="8" customFormat="1" x14ac:dyDescent="0.3">
      <c r="A358" s="8" t="s">
        <v>4533</v>
      </c>
      <c r="B358" s="45">
        <v>1996</v>
      </c>
      <c r="C358" s="29" t="s">
        <v>1682</v>
      </c>
      <c r="D358" s="40" t="s">
        <v>1434</v>
      </c>
      <c r="E358" s="120">
        <v>240</v>
      </c>
      <c r="F358" s="29"/>
      <c r="G358" s="29">
        <v>12</v>
      </c>
      <c r="H358" s="71" t="s">
        <v>4980</v>
      </c>
    </row>
    <row r="359" spans="1:8" s="8" customFormat="1" x14ac:dyDescent="0.3">
      <c r="A359" s="8" t="s">
        <v>4533</v>
      </c>
      <c r="B359" s="45">
        <v>1996</v>
      </c>
      <c r="C359" s="29" t="s">
        <v>1682</v>
      </c>
      <c r="D359" s="40" t="s">
        <v>1445</v>
      </c>
      <c r="E359" s="120">
        <v>98</v>
      </c>
      <c r="F359" s="29"/>
      <c r="G359" s="29">
        <v>7.8</v>
      </c>
      <c r="H359" s="71" t="s">
        <v>4980</v>
      </c>
    </row>
    <row r="360" spans="1:8" s="8" customFormat="1" x14ac:dyDescent="0.3">
      <c r="A360" s="8" t="s">
        <v>4533</v>
      </c>
      <c r="B360" s="45">
        <v>1996</v>
      </c>
      <c r="C360" s="29" t="s">
        <v>1682</v>
      </c>
      <c r="D360" s="40" t="s">
        <v>1445</v>
      </c>
      <c r="E360" s="120">
        <v>150</v>
      </c>
      <c r="F360" s="29"/>
      <c r="G360" s="29">
        <v>7.5</v>
      </c>
      <c r="H360" s="71" t="s">
        <v>4980</v>
      </c>
    </row>
    <row r="361" spans="1:8" s="8" customFormat="1" x14ac:dyDescent="0.3">
      <c r="A361" s="8" t="s">
        <v>4533</v>
      </c>
      <c r="B361" s="45">
        <v>1996</v>
      </c>
      <c r="C361" s="29" t="s">
        <v>1682</v>
      </c>
      <c r="D361" s="40" t="s">
        <v>1710</v>
      </c>
      <c r="E361" s="120">
        <v>83</v>
      </c>
      <c r="F361" s="29"/>
      <c r="G361" s="29">
        <v>6.6</v>
      </c>
      <c r="H361" s="71" t="s">
        <v>4980</v>
      </c>
    </row>
    <row r="362" spans="1:8" s="8" customFormat="1" x14ac:dyDescent="0.3">
      <c r="A362" s="8" t="s">
        <v>4533</v>
      </c>
      <c r="B362" s="45">
        <v>1996</v>
      </c>
      <c r="C362" s="29" t="s">
        <v>1682</v>
      </c>
      <c r="D362" s="40" t="s">
        <v>1710</v>
      </c>
      <c r="E362" s="120">
        <v>130</v>
      </c>
      <c r="F362" s="29"/>
      <c r="G362" s="29">
        <v>6.5</v>
      </c>
      <c r="H362" s="71" t="s">
        <v>4980</v>
      </c>
    </row>
    <row r="363" spans="1:8" s="8" customFormat="1" x14ac:dyDescent="0.3">
      <c r="A363" s="8" t="s">
        <v>4533</v>
      </c>
      <c r="B363" s="45">
        <v>1996</v>
      </c>
      <c r="C363" s="29" t="s">
        <v>1682</v>
      </c>
      <c r="D363" s="40" t="s">
        <v>1716</v>
      </c>
      <c r="E363" s="120">
        <v>185</v>
      </c>
      <c r="F363" s="29"/>
      <c r="G363" s="29">
        <v>14.8</v>
      </c>
      <c r="H363" s="71" t="s">
        <v>4980</v>
      </c>
    </row>
    <row r="364" spans="1:8" s="8" customFormat="1" x14ac:dyDescent="0.3">
      <c r="A364" s="8" t="s">
        <v>4533</v>
      </c>
      <c r="B364" s="45">
        <v>1996</v>
      </c>
      <c r="C364" s="29" t="s">
        <v>1682</v>
      </c>
      <c r="D364" s="40" t="s">
        <v>1716</v>
      </c>
      <c r="E364" s="120">
        <v>308</v>
      </c>
      <c r="F364" s="29"/>
      <c r="G364" s="29">
        <v>14.5</v>
      </c>
      <c r="H364" s="71" t="s">
        <v>4980</v>
      </c>
    </row>
    <row r="365" spans="1:8" s="8" customFormat="1" x14ac:dyDescent="0.3">
      <c r="A365" s="8" t="s">
        <v>4533</v>
      </c>
      <c r="B365" s="45">
        <v>1996</v>
      </c>
      <c r="C365" s="29" t="s">
        <v>1682</v>
      </c>
      <c r="D365" s="40" t="s">
        <v>1717</v>
      </c>
      <c r="E365" s="120">
        <v>150</v>
      </c>
      <c r="F365" s="29"/>
      <c r="G365" s="29">
        <v>12</v>
      </c>
      <c r="H365" s="71" t="s">
        <v>4980</v>
      </c>
    </row>
    <row r="366" spans="1:8" s="8" customFormat="1" x14ac:dyDescent="0.3">
      <c r="A366" s="8" t="s">
        <v>4533</v>
      </c>
      <c r="B366" s="45">
        <v>1996</v>
      </c>
      <c r="C366" s="29" t="s">
        <v>1682</v>
      </c>
      <c r="D366" s="40" t="s">
        <v>1717</v>
      </c>
      <c r="E366" s="120">
        <v>254</v>
      </c>
      <c r="F366" s="29"/>
      <c r="G366" s="29">
        <v>12</v>
      </c>
      <c r="H366" s="71" t="s">
        <v>4980</v>
      </c>
    </row>
    <row r="367" spans="1:8" s="8" customFormat="1" x14ac:dyDescent="0.3">
      <c r="A367" s="8" t="s">
        <v>4533</v>
      </c>
      <c r="B367" s="45">
        <v>1996</v>
      </c>
      <c r="C367" s="29" t="s">
        <v>1682</v>
      </c>
      <c r="D367" s="40" t="s">
        <v>1718</v>
      </c>
      <c r="E367" s="120">
        <v>146</v>
      </c>
      <c r="F367" s="29"/>
      <c r="G367" s="29">
        <v>4.7</v>
      </c>
      <c r="H367" s="71" t="s">
        <v>4980</v>
      </c>
    </row>
    <row r="368" spans="1:8" s="8" customFormat="1" x14ac:dyDescent="0.3">
      <c r="A368" s="8" t="s">
        <v>4533</v>
      </c>
      <c r="B368" s="45">
        <v>1996</v>
      </c>
      <c r="C368" s="29" t="s">
        <v>1682</v>
      </c>
      <c r="D368" s="40" t="s">
        <v>1718</v>
      </c>
      <c r="E368" s="120">
        <v>62</v>
      </c>
      <c r="F368" s="29"/>
      <c r="G368" s="29">
        <v>5</v>
      </c>
      <c r="H368" s="71" t="s">
        <v>4980</v>
      </c>
    </row>
    <row r="369" spans="1:8" s="8" customFormat="1" x14ac:dyDescent="0.3">
      <c r="A369" s="8" t="s">
        <v>4533</v>
      </c>
      <c r="B369" s="45">
        <v>1996</v>
      </c>
      <c r="C369" s="29" t="s">
        <v>1682</v>
      </c>
      <c r="D369" s="40" t="s">
        <v>1718</v>
      </c>
      <c r="E369" s="120">
        <v>106</v>
      </c>
      <c r="F369" s="29"/>
      <c r="G369" s="29">
        <v>5</v>
      </c>
      <c r="H369" s="71" t="s">
        <v>4980</v>
      </c>
    </row>
    <row r="370" spans="1:8" s="8" customFormat="1" x14ac:dyDescent="0.3">
      <c r="A370" s="8" t="s">
        <v>4533</v>
      </c>
      <c r="B370" s="45">
        <v>1996</v>
      </c>
      <c r="C370" s="29" t="s">
        <v>1682</v>
      </c>
      <c r="D370" s="40" t="s">
        <v>1713</v>
      </c>
      <c r="E370" s="120">
        <v>437</v>
      </c>
      <c r="F370" s="29"/>
      <c r="G370" s="29">
        <v>14.1</v>
      </c>
      <c r="H370" s="71" t="s">
        <v>4980</v>
      </c>
    </row>
    <row r="371" spans="1:8" s="8" customFormat="1" x14ac:dyDescent="0.3">
      <c r="A371" s="8" t="s">
        <v>4533</v>
      </c>
      <c r="B371" s="45">
        <v>1996</v>
      </c>
      <c r="C371" s="29" t="s">
        <v>1682</v>
      </c>
      <c r="D371" s="40" t="s">
        <v>1714</v>
      </c>
      <c r="E371" s="120">
        <v>372</v>
      </c>
      <c r="F371" s="29"/>
      <c r="G371" s="29">
        <v>12</v>
      </c>
      <c r="H371" s="71" t="s">
        <v>4980</v>
      </c>
    </row>
    <row r="372" spans="1:8" s="8" customFormat="1" x14ac:dyDescent="0.3">
      <c r="A372" s="8" t="s">
        <v>4533</v>
      </c>
      <c r="B372" s="45">
        <v>1996</v>
      </c>
      <c r="C372" s="29" t="s">
        <v>1682</v>
      </c>
      <c r="D372" s="40" t="s">
        <v>1715</v>
      </c>
      <c r="E372" s="120">
        <v>317</v>
      </c>
      <c r="F372" s="29"/>
      <c r="G372" s="29">
        <v>10.199999999999999</v>
      </c>
      <c r="H372" s="71" t="s">
        <v>4980</v>
      </c>
    </row>
    <row r="373" spans="1:8" s="8" customFormat="1" x14ac:dyDescent="0.3">
      <c r="A373" s="8" t="s">
        <v>4533</v>
      </c>
      <c r="B373" s="45">
        <v>1997</v>
      </c>
      <c r="C373" s="71" t="s">
        <v>337</v>
      </c>
      <c r="D373" s="40" t="s">
        <v>1708</v>
      </c>
      <c r="E373" s="118">
        <v>520</v>
      </c>
      <c r="F373" s="71"/>
      <c r="G373" s="71">
        <v>8</v>
      </c>
      <c r="H373" s="71" t="s">
        <v>4980</v>
      </c>
    </row>
    <row r="374" spans="1:8" s="8" customFormat="1" x14ac:dyDescent="0.3">
      <c r="A374" s="8" t="s">
        <v>4533</v>
      </c>
      <c r="B374" s="45">
        <v>1997</v>
      </c>
      <c r="C374" s="71" t="s">
        <v>337</v>
      </c>
      <c r="D374" s="40" t="s">
        <v>1709</v>
      </c>
      <c r="E374" s="118">
        <v>520</v>
      </c>
      <c r="F374" s="71"/>
      <c r="G374" s="71">
        <v>8</v>
      </c>
      <c r="H374" s="71" t="s">
        <v>4980</v>
      </c>
    </row>
    <row r="375" spans="1:8" s="8" customFormat="1" x14ac:dyDescent="0.3">
      <c r="A375" s="8" t="s">
        <v>4533</v>
      </c>
      <c r="B375" s="45">
        <v>1997</v>
      </c>
      <c r="C375" s="71" t="s">
        <v>1456</v>
      </c>
      <c r="D375" s="40" t="s">
        <v>43</v>
      </c>
      <c r="E375" s="118">
        <v>405</v>
      </c>
      <c r="F375" s="71"/>
      <c r="G375" s="71">
        <v>8.5</v>
      </c>
      <c r="H375" s="71" t="s">
        <v>4980</v>
      </c>
    </row>
    <row r="376" spans="1:8" s="8" customFormat="1" x14ac:dyDescent="0.3">
      <c r="A376" s="8" t="s">
        <v>4533</v>
      </c>
      <c r="B376" s="45">
        <v>1997</v>
      </c>
      <c r="C376" s="71" t="s">
        <v>1456</v>
      </c>
      <c r="D376" s="40" t="s">
        <v>394</v>
      </c>
      <c r="E376" s="118">
        <v>240</v>
      </c>
      <c r="F376" s="71"/>
      <c r="G376" s="29">
        <v>5</v>
      </c>
      <c r="H376" s="71" t="s">
        <v>4980</v>
      </c>
    </row>
    <row r="377" spans="1:8" s="8" customFormat="1" x14ac:dyDescent="0.3">
      <c r="A377" s="8" t="s">
        <v>4533</v>
      </c>
      <c r="B377" s="45">
        <v>1997</v>
      </c>
      <c r="C377" s="71" t="s">
        <v>1456</v>
      </c>
      <c r="D377" s="40" t="s">
        <v>232</v>
      </c>
      <c r="E377" s="118">
        <v>530</v>
      </c>
      <c r="F377" s="71"/>
      <c r="G377" s="29">
        <v>10.6</v>
      </c>
      <c r="H377" s="71" t="s">
        <v>4980</v>
      </c>
    </row>
    <row r="378" spans="1:8" s="8" customFormat="1" x14ac:dyDescent="0.3">
      <c r="A378" s="8" t="s">
        <v>4533</v>
      </c>
      <c r="B378" s="45">
        <v>1997</v>
      </c>
      <c r="C378" s="71" t="s">
        <v>1456</v>
      </c>
      <c r="D378" s="40" t="s">
        <v>192</v>
      </c>
      <c r="E378" s="118">
        <v>427</v>
      </c>
      <c r="F378" s="71"/>
      <c r="G378" s="29">
        <v>6</v>
      </c>
      <c r="H378" s="71" t="s">
        <v>4980</v>
      </c>
    </row>
    <row r="379" spans="1:8" s="8" customFormat="1" x14ac:dyDescent="0.3">
      <c r="A379" s="8" t="s">
        <v>4533</v>
      </c>
      <c r="B379" s="45">
        <v>1997</v>
      </c>
      <c r="C379" s="71" t="s">
        <v>1456</v>
      </c>
      <c r="D379" s="40" t="s">
        <v>193</v>
      </c>
      <c r="E379" s="118">
        <v>463</v>
      </c>
      <c r="F379" s="71"/>
      <c r="G379" s="29">
        <v>6.5</v>
      </c>
      <c r="H379" s="71" t="s">
        <v>4980</v>
      </c>
    </row>
    <row r="380" spans="1:8" s="8" customFormat="1" x14ac:dyDescent="0.3">
      <c r="A380" s="8" t="s">
        <v>4533</v>
      </c>
      <c r="B380" s="45">
        <v>1997</v>
      </c>
      <c r="C380" s="29" t="s">
        <v>1674</v>
      </c>
      <c r="D380" s="40" t="s">
        <v>1438</v>
      </c>
      <c r="E380" s="118">
        <v>192</v>
      </c>
      <c r="F380" s="71"/>
      <c r="G380" s="29">
        <v>4</v>
      </c>
      <c r="H380" s="71" t="s">
        <v>4980</v>
      </c>
    </row>
    <row r="381" spans="1:8" s="8" customFormat="1" x14ac:dyDescent="0.3">
      <c r="A381" s="8" t="s">
        <v>4533</v>
      </c>
      <c r="B381" s="45">
        <v>1997</v>
      </c>
      <c r="C381" s="29" t="s">
        <v>1674</v>
      </c>
      <c r="D381" s="40" t="s">
        <v>1554</v>
      </c>
      <c r="E381" s="118">
        <v>96</v>
      </c>
      <c r="F381" s="71"/>
      <c r="G381" s="29">
        <v>2</v>
      </c>
      <c r="H381" s="71" t="s">
        <v>4980</v>
      </c>
    </row>
    <row r="382" spans="1:8" s="8" customFormat="1" x14ac:dyDescent="0.3">
      <c r="A382" s="8" t="s">
        <v>4533</v>
      </c>
      <c r="B382" s="45">
        <v>1997</v>
      </c>
      <c r="C382" s="29" t="s">
        <v>1674</v>
      </c>
      <c r="D382" s="40" t="s">
        <v>1433</v>
      </c>
      <c r="E382" s="118">
        <v>456</v>
      </c>
      <c r="F382" s="71"/>
      <c r="G382" s="29">
        <v>9.5</v>
      </c>
      <c r="H382" s="71" t="s">
        <v>4980</v>
      </c>
    </row>
    <row r="383" spans="1:8" s="8" customFormat="1" x14ac:dyDescent="0.3">
      <c r="A383" s="8" t="s">
        <v>4533</v>
      </c>
      <c r="B383" s="45">
        <v>1997</v>
      </c>
      <c r="C383" s="29" t="s">
        <v>1674</v>
      </c>
      <c r="D383" s="40" t="s">
        <v>1710</v>
      </c>
      <c r="E383" s="118">
        <v>166</v>
      </c>
      <c r="F383" s="71"/>
      <c r="G383" s="29">
        <v>3.5</v>
      </c>
      <c r="H383" s="71" t="s">
        <v>4980</v>
      </c>
    </row>
    <row r="384" spans="1:8" s="8" customFormat="1" x14ac:dyDescent="0.3">
      <c r="A384" s="8" t="s">
        <v>4533</v>
      </c>
      <c r="B384" s="45">
        <v>1997</v>
      </c>
      <c r="C384" s="29" t="s">
        <v>1395</v>
      </c>
      <c r="D384" s="40" t="s">
        <v>43</v>
      </c>
      <c r="E384" s="118">
        <v>145</v>
      </c>
      <c r="F384" s="71"/>
      <c r="G384" s="29">
        <v>7.9</v>
      </c>
      <c r="H384" s="71" t="s">
        <v>4980</v>
      </c>
    </row>
    <row r="385" spans="1:11" s="8" customFormat="1" x14ac:dyDescent="0.3">
      <c r="A385" s="8" t="s">
        <v>4533</v>
      </c>
      <c r="B385" s="45">
        <v>1997</v>
      </c>
      <c r="C385" s="29" t="s">
        <v>1395</v>
      </c>
      <c r="D385" s="40" t="s">
        <v>44</v>
      </c>
      <c r="E385" s="118">
        <v>145</v>
      </c>
      <c r="F385" s="71"/>
      <c r="G385" s="29">
        <v>7.9</v>
      </c>
      <c r="H385" s="71" t="s">
        <v>4980</v>
      </c>
    </row>
    <row r="386" spans="1:11" s="8" customFormat="1" x14ac:dyDescent="0.3">
      <c r="A386" s="8" t="s">
        <v>4533</v>
      </c>
      <c r="B386" s="45">
        <v>1997</v>
      </c>
      <c r="C386" s="29" t="s">
        <v>1395</v>
      </c>
      <c r="D386" s="40" t="s">
        <v>81</v>
      </c>
      <c r="E386" s="118">
        <v>145</v>
      </c>
      <c r="F386" s="71"/>
      <c r="G386" s="29">
        <v>7.9</v>
      </c>
      <c r="H386" s="71" t="s">
        <v>4980</v>
      </c>
    </row>
    <row r="387" spans="1:11" s="8" customFormat="1" x14ac:dyDescent="0.3">
      <c r="A387" s="8" t="s">
        <v>4533</v>
      </c>
      <c r="B387" s="45">
        <v>1997</v>
      </c>
      <c r="C387" s="29" t="s">
        <v>1395</v>
      </c>
      <c r="D387" s="40" t="s">
        <v>45</v>
      </c>
      <c r="E387" s="118">
        <v>145</v>
      </c>
      <c r="F387" s="71"/>
      <c r="G387" s="29">
        <v>8</v>
      </c>
      <c r="H387" s="71" t="s">
        <v>4980</v>
      </c>
    </row>
    <row r="388" spans="1:11" s="2" customFormat="1" ht="15.6" x14ac:dyDescent="0.3">
      <c r="A388" s="8" t="s">
        <v>4533</v>
      </c>
      <c r="B388" s="45">
        <v>1997</v>
      </c>
      <c r="C388" s="29" t="s">
        <v>1371</v>
      </c>
      <c r="D388" s="40" t="s">
        <v>62</v>
      </c>
      <c r="E388" s="118">
        <v>584</v>
      </c>
      <c r="F388" s="71"/>
      <c r="G388" s="29">
        <v>8.5</v>
      </c>
      <c r="H388" s="71" t="s">
        <v>4980</v>
      </c>
      <c r="K388" s="8"/>
    </row>
    <row r="389" spans="1:11" s="2" customFormat="1" ht="15.6" x14ac:dyDescent="0.3">
      <c r="A389" s="8" t="s">
        <v>4533</v>
      </c>
      <c r="B389" s="45">
        <v>1997</v>
      </c>
      <c r="C389" s="29" t="s">
        <v>1371</v>
      </c>
      <c r="D389" s="40" t="s">
        <v>911</v>
      </c>
      <c r="E389" s="118">
        <v>206</v>
      </c>
      <c r="F389" s="71"/>
      <c r="G389" s="29">
        <v>3</v>
      </c>
      <c r="H389" s="71" t="s">
        <v>4980</v>
      </c>
    </row>
    <row r="390" spans="1:11" s="33" customFormat="1" ht="15.6" x14ac:dyDescent="0.3">
      <c r="A390" s="8" t="s">
        <v>4533</v>
      </c>
      <c r="B390" s="45">
        <v>1997</v>
      </c>
      <c r="C390" s="29" t="s">
        <v>1684</v>
      </c>
      <c r="D390" s="40" t="s">
        <v>43</v>
      </c>
      <c r="E390" s="118">
        <v>376</v>
      </c>
      <c r="F390" s="71"/>
      <c r="G390" s="29">
        <v>8</v>
      </c>
      <c r="H390" s="71" t="s">
        <v>4980</v>
      </c>
      <c r="K390" s="2"/>
    </row>
    <row r="391" spans="1:11" s="33" customFormat="1" x14ac:dyDescent="0.3">
      <c r="A391" s="8" t="s">
        <v>4533</v>
      </c>
      <c r="B391" s="45">
        <v>1997</v>
      </c>
      <c r="C391" s="29" t="s">
        <v>1684</v>
      </c>
      <c r="D391" s="40" t="s">
        <v>44</v>
      </c>
      <c r="E391" s="118">
        <v>376</v>
      </c>
      <c r="F391" s="71"/>
      <c r="G391" s="29">
        <v>8</v>
      </c>
      <c r="H391" s="71" t="s">
        <v>4980</v>
      </c>
    </row>
    <row r="392" spans="1:11" s="33" customFormat="1" x14ac:dyDescent="0.3">
      <c r="A392" s="8" t="s">
        <v>4533</v>
      </c>
      <c r="B392" s="45">
        <v>1997</v>
      </c>
      <c r="C392" s="29" t="s">
        <v>1684</v>
      </c>
      <c r="D392" s="40" t="s">
        <v>81</v>
      </c>
      <c r="E392" s="118">
        <v>188</v>
      </c>
      <c r="F392" s="71"/>
      <c r="G392" s="29">
        <v>4</v>
      </c>
      <c r="H392" s="71" t="s">
        <v>4980</v>
      </c>
    </row>
    <row r="393" spans="1:11" s="33" customFormat="1" x14ac:dyDescent="0.3">
      <c r="A393" s="8" t="s">
        <v>4533</v>
      </c>
      <c r="B393" s="45">
        <v>1997</v>
      </c>
      <c r="C393" s="29" t="s">
        <v>1685</v>
      </c>
      <c r="D393" s="40" t="s">
        <v>43</v>
      </c>
      <c r="E393" s="118">
        <v>566</v>
      </c>
      <c r="F393" s="71"/>
      <c r="G393" s="71">
        <v>8</v>
      </c>
      <c r="H393" s="71" t="s">
        <v>4980</v>
      </c>
    </row>
    <row r="394" spans="1:11" s="33" customFormat="1" x14ac:dyDescent="0.3">
      <c r="A394" s="8" t="s">
        <v>4533</v>
      </c>
      <c r="B394" s="45">
        <v>1997</v>
      </c>
      <c r="C394" s="29" t="s">
        <v>1685</v>
      </c>
      <c r="D394" s="40" t="s">
        <v>44</v>
      </c>
      <c r="E394" s="118">
        <v>566</v>
      </c>
      <c r="F394" s="71"/>
      <c r="G394" s="71">
        <v>8</v>
      </c>
      <c r="H394" s="71" t="s">
        <v>4980</v>
      </c>
    </row>
    <row r="395" spans="1:11" s="33" customFormat="1" x14ac:dyDescent="0.3">
      <c r="A395" s="8" t="s">
        <v>4533</v>
      </c>
      <c r="B395" s="45">
        <v>1997</v>
      </c>
      <c r="C395" s="29" t="s">
        <v>1685</v>
      </c>
      <c r="D395" s="40" t="s">
        <v>81</v>
      </c>
      <c r="E395" s="118">
        <v>424</v>
      </c>
      <c r="F395" s="71"/>
      <c r="G395" s="71">
        <v>6</v>
      </c>
      <c r="H395" s="71" t="s">
        <v>4980</v>
      </c>
    </row>
    <row r="396" spans="1:11" s="33" customFormat="1" x14ac:dyDescent="0.3">
      <c r="A396" s="8" t="s">
        <v>4533</v>
      </c>
      <c r="B396" s="45">
        <v>1997</v>
      </c>
      <c r="C396" s="29" t="s">
        <v>319</v>
      </c>
      <c r="D396" s="40" t="s">
        <v>393</v>
      </c>
      <c r="E396" s="118">
        <v>270</v>
      </c>
      <c r="F396" s="71"/>
      <c r="G396" s="29">
        <v>4</v>
      </c>
      <c r="H396" s="71" t="s">
        <v>4980</v>
      </c>
    </row>
    <row r="397" spans="1:11" s="33" customFormat="1" x14ac:dyDescent="0.3">
      <c r="A397" s="8" t="s">
        <v>4533</v>
      </c>
      <c r="B397" s="45">
        <v>1997</v>
      </c>
      <c r="C397" s="29" t="s">
        <v>319</v>
      </c>
      <c r="D397" s="40" t="s">
        <v>532</v>
      </c>
      <c r="E397" s="118">
        <v>440</v>
      </c>
      <c r="F397" s="71"/>
      <c r="G397" s="29">
        <v>6.5</v>
      </c>
      <c r="H397" s="71" t="s">
        <v>4980</v>
      </c>
    </row>
    <row r="398" spans="1:11" s="8" customFormat="1" x14ac:dyDescent="0.3">
      <c r="A398" s="8" t="s">
        <v>4533</v>
      </c>
      <c r="B398" s="45">
        <v>1997</v>
      </c>
      <c r="C398" s="29" t="s">
        <v>319</v>
      </c>
      <c r="D398" s="40" t="s">
        <v>61</v>
      </c>
      <c r="E398" s="118">
        <v>143</v>
      </c>
      <c r="F398" s="71"/>
      <c r="G398" s="29">
        <v>11</v>
      </c>
      <c r="H398" s="71" t="s">
        <v>4980</v>
      </c>
      <c r="K398" s="33"/>
    </row>
    <row r="399" spans="1:11" s="8" customFormat="1" x14ac:dyDescent="0.3">
      <c r="A399" s="8" t="s">
        <v>4533</v>
      </c>
      <c r="B399" s="45">
        <v>1997</v>
      </c>
      <c r="C399" s="29" t="s">
        <v>319</v>
      </c>
      <c r="D399" s="40" t="s">
        <v>851</v>
      </c>
      <c r="E399" s="118">
        <v>77</v>
      </c>
      <c r="F399" s="71"/>
      <c r="G399" s="29">
        <v>6</v>
      </c>
      <c r="H399" s="71" t="s">
        <v>4980</v>
      </c>
    </row>
    <row r="400" spans="1:11" s="8" customFormat="1" x14ac:dyDescent="0.3">
      <c r="A400" s="8" t="s">
        <v>4533</v>
      </c>
      <c r="B400" s="45">
        <v>1997</v>
      </c>
      <c r="C400" s="29" t="s">
        <v>319</v>
      </c>
      <c r="D400" s="40" t="s">
        <v>531</v>
      </c>
      <c r="E400" s="118">
        <v>180</v>
      </c>
      <c r="F400" s="71"/>
      <c r="G400" s="29">
        <v>12</v>
      </c>
      <c r="H400" s="71" t="s">
        <v>4980</v>
      </c>
    </row>
    <row r="401" spans="1:8" s="8" customFormat="1" x14ac:dyDescent="0.3">
      <c r="A401" s="8" t="s">
        <v>4533</v>
      </c>
      <c r="B401" s="45">
        <v>1997</v>
      </c>
      <c r="C401" s="29" t="s">
        <v>1681</v>
      </c>
      <c r="D401" s="40" t="s">
        <v>394</v>
      </c>
      <c r="E401" s="118">
        <v>122</v>
      </c>
      <c r="F401" s="71"/>
      <c r="G401" s="29">
        <v>6.2</v>
      </c>
      <c r="H401" s="71" t="s">
        <v>4980</v>
      </c>
    </row>
    <row r="402" spans="1:8" s="8" customFormat="1" x14ac:dyDescent="0.3">
      <c r="A402" s="8" t="s">
        <v>4533</v>
      </c>
      <c r="B402" s="45">
        <v>1997</v>
      </c>
      <c r="C402" s="29" t="s">
        <v>1681</v>
      </c>
      <c r="D402" s="40" t="s">
        <v>379</v>
      </c>
      <c r="E402" s="118">
        <v>203</v>
      </c>
      <c r="F402" s="71"/>
      <c r="G402" s="29">
        <v>10.3</v>
      </c>
      <c r="H402" s="71" t="s">
        <v>4980</v>
      </c>
    </row>
    <row r="403" spans="1:8" s="8" customFormat="1" x14ac:dyDescent="0.3">
      <c r="A403" s="8" t="s">
        <v>4533</v>
      </c>
      <c r="B403" s="45">
        <v>1997</v>
      </c>
      <c r="C403" s="29" t="s">
        <v>1681</v>
      </c>
      <c r="D403" s="40" t="s">
        <v>635</v>
      </c>
      <c r="E403" s="118">
        <v>114</v>
      </c>
      <c r="F403" s="71"/>
      <c r="G403" s="29">
        <v>5.8</v>
      </c>
      <c r="H403" s="71" t="s">
        <v>4980</v>
      </c>
    </row>
    <row r="404" spans="1:8" s="8" customFormat="1" x14ac:dyDescent="0.3">
      <c r="A404" s="8" t="s">
        <v>4533</v>
      </c>
      <c r="B404" s="45">
        <v>1997</v>
      </c>
      <c r="C404" s="29" t="s">
        <v>1681</v>
      </c>
      <c r="D404" s="40" t="s">
        <v>1711</v>
      </c>
      <c r="E404" s="118">
        <v>98</v>
      </c>
      <c r="F404" s="71"/>
      <c r="G404" s="29">
        <v>5</v>
      </c>
      <c r="H404" s="71" t="s">
        <v>4980</v>
      </c>
    </row>
    <row r="405" spans="1:8" s="8" customFormat="1" x14ac:dyDescent="0.3">
      <c r="A405" s="8" t="s">
        <v>4533</v>
      </c>
      <c r="B405" s="45">
        <v>1997</v>
      </c>
      <c r="C405" s="29" t="s">
        <v>1681</v>
      </c>
      <c r="D405" s="40" t="s">
        <v>1712</v>
      </c>
      <c r="E405" s="118">
        <v>93</v>
      </c>
      <c r="F405" s="71"/>
      <c r="G405" s="29">
        <v>4.7</v>
      </c>
      <c r="H405" s="71" t="s">
        <v>4980</v>
      </c>
    </row>
    <row r="406" spans="1:8" s="8" customFormat="1" x14ac:dyDescent="0.3">
      <c r="A406" s="8" t="s">
        <v>4533</v>
      </c>
      <c r="B406" s="45">
        <v>1997</v>
      </c>
      <c r="C406" s="29" t="s">
        <v>329</v>
      </c>
      <c r="D406" s="40" t="s">
        <v>62</v>
      </c>
      <c r="E406" s="118">
        <v>504</v>
      </c>
      <c r="F406" s="71"/>
      <c r="G406" s="29">
        <v>8</v>
      </c>
      <c r="H406" s="71" t="s">
        <v>4980</v>
      </c>
    </row>
    <row r="407" spans="1:8" s="8" customFormat="1" x14ac:dyDescent="0.3">
      <c r="A407" s="8" t="s">
        <v>4533</v>
      </c>
      <c r="B407" s="45">
        <v>1997</v>
      </c>
      <c r="C407" s="29" t="s">
        <v>329</v>
      </c>
      <c r="D407" s="40" t="s">
        <v>911</v>
      </c>
      <c r="E407" s="118">
        <v>156</v>
      </c>
      <c r="F407" s="71"/>
      <c r="G407" s="29">
        <v>2.5</v>
      </c>
      <c r="H407" s="71" t="s">
        <v>4980</v>
      </c>
    </row>
    <row r="408" spans="1:8" s="8" customFormat="1" x14ac:dyDescent="0.3">
      <c r="A408" s="8" t="s">
        <v>4533</v>
      </c>
      <c r="B408" s="45">
        <v>1997</v>
      </c>
      <c r="C408" s="29" t="s">
        <v>329</v>
      </c>
      <c r="D408" s="40" t="s">
        <v>981</v>
      </c>
      <c r="E408" s="118">
        <v>500</v>
      </c>
      <c r="F408" s="71"/>
      <c r="G408" s="29">
        <v>8</v>
      </c>
      <c r="H408" s="71" t="s">
        <v>4980</v>
      </c>
    </row>
    <row r="409" spans="1:8" s="8" customFormat="1" x14ac:dyDescent="0.3">
      <c r="A409" s="8" t="s">
        <v>4533</v>
      </c>
      <c r="B409" s="45">
        <v>1997</v>
      </c>
      <c r="C409" s="29" t="s">
        <v>329</v>
      </c>
      <c r="D409" s="40" t="s">
        <v>1433</v>
      </c>
      <c r="E409" s="118">
        <v>380</v>
      </c>
      <c r="F409" s="71"/>
      <c r="G409" s="29">
        <v>6</v>
      </c>
      <c r="H409" s="71" t="s">
        <v>4980</v>
      </c>
    </row>
    <row r="410" spans="1:8" s="8" customFormat="1" x14ac:dyDescent="0.3">
      <c r="A410" s="8" t="s">
        <v>4533</v>
      </c>
      <c r="B410" s="45">
        <v>1997</v>
      </c>
      <c r="C410" s="29" t="s">
        <v>329</v>
      </c>
      <c r="D410" s="40" t="s">
        <v>61</v>
      </c>
      <c r="E410" s="118">
        <v>156</v>
      </c>
      <c r="F410" s="71"/>
      <c r="G410" s="29">
        <v>13</v>
      </c>
      <c r="H410" s="71" t="s">
        <v>4980</v>
      </c>
    </row>
    <row r="411" spans="1:8" s="8" customFormat="1" x14ac:dyDescent="0.3">
      <c r="A411" s="8" t="s">
        <v>4533</v>
      </c>
      <c r="B411" s="45">
        <v>1997</v>
      </c>
      <c r="C411" s="29" t="s">
        <v>329</v>
      </c>
      <c r="D411" s="40" t="s">
        <v>980</v>
      </c>
      <c r="E411" s="118">
        <v>48</v>
      </c>
      <c r="F411" s="71"/>
      <c r="G411" s="29">
        <v>4</v>
      </c>
      <c r="H411" s="71" t="s">
        <v>4980</v>
      </c>
    </row>
    <row r="412" spans="1:8" s="8" customFormat="1" x14ac:dyDescent="0.3">
      <c r="A412" s="8" t="s">
        <v>4533</v>
      </c>
      <c r="B412" s="45">
        <v>1997</v>
      </c>
      <c r="C412" s="29" t="s">
        <v>329</v>
      </c>
      <c r="D412" s="40" t="s">
        <v>1434</v>
      </c>
      <c r="E412" s="118">
        <v>96</v>
      </c>
      <c r="F412" s="71"/>
      <c r="G412" s="29">
        <v>8</v>
      </c>
      <c r="H412" s="71" t="s">
        <v>4980</v>
      </c>
    </row>
    <row r="413" spans="1:8" s="8" customFormat="1" x14ac:dyDescent="0.3">
      <c r="A413" s="8" t="s">
        <v>4533</v>
      </c>
      <c r="B413" s="45">
        <v>1997</v>
      </c>
      <c r="C413" s="29" t="s">
        <v>329</v>
      </c>
      <c r="D413" s="40" t="s">
        <v>1445</v>
      </c>
      <c r="E413" s="118">
        <v>60</v>
      </c>
      <c r="F413" s="71"/>
      <c r="G413" s="29">
        <v>5</v>
      </c>
      <c r="H413" s="71" t="s">
        <v>4980</v>
      </c>
    </row>
    <row r="414" spans="1:8" s="8" customFormat="1" x14ac:dyDescent="0.3">
      <c r="A414" s="8" t="s">
        <v>4533</v>
      </c>
      <c r="B414" s="45">
        <v>1997</v>
      </c>
      <c r="C414" s="29" t="s">
        <v>1702</v>
      </c>
      <c r="D414" s="40" t="s">
        <v>43</v>
      </c>
      <c r="E414" s="118">
        <v>540</v>
      </c>
      <c r="F414" s="71"/>
      <c r="G414" s="29"/>
      <c r="H414" s="71"/>
    </row>
    <row r="415" spans="1:8" s="8" customFormat="1" x14ac:dyDescent="0.3">
      <c r="A415" s="8" t="s">
        <v>4533</v>
      </c>
      <c r="B415" s="45">
        <v>1997</v>
      </c>
      <c r="C415" s="29" t="s">
        <v>1702</v>
      </c>
      <c r="D415" s="40" t="s">
        <v>44</v>
      </c>
      <c r="E415" s="118">
        <v>540</v>
      </c>
      <c r="F415" s="71"/>
      <c r="G415" s="29"/>
      <c r="H415" s="71"/>
    </row>
    <row r="416" spans="1:8" s="8" customFormat="1" x14ac:dyDescent="0.3">
      <c r="A416" s="8" t="s">
        <v>4533</v>
      </c>
      <c r="B416" s="45">
        <v>1997</v>
      </c>
      <c r="C416" s="29" t="s">
        <v>1702</v>
      </c>
      <c r="D416" s="40" t="s">
        <v>846</v>
      </c>
      <c r="E416" s="118">
        <v>176</v>
      </c>
      <c r="F416" s="71"/>
      <c r="G416" s="29">
        <v>8</v>
      </c>
      <c r="H416" s="71"/>
    </row>
    <row r="417" spans="1:8" s="8" customFormat="1" x14ac:dyDescent="0.3">
      <c r="A417" s="8" t="s">
        <v>4533</v>
      </c>
      <c r="B417" s="45">
        <v>1997</v>
      </c>
      <c r="C417" s="29" t="s">
        <v>1702</v>
      </c>
      <c r="D417" s="40" t="s">
        <v>851</v>
      </c>
      <c r="E417" s="118">
        <v>154</v>
      </c>
      <c r="F417" s="71"/>
      <c r="G417" s="29">
        <v>7</v>
      </c>
      <c r="H417" s="71"/>
    </row>
    <row r="418" spans="1:8" s="8" customFormat="1" x14ac:dyDescent="0.3">
      <c r="A418" s="8" t="s">
        <v>4533</v>
      </c>
      <c r="B418" s="45">
        <v>1997</v>
      </c>
      <c r="C418" s="29" t="s">
        <v>1682</v>
      </c>
      <c r="D418" s="40" t="s">
        <v>1713</v>
      </c>
      <c r="E418" s="118">
        <v>676</v>
      </c>
      <c r="F418" s="71"/>
      <c r="G418" s="29">
        <v>14.1</v>
      </c>
      <c r="H418" s="71" t="s">
        <v>4980</v>
      </c>
    </row>
    <row r="419" spans="1:8" s="8" customFormat="1" x14ac:dyDescent="0.3">
      <c r="A419" s="8" t="s">
        <v>4533</v>
      </c>
      <c r="B419" s="45">
        <v>1997</v>
      </c>
      <c r="C419" s="29" t="s">
        <v>1682</v>
      </c>
      <c r="D419" s="40" t="s">
        <v>1714</v>
      </c>
      <c r="E419" s="118">
        <v>576</v>
      </c>
      <c r="F419" s="71"/>
      <c r="G419" s="29">
        <v>12</v>
      </c>
      <c r="H419" s="71" t="s">
        <v>4980</v>
      </c>
    </row>
    <row r="420" spans="1:8" s="8" customFormat="1" x14ac:dyDescent="0.3">
      <c r="A420" s="8" t="s">
        <v>4533</v>
      </c>
      <c r="B420" s="45">
        <v>1997</v>
      </c>
      <c r="C420" s="29" t="s">
        <v>1682</v>
      </c>
      <c r="D420" s="40" t="s">
        <v>1715</v>
      </c>
      <c r="E420" s="118">
        <v>480</v>
      </c>
      <c r="F420" s="71"/>
      <c r="G420" s="29">
        <v>10</v>
      </c>
      <c r="H420" s="71" t="s">
        <v>4980</v>
      </c>
    </row>
    <row r="421" spans="1:8" s="8" customFormat="1" x14ac:dyDescent="0.3">
      <c r="A421" s="8" t="s">
        <v>4533</v>
      </c>
      <c r="B421" s="45">
        <v>1997</v>
      </c>
      <c r="C421" s="29" t="s">
        <v>1682</v>
      </c>
      <c r="D421" s="40" t="s">
        <v>1433</v>
      </c>
      <c r="E421" s="118">
        <v>144</v>
      </c>
      <c r="F421" s="71"/>
      <c r="G421" s="29">
        <v>12</v>
      </c>
      <c r="H421" s="71" t="s">
        <v>4980</v>
      </c>
    </row>
    <row r="422" spans="1:8" s="8" customFormat="1" x14ac:dyDescent="0.3">
      <c r="A422" s="8" t="s">
        <v>4533</v>
      </c>
      <c r="B422" s="45">
        <v>1997</v>
      </c>
      <c r="C422" s="29" t="s">
        <v>1682</v>
      </c>
      <c r="D422" s="40" t="s">
        <v>1445</v>
      </c>
      <c r="E422" s="118">
        <v>94</v>
      </c>
      <c r="F422" s="71"/>
      <c r="G422" s="29">
        <v>7.8</v>
      </c>
      <c r="H422" s="71" t="s">
        <v>4980</v>
      </c>
    </row>
    <row r="423" spans="1:8" s="8" customFormat="1" x14ac:dyDescent="0.3">
      <c r="A423" s="8" t="s">
        <v>4533</v>
      </c>
      <c r="B423" s="45">
        <v>1997</v>
      </c>
      <c r="C423" s="29" t="s">
        <v>1682</v>
      </c>
      <c r="D423" s="40" t="s">
        <v>1710</v>
      </c>
      <c r="E423" s="118">
        <v>18</v>
      </c>
      <c r="F423" s="71"/>
      <c r="G423" s="29">
        <v>1.5</v>
      </c>
      <c r="H423" s="71" t="s">
        <v>4980</v>
      </c>
    </row>
    <row r="424" spans="1:8" s="8" customFormat="1" x14ac:dyDescent="0.3">
      <c r="A424" s="8" t="s">
        <v>4533</v>
      </c>
      <c r="B424" s="45">
        <v>1997</v>
      </c>
      <c r="C424" s="29" t="s">
        <v>1682</v>
      </c>
      <c r="D424" s="40" t="s">
        <v>1716</v>
      </c>
      <c r="E424" s="118">
        <v>180</v>
      </c>
      <c r="F424" s="71"/>
      <c r="G424" s="29">
        <v>14.8</v>
      </c>
      <c r="H424" s="71" t="s">
        <v>4980</v>
      </c>
    </row>
    <row r="425" spans="1:8" s="8" customFormat="1" x14ac:dyDescent="0.3">
      <c r="A425" s="8" t="s">
        <v>4533</v>
      </c>
      <c r="B425" s="45">
        <v>1997</v>
      </c>
      <c r="C425" s="29" t="s">
        <v>1682</v>
      </c>
      <c r="D425" s="40" t="s">
        <v>1717</v>
      </c>
      <c r="E425" s="118">
        <v>146</v>
      </c>
      <c r="F425" s="71"/>
      <c r="G425" s="29">
        <v>12</v>
      </c>
      <c r="H425" s="71" t="s">
        <v>4980</v>
      </c>
    </row>
    <row r="426" spans="1:8" s="8" customFormat="1" x14ac:dyDescent="0.3">
      <c r="A426" s="8" t="s">
        <v>4533</v>
      </c>
      <c r="B426" s="45">
        <v>1997</v>
      </c>
      <c r="C426" s="29" t="s">
        <v>1682</v>
      </c>
      <c r="D426" s="40" t="s">
        <v>1718</v>
      </c>
      <c r="E426" s="118">
        <v>120</v>
      </c>
      <c r="F426" s="71"/>
      <c r="G426" s="29">
        <v>9.6999999999999993</v>
      </c>
      <c r="H426" s="71" t="s">
        <v>4980</v>
      </c>
    </row>
    <row r="427" spans="1:8" s="8" customFormat="1" x14ac:dyDescent="0.3">
      <c r="A427" s="8" t="s">
        <v>4533</v>
      </c>
      <c r="B427" s="119">
        <v>1998</v>
      </c>
      <c r="C427" s="29" t="s">
        <v>1684</v>
      </c>
      <c r="D427" s="40" t="s">
        <v>43</v>
      </c>
      <c r="E427" s="351">
        <v>187</v>
      </c>
      <c r="F427" s="71"/>
      <c r="G427" s="29">
        <v>6.67</v>
      </c>
      <c r="H427" s="71" t="s">
        <v>4980</v>
      </c>
    </row>
    <row r="428" spans="1:8" s="8" customFormat="1" x14ac:dyDescent="0.3">
      <c r="A428" s="8" t="s">
        <v>4533</v>
      </c>
      <c r="B428" s="119">
        <v>1998</v>
      </c>
      <c r="C428" s="29" t="s">
        <v>1684</v>
      </c>
      <c r="D428" s="40" t="s">
        <v>44</v>
      </c>
      <c r="E428" s="351">
        <v>187</v>
      </c>
      <c r="F428" s="71"/>
      <c r="G428" s="29">
        <v>6.67</v>
      </c>
      <c r="H428" s="71" t="s">
        <v>4980</v>
      </c>
    </row>
    <row r="429" spans="1:8" s="8" customFormat="1" x14ac:dyDescent="0.3">
      <c r="A429" s="8" t="s">
        <v>4533</v>
      </c>
      <c r="B429" s="119">
        <v>1998</v>
      </c>
      <c r="C429" s="29" t="s">
        <v>1684</v>
      </c>
      <c r="D429" s="40" t="s">
        <v>81</v>
      </c>
      <c r="E429" s="351">
        <v>186</v>
      </c>
      <c r="F429" s="71"/>
      <c r="G429" s="29">
        <v>6.67</v>
      </c>
      <c r="H429" s="71" t="s">
        <v>4980</v>
      </c>
    </row>
    <row r="430" spans="1:8" s="8" customFormat="1" x14ac:dyDescent="0.3">
      <c r="A430" s="8" t="s">
        <v>4533</v>
      </c>
      <c r="B430" s="119">
        <v>1998</v>
      </c>
      <c r="C430" s="29" t="s">
        <v>1685</v>
      </c>
      <c r="D430" s="40" t="s">
        <v>43</v>
      </c>
      <c r="E430" s="351">
        <v>314</v>
      </c>
      <c r="F430" s="71"/>
      <c r="G430" s="29">
        <v>7.33</v>
      </c>
      <c r="H430" s="71" t="s">
        <v>4980</v>
      </c>
    </row>
    <row r="431" spans="1:8" s="8" customFormat="1" x14ac:dyDescent="0.3">
      <c r="A431" s="8" t="s">
        <v>4533</v>
      </c>
      <c r="B431" s="119">
        <v>1998</v>
      </c>
      <c r="C431" s="29" t="s">
        <v>1685</v>
      </c>
      <c r="D431" s="40" t="s">
        <v>44</v>
      </c>
      <c r="E431" s="351">
        <v>314</v>
      </c>
      <c r="F431" s="71"/>
      <c r="G431" s="29">
        <v>7.33</v>
      </c>
      <c r="H431" s="71" t="s">
        <v>4980</v>
      </c>
    </row>
    <row r="432" spans="1:8" s="8" customFormat="1" x14ac:dyDescent="0.3">
      <c r="A432" s="8" t="s">
        <v>4533</v>
      </c>
      <c r="B432" s="119">
        <v>1998</v>
      </c>
      <c r="C432" s="29" t="s">
        <v>1685</v>
      </c>
      <c r="D432" s="40" t="s">
        <v>81</v>
      </c>
      <c r="E432" s="351">
        <v>314</v>
      </c>
      <c r="F432" s="71"/>
      <c r="G432" s="29">
        <v>7.33</v>
      </c>
      <c r="H432" s="71" t="s">
        <v>4980</v>
      </c>
    </row>
    <row r="433" spans="1:8" s="8" customFormat="1" x14ac:dyDescent="0.3">
      <c r="A433" s="8" t="s">
        <v>4533</v>
      </c>
      <c r="B433" s="119">
        <v>1998</v>
      </c>
      <c r="C433" s="71" t="s">
        <v>5006</v>
      </c>
      <c r="D433" s="40" t="s">
        <v>61</v>
      </c>
      <c r="E433" s="351">
        <v>381</v>
      </c>
      <c r="F433" s="71"/>
      <c r="G433" s="29">
        <v>8.75</v>
      </c>
      <c r="H433" s="71" t="s">
        <v>4980</v>
      </c>
    </row>
    <row r="434" spans="1:8" s="8" customFormat="1" x14ac:dyDescent="0.3">
      <c r="A434" s="8" t="s">
        <v>4533</v>
      </c>
      <c r="B434" s="119">
        <v>1998</v>
      </c>
      <c r="C434" s="71" t="s">
        <v>5006</v>
      </c>
      <c r="D434" s="40" t="s">
        <v>62</v>
      </c>
      <c r="E434" s="351">
        <v>381</v>
      </c>
      <c r="F434" s="71"/>
      <c r="G434" s="29">
        <v>8.75</v>
      </c>
      <c r="H434" s="71" t="s">
        <v>4980</v>
      </c>
    </row>
    <row r="435" spans="1:8" s="8" customFormat="1" x14ac:dyDescent="0.3">
      <c r="A435" s="8" t="s">
        <v>4533</v>
      </c>
      <c r="B435" s="119">
        <v>1998</v>
      </c>
      <c r="C435" s="71" t="s">
        <v>4999</v>
      </c>
      <c r="D435" s="40" t="s">
        <v>62</v>
      </c>
      <c r="E435" s="351">
        <v>220</v>
      </c>
      <c r="F435" s="71"/>
      <c r="G435" s="29">
        <v>8.5</v>
      </c>
      <c r="H435" s="71" t="s">
        <v>4980</v>
      </c>
    </row>
    <row r="436" spans="1:8" s="8" customFormat="1" x14ac:dyDescent="0.3">
      <c r="A436" s="8" t="s">
        <v>4533</v>
      </c>
      <c r="B436" s="119">
        <v>1998</v>
      </c>
      <c r="C436" s="71" t="s">
        <v>4999</v>
      </c>
      <c r="D436" s="40" t="s">
        <v>911</v>
      </c>
      <c r="E436" s="351">
        <v>78</v>
      </c>
      <c r="F436" s="71"/>
      <c r="G436" s="29">
        <v>3</v>
      </c>
      <c r="H436" s="71" t="s">
        <v>4980</v>
      </c>
    </row>
    <row r="437" spans="1:8" s="8" customFormat="1" x14ac:dyDescent="0.3">
      <c r="A437" s="8" t="s">
        <v>4533</v>
      </c>
      <c r="B437" s="119">
        <v>1998</v>
      </c>
      <c r="C437" s="29" t="s">
        <v>329</v>
      </c>
      <c r="D437" s="40" t="s">
        <v>62</v>
      </c>
      <c r="E437" s="351">
        <v>313</v>
      </c>
      <c r="F437" s="71"/>
      <c r="G437" s="29">
        <v>8</v>
      </c>
      <c r="H437" s="71" t="s">
        <v>4980</v>
      </c>
    </row>
    <row r="438" spans="1:8" s="8" customFormat="1" x14ac:dyDescent="0.3">
      <c r="A438" s="8" t="s">
        <v>4533</v>
      </c>
      <c r="B438" s="119">
        <v>1998</v>
      </c>
      <c r="C438" s="29" t="s">
        <v>329</v>
      </c>
      <c r="D438" s="40" t="s">
        <v>911</v>
      </c>
      <c r="E438" s="351">
        <v>78</v>
      </c>
      <c r="F438" s="71"/>
      <c r="G438" s="29">
        <v>2</v>
      </c>
      <c r="H438" s="71" t="s">
        <v>4980</v>
      </c>
    </row>
    <row r="439" spans="1:8" s="8" customFormat="1" x14ac:dyDescent="0.3">
      <c r="A439" s="8" t="s">
        <v>4533</v>
      </c>
      <c r="B439" s="119">
        <v>1998</v>
      </c>
      <c r="C439" s="29" t="s">
        <v>329</v>
      </c>
      <c r="D439" s="40" t="s">
        <v>554</v>
      </c>
      <c r="E439" s="351">
        <v>268</v>
      </c>
      <c r="F439" s="71"/>
      <c r="G439" s="29">
        <v>8</v>
      </c>
      <c r="H439" s="71" t="s">
        <v>4980</v>
      </c>
    </row>
    <row r="440" spans="1:8" s="8" customFormat="1" x14ac:dyDescent="0.3">
      <c r="A440" s="8" t="s">
        <v>4533</v>
      </c>
      <c r="B440" s="119">
        <v>1998</v>
      </c>
      <c r="C440" s="29" t="s">
        <v>329</v>
      </c>
      <c r="D440" s="40" t="s">
        <v>1442</v>
      </c>
      <c r="E440" s="351">
        <v>116</v>
      </c>
      <c r="F440" s="71"/>
      <c r="G440" s="29">
        <v>3</v>
      </c>
      <c r="H440" s="71" t="s">
        <v>4980</v>
      </c>
    </row>
    <row r="441" spans="1:8" s="8" customFormat="1" x14ac:dyDescent="0.3">
      <c r="A441" s="8" t="s">
        <v>4533</v>
      </c>
      <c r="B441" s="119">
        <v>1998</v>
      </c>
      <c r="C441" s="29" t="s">
        <v>329</v>
      </c>
      <c r="D441" s="40" t="s">
        <v>1443</v>
      </c>
      <c r="E441" s="351">
        <v>116</v>
      </c>
      <c r="F441" s="71"/>
      <c r="G441" s="29">
        <v>3</v>
      </c>
      <c r="H441" s="71" t="s">
        <v>4980</v>
      </c>
    </row>
    <row r="442" spans="1:8" s="8" customFormat="1" x14ac:dyDescent="0.3">
      <c r="A442" s="8" t="s">
        <v>4533</v>
      </c>
      <c r="B442" s="119">
        <v>1998</v>
      </c>
      <c r="C442" s="29" t="s">
        <v>319</v>
      </c>
      <c r="D442" s="40" t="s">
        <v>532</v>
      </c>
      <c r="E442" s="351">
        <v>260</v>
      </c>
      <c r="F442" s="71"/>
      <c r="G442" s="29">
        <v>6.5</v>
      </c>
      <c r="H442" s="71" t="s">
        <v>4980</v>
      </c>
    </row>
    <row r="443" spans="1:8" s="8" customFormat="1" x14ac:dyDescent="0.3">
      <c r="A443" s="8" t="s">
        <v>4533</v>
      </c>
      <c r="B443" s="119">
        <v>1998</v>
      </c>
      <c r="C443" s="29" t="s">
        <v>1682</v>
      </c>
      <c r="D443" s="40" t="s">
        <v>385</v>
      </c>
      <c r="E443" s="351">
        <v>169</v>
      </c>
      <c r="F443" s="71"/>
      <c r="G443" s="29">
        <v>14.1</v>
      </c>
      <c r="H443" s="71" t="s">
        <v>4980</v>
      </c>
    </row>
    <row r="444" spans="1:8" s="8" customFormat="1" x14ac:dyDescent="0.3">
      <c r="A444" s="8" t="s">
        <v>4533</v>
      </c>
      <c r="B444" s="119">
        <v>1998</v>
      </c>
      <c r="C444" s="29" t="s">
        <v>1682</v>
      </c>
      <c r="D444" s="40" t="s">
        <v>556</v>
      </c>
      <c r="E444" s="351">
        <v>144</v>
      </c>
      <c r="F444" s="71"/>
      <c r="G444" s="29">
        <v>12</v>
      </c>
      <c r="H444" s="71" t="s">
        <v>4980</v>
      </c>
    </row>
    <row r="445" spans="1:8" s="8" customFormat="1" x14ac:dyDescent="0.3">
      <c r="A445" s="8" t="s">
        <v>4533</v>
      </c>
      <c r="B445" s="119">
        <v>1998</v>
      </c>
      <c r="C445" s="29" t="s">
        <v>1682</v>
      </c>
      <c r="D445" s="40" t="s">
        <v>852</v>
      </c>
      <c r="E445" s="351">
        <v>122</v>
      </c>
      <c r="F445" s="71"/>
      <c r="G445" s="29">
        <v>10.199999999999999</v>
      </c>
      <c r="H445" s="71" t="s">
        <v>4980</v>
      </c>
    </row>
    <row r="446" spans="1:8" s="8" customFormat="1" x14ac:dyDescent="0.3">
      <c r="A446" s="8" t="s">
        <v>4533</v>
      </c>
      <c r="B446" s="119">
        <v>1998</v>
      </c>
      <c r="C446" s="29" t="s">
        <v>1682</v>
      </c>
      <c r="D446" s="40" t="s">
        <v>592</v>
      </c>
      <c r="E446" s="351">
        <v>170</v>
      </c>
      <c r="F446" s="71"/>
      <c r="G446" s="29">
        <v>14.8</v>
      </c>
      <c r="H446" s="71" t="s">
        <v>4980</v>
      </c>
    </row>
    <row r="447" spans="1:8" s="8" customFormat="1" x14ac:dyDescent="0.3">
      <c r="A447" s="8" t="s">
        <v>4533</v>
      </c>
      <c r="B447" s="119">
        <v>1998</v>
      </c>
      <c r="C447" s="29" t="s">
        <v>1682</v>
      </c>
      <c r="D447" s="40" t="s">
        <v>594</v>
      </c>
      <c r="E447" s="351">
        <v>139</v>
      </c>
      <c r="F447" s="71"/>
      <c r="G447" s="29">
        <v>12</v>
      </c>
      <c r="H447" s="71" t="s">
        <v>4980</v>
      </c>
    </row>
    <row r="448" spans="1:8" s="8" customFormat="1" x14ac:dyDescent="0.3">
      <c r="A448" s="8" t="s">
        <v>4533</v>
      </c>
      <c r="B448" s="119">
        <v>1998</v>
      </c>
      <c r="C448" s="29" t="s">
        <v>1682</v>
      </c>
      <c r="D448" s="40" t="s">
        <v>384</v>
      </c>
      <c r="E448" s="351">
        <v>113</v>
      </c>
      <c r="F448" s="71"/>
      <c r="G448" s="29">
        <v>9.6999999999999993</v>
      </c>
      <c r="H448" s="71" t="s">
        <v>4980</v>
      </c>
    </row>
    <row r="449" spans="1:8" s="8" customFormat="1" x14ac:dyDescent="0.3">
      <c r="A449" s="8" t="s">
        <v>4533</v>
      </c>
      <c r="B449" s="119">
        <v>1998</v>
      </c>
      <c r="C449" s="29" t="s">
        <v>1682</v>
      </c>
      <c r="D449" s="40" t="s">
        <v>531</v>
      </c>
      <c r="E449" s="351">
        <v>104</v>
      </c>
      <c r="F449" s="71"/>
      <c r="G449" s="29">
        <v>9</v>
      </c>
      <c r="H449" s="71" t="s">
        <v>4980</v>
      </c>
    </row>
    <row r="450" spans="1:8" s="8" customFormat="1" x14ac:dyDescent="0.3">
      <c r="A450" s="8" t="s">
        <v>4533</v>
      </c>
      <c r="B450" s="119">
        <v>1998</v>
      </c>
      <c r="C450" s="29" t="s">
        <v>1682</v>
      </c>
      <c r="D450" s="40" t="s">
        <v>532</v>
      </c>
      <c r="E450" s="351">
        <v>141</v>
      </c>
      <c r="F450" s="71"/>
      <c r="G450" s="29">
        <v>12.3</v>
      </c>
      <c r="H450" s="71" t="s">
        <v>4980</v>
      </c>
    </row>
    <row r="451" spans="1:8" s="8" customFormat="1" x14ac:dyDescent="0.3">
      <c r="A451" s="8" t="s">
        <v>4533</v>
      </c>
      <c r="B451" s="119">
        <v>1998</v>
      </c>
      <c r="C451" s="29" t="s">
        <v>1682</v>
      </c>
      <c r="D451" s="40" t="s">
        <v>546</v>
      </c>
      <c r="E451" s="351">
        <v>143</v>
      </c>
      <c r="F451" s="71"/>
      <c r="G451" s="29">
        <v>12.5</v>
      </c>
      <c r="H451" s="71" t="s">
        <v>4980</v>
      </c>
    </row>
    <row r="452" spans="1:8" s="8" customFormat="1" x14ac:dyDescent="0.3">
      <c r="A452" s="8" t="s">
        <v>4533</v>
      </c>
      <c r="B452" s="119">
        <v>1998</v>
      </c>
      <c r="C452" s="29" t="s">
        <v>1682</v>
      </c>
      <c r="D452" s="40" t="s">
        <v>1325</v>
      </c>
      <c r="E452" s="351">
        <v>90</v>
      </c>
      <c r="F452" s="71"/>
      <c r="G452" s="29">
        <v>7.8</v>
      </c>
      <c r="H452" s="71" t="s">
        <v>4980</v>
      </c>
    </row>
    <row r="453" spans="1:8" s="8" customFormat="1" x14ac:dyDescent="0.3">
      <c r="A453" s="8" t="s">
        <v>4533</v>
      </c>
      <c r="B453" s="119">
        <v>1998</v>
      </c>
      <c r="C453" s="29" t="s">
        <v>1682</v>
      </c>
      <c r="D453" s="40" t="s">
        <v>593</v>
      </c>
      <c r="E453" s="351">
        <v>76</v>
      </c>
      <c r="F453" s="71"/>
      <c r="G453" s="29">
        <v>6.6</v>
      </c>
      <c r="H453" s="71" t="s">
        <v>4980</v>
      </c>
    </row>
    <row r="454" spans="1:8" s="8" customFormat="1" x14ac:dyDescent="0.3">
      <c r="A454" s="8" t="s">
        <v>4533</v>
      </c>
      <c r="B454" s="119">
        <v>1998</v>
      </c>
      <c r="C454" s="71" t="s">
        <v>1456</v>
      </c>
      <c r="D454" s="40" t="s">
        <v>5007</v>
      </c>
      <c r="E454" s="351">
        <v>252</v>
      </c>
      <c r="F454" s="71"/>
      <c r="G454" s="29">
        <v>6.25</v>
      </c>
      <c r="H454" s="71" t="s">
        <v>4980</v>
      </c>
    </row>
    <row r="455" spans="1:8" s="8" customFormat="1" x14ac:dyDescent="0.3">
      <c r="A455" s="8" t="s">
        <v>4533</v>
      </c>
      <c r="B455" s="119">
        <v>1998</v>
      </c>
      <c r="C455" s="71" t="s">
        <v>1456</v>
      </c>
      <c r="D455" s="40" t="s">
        <v>5008</v>
      </c>
      <c r="E455" s="351">
        <v>252</v>
      </c>
      <c r="F455" s="71"/>
      <c r="G455" s="29">
        <v>6.25</v>
      </c>
      <c r="H455" s="71" t="s">
        <v>4980</v>
      </c>
    </row>
    <row r="456" spans="1:8" s="8" customFormat="1" x14ac:dyDescent="0.3">
      <c r="A456" s="8" t="s">
        <v>4533</v>
      </c>
      <c r="B456" s="119">
        <v>1998</v>
      </c>
      <c r="C456" s="71" t="s">
        <v>1456</v>
      </c>
      <c r="D456" s="40" t="s">
        <v>5009</v>
      </c>
      <c r="E456" s="351">
        <v>378</v>
      </c>
      <c r="F456" s="71"/>
      <c r="G456" s="29">
        <v>9</v>
      </c>
      <c r="H456" s="71" t="s">
        <v>4980</v>
      </c>
    </row>
    <row r="457" spans="1:8" s="8" customFormat="1" x14ac:dyDescent="0.3">
      <c r="A457" s="8" t="s">
        <v>4533</v>
      </c>
      <c r="B457" s="119">
        <v>1998</v>
      </c>
      <c r="C457" s="71" t="s">
        <v>1456</v>
      </c>
      <c r="D457" s="40" t="s">
        <v>267</v>
      </c>
      <c r="E457" s="351">
        <v>198</v>
      </c>
      <c r="F457" s="71"/>
      <c r="G457" s="29">
        <v>7.5</v>
      </c>
      <c r="H457" s="71" t="s">
        <v>4980</v>
      </c>
    </row>
    <row r="458" spans="1:8" s="8" customFormat="1" x14ac:dyDescent="0.3">
      <c r="A458" s="8" t="s">
        <v>4533</v>
      </c>
      <c r="B458" s="119">
        <v>1998</v>
      </c>
      <c r="C458" s="71" t="s">
        <v>1456</v>
      </c>
      <c r="D458" s="40" t="s">
        <v>918</v>
      </c>
      <c r="E458" s="351">
        <v>132</v>
      </c>
      <c r="F458" s="71"/>
      <c r="G458" s="29">
        <v>5</v>
      </c>
      <c r="H458" s="71" t="s">
        <v>4980</v>
      </c>
    </row>
    <row r="459" spans="1:8" s="8" customFormat="1" x14ac:dyDescent="0.3">
      <c r="A459" s="8" t="s">
        <v>4533</v>
      </c>
      <c r="B459" s="119">
        <v>1998</v>
      </c>
      <c r="C459" s="29" t="s">
        <v>337</v>
      </c>
      <c r="D459" s="40" t="s">
        <v>1708</v>
      </c>
      <c r="E459" s="351">
        <v>270</v>
      </c>
      <c r="F459" s="71"/>
      <c r="G459" s="29">
        <v>8.1</v>
      </c>
      <c r="H459" s="71" t="s">
        <v>4980</v>
      </c>
    </row>
    <row r="460" spans="1:8" s="8" customFormat="1" x14ac:dyDescent="0.3">
      <c r="A460" s="8" t="s">
        <v>4533</v>
      </c>
      <c r="B460" s="119">
        <v>1998</v>
      </c>
      <c r="C460" s="29" t="s">
        <v>337</v>
      </c>
      <c r="D460" s="40" t="s">
        <v>1709</v>
      </c>
      <c r="E460" s="351">
        <v>270</v>
      </c>
      <c r="F460" s="71"/>
      <c r="G460" s="29">
        <v>8.1</v>
      </c>
      <c r="H460" s="71" t="s">
        <v>4980</v>
      </c>
    </row>
    <row r="461" spans="1:8" s="8" customFormat="1" x14ac:dyDescent="0.3">
      <c r="A461" s="8" t="s">
        <v>4533</v>
      </c>
      <c r="B461" s="119">
        <v>1998</v>
      </c>
      <c r="C461" s="29" t="s">
        <v>1693</v>
      </c>
      <c r="D461" s="40" t="s">
        <v>61</v>
      </c>
      <c r="E461" s="351">
        <v>89</v>
      </c>
      <c r="F461" s="71"/>
      <c r="G461" s="29">
        <v>7</v>
      </c>
      <c r="H461" s="71" t="s">
        <v>4980</v>
      </c>
    </row>
    <row r="462" spans="1:8" s="8" customFormat="1" x14ac:dyDescent="0.3">
      <c r="A462" s="8" t="s">
        <v>4533</v>
      </c>
      <c r="B462" s="119">
        <v>1998</v>
      </c>
      <c r="C462" s="29" t="s">
        <v>1693</v>
      </c>
      <c r="D462" s="40" t="s">
        <v>62</v>
      </c>
      <c r="E462" s="351">
        <v>89</v>
      </c>
      <c r="F462" s="71"/>
      <c r="G462" s="29">
        <v>7</v>
      </c>
      <c r="H462" s="71" t="s">
        <v>4980</v>
      </c>
    </row>
    <row r="463" spans="1:8" s="8" customFormat="1" x14ac:dyDescent="0.3">
      <c r="A463" s="8" t="s">
        <v>4533</v>
      </c>
      <c r="B463" s="119">
        <v>1998</v>
      </c>
      <c r="C463" s="29" t="s">
        <v>1693</v>
      </c>
      <c r="D463" s="40" t="s">
        <v>1433</v>
      </c>
      <c r="E463" s="351">
        <v>89</v>
      </c>
      <c r="F463" s="71"/>
      <c r="G463" s="29">
        <v>7</v>
      </c>
      <c r="H463" s="71" t="s">
        <v>4980</v>
      </c>
    </row>
    <row r="464" spans="1:8" s="8" customFormat="1" x14ac:dyDescent="0.3">
      <c r="A464" s="8" t="s">
        <v>4533</v>
      </c>
      <c r="B464" s="119">
        <v>1998</v>
      </c>
      <c r="C464" s="29" t="s">
        <v>1693</v>
      </c>
      <c r="D464" s="40" t="s">
        <v>1434</v>
      </c>
      <c r="E464" s="351">
        <v>89</v>
      </c>
      <c r="F464" s="71"/>
      <c r="G464" s="29">
        <v>7</v>
      </c>
      <c r="H464" s="71" t="s">
        <v>4980</v>
      </c>
    </row>
    <row r="465" spans="1:8" s="8" customFormat="1" x14ac:dyDescent="0.3">
      <c r="A465" s="8" t="s">
        <v>4533</v>
      </c>
      <c r="B465" s="119">
        <v>1998</v>
      </c>
      <c r="C465" s="29" t="s">
        <v>1316</v>
      </c>
      <c r="D465" s="40" t="s">
        <v>5010</v>
      </c>
      <c r="E465" s="351">
        <v>74</v>
      </c>
      <c r="F465" s="71"/>
      <c r="G465" s="29">
        <v>5.5</v>
      </c>
      <c r="H465" s="71" t="s">
        <v>4980</v>
      </c>
    </row>
    <row r="466" spans="1:8" s="8" customFormat="1" x14ac:dyDescent="0.3">
      <c r="A466" s="8" t="s">
        <v>4533</v>
      </c>
      <c r="B466" s="119">
        <v>1998</v>
      </c>
      <c r="C466" s="29" t="s">
        <v>1316</v>
      </c>
      <c r="D466" s="40" t="s">
        <v>2159</v>
      </c>
      <c r="E466" s="351">
        <v>89</v>
      </c>
      <c r="F466" s="71"/>
      <c r="G466" s="29">
        <v>6</v>
      </c>
      <c r="H466" s="71" t="s">
        <v>4980</v>
      </c>
    </row>
    <row r="467" spans="1:8" s="8" customFormat="1" x14ac:dyDescent="0.3">
      <c r="A467" s="8" t="s">
        <v>4533</v>
      </c>
      <c r="B467" s="119">
        <v>1998</v>
      </c>
      <c r="C467" s="29" t="s">
        <v>1316</v>
      </c>
      <c r="D467" s="40" t="s">
        <v>847</v>
      </c>
      <c r="E467" s="351">
        <v>89</v>
      </c>
      <c r="F467" s="71"/>
      <c r="G467" s="29">
        <v>6</v>
      </c>
      <c r="H467" s="71" t="s">
        <v>4980</v>
      </c>
    </row>
    <row r="468" spans="1:8" s="8" customFormat="1" x14ac:dyDescent="0.3">
      <c r="A468" s="8" t="s">
        <v>4533</v>
      </c>
      <c r="B468" s="119">
        <v>1998</v>
      </c>
      <c r="C468" s="29" t="s">
        <v>1395</v>
      </c>
      <c r="D468" s="40" t="s">
        <v>43</v>
      </c>
      <c r="E468" s="351">
        <v>107</v>
      </c>
      <c r="F468" s="71"/>
      <c r="G468" s="29">
        <v>7.75</v>
      </c>
      <c r="H468" s="71" t="s">
        <v>4980</v>
      </c>
    </row>
    <row r="469" spans="1:8" s="8" customFormat="1" x14ac:dyDescent="0.3">
      <c r="A469" s="8" t="s">
        <v>4533</v>
      </c>
      <c r="B469" s="119">
        <v>1998</v>
      </c>
      <c r="C469" s="29" t="s">
        <v>1395</v>
      </c>
      <c r="D469" s="40" t="s">
        <v>44</v>
      </c>
      <c r="E469" s="351">
        <v>107</v>
      </c>
      <c r="F469" s="71"/>
      <c r="G469" s="29">
        <v>7.75</v>
      </c>
      <c r="H469" s="71" t="s">
        <v>4980</v>
      </c>
    </row>
    <row r="470" spans="1:8" s="8" customFormat="1" x14ac:dyDescent="0.3">
      <c r="A470" s="8" t="s">
        <v>4533</v>
      </c>
      <c r="B470" s="119">
        <v>1998</v>
      </c>
      <c r="C470" s="29" t="s">
        <v>1395</v>
      </c>
      <c r="D470" s="40" t="s">
        <v>81</v>
      </c>
      <c r="E470" s="351">
        <v>107</v>
      </c>
      <c r="F470" s="71"/>
      <c r="G470" s="29">
        <v>7.75</v>
      </c>
      <c r="H470" s="71" t="s">
        <v>4980</v>
      </c>
    </row>
    <row r="471" spans="1:8" s="8" customFormat="1" x14ac:dyDescent="0.3">
      <c r="A471" s="8" t="s">
        <v>4533</v>
      </c>
      <c r="B471" s="119">
        <v>1998</v>
      </c>
      <c r="C471" s="29" t="s">
        <v>1395</v>
      </c>
      <c r="D471" s="40" t="s">
        <v>45</v>
      </c>
      <c r="E471" s="351">
        <v>108</v>
      </c>
      <c r="F471" s="71"/>
      <c r="G471" s="29">
        <v>7.75</v>
      </c>
      <c r="H471" s="71" t="s">
        <v>4980</v>
      </c>
    </row>
    <row r="472" spans="1:8" s="8" customFormat="1" x14ac:dyDescent="0.3">
      <c r="A472" s="8" t="s">
        <v>4533</v>
      </c>
      <c r="B472" s="119">
        <v>1998</v>
      </c>
      <c r="C472" s="29" t="s">
        <v>1395</v>
      </c>
      <c r="D472" s="40" t="s">
        <v>394</v>
      </c>
      <c r="E472" s="351">
        <v>111</v>
      </c>
      <c r="F472" s="71"/>
      <c r="G472" s="29">
        <v>7.5</v>
      </c>
      <c r="H472" s="71" t="s">
        <v>4980</v>
      </c>
    </row>
    <row r="473" spans="1:8" s="8" customFormat="1" x14ac:dyDescent="0.3">
      <c r="A473" s="8" t="s">
        <v>4533</v>
      </c>
      <c r="B473" s="119">
        <v>1998</v>
      </c>
      <c r="C473" s="29" t="s">
        <v>1395</v>
      </c>
      <c r="D473" s="40" t="s">
        <v>379</v>
      </c>
      <c r="E473" s="351">
        <v>111</v>
      </c>
      <c r="F473" s="71"/>
      <c r="G473" s="29">
        <v>7.5</v>
      </c>
      <c r="H473" s="71" t="s">
        <v>4980</v>
      </c>
    </row>
    <row r="474" spans="1:8" s="8" customFormat="1" x14ac:dyDescent="0.3">
      <c r="A474" s="8" t="s">
        <v>4533</v>
      </c>
      <c r="B474" s="119">
        <v>1998</v>
      </c>
      <c r="C474" s="29" t="s">
        <v>1681</v>
      </c>
      <c r="D474" s="40" t="s">
        <v>394</v>
      </c>
      <c r="E474" s="351">
        <v>126</v>
      </c>
      <c r="F474" s="71"/>
      <c r="G474" s="29">
        <v>6.2</v>
      </c>
      <c r="H474" s="71" t="s">
        <v>4980</v>
      </c>
    </row>
    <row r="475" spans="1:8" s="8" customFormat="1" x14ac:dyDescent="0.3">
      <c r="A475" s="8" t="s">
        <v>4533</v>
      </c>
      <c r="B475" s="119">
        <v>1998</v>
      </c>
      <c r="C475" s="29" t="s">
        <v>1681</v>
      </c>
      <c r="D475" s="40" t="s">
        <v>379</v>
      </c>
      <c r="E475" s="351">
        <v>210</v>
      </c>
      <c r="F475" s="71"/>
      <c r="G475" s="29">
        <v>10.3</v>
      </c>
      <c r="H475" s="71" t="s">
        <v>4980</v>
      </c>
    </row>
    <row r="476" spans="1:8" s="8" customFormat="1" x14ac:dyDescent="0.3">
      <c r="A476" s="8" t="s">
        <v>4533</v>
      </c>
      <c r="B476" s="119">
        <v>1998</v>
      </c>
      <c r="C476" s="29" t="s">
        <v>1681</v>
      </c>
      <c r="D476" s="40" t="s">
        <v>635</v>
      </c>
      <c r="E476" s="351">
        <v>118</v>
      </c>
      <c r="F476" s="71"/>
      <c r="G476" s="29">
        <v>5.8</v>
      </c>
      <c r="H476" s="71" t="s">
        <v>4980</v>
      </c>
    </row>
    <row r="477" spans="1:8" s="8" customFormat="1" x14ac:dyDescent="0.3">
      <c r="A477" s="8" t="s">
        <v>4533</v>
      </c>
      <c r="B477" s="119">
        <v>1998</v>
      </c>
      <c r="C477" s="29" t="s">
        <v>1681</v>
      </c>
      <c r="D477" s="40" t="s">
        <v>631</v>
      </c>
      <c r="E477" s="351">
        <v>133</v>
      </c>
      <c r="F477" s="71"/>
      <c r="G477" s="29">
        <v>6.5</v>
      </c>
      <c r="H477" s="71" t="s">
        <v>4980</v>
      </c>
    </row>
    <row r="478" spans="1:8" s="8" customFormat="1" x14ac:dyDescent="0.3">
      <c r="A478" s="8" t="s">
        <v>4533</v>
      </c>
      <c r="B478" s="119">
        <v>1998</v>
      </c>
      <c r="C478" s="29" t="s">
        <v>1681</v>
      </c>
      <c r="D478" s="40" t="s">
        <v>1567</v>
      </c>
      <c r="E478" s="351">
        <v>175</v>
      </c>
      <c r="F478" s="71"/>
      <c r="G478" s="29">
        <v>8.6</v>
      </c>
      <c r="H478" s="71" t="s">
        <v>4980</v>
      </c>
    </row>
    <row r="479" spans="1:8" s="8" customFormat="1" x14ac:dyDescent="0.3">
      <c r="A479" s="8" t="s">
        <v>4533</v>
      </c>
      <c r="B479" s="119">
        <v>1998</v>
      </c>
      <c r="C479" s="29" t="s">
        <v>1681</v>
      </c>
      <c r="D479" s="40" t="s">
        <v>1484</v>
      </c>
      <c r="E479" s="351">
        <v>100</v>
      </c>
      <c r="F479" s="71"/>
      <c r="G479" s="29">
        <v>4.9000000000000004</v>
      </c>
      <c r="H479" s="71" t="s">
        <v>4980</v>
      </c>
    </row>
    <row r="480" spans="1:8" s="8" customFormat="1" x14ac:dyDescent="0.3">
      <c r="A480" s="8" t="s">
        <v>4533</v>
      </c>
      <c r="B480" s="119">
        <v>1998</v>
      </c>
      <c r="C480" s="29" t="s">
        <v>1681</v>
      </c>
      <c r="D480" s="40" t="s">
        <v>1711</v>
      </c>
      <c r="E480" s="351">
        <v>122</v>
      </c>
      <c r="F480" s="71"/>
      <c r="G480" s="29">
        <v>6</v>
      </c>
      <c r="H480" s="71" t="s">
        <v>4980</v>
      </c>
    </row>
    <row r="481" spans="1:8" s="8" customFormat="1" x14ac:dyDescent="0.3">
      <c r="A481" s="8" t="s">
        <v>4533</v>
      </c>
      <c r="B481" s="119">
        <v>1998</v>
      </c>
      <c r="C481" s="29" t="s">
        <v>1681</v>
      </c>
      <c r="D481" s="40" t="s">
        <v>1712</v>
      </c>
      <c r="E481" s="351">
        <v>104</v>
      </c>
      <c r="F481" s="71"/>
      <c r="G481" s="29">
        <v>5.0999999999999996</v>
      </c>
      <c r="H481" s="71" t="s">
        <v>4980</v>
      </c>
    </row>
    <row r="482" spans="1:8" s="8" customFormat="1" x14ac:dyDescent="0.3">
      <c r="A482" s="8" t="s">
        <v>4533</v>
      </c>
      <c r="B482" s="119">
        <v>1998</v>
      </c>
      <c r="C482" s="29" t="s">
        <v>5006</v>
      </c>
      <c r="D482" s="40" t="s">
        <v>531</v>
      </c>
      <c r="E482" s="351">
        <v>154</v>
      </c>
      <c r="F482" s="71"/>
      <c r="G482" s="29">
        <v>9.5</v>
      </c>
      <c r="H482" s="71" t="s">
        <v>4980</v>
      </c>
    </row>
    <row r="483" spans="1:8" s="8" customFormat="1" x14ac:dyDescent="0.3">
      <c r="A483" s="8" t="s">
        <v>4533</v>
      </c>
      <c r="B483" s="119">
        <v>1998</v>
      </c>
      <c r="C483" s="29" t="s">
        <v>4999</v>
      </c>
      <c r="D483" s="40" t="s">
        <v>61</v>
      </c>
      <c r="E483" s="351">
        <v>141</v>
      </c>
      <c r="F483" s="71"/>
      <c r="G483" s="29">
        <v>4</v>
      </c>
      <c r="H483" s="71" t="s">
        <v>4980</v>
      </c>
    </row>
    <row r="484" spans="1:8" s="8" customFormat="1" x14ac:dyDescent="0.3">
      <c r="A484" s="8" t="s">
        <v>4533</v>
      </c>
      <c r="B484" s="119">
        <v>1998</v>
      </c>
      <c r="C484" s="29" t="s">
        <v>4999</v>
      </c>
      <c r="D484" s="40" t="s">
        <v>980</v>
      </c>
      <c r="E484" s="351">
        <v>59</v>
      </c>
      <c r="F484" s="71"/>
      <c r="G484" s="29">
        <v>6.4</v>
      </c>
      <c r="H484" s="71" t="s">
        <v>4980</v>
      </c>
    </row>
    <row r="485" spans="1:8" s="8" customFormat="1" x14ac:dyDescent="0.3">
      <c r="A485" s="8" t="s">
        <v>4533</v>
      </c>
      <c r="B485" s="119">
        <v>1998</v>
      </c>
      <c r="C485" s="29" t="s">
        <v>4999</v>
      </c>
      <c r="D485" s="40" t="s">
        <v>846</v>
      </c>
      <c r="E485" s="351">
        <v>96</v>
      </c>
      <c r="F485" s="71"/>
      <c r="G485" s="29">
        <v>4.9000000000000004</v>
      </c>
      <c r="H485" s="71" t="s">
        <v>4980</v>
      </c>
    </row>
    <row r="486" spans="1:8" s="8" customFormat="1" x14ac:dyDescent="0.3">
      <c r="A486" s="8" t="s">
        <v>4533</v>
      </c>
      <c r="B486" s="119">
        <v>1998</v>
      </c>
      <c r="C486" s="29" t="s">
        <v>4999</v>
      </c>
      <c r="D486" s="40" t="s">
        <v>851</v>
      </c>
      <c r="E486" s="351">
        <v>74</v>
      </c>
      <c r="F486" s="71"/>
      <c r="G486" s="29">
        <v>8</v>
      </c>
      <c r="H486" s="71" t="s">
        <v>4980</v>
      </c>
    </row>
    <row r="487" spans="1:8" s="8" customFormat="1" x14ac:dyDescent="0.3">
      <c r="A487" s="8" t="s">
        <v>4533</v>
      </c>
      <c r="B487" s="119">
        <v>1998</v>
      </c>
      <c r="C487" s="29" t="s">
        <v>4999</v>
      </c>
      <c r="D487" s="40" t="s">
        <v>904</v>
      </c>
      <c r="E487" s="351">
        <v>120</v>
      </c>
      <c r="F487" s="71"/>
      <c r="G487" s="29">
        <v>6</v>
      </c>
      <c r="H487" s="71" t="s">
        <v>4980</v>
      </c>
    </row>
    <row r="488" spans="1:8" s="8" customFormat="1" x14ac:dyDescent="0.3">
      <c r="A488" s="8" t="s">
        <v>4533</v>
      </c>
      <c r="B488" s="119">
        <v>1998</v>
      </c>
      <c r="C488" s="29" t="s">
        <v>4999</v>
      </c>
      <c r="D488" s="40" t="s">
        <v>1435</v>
      </c>
      <c r="E488" s="351">
        <v>90</v>
      </c>
      <c r="F488" s="71"/>
      <c r="G488" s="29">
        <v>4.4000000000000004</v>
      </c>
      <c r="H488" s="71" t="s">
        <v>4980</v>
      </c>
    </row>
    <row r="489" spans="1:8" s="8" customFormat="1" x14ac:dyDescent="0.3">
      <c r="A489" s="8" t="s">
        <v>4533</v>
      </c>
      <c r="B489" s="119">
        <v>1998</v>
      </c>
      <c r="C489" s="29" t="s">
        <v>1688</v>
      </c>
      <c r="D489" s="40" t="s">
        <v>61</v>
      </c>
      <c r="E489" s="351">
        <v>67</v>
      </c>
      <c r="F489" s="71"/>
      <c r="G489" s="29">
        <v>4.4000000000000004</v>
      </c>
      <c r="H489" s="71" t="s">
        <v>4980</v>
      </c>
    </row>
    <row r="490" spans="1:8" s="8" customFormat="1" x14ac:dyDescent="0.3">
      <c r="A490" s="8" t="s">
        <v>4533</v>
      </c>
      <c r="B490" s="119">
        <v>1998</v>
      </c>
      <c r="C490" s="29" t="s">
        <v>1688</v>
      </c>
      <c r="D490" s="40" t="s">
        <v>62</v>
      </c>
      <c r="E490" s="351">
        <v>67</v>
      </c>
      <c r="F490" s="71"/>
      <c r="G490" s="29">
        <v>4.4000000000000004</v>
      </c>
      <c r="H490" s="71" t="s">
        <v>4980</v>
      </c>
    </row>
    <row r="491" spans="1:8" s="8" customFormat="1" x14ac:dyDescent="0.3">
      <c r="A491" s="8" t="s">
        <v>4533</v>
      </c>
      <c r="B491" s="119">
        <v>1998</v>
      </c>
      <c r="C491" s="29" t="s">
        <v>1688</v>
      </c>
      <c r="D491" s="40" t="s">
        <v>911</v>
      </c>
      <c r="E491" s="351">
        <v>67</v>
      </c>
      <c r="F491" s="71"/>
      <c r="G491" s="29">
        <v>4.4000000000000004</v>
      </c>
      <c r="H491" s="71" t="s">
        <v>4980</v>
      </c>
    </row>
    <row r="492" spans="1:8" s="8" customFormat="1" x14ac:dyDescent="0.3">
      <c r="A492" s="8" t="s">
        <v>4533</v>
      </c>
      <c r="B492" s="119">
        <v>1998</v>
      </c>
      <c r="C492" s="29" t="s">
        <v>1688</v>
      </c>
      <c r="D492" s="40" t="s">
        <v>980</v>
      </c>
      <c r="E492" s="351">
        <v>67</v>
      </c>
      <c r="F492" s="71"/>
      <c r="G492" s="29">
        <v>4.4000000000000004</v>
      </c>
      <c r="H492" s="71" t="s">
        <v>4980</v>
      </c>
    </row>
    <row r="493" spans="1:8" s="8" customFormat="1" x14ac:dyDescent="0.3">
      <c r="A493" s="8" t="s">
        <v>4533</v>
      </c>
      <c r="B493" s="119">
        <v>1998</v>
      </c>
      <c r="C493" s="29" t="s">
        <v>1688</v>
      </c>
      <c r="D493" s="40" t="s">
        <v>981</v>
      </c>
      <c r="E493" s="351">
        <v>67</v>
      </c>
      <c r="F493" s="71"/>
      <c r="G493" s="29">
        <v>4.4000000000000004</v>
      </c>
      <c r="H493" s="71" t="s">
        <v>4980</v>
      </c>
    </row>
    <row r="494" spans="1:8" s="8" customFormat="1" x14ac:dyDescent="0.3">
      <c r="A494" s="8" t="s">
        <v>4533</v>
      </c>
      <c r="B494" s="45">
        <v>1999</v>
      </c>
      <c r="C494" s="29" t="s">
        <v>329</v>
      </c>
      <c r="D494" s="40" t="s">
        <v>62</v>
      </c>
      <c r="E494" s="120">
        <v>368</v>
      </c>
      <c r="F494" s="71"/>
      <c r="G494" s="29">
        <v>10</v>
      </c>
      <c r="H494" s="71" t="s">
        <v>4980</v>
      </c>
    </row>
    <row r="495" spans="1:8" s="8" customFormat="1" x14ac:dyDescent="0.3">
      <c r="A495" s="8" t="s">
        <v>4533</v>
      </c>
      <c r="B495" s="45">
        <v>1999</v>
      </c>
      <c r="C495" s="29" t="s">
        <v>329</v>
      </c>
      <c r="D495" s="40" t="s">
        <v>1433</v>
      </c>
      <c r="E495" s="120">
        <v>207</v>
      </c>
      <c r="F495" s="71"/>
      <c r="G495" s="29">
        <v>6</v>
      </c>
      <c r="H495" s="71" t="s">
        <v>4980</v>
      </c>
    </row>
    <row r="496" spans="1:8" s="8" customFormat="1" x14ac:dyDescent="0.3">
      <c r="A496" s="8" t="s">
        <v>4533</v>
      </c>
      <c r="B496" s="45">
        <v>1999</v>
      </c>
      <c r="C496" s="29" t="s">
        <v>329</v>
      </c>
      <c r="D496" s="40" t="s">
        <v>1445</v>
      </c>
      <c r="E496" s="120">
        <v>37</v>
      </c>
      <c r="F496" s="71"/>
      <c r="G496" s="29">
        <v>1.1000000000000001</v>
      </c>
      <c r="H496" s="71" t="s">
        <v>4980</v>
      </c>
    </row>
    <row r="497" spans="1:8" s="8" customFormat="1" x14ac:dyDescent="0.3">
      <c r="A497" s="8" t="s">
        <v>4533</v>
      </c>
      <c r="B497" s="45">
        <v>1999</v>
      </c>
      <c r="C497" s="29" t="s">
        <v>1684</v>
      </c>
      <c r="D497" s="40" t="s">
        <v>1493</v>
      </c>
      <c r="E497" s="120">
        <v>200</v>
      </c>
      <c r="F497" s="71"/>
      <c r="G497" s="29">
        <v>1.67</v>
      </c>
      <c r="H497" s="71" t="s">
        <v>4980</v>
      </c>
    </row>
    <row r="498" spans="1:8" s="8" customFormat="1" x14ac:dyDescent="0.3">
      <c r="A498" s="8" t="s">
        <v>4533</v>
      </c>
      <c r="B498" s="45">
        <v>1999</v>
      </c>
      <c r="C498" s="29" t="s">
        <v>1684</v>
      </c>
      <c r="D498" s="40" t="s">
        <v>1494</v>
      </c>
      <c r="E498" s="120">
        <v>200</v>
      </c>
      <c r="F498" s="71"/>
      <c r="G498" s="29">
        <v>6.67</v>
      </c>
      <c r="H498" s="71" t="s">
        <v>4980</v>
      </c>
    </row>
    <row r="499" spans="1:8" s="8" customFormat="1" x14ac:dyDescent="0.3">
      <c r="A499" s="8" t="s">
        <v>4533</v>
      </c>
      <c r="B499" s="45">
        <v>1999</v>
      </c>
      <c r="C499" s="29" t="s">
        <v>1684</v>
      </c>
      <c r="D499" s="40" t="s">
        <v>1606</v>
      </c>
      <c r="E499" s="120">
        <v>200</v>
      </c>
      <c r="F499" s="71"/>
      <c r="G499" s="29">
        <v>6.67</v>
      </c>
      <c r="H499" s="71" t="s">
        <v>4980</v>
      </c>
    </row>
    <row r="500" spans="1:8" s="8" customFormat="1" x14ac:dyDescent="0.3">
      <c r="A500" s="8" t="s">
        <v>4533</v>
      </c>
      <c r="B500" s="45">
        <v>1999</v>
      </c>
      <c r="C500" s="71" t="s">
        <v>337</v>
      </c>
      <c r="D500" s="40" t="s">
        <v>908</v>
      </c>
      <c r="E500" s="120">
        <v>265</v>
      </c>
      <c r="F500" s="71"/>
      <c r="G500" s="29">
        <v>6.9</v>
      </c>
      <c r="H500" s="71" t="s">
        <v>4980</v>
      </c>
    </row>
    <row r="501" spans="1:8" s="8" customFormat="1" x14ac:dyDescent="0.3">
      <c r="A501" s="8" t="s">
        <v>4533</v>
      </c>
      <c r="B501" s="45">
        <v>1999</v>
      </c>
      <c r="C501" s="71" t="s">
        <v>337</v>
      </c>
      <c r="D501" s="40" t="s">
        <v>1447</v>
      </c>
      <c r="E501" s="120">
        <v>265</v>
      </c>
      <c r="F501" s="71"/>
      <c r="G501" s="29">
        <v>6.9</v>
      </c>
      <c r="H501" s="71" t="s">
        <v>4980</v>
      </c>
    </row>
    <row r="502" spans="1:8" s="8" customFormat="1" x14ac:dyDescent="0.3">
      <c r="A502" s="8" t="s">
        <v>4533</v>
      </c>
      <c r="B502" s="45">
        <v>1999</v>
      </c>
      <c r="C502" s="71" t="s">
        <v>337</v>
      </c>
      <c r="D502" s="40" t="s">
        <v>1448</v>
      </c>
      <c r="E502" s="120">
        <v>265</v>
      </c>
      <c r="F502" s="71"/>
      <c r="G502" s="29">
        <v>6.9</v>
      </c>
      <c r="H502" s="71" t="s">
        <v>4980</v>
      </c>
    </row>
    <row r="503" spans="1:8" s="8" customFormat="1" x14ac:dyDescent="0.3">
      <c r="A503" s="8" t="s">
        <v>4533</v>
      </c>
      <c r="B503" s="45">
        <v>1999</v>
      </c>
      <c r="C503" s="71" t="s">
        <v>1456</v>
      </c>
      <c r="D503" s="40" t="s">
        <v>1493</v>
      </c>
      <c r="E503" s="120">
        <v>215</v>
      </c>
      <c r="F503" s="71"/>
      <c r="G503" s="29">
        <v>7.5</v>
      </c>
      <c r="H503" s="71" t="s">
        <v>4980</v>
      </c>
    </row>
    <row r="504" spans="1:8" s="8" customFormat="1" x14ac:dyDescent="0.3">
      <c r="A504" s="8" t="s">
        <v>4533</v>
      </c>
      <c r="B504" s="45">
        <v>1999</v>
      </c>
      <c r="C504" s="71" t="s">
        <v>1456</v>
      </c>
      <c r="D504" s="40" t="s">
        <v>1607</v>
      </c>
      <c r="E504" s="120">
        <v>139</v>
      </c>
      <c r="F504" s="71"/>
      <c r="G504" s="29">
        <v>5</v>
      </c>
      <c r="H504" s="71" t="s">
        <v>4980</v>
      </c>
    </row>
    <row r="505" spans="1:8" s="8" customFormat="1" x14ac:dyDescent="0.3">
      <c r="A505" s="8" t="s">
        <v>4533</v>
      </c>
      <c r="B505" s="45">
        <v>1999</v>
      </c>
      <c r="C505" s="71" t="s">
        <v>1456</v>
      </c>
      <c r="D505" s="40" t="s">
        <v>1610</v>
      </c>
      <c r="E505" s="120">
        <v>335</v>
      </c>
      <c r="F505" s="71"/>
      <c r="G505" s="29">
        <v>9</v>
      </c>
      <c r="H505" s="71" t="s">
        <v>4980</v>
      </c>
    </row>
    <row r="506" spans="1:8" s="8" customFormat="1" x14ac:dyDescent="0.3">
      <c r="A506" s="8" t="s">
        <v>4533</v>
      </c>
      <c r="B506" s="45">
        <v>1999</v>
      </c>
      <c r="C506" s="71" t="s">
        <v>1456</v>
      </c>
      <c r="D506" s="40" t="s">
        <v>5012</v>
      </c>
      <c r="E506" s="120">
        <v>237</v>
      </c>
      <c r="F506" s="71"/>
      <c r="G506" s="29">
        <v>6.25</v>
      </c>
      <c r="H506" s="71" t="s">
        <v>4980</v>
      </c>
    </row>
    <row r="507" spans="1:8" s="8" customFormat="1" x14ac:dyDescent="0.3">
      <c r="A507" s="8" t="s">
        <v>4533</v>
      </c>
      <c r="B507" s="45">
        <v>1999</v>
      </c>
      <c r="C507" s="71" t="s">
        <v>1456</v>
      </c>
      <c r="D507" s="40" t="s">
        <v>5013</v>
      </c>
      <c r="E507" s="120">
        <v>238</v>
      </c>
      <c r="F507" s="71"/>
      <c r="G507" s="29">
        <v>6.25</v>
      </c>
      <c r="H507" s="71" t="s">
        <v>4980</v>
      </c>
    </row>
    <row r="508" spans="1:8" s="8" customFormat="1" x14ac:dyDescent="0.3">
      <c r="A508" s="8" t="s">
        <v>4533</v>
      </c>
      <c r="B508" s="45">
        <v>1999</v>
      </c>
      <c r="C508" s="71" t="s">
        <v>1685</v>
      </c>
      <c r="D508" s="40" t="s">
        <v>1493</v>
      </c>
      <c r="E508" s="120">
        <v>304</v>
      </c>
      <c r="F508" s="71"/>
      <c r="G508" s="29">
        <v>7.33</v>
      </c>
      <c r="H508" s="71" t="s">
        <v>4980</v>
      </c>
    </row>
    <row r="509" spans="1:8" s="8" customFormat="1" x14ac:dyDescent="0.3">
      <c r="A509" s="8" t="s">
        <v>4533</v>
      </c>
      <c r="B509" s="45">
        <v>1999</v>
      </c>
      <c r="C509" s="71" t="s">
        <v>1685</v>
      </c>
      <c r="D509" s="40" t="s">
        <v>1494</v>
      </c>
      <c r="E509" s="120">
        <v>304</v>
      </c>
      <c r="F509" s="71"/>
      <c r="G509" s="29">
        <v>7.33</v>
      </c>
      <c r="H509" s="71" t="s">
        <v>4980</v>
      </c>
    </row>
    <row r="510" spans="1:8" s="8" customFormat="1" x14ac:dyDescent="0.3">
      <c r="A510" s="8" t="s">
        <v>4533</v>
      </c>
      <c r="B510" s="45">
        <v>1999</v>
      </c>
      <c r="C510" s="71" t="s">
        <v>1685</v>
      </c>
      <c r="D510" s="40" t="s">
        <v>1606</v>
      </c>
      <c r="E510" s="120">
        <v>305</v>
      </c>
      <c r="F510" s="71"/>
      <c r="G510" s="29">
        <v>7.33</v>
      </c>
      <c r="H510" s="71" t="s">
        <v>4980</v>
      </c>
    </row>
    <row r="511" spans="1:8" s="8" customFormat="1" x14ac:dyDescent="0.3">
      <c r="A511" s="8" t="s">
        <v>4533</v>
      </c>
      <c r="B511" s="45">
        <v>1999</v>
      </c>
      <c r="C511" s="71" t="s">
        <v>5014</v>
      </c>
      <c r="D511" s="40" t="s">
        <v>846</v>
      </c>
      <c r="E511" s="120">
        <v>192</v>
      </c>
      <c r="F511" s="71"/>
      <c r="G511" s="29">
        <v>6.75</v>
      </c>
      <c r="H511" s="71" t="s">
        <v>4980</v>
      </c>
    </row>
    <row r="512" spans="1:8" s="8" customFormat="1" x14ac:dyDescent="0.3">
      <c r="A512" s="8" t="s">
        <v>4533</v>
      </c>
      <c r="B512" s="45">
        <v>1999</v>
      </c>
      <c r="C512" s="71" t="s">
        <v>5014</v>
      </c>
      <c r="D512" s="40" t="s">
        <v>851</v>
      </c>
      <c r="E512" s="120">
        <v>193</v>
      </c>
      <c r="F512" s="71"/>
      <c r="G512" s="29">
        <v>6.75</v>
      </c>
      <c r="H512" s="71" t="s">
        <v>4980</v>
      </c>
    </row>
    <row r="513" spans="1:8" s="8" customFormat="1" x14ac:dyDescent="0.3">
      <c r="A513" s="8" t="s">
        <v>4533</v>
      </c>
      <c r="B513" s="45">
        <v>1999</v>
      </c>
      <c r="C513" s="29" t="s">
        <v>1674</v>
      </c>
      <c r="D513" s="40" t="s">
        <v>1434</v>
      </c>
      <c r="E513" s="120">
        <v>259</v>
      </c>
      <c r="F513" s="71"/>
      <c r="G513" s="29">
        <v>9</v>
      </c>
      <c r="H513" s="71" t="s">
        <v>4980</v>
      </c>
    </row>
    <row r="514" spans="1:8" s="8" customFormat="1" x14ac:dyDescent="0.3">
      <c r="A514" s="8" t="s">
        <v>4533</v>
      </c>
      <c r="B514" s="45">
        <v>1999</v>
      </c>
      <c r="C514" s="29" t="s">
        <v>1674</v>
      </c>
      <c r="D514" s="40" t="s">
        <v>846</v>
      </c>
      <c r="E514" s="120">
        <v>185</v>
      </c>
      <c r="F514" s="71"/>
      <c r="G514" s="29">
        <v>6.5</v>
      </c>
      <c r="H514" s="71" t="s">
        <v>4980</v>
      </c>
    </row>
    <row r="515" spans="1:8" s="8" customFormat="1" x14ac:dyDescent="0.3">
      <c r="A515" s="8" t="s">
        <v>4533</v>
      </c>
      <c r="B515" s="45">
        <v>1999</v>
      </c>
      <c r="C515" s="29" t="s">
        <v>1674</v>
      </c>
      <c r="D515" s="40" t="s">
        <v>1518</v>
      </c>
      <c r="E515" s="120">
        <v>211</v>
      </c>
      <c r="F515" s="71"/>
      <c r="G515" s="29">
        <v>5.5</v>
      </c>
      <c r="H515" s="71" t="s">
        <v>4980</v>
      </c>
    </row>
    <row r="516" spans="1:8" s="8" customFormat="1" x14ac:dyDescent="0.3">
      <c r="A516" s="8" t="s">
        <v>4533</v>
      </c>
      <c r="B516" s="45">
        <v>1999</v>
      </c>
      <c r="C516" s="29" t="s">
        <v>1674</v>
      </c>
      <c r="D516" s="40" t="s">
        <v>1480</v>
      </c>
      <c r="E516" s="120">
        <v>212</v>
      </c>
      <c r="F516" s="71"/>
      <c r="G516" s="29">
        <v>5.5</v>
      </c>
      <c r="H516" s="71" t="s">
        <v>4980</v>
      </c>
    </row>
    <row r="517" spans="1:8" s="8" customFormat="1" x14ac:dyDescent="0.3">
      <c r="A517" s="8" t="s">
        <v>4533</v>
      </c>
      <c r="B517" s="45">
        <v>1999</v>
      </c>
      <c r="C517" s="29" t="s">
        <v>1690</v>
      </c>
      <c r="D517" s="40" t="s">
        <v>1493</v>
      </c>
      <c r="E517" s="120">
        <v>74</v>
      </c>
      <c r="F517" s="71"/>
      <c r="G517" s="29">
        <v>5</v>
      </c>
      <c r="H517" s="71" t="s">
        <v>4980</v>
      </c>
    </row>
    <row r="518" spans="1:8" s="8" customFormat="1" x14ac:dyDescent="0.3">
      <c r="A518" s="8" t="s">
        <v>4533</v>
      </c>
      <c r="B518" s="45">
        <v>1999</v>
      </c>
      <c r="C518" s="29" t="s">
        <v>1690</v>
      </c>
      <c r="D518" s="40" t="s">
        <v>1494</v>
      </c>
      <c r="E518" s="120">
        <v>74</v>
      </c>
      <c r="F518" s="71"/>
      <c r="G518" s="29">
        <v>5</v>
      </c>
      <c r="H518" s="71" t="s">
        <v>4980</v>
      </c>
    </row>
    <row r="519" spans="1:8" s="8" customFormat="1" x14ac:dyDescent="0.3">
      <c r="A519" s="8" t="s">
        <v>4533</v>
      </c>
      <c r="B519" s="45">
        <v>1999</v>
      </c>
      <c r="C519" s="29" t="s">
        <v>1682</v>
      </c>
      <c r="D519" s="40" t="s">
        <v>911</v>
      </c>
      <c r="E519" s="120">
        <v>94</v>
      </c>
      <c r="F519" s="71"/>
      <c r="G519" s="29">
        <v>8</v>
      </c>
      <c r="H519" s="71" t="s">
        <v>4980</v>
      </c>
    </row>
    <row r="520" spans="1:8" s="8" customFormat="1" x14ac:dyDescent="0.3">
      <c r="A520" s="8" t="s">
        <v>4533</v>
      </c>
      <c r="B520" s="45">
        <v>1999</v>
      </c>
      <c r="C520" s="29" t="s">
        <v>1682</v>
      </c>
      <c r="D520" s="40" t="s">
        <v>980</v>
      </c>
      <c r="E520" s="120">
        <v>47</v>
      </c>
      <c r="F520" s="71"/>
      <c r="G520" s="29">
        <v>4</v>
      </c>
      <c r="H520" s="71" t="s">
        <v>4980</v>
      </c>
    </row>
    <row r="521" spans="1:8" s="8" customFormat="1" x14ac:dyDescent="0.3">
      <c r="A521" s="8" t="s">
        <v>4533</v>
      </c>
      <c r="B521" s="45">
        <v>1999</v>
      </c>
      <c r="C521" s="29" t="s">
        <v>1682</v>
      </c>
      <c r="D521" s="40" t="s">
        <v>1433</v>
      </c>
      <c r="E521" s="120">
        <v>139</v>
      </c>
      <c r="F521" s="71"/>
      <c r="G521" s="29">
        <v>12.3</v>
      </c>
      <c r="H521" s="71" t="s">
        <v>4980</v>
      </c>
    </row>
    <row r="522" spans="1:8" s="8" customFormat="1" x14ac:dyDescent="0.3">
      <c r="A522" s="8" t="s">
        <v>4533</v>
      </c>
      <c r="B522" s="45">
        <v>1999</v>
      </c>
      <c r="C522" s="29" t="s">
        <v>1682</v>
      </c>
      <c r="D522" s="40" t="s">
        <v>1434</v>
      </c>
      <c r="E522" s="120">
        <v>142</v>
      </c>
      <c r="F522" s="71"/>
      <c r="G522" s="29">
        <v>12.5</v>
      </c>
      <c r="H522" s="71" t="s">
        <v>4980</v>
      </c>
    </row>
    <row r="523" spans="1:8" s="8" customFormat="1" x14ac:dyDescent="0.3">
      <c r="A523" s="8" t="s">
        <v>4533</v>
      </c>
      <c r="B523" s="45">
        <v>1999</v>
      </c>
      <c r="C523" s="29" t="s">
        <v>1682</v>
      </c>
      <c r="D523" s="40" t="s">
        <v>1445</v>
      </c>
      <c r="E523" s="120">
        <v>88</v>
      </c>
      <c r="F523" s="71"/>
      <c r="G523" s="29">
        <v>7.8</v>
      </c>
      <c r="H523" s="71" t="s">
        <v>4980</v>
      </c>
    </row>
    <row r="524" spans="1:8" s="8" customFormat="1" x14ac:dyDescent="0.3">
      <c r="A524" s="8" t="s">
        <v>4533</v>
      </c>
      <c r="B524" s="45">
        <v>1999</v>
      </c>
      <c r="C524" s="29" t="s">
        <v>1682</v>
      </c>
      <c r="D524" s="40" t="s">
        <v>1710</v>
      </c>
      <c r="E524" s="120">
        <v>75</v>
      </c>
      <c r="F524" s="71"/>
      <c r="G524" s="29">
        <v>6.6</v>
      </c>
      <c r="H524" s="71" t="s">
        <v>4980</v>
      </c>
    </row>
    <row r="525" spans="1:8" s="8" customFormat="1" x14ac:dyDescent="0.3">
      <c r="A525" s="8" t="s">
        <v>4533</v>
      </c>
      <c r="B525" s="45">
        <v>1999</v>
      </c>
      <c r="C525" s="29" t="s">
        <v>1682</v>
      </c>
      <c r="D525" s="40" t="s">
        <v>1716</v>
      </c>
      <c r="E525" s="120">
        <v>156</v>
      </c>
      <c r="F525" s="71"/>
      <c r="G525" s="29">
        <v>14.8</v>
      </c>
      <c r="H525" s="71" t="s">
        <v>4980</v>
      </c>
    </row>
    <row r="526" spans="1:8" s="8" customFormat="1" x14ac:dyDescent="0.3">
      <c r="A526" s="8" t="s">
        <v>4533</v>
      </c>
      <c r="B526" s="45">
        <v>1999</v>
      </c>
      <c r="C526" s="29" t="s">
        <v>1682</v>
      </c>
      <c r="D526" s="40" t="s">
        <v>1717</v>
      </c>
      <c r="E526" s="120">
        <v>126</v>
      </c>
      <c r="F526" s="71"/>
      <c r="G526" s="29">
        <v>12</v>
      </c>
      <c r="H526" s="71" t="s">
        <v>4980</v>
      </c>
    </row>
    <row r="527" spans="1:8" s="8" customFormat="1" x14ac:dyDescent="0.3">
      <c r="A527" s="8" t="s">
        <v>4533</v>
      </c>
      <c r="B527" s="45">
        <v>1999</v>
      </c>
      <c r="C527" s="29" t="s">
        <v>1682</v>
      </c>
      <c r="D527" s="40" t="s">
        <v>1718</v>
      </c>
      <c r="E527" s="120">
        <v>103</v>
      </c>
      <c r="F527" s="71"/>
      <c r="G527" s="29">
        <v>9.6999999999999993</v>
      </c>
      <c r="H527" s="71" t="s">
        <v>4980</v>
      </c>
    </row>
    <row r="528" spans="1:8" s="8" customFormat="1" x14ac:dyDescent="0.3">
      <c r="A528" s="8" t="s">
        <v>4533</v>
      </c>
      <c r="B528" s="45">
        <v>1999</v>
      </c>
      <c r="C528" s="71" t="s">
        <v>1688</v>
      </c>
      <c r="D528" s="40" t="s">
        <v>61</v>
      </c>
      <c r="E528" s="120">
        <v>71</v>
      </c>
      <c r="F528" s="71"/>
      <c r="G528" s="29">
        <v>4</v>
      </c>
      <c r="H528" s="71" t="s">
        <v>4980</v>
      </c>
    </row>
    <row r="529" spans="1:8" s="8" customFormat="1" x14ac:dyDescent="0.3">
      <c r="A529" s="8" t="s">
        <v>4533</v>
      </c>
      <c r="B529" s="45">
        <v>1999</v>
      </c>
      <c r="C529" s="71" t="s">
        <v>1688</v>
      </c>
      <c r="D529" s="40" t="s">
        <v>62</v>
      </c>
      <c r="E529" s="120">
        <v>107</v>
      </c>
      <c r="F529" s="71"/>
      <c r="G529" s="29">
        <v>6</v>
      </c>
      <c r="H529" s="71" t="s">
        <v>4980</v>
      </c>
    </row>
    <row r="530" spans="1:8" s="8" customFormat="1" x14ac:dyDescent="0.3">
      <c r="A530" s="8" t="s">
        <v>4533</v>
      </c>
      <c r="B530" s="45">
        <v>1999</v>
      </c>
      <c r="C530" s="71" t="s">
        <v>1688</v>
      </c>
      <c r="D530" s="40" t="s">
        <v>911</v>
      </c>
      <c r="E530" s="120">
        <v>107</v>
      </c>
      <c r="F530" s="71"/>
      <c r="G530" s="29">
        <v>6</v>
      </c>
      <c r="H530" s="71" t="s">
        <v>4980</v>
      </c>
    </row>
    <row r="531" spans="1:8" s="8" customFormat="1" x14ac:dyDescent="0.3">
      <c r="A531" s="8" t="s">
        <v>4533</v>
      </c>
      <c r="B531" s="45">
        <v>1999</v>
      </c>
      <c r="C531" s="71" t="s">
        <v>1688</v>
      </c>
      <c r="D531" s="40" t="s">
        <v>980</v>
      </c>
      <c r="E531" s="120">
        <v>71</v>
      </c>
      <c r="F531" s="71"/>
      <c r="G531" s="29">
        <v>4</v>
      </c>
      <c r="H531" s="71" t="s">
        <v>4980</v>
      </c>
    </row>
    <row r="532" spans="1:8" s="8" customFormat="1" x14ac:dyDescent="0.3">
      <c r="A532" s="8" t="s">
        <v>4533</v>
      </c>
      <c r="B532" s="45">
        <v>1999</v>
      </c>
      <c r="C532" s="71" t="s">
        <v>1688</v>
      </c>
      <c r="D532" s="40" t="s">
        <v>981</v>
      </c>
      <c r="E532" s="120">
        <v>36</v>
      </c>
      <c r="F532" s="71"/>
      <c r="G532" s="29">
        <v>2</v>
      </c>
      <c r="H532" s="71" t="s">
        <v>4980</v>
      </c>
    </row>
    <row r="533" spans="1:8" s="8" customFormat="1" x14ac:dyDescent="0.3">
      <c r="A533" s="8" t="s">
        <v>4533</v>
      </c>
      <c r="B533" s="45">
        <v>1999</v>
      </c>
      <c r="C533" s="29" t="s">
        <v>5015</v>
      </c>
      <c r="D533" s="40" t="s">
        <v>61</v>
      </c>
      <c r="E533" s="120">
        <v>10</v>
      </c>
      <c r="F533" s="71"/>
      <c r="G533" s="29">
        <v>0.75</v>
      </c>
      <c r="H533" s="71" t="s">
        <v>4980</v>
      </c>
    </row>
    <row r="534" spans="1:8" s="8" customFormat="1" x14ac:dyDescent="0.3">
      <c r="A534" s="8" t="s">
        <v>4533</v>
      </c>
      <c r="B534" s="45">
        <v>1999</v>
      </c>
      <c r="C534" s="29" t="s">
        <v>1395</v>
      </c>
      <c r="D534" s="40" t="s">
        <v>1493</v>
      </c>
      <c r="E534" s="120">
        <v>106</v>
      </c>
      <c r="F534" s="71"/>
      <c r="G534" s="29">
        <v>7.9</v>
      </c>
      <c r="H534" s="71" t="s">
        <v>4980</v>
      </c>
    </row>
    <row r="535" spans="1:8" s="8" customFormat="1" x14ac:dyDescent="0.3">
      <c r="A535" s="8" t="s">
        <v>4533</v>
      </c>
      <c r="B535" s="45">
        <v>1999</v>
      </c>
      <c r="C535" s="29" t="s">
        <v>1395</v>
      </c>
      <c r="D535" s="40" t="s">
        <v>1494</v>
      </c>
      <c r="E535" s="120">
        <v>106</v>
      </c>
      <c r="F535" s="71"/>
      <c r="G535" s="29">
        <v>7.9</v>
      </c>
      <c r="H535" s="71" t="s">
        <v>4980</v>
      </c>
    </row>
    <row r="536" spans="1:8" s="8" customFormat="1" x14ac:dyDescent="0.3">
      <c r="A536" s="8" t="s">
        <v>4533</v>
      </c>
      <c r="B536" s="45">
        <v>1999</v>
      </c>
      <c r="C536" s="29" t="s">
        <v>1395</v>
      </c>
      <c r="D536" s="40" t="s">
        <v>1606</v>
      </c>
      <c r="E536" s="120">
        <v>106</v>
      </c>
      <c r="F536" s="71"/>
      <c r="G536" s="29">
        <v>7.9</v>
      </c>
      <c r="H536" s="71" t="s">
        <v>4980</v>
      </c>
    </row>
    <row r="537" spans="1:8" s="8" customFormat="1" x14ac:dyDescent="0.3">
      <c r="A537" s="8" t="s">
        <v>4533</v>
      </c>
      <c r="B537" s="45">
        <v>1999</v>
      </c>
      <c r="C537" s="29" t="s">
        <v>1395</v>
      </c>
      <c r="D537" s="40" t="s">
        <v>5011</v>
      </c>
      <c r="E537" s="120">
        <v>106</v>
      </c>
      <c r="F537" s="71"/>
      <c r="G537" s="29">
        <v>7.9</v>
      </c>
      <c r="H537" s="71" t="s">
        <v>4980</v>
      </c>
    </row>
    <row r="538" spans="1:8" s="8" customFormat="1" x14ac:dyDescent="0.3">
      <c r="A538" s="8" t="s">
        <v>4533</v>
      </c>
      <c r="B538" s="45">
        <v>1999</v>
      </c>
      <c r="C538" s="29" t="s">
        <v>1395</v>
      </c>
      <c r="D538" s="40" t="s">
        <v>1607</v>
      </c>
      <c r="E538" s="120">
        <v>113</v>
      </c>
      <c r="F538" s="71"/>
      <c r="G538" s="29">
        <v>7.5</v>
      </c>
      <c r="H538" s="71" t="s">
        <v>4980</v>
      </c>
    </row>
    <row r="539" spans="1:8" s="8" customFormat="1" x14ac:dyDescent="0.3">
      <c r="A539" s="8" t="s">
        <v>4533</v>
      </c>
      <c r="B539" s="45">
        <v>1999</v>
      </c>
      <c r="C539" s="29" t="s">
        <v>1395</v>
      </c>
      <c r="D539" s="40" t="s">
        <v>1608</v>
      </c>
      <c r="E539" s="120">
        <v>113</v>
      </c>
      <c r="F539" s="71"/>
      <c r="G539" s="29">
        <v>7.5</v>
      </c>
      <c r="H539" s="71" t="s">
        <v>4980</v>
      </c>
    </row>
    <row r="540" spans="1:8" s="8" customFormat="1" x14ac:dyDescent="0.3">
      <c r="A540" s="8" t="s">
        <v>4533</v>
      </c>
      <c r="B540" s="45">
        <v>1999</v>
      </c>
      <c r="C540" s="29" t="s">
        <v>329</v>
      </c>
      <c r="D540" s="40" t="s">
        <v>1612</v>
      </c>
      <c r="E540" s="120">
        <v>93</v>
      </c>
      <c r="F540" s="71"/>
      <c r="G540" s="29">
        <v>5.5</v>
      </c>
      <c r="H540" s="71" t="s">
        <v>4980</v>
      </c>
    </row>
    <row r="541" spans="1:8" s="8" customFormat="1" x14ac:dyDescent="0.3">
      <c r="A541" s="8" t="s">
        <v>4533</v>
      </c>
      <c r="B541" s="45">
        <v>1999</v>
      </c>
      <c r="C541" s="29" t="s">
        <v>329</v>
      </c>
      <c r="D541" s="40" t="s">
        <v>1613</v>
      </c>
      <c r="E541" s="120">
        <v>93</v>
      </c>
      <c r="F541" s="71"/>
      <c r="G541" s="29">
        <v>5.5</v>
      </c>
      <c r="H541" s="71" t="s">
        <v>4980</v>
      </c>
    </row>
    <row r="542" spans="1:8" s="8" customFormat="1" x14ac:dyDescent="0.3">
      <c r="A542" s="8" t="s">
        <v>4533</v>
      </c>
      <c r="B542" s="45">
        <v>1999</v>
      </c>
      <c r="C542" s="29" t="s">
        <v>329</v>
      </c>
      <c r="D542" s="40" t="s">
        <v>980</v>
      </c>
      <c r="E542" s="120">
        <v>71</v>
      </c>
      <c r="F542" s="71"/>
      <c r="G542" s="29">
        <v>4.2</v>
      </c>
      <c r="H542" s="71" t="s">
        <v>4980</v>
      </c>
    </row>
    <row r="543" spans="1:8" s="8" customFormat="1" x14ac:dyDescent="0.3">
      <c r="A543" s="8" t="s">
        <v>4533</v>
      </c>
      <c r="B543" s="45">
        <v>1999</v>
      </c>
      <c r="C543" s="29" t="s">
        <v>329</v>
      </c>
      <c r="D543" s="40" t="s">
        <v>1434</v>
      </c>
      <c r="E543" s="120">
        <v>134</v>
      </c>
      <c r="F543" s="71"/>
      <c r="G543" s="29">
        <v>8</v>
      </c>
      <c r="H543" s="71" t="s">
        <v>4980</v>
      </c>
    </row>
    <row r="544" spans="1:8" s="8" customFormat="1" x14ac:dyDescent="0.3">
      <c r="A544" s="8" t="s">
        <v>4533</v>
      </c>
      <c r="B544" s="45">
        <v>1999</v>
      </c>
      <c r="C544" s="29" t="s">
        <v>329</v>
      </c>
      <c r="D544" s="40" t="s">
        <v>1445</v>
      </c>
      <c r="E544" s="120">
        <v>59</v>
      </c>
      <c r="F544" s="71"/>
      <c r="G544" s="29">
        <v>3.5</v>
      </c>
      <c r="H544" s="71" t="s">
        <v>4980</v>
      </c>
    </row>
    <row r="545" spans="1:8" s="8" customFormat="1" x14ac:dyDescent="0.3">
      <c r="A545" s="8" t="s">
        <v>4533</v>
      </c>
      <c r="B545" s="45">
        <v>1999</v>
      </c>
      <c r="C545" s="29" t="s">
        <v>329</v>
      </c>
      <c r="D545" s="40" t="s">
        <v>1710</v>
      </c>
      <c r="E545" s="120">
        <v>16</v>
      </c>
      <c r="F545" s="71"/>
      <c r="G545" s="29">
        <v>1</v>
      </c>
      <c r="H545" s="71" t="s">
        <v>4980</v>
      </c>
    </row>
    <row r="546" spans="1:8" s="8" customFormat="1" x14ac:dyDescent="0.3">
      <c r="A546" s="8" t="s">
        <v>4533</v>
      </c>
      <c r="B546" s="45">
        <v>2000</v>
      </c>
      <c r="C546" s="29" t="s">
        <v>1682</v>
      </c>
      <c r="D546" s="40" t="s">
        <v>386</v>
      </c>
      <c r="E546" s="120">
        <v>59</v>
      </c>
      <c r="F546" s="71"/>
      <c r="G546" s="29">
        <v>4</v>
      </c>
      <c r="H546" s="71" t="s">
        <v>4980</v>
      </c>
    </row>
    <row r="547" spans="1:8" s="8" customFormat="1" x14ac:dyDescent="0.3">
      <c r="A547" s="8" t="s">
        <v>4533</v>
      </c>
      <c r="B547" s="45">
        <v>2000</v>
      </c>
      <c r="C547" s="29" t="s">
        <v>1682</v>
      </c>
      <c r="D547" s="40" t="s">
        <v>393</v>
      </c>
      <c r="E547" s="120">
        <v>44</v>
      </c>
      <c r="F547" s="71"/>
      <c r="G547" s="29">
        <v>3</v>
      </c>
      <c r="H547" s="71" t="s">
        <v>4980</v>
      </c>
    </row>
    <row r="548" spans="1:8" s="8" customFormat="1" x14ac:dyDescent="0.3">
      <c r="A548" s="8" t="s">
        <v>4533</v>
      </c>
      <c r="B548" s="45">
        <v>2000</v>
      </c>
      <c r="C548" s="29" t="s">
        <v>1682</v>
      </c>
      <c r="D548" s="40" t="s">
        <v>531</v>
      </c>
      <c r="E548" s="120">
        <v>134</v>
      </c>
      <c r="F548" s="71"/>
      <c r="G548" s="29">
        <v>9</v>
      </c>
      <c r="H548" s="71" t="s">
        <v>4980</v>
      </c>
    </row>
    <row r="549" spans="1:8" s="8" customFormat="1" x14ac:dyDescent="0.3">
      <c r="A549" s="8" t="s">
        <v>4533</v>
      </c>
      <c r="B549" s="45">
        <v>2000</v>
      </c>
      <c r="C549" s="29" t="s">
        <v>1682</v>
      </c>
      <c r="D549" s="40" t="s">
        <v>387</v>
      </c>
      <c r="E549" s="120">
        <v>120</v>
      </c>
      <c r="F549" s="71"/>
      <c r="G549" s="29">
        <v>8</v>
      </c>
      <c r="H549" s="71" t="s">
        <v>4980</v>
      </c>
    </row>
    <row r="550" spans="1:8" s="8" customFormat="1" x14ac:dyDescent="0.3">
      <c r="A550" s="8" t="s">
        <v>4533</v>
      </c>
      <c r="B550" s="45">
        <v>2000</v>
      </c>
      <c r="C550" s="29" t="s">
        <v>1682</v>
      </c>
      <c r="D550" s="40" t="s">
        <v>554</v>
      </c>
      <c r="E550" s="120">
        <v>30</v>
      </c>
      <c r="F550" s="71"/>
      <c r="G550" s="29">
        <v>2</v>
      </c>
      <c r="H550" s="71" t="s">
        <v>4980</v>
      </c>
    </row>
    <row r="551" spans="1:8" s="8" customFormat="1" x14ac:dyDescent="0.3">
      <c r="A551" s="8" t="s">
        <v>4533</v>
      </c>
      <c r="B551" s="45">
        <v>2000</v>
      </c>
      <c r="C551" s="29" t="s">
        <v>1682</v>
      </c>
      <c r="D551" s="40" t="s">
        <v>593</v>
      </c>
      <c r="E551" s="120">
        <v>99</v>
      </c>
      <c r="F551" s="71"/>
      <c r="G551" s="29">
        <v>6.6</v>
      </c>
      <c r="H551" s="71" t="s">
        <v>4980</v>
      </c>
    </row>
    <row r="552" spans="1:8" s="8" customFormat="1" x14ac:dyDescent="0.3">
      <c r="A552" s="8" t="s">
        <v>4533</v>
      </c>
      <c r="B552" s="45">
        <v>2000</v>
      </c>
      <c r="C552" s="29" t="s">
        <v>1682</v>
      </c>
      <c r="D552" s="40" t="s">
        <v>592</v>
      </c>
      <c r="E552" s="120">
        <v>71</v>
      </c>
      <c r="F552" s="71"/>
      <c r="G552" s="29">
        <v>5</v>
      </c>
      <c r="H552" s="71" t="s">
        <v>4980</v>
      </c>
    </row>
    <row r="553" spans="1:8" s="8" customFormat="1" x14ac:dyDescent="0.3">
      <c r="A553" s="8" t="s">
        <v>4533</v>
      </c>
      <c r="B553" s="45">
        <v>2000</v>
      </c>
      <c r="C553" s="29" t="s">
        <v>1682</v>
      </c>
      <c r="D553" s="40" t="s">
        <v>594</v>
      </c>
      <c r="E553" s="120">
        <v>71</v>
      </c>
      <c r="F553" s="71"/>
      <c r="G553" s="29">
        <v>5</v>
      </c>
      <c r="H553" s="71" t="s">
        <v>4980</v>
      </c>
    </row>
    <row r="554" spans="1:8" s="8" customFormat="1" x14ac:dyDescent="0.3">
      <c r="A554" s="8" t="s">
        <v>4533</v>
      </c>
      <c r="B554" s="45">
        <v>2000</v>
      </c>
      <c r="C554" s="29" t="s">
        <v>1682</v>
      </c>
      <c r="D554" s="40" t="s">
        <v>385</v>
      </c>
      <c r="E554" s="120">
        <v>212</v>
      </c>
      <c r="F554" s="71"/>
      <c r="G554" s="29">
        <v>14.1</v>
      </c>
      <c r="H554" s="71" t="s">
        <v>4980</v>
      </c>
    </row>
    <row r="555" spans="1:8" s="8" customFormat="1" x14ac:dyDescent="0.3">
      <c r="A555" s="8" t="s">
        <v>4533</v>
      </c>
      <c r="B555" s="45">
        <v>2000</v>
      </c>
      <c r="C555" s="29" t="s">
        <v>1682</v>
      </c>
      <c r="D555" s="40" t="s">
        <v>556</v>
      </c>
      <c r="E555" s="120">
        <v>180</v>
      </c>
      <c r="F555" s="71"/>
      <c r="G555" s="29">
        <v>12</v>
      </c>
      <c r="H555" s="71" t="s">
        <v>4980</v>
      </c>
    </row>
    <row r="556" spans="1:8" s="8" customFormat="1" x14ac:dyDescent="0.3">
      <c r="A556" s="8" t="s">
        <v>4533</v>
      </c>
      <c r="B556" s="45">
        <v>2000</v>
      </c>
      <c r="C556" s="29" t="s">
        <v>1682</v>
      </c>
      <c r="D556" s="40" t="s">
        <v>852</v>
      </c>
      <c r="E556" s="120">
        <v>153</v>
      </c>
      <c r="F556" s="71"/>
      <c r="G556" s="29">
        <v>10.199999999999999</v>
      </c>
      <c r="H556" s="71" t="s">
        <v>4980</v>
      </c>
    </row>
    <row r="557" spans="1:8" s="8" customFormat="1" x14ac:dyDescent="0.3">
      <c r="A557" s="8" t="s">
        <v>4533</v>
      </c>
      <c r="B557" s="45">
        <v>2000</v>
      </c>
      <c r="C557" s="71" t="s">
        <v>1395</v>
      </c>
      <c r="D557" s="40" t="s">
        <v>43</v>
      </c>
      <c r="E557" s="120">
        <v>90</v>
      </c>
      <c r="F557" s="71"/>
      <c r="G557" s="29">
        <v>7.8</v>
      </c>
      <c r="H557" s="71" t="s">
        <v>4980</v>
      </c>
    </row>
    <row r="558" spans="1:8" s="8" customFormat="1" x14ac:dyDescent="0.3">
      <c r="A558" s="8" t="s">
        <v>4533</v>
      </c>
      <c r="B558" s="45">
        <v>2000</v>
      </c>
      <c r="C558" s="71" t="s">
        <v>1395</v>
      </c>
      <c r="D558" s="40" t="s">
        <v>44</v>
      </c>
      <c r="E558" s="120">
        <v>90</v>
      </c>
      <c r="F558" s="71"/>
      <c r="G558" s="29">
        <v>7.8</v>
      </c>
      <c r="H558" s="71" t="s">
        <v>4980</v>
      </c>
    </row>
    <row r="559" spans="1:8" s="8" customFormat="1" x14ac:dyDescent="0.3">
      <c r="A559" s="8" t="s">
        <v>4533</v>
      </c>
      <c r="B559" s="45">
        <v>2000</v>
      </c>
      <c r="C559" s="71" t="s">
        <v>1395</v>
      </c>
      <c r="D559" s="40" t="s">
        <v>81</v>
      </c>
      <c r="E559" s="120">
        <v>90</v>
      </c>
      <c r="F559" s="71"/>
      <c r="G559" s="29">
        <v>7.8</v>
      </c>
      <c r="H559" s="71" t="s">
        <v>4980</v>
      </c>
    </row>
    <row r="560" spans="1:8" s="8" customFormat="1" x14ac:dyDescent="0.3">
      <c r="A560" s="8" t="s">
        <v>4533</v>
      </c>
      <c r="B560" s="45">
        <v>2000</v>
      </c>
      <c r="C560" s="71" t="s">
        <v>1395</v>
      </c>
      <c r="D560" s="40" t="s">
        <v>45</v>
      </c>
      <c r="E560" s="120">
        <v>90</v>
      </c>
      <c r="F560" s="71"/>
      <c r="G560" s="29">
        <v>7.8</v>
      </c>
      <c r="H560" s="71" t="s">
        <v>4980</v>
      </c>
    </row>
    <row r="561" spans="1:8" s="8" customFormat="1" x14ac:dyDescent="0.3">
      <c r="A561" s="8" t="s">
        <v>4533</v>
      </c>
      <c r="B561" s="45">
        <v>2000</v>
      </c>
      <c r="C561" s="71" t="s">
        <v>1395</v>
      </c>
      <c r="D561" s="40" t="s">
        <v>394</v>
      </c>
      <c r="E561" s="120">
        <v>109</v>
      </c>
      <c r="F561" s="71"/>
      <c r="G561" s="29">
        <v>7.5</v>
      </c>
      <c r="H561" s="71" t="s">
        <v>4980</v>
      </c>
    </row>
    <row r="562" spans="1:8" s="8" customFormat="1" x14ac:dyDescent="0.3">
      <c r="A562" s="8" t="s">
        <v>4533</v>
      </c>
      <c r="B562" s="45">
        <v>2000</v>
      </c>
      <c r="C562" s="71" t="s">
        <v>1395</v>
      </c>
      <c r="D562" s="40" t="s">
        <v>379</v>
      </c>
      <c r="E562" s="120">
        <v>109</v>
      </c>
      <c r="F562" s="71"/>
      <c r="G562" s="29">
        <v>7.5</v>
      </c>
      <c r="H562" s="71" t="s">
        <v>4980</v>
      </c>
    </row>
    <row r="563" spans="1:8" s="8" customFormat="1" x14ac:dyDescent="0.3">
      <c r="A563" s="8" t="s">
        <v>4533</v>
      </c>
      <c r="B563" s="45">
        <v>2000</v>
      </c>
      <c r="C563" s="71" t="s">
        <v>1316</v>
      </c>
      <c r="D563" s="40" t="s">
        <v>2159</v>
      </c>
      <c r="E563" s="120">
        <v>88</v>
      </c>
      <c r="F563" s="71"/>
      <c r="G563" s="29">
        <v>6</v>
      </c>
      <c r="H563" s="71" t="s">
        <v>4980</v>
      </c>
    </row>
    <row r="564" spans="1:8" s="8" customFormat="1" x14ac:dyDescent="0.3">
      <c r="A564" s="8" t="s">
        <v>4533</v>
      </c>
      <c r="B564" s="45">
        <v>2000</v>
      </c>
      <c r="C564" s="71" t="s">
        <v>1316</v>
      </c>
      <c r="D564" s="40" t="s">
        <v>847</v>
      </c>
      <c r="E564" s="120">
        <v>88</v>
      </c>
      <c r="F564" s="71"/>
      <c r="G564" s="29">
        <v>6</v>
      </c>
      <c r="H564" s="71" t="s">
        <v>4980</v>
      </c>
    </row>
    <row r="565" spans="1:8" s="8" customFormat="1" x14ac:dyDescent="0.3">
      <c r="A565" s="8" t="s">
        <v>4533</v>
      </c>
      <c r="B565" s="45">
        <v>2000</v>
      </c>
      <c r="C565" s="71" t="s">
        <v>1688</v>
      </c>
      <c r="D565" s="40" t="s">
        <v>632</v>
      </c>
      <c r="E565" s="120">
        <v>88</v>
      </c>
      <c r="F565" s="71"/>
      <c r="G565" s="29">
        <v>4.4000000000000004</v>
      </c>
      <c r="H565" s="71" t="s">
        <v>4980</v>
      </c>
    </row>
    <row r="566" spans="1:8" s="8" customFormat="1" x14ac:dyDescent="0.3">
      <c r="A566" s="8" t="s">
        <v>4533</v>
      </c>
      <c r="B566" s="45">
        <v>2000</v>
      </c>
      <c r="C566" s="71" t="s">
        <v>1688</v>
      </c>
      <c r="D566" s="40" t="s">
        <v>633</v>
      </c>
      <c r="E566" s="120">
        <v>88</v>
      </c>
      <c r="F566" s="71"/>
      <c r="G566" s="29">
        <v>4.4000000000000004</v>
      </c>
      <c r="H566" s="71" t="s">
        <v>4980</v>
      </c>
    </row>
    <row r="567" spans="1:8" s="8" customFormat="1" x14ac:dyDescent="0.3">
      <c r="A567" s="8" t="s">
        <v>4533</v>
      </c>
      <c r="B567" s="45">
        <v>2000</v>
      </c>
      <c r="C567" s="71" t="s">
        <v>1688</v>
      </c>
      <c r="D567" s="40" t="s">
        <v>634</v>
      </c>
      <c r="E567" s="120">
        <v>88</v>
      </c>
      <c r="F567" s="71"/>
      <c r="G567" s="29">
        <v>4.4000000000000004</v>
      </c>
      <c r="H567" s="71" t="s">
        <v>4980</v>
      </c>
    </row>
    <row r="568" spans="1:8" s="8" customFormat="1" x14ac:dyDescent="0.3">
      <c r="A568" s="8" t="s">
        <v>4533</v>
      </c>
      <c r="B568" s="45">
        <v>2000</v>
      </c>
      <c r="C568" s="71" t="s">
        <v>1688</v>
      </c>
      <c r="D568" s="40" t="s">
        <v>57</v>
      </c>
      <c r="E568" s="120">
        <v>88</v>
      </c>
      <c r="F568" s="71"/>
      <c r="G568" s="29">
        <v>4.4000000000000004</v>
      </c>
      <c r="H568" s="71" t="s">
        <v>4980</v>
      </c>
    </row>
    <row r="569" spans="1:8" s="8" customFormat="1" x14ac:dyDescent="0.3">
      <c r="A569" s="8" t="s">
        <v>4533</v>
      </c>
      <c r="B569" s="45">
        <v>2000</v>
      </c>
      <c r="C569" s="71" t="s">
        <v>1688</v>
      </c>
      <c r="D569" s="40" t="s">
        <v>1851</v>
      </c>
      <c r="E569" s="120">
        <v>88</v>
      </c>
      <c r="F569" s="71"/>
      <c r="G569" s="29">
        <v>4.9000000000000004</v>
      </c>
      <c r="H569" s="71" t="s">
        <v>4980</v>
      </c>
    </row>
    <row r="570" spans="1:8" s="8" customFormat="1" x14ac:dyDescent="0.3">
      <c r="A570" s="8" t="s">
        <v>4533</v>
      </c>
      <c r="B570" s="45">
        <v>2000</v>
      </c>
      <c r="C570" s="71" t="s">
        <v>329</v>
      </c>
      <c r="D570" s="40" t="s">
        <v>61</v>
      </c>
      <c r="E570" s="120">
        <v>149</v>
      </c>
      <c r="F570" s="71"/>
      <c r="G570" s="29">
        <v>10</v>
      </c>
      <c r="H570" s="71" t="s">
        <v>4980</v>
      </c>
    </row>
    <row r="571" spans="1:8" s="8" customFormat="1" x14ac:dyDescent="0.3">
      <c r="A571" s="8" t="s">
        <v>4533</v>
      </c>
      <c r="B571" s="45">
        <v>2000</v>
      </c>
      <c r="C571" s="71" t="s">
        <v>329</v>
      </c>
      <c r="D571" s="40" t="s">
        <v>980</v>
      </c>
      <c r="E571" s="120">
        <v>60</v>
      </c>
      <c r="F571" s="71"/>
      <c r="G571" s="29">
        <v>4</v>
      </c>
      <c r="H571" s="71" t="s">
        <v>4980</v>
      </c>
    </row>
    <row r="572" spans="1:8" s="8" customFormat="1" x14ac:dyDescent="0.3">
      <c r="A572" s="8" t="s">
        <v>4533</v>
      </c>
      <c r="B572" s="45">
        <v>2000</v>
      </c>
      <c r="C572" s="71" t="s">
        <v>329</v>
      </c>
      <c r="D572" s="40" t="s">
        <v>1434</v>
      </c>
      <c r="E572" s="120">
        <v>120</v>
      </c>
      <c r="F572" s="71"/>
      <c r="G572" s="29">
        <v>8</v>
      </c>
      <c r="H572" s="71" t="s">
        <v>4980</v>
      </c>
    </row>
    <row r="573" spans="1:8" s="8" customFormat="1" x14ac:dyDescent="0.3">
      <c r="A573" s="8" t="s">
        <v>4533</v>
      </c>
      <c r="B573" s="45">
        <v>2000</v>
      </c>
      <c r="C573" s="71" t="s">
        <v>329</v>
      </c>
      <c r="D573" s="40" t="s">
        <v>1445</v>
      </c>
      <c r="E573" s="120">
        <v>30</v>
      </c>
      <c r="F573" s="71"/>
      <c r="G573" s="29">
        <v>2</v>
      </c>
      <c r="H573" s="71" t="s">
        <v>4980</v>
      </c>
    </row>
    <row r="574" spans="1:8" s="8" customFormat="1" x14ac:dyDescent="0.3">
      <c r="A574" s="8" t="s">
        <v>4533</v>
      </c>
      <c r="B574" s="45">
        <v>2000</v>
      </c>
      <c r="C574" s="71" t="s">
        <v>329</v>
      </c>
      <c r="D574" s="40" t="s">
        <v>62</v>
      </c>
      <c r="E574" s="120">
        <v>554</v>
      </c>
      <c r="F574" s="71"/>
      <c r="G574" s="29">
        <v>10</v>
      </c>
      <c r="H574" s="71" t="s">
        <v>4980</v>
      </c>
    </row>
    <row r="575" spans="1:8" s="8" customFormat="1" x14ac:dyDescent="0.3">
      <c r="A575" s="8" t="s">
        <v>4533</v>
      </c>
      <c r="B575" s="45">
        <v>2000</v>
      </c>
      <c r="C575" s="71" t="s">
        <v>329</v>
      </c>
      <c r="D575" s="40" t="s">
        <v>981</v>
      </c>
      <c r="E575" s="120">
        <v>211</v>
      </c>
      <c r="F575" s="71"/>
      <c r="G575" s="29">
        <v>4</v>
      </c>
      <c r="H575" s="71" t="s">
        <v>4980</v>
      </c>
    </row>
    <row r="576" spans="1:8" s="8" customFormat="1" x14ac:dyDescent="0.3">
      <c r="A576" s="8" t="s">
        <v>4533</v>
      </c>
      <c r="B576" s="45">
        <v>2000</v>
      </c>
      <c r="C576" s="71" t="s">
        <v>329</v>
      </c>
      <c r="D576" s="40" t="s">
        <v>1433</v>
      </c>
      <c r="E576" s="120">
        <v>388</v>
      </c>
      <c r="F576" s="71"/>
      <c r="G576" s="29">
        <v>7</v>
      </c>
      <c r="H576" s="71" t="s">
        <v>4980</v>
      </c>
    </row>
    <row r="577" spans="1:8" s="8" customFormat="1" x14ac:dyDescent="0.3">
      <c r="A577" s="8" t="s">
        <v>4533</v>
      </c>
      <c r="B577" s="45">
        <v>2000</v>
      </c>
      <c r="C577" s="71" t="s">
        <v>1456</v>
      </c>
      <c r="D577" s="40" t="s">
        <v>232</v>
      </c>
      <c r="E577" s="120">
        <v>185</v>
      </c>
      <c r="F577" s="71"/>
      <c r="G577" s="29">
        <v>10</v>
      </c>
      <c r="H577" s="71" t="s">
        <v>4980</v>
      </c>
    </row>
    <row r="578" spans="1:8" s="8" customFormat="1" x14ac:dyDescent="0.3">
      <c r="A578" s="8" t="s">
        <v>4533</v>
      </c>
      <c r="B578" s="45">
        <v>2000</v>
      </c>
      <c r="C578" s="71" t="s">
        <v>1456</v>
      </c>
      <c r="D578" s="40" t="s">
        <v>5007</v>
      </c>
      <c r="E578" s="120">
        <v>200</v>
      </c>
      <c r="F578" s="71"/>
      <c r="G578" s="29">
        <v>8.5</v>
      </c>
      <c r="H578" s="71" t="s">
        <v>4980</v>
      </c>
    </row>
    <row r="579" spans="1:8" s="8" customFormat="1" x14ac:dyDescent="0.3">
      <c r="A579" s="8" t="s">
        <v>4533</v>
      </c>
      <c r="B579" s="45">
        <v>2000</v>
      </c>
      <c r="C579" s="71" t="s">
        <v>1456</v>
      </c>
      <c r="D579" s="40" t="s">
        <v>5008</v>
      </c>
      <c r="E579" s="120">
        <v>200</v>
      </c>
      <c r="F579" s="71"/>
      <c r="G579" s="29">
        <v>8.5</v>
      </c>
      <c r="H579" s="71" t="s">
        <v>4980</v>
      </c>
    </row>
    <row r="580" spans="1:8" s="8" customFormat="1" x14ac:dyDescent="0.3">
      <c r="A580" s="8" t="s">
        <v>4533</v>
      </c>
      <c r="B580" s="45">
        <v>2000</v>
      </c>
      <c r="C580" s="71" t="s">
        <v>1684</v>
      </c>
      <c r="D580" s="40" t="s">
        <v>43</v>
      </c>
      <c r="E580" s="120">
        <v>263</v>
      </c>
      <c r="F580" s="71"/>
      <c r="G580" s="29">
        <v>6.67</v>
      </c>
      <c r="H580" s="71" t="s">
        <v>4980</v>
      </c>
    </row>
    <row r="581" spans="1:8" s="8" customFormat="1" x14ac:dyDescent="0.3">
      <c r="A581" s="8" t="s">
        <v>4533</v>
      </c>
      <c r="B581" s="45">
        <v>2000</v>
      </c>
      <c r="C581" s="71" t="s">
        <v>1684</v>
      </c>
      <c r="D581" s="40" t="s">
        <v>44</v>
      </c>
      <c r="E581" s="120">
        <v>263</v>
      </c>
      <c r="F581" s="71"/>
      <c r="G581" s="29">
        <v>6.67</v>
      </c>
      <c r="H581" s="71" t="s">
        <v>4980</v>
      </c>
    </row>
    <row r="582" spans="1:8" s="8" customFormat="1" x14ac:dyDescent="0.3">
      <c r="A582" s="8" t="s">
        <v>4533</v>
      </c>
      <c r="B582" s="45">
        <v>2000</v>
      </c>
      <c r="C582" s="71" t="s">
        <v>1684</v>
      </c>
      <c r="D582" s="40" t="s">
        <v>81</v>
      </c>
      <c r="E582" s="120">
        <v>263</v>
      </c>
      <c r="F582" s="71"/>
      <c r="G582" s="29">
        <v>6.67</v>
      </c>
      <c r="H582" s="71" t="s">
        <v>4980</v>
      </c>
    </row>
    <row r="583" spans="1:8" s="8" customFormat="1" x14ac:dyDescent="0.3">
      <c r="A583" s="8" t="s">
        <v>4533</v>
      </c>
      <c r="B583" s="45">
        <v>2000</v>
      </c>
      <c r="C583" s="71" t="s">
        <v>1685</v>
      </c>
      <c r="D583" s="40" t="s">
        <v>43</v>
      </c>
      <c r="E583" s="120">
        <v>246</v>
      </c>
      <c r="F583" s="71"/>
      <c r="G583" s="29">
        <v>7.34</v>
      </c>
      <c r="H583" s="71" t="s">
        <v>4980</v>
      </c>
    </row>
    <row r="584" spans="1:8" s="8" customFormat="1" x14ac:dyDescent="0.3">
      <c r="A584" s="8" t="s">
        <v>4533</v>
      </c>
      <c r="B584" s="45">
        <v>2000</v>
      </c>
      <c r="C584" s="71" t="s">
        <v>1685</v>
      </c>
      <c r="D584" s="40" t="s">
        <v>44</v>
      </c>
      <c r="E584" s="120">
        <v>246</v>
      </c>
      <c r="F584" s="71"/>
      <c r="G584" s="29">
        <v>7.34</v>
      </c>
      <c r="H584" s="71" t="s">
        <v>4980</v>
      </c>
    </row>
    <row r="585" spans="1:8" s="8" customFormat="1" x14ac:dyDescent="0.3">
      <c r="A585" s="8" t="s">
        <v>4533</v>
      </c>
      <c r="B585" s="45">
        <v>2000</v>
      </c>
      <c r="C585" s="71" t="s">
        <v>1685</v>
      </c>
      <c r="D585" s="40" t="s">
        <v>81</v>
      </c>
      <c r="E585" s="120">
        <v>246</v>
      </c>
      <c r="F585" s="71"/>
      <c r="G585" s="29">
        <v>7.34</v>
      </c>
      <c r="H585" s="71" t="s">
        <v>4980</v>
      </c>
    </row>
    <row r="586" spans="1:8" s="8" customFormat="1" x14ac:dyDescent="0.3">
      <c r="A586" s="8" t="s">
        <v>4533</v>
      </c>
      <c r="B586" s="45">
        <v>2000</v>
      </c>
      <c r="C586" s="71" t="s">
        <v>5014</v>
      </c>
      <c r="D586" s="40" t="s">
        <v>393</v>
      </c>
      <c r="E586" s="120">
        <v>496</v>
      </c>
      <c r="F586" s="71"/>
      <c r="G586" s="29">
        <v>13.5</v>
      </c>
      <c r="H586" s="71" t="s">
        <v>4980</v>
      </c>
    </row>
    <row r="587" spans="1:8" s="8" customFormat="1" x14ac:dyDescent="0.3">
      <c r="A587" s="8" t="s">
        <v>4533</v>
      </c>
      <c r="B587" s="45">
        <v>2000</v>
      </c>
      <c r="C587" s="71" t="s">
        <v>1674</v>
      </c>
      <c r="D587" s="40" t="s">
        <v>1518</v>
      </c>
      <c r="E587" s="120">
        <v>144</v>
      </c>
      <c r="F587" s="71"/>
      <c r="G587" s="29">
        <v>5.5</v>
      </c>
      <c r="H587" s="71" t="s">
        <v>4980</v>
      </c>
    </row>
    <row r="588" spans="1:8" s="8" customFormat="1" x14ac:dyDescent="0.3">
      <c r="A588" s="8" t="s">
        <v>4533</v>
      </c>
      <c r="B588" s="45">
        <v>2000</v>
      </c>
      <c r="C588" s="71" t="s">
        <v>1674</v>
      </c>
      <c r="D588" s="40" t="s">
        <v>1480</v>
      </c>
      <c r="E588" s="120">
        <v>144</v>
      </c>
      <c r="F588" s="71"/>
      <c r="G588" s="29">
        <v>5.5</v>
      </c>
      <c r="H588" s="71" t="s">
        <v>4980</v>
      </c>
    </row>
    <row r="589" spans="1:8" s="8" customFormat="1" x14ac:dyDescent="0.3">
      <c r="A589" s="8" t="s">
        <v>4533</v>
      </c>
      <c r="B589" s="45">
        <v>2000</v>
      </c>
      <c r="C589" s="71" t="s">
        <v>1674</v>
      </c>
      <c r="D589" s="40" t="s">
        <v>846</v>
      </c>
      <c r="E589" s="120">
        <v>220</v>
      </c>
      <c r="F589" s="71"/>
      <c r="G589" s="29">
        <v>6.5</v>
      </c>
      <c r="H589" s="71" t="s">
        <v>4980</v>
      </c>
    </row>
    <row r="590" spans="1:8" s="8" customFormat="1" x14ac:dyDescent="0.3">
      <c r="A590" s="8" t="s">
        <v>4533</v>
      </c>
      <c r="B590" s="45">
        <v>2000</v>
      </c>
      <c r="C590" s="71" t="s">
        <v>337</v>
      </c>
      <c r="D590" s="40" t="s">
        <v>82</v>
      </c>
      <c r="E590" s="120">
        <v>535</v>
      </c>
      <c r="F590" s="71"/>
      <c r="G590" s="29">
        <v>10</v>
      </c>
      <c r="H590" s="71" t="s">
        <v>4980</v>
      </c>
    </row>
    <row r="591" spans="1:8" s="8" customFormat="1" x14ac:dyDescent="0.3">
      <c r="A591" s="8" t="s">
        <v>4533</v>
      </c>
      <c r="B591" s="45">
        <v>2000</v>
      </c>
      <c r="C591" s="71" t="s">
        <v>337</v>
      </c>
      <c r="D591" s="40" t="s">
        <v>83</v>
      </c>
      <c r="E591" s="120">
        <v>535</v>
      </c>
      <c r="F591" s="71"/>
      <c r="G591" s="29">
        <v>10</v>
      </c>
      <c r="H591" s="71" t="s">
        <v>4980</v>
      </c>
    </row>
    <row r="592" spans="1:8" s="8" customFormat="1" x14ac:dyDescent="0.3">
      <c r="A592" s="8" t="s">
        <v>4533</v>
      </c>
      <c r="B592" s="45">
        <v>2000</v>
      </c>
      <c r="C592" s="71" t="s">
        <v>314</v>
      </c>
      <c r="D592" s="40" t="s">
        <v>386</v>
      </c>
      <c r="E592" s="120">
        <v>170</v>
      </c>
      <c r="F592" s="71"/>
      <c r="G592" s="29">
        <v>5</v>
      </c>
      <c r="H592" s="71" t="s">
        <v>4980</v>
      </c>
    </row>
    <row r="593" spans="1:8" s="8" customFormat="1" x14ac:dyDescent="0.3">
      <c r="A593" s="8" t="s">
        <v>4533</v>
      </c>
      <c r="B593" s="45">
        <v>2000</v>
      </c>
      <c r="C593" s="71" t="s">
        <v>314</v>
      </c>
      <c r="D593" s="40" t="s">
        <v>393</v>
      </c>
      <c r="E593" s="120">
        <v>61</v>
      </c>
      <c r="F593" s="71"/>
      <c r="G593" s="29">
        <v>4.5</v>
      </c>
      <c r="H593" s="71" t="s">
        <v>4980</v>
      </c>
    </row>
    <row r="594" spans="1:8" s="8" customFormat="1" x14ac:dyDescent="0.3">
      <c r="A594" s="8" t="s">
        <v>4533</v>
      </c>
      <c r="B594" s="45">
        <v>2000</v>
      </c>
      <c r="C594" s="71" t="s">
        <v>314</v>
      </c>
      <c r="D594" s="40" t="s">
        <v>531</v>
      </c>
      <c r="E594" s="120">
        <v>491</v>
      </c>
      <c r="F594" s="71"/>
      <c r="G594" s="29">
        <v>10</v>
      </c>
      <c r="H594" s="71" t="s">
        <v>4980</v>
      </c>
    </row>
    <row r="595" spans="1:8" s="8" customFormat="1" x14ac:dyDescent="0.3">
      <c r="A595" s="8" t="s">
        <v>4533</v>
      </c>
      <c r="B595" s="45">
        <v>2000</v>
      </c>
      <c r="C595" s="71" t="s">
        <v>1702</v>
      </c>
      <c r="D595" s="40" t="s">
        <v>5016</v>
      </c>
      <c r="E595" s="120">
        <v>508</v>
      </c>
      <c r="F595" s="71"/>
      <c r="G595" s="29">
        <v>8.75</v>
      </c>
      <c r="H595" s="71" t="s">
        <v>4980</v>
      </c>
    </row>
    <row r="596" spans="1:8" s="8" customFormat="1" x14ac:dyDescent="0.3">
      <c r="A596" s="8" t="s">
        <v>4533</v>
      </c>
      <c r="B596" s="45">
        <v>2000</v>
      </c>
      <c r="C596" s="71" t="s">
        <v>1702</v>
      </c>
      <c r="D596" s="40" t="s">
        <v>5017</v>
      </c>
      <c r="E596" s="120">
        <v>508</v>
      </c>
      <c r="F596" s="71"/>
      <c r="G596" s="29">
        <v>8.75</v>
      </c>
      <c r="H596" s="71" t="s">
        <v>4980</v>
      </c>
    </row>
    <row r="597" spans="1:8" s="8" customFormat="1" x14ac:dyDescent="0.3">
      <c r="A597" s="8" t="s">
        <v>4533</v>
      </c>
      <c r="B597" s="45">
        <v>2000</v>
      </c>
      <c r="C597" s="71" t="s">
        <v>1702</v>
      </c>
      <c r="D597" s="40" t="s">
        <v>5018</v>
      </c>
      <c r="E597" s="120">
        <v>580</v>
      </c>
      <c r="F597" s="71"/>
      <c r="G597" s="29">
        <v>10</v>
      </c>
      <c r="H597" s="71" t="s">
        <v>4980</v>
      </c>
    </row>
    <row r="598" spans="1:8" s="8" customFormat="1" x14ac:dyDescent="0.3">
      <c r="A598" s="8" t="s">
        <v>4533</v>
      </c>
      <c r="B598" s="45">
        <v>2000</v>
      </c>
      <c r="C598" s="71" t="s">
        <v>1702</v>
      </c>
      <c r="D598" s="40" t="s">
        <v>5019</v>
      </c>
      <c r="E598" s="120">
        <v>125</v>
      </c>
      <c r="F598" s="71"/>
      <c r="G598" s="29">
        <v>6.5</v>
      </c>
      <c r="H598" s="71" t="s">
        <v>4980</v>
      </c>
    </row>
    <row r="599" spans="1:8" s="8" customFormat="1" x14ac:dyDescent="0.3">
      <c r="A599" s="8" t="s">
        <v>4533</v>
      </c>
      <c r="B599" s="45">
        <v>2000</v>
      </c>
      <c r="C599" s="71" t="s">
        <v>1702</v>
      </c>
      <c r="D599" s="40" t="s">
        <v>5020</v>
      </c>
      <c r="E599" s="120">
        <v>125</v>
      </c>
      <c r="F599" s="71"/>
      <c r="G599" s="29">
        <v>6.5</v>
      </c>
      <c r="H599" s="71" t="s">
        <v>4980</v>
      </c>
    </row>
    <row r="600" spans="1:8" s="8" customFormat="1" x14ac:dyDescent="0.3">
      <c r="A600" s="8" t="s">
        <v>4533</v>
      </c>
      <c r="B600" s="45">
        <v>2001</v>
      </c>
      <c r="C600" s="29" t="s">
        <v>1684</v>
      </c>
      <c r="D600" s="40" t="s">
        <v>43</v>
      </c>
      <c r="E600" s="120">
        <v>226</v>
      </c>
      <c r="F600" s="71"/>
      <c r="G600" s="29"/>
      <c r="H600" s="71" t="s">
        <v>4980</v>
      </c>
    </row>
    <row r="601" spans="1:8" s="8" customFormat="1" x14ac:dyDescent="0.3">
      <c r="A601" s="8" t="s">
        <v>4533</v>
      </c>
      <c r="B601" s="45">
        <v>2001</v>
      </c>
      <c r="C601" s="29" t="s">
        <v>1684</v>
      </c>
      <c r="D601" s="40" t="s">
        <v>44</v>
      </c>
      <c r="E601" s="120">
        <v>226</v>
      </c>
      <c r="F601" s="71"/>
      <c r="G601" s="29"/>
      <c r="H601" s="71" t="s">
        <v>4980</v>
      </c>
    </row>
    <row r="602" spans="1:8" s="8" customFormat="1" x14ac:dyDescent="0.3">
      <c r="A602" s="8" t="s">
        <v>4533</v>
      </c>
      <c r="B602" s="45">
        <v>2001</v>
      </c>
      <c r="C602" s="29" t="s">
        <v>1684</v>
      </c>
      <c r="D602" s="40" t="s">
        <v>81</v>
      </c>
      <c r="E602" s="120">
        <v>226</v>
      </c>
      <c r="F602" s="71"/>
      <c r="G602" s="29"/>
      <c r="H602" s="71" t="s">
        <v>4980</v>
      </c>
    </row>
    <row r="603" spans="1:8" s="8" customFormat="1" x14ac:dyDescent="0.3">
      <c r="A603" s="8" t="s">
        <v>4533</v>
      </c>
      <c r="B603" s="45">
        <v>2001</v>
      </c>
      <c r="C603" s="29" t="s">
        <v>1693</v>
      </c>
      <c r="D603" s="40" t="s">
        <v>5024</v>
      </c>
      <c r="E603" s="120">
        <v>74</v>
      </c>
      <c r="F603" s="71"/>
      <c r="G603" s="29"/>
      <c r="H603" s="71" t="s">
        <v>4980</v>
      </c>
    </row>
    <row r="604" spans="1:8" s="8" customFormat="1" x14ac:dyDescent="0.3">
      <c r="A604" s="8" t="s">
        <v>4533</v>
      </c>
      <c r="B604" s="45">
        <v>2001</v>
      </c>
      <c r="C604" s="29" t="s">
        <v>1693</v>
      </c>
      <c r="D604" s="40" t="s">
        <v>566</v>
      </c>
      <c r="E604" s="120">
        <v>74</v>
      </c>
      <c r="F604" s="71"/>
      <c r="G604" s="29"/>
      <c r="H604" s="71" t="s">
        <v>4980</v>
      </c>
    </row>
    <row r="605" spans="1:8" s="8" customFormat="1" x14ac:dyDescent="0.3">
      <c r="A605" s="8" t="s">
        <v>4533</v>
      </c>
      <c r="B605" s="45">
        <v>2001</v>
      </c>
      <c r="C605" s="29" t="s">
        <v>1693</v>
      </c>
      <c r="D605" s="40" t="s">
        <v>5025</v>
      </c>
      <c r="E605" s="120">
        <v>46</v>
      </c>
      <c r="F605" s="71"/>
      <c r="G605" s="29"/>
      <c r="H605" s="71" t="s">
        <v>4980</v>
      </c>
    </row>
    <row r="606" spans="1:8" s="8" customFormat="1" x14ac:dyDescent="0.3">
      <c r="A606" s="8" t="s">
        <v>4533</v>
      </c>
      <c r="B606" s="45">
        <v>2001</v>
      </c>
      <c r="C606" s="29" t="s">
        <v>1456</v>
      </c>
      <c r="D606" s="40" t="s">
        <v>5007</v>
      </c>
      <c r="E606" s="120">
        <v>193</v>
      </c>
      <c r="F606" s="71"/>
      <c r="G606" s="29"/>
      <c r="H606" s="71" t="s">
        <v>4980</v>
      </c>
    </row>
    <row r="607" spans="1:8" s="8" customFormat="1" x14ac:dyDescent="0.3">
      <c r="A607" s="8" t="s">
        <v>4533</v>
      </c>
      <c r="B607" s="45">
        <v>2001</v>
      </c>
      <c r="C607" s="29" t="s">
        <v>1456</v>
      </c>
      <c r="D607" s="40" t="s">
        <v>5008</v>
      </c>
      <c r="E607" s="120">
        <v>103</v>
      </c>
      <c r="F607" s="71"/>
      <c r="G607" s="29"/>
      <c r="H607" s="71" t="s">
        <v>4980</v>
      </c>
    </row>
    <row r="608" spans="1:8" s="8" customFormat="1" x14ac:dyDescent="0.3">
      <c r="A608" s="8" t="s">
        <v>4533</v>
      </c>
      <c r="B608" s="45">
        <v>2001</v>
      </c>
      <c r="C608" s="29" t="s">
        <v>1674</v>
      </c>
      <c r="D608" s="40" t="s">
        <v>1518</v>
      </c>
      <c r="E608" s="120">
        <v>193</v>
      </c>
      <c r="F608" s="71"/>
      <c r="G608" s="29"/>
      <c r="H608" s="71" t="s">
        <v>4980</v>
      </c>
    </row>
    <row r="609" spans="1:8" s="8" customFormat="1" x14ac:dyDescent="0.3">
      <c r="A609" s="8" t="s">
        <v>4533</v>
      </c>
      <c r="B609" s="45">
        <v>2001</v>
      </c>
      <c r="C609" s="29" t="s">
        <v>1674</v>
      </c>
      <c r="D609" s="40" t="s">
        <v>1480</v>
      </c>
      <c r="E609" s="120">
        <v>177</v>
      </c>
      <c r="F609" s="71"/>
      <c r="G609" s="29"/>
      <c r="H609" s="71" t="s">
        <v>4980</v>
      </c>
    </row>
    <row r="610" spans="1:8" s="8" customFormat="1" x14ac:dyDescent="0.3">
      <c r="A610" s="8" t="s">
        <v>4533</v>
      </c>
      <c r="B610" s="45">
        <v>2001</v>
      </c>
      <c r="C610" s="29" t="s">
        <v>1395</v>
      </c>
      <c r="D610" s="40" t="s">
        <v>386</v>
      </c>
      <c r="E610" s="120">
        <v>259</v>
      </c>
      <c r="F610" s="71"/>
      <c r="G610" s="29"/>
      <c r="H610" s="71" t="s">
        <v>4980</v>
      </c>
    </row>
    <row r="611" spans="1:8" s="8" customFormat="1" x14ac:dyDescent="0.3">
      <c r="A611" s="8" t="s">
        <v>4533</v>
      </c>
      <c r="B611" s="45">
        <v>2001</v>
      </c>
      <c r="C611" s="29" t="s">
        <v>1395</v>
      </c>
      <c r="D611" s="40" t="s">
        <v>43</v>
      </c>
      <c r="E611" s="120">
        <v>27</v>
      </c>
      <c r="F611" s="71"/>
      <c r="G611" s="29"/>
      <c r="H611" s="71" t="s">
        <v>4980</v>
      </c>
    </row>
    <row r="612" spans="1:8" s="8" customFormat="1" x14ac:dyDescent="0.3">
      <c r="A612" s="8" t="s">
        <v>4533</v>
      </c>
      <c r="B612" s="45">
        <v>2001</v>
      </c>
      <c r="C612" s="29" t="s">
        <v>1395</v>
      </c>
      <c r="D612" s="40" t="s">
        <v>44</v>
      </c>
      <c r="E612" s="120">
        <v>115</v>
      </c>
      <c r="F612" s="71"/>
      <c r="G612" s="29"/>
      <c r="H612" s="71" t="s">
        <v>4980</v>
      </c>
    </row>
    <row r="613" spans="1:8" s="8" customFormat="1" x14ac:dyDescent="0.3">
      <c r="A613" s="8" t="s">
        <v>4533</v>
      </c>
      <c r="B613" s="45">
        <v>2001</v>
      </c>
      <c r="C613" s="29" t="s">
        <v>1395</v>
      </c>
      <c r="D613" s="40" t="s">
        <v>81</v>
      </c>
      <c r="E613" s="120">
        <v>115</v>
      </c>
      <c r="F613" s="71"/>
      <c r="G613" s="29"/>
      <c r="H613" s="71" t="s">
        <v>4980</v>
      </c>
    </row>
    <row r="614" spans="1:8" s="8" customFormat="1" x14ac:dyDescent="0.3">
      <c r="A614" s="8" t="s">
        <v>4533</v>
      </c>
      <c r="B614" s="45">
        <v>2001</v>
      </c>
      <c r="C614" s="29" t="s">
        <v>1395</v>
      </c>
      <c r="D614" s="40" t="s">
        <v>45</v>
      </c>
      <c r="E614" s="120">
        <v>115</v>
      </c>
      <c r="F614" s="71"/>
      <c r="G614" s="29"/>
      <c r="H614" s="71" t="s">
        <v>4980</v>
      </c>
    </row>
    <row r="615" spans="1:8" s="8" customFormat="1" x14ac:dyDescent="0.3">
      <c r="A615" s="8" t="s">
        <v>4533</v>
      </c>
      <c r="B615" s="45">
        <v>2001</v>
      </c>
      <c r="C615" s="29" t="s">
        <v>1395</v>
      </c>
      <c r="D615" s="40" t="s">
        <v>394</v>
      </c>
      <c r="E615" s="120">
        <v>111</v>
      </c>
      <c r="F615" s="71"/>
      <c r="G615" s="29"/>
      <c r="H615" s="71" t="s">
        <v>4980</v>
      </c>
    </row>
    <row r="616" spans="1:8" s="8" customFormat="1" x14ac:dyDescent="0.3">
      <c r="A616" s="8" t="s">
        <v>4533</v>
      </c>
      <c r="B616" s="45">
        <v>2001</v>
      </c>
      <c r="C616" s="29" t="s">
        <v>1395</v>
      </c>
      <c r="D616" s="40" t="s">
        <v>379</v>
      </c>
      <c r="E616" s="120">
        <v>111</v>
      </c>
      <c r="F616" s="71"/>
      <c r="G616" s="29"/>
      <c r="H616" s="71" t="s">
        <v>4980</v>
      </c>
    </row>
    <row r="617" spans="1:8" s="8" customFormat="1" x14ac:dyDescent="0.3">
      <c r="A617" s="8" t="s">
        <v>4533</v>
      </c>
      <c r="B617" s="45">
        <v>2001</v>
      </c>
      <c r="C617" s="29" t="s">
        <v>314</v>
      </c>
      <c r="D617" s="40" t="s">
        <v>386</v>
      </c>
      <c r="E617" s="120">
        <v>154</v>
      </c>
      <c r="F617" s="71"/>
      <c r="G617" s="29"/>
      <c r="H617" s="71" t="s">
        <v>4980</v>
      </c>
    </row>
    <row r="618" spans="1:8" s="8" customFormat="1" x14ac:dyDescent="0.3">
      <c r="A618" s="8" t="s">
        <v>4533</v>
      </c>
      <c r="B618" s="45">
        <v>2001</v>
      </c>
      <c r="C618" s="29" t="s">
        <v>314</v>
      </c>
      <c r="D618" s="40" t="s">
        <v>393</v>
      </c>
      <c r="E618" s="120">
        <v>107</v>
      </c>
      <c r="F618" s="71"/>
      <c r="G618" s="29"/>
      <c r="H618" s="71" t="s">
        <v>4980</v>
      </c>
    </row>
    <row r="619" spans="1:8" s="8" customFormat="1" x14ac:dyDescent="0.3">
      <c r="A619" s="8" t="s">
        <v>4533</v>
      </c>
      <c r="B619" s="45">
        <v>2001</v>
      </c>
      <c r="C619" s="29" t="s">
        <v>314</v>
      </c>
      <c r="D619" s="40" t="s">
        <v>531</v>
      </c>
      <c r="E619" s="120">
        <v>305</v>
      </c>
      <c r="F619" s="71"/>
      <c r="G619" s="29"/>
      <c r="H619" s="71" t="s">
        <v>4980</v>
      </c>
    </row>
    <row r="620" spans="1:8" s="8" customFormat="1" x14ac:dyDescent="0.3">
      <c r="A620" s="8" t="s">
        <v>4533</v>
      </c>
      <c r="B620" s="45">
        <v>2001</v>
      </c>
      <c r="C620" s="29" t="s">
        <v>314</v>
      </c>
      <c r="D620" s="40" t="s">
        <v>554</v>
      </c>
      <c r="E620" s="120">
        <v>154</v>
      </c>
      <c r="F620" s="71"/>
      <c r="G620" s="29"/>
      <c r="H620" s="71" t="s">
        <v>4980</v>
      </c>
    </row>
    <row r="621" spans="1:8" s="8" customFormat="1" x14ac:dyDescent="0.3">
      <c r="A621" s="8" t="s">
        <v>4533</v>
      </c>
      <c r="B621" s="45">
        <v>2001</v>
      </c>
      <c r="C621" s="29" t="s">
        <v>314</v>
      </c>
      <c r="D621" s="40" t="s">
        <v>554</v>
      </c>
      <c r="E621" s="120">
        <v>182</v>
      </c>
      <c r="F621" s="71"/>
      <c r="G621" s="29"/>
      <c r="H621" s="71" t="s">
        <v>4980</v>
      </c>
    </row>
    <row r="622" spans="1:8" s="8" customFormat="1" x14ac:dyDescent="0.3">
      <c r="A622" s="8" t="s">
        <v>4533</v>
      </c>
      <c r="B622" s="45">
        <v>2001</v>
      </c>
      <c r="C622" s="29" t="s">
        <v>4999</v>
      </c>
      <c r="D622" s="40" t="s">
        <v>61</v>
      </c>
      <c r="E622" s="120">
        <v>68</v>
      </c>
      <c r="F622" s="71"/>
      <c r="G622" s="29"/>
      <c r="H622" s="71" t="s">
        <v>4980</v>
      </c>
    </row>
    <row r="623" spans="1:8" s="8" customFormat="1" x14ac:dyDescent="0.3">
      <c r="A623" s="8" t="s">
        <v>4533</v>
      </c>
      <c r="B623" s="45">
        <v>2001</v>
      </c>
      <c r="C623" s="29" t="s">
        <v>4999</v>
      </c>
      <c r="D623" s="40" t="s">
        <v>980</v>
      </c>
      <c r="E623" s="120">
        <v>45</v>
      </c>
      <c r="F623" s="71"/>
      <c r="G623" s="29"/>
      <c r="H623" s="71" t="s">
        <v>4980</v>
      </c>
    </row>
    <row r="624" spans="1:8" s="8" customFormat="1" x14ac:dyDescent="0.3">
      <c r="A624" s="8" t="s">
        <v>4533</v>
      </c>
      <c r="B624" s="45">
        <v>2001</v>
      </c>
      <c r="C624" s="29" t="s">
        <v>4999</v>
      </c>
      <c r="D624" s="40" t="s">
        <v>980</v>
      </c>
      <c r="E624" s="120">
        <v>41</v>
      </c>
      <c r="F624" s="71"/>
      <c r="G624" s="29"/>
      <c r="H624" s="71" t="s">
        <v>4980</v>
      </c>
    </row>
    <row r="625" spans="1:8" s="8" customFormat="1" x14ac:dyDescent="0.3">
      <c r="A625" s="8" t="s">
        <v>4533</v>
      </c>
      <c r="B625" s="45">
        <v>2001</v>
      </c>
      <c r="C625" s="29" t="s">
        <v>4999</v>
      </c>
      <c r="D625" s="40" t="s">
        <v>61</v>
      </c>
      <c r="E625" s="120">
        <v>23</v>
      </c>
      <c r="F625" s="71"/>
      <c r="G625" s="29"/>
      <c r="H625" s="71" t="s">
        <v>4980</v>
      </c>
    </row>
    <row r="626" spans="1:8" s="8" customFormat="1" x14ac:dyDescent="0.3">
      <c r="A626" s="8" t="s">
        <v>4533</v>
      </c>
      <c r="B626" s="45">
        <v>2001</v>
      </c>
      <c r="C626" s="29" t="s">
        <v>4999</v>
      </c>
      <c r="D626" s="40" t="s">
        <v>911</v>
      </c>
      <c r="E626" s="120">
        <v>68</v>
      </c>
      <c r="F626" s="71"/>
      <c r="G626" s="29"/>
      <c r="H626" s="71" t="s">
        <v>4980</v>
      </c>
    </row>
    <row r="627" spans="1:8" s="8" customFormat="1" x14ac:dyDescent="0.3">
      <c r="A627" s="8" t="s">
        <v>4533</v>
      </c>
      <c r="B627" s="45">
        <v>2001</v>
      </c>
      <c r="C627" s="29" t="s">
        <v>4999</v>
      </c>
      <c r="D627" s="40" t="s">
        <v>846</v>
      </c>
      <c r="E627" s="120">
        <v>94</v>
      </c>
      <c r="F627" s="71"/>
      <c r="G627" s="29"/>
      <c r="H627" s="71" t="s">
        <v>4980</v>
      </c>
    </row>
    <row r="628" spans="1:8" s="8" customFormat="1" x14ac:dyDescent="0.3">
      <c r="A628" s="8" t="s">
        <v>4533</v>
      </c>
      <c r="B628" s="45">
        <v>2001</v>
      </c>
      <c r="C628" s="29" t="s">
        <v>4999</v>
      </c>
      <c r="D628" s="40" t="s">
        <v>851</v>
      </c>
      <c r="E628" s="120">
        <v>94</v>
      </c>
      <c r="F628" s="71"/>
      <c r="G628" s="29"/>
      <c r="H628" s="71" t="s">
        <v>4980</v>
      </c>
    </row>
    <row r="629" spans="1:8" s="8" customFormat="1" x14ac:dyDescent="0.3">
      <c r="A629" s="8" t="s">
        <v>4533</v>
      </c>
      <c r="B629" s="45">
        <v>2001</v>
      </c>
      <c r="C629" s="29" t="s">
        <v>4999</v>
      </c>
      <c r="D629" s="40" t="s">
        <v>904</v>
      </c>
      <c r="E629" s="120">
        <v>94</v>
      </c>
      <c r="F629" s="71"/>
      <c r="G629" s="29"/>
      <c r="H629" s="71" t="s">
        <v>4980</v>
      </c>
    </row>
    <row r="630" spans="1:8" s="8" customFormat="1" x14ac:dyDescent="0.3">
      <c r="A630" s="8" t="s">
        <v>4533</v>
      </c>
      <c r="B630" s="45">
        <v>2001</v>
      </c>
      <c r="C630" s="29" t="s">
        <v>4999</v>
      </c>
      <c r="D630" s="40" t="s">
        <v>1435</v>
      </c>
      <c r="E630" s="120">
        <v>94</v>
      </c>
      <c r="F630" s="71"/>
      <c r="G630" s="29"/>
      <c r="H630" s="71" t="s">
        <v>4980</v>
      </c>
    </row>
    <row r="631" spans="1:8" s="8" customFormat="1" x14ac:dyDescent="0.3">
      <c r="A631" s="8" t="s">
        <v>4533</v>
      </c>
      <c r="B631" s="45">
        <v>2001</v>
      </c>
      <c r="C631" s="29" t="s">
        <v>1316</v>
      </c>
      <c r="D631" s="40" t="s">
        <v>43</v>
      </c>
      <c r="E631" s="120">
        <v>205</v>
      </c>
      <c r="F631" s="71"/>
      <c r="G631" s="29"/>
      <c r="H631" s="71" t="s">
        <v>4980</v>
      </c>
    </row>
    <row r="632" spans="1:8" s="8" customFormat="1" x14ac:dyDescent="0.3">
      <c r="A632" s="8" t="s">
        <v>4533</v>
      </c>
      <c r="B632" s="45">
        <v>2001</v>
      </c>
      <c r="C632" s="29" t="s">
        <v>1316</v>
      </c>
      <c r="D632" s="40" t="s">
        <v>44</v>
      </c>
      <c r="E632" s="120">
        <v>205</v>
      </c>
      <c r="F632" s="71"/>
      <c r="G632" s="29"/>
      <c r="H632" s="71" t="s">
        <v>4980</v>
      </c>
    </row>
    <row r="633" spans="1:8" s="8" customFormat="1" x14ac:dyDescent="0.3">
      <c r="A633" s="8" t="s">
        <v>4533</v>
      </c>
      <c r="B633" s="45">
        <v>2001</v>
      </c>
      <c r="C633" s="29" t="s">
        <v>1316</v>
      </c>
      <c r="D633" s="40" t="s">
        <v>394</v>
      </c>
      <c r="E633" s="120">
        <v>51</v>
      </c>
      <c r="F633" s="71"/>
      <c r="G633" s="29"/>
      <c r="H633" s="71" t="s">
        <v>4980</v>
      </c>
    </row>
    <row r="634" spans="1:8" s="8" customFormat="1" x14ac:dyDescent="0.3">
      <c r="A634" s="8" t="s">
        <v>4533</v>
      </c>
      <c r="B634" s="45">
        <v>2001</v>
      </c>
      <c r="C634" s="29" t="s">
        <v>1316</v>
      </c>
      <c r="D634" s="40" t="s">
        <v>379</v>
      </c>
      <c r="E634" s="120">
        <v>23</v>
      </c>
      <c r="F634" s="71"/>
      <c r="G634" s="29"/>
      <c r="H634" s="71" t="s">
        <v>4980</v>
      </c>
    </row>
    <row r="635" spans="1:8" s="8" customFormat="1" x14ac:dyDescent="0.3">
      <c r="A635" s="8" t="s">
        <v>4533</v>
      </c>
      <c r="B635" s="45">
        <v>2001</v>
      </c>
      <c r="C635" s="29" t="s">
        <v>1316</v>
      </c>
      <c r="D635" s="40" t="s">
        <v>635</v>
      </c>
      <c r="E635" s="120">
        <v>45</v>
      </c>
      <c r="F635" s="71"/>
      <c r="G635" s="29"/>
      <c r="H635" s="71" t="s">
        <v>4980</v>
      </c>
    </row>
    <row r="636" spans="1:8" s="8" customFormat="1" x14ac:dyDescent="0.3">
      <c r="A636" s="8" t="s">
        <v>4533</v>
      </c>
      <c r="B636" s="45">
        <v>2001</v>
      </c>
      <c r="C636" s="29" t="s">
        <v>1316</v>
      </c>
      <c r="D636" s="40" t="s">
        <v>631</v>
      </c>
      <c r="E636" s="120">
        <v>16</v>
      </c>
      <c r="F636" s="71"/>
      <c r="G636" s="29"/>
      <c r="H636" s="71" t="s">
        <v>4980</v>
      </c>
    </row>
    <row r="637" spans="1:8" s="8" customFormat="1" x14ac:dyDescent="0.3">
      <c r="A637" s="8" t="s">
        <v>4533</v>
      </c>
      <c r="B637" s="45">
        <v>2001</v>
      </c>
      <c r="C637" s="29" t="s">
        <v>1690</v>
      </c>
      <c r="D637" s="40" t="s">
        <v>386</v>
      </c>
      <c r="E637" s="120">
        <v>74</v>
      </c>
      <c r="F637" s="71"/>
      <c r="G637" s="29">
        <v>6.4</v>
      </c>
      <c r="H637" s="71" t="s">
        <v>4980</v>
      </c>
    </row>
    <row r="638" spans="1:8" s="8" customFormat="1" x14ac:dyDescent="0.3">
      <c r="A638" s="8" t="s">
        <v>4533</v>
      </c>
      <c r="B638" s="45">
        <v>2001</v>
      </c>
      <c r="C638" s="29" t="s">
        <v>1690</v>
      </c>
      <c r="D638" s="40" t="s">
        <v>393</v>
      </c>
      <c r="E638" s="120">
        <v>74</v>
      </c>
      <c r="F638" s="71"/>
      <c r="G638" s="29">
        <v>1.6</v>
      </c>
      <c r="H638" s="71" t="s">
        <v>4980</v>
      </c>
    </row>
    <row r="639" spans="1:8" s="8" customFormat="1" x14ac:dyDescent="0.3">
      <c r="A639" s="8" t="s">
        <v>4533</v>
      </c>
      <c r="B639" s="45">
        <v>2001</v>
      </c>
      <c r="C639" s="71" t="s">
        <v>1685</v>
      </c>
      <c r="D639" s="40" t="s">
        <v>43</v>
      </c>
      <c r="E639" s="120">
        <v>216</v>
      </c>
      <c r="F639" s="71"/>
      <c r="G639" s="29">
        <v>7.34</v>
      </c>
      <c r="H639" s="71" t="s">
        <v>4980</v>
      </c>
    </row>
    <row r="640" spans="1:8" s="8" customFormat="1" x14ac:dyDescent="0.3">
      <c r="A640" s="8" t="s">
        <v>4533</v>
      </c>
      <c r="B640" s="45">
        <v>2001</v>
      </c>
      <c r="C640" s="71" t="s">
        <v>1685</v>
      </c>
      <c r="D640" s="40" t="s">
        <v>44</v>
      </c>
      <c r="E640" s="120">
        <v>216</v>
      </c>
      <c r="F640" s="71"/>
      <c r="G640" s="29">
        <v>7.34</v>
      </c>
      <c r="H640" s="71" t="s">
        <v>4980</v>
      </c>
    </row>
    <row r="641" spans="1:8" s="8" customFormat="1" x14ac:dyDescent="0.3">
      <c r="A641" s="8" t="s">
        <v>4533</v>
      </c>
      <c r="B641" s="45">
        <v>2001</v>
      </c>
      <c r="C641" s="71" t="s">
        <v>1685</v>
      </c>
      <c r="D641" s="40" t="s">
        <v>81</v>
      </c>
      <c r="E641" s="120">
        <v>216</v>
      </c>
      <c r="F641" s="71"/>
      <c r="G641" s="29">
        <v>7.34</v>
      </c>
      <c r="H641" s="71" t="s">
        <v>4980</v>
      </c>
    </row>
    <row r="642" spans="1:8" s="8" customFormat="1" x14ac:dyDescent="0.3">
      <c r="A642" s="8" t="s">
        <v>4533</v>
      </c>
      <c r="B642" s="45">
        <v>2001</v>
      </c>
      <c r="C642" s="71" t="s">
        <v>5014</v>
      </c>
      <c r="D642" s="40" t="s">
        <v>393</v>
      </c>
      <c r="E642" s="120">
        <v>435</v>
      </c>
      <c r="F642" s="71"/>
      <c r="G642" s="29">
        <v>13.5</v>
      </c>
      <c r="H642" s="71" t="s">
        <v>4980</v>
      </c>
    </row>
    <row r="643" spans="1:8" s="8" customFormat="1" x14ac:dyDescent="0.3">
      <c r="A643" s="8" t="s">
        <v>4533</v>
      </c>
      <c r="B643" s="45">
        <v>2001</v>
      </c>
      <c r="C643" s="71" t="s">
        <v>1702</v>
      </c>
      <c r="D643" s="40" t="s">
        <v>5016</v>
      </c>
      <c r="E643" s="120">
        <v>256</v>
      </c>
      <c r="F643" s="71"/>
      <c r="G643" s="29">
        <v>8.75</v>
      </c>
      <c r="H643" s="71" t="s">
        <v>4980</v>
      </c>
    </row>
    <row r="644" spans="1:8" s="8" customFormat="1" x14ac:dyDescent="0.3">
      <c r="A644" s="8" t="s">
        <v>4533</v>
      </c>
      <c r="B644" s="45">
        <v>2001</v>
      </c>
      <c r="C644" s="71" t="s">
        <v>1702</v>
      </c>
      <c r="D644" s="40" t="s">
        <v>5017</v>
      </c>
      <c r="E644" s="120">
        <v>256</v>
      </c>
      <c r="F644" s="71"/>
      <c r="G644" s="29">
        <v>8.75</v>
      </c>
      <c r="H644" s="71" t="s">
        <v>4980</v>
      </c>
    </row>
    <row r="645" spans="1:8" s="8" customFormat="1" x14ac:dyDescent="0.3">
      <c r="A645" s="8" t="s">
        <v>4533</v>
      </c>
      <c r="B645" s="45">
        <v>2001</v>
      </c>
      <c r="C645" s="71" t="s">
        <v>1702</v>
      </c>
      <c r="D645" s="40" t="s">
        <v>5018</v>
      </c>
      <c r="E645" s="120">
        <v>315</v>
      </c>
      <c r="F645" s="71"/>
      <c r="G645" s="29">
        <v>10</v>
      </c>
      <c r="H645" s="71" t="s">
        <v>4980</v>
      </c>
    </row>
    <row r="646" spans="1:8" s="8" customFormat="1" x14ac:dyDescent="0.3">
      <c r="A646" s="8" t="s">
        <v>4533</v>
      </c>
      <c r="B646" s="45">
        <v>2001</v>
      </c>
      <c r="C646" s="71" t="s">
        <v>1702</v>
      </c>
      <c r="D646" s="40" t="s">
        <v>5019</v>
      </c>
      <c r="E646" s="120">
        <v>96</v>
      </c>
      <c r="F646" s="71"/>
      <c r="G646" s="29">
        <v>6.5</v>
      </c>
      <c r="H646" s="71" t="s">
        <v>4980</v>
      </c>
    </row>
    <row r="647" spans="1:8" s="8" customFormat="1" x14ac:dyDescent="0.3">
      <c r="A647" s="8" t="s">
        <v>4533</v>
      </c>
      <c r="B647" s="45">
        <v>2001</v>
      </c>
      <c r="C647" s="71" t="s">
        <v>1702</v>
      </c>
      <c r="D647" s="40" t="s">
        <v>5020</v>
      </c>
      <c r="E647" s="120">
        <v>96</v>
      </c>
      <c r="F647" s="71"/>
      <c r="G647" s="29">
        <v>6.5</v>
      </c>
      <c r="H647" s="71" t="s">
        <v>4980</v>
      </c>
    </row>
    <row r="648" spans="1:8" s="8" customFormat="1" x14ac:dyDescent="0.3">
      <c r="A648" s="8" t="s">
        <v>4533</v>
      </c>
      <c r="B648" s="45">
        <v>2001</v>
      </c>
      <c r="C648" s="29" t="s">
        <v>329</v>
      </c>
      <c r="D648" s="40" t="s">
        <v>61</v>
      </c>
      <c r="E648" s="120">
        <v>210</v>
      </c>
      <c r="F648" s="71"/>
      <c r="G648" s="29">
        <v>8</v>
      </c>
      <c r="H648" s="71" t="s">
        <v>4980</v>
      </c>
    </row>
    <row r="649" spans="1:8" s="8" customFormat="1" x14ac:dyDescent="0.3">
      <c r="A649" s="8" t="s">
        <v>4533</v>
      </c>
      <c r="B649" s="45">
        <v>2001</v>
      </c>
      <c r="C649" s="29" t="s">
        <v>329</v>
      </c>
      <c r="D649" s="40" t="s">
        <v>62</v>
      </c>
      <c r="E649" s="120">
        <v>53</v>
      </c>
      <c r="F649" s="71"/>
      <c r="G649" s="29">
        <v>2</v>
      </c>
      <c r="H649" s="71" t="s">
        <v>4980</v>
      </c>
    </row>
    <row r="650" spans="1:8" s="8" customFormat="1" x14ac:dyDescent="0.3">
      <c r="A650" s="8" t="s">
        <v>4533</v>
      </c>
      <c r="B650" s="45">
        <v>2001</v>
      </c>
      <c r="C650" s="29" t="s">
        <v>329</v>
      </c>
      <c r="D650" s="40" t="s">
        <v>981</v>
      </c>
      <c r="E650" s="120">
        <v>111</v>
      </c>
      <c r="F650" s="71"/>
      <c r="G650" s="29">
        <v>3.5</v>
      </c>
      <c r="H650" s="71" t="s">
        <v>4980</v>
      </c>
    </row>
    <row r="651" spans="1:8" s="8" customFormat="1" x14ac:dyDescent="0.3">
      <c r="A651" s="8" t="s">
        <v>4533</v>
      </c>
      <c r="B651" s="45">
        <v>2001</v>
      </c>
      <c r="C651" s="29" t="s">
        <v>329</v>
      </c>
      <c r="D651" s="40" t="s">
        <v>1433</v>
      </c>
      <c r="E651" s="120">
        <v>220</v>
      </c>
      <c r="F651" s="71"/>
      <c r="G651" s="29">
        <v>7</v>
      </c>
      <c r="H651" s="71" t="s">
        <v>4980</v>
      </c>
    </row>
    <row r="652" spans="1:8" s="8" customFormat="1" x14ac:dyDescent="0.3">
      <c r="A652" s="8" t="s">
        <v>4533</v>
      </c>
      <c r="B652" s="45">
        <v>2001</v>
      </c>
      <c r="C652" s="29" t="s">
        <v>329</v>
      </c>
      <c r="D652" s="40" t="s">
        <v>61</v>
      </c>
      <c r="E652" s="120">
        <v>81</v>
      </c>
      <c r="F652" s="71"/>
      <c r="G652" s="29">
        <v>5</v>
      </c>
      <c r="H652" s="71" t="s">
        <v>4980</v>
      </c>
    </row>
    <row r="653" spans="1:8" s="8" customFormat="1" x14ac:dyDescent="0.3">
      <c r="A653" s="8" t="s">
        <v>4533</v>
      </c>
      <c r="B653" s="45">
        <v>2001</v>
      </c>
      <c r="C653" s="29" t="s">
        <v>329</v>
      </c>
      <c r="D653" s="40" t="s">
        <v>980</v>
      </c>
      <c r="E653" s="120">
        <v>68</v>
      </c>
      <c r="F653" s="71"/>
      <c r="G653" s="29">
        <v>4.2</v>
      </c>
      <c r="H653" s="71" t="s">
        <v>4980</v>
      </c>
    </row>
    <row r="654" spans="1:8" s="8" customFormat="1" x14ac:dyDescent="0.3">
      <c r="A654" s="8" t="s">
        <v>4533</v>
      </c>
      <c r="B654" s="45">
        <v>2001</v>
      </c>
      <c r="C654" s="29" t="s">
        <v>329</v>
      </c>
      <c r="D654" s="40" t="s">
        <v>981</v>
      </c>
      <c r="E654" s="120">
        <v>73</v>
      </c>
      <c r="F654" s="71"/>
      <c r="G654" s="29">
        <v>4.5</v>
      </c>
      <c r="H654" s="71" t="s">
        <v>4980</v>
      </c>
    </row>
    <row r="655" spans="1:8" s="8" customFormat="1" x14ac:dyDescent="0.3">
      <c r="A655" s="8" t="s">
        <v>4533</v>
      </c>
      <c r="B655" s="45">
        <v>2001</v>
      </c>
      <c r="C655" s="29" t="s">
        <v>329</v>
      </c>
      <c r="D655" s="40" t="s">
        <v>1434</v>
      </c>
      <c r="E655" s="120">
        <v>99</v>
      </c>
      <c r="F655" s="71"/>
      <c r="G655" s="29">
        <v>7</v>
      </c>
      <c r="H655" s="71" t="s">
        <v>4980</v>
      </c>
    </row>
    <row r="656" spans="1:8" s="8" customFormat="1" x14ac:dyDescent="0.3">
      <c r="A656" s="8" t="s">
        <v>4533</v>
      </c>
      <c r="B656" s="45">
        <v>2001</v>
      </c>
      <c r="C656" s="29" t="s">
        <v>329</v>
      </c>
      <c r="D656" s="40" t="s">
        <v>1445</v>
      </c>
      <c r="E656" s="120">
        <v>71</v>
      </c>
      <c r="F656" s="71"/>
      <c r="G656" s="29">
        <v>5</v>
      </c>
      <c r="H656" s="71" t="s">
        <v>4980</v>
      </c>
    </row>
    <row r="657" spans="1:8" s="8" customFormat="1" x14ac:dyDescent="0.3">
      <c r="A657" s="8" t="s">
        <v>4533</v>
      </c>
      <c r="B657" s="45">
        <v>2001</v>
      </c>
      <c r="C657" s="29" t="s">
        <v>1681</v>
      </c>
      <c r="D657" s="40" t="s">
        <v>61</v>
      </c>
      <c r="E657" s="120">
        <v>90</v>
      </c>
      <c r="F657" s="71"/>
      <c r="G657" s="29">
        <v>6</v>
      </c>
      <c r="H657" s="71" t="s">
        <v>4980</v>
      </c>
    </row>
    <row r="658" spans="1:8" s="8" customFormat="1" x14ac:dyDescent="0.3">
      <c r="A658" s="8" t="s">
        <v>4533</v>
      </c>
      <c r="B658" s="45">
        <v>2001</v>
      </c>
      <c r="C658" s="29" t="s">
        <v>1681</v>
      </c>
      <c r="D658" s="40" t="s">
        <v>911</v>
      </c>
      <c r="E658" s="120">
        <v>94</v>
      </c>
      <c r="F658" s="71"/>
      <c r="G658" s="29">
        <v>6.25</v>
      </c>
      <c r="H658" s="71" t="s">
        <v>4980</v>
      </c>
    </row>
    <row r="659" spans="1:8" s="8" customFormat="1" x14ac:dyDescent="0.3">
      <c r="A659" s="8" t="s">
        <v>4533</v>
      </c>
      <c r="B659" s="45">
        <v>2001</v>
      </c>
      <c r="C659" s="29" t="s">
        <v>1681</v>
      </c>
      <c r="D659" s="40" t="s">
        <v>5021</v>
      </c>
      <c r="E659" s="120">
        <v>180</v>
      </c>
      <c r="F659" s="71"/>
      <c r="G659" s="29">
        <v>12</v>
      </c>
      <c r="H659" s="71" t="s">
        <v>4980</v>
      </c>
    </row>
    <row r="660" spans="1:8" s="8" customFormat="1" x14ac:dyDescent="0.3">
      <c r="A660" s="8" t="s">
        <v>4533</v>
      </c>
      <c r="B660" s="45">
        <v>2001</v>
      </c>
      <c r="C660" s="29" t="s">
        <v>1681</v>
      </c>
      <c r="D660" s="40" t="s">
        <v>5022</v>
      </c>
      <c r="E660" s="120">
        <v>139</v>
      </c>
      <c r="F660" s="71"/>
      <c r="G660" s="29">
        <v>9.25</v>
      </c>
      <c r="H660" s="71" t="s">
        <v>4980</v>
      </c>
    </row>
    <row r="661" spans="1:8" s="8" customFormat="1" x14ac:dyDescent="0.3">
      <c r="A661" s="8" t="s">
        <v>4533</v>
      </c>
      <c r="B661" s="45">
        <v>2001</v>
      </c>
      <c r="C661" s="29" t="s">
        <v>1681</v>
      </c>
      <c r="D661" s="40" t="s">
        <v>1704</v>
      </c>
      <c r="E661" s="120">
        <v>67</v>
      </c>
      <c r="F661" s="71"/>
      <c r="G661" s="29">
        <v>4.75</v>
      </c>
      <c r="H661" s="71" t="s">
        <v>4980</v>
      </c>
    </row>
    <row r="662" spans="1:8" s="8" customFormat="1" x14ac:dyDescent="0.3">
      <c r="A662" s="8" t="s">
        <v>4533</v>
      </c>
      <c r="B662" s="45">
        <v>2001</v>
      </c>
      <c r="C662" s="29" t="s">
        <v>1681</v>
      </c>
      <c r="D662" s="40" t="s">
        <v>5023</v>
      </c>
      <c r="E662" s="120">
        <v>88</v>
      </c>
      <c r="F662" s="71"/>
      <c r="G662" s="29">
        <v>6.25</v>
      </c>
      <c r="H662" s="71" t="s">
        <v>4980</v>
      </c>
    </row>
    <row r="663" spans="1:8" s="8" customFormat="1" x14ac:dyDescent="0.3">
      <c r="A663" s="8" t="s">
        <v>4533</v>
      </c>
      <c r="B663" s="45">
        <v>2001</v>
      </c>
      <c r="C663" s="71" t="s">
        <v>1682</v>
      </c>
      <c r="D663" s="40" t="s">
        <v>386</v>
      </c>
      <c r="E663" s="120">
        <v>90</v>
      </c>
      <c r="F663" s="71"/>
      <c r="G663" s="29">
        <v>6</v>
      </c>
      <c r="H663" s="71" t="s">
        <v>4980</v>
      </c>
    </row>
    <row r="664" spans="1:8" s="8" customFormat="1" x14ac:dyDescent="0.3">
      <c r="A664" s="8" t="s">
        <v>4533</v>
      </c>
      <c r="B664" s="45">
        <v>2001</v>
      </c>
      <c r="C664" s="71" t="s">
        <v>1682</v>
      </c>
      <c r="D664" s="40" t="s">
        <v>393</v>
      </c>
      <c r="E664" s="120">
        <v>60</v>
      </c>
      <c r="F664" s="71"/>
      <c r="G664" s="29">
        <v>4</v>
      </c>
      <c r="H664" s="71" t="s">
        <v>4980</v>
      </c>
    </row>
    <row r="665" spans="1:8" s="8" customFormat="1" x14ac:dyDescent="0.3">
      <c r="A665" s="8" t="s">
        <v>4533</v>
      </c>
      <c r="B665" s="45">
        <v>2001</v>
      </c>
      <c r="C665" s="71" t="s">
        <v>1682</v>
      </c>
      <c r="D665" s="40" t="s">
        <v>531</v>
      </c>
      <c r="E665" s="120">
        <v>90</v>
      </c>
      <c r="F665" s="71"/>
      <c r="G665" s="29">
        <v>6</v>
      </c>
      <c r="H665" s="71" t="s">
        <v>4980</v>
      </c>
    </row>
    <row r="666" spans="1:8" s="8" customFormat="1" x14ac:dyDescent="0.3">
      <c r="A666" s="8" t="s">
        <v>4533</v>
      </c>
      <c r="B666" s="45">
        <v>2001</v>
      </c>
      <c r="C666" s="71" t="s">
        <v>1682</v>
      </c>
      <c r="D666" s="40" t="s">
        <v>387</v>
      </c>
      <c r="E666" s="120">
        <v>120</v>
      </c>
      <c r="F666" s="71"/>
      <c r="G666" s="29">
        <v>8</v>
      </c>
      <c r="H666" s="71" t="s">
        <v>4980</v>
      </c>
    </row>
    <row r="667" spans="1:8" s="8" customFormat="1" x14ac:dyDescent="0.3">
      <c r="A667" s="8" t="s">
        <v>4533</v>
      </c>
      <c r="B667" s="45">
        <v>2001</v>
      </c>
      <c r="C667" s="71" t="s">
        <v>1682</v>
      </c>
      <c r="D667" s="40" t="s">
        <v>554</v>
      </c>
      <c r="E667" s="120">
        <v>90</v>
      </c>
      <c r="F667" s="71"/>
      <c r="G667" s="29">
        <v>6</v>
      </c>
      <c r="H667" s="71" t="s">
        <v>4980</v>
      </c>
    </row>
    <row r="668" spans="1:8" s="8" customFormat="1" x14ac:dyDescent="0.3">
      <c r="A668" s="8" t="s">
        <v>4533</v>
      </c>
      <c r="B668" s="45">
        <v>2001</v>
      </c>
      <c r="C668" s="71" t="s">
        <v>1682</v>
      </c>
      <c r="D668" s="40" t="s">
        <v>184</v>
      </c>
      <c r="E668" s="120">
        <v>93</v>
      </c>
      <c r="F668" s="71"/>
      <c r="G668" s="29">
        <v>6.2</v>
      </c>
      <c r="H668" s="71" t="s">
        <v>4980</v>
      </c>
    </row>
    <row r="669" spans="1:8" s="8" customFormat="1" x14ac:dyDescent="0.3">
      <c r="A669" s="8" t="s">
        <v>4533</v>
      </c>
      <c r="B669" s="45">
        <v>2001</v>
      </c>
      <c r="C669" s="71" t="s">
        <v>1682</v>
      </c>
      <c r="D669" s="40" t="s">
        <v>185</v>
      </c>
      <c r="E669" s="120">
        <v>91</v>
      </c>
      <c r="F669" s="71"/>
      <c r="G669" s="29">
        <v>6.1</v>
      </c>
      <c r="H669" s="71" t="s">
        <v>4980</v>
      </c>
    </row>
    <row r="670" spans="1:8" s="8" customFormat="1" x14ac:dyDescent="0.3">
      <c r="A670" s="8" t="s">
        <v>4533</v>
      </c>
      <c r="B670" s="45">
        <v>2001</v>
      </c>
      <c r="C670" s="71" t="s">
        <v>1682</v>
      </c>
      <c r="D670" s="40" t="s">
        <v>191</v>
      </c>
      <c r="E670" s="120">
        <v>94</v>
      </c>
      <c r="F670" s="71"/>
      <c r="G670" s="29">
        <v>6.25</v>
      </c>
      <c r="H670" s="71" t="s">
        <v>4980</v>
      </c>
    </row>
    <row r="671" spans="1:8" s="8" customFormat="1" x14ac:dyDescent="0.3">
      <c r="A671" s="8" t="s">
        <v>4533</v>
      </c>
      <c r="B671" s="45">
        <v>2001</v>
      </c>
      <c r="C671" s="71" t="s">
        <v>1682</v>
      </c>
      <c r="D671" s="40" t="s">
        <v>192</v>
      </c>
      <c r="E671" s="120">
        <v>94</v>
      </c>
      <c r="F671" s="71"/>
      <c r="G671" s="29">
        <v>6.25</v>
      </c>
      <c r="H671" s="71" t="s">
        <v>4980</v>
      </c>
    </row>
    <row r="672" spans="1:8" s="8" customFormat="1" x14ac:dyDescent="0.3">
      <c r="A672" s="8" t="s">
        <v>4533</v>
      </c>
      <c r="B672" s="45">
        <v>2001</v>
      </c>
      <c r="C672" s="71" t="s">
        <v>1682</v>
      </c>
      <c r="D672" s="40" t="s">
        <v>1325</v>
      </c>
      <c r="E672" s="120">
        <v>117</v>
      </c>
      <c r="F672" s="71"/>
      <c r="G672" s="29">
        <v>7.8</v>
      </c>
      <c r="H672" s="71" t="s">
        <v>4980</v>
      </c>
    </row>
    <row r="673" spans="1:8" s="8" customFormat="1" x14ac:dyDescent="0.3">
      <c r="A673" s="8" t="s">
        <v>4533</v>
      </c>
      <c r="B673" s="45">
        <v>2001</v>
      </c>
      <c r="C673" s="71" t="s">
        <v>1682</v>
      </c>
      <c r="D673" s="40" t="s">
        <v>593</v>
      </c>
      <c r="E673" s="120">
        <v>99</v>
      </c>
      <c r="F673" s="71"/>
      <c r="G673" s="29">
        <v>6.6</v>
      </c>
      <c r="H673" s="71" t="s">
        <v>4980</v>
      </c>
    </row>
    <row r="674" spans="1:8" s="8" customFormat="1" x14ac:dyDescent="0.3">
      <c r="A674" s="8" t="s">
        <v>4533</v>
      </c>
      <c r="B674" s="45">
        <v>2001</v>
      </c>
      <c r="C674" s="71" t="s">
        <v>1682</v>
      </c>
      <c r="D674" s="40" t="s">
        <v>217</v>
      </c>
      <c r="E674" s="120">
        <v>110</v>
      </c>
      <c r="F674" s="71"/>
      <c r="G674" s="29">
        <v>7.4</v>
      </c>
      <c r="H674" s="71" t="s">
        <v>4980</v>
      </c>
    </row>
    <row r="675" spans="1:8" s="8" customFormat="1" x14ac:dyDescent="0.3">
      <c r="A675" s="8" t="s">
        <v>4533</v>
      </c>
      <c r="B675" s="45">
        <v>2001</v>
      </c>
      <c r="C675" s="71" t="s">
        <v>1682</v>
      </c>
      <c r="D675" s="40" t="s">
        <v>52</v>
      </c>
      <c r="E675" s="120">
        <v>110</v>
      </c>
      <c r="F675" s="71"/>
      <c r="G675" s="29">
        <v>7.4</v>
      </c>
      <c r="H675" s="71" t="s">
        <v>4980</v>
      </c>
    </row>
    <row r="676" spans="1:8" s="8" customFormat="1" x14ac:dyDescent="0.3">
      <c r="A676" s="8" t="s">
        <v>4533</v>
      </c>
      <c r="B676" s="45">
        <v>2001</v>
      </c>
      <c r="C676" s="71" t="s">
        <v>1682</v>
      </c>
      <c r="D676" s="40" t="s">
        <v>53</v>
      </c>
      <c r="E676" s="120">
        <v>89</v>
      </c>
      <c r="F676" s="71"/>
      <c r="G676" s="29">
        <v>6</v>
      </c>
      <c r="H676" s="71" t="s">
        <v>4980</v>
      </c>
    </row>
    <row r="677" spans="1:8" s="8" customFormat="1" x14ac:dyDescent="0.3">
      <c r="A677" s="8" t="s">
        <v>4533</v>
      </c>
      <c r="B677" s="45">
        <v>2001</v>
      </c>
      <c r="C677" s="71" t="s">
        <v>1682</v>
      </c>
      <c r="D677" s="40" t="s">
        <v>787</v>
      </c>
      <c r="E677" s="120">
        <v>89</v>
      </c>
      <c r="F677" s="71"/>
      <c r="G677" s="29">
        <v>6</v>
      </c>
      <c r="H677" s="71" t="s">
        <v>4980</v>
      </c>
    </row>
    <row r="678" spans="1:8" s="8" customFormat="1" x14ac:dyDescent="0.3">
      <c r="A678" s="8" t="s">
        <v>4533</v>
      </c>
      <c r="B678" s="45">
        <v>2001</v>
      </c>
      <c r="C678" s="71" t="s">
        <v>1682</v>
      </c>
      <c r="D678" s="40" t="s">
        <v>384</v>
      </c>
      <c r="E678" s="120">
        <v>144</v>
      </c>
      <c r="F678" s="71"/>
      <c r="G678" s="29">
        <v>9.6999999999999993</v>
      </c>
      <c r="H678" s="71" t="s">
        <v>4980</v>
      </c>
    </row>
    <row r="679" spans="1:8" s="8" customFormat="1" x14ac:dyDescent="0.3">
      <c r="A679" s="8" t="s">
        <v>4533</v>
      </c>
      <c r="B679" s="45">
        <v>2001</v>
      </c>
      <c r="C679" s="71" t="s">
        <v>1682</v>
      </c>
      <c r="D679" s="40" t="s">
        <v>403</v>
      </c>
      <c r="E679" s="120">
        <v>104</v>
      </c>
      <c r="F679" s="71"/>
      <c r="G679" s="29">
        <v>7</v>
      </c>
      <c r="H679" s="71" t="s">
        <v>4980</v>
      </c>
    </row>
    <row r="680" spans="1:8" s="8" customFormat="1" x14ac:dyDescent="0.3">
      <c r="A680" s="8" t="s">
        <v>4533</v>
      </c>
      <c r="B680" s="45">
        <v>2001</v>
      </c>
      <c r="C680" s="71" t="s">
        <v>1682</v>
      </c>
      <c r="D680" s="40" t="s">
        <v>404</v>
      </c>
      <c r="E680" s="120">
        <v>105</v>
      </c>
      <c r="F680" s="71"/>
      <c r="G680" s="29">
        <v>7.1</v>
      </c>
      <c r="H680" s="71" t="s">
        <v>4980</v>
      </c>
    </row>
    <row r="681" spans="1:8" s="8" customFormat="1" x14ac:dyDescent="0.3">
      <c r="A681" s="8" t="s">
        <v>4533</v>
      </c>
      <c r="B681" s="45">
        <v>2001</v>
      </c>
      <c r="C681" s="71" t="s">
        <v>1682</v>
      </c>
      <c r="D681" s="40" t="s">
        <v>198</v>
      </c>
      <c r="E681" s="120">
        <v>89</v>
      </c>
      <c r="F681" s="71"/>
      <c r="G681" s="29">
        <v>6</v>
      </c>
      <c r="H681" s="71" t="s">
        <v>4980</v>
      </c>
    </row>
    <row r="682" spans="1:8" s="8" customFormat="1" x14ac:dyDescent="0.3">
      <c r="A682" s="8" t="s">
        <v>4533</v>
      </c>
      <c r="B682" s="45">
        <v>2001</v>
      </c>
      <c r="C682" s="71" t="s">
        <v>1682</v>
      </c>
      <c r="D682" s="40" t="s">
        <v>199</v>
      </c>
      <c r="E682" s="120">
        <v>89</v>
      </c>
      <c r="F682" s="71"/>
      <c r="G682" s="29">
        <v>6</v>
      </c>
      <c r="H682" s="71" t="s">
        <v>4980</v>
      </c>
    </row>
    <row r="683" spans="1:8" s="8" customFormat="1" x14ac:dyDescent="0.3">
      <c r="A683" s="8" t="s">
        <v>4533</v>
      </c>
      <c r="B683" s="45">
        <v>2001</v>
      </c>
      <c r="C683" s="71" t="s">
        <v>1682</v>
      </c>
      <c r="D683" s="40" t="s">
        <v>852</v>
      </c>
      <c r="E683" s="120">
        <v>152</v>
      </c>
      <c r="F683" s="71"/>
      <c r="G683" s="29">
        <v>10.199999999999999</v>
      </c>
      <c r="H683" s="71" t="s">
        <v>4980</v>
      </c>
    </row>
    <row r="684" spans="1:8" s="8" customFormat="1" x14ac:dyDescent="0.3">
      <c r="A684" s="8" t="s">
        <v>4533</v>
      </c>
      <c r="B684" s="45">
        <v>2002</v>
      </c>
      <c r="C684" s="29" t="s">
        <v>1684</v>
      </c>
      <c r="D684" s="40" t="s">
        <v>43</v>
      </c>
      <c r="E684" s="120">
        <v>143</v>
      </c>
      <c r="F684" s="71"/>
      <c r="G684" s="29">
        <v>7</v>
      </c>
      <c r="H684" s="71" t="s">
        <v>4980</v>
      </c>
    </row>
    <row r="685" spans="1:8" s="8" customFormat="1" x14ac:dyDescent="0.3">
      <c r="A685" s="8" t="s">
        <v>4533</v>
      </c>
      <c r="B685" s="45">
        <v>2002</v>
      </c>
      <c r="C685" s="29" t="s">
        <v>1684</v>
      </c>
      <c r="D685" s="40" t="s">
        <v>44</v>
      </c>
      <c r="E685" s="120">
        <v>143</v>
      </c>
      <c r="F685" s="71"/>
      <c r="G685" s="29">
        <v>7</v>
      </c>
      <c r="H685" s="71" t="s">
        <v>4980</v>
      </c>
    </row>
    <row r="686" spans="1:8" s="8" customFormat="1" x14ac:dyDescent="0.3">
      <c r="A686" s="8" t="s">
        <v>4533</v>
      </c>
      <c r="B686" s="45">
        <v>2002</v>
      </c>
      <c r="C686" s="29" t="s">
        <v>1684</v>
      </c>
      <c r="D686" s="40" t="s">
        <v>81</v>
      </c>
      <c r="E686" s="120">
        <v>143</v>
      </c>
      <c r="F686" s="71"/>
      <c r="G686" s="29">
        <v>7</v>
      </c>
      <c r="H686" s="71" t="s">
        <v>4980</v>
      </c>
    </row>
    <row r="687" spans="1:8" s="8" customFormat="1" x14ac:dyDescent="0.3">
      <c r="A687" s="8" t="s">
        <v>4533</v>
      </c>
      <c r="B687" s="45">
        <v>2002</v>
      </c>
      <c r="C687" s="29" t="s">
        <v>1696</v>
      </c>
      <c r="D687" s="40" t="s">
        <v>43</v>
      </c>
      <c r="E687" s="120">
        <v>98</v>
      </c>
      <c r="F687" s="71"/>
      <c r="G687" s="29">
        <v>5</v>
      </c>
      <c r="H687" s="71" t="s">
        <v>4980</v>
      </c>
    </row>
    <row r="688" spans="1:8" s="8" customFormat="1" x14ac:dyDescent="0.3">
      <c r="A688" s="8" t="s">
        <v>4533</v>
      </c>
      <c r="B688" s="45">
        <v>2002</v>
      </c>
      <c r="C688" s="29" t="s">
        <v>1696</v>
      </c>
      <c r="D688" s="40" t="s">
        <v>44</v>
      </c>
      <c r="E688" s="120">
        <v>98</v>
      </c>
      <c r="F688" s="71"/>
      <c r="G688" s="29">
        <v>5</v>
      </c>
      <c r="H688" s="71" t="s">
        <v>4980</v>
      </c>
    </row>
    <row r="689" spans="1:8" s="8" customFormat="1" x14ac:dyDescent="0.3">
      <c r="A689" s="8" t="s">
        <v>4533</v>
      </c>
      <c r="B689" s="45">
        <v>2002</v>
      </c>
      <c r="C689" s="29" t="s">
        <v>1696</v>
      </c>
      <c r="D689" s="40" t="s">
        <v>81</v>
      </c>
      <c r="E689" s="120">
        <v>98</v>
      </c>
      <c r="F689" s="71"/>
      <c r="G689" s="29">
        <v>5</v>
      </c>
      <c r="H689" s="71" t="s">
        <v>4980</v>
      </c>
    </row>
    <row r="690" spans="1:8" s="8" customFormat="1" x14ac:dyDescent="0.3">
      <c r="A690" s="8" t="s">
        <v>4533</v>
      </c>
      <c r="B690" s="45">
        <v>2002</v>
      </c>
      <c r="C690" s="29" t="s">
        <v>1696</v>
      </c>
      <c r="D690" s="40" t="s">
        <v>45</v>
      </c>
      <c r="E690" s="120">
        <v>75</v>
      </c>
      <c r="F690" s="71"/>
      <c r="G690" s="29">
        <v>4</v>
      </c>
      <c r="H690" s="71" t="s">
        <v>4980</v>
      </c>
    </row>
    <row r="691" spans="1:8" s="8" customFormat="1" x14ac:dyDescent="0.3">
      <c r="A691" s="8" t="s">
        <v>4533</v>
      </c>
      <c r="B691" s="45">
        <v>2002</v>
      </c>
      <c r="C691" s="29" t="s">
        <v>1696</v>
      </c>
      <c r="D691" s="40" t="s">
        <v>152</v>
      </c>
      <c r="E691" s="120">
        <v>118</v>
      </c>
      <c r="F691" s="71"/>
      <c r="G691" s="29">
        <v>6</v>
      </c>
      <c r="H691" s="71" t="s">
        <v>4980</v>
      </c>
    </row>
    <row r="692" spans="1:8" s="8" customFormat="1" x14ac:dyDescent="0.3">
      <c r="A692" s="8" t="s">
        <v>4533</v>
      </c>
      <c r="B692" s="45">
        <v>2002</v>
      </c>
      <c r="C692" s="29" t="s">
        <v>1696</v>
      </c>
      <c r="D692" s="40" t="s">
        <v>394</v>
      </c>
      <c r="E692" s="120">
        <v>66</v>
      </c>
      <c r="F692" s="71"/>
      <c r="G692" s="29">
        <v>3</v>
      </c>
      <c r="H692" s="71" t="s">
        <v>4980</v>
      </c>
    </row>
    <row r="693" spans="1:8" s="8" customFormat="1" x14ac:dyDescent="0.3">
      <c r="A693" s="8" t="s">
        <v>4533</v>
      </c>
      <c r="B693" s="45">
        <v>2002</v>
      </c>
      <c r="C693" s="29" t="s">
        <v>1696</v>
      </c>
      <c r="D693" s="40" t="s">
        <v>379</v>
      </c>
      <c r="E693" s="120">
        <v>72</v>
      </c>
      <c r="F693" s="71"/>
      <c r="G693" s="29">
        <v>3</v>
      </c>
      <c r="H693" s="71" t="s">
        <v>4980</v>
      </c>
    </row>
    <row r="694" spans="1:8" s="8" customFormat="1" x14ac:dyDescent="0.3">
      <c r="A694" s="8" t="s">
        <v>4533</v>
      </c>
      <c r="B694" s="45">
        <v>2002</v>
      </c>
      <c r="C694" s="29" t="s">
        <v>1456</v>
      </c>
      <c r="D694" s="40" t="s">
        <v>5007</v>
      </c>
      <c r="E694" s="120">
        <v>101</v>
      </c>
      <c r="F694" s="71"/>
      <c r="G694" s="29">
        <v>6.25</v>
      </c>
      <c r="H694" s="71" t="s">
        <v>4980</v>
      </c>
    </row>
    <row r="695" spans="1:8" s="8" customFormat="1" x14ac:dyDescent="0.3">
      <c r="A695" s="8" t="s">
        <v>4533</v>
      </c>
      <c r="B695" s="45">
        <v>2002</v>
      </c>
      <c r="C695" s="29" t="s">
        <v>1456</v>
      </c>
      <c r="D695" s="40" t="s">
        <v>5008</v>
      </c>
      <c r="E695" s="120">
        <v>146</v>
      </c>
      <c r="F695" s="71"/>
      <c r="G695" s="29">
        <v>6.25</v>
      </c>
      <c r="H695" s="71" t="s">
        <v>4980</v>
      </c>
    </row>
    <row r="696" spans="1:8" s="8" customFormat="1" x14ac:dyDescent="0.3">
      <c r="A696" s="8" t="s">
        <v>4533</v>
      </c>
      <c r="B696" s="45">
        <v>2002</v>
      </c>
      <c r="C696" s="29" t="s">
        <v>1395</v>
      </c>
      <c r="D696" s="40" t="s">
        <v>386</v>
      </c>
      <c r="E696" s="120">
        <v>149</v>
      </c>
      <c r="F696" s="71"/>
      <c r="G696" s="29">
        <v>5</v>
      </c>
      <c r="H696" s="71" t="s">
        <v>4980</v>
      </c>
    </row>
    <row r="697" spans="1:8" s="8" customFormat="1" x14ac:dyDescent="0.3">
      <c r="A697" s="8" t="s">
        <v>4533</v>
      </c>
      <c r="B697" s="45">
        <v>2002</v>
      </c>
      <c r="C697" s="29" t="s">
        <v>1395</v>
      </c>
      <c r="D697" s="40" t="s">
        <v>43</v>
      </c>
      <c r="E697" s="120">
        <v>27</v>
      </c>
      <c r="F697" s="71"/>
      <c r="G697" s="29">
        <v>1.8</v>
      </c>
      <c r="H697" s="71" t="s">
        <v>4980</v>
      </c>
    </row>
    <row r="698" spans="1:8" s="8" customFormat="1" x14ac:dyDescent="0.3">
      <c r="A698" s="8" t="s">
        <v>4533</v>
      </c>
      <c r="B698" s="45">
        <v>2002</v>
      </c>
      <c r="C698" s="29" t="s">
        <v>1395</v>
      </c>
      <c r="D698" s="40" t="s">
        <v>44</v>
      </c>
      <c r="E698" s="120">
        <v>131</v>
      </c>
      <c r="F698" s="71"/>
      <c r="G698" s="29">
        <v>7.8</v>
      </c>
      <c r="H698" s="71" t="s">
        <v>4980</v>
      </c>
    </row>
    <row r="699" spans="1:8" s="8" customFormat="1" x14ac:dyDescent="0.3">
      <c r="A699" s="8" t="s">
        <v>4533</v>
      </c>
      <c r="B699" s="45">
        <v>2002</v>
      </c>
      <c r="C699" s="29" t="s">
        <v>1395</v>
      </c>
      <c r="D699" s="40" t="s">
        <v>81</v>
      </c>
      <c r="E699" s="120">
        <v>131</v>
      </c>
      <c r="F699" s="71"/>
      <c r="G699" s="29">
        <v>7.8</v>
      </c>
      <c r="H699" s="71" t="s">
        <v>4980</v>
      </c>
    </row>
    <row r="700" spans="1:8" s="8" customFormat="1" x14ac:dyDescent="0.3">
      <c r="A700" s="8" t="s">
        <v>4533</v>
      </c>
      <c r="B700" s="45">
        <v>2002</v>
      </c>
      <c r="C700" s="29" t="s">
        <v>1395</v>
      </c>
      <c r="D700" s="40" t="s">
        <v>45</v>
      </c>
      <c r="E700" s="120">
        <v>131</v>
      </c>
      <c r="F700" s="71"/>
      <c r="G700" s="29">
        <v>7.8</v>
      </c>
      <c r="H700" s="71" t="s">
        <v>4980</v>
      </c>
    </row>
    <row r="701" spans="1:8" s="8" customFormat="1" x14ac:dyDescent="0.3">
      <c r="A701" s="8" t="s">
        <v>4533</v>
      </c>
      <c r="B701" s="45">
        <v>2002</v>
      </c>
      <c r="C701" s="29" t="s">
        <v>1395</v>
      </c>
      <c r="D701" s="40" t="s">
        <v>394</v>
      </c>
      <c r="E701" s="120">
        <v>129</v>
      </c>
      <c r="F701" s="71"/>
      <c r="G701" s="29">
        <v>7.5</v>
      </c>
      <c r="H701" s="71" t="s">
        <v>4980</v>
      </c>
    </row>
    <row r="702" spans="1:8" s="8" customFormat="1" x14ac:dyDescent="0.3">
      <c r="A702" s="8" t="s">
        <v>4533</v>
      </c>
      <c r="B702" s="45">
        <v>2002</v>
      </c>
      <c r="C702" s="29" t="s">
        <v>1395</v>
      </c>
      <c r="D702" s="40" t="s">
        <v>379</v>
      </c>
      <c r="E702" s="120">
        <v>129</v>
      </c>
      <c r="F702" s="71"/>
      <c r="G702" s="29">
        <v>7.5</v>
      </c>
      <c r="H702" s="71" t="s">
        <v>4980</v>
      </c>
    </row>
    <row r="703" spans="1:8" s="8" customFormat="1" x14ac:dyDescent="0.3">
      <c r="A703" s="8" t="s">
        <v>4533</v>
      </c>
      <c r="B703" s="45">
        <v>2002</v>
      </c>
      <c r="C703" s="29" t="s">
        <v>324</v>
      </c>
      <c r="D703" s="40" t="s">
        <v>1697</v>
      </c>
      <c r="E703" s="120">
        <v>149</v>
      </c>
      <c r="F703" s="71"/>
      <c r="G703" s="29">
        <v>6.5</v>
      </c>
      <c r="H703" s="71" t="s">
        <v>4980</v>
      </c>
    </row>
    <row r="704" spans="1:8" s="8" customFormat="1" x14ac:dyDescent="0.3">
      <c r="A704" s="8" t="s">
        <v>4533</v>
      </c>
      <c r="B704" s="45">
        <v>2002</v>
      </c>
      <c r="C704" s="29" t="s">
        <v>324</v>
      </c>
      <c r="D704" s="40" t="s">
        <v>1698</v>
      </c>
      <c r="E704" s="120">
        <v>151</v>
      </c>
      <c r="F704" s="71"/>
      <c r="G704" s="29">
        <v>5.5</v>
      </c>
      <c r="H704" s="71" t="s">
        <v>4980</v>
      </c>
    </row>
    <row r="705" spans="1:8" s="8" customFormat="1" x14ac:dyDescent="0.3">
      <c r="A705" s="8" t="s">
        <v>4533</v>
      </c>
      <c r="B705" s="45">
        <v>2002</v>
      </c>
      <c r="C705" s="29" t="s">
        <v>324</v>
      </c>
      <c r="D705" s="40" t="s">
        <v>5026</v>
      </c>
      <c r="E705" s="120">
        <v>189</v>
      </c>
      <c r="F705" s="71"/>
      <c r="G705" s="29">
        <v>6.5</v>
      </c>
      <c r="H705" s="71" t="s">
        <v>4980</v>
      </c>
    </row>
    <row r="706" spans="1:8" s="8" customFormat="1" x14ac:dyDescent="0.3">
      <c r="A706" s="8" t="s">
        <v>4533</v>
      </c>
      <c r="B706" s="45">
        <v>2002</v>
      </c>
      <c r="C706" s="29" t="s">
        <v>324</v>
      </c>
      <c r="D706" s="40" t="s">
        <v>5027</v>
      </c>
      <c r="E706" s="120">
        <v>59</v>
      </c>
      <c r="F706" s="71"/>
      <c r="G706" s="29">
        <v>2</v>
      </c>
      <c r="H706" s="71" t="s">
        <v>4980</v>
      </c>
    </row>
    <row r="707" spans="1:8" s="8" customFormat="1" x14ac:dyDescent="0.3">
      <c r="A707" s="8" t="s">
        <v>4533</v>
      </c>
      <c r="B707" s="45">
        <v>2002</v>
      </c>
      <c r="C707" s="29" t="s">
        <v>324</v>
      </c>
      <c r="D707" s="40" t="s">
        <v>5028</v>
      </c>
      <c r="E707" s="120">
        <v>133</v>
      </c>
      <c r="F707" s="71"/>
      <c r="G707" s="29">
        <v>8</v>
      </c>
      <c r="H707" s="71" t="s">
        <v>4980</v>
      </c>
    </row>
    <row r="708" spans="1:8" s="8" customFormat="1" x14ac:dyDescent="0.3">
      <c r="A708" s="8" t="s">
        <v>4533</v>
      </c>
      <c r="B708" s="45">
        <v>2002</v>
      </c>
      <c r="C708" s="29" t="s">
        <v>324</v>
      </c>
      <c r="D708" s="40" t="s">
        <v>5029</v>
      </c>
      <c r="E708" s="120">
        <v>111</v>
      </c>
      <c r="F708" s="71"/>
      <c r="G708" s="29">
        <v>8</v>
      </c>
      <c r="H708" s="71" t="s">
        <v>4980</v>
      </c>
    </row>
    <row r="709" spans="1:8" s="8" customFormat="1" x14ac:dyDescent="0.3">
      <c r="A709" s="8" t="s">
        <v>4533</v>
      </c>
      <c r="B709" s="45">
        <v>2002</v>
      </c>
      <c r="C709" s="29" t="s">
        <v>324</v>
      </c>
      <c r="D709" s="40" t="s">
        <v>1468</v>
      </c>
      <c r="E709" s="120">
        <v>107</v>
      </c>
      <c r="F709" s="71"/>
      <c r="G709" s="29">
        <v>6</v>
      </c>
      <c r="H709" s="71" t="s">
        <v>4980</v>
      </c>
    </row>
    <row r="710" spans="1:8" s="8" customFormat="1" x14ac:dyDescent="0.3">
      <c r="A710" s="8" t="s">
        <v>4533</v>
      </c>
      <c r="B710" s="45">
        <v>2002</v>
      </c>
      <c r="C710" s="29" t="s">
        <v>324</v>
      </c>
      <c r="D710" s="40" t="s">
        <v>1699</v>
      </c>
      <c r="E710" s="120">
        <v>63</v>
      </c>
      <c r="F710" s="71"/>
      <c r="G710" s="29">
        <v>3.5</v>
      </c>
      <c r="H710" s="71" t="s">
        <v>4980</v>
      </c>
    </row>
    <row r="711" spans="1:8" s="8" customFormat="1" x14ac:dyDescent="0.3">
      <c r="A711" s="8" t="s">
        <v>4533</v>
      </c>
      <c r="B711" s="45">
        <v>2002</v>
      </c>
      <c r="C711" s="29" t="s">
        <v>324</v>
      </c>
      <c r="D711" s="40" t="s">
        <v>1700</v>
      </c>
      <c r="E711" s="120">
        <v>111</v>
      </c>
      <c r="F711" s="71"/>
      <c r="G711" s="29">
        <v>6</v>
      </c>
      <c r="H711" s="71" t="s">
        <v>4980</v>
      </c>
    </row>
    <row r="712" spans="1:8" s="8" customFormat="1" x14ac:dyDescent="0.3">
      <c r="A712" s="8" t="s">
        <v>4533</v>
      </c>
      <c r="B712" s="45">
        <v>2002</v>
      </c>
      <c r="C712" s="29" t="s">
        <v>324</v>
      </c>
      <c r="D712" s="40" t="s">
        <v>1701</v>
      </c>
      <c r="E712" s="120">
        <v>35</v>
      </c>
      <c r="F712" s="71"/>
      <c r="G712" s="29">
        <v>2</v>
      </c>
      <c r="H712" s="71" t="s">
        <v>4980</v>
      </c>
    </row>
    <row r="713" spans="1:8" s="8" customFormat="1" x14ac:dyDescent="0.3">
      <c r="A713" s="8" t="s">
        <v>4533</v>
      </c>
      <c r="B713" s="45">
        <v>2002</v>
      </c>
      <c r="C713" s="29" t="s">
        <v>314</v>
      </c>
      <c r="D713" s="40" t="s">
        <v>386</v>
      </c>
      <c r="E713" s="120">
        <v>115</v>
      </c>
      <c r="F713" s="71"/>
      <c r="G713" s="29">
        <v>5</v>
      </c>
      <c r="H713" s="71" t="s">
        <v>4980</v>
      </c>
    </row>
    <row r="714" spans="1:8" s="8" customFormat="1" x14ac:dyDescent="0.3">
      <c r="A714" s="8" t="s">
        <v>4533</v>
      </c>
      <c r="B714" s="45">
        <v>2002</v>
      </c>
      <c r="C714" s="29" t="s">
        <v>314</v>
      </c>
      <c r="D714" s="40" t="s">
        <v>393</v>
      </c>
      <c r="E714" s="120">
        <v>60</v>
      </c>
      <c r="F714" s="71"/>
      <c r="G714" s="29">
        <v>2.5</v>
      </c>
      <c r="H714" s="71" t="s">
        <v>4980</v>
      </c>
    </row>
    <row r="715" spans="1:8" s="8" customFormat="1" x14ac:dyDescent="0.3">
      <c r="A715" s="8" t="s">
        <v>4533</v>
      </c>
      <c r="B715" s="45">
        <v>2002</v>
      </c>
      <c r="C715" s="29" t="s">
        <v>314</v>
      </c>
      <c r="D715" s="40" t="s">
        <v>531</v>
      </c>
      <c r="E715" s="120">
        <v>180</v>
      </c>
      <c r="F715" s="71"/>
      <c r="G715" s="29">
        <v>9</v>
      </c>
      <c r="H715" s="71" t="s">
        <v>4980</v>
      </c>
    </row>
    <row r="716" spans="1:8" s="8" customFormat="1" x14ac:dyDescent="0.3">
      <c r="A716" s="8" t="s">
        <v>4533</v>
      </c>
      <c r="B716" s="45">
        <v>2002</v>
      </c>
      <c r="C716" s="29" t="s">
        <v>314</v>
      </c>
      <c r="D716" s="40" t="s">
        <v>554</v>
      </c>
      <c r="E716" s="120">
        <v>115</v>
      </c>
      <c r="F716" s="71"/>
      <c r="G716" s="29">
        <v>5</v>
      </c>
      <c r="H716" s="71" t="s">
        <v>4980</v>
      </c>
    </row>
    <row r="717" spans="1:8" s="8" customFormat="1" x14ac:dyDescent="0.3">
      <c r="A717" s="8" t="s">
        <v>4533</v>
      </c>
      <c r="B717" s="45">
        <v>2002</v>
      </c>
      <c r="C717" s="29" t="s">
        <v>314</v>
      </c>
      <c r="D717" s="40" t="s">
        <v>532</v>
      </c>
      <c r="E717" s="120">
        <v>100</v>
      </c>
      <c r="F717" s="71"/>
      <c r="G717" s="29">
        <v>4</v>
      </c>
      <c r="H717" s="71" t="s">
        <v>4980</v>
      </c>
    </row>
    <row r="718" spans="1:8" s="8" customFormat="1" x14ac:dyDescent="0.3">
      <c r="A718" s="8" t="s">
        <v>4533</v>
      </c>
      <c r="B718" s="45">
        <v>2002</v>
      </c>
      <c r="C718" s="29" t="s">
        <v>4999</v>
      </c>
      <c r="D718" s="40" t="s">
        <v>62</v>
      </c>
      <c r="E718" s="120">
        <v>220</v>
      </c>
      <c r="F718" s="71"/>
      <c r="G718" s="29">
        <v>9</v>
      </c>
      <c r="H718" s="71" t="s">
        <v>4980</v>
      </c>
    </row>
    <row r="719" spans="1:8" s="8" customFormat="1" x14ac:dyDescent="0.3">
      <c r="A719" s="8" t="s">
        <v>4533</v>
      </c>
      <c r="B719" s="45">
        <v>2002</v>
      </c>
      <c r="C719" s="29" t="s">
        <v>4999</v>
      </c>
      <c r="D719" s="40" t="s">
        <v>61</v>
      </c>
      <c r="E719" s="120">
        <v>45</v>
      </c>
      <c r="F719" s="71"/>
      <c r="G719" s="29">
        <v>3.5</v>
      </c>
      <c r="H719" s="71" t="s">
        <v>4980</v>
      </c>
    </row>
    <row r="720" spans="1:8" s="8" customFormat="1" x14ac:dyDescent="0.3">
      <c r="A720" s="8" t="s">
        <v>4533</v>
      </c>
      <c r="B720" s="45">
        <v>2002</v>
      </c>
      <c r="C720" s="29" t="s">
        <v>4999</v>
      </c>
      <c r="D720" s="40" t="s">
        <v>61</v>
      </c>
      <c r="E720" s="120">
        <v>41</v>
      </c>
      <c r="F720" s="71"/>
      <c r="G720" s="29">
        <v>6</v>
      </c>
      <c r="H720" s="71" t="s">
        <v>4980</v>
      </c>
    </row>
    <row r="721" spans="1:8" s="8" customFormat="1" x14ac:dyDescent="0.3">
      <c r="A721" s="8" t="s">
        <v>4533</v>
      </c>
      <c r="B721" s="45">
        <v>2002</v>
      </c>
      <c r="C721" s="29" t="s">
        <v>4999</v>
      </c>
      <c r="D721" s="40" t="s">
        <v>911</v>
      </c>
      <c r="E721" s="120">
        <v>23</v>
      </c>
      <c r="F721" s="71"/>
      <c r="G721" s="29">
        <v>3</v>
      </c>
      <c r="H721" s="71" t="s">
        <v>4980</v>
      </c>
    </row>
    <row r="722" spans="1:8" s="8" customFormat="1" x14ac:dyDescent="0.3">
      <c r="A722" s="8" t="s">
        <v>4533</v>
      </c>
      <c r="B722" s="45">
        <v>2002</v>
      </c>
      <c r="C722" s="29" t="s">
        <v>4999</v>
      </c>
      <c r="D722" s="40" t="s">
        <v>980</v>
      </c>
      <c r="E722" s="120">
        <v>68</v>
      </c>
      <c r="F722" s="71"/>
      <c r="G722" s="29">
        <v>3.25</v>
      </c>
      <c r="H722" s="71" t="s">
        <v>4980</v>
      </c>
    </row>
    <row r="723" spans="1:8" s="8" customFormat="1" x14ac:dyDescent="0.3">
      <c r="A723" s="8" t="s">
        <v>4533</v>
      </c>
      <c r="B723" s="45">
        <v>2002</v>
      </c>
      <c r="C723" s="29" t="s">
        <v>4999</v>
      </c>
      <c r="D723" s="40" t="s">
        <v>846</v>
      </c>
      <c r="E723" s="120">
        <v>94</v>
      </c>
      <c r="F723" s="71"/>
      <c r="G723" s="29">
        <v>6.25</v>
      </c>
      <c r="H723" s="71" t="s">
        <v>4980</v>
      </c>
    </row>
    <row r="724" spans="1:8" s="8" customFormat="1" x14ac:dyDescent="0.3">
      <c r="A724" s="8" t="s">
        <v>4533</v>
      </c>
      <c r="B724" s="45">
        <v>2002</v>
      </c>
      <c r="C724" s="29" t="s">
        <v>4999</v>
      </c>
      <c r="D724" s="40" t="s">
        <v>851</v>
      </c>
      <c r="E724" s="120">
        <v>84</v>
      </c>
      <c r="F724" s="71"/>
      <c r="G724" s="29">
        <v>6.25</v>
      </c>
      <c r="H724" s="71" t="s">
        <v>4980</v>
      </c>
    </row>
    <row r="725" spans="1:8" s="8" customFormat="1" x14ac:dyDescent="0.3">
      <c r="A725" s="8" t="s">
        <v>4533</v>
      </c>
      <c r="B725" s="45">
        <v>2002</v>
      </c>
      <c r="C725" s="29" t="s">
        <v>4999</v>
      </c>
      <c r="D725" s="40" t="s">
        <v>904</v>
      </c>
      <c r="E725" s="120">
        <v>84</v>
      </c>
      <c r="F725" s="71"/>
      <c r="G725" s="29">
        <v>6.25</v>
      </c>
      <c r="H725" s="71" t="s">
        <v>4980</v>
      </c>
    </row>
    <row r="726" spans="1:8" s="8" customFormat="1" x14ac:dyDescent="0.3">
      <c r="A726" s="8" t="s">
        <v>4533</v>
      </c>
      <c r="B726" s="45">
        <v>2002</v>
      </c>
      <c r="C726" s="29" t="s">
        <v>4999</v>
      </c>
      <c r="D726" s="40" t="s">
        <v>1435</v>
      </c>
      <c r="E726" s="120">
        <v>94</v>
      </c>
      <c r="F726" s="71"/>
      <c r="G726" s="29">
        <v>6.25</v>
      </c>
      <c r="H726" s="71" t="s">
        <v>4980</v>
      </c>
    </row>
    <row r="727" spans="1:8" s="8" customFormat="1" x14ac:dyDescent="0.3">
      <c r="A727" s="8" t="s">
        <v>4533</v>
      </c>
      <c r="B727" s="45">
        <v>2002</v>
      </c>
      <c r="C727" s="29" t="s">
        <v>1316</v>
      </c>
      <c r="D727" s="40" t="s">
        <v>43</v>
      </c>
      <c r="E727" s="120">
        <v>101</v>
      </c>
      <c r="F727" s="71"/>
      <c r="G727" s="29">
        <v>5.25</v>
      </c>
      <c r="H727" s="71" t="s">
        <v>4980</v>
      </c>
    </row>
    <row r="728" spans="1:8" s="8" customFormat="1" x14ac:dyDescent="0.3">
      <c r="A728" s="8" t="s">
        <v>4533</v>
      </c>
      <c r="B728" s="45">
        <v>2002</v>
      </c>
      <c r="C728" s="29" t="s">
        <v>1316</v>
      </c>
      <c r="D728" s="40" t="s">
        <v>44</v>
      </c>
      <c r="E728" s="120">
        <v>101</v>
      </c>
      <c r="F728" s="71"/>
      <c r="G728" s="29">
        <v>5.24</v>
      </c>
      <c r="H728" s="71" t="s">
        <v>4980</v>
      </c>
    </row>
    <row r="729" spans="1:8" s="8" customFormat="1" x14ac:dyDescent="0.3">
      <c r="A729" s="8" t="s">
        <v>4533</v>
      </c>
      <c r="B729" s="45">
        <v>2002</v>
      </c>
      <c r="C729" s="29" t="s">
        <v>1316</v>
      </c>
      <c r="D729" s="40" t="s">
        <v>394</v>
      </c>
      <c r="E729" s="120">
        <v>119</v>
      </c>
      <c r="F729" s="71"/>
      <c r="G729" s="29">
        <v>4.5</v>
      </c>
      <c r="H729" s="71" t="s">
        <v>4980</v>
      </c>
    </row>
    <row r="730" spans="1:8" s="8" customFormat="1" x14ac:dyDescent="0.3">
      <c r="A730" s="8" t="s">
        <v>4533</v>
      </c>
      <c r="B730" s="45">
        <v>2002</v>
      </c>
      <c r="C730" s="29" t="s">
        <v>1316</v>
      </c>
      <c r="D730" s="40" t="s">
        <v>631</v>
      </c>
      <c r="E730" s="120">
        <v>126</v>
      </c>
      <c r="F730" s="71"/>
      <c r="G730" s="29">
        <v>4.5</v>
      </c>
      <c r="H730" s="71" t="s">
        <v>4980</v>
      </c>
    </row>
    <row r="731" spans="1:8" s="8" customFormat="1" x14ac:dyDescent="0.3">
      <c r="A731" s="8" t="s">
        <v>4533</v>
      </c>
      <c r="B731" s="45">
        <v>2002</v>
      </c>
      <c r="C731" s="71" t="s">
        <v>1685</v>
      </c>
      <c r="D731" s="40" t="s">
        <v>43</v>
      </c>
      <c r="E731" s="120">
        <v>143</v>
      </c>
      <c r="F731" s="71"/>
      <c r="G731" s="29">
        <v>7.34</v>
      </c>
      <c r="H731" s="71" t="s">
        <v>4980</v>
      </c>
    </row>
    <row r="732" spans="1:8" s="8" customFormat="1" x14ac:dyDescent="0.3">
      <c r="A732" s="8" t="s">
        <v>4533</v>
      </c>
      <c r="B732" s="45">
        <v>2002</v>
      </c>
      <c r="C732" s="71" t="s">
        <v>1685</v>
      </c>
      <c r="D732" s="40" t="s">
        <v>44</v>
      </c>
      <c r="E732" s="120">
        <v>143</v>
      </c>
      <c r="F732" s="71"/>
      <c r="G732" s="29">
        <v>7.34</v>
      </c>
      <c r="H732" s="71" t="s">
        <v>4980</v>
      </c>
    </row>
    <row r="733" spans="1:8" s="8" customFormat="1" x14ac:dyDescent="0.3">
      <c r="A733" s="8" t="s">
        <v>4533</v>
      </c>
      <c r="B733" s="45">
        <v>2002</v>
      </c>
      <c r="C733" s="71" t="s">
        <v>1685</v>
      </c>
      <c r="D733" s="40" t="s">
        <v>81</v>
      </c>
      <c r="E733" s="120">
        <v>143</v>
      </c>
      <c r="F733" s="71"/>
      <c r="G733" s="29">
        <v>7.34</v>
      </c>
      <c r="H733" s="71" t="s">
        <v>4980</v>
      </c>
    </row>
    <row r="734" spans="1:8" s="8" customFormat="1" x14ac:dyDescent="0.3">
      <c r="A734" s="8" t="s">
        <v>4533</v>
      </c>
      <c r="B734" s="45">
        <v>2002</v>
      </c>
      <c r="C734" s="71" t="s">
        <v>5014</v>
      </c>
      <c r="D734" s="40" t="s">
        <v>393</v>
      </c>
      <c r="E734" s="120">
        <v>296</v>
      </c>
      <c r="F734" s="71"/>
      <c r="G734" s="29">
        <v>13.5</v>
      </c>
      <c r="H734" s="71" t="s">
        <v>4980</v>
      </c>
    </row>
    <row r="735" spans="1:8" s="8" customFormat="1" x14ac:dyDescent="0.3">
      <c r="A735" s="8" t="s">
        <v>4533</v>
      </c>
      <c r="B735" s="45">
        <v>2002</v>
      </c>
      <c r="C735" s="71" t="s">
        <v>1702</v>
      </c>
      <c r="D735" s="40" t="s">
        <v>5018</v>
      </c>
      <c r="E735" s="120">
        <v>207</v>
      </c>
      <c r="F735" s="71"/>
      <c r="G735" s="29">
        <v>10</v>
      </c>
      <c r="H735" s="71" t="s">
        <v>4980</v>
      </c>
    </row>
    <row r="736" spans="1:8" s="8" customFormat="1" x14ac:dyDescent="0.3">
      <c r="A736" s="8" t="s">
        <v>4533</v>
      </c>
      <c r="B736" s="45">
        <v>2002</v>
      </c>
      <c r="C736" s="29" t="s">
        <v>329</v>
      </c>
      <c r="D736" s="40" t="s">
        <v>61</v>
      </c>
      <c r="E736" s="120">
        <v>193</v>
      </c>
      <c r="F736" s="71"/>
      <c r="G736" s="29">
        <v>9</v>
      </c>
      <c r="H736" s="71" t="s">
        <v>4980</v>
      </c>
    </row>
    <row r="737" spans="1:8" s="8" customFormat="1" x14ac:dyDescent="0.3">
      <c r="A737" s="8" t="s">
        <v>4533</v>
      </c>
      <c r="B737" s="45">
        <v>2002</v>
      </c>
      <c r="C737" s="29" t="s">
        <v>329</v>
      </c>
      <c r="D737" s="40" t="s">
        <v>1433</v>
      </c>
      <c r="E737" s="120">
        <v>141</v>
      </c>
      <c r="F737" s="71"/>
      <c r="G737" s="29">
        <v>6</v>
      </c>
      <c r="H737" s="71" t="s">
        <v>4980</v>
      </c>
    </row>
    <row r="738" spans="1:8" s="8" customFormat="1" x14ac:dyDescent="0.3">
      <c r="A738" s="8" t="s">
        <v>4533</v>
      </c>
      <c r="B738" s="45">
        <v>2002</v>
      </c>
      <c r="C738" s="29" t="s">
        <v>1681</v>
      </c>
      <c r="D738" s="40" t="s">
        <v>61</v>
      </c>
      <c r="E738" s="120">
        <v>110</v>
      </c>
      <c r="F738" s="71"/>
      <c r="G738" s="29">
        <v>6</v>
      </c>
      <c r="H738" s="71" t="s">
        <v>4980</v>
      </c>
    </row>
    <row r="739" spans="1:8" s="8" customFormat="1" x14ac:dyDescent="0.3">
      <c r="A739" s="8" t="s">
        <v>4533</v>
      </c>
      <c r="B739" s="45">
        <v>2002</v>
      </c>
      <c r="C739" s="29" t="s">
        <v>1681</v>
      </c>
      <c r="D739" s="40" t="s">
        <v>911</v>
      </c>
      <c r="E739" s="120">
        <v>91</v>
      </c>
      <c r="F739" s="71"/>
      <c r="G739" s="29">
        <v>5.25</v>
      </c>
      <c r="H739" s="71" t="s">
        <v>4980</v>
      </c>
    </row>
    <row r="740" spans="1:8" s="8" customFormat="1" x14ac:dyDescent="0.3">
      <c r="A740" s="8" t="s">
        <v>4533</v>
      </c>
      <c r="B740" s="45">
        <v>2002</v>
      </c>
      <c r="C740" s="29" t="s">
        <v>1681</v>
      </c>
      <c r="D740" s="40" t="s">
        <v>911</v>
      </c>
      <c r="E740" s="120">
        <v>12</v>
      </c>
      <c r="F740" s="71"/>
      <c r="G740" s="29">
        <v>1</v>
      </c>
      <c r="H740" s="71" t="s">
        <v>4980</v>
      </c>
    </row>
    <row r="741" spans="1:8" s="8" customFormat="1" x14ac:dyDescent="0.3">
      <c r="A741" s="8" t="s">
        <v>4533</v>
      </c>
      <c r="B741" s="45">
        <v>2002</v>
      </c>
      <c r="C741" s="29" t="s">
        <v>1681</v>
      </c>
      <c r="D741" s="40" t="s">
        <v>981</v>
      </c>
      <c r="E741" s="120">
        <v>64</v>
      </c>
      <c r="F741" s="71"/>
      <c r="G741" s="29">
        <v>3.5</v>
      </c>
      <c r="H741" s="71" t="s">
        <v>4980</v>
      </c>
    </row>
    <row r="742" spans="1:8" s="8" customFormat="1" x14ac:dyDescent="0.3">
      <c r="A742" s="8" t="s">
        <v>4533</v>
      </c>
      <c r="B742" s="45">
        <v>2002</v>
      </c>
      <c r="C742" s="29" t="s">
        <v>1681</v>
      </c>
      <c r="D742" s="40" t="s">
        <v>981</v>
      </c>
      <c r="E742" s="120">
        <v>31</v>
      </c>
      <c r="F742" s="71"/>
      <c r="G742" s="29">
        <v>2.5</v>
      </c>
      <c r="H742" s="71" t="s">
        <v>4980</v>
      </c>
    </row>
    <row r="743" spans="1:8" s="8" customFormat="1" x14ac:dyDescent="0.3">
      <c r="A743" s="8" t="s">
        <v>4533</v>
      </c>
      <c r="B743" s="45">
        <v>2002</v>
      </c>
      <c r="C743" s="29" t="s">
        <v>1681</v>
      </c>
      <c r="D743" s="40" t="s">
        <v>1433</v>
      </c>
      <c r="E743" s="120">
        <v>64</v>
      </c>
      <c r="F743" s="71"/>
      <c r="G743" s="29">
        <v>3.5</v>
      </c>
      <c r="H743" s="71" t="s">
        <v>4980</v>
      </c>
    </row>
    <row r="744" spans="1:8" s="8" customFormat="1" x14ac:dyDescent="0.3">
      <c r="A744" s="8" t="s">
        <v>4533</v>
      </c>
      <c r="B744" s="45">
        <v>2002</v>
      </c>
      <c r="C744" s="29" t="s">
        <v>1681</v>
      </c>
      <c r="D744" s="40" t="s">
        <v>1433</v>
      </c>
      <c r="E744" s="120">
        <v>31</v>
      </c>
      <c r="F744" s="71"/>
      <c r="G744" s="29">
        <v>2.5</v>
      </c>
      <c r="H744" s="71" t="s">
        <v>4980</v>
      </c>
    </row>
    <row r="745" spans="1:8" s="8" customFormat="1" x14ac:dyDescent="0.3">
      <c r="A745" s="8" t="s">
        <v>4533</v>
      </c>
      <c r="B745" s="45">
        <v>2002</v>
      </c>
      <c r="C745" s="29" t="s">
        <v>1681</v>
      </c>
      <c r="D745" s="40" t="s">
        <v>1434</v>
      </c>
      <c r="E745" s="120">
        <v>55</v>
      </c>
      <c r="F745" s="71"/>
      <c r="G745" s="29">
        <v>3</v>
      </c>
      <c r="H745" s="71" t="s">
        <v>4980</v>
      </c>
    </row>
    <row r="746" spans="1:8" s="8" customFormat="1" x14ac:dyDescent="0.3">
      <c r="A746" s="8" t="s">
        <v>4533</v>
      </c>
      <c r="B746" s="45">
        <v>2002</v>
      </c>
      <c r="C746" s="29" t="s">
        <v>1681</v>
      </c>
      <c r="D746" s="40" t="s">
        <v>1434</v>
      </c>
      <c r="E746" s="120">
        <v>34</v>
      </c>
      <c r="F746" s="71"/>
      <c r="G746" s="29">
        <v>2.75</v>
      </c>
      <c r="H746" s="71" t="s">
        <v>4980</v>
      </c>
    </row>
    <row r="747" spans="1:8" s="8" customFormat="1" x14ac:dyDescent="0.3">
      <c r="A747" s="8" t="s">
        <v>4533</v>
      </c>
      <c r="B747" s="45">
        <v>2002</v>
      </c>
      <c r="C747" s="29" t="s">
        <v>1681</v>
      </c>
      <c r="D747" s="40" t="s">
        <v>1445</v>
      </c>
      <c r="E747" s="120">
        <v>28</v>
      </c>
      <c r="F747" s="71"/>
      <c r="G747" s="29">
        <v>1.5</v>
      </c>
      <c r="H747" s="71" t="s">
        <v>4980</v>
      </c>
    </row>
    <row r="748" spans="1:8" s="8" customFormat="1" x14ac:dyDescent="0.3">
      <c r="A748" s="8" t="s">
        <v>4533</v>
      </c>
      <c r="B748" s="45">
        <v>2002</v>
      </c>
      <c r="C748" s="29" t="s">
        <v>1681</v>
      </c>
      <c r="D748" s="40" t="s">
        <v>1445</v>
      </c>
      <c r="E748" s="120">
        <v>24</v>
      </c>
      <c r="F748" s="71"/>
      <c r="G748" s="29">
        <v>2</v>
      </c>
      <c r="H748" s="71" t="s">
        <v>4980</v>
      </c>
    </row>
    <row r="749" spans="1:8" s="8" customFormat="1" x14ac:dyDescent="0.3">
      <c r="A749" s="8" t="s">
        <v>4533</v>
      </c>
      <c r="B749" s="45">
        <v>2002</v>
      </c>
      <c r="C749" s="29" t="s">
        <v>1681</v>
      </c>
      <c r="D749" s="40" t="s">
        <v>5030</v>
      </c>
      <c r="E749" s="120">
        <v>150</v>
      </c>
      <c r="F749" s="71"/>
      <c r="G749" s="29">
        <v>8</v>
      </c>
      <c r="H749" s="71" t="s">
        <v>4980</v>
      </c>
    </row>
    <row r="750" spans="1:8" s="8" customFormat="1" x14ac:dyDescent="0.3">
      <c r="A750" s="8" t="s">
        <v>4533</v>
      </c>
      <c r="B750" s="45">
        <v>2002</v>
      </c>
      <c r="C750" s="29" t="s">
        <v>1681</v>
      </c>
      <c r="D750" s="40" t="s">
        <v>5031</v>
      </c>
      <c r="E750" s="120">
        <v>24</v>
      </c>
      <c r="F750" s="71"/>
      <c r="G750" s="29">
        <v>2</v>
      </c>
      <c r="H750" s="71" t="s">
        <v>4980</v>
      </c>
    </row>
    <row r="751" spans="1:8" s="8" customFormat="1" x14ac:dyDescent="0.3">
      <c r="A751" s="8" t="s">
        <v>4533</v>
      </c>
      <c r="B751" s="45">
        <v>2002</v>
      </c>
      <c r="C751" s="71" t="s">
        <v>1682</v>
      </c>
      <c r="D751" s="40" t="s">
        <v>386</v>
      </c>
      <c r="E751" s="120">
        <v>86</v>
      </c>
      <c r="F751" s="71"/>
      <c r="G751" s="29">
        <v>6</v>
      </c>
      <c r="H751" s="71" t="s">
        <v>4980</v>
      </c>
    </row>
    <row r="752" spans="1:8" s="8" customFormat="1" x14ac:dyDescent="0.3">
      <c r="A752" s="8" t="s">
        <v>4533</v>
      </c>
      <c r="B752" s="45">
        <v>2002</v>
      </c>
      <c r="C752" s="71" t="s">
        <v>1682</v>
      </c>
      <c r="D752" s="40" t="s">
        <v>393</v>
      </c>
      <c r="E752" s="120">
        <v>57</v>
      </c>
      <c r="F752" s="71"/>
      <c r="G752" s="29">
        <v>4</v>
      </c>
      <c r="H752" s="71" t="s">
        <v>4980</v>
      </c>
    </row>
    <row r="753" spans="1:8" s="8" customFormat="1" x14ac:dyDescent="0.3">
      <c r="A753" s="8" t="s">
        <v>4533</v>
      </c>
      <c r="B753" s="45">
        <v>2002</v>
      </c>
      <c r="C753" s="71" t="s">
        <v>1682</v>
      </c>
      <c r="D753" s="40" t="s">
        <v>531</v>
      </c>
      <c r="E753" s="120">
        <v>86</v>
      </c>
      <c r="F753" s="71"/>
      <c r="G753" s="29">
        <v>6</v>
      </c>
      <c r="H753" s="71" t="s">
        <v>4980</v>
      </c>
    </row>
    <row r="754" spans="1:8" s="8" customFormat="1" x14ac:dyDescent="0.3">
      <c r="A754" s="8" t="s">
        <v>4533</v>
      </c>
      <c r="B754" s="45">
        <v>2002</v>
      </c>
      <c r="C754" s="71" t="s">
        <v>1682</v>
      </c>
      <c r="D754" s="40" t="s">
        <v>387</v>
      </c>
      <c r="E754" s="120">
        <v>114</v>
      </c>
      <c r="F754" s="71"/>
      <c r="G754" s="29">
        <v>8</v>
      </c>
      <c r="H754" s="71" t="s">
        <v>4980</v>
      </c>
    </row>
    <row r="755" spans="1:8" s="8" customFormat="1" x14ac:dyDescent="0.3">
      <c r="A755" s="8" t="s">
        <v>4533</v>
      </c>
      <c r="B755" s="45">
        <v>2002</v>
      </c>
      <c r="C755" s="71" t="s">
        <v>1682</v>
      </c>
      <c r="D755" s="40" t="s">
        <v>554</v>
      </c>
      <c r="E755" s="120">
        <v>86</v>
      </c>
      <c r="F755" s="71"/>
      <c r="G755" s="29">
        <v>6</v>
      </c>
      <c r="H755" s="71" t="s">
        <v>4980</v>
      </c>
    </row>
    <row r="756" spans="1:8" s="8" customFormat="1" x14ac:dyDescent="0.3">
      <c r="A756" s="8" t="s">
        <v>4533</v>
      </c>
      <c r="B756" s="45">
        <v>2002</v>
      </c>
      <c r="C756" s="71" t="s">
        <v>1682</v>
      </c>
      <c r="D756" s="40" t="s">
        <v>184</v>
      </c>
      <c r="E756" s="120">
        <v>174</v>
      </c>
      <c r="F756" s="71"/>
      <c r="G756" s="29">
        <v>12.3</v>
      </c>
      <c r="H756" s="71" t="s">
        <v>4980</v>
      </c>
    </row>
    <row r="757" spans="1:8" s="8" customFormat="1" x14ac:dyDescent="0.3">
      <c r="A757" s="8" t="s">
        <v>4533</v>
      </c>
      <c r="B757" s="45">
        <v>2002</v>
      </c>
      <c r="C757" s="71" t="s">
        <v>1682</v>
      </c>
      <c r="D757" s="40" t="s">
        <v>191</v>
      </c>
      <c r="E757" s="120">
        <v>89</v>
      </c>
      <c r="F757" s="71"/>
      <c r="G757" s="29">
        <v>6.25</v>
      </c>
      <c r="H757" s="71" t="s">
        <v>4980</v>
      </c>
    </row>
    <row r="758" spans="1:8" s="8" customFormat="1" x14ac:dyDescent="0.3">
      <c r="A758" s="8" t="s">
        <v>4533</v>
      </c>
      <c r="B758" s="45">
        <v>2002</v>
      </c>
      <c r="C758" s="71" t="s">
        <v>1682</v>
      </c>
      <c r="D758" s="40" t="s">
        <v>192</v>
      </c>
      <c r="E758" s="120">
        <v>89</v>
      </c>
      <c r="F758" s="71"/>
      <c r="G758" s="29">
        <v>6.25</v>
      </c>
      <c r="H758" s="71" t="s">
        <v>4980</v>
      </c>
    </row>
    <row r="759" spans="1:8" s="8" customFormat="1" x14ac:dyDescent="0.3">
      <c r="A759" s="8" t="s">
        <v>4533</v>
      </c>
      <c r="B759" s="45">
        <v>2002</v>
      </c>
      <c r="C759" s="71" t="s">
        <v>1682</v>
      </c>
      <c r="D759" s="40" t="s">
        <v>1325</v>
      </c>
      <c r="E759" s="120">
        <v>111</v>
      </c>
      <c r="F759" s="71"/>
      <c r="G759" s="29">
        <v>7.8</v>
      </c>
      <c r="H759" s="71" t="s">
        <v>4980</v>
      </c>
    </row>
    <row r="760" spans="1:8" s="8" customFormat="1" x14ac:dyDescent="0.3">
      <c r="A760" s="8" t="s">
        <v>4533</v>
      </c>
      <c r="B760" s="45">
        <v>2002</v>
      </c>
      <c r="C760" s="71" t="s">
        <v>1682</v>
      </c>
      <c r="D760" s="40" t="s">
        <v>593</v>
      </c>
      <c r="E760" s="120">
        <v>94</v>
      </c>
      <c r="F760" s="71"/>
      <c r="G760" s="29">
        <v>6.6</v>
      </c>
      <c r="H760" s="71" t="s">
        <v>4980</v>
      </c>
    </row>
    <row r="761" spans="1:8" s="8" customFormat="1" x14ac:dyDescent="0.3">
      <c r="A761" s="8" t="s">
        <v>4533</v>
      </c>
      <c r="B761" s="45">
        <v>2002</v>
      </c>
      <c r="C761" s="71" t="s">
        <v>1682</v>
      </c>
      <c r="D761" s="40" t="s">
        <v>217</v>
      </c>
      <c r="E761" s="120">
        <v>106</v>
      </c>
      <c r="F761" s="71"/>
      <c r="G761" s="29">
        <v>7.4</v>
      </c>
      <c r="H761" s="71" t="s">
        <v>4980</v>
      </c>
    </row>
    <row r="762" spans="1:8" s="8" customFormat="1" x14ac:dyDescent="0.3">
      <c r="A762" s="8" t="s">
        <v>4533</v>
      </c>
      <c r="B762" s="45">
        <v>2002</v>
      </c>
      <c r="C762" s="71" t="s">
        <v>1682</v>
      </c>
      <c r="D762" s="40" t="s">
        <v>52</v>
      </c>
      <c r="E762" s="120">
        <v>106</v>
      </c>
      <c r="F762" s="71"/>
      <c r="G762" s="29">
        <v>7.4</v>
      </c>
      <c r="H762" s="71" t="s">
        <v>4980</v>
      </c>
    </row>
    <row r="763" spans="1:8" s="8" customFormat="1" x14ac:dyDescent="0.3">
      <c r="A763" s="8" t="s">
        <v>4533</v>
      </c>
      <c r="B763" s="45">
        <v>2002</v>
      </c>
      <c r="C763" s="71" t="s">
        <v>1682</v>
      </c>
      <c r="D763" s="40" t="s">
        <v>53</v>
      </c>
      <c r="E763" s="120">
        <v>86</v>
      </c>
      <c r="F763" s="71"/>
      <c r="G763" s="29">
        <v>6</v>
      </c>
      <c r="H763" s="71" t="s">
        <v>4980</v>
      </c>
    </row>
    <row r="764" spans="1:8" s="8" customFormat="1" x14ac:dyDescent="0.3">
      <c r="A764" s="8" t="s">
        <v>4533</v>
      </c>
      <c r="B764" s="45">
        <v>2002</v>
      </c>
      <c r="C764" s="71" t="s">
        <v>1682</v>
      </c>
      <c r="D764" s="40" t="s">
        <v>787</v>
      </c>
      <c r="E764" s="120">
        <v>86</v>
      </c>
      <c r="F764" s="71"/>
      <c r="G764" s="29">
        <v>6</v>
      </c>
      <c r="H764" s="71" t="s">
        <v>4980</v>
      </c>
    </row>
    <row r="765" spans="1:8" s="8" customFormat="1" x14ac:dyDescent="0.3">
      <c r="A765" s="8" t="s">
        <v>4533</v>
      </c>
      <c r="B765" s="45">
        <v>2002</v>
      </c>
      <c r="C765" s="71" t="s">
        <v>1682</v>
      </c>
      <c r="D765" s="40" t="s">
        <v>384</v>
      </c>
      <c r="E765" s="120">
        <v>139</v>
      </c>
      <c r="F765" s="71"/>
      <c r="G765" s="29">
        <v>9.6999999999999993</v>
      </c>
      <c r="H765" s="71" t="s">
        <v>4980</v>
      </c>
    </row>
    <row r="766" spans="1:8" s="8" customFormat="1" x14ac:dyDescent="0.3">
      <c r="A766" s="8" t="s">
        <v>4533</v>
      </c>
      <c r="B766" s="45">
        <v>2002</v>
      </c>
      <c r="C766" s="71" t="s">
        <v>1682</v>
      </c>
      <c r="D766" s="40" t="s">
        <v>403</v>
      </c>
      <c r="E766" s="120">
        <v>101</v>
      </c>
      <c r="F766" s="71"/>
      <c r="G766" s="29">
        <v>7</v>
      </c>
      <c r="H766" s="71" t="s">
        <v>4980</v>
      </c>
    </row>
    <row r="767" spans="1:8" s="8" customFormat="1" x14ac:dyDescent="0.3">
      <c r="A767" s="8" t="s">
        <v>4533</v>
      </c>
      <c r="B767" s="45">
        <v>2002</v>
      </c>
      <c r="C767" s="71" t="s">
        <v>1682</v>
      </c>
      <c r="D767" s="40" t="s">
        <v>404</v>
      </c>
      <c r="E767" s="120">
        <v>102</v>
      </c>
      <c r="F767" s="71"/>
      <c r="G767" s="29">
        <v>7.1</v>
      </c>
      <c r="H767" s="71" t="s">
        <v>4980</v>
      </c>
    </row>
    <row r="768" spans="1:8" s="8" customFormat="1" x14ac:dyDescent="0.3">
      <c r="A768" s="8" t="s">
        <v>4533</v>
      </c>
      <c r="B768" s="45">
        <v>2002</v>
      </c>
      <c r="C768" s="71" t="s">
        <v>1682</v>
      </c>
      <c r="D768" s="40" t="s">
        <v>198</v>
      </c>
      <c r="E768" s="120">
        <v>86</v>
      </c>
      <c r="F768" s="71"/>
      <c r="G768" s="29">
        <v>6</v>
      </c>
      <c r="H768" s="71" t="s">
        <v>4980</v>
      </c>
    </row>
    <row r="769" spans="1:8" s="8" customFormat="1" x14ac:dyDescent="0.3">
      <c r="A769" s="8" t="s">
        <v>4533</v>
      </c>
      <c r="B769" s="45">
        <v>2002</v>
      </c>
      <c r="C769" s="71" t="s">
        <v>1682</v>
      </c>
      <c r="D769" s="40" t="s">
        <v>199</v>
      </c>
      <c r="E769" s="120">
        <v>86</v>
      </c>
      <c r="F769" s="71"/>
      <c r="G769" s="29">
        <v>6</v>
      </c>
      <c r="H769" s="71" t="s">
        <v>4980</v>
      </c>
    </row>
    <row r="770" spans="1:8" s="8" customFormat="1" x14ac:dyDescent="0.3">
      <c r="A770" s="8" t="s">
        <v>4533</v>
      </c>
      <c r="B770" s="45">
        <v>2002</v>
      </c>
      <c r="C770" s="71" t="s">
        <v>1682</v>
      </c>
      <c r="D770" s="40" t="s">
        <v>852</v>
      </c>
      <c r="E770" s="120">
        <v>146</v>
      </c>
      <c r="F770" s="71"/>
      <c r="G770" s="29">
        <v>10.199999999999999</v>
      </c>
      <c r="H770" s="71" t="s">
        <v>4980</v>
      </c>
    </row>
    <row r="771" spans="1:8" s="8" customFormat="1" x14ac:dyDescent="0.3">
      <c r="A771" s="8" t="s">
        <v>4533</v>
      </c>
      <c r="B771" s="45">
        <v>2003</v>
      </c>
      <c r="C771" s="71" t="s">
        <v>1682</v>
      </c>
      <c r="D771" s="40" t="s">
        <v>386</v>
      </c>
      <c r="E771" s="30">
        <v>73</v>
      </c>
      <c r="F771" s="29"/>
      <c r="G771" s="29">
        <v>5</v>
      </c>
      <c r="H771" s="71" t="s">
        <v>4980</v>
      </c>
    </row>
    <row r="772" spans="1:8" s="8" customFormat="1" x14ac:dyDescent="0.3">
      <c r="A772" s="8" t="s">
        <v>4533</v>
      </c>
      <c r="B772" s="45">
        <v>2003</v>
      </c>
      <c r="C772" s="71" t="s">
        <v>1682</v>
      </c>
      <c r="D772" s="40" t="s">
        <v>393</v>
      </c>
      <c r="E772" s="30">
        <v>73</v>
      </c>
      <c r="F772" s="29"/>
      <c r="G772" s="29">
        <v>5</v>
      </c>
      <c r="H772" s="71" t="s">
        <v>4980</v>
      </c>
    </row>
    <row r="773" spans="1:8" s="8" customFormat="1" x14ac:dyDescent="0.3">
      <c r="A773" s="8" t="s">
        <v>4533</v>
      </c>
      <c r="B773" s="45">
        <v>2003</v>
      </c>
      <c r="C773" s="71" t="s">
        <v>1682</v>
      </c>
      <c r="D773" s="40" t="s">
        <v>531</v>
      </c>
      <c r="E773" s="28">
        <v>58.4</v>
      </c>
      <c r="F773" s="29"/>
      <c r="G773" s="29">
        <v>4</v>
      </c>
      <c r="H773" s="71" t="s">
        <v>4980</v>
      </c>
    </row>
    <row r="774" spans="1:8" s="8" customFormat="1" x14ac:dyDescent="0.3">
      <c r="A774" s="8" t="s">
        <v>4533</v>
      </c>
      <c r="B774" s="45">
        <v>2003</v>
      </c>
      <c r="C774" s="71" t="s">
        <v>1682</v>
      </c>
      <c r="D774" s="40" t="s">
        <v>387</v>
      </c>
      <c r="E774" s="30">
        <v>87.6</v>
      </c>
      <c r="F774" s="29"/>
      <c r="G774" s="29">
        <v>6</v>
      </c>
      <c r="H774" s="71" t="s">
        <v>4980</v>
      </c>
    </row>
    <row r="775" spans="1:8" s="8" customFormat="1" x14ac:dyDescent="0.3">
      <c r="A775" s="8" t="s">
        <v>4533</v>
      </c>
      <c r="B775" s="45">
        <v>2003</v>
      </c>
      <c r="C775" s="71" t="s">
        <v>1682</v>
      </c>
      <c r="D775" s="40" t="s">
        <v>554</v>
      </c>
      <c r="E775" s="30">
        <v>43.5</v>
      </c>
      <c r="F775" s="29"/>
      <c r="G775" s="29">
        <v>3</v>
      </c>
      <c r="H775" s="71" t="s">
        <v>4980</v>
      </c>
    </row>
    <row r="776" spans="1:8" s="8" customFormat="1" x14ac:dyDescent="0.3">
      <c r="A776" s="8" t="s">
        <v>4533</v>
      </c>
      <c r="B776" s="45">
        <v>2003</v>
      </c>
      <c r="C776" s="71" t="s">
        <v>1682</v>
      </c>
      <c r="D776" s="40" t="s">
        <v>184</v>
      </c>
      <c r="E776" s="28">
        <v>47.5</v>
      </c>
      <c r="F776" s="29"/>
      <c r="G776" s="29">
        <v>3.3</v>
      </c>
      <c r="H776" s="71" t="s">
        <v>4980</v>
      </c>
    </row>
    <row r="777" spans="1:8" s="8" customFormat="1" x14ac:dyDescent="0.3">
      <c r="A777" s="8" t="s">
        <v>4533</v>
      </c>
      <c r="B777" s="45">
        <v>2003</v>
      </c>
      <c r="C777" s="71" t="s">
        <v>1682</v>
      </c>
      <c r="D777" s="40" t="s">
        <v>185</v>
      </c>
      <c r="E777" s="30">
        <v>114.7</v>
      </c>
      <c r="F777" s="29"/>
      <c r="G777" s="29">
        <v>7.8</v>
      </c>
      <c r="H777" s="71" t="s">
        <v>4980</v>
      </c>
    </row>
    <row r="778" spans="1:8" s="8" customFormat="1" x14ac:dyDescent="0.3">
      <c r="A778" s="8" t="s">
        <v>4533</v>
      </c>
      <c r="B778" s="45">
        <v>2003</v>
      </c>
      <c r="C778" s="71" t="s">
        <v>1682</v>
      </c>
      <c r="D778" s="40" t="s">
        <v>191</v>
      </c>
      <c r="E778" s="30">
        <v>114.7</v>
      </c>
      <c r="F778" s="29"/>
      <c r="G778" s="29">
        <v>7.8</v>
      </c>
      <c r="H778" s="71" t="s">
        <v>4980</v>
      </c>
    </row>
    <row r="779" spans="1:8" s="8" customFormat="1" x14ac:dyDescent="0.3">
      <c r="A779" s="8" t="s">
        <v>4533</v>
      </c>
      <c r="B779" s="45">
        <v>2003</v>
      </c>
      <c r="C779" s="71" t="s">
        <v>1682</v>
      </c>
      <c r="D779" s="40" t="s">
        <v>192</v>
      </c>
      <c r="E779" s="30">
        <v>114.7</v>
      </c>
      <c r="F779" s="29"/>
      <c r="G779" s="29">
        <v>7.8</v>
      </c>
      <c r="H779" s="71" t="s">
        <v>4980</v>
      </c>
    </row>
    <row r="780" spans="1:8" s="8" customFormat="1" x14ac:dyDescent="0.3">
      <c r="A780" s="8" t="s">
        <v>4533</v>
      </c>
      <c r="B780" s="45">
        <v>2003</v>
      </c>
      <c r="C780" s="71" t="s">
        <v>1682</v>
      </c>
      <c r="D780" s="40" t="s">
        <v>1325</v>
      </c>
      <c r="E780" s="30">
        <v>26.5</v>
      </c>
      <c r="F780" s="29"/>
      <c r="G780" s="29">
        <v>1.8</v>
      </c>
      <c r="H780" s="71" t="s">
        <v>4980</v>
      </c>
    </row>
    <row r="781" spans="1:8" s="8" customFormat="1" x14ac:dyDescent="0.3">
      <c r="A781" s="8" t="s">
        <v>4533</v>
      </c>
      <c r="B781" s="45">
        <v>2003</v>
      </c>
      <c r="C781" s="71" t="s">
        <v>1682</v>
      </c>
      <c r="D781" s="40" t="s">
        <v>593</v>
      </c>
      <c r="E781" s="30">
        <v>110.3</v>
      </c>
      <c r="F781" s="29"/>
      <c r="G781" s="29">
        <v>7.5</v>
      </c>
      <c r="H781" s="71" t="s">
        <v>4980</v>
      </c>
    </row>
    <row r="782" spans="1:8" s="8" customFormat="1" x14ac:dyDescent="0.3">
      <c r="A782" s="8" t="s">
        <v>4533</v>
      </c>
      <c r="B782" s="45">
        <v>2003</v>
      </c>
      <c r="C782" s="71" t="s">
        <v>1682</v>
      </c>
      <c r="D782" s="40" t="s">
        <v>217</v>
      </c>
      <c r="E782" s="28">
        <v>110.3</v>
      </c>
      <c r="F782" s="29"/>
      <c r="G782" s="29">
        <v>7.5</v>
      </c>
      <c r="H782" s="71" t="s">
        <v>4980</v>
      </c>
    </row>
    <row r="783" spans="1:8" s="8" customFormat="1" x14ac:dyDescent="0.3">
      <c r="A783" s="8" t="s">
        <v>4533</v>
      </c>
      <c r="B783" s="45">
        <v>2003</v>
      </c>
      <c r="C783" s="71" t="s">
        <v>1682</v>
      </c>
      <c r="D783" s="40" t="s">
        <v>52</v>
      </c>
      <c r="E783" s="30">
        <v>148</v>
      </c>
      <c r="F783" s="29"/>
      <c r="G783" s="29">
        <v>6.5</v>
      </c>
      <c r="H783" s="71" t="s">
        <v>4980</v>
      </c>
    </row>
    <row r="784" spans="1:8" s="8" customFormat="1" x14ac:dyDescent="0.3">
      <c r="A784" s="8" t="s">
        <v>4533</v>
      </c>
      <c r="B784" s="45">
        <v>2003</v>
      </c>
      <c r="C784" s="71" t="s">
        <v>1682</v>
      </c>
      <c r="D784" s="40" t="s">
        <v>53</v>
      </c>
      <c r="E784" s="30">
        <v>101</v>
      </c>
      <c r="F784" s="29"/>
      <c r="G784" s="29">
        <v>5.5</v>
      </c>
      <c r="H784" s="71" t="s">
        <v>4980</v>
      </c>
    </row>
    <row r="785" spans="1:8" s="8" customFormat="1" x14ac:dyDescent="0.3">
      <c r="A785" s="8" t="s">
        <v>4533</v>
      </c>
      <c r="B785" s="45">
        <v>2003</v>
      </c>
      <c r="C785" s="71" t="s">
        <v>1682</v>
      </c>
      <c r="D785" s="40" t="s">
        <v>787</v>
      </c>
      <c r="E785" s="28">
        <v>148</v>
      </c>
      <c r="F785" s="29"/>
      <c r="G785" s="29">
        <v>8</v>
      </c>
      <c r="H785" s="71" t="s">
        <v>4980</v>
      </c>
    </row>
    <row r="786" spans="1:8" s="8" customFormat="1" x14ac:dyDescent="0.3">
      <c r="A786" s="8" t="s">
        <v>4533</v>
      </c>
      <c r="B786" s="45">
        <v>2003</v>
      </c>
      <c r="C786" s="71" t="s">
        <v>1682</v>
      </c>
      <c r="D786" s="40" t="s">
        <v>384</v>
      </c>
      <c r="E786" s="30">
        <v>107</v>
      </c>
      <c r="F786" s="29"/>
      <c r="G786" s="29">
        <v>6</v>
      </c>
      <c r="H786" s="71" t="s">
        <v>4980</v>
      </c>
    </row>
    <row r="787" spans="1:8" s="8" customFormat="1" x14ac:dyDescent="0.3">
      <c r="A787" s="8" t="s">
        <v>4533</v>
      </c>
      <c r="B787" s="45">
        <v>2003</v>
      </c>
      <c r="C787" s="71" t="s">
        <v>1682</v>
      </c>
      <c r="D787" s="40" t="s">
        <v>403</v>
      </c>
      <c r="E787" s="30">
        <v>107</v>
      </c>
      <c r="F787" s="29"/>
      <c r="G787" s="29">
        <v>6</v>
      </c>
      <c r="H787" s="71" t="s">
        <v>4980</v>
      </c>
    </row>
    <row r="788" spans="1:8" s="8" customFormat="1" x14ac:dyDescent="0.3">
      <c r="A788" s="8" t="s">
        <v>4533</v>
      </c>
      <c r="B788" s="45">
        <v>2003</v>
      </c>
      <c r="C788" s="71" t="s">
        <v>1682</v>
      </c>
      <c r="D788" s="40" t="s">
        <v>404</v>
      </c>
      <c r="E788" s="28">
        <v>150</v>
      </c>
      <c r="F788" s="29"/>
      <c r="G788" s="29">
        <v>6</v>
      </c>
      <c r="H788" s="71" t="s">
        <v>4980</v>
      </c>
    </row>
    <row r="789" spans="1:8" s="8" customFormat="1" x14ac:dyDescent="0.3">
      <c r="A789" s="8" t="s">
        <v>4533</v>
      </c>
      <c r="B789" s="45">
        <v>2003</v>
      </c>
      <c r="C789" s="71" t="s">
        <v>1682</v>
      </c>
      <c r="D789" s="40" t="s">
        <v>198</v>
      </c>
      <c r="E789" s="30">
        <v>87</v>
      </c>
      <c r="F789" s="29"/>
      <c r="G789" s="29">
        <v>3.5</v>
      </c>
      <c r="H789" s="71" t="s">
        <v>4980</v>
      </c>
    </row>
    <row r="790" spans="1:8" s="8" customFormat="1" x14ac:dyDescent="0.3">
      <c r="A790" s="8" t="s">
        <v>4533</v>
      </c>
      <c r="B790" s="45">
        <v>2003</v>
      </c>
      <c r="C790" s="71" t="s">
        <v>1682</v>
      </c>
      <c r="D790" s="40" t="s">
        <v>199</v>
      </c>
      <c r="E790" s="30">
        <v>84</v>
      </c>
      <c r="F790" s="29"/>
      <c r="G790" s="29">
        <v>6</v>
      </c>
      <c r="H790" s="71" t="s">
        <v>4980</v>
      </c>
    </row>
    <row r="791" spans="1:8" s="8" customFormat="1" x14ac:dyDescent="0.3">
      <c r="A791" s="8" t="s">
        <v>4533</v>
      </c>
      <c r="B791" s="45">
        <v>2003</v>
      </c>
      <c r="C791" s="71" t="s">
        <v>1682</v>
      </c>
      <c r="D791" s="40" t="s">
        <v>852</v>
      </c>
      <c r="E791" s="28">
        <v>27</v>
      </c>
      <c r="F791" s="29"/>
      <c r="G791" s="29">
        <v>1.9</v>
      </c>
      <c r="H791" s="71" t="s">
        <v>4980</v>
      </c>
    </row>
    <row r="792" spans="1:8" s="8" customFormat="1" x14ac:dyDescent="0.3">
      <c r="A792" s="8" t="s">
        <v>4533</v>
      </c>
      <c r="B792" s="45">
        <v>2003</v>
      </c>
      <c r="C792" s="29" t="s">
        <v>1371</v>
      </c>
      <c r="D792" s="40" t="s">
        <v>62</v>
      </c>
      <c r="E792" s="30">
        <v>213.5</v>
      </c>
      <c r="F792" s="29"/>
      <c r="G792" s="29">
        <v>8.75</v>
      </c>
      <c r="H792" s="71" t="s">
        <v>4980</v>
      </c>
    </row>
    <row r="793" spans="1:8" s="8" customFormat="1" x14ac:dyDescent="0.3">
      <c r="A793" s="8" t="s">
        <v>4533</v>
      </c>
      <c r="B793" s="45">
        <v>2003</v>
      </c>
      <c r="C793" s="29" t="s">
        <v>1371</v>
      </c>
      <c r="D793" s="41" t="s">
        <v>980</v>
      </c>
      <c r="E793" s="30">
        <v>97.5</v>
      </c>
      <c r="F793" s="29"/>
      <c r="G793" s="29">
        <v>4</v>
      </c>
      <c r="H793" s="71" t="s">
        <v>4980</v>
      </c>
    </row>
    <row r="794" spans="1:8" s="8" customFormat="1" x14ac:dyDescent="0.3">
      <c r="A794" s="8" t="s">
        <v>4533</v>
      </c>
      <c r="B794" s="45">
        <v>2003</v>
      </c>
      <c r="C794" s="29" t="s">
        <v>1316</v>
      </c>
      <c r="D794" s="41" t="s">
        <v>43</v>
      </c>
      <c r="E794" s="28">
        <v>132.4</v>
      </c>
      <c r="F794" s="29"/>
      <c r="G794" s="29">
        <v>6</v>
      </c>
      <c r="H794" s="71" t="s">
        <v>4980</v>
      </c>
    </row>
    <row r="795" spans="1:8" s="8" customFormat="1" x14ac:dyDescent="0.3">
      <c r="A795" s="8" t="s">
        <v>4533</v>
      </c>
      <c r="B795" s="45">
        <v>2003</v>
      </c>
      <c r="C795" s="29" t="s">
        <v>1316</v>
      </c>
      <c r="D795" s="41" t="s">
        <v>44</v>
      </c>
      <c r="E795" s="30">
        <v>126.5</v>
      </c>
      <c r="F795" s="29"/>
      <c r="G795" s="29">
        <v>5.5</v>
      </c>
      <c r="H795" s="71" t="s">
        <v>4980</v>
      </c>
    </row>
    <row r="796" spans="1:8" s="8" customFormat="1" x14ac:dyDescent="0.3">
      <c r="A796" s="8" t="s">
        <v>4533</v>
      </c>
      <c r="B796" s="45">
        <v>2003</v>
      </c>
      <c r="C796" s="29" t="s">
        <v>1316</v>
      </c>
      <c r="D796" s="41" t="s">
        <v>394</v>
      </c>
      <c r="E796" s="30">
        <v>100</v>
      </c>
      <c r="F796" s="29"/>
      <c r="G796" s="29">
        <v>4.5</v>
      </c>
      <c r="H796" s="71" t="s">
        <v>4980</v>
      </c>
    </row>
    <row r="797" spans="1:8" s="8" customFormat="1" x14ac:dyDescent="0.3">
      <c r="A797" s="8" t="s">
        <v>4533</v>
      </c>
      <c r="B797" s="45">
        <v>2003</v>
      </c>
      <c r="C797" s="29" t="s">
        <v>1316</v>
      </c>
      <c r="D797" s="41" t="s">
        <v>631</v>
      </c>
      <c r="E797" s="28">
        <v>100</v>
      </c>
      <c r="F797" s="29"/>
      <c r="G797" s="29">
        <v>4.5</v>
      </c>
      <c r="H797" s="71" t="s">
        <v>4980</v>
      </c>
    </row>
    <row r="798" spans="1:8" s="8" customFormat="1" x14ac:dyDescent="0.3">
      <c r="A798" s="8" t="s">
        <v>4533</v>
      </c>
      <c r="B798" s="45">
        <v>2003</v>
      </c>
      <c r="C798" s="29" t="s">
        <v>1685</v>
      </c>
      <c r="D798" s="41" t="s">
        <v>43</v>
      </c>
      <c r="E798" s="30">
        <v>160.30000000000001</v>
      </c>
      <c r="F798" s="29"/>
      <c r="G798" s="29">
        <v>7.34</v>
      </c>
      <c r="H798" s="71" t="s">
        <v>4980</v>
      </c>
    </row>
    <row r="799" spans="1:8" s="8" customFormat="1" x14ac:dyDescent="0.3">
      <c r="A799" s="8" t="s">
        <v>4533</v>
      </c>
      <c r="B799" s="45">
        <v>2003</v>
      </c>
      <c r="C799" s="29" t="s">
        <v>1685</v>
      </c>
      <c r="D799" s="40" t="s">
        <v>44</v>
      </c>
      <c r="E799" s="30">
        <v>160.30000000000001</v>
      </c>
      <c r="F799" s="29"/>
      <c r="G799" s="29">
        <v>7.34</v>
      </c>
      <c r="H799" s="71" t="s">
        <v>4980</v>
      </c>
    </row>
    <row r="800" spans="1:8" s="8" customFormat="1" x14ac:dyDescent="0.3">
      <c r="A800" s="8" t="s">
        <v>4533</v>
      </c>
      <c r="B800" s="45">
        <v>2003</v>
      </c>
      <c r="C800" s="29" t="s">
        <v>1685</v>
      </c>
      <c r="D800" s="41" t="s">
        <v>81</v>
      </c>
      <c r="E800" s="30">
        <v>160.30000000000001</v>
      </c>
      <c r="F800" s="29"/>
      <c r="G800" s="29">
        <v>7.34</v>
      </c>
      <c r="H800" s="71" t="s">
        <v>4980</v>
      </c>
    </row>
    <row r="801" spans="1:8" s="8" customFormat="1" x14ac:dyDescent="0.3">
      <c r="A801" s="8" t="s">
        <v>4533</v>
      </c>
      <c r="B801" s="45">
        <v>2003</v>
      </c>
      <c r="C801" s="29" t="s">
        <v>1702</v>
      </c>
      <c r="D801" s="41" t="s">
        <v>1703</v>
      </c>
      <c r="E801" s="30">
        <v>222</v>
      </c>
      <c r="F801" s="29"/>
      <c r="G801" s="29">
        <v>10</v>
      </c>
      <c r="H801" s="71" t="s">
        <v>4980</v>
      </c>
    </row>
    <row r="802" spans="1:8" s="8" customFormat="1" x14ac:dyDescent="0.3">
      <c r="A802" s="8" t="s">
        <v>4533</v>
      </c>
      <c r="B802" s="45">
        <v>2003</v>
      </c>
      <c r="C802" s="29" t="s">
        <v>1681</v>
      </c>
      <c r="D802" s="41" t="s">
        <v>61</v>
      </c>
      <c r="E802" s="28">
        <v>89.3</v>
      </c>
      <c r="F802" s="29"/>
      <c r="G802" s="29">
        <v>6</v>
      </c>
      <c r="H802" s="71" t="s">
        <v>4980</v>
      </c>
    </row>
    <row r="803" spans="1:8" s="8" customFormat="1" x14ac:dyDescent="0.3">
      <c r="A803" s="8" t="s">
        <v>4533</v>
      </c>
      <c r="B803" s="45">
        <v>2003</v>
      </c>
      <c r="C803" s="29" t="s">
        <v>1681</v>
      </c>
      <c r="D803" s="41" t="s">
        <v>911</v>
      </c>
      <c r="E803" s="30">
        <v>93.1</v>
      </c>
      <c r="F803" s="29"/>
      <c r="G803" s="29">
        <v>6.25</v>
      </c>
      <c r="H803" s="71" t="s">
        <v>4980</v>
      </c>
    </row>
    <row r="804" spans="1:8" s="8" customFormat="1" x14ac:dyDescent="0.3">
      <c r="A804" s="8" t="s">
        <v>4533</v>
      </c>
      <c r="B804" s="45">
        <v>2003</v>
      </c>
      <c r="C804" s="29" t="s">
        <v>1681</v>
      </c>
      <c r="D804" s="41" t="s">
        <v>981</v>
      </c>
      <c r="E804" s="30">
        <v>89.3</v>
      </c>
      <c r="F804" s="29"/>
      <c r="G804" s="29">
        <v>6</v>
      </c>
      <c r="H804" s="71" t="s">
        <v>4980</v>
      </c>
    </row>
    <row r="805" spans="1:8" s="8" customFormat="1" x14ac:dyDescent="0.3">
      <c r="A805" s="8" t="s">
        <v>4533</v>
      </c>
      <c r="B805" s="45">
        <v>2003</v>
      </c>
      <c r="C805" s="29" t="s">
        <v>1681</v>
      </c>
      <c r="D805" s="10" t="s">
        <v>1433</v>
      </c>
      <c r="E805" s="28">
        <v>89.3</v>
      </c>
      <c r="F805" s="29"/>
      <c r="G805" s="29">
        <v>6</v>
      </c>
      <c r="H805" s="71" t="s">
        <v>4980</v>
      </c>
    </row>
    <row r="806" spans="1:8" s="8" customFormat="1" x14ac:dyDescent="0.3">
      <c r="A806" s="8" t="s">
        <v>4533</v>
      </c>
      <c r="B806" s="45">
        <v>2003</v>
      </c>
      <c r="C806" s="29" t="s">
        <v>1681</v>
      </c>
      <c r="D806" s="41" t="s">
        <v>1434</v>
      </c>
      <c r="E806" s="30">
        <v>85.6</v>
      </c>
      <c r="F806" s="29"/>
      <c r="G806" s="29">
        <v>5.75</v>
      </c>
      <c r="H806" s="71" t="s">
        <v>4980</v>
      </c>
    </row>
    <row r="807" spans="1:8" s="8" customFormat="1" x14ac:dyDescent="0.3">
      <c r="A807" s="8" t="s">
        <v>4533</v>
      </c>
      <c r="B807" s="45">
        <v>2003</v>
      </c>
      <c r="C807" s="29" t="s">
        <v>1681</v>
      </c>
      <c r="D807" s="41" t="s">
        <v>1445</v>
      </c>
      <c r="E807" s="30">
        <v>52.1</v>
      </c>
      <c r="F807" s="29"/>
      <c r="G807" s="29">
        <v>3.5</v>
      </c>
      <c r="H807" s="71" t="s">
        <v>4980</v>
      </c>
    </row>
    <row r="808" spans="1:8" s="8" customFormat="1" x14ac:dyDescent="0.3">
      <c r="A808" s="8" t="s">
        <v>4533</v>
      </c>
      <c r="B808" s="45">
        <v>2003</v>
      </c>
      <c r="C808" s="29" t="s">
        <v>1681</v>
      </c>
      <c r="D808" s="41" t="s">
        <v>1704</v>
      </c>
      <c r="E808" s="28">
        <v>70.3</v>
      </c>
      <c r="F808" s="29"/>
      <c r="G808" s="29">
        <v>4.75</v>
      </c>
      <c r="H808" s="71" t="s">
        <v>4980</v>
      </c>
    </row>
    <row r="809" spans="1:8" s="8" customFormat="1" x14ac:dyDescent="0.3">
      <c r="A809" s="8" t="s">
        <v>4533</v>
      </c>
      <c r="B809" s="45">
        <v>2003</v>
      </c>
      <c r="C809" s="29" t="s">
        <v>1681</v>
      </c>
      <c r="D809" s="40" t="s">
        <v>1705</v>
      </c>
      <c r="E809" s="30">
        <v>55.5</v>
      </c>
      <c r="F809" s="29"/>
      <c r="G809" s="29">
        <v>3.75</v>
      </c>
      <c r="H809" s="71" t="s">
        <v>4980</v>
      </c>
    </row>
    <row r="810" spans="1:8" s="8" customFormat="1" x14ac:dyDescent="0.3">
      <c r="A810" s="8" t="s">
        <v>4533</v>
      </c>
      <c r="B810" s="45">
        <v>2003</v>
      </c>
      <c r="C810" s="29" t="s">
        <v>1681</v>
      </c>
      <c r="D810" s="40" t="s">
        <v>1706</v>
      </c>
      <c r="E810" s="30">
        <v>92.5</v>
      </c>
      <c r="F810" s="29"/>
      <c r="G810" s="29">
        <v>6.25</v>
      </c>
      <c r="H810" s="71" t="s">
        <v>4980</v>
      </c>
    </row>
    <row r="811" spans="1:8" s="8" customFormat="1" x14ac:dyDescent="0.3">
      <c r="A811" s="8" t="s">
        <v>4533</v>
      </c>
      <c r="B811" s="45">
        <v>2003</v>
      </c>
      <c r="C811" s="29" t="s">
        <v>1682</v>
      </c>
      <c r="D811" s="40" t="s">
        <v>184</v>
      </c>
      <c r="E811" s="30">
        <v>67.599999999999994</v>
      </c>
      <c r="F811" s="29"/>
      <c r="G811" s="29">
        <v>6.3</v>
      </c>
      <c r="H811" s="71" t="s">
        <v>4980</v>
      </c>
    </row>
    <row r="812" spans="1:8" s="8" customFormat="1" x14ac:dyDescent="0.3">
      <c r="A812" s="8" t="s">
        <v>4533</v>
      </c>
      <c r="B812" s="45">
        <v>2003</v>
      </c>
      <c r="C812" s="29" t="s">
        <v>1682</v>
      </c>
      <c r="D812" s="40" t="s">
        <v>185</v>
      </c>
      <c r="E812" s="28">
        <v>64.400000000000006</v>
      </c>
      <c r="F812" s="29"/>
      <c r="G812" s="29">
        <v>6</v>
      </c>
      <c r="H812" s="71" t="s">
        <v>4980</v>
      </c>
    </row>
    <row r="813" spans="1:8" s="8" customFormat="1" x14ac:dyDescent="0.3">
      <c r="A813" s="8" t="s">
        <v>4533</v>
      </c>
      <c r="B813" s="45">
        <v>2003</v>
      </c>
      <c r="C813" s="29" t="s">
        <v>1682</v>
      </c>
      <c r="D813" s="40" t="s">
        <v>191</v>
      </c>
      <c r="E813" s="30">
        <v>73.599999999999994</v>
      </c>
      <c r="F813" s="29"/>
      <c r="G813" s="29">
        <v>6.25</v>
      </c>
      <c r="H813" s="71" t="s">
        <v>4980</v>
      </c>
    </row>
    <row r="814" spans="1:8" s="8" customFormat="1" x14ac:dyDescent="0.3">
      <c r="A814" s="8" t="s">
        <v>4533</v>
      </c>
      <c r="B814" s="45">
        <v>2003</v>
      </c>
      <c r="C814" s="29" t="s">
        <v>1682</v>
      </c>
      <c r="D814" s="41" t="s">
        <v>192</v>
      </c>
      <c r="E814" s="30">
        <v>73.599999999999994</v>
      </c>
      <c r="F814" s="29"/>
      <c r="G814" s="29">
        <v>6.25</v>
      </c>
      <c r="H814" s="71" t="s">
        <v>4980</v>
      </c>
    </row>
    <row r="815" spans="1:8" s="8" customFormat="1" x14ac:dyDescent="0.3">
      <c r="A815" s="8" t="s">
        <v>4533</v>
      </c>
      <c r="B815" s="45">
        <v>2003</v>
      </c>
      <c r="C815" s="29" t="s">
        <v>1682</v>
      </c>
      <c r="D815" s="41" t="s">
        <v>1325</v>
      </c>
      <c r="E815" s="30">
        <v>91.9</v>
      </c>
      <c r="F815" s="29"/>
      <c r="G815" s="29">
        <v>7.8</v>
      </c>
      <c r="H815" s="71" t="s">
        <v>4980</v>
      </c>
    </row>
    <row r="816" spans="1:8" s="8" customFormat="1" x14ac:dyDescent="0.3">
      <c r="A816" s="8" t="s">
        <v>4533</v>
      </c>
      <c r="B816" s="45">
        <v>2003</v>
      </c>
      <c r="C816" s="29" t="s">
        <v>1682</v>
      </c>
      <c r="D816" s="40" t="s">
        <v>593</v>
      </c>
      <c r="E816" s="28">
        <v>77.7</v>
      </c>
      <c r="F816" s="71"/>
      <c r="G816" s="71">
        <v>6.6</v>
      </c>
      <c r="H816" s="71" t="s">
        <v>4980</v>
      </c>
    </row>
    <row r="817" spans="1:10" s="8" customFormat="1" x14ac:dyDescent="0.3">
      <c r="A817" s="8" t="s">
        <v>4533</v>
      </c>
      <c r="B817" s="45">
        <v>2003</v>
      </c>
      <c r="C817" s="29" t="s">
        <v>1682</v>
      </c>
      <c r="D817" s="40" t="s">
        <v>217</v>
      </c>
      <c r="E817" s="71">
        <v>83.6</v>
      </c>
      <c r="F817" s="34"/>
      <c r="G817" s="34">
        <v>7.4</v>
      </c>
      <c r="H817" s="71" t="s">
        <v>4980</v>
      </c>
    </row>
    <row r="818" spans="1:10" s="8" customFormat="1" x14ac:dyDescent="0.3">
      <c r="A818" s="8" t="s">
        <v>4533</v>
      </c>
      <c r="B818" s="45">
        <v>2003</v>
      </c>
      <c r="C818" s="29" t="s">
        <v>1682</v>
      </c>
      <c r="D818" s="40" t="s">
        <v>52</v>
      </c>
      <c r="E818" s="30">
        <v>83.6</v>
      </c>
      <c r="F818" s="71"/>
      <c r="G818" s="29">
        <v>7.4</v>
      </c>
      <c r="H818" s="71" t="s">
        <v>4980</v>
      </c>
    </row>
    <row r="819" spans="1:10" s="8" customFormat="1" x14ac:dyDescent="0.3">
      <c r="A819" s="8" t="s">
        <v>4533</v>
      </c>
      <c r="B819" s="45">
        <v>2003</v>
      </c>
      <c r="C819" s="29" t="s">
        <v>1682</v>
      </c>
      <c r="D819" s="40" t="s">
        <v>53</v>
      </c>
      <c r="E819" s="30">
        <v>67.8</v>
      </c>
      <c r="F819" s="71"/>
      <c r="G819" s="29">
        <v>6</v>
      </c>
      <c r="H819" s="71" t="s">
        <v>4980</v>
      </c>
    </row>
    <row r="820" spans="1:10" s="8" customFormat="1" x14ac:dyDescent="0.3">
      <c r="A820" s="8" t="s">
        <v>4533</v>
      </c>
      <c r="B820" s="45">
        <v>2003</v>
      </c>
      <c r="C820" s="29" t="s">
        <v>1682</v>
      </c>
      <c r="D820" s="40" t="s">
        <v>787</v>
      </c>
      <c r="E820" s="30">
        <v>67.8</v>
      </c>
      <c r="F820" s="71"/>
      <c r="G820" s="29">
        <v>6</v>
      </c>
      <c r="H820" s="71" t="s">
        <v>4980</v>
      </c>
    </row>
    <row r="821" spans="1:10" s="8" customFormat="1" x14ac:dyDescent="0.3">
      <c r="A821" s="8" t="s">
        <v>4533</v>
      </c>
      <c r="B821" s="45">
        <v>2003</v>
      </c>
      <c r="C821" s="29" t="s">
        <v>1682</v>
      </c>
      <c r="D821" s="40" t="s">
        <v>384</v>
      </c>
      <c r="E821" s="30">
        <v>131.9</v>
      </c>
      <c r="F821" s="71"/>
      <c r="G821" s="29">
        <v>9.6999999999999993</v>
      </c>
      <c r="H821" s="71" t="s">
        <v>4980</v>
      </c>
    </row>
    <row r="822" spans="1:10" s="8" customFormat="1" x14ac:dyDescent="0.3">
      <c r="A822" s="8" t="s">
        <v>4533</v>
      </c>
      <c r="B822" s="45">
        <v>2003</v>
      </c>
      <c r="C822" s="29" t="s">
        <v>1682</v>
      </c>
      <c r="D822" s="40" t="s">
        <v>403</v>
      </c>
      <c r="E822" s="30">
        <v>96.6</v>
      </c>
      <c r="F822" s="71"/>
      <c r="G822" s="29">
        <v>7</v>
      </c>
      <c r="H822" s="71" t="s">
        <v>4980</v>
      </c>
    </row>
    <row r="823" spans="1:10" s="8" customFormat="1" x14ac:dyDescent="0.3">
      <c r="A823" s="8" t="s">
        <v>4533</v>
      </c>
      <c r="B823" s="45">
        <v>2003</v>
      </c>
      <c r="C823" s="29" t="s">
        <v>1682</v>
      </c>
      <c r="D823" s="40" t="s">
        <v>404</v>
      </c>
      <c r="E823" s="30">
        <v>98</v>
      </c>
      <c r="F823" s="71"/>
      <c r="G823" s="29">
        <v>7.1</v>
      </c>
      <c r="H823" s="71" t="s">
        <v>4980</v>
      </c>
    </row>
    <row r="824" spans="1:10" s="8" customFormat="1" x14ac:dyDescent="0.3">
      <c r="A824" s="8" t="s">
        <v>4533</v>
      </c>
      <c r="B824" s="45">
        <v>2003</v>
      </c>
      <c r="C824" s="29" t="s">
        <v>1682</v>
      </c>
      <c r="D824" s="40" t="s">
        <v>198</v>
      </c>
      <c r="E824" s="30">
        <v>82.8</v>
      </c>
      <c r="F824" s="71"/>
      <c r="G824" s="29">
        <v>6</v>
      </c>
      <c r="H824" s="71" t="s">
        <v>4980</v>
      </c>
    </row>
    <row r="825" spans="1:10" s="8" customFormat="1" x14ac:dyDescent="0.3">
      <c r="A825" s="8" t="s">
        <v>4533</v>
      </c>
      <c r="B825" s="45">
        <v>2003</v>
      </c>
      <c r="C825" s="29" t="s">
        <v>1682</v>
      </c>
      <c r="D825" s="40" t="s">
        <v>199</v>
      </c>
      <c r="E825" s="30">
        <v>82.8</v>
      </c>
      <c r="F825" s="71"/>
      <c r="G825" s="29">
        <v>6</v>
      </c>
      <c r="H825" s="71" t="s">
        <v>4980</v>
      </c>
    </row>
    <row r="826" spans="1:10" s="8" customFormat="1" x14ac:dyDescent="0.3">
      <c r="A826" s="8" t="s">
        <v>4533</v>
      </c>
      <c r="B826" s="45">
        <v>2003</v>
      </c>
      <c r="C826" s="29" t="s">
        <v>1682</v>
      </c>
      <c r="D826" s="40" t="s">
        <v>852</v>
      </c>
      <c r="E826" s="71">
        <v>140.80000000000001</v>
      </c>
      <c r="F826" s="71"/>
      <c r="G826" s="29">
        <v>10.199999999999999</v>
      </c>
      <c r="H826" s="71" t="s">
        <v>4980</v>
      </c>
    </row>
    <row r="827" spans="1:10" s="8" customFormat="1" x14ac:dyDescent="0.3">
      <c r="A827" s="8" t="s">
        <v>4533</v>
      </c>
      <c r="B827" s="55">
        <v>2004</v>
      </c>
      <c r="C827" s="40"/>
      <c r="D827" s="118"/>
      <c r="E827" s="30">
        <v>0</v>
      </c>
      <c r="F827" s="71"/>
      <c r="G827" s="71"/>
      <c r="H827" s="8" t="s">
        <v>4740</v>
      </c>
      <c r="J827"/>
    </row>
    <row r="828" spans="1:10" s="8" customFormat="1" x14ac:dyDescent="0.3">
      <c r="A828" s="8" t="s">
        <v>4533</v>
      </c>
      <c r="B828" s="55">
        <v>2005</v>
      </c>
      <c r="C828" s="40"/>
      <c r="D828" s="71"/>
      <c r="E828" s="30">
        <v>0</v>
      </c>
      <c r="F828" s="71"/>
      <c r="G828" s="71"/>
      <c r="H828" s="8" t="s">
        <v>4740</v>
      </c>
    </row>
    <row r="829" spans="1:10" s="8" customFormat="1" x14ac:dyDescent="0.3">
      <c r="A829" s="8" t="s">
        <v>4533</v>
      </c>
      <c r="B829" s="55">
        <v>2006</v>
      </c>
      <c r="C829" s="40"/>
      <c r="D829" s="71"/>
      <c r="E829" s="30">
        <v>0</v>
      </c>
      <c r="F829" s="71"/>
      <c r="G829" s="71"/>
      <c r="H829" s="8" t="s">
        <v>4740</v>
      </c>
    </row>
    <row r="830" spans="1:10" s="8" customFormat="1" x14ac:dyDescent="0.3">
      <c r="A830" s="8" t="s">
        <v>4533</v>
      </c>
      <c r="B830" s="55">
        <v>2007</v>
      </c>
      <c r="C830" s="40"/>
      <c r="D830" s="34"/>
      <c r="E830" s="30">
        <v>0</v>
      </c>
      <c r="F830" s="71"/>
      <c r="G830" s="71"/>
      <c r="H830" s="8" t="s">
        <v>4740</v>
      </c>
    </row>
    <row r="831" spans="1:10" s="8" customFormat="1" x14ac:dyDescent="0.3">
      <c r="A831" s="8" t="s">
        <v>4533</v>
      </c>
      <c r="B831" s="55">
        <v>2008</v>
      </c>
      <c r="C831" s="85"/>
      <c r="D831" s="71"/>
      <c r="E831" s="30">
        <v>0</v>
      </c>
      <c r="F831" s="71"/>
      <c r="G831" s="71"/>
      <c r="H831" s="8" t="s">
        <v>4740</v>
      </c>
    </row>
    <row r="832" spans="1:10" s="8" customFormat="1" x14ac:dyDescent="0.3">
      <c r="A832" s="8" t="s">
        <v>4533</v>
      </c>
      <c r="B832" s="55">
        <v>2009</v>
      </c>
      <c r="C832" s="40"/>
      <c r="D832" s="71"/>
      <c r="E832" s="30">
        <v>0</v>
      </c>
      <c r="F832" s="71"/>
      <c r="G832" s="71"/>
      <c r="H832" s="8" t="s">
        <v>4740</v>
      </c>
    </row>
    <row r="833" spans="1:8" s="8" customFormat="1" x14ac:dyDescent="0.3">
      <c r="A833" s="8" t="s">
        <v>4533</v>
      </c>
      <c r="B833" s="55">
        <v>2010</v>
      </c>
      <c r="C833" s="40"/>
      <c r="D833" s="71"/>
      <c r="E833" s="30">
        <v>0</v>
      </c>
      <c r="F833" s="71"/>
      <c r="G833" s="71"/>
      <c r="H833" s="8" t="s">
        <v>4740</v>
      </c>
    </row>
    <row r="834" spans="1:8" s="8" customFormat="1" x14ac:dyDescent="0.3">
      <c r="A834" s="8" t="s">
        <v>4533</v>
      </c>
      <c r="B834" s="55">
        <v>2011</v>
      </c>
      <c r="C834" s="40"/>
      <c r="D834" s="71"/>
      <c r="E834" s="30">
        <v>0</v>
      </c>
      <c r="F834" s="71"/>
      <c r="G834" s="71"/>
      <c r="H834" s="8" t="s">
        <v>4740</v>
      </c>
    </row>
    <row r="835" spans="1:8" s="8" customFormat="1" x14ac:dyDescent="0.3">
      <c r="A835" s="8" t="s">
        <v>4533</v>
      </c>
      <c r="B835" s="55">
        <v>2012</v>
      </c>
      <c r="C835" s="40"/>
      <c r="D835" s="71"/>
      <c r="E835" s="30">
        <v>0</v>
      </c>
      <c r="F835" s="71"/>
      <c r="G835" s="71"/>
      <c r="H835" s="8" t="s">
        <v>4740</v>
      </c>
    </row>
    <row r="836" spans="1:8" s="8" customFormat="1" x14ac:dyDescent="0.3">
      <c r="A836" s="8" t="s">
        <v>4533</v>
      </c>
      <c r="B836" s="55">
        <v>2013</v>
      </c>
      <c r="C836" s="40"/>
      <c r="D836" s="71"/>
      <c r="E836" s="30">
        <v>0</v>
      </c>
      <c r="F836" s="71"/>
      <c r="G836" s="71"/>
      <c r="H836" s="8" t="s">
        <v>4740</v>
      </c>
    </row>
    <row r="837" spans="1:8" s="8" customFormat="1" x14ac:dyDescent="0.3">
      <c r="A837" s="8" t="s">
        <v>4533</v>
      </c>
      <c r="B837" s="55">
        <v>2014</v>
      </c>
      <c r="C837" s="40"/>
      <c r="D837" s="71"/>
      <c r="E837" s="30">
        <v>0</v>
      </c>
      <c r="F837" s="71"/>
      <c r="G837" s="71"/>
      <c r="H837" s="8" t="s">
        <v>4740</v>
      </c>
    </row>
    <row r="838" spans="1:8" s="8" customFormat="1" x14ac:dyDescent="0.3">
      <c r="A838" s="8" t="s">
        <v>4533</v>
      </c>
      <c r="B838" s="55">
        <v>2015</v>
      </c>
      <c r="C838" s="40"/>
      <c r="D838" s="71"/>
      <c r="E838" s="30">
        <v>0</v>
      </c>
      <c r="F838" s="71"/>
      <c r="G838" s="71"/>
      <c r="H838" s="8" t="s">
        <v>4740</v>
      </c>
    </row>
    <row r="839" spans="1:8" s="8" customFormat="1" x14ac:dyDescent="0.3">
      <c r="A839" s="8" t="s">
        <v>4533</v>
      </c>
      <c r="B839" s="55">
        <v>2016</v>
      </c>
      <c r="C839" s="40"/>
      <c r="D839" s="71"/>
      <c r="E839" s="30">
        <v>0</v>
      </c>
      <c r="F839" s="71"/>
      <c r="G839" s="71"/>
      <c r="H839" s="8" t="s">
        <v>4740</v>
      </c>
    </row>
    <row r="840" spans="1:8" s="8" customFormat="1" x14ac:dyDescent="0.3">
      <c r="A840" s="8" t="s">
        <v>4533</v>
      </c>
      <c r="B840" s="55">
        <v>2017</v>
      </c>
      <c r="C840" s="40"/>
      <c r="D840" s="71"/>
      <c r="E840" s="30">
        <v>0</v>
      </c>
      <c r="F840" s="71"/>
      <c r="G840" s="71"/>
      <c r="H840" s="8" t="s">
        <v>4740</v>
      </c>
    </row>
    <row r="841" spans="1:8" s="8" customFormat="1" x14ac:dyDescent="0.3">
      <c r="A841" s="8" t="s">
        <v>4533</v>
      </c>
      <c r="B841" s="55">
        <v>2018</v>
      </c>
      <c r="C841" s="40"/>
      <c r="D841" s="71"/>
      <c r="E841" s="30">
        <v>0</v>
      </c>
      <c r="F841" s="71"/>
      <c r="G841" s="71"/>
      <c r="H841" s="8" t="s">
        <v>4740</v>
      </c>
    </row>
    <row r="842" spans="1:8" s="8" customFormat="1" x14ac:dyDescent="0.3">
      <c r="A842" s="45"/>
      <c r="B842" s="71"/>
      <c r="C842" s="40"/>
      <c r="D842" s="71"/>
      <c r="E842" s="71"/>
      <c r="F842" s="71"/>
      <c r="G842" s="71"/>
    </row>
    <row r="843" spans="1:8" s="8" customFormat="1" x14ac:dyDescent="0.3">
      <c r="A843" s="45"/>
      <c r="B843" s="71"/>
      <c r="C843" s="40"/>
      <c r="D843" s="71"/>
      <c r="E843" s="71"/>
      <c r="F843" s="71"/>
      <c r="G843" s="71"/>
    </row>
    <row r="844" spans="1:8" s="8" customFormat="1" x14ac:dyDescent="0.3">
      <c r="A844" s="45"/>
      <c r="B844" s="71"/>
      <c r="C844" s="40"/>
      <c r="D844" s="71"/>
      <c r="E844" s="71"/>
      <c r="F844" s="71"/>
      <c r="G844" s="71"/>
    </row>
    <row r="845" spans="1:8" s="8" customFormat="1" x14ac:dyDescent="0.3">
      <c r="A845" s="45"/>
      <c r="B845" s="34"/>
      <c r="C845" s="40"/>
      <c r="D845" s="34"/>
      <c r="E845" s="71"/>
      <c r="F845" s="71"/>
      <c r="G845" s="71"/>
    </row>
    <row r="846" spans="1:8" s="8" customFormat="1" x14ac:dyDescent="0.3">
      <c r="A846" s="45"/>
      <c r="B846" s="71"/>
      <c r="C846" s="40"/>
      <c r="D846" s="71"/>
      <c r="E846" s="71"/>
      <c r="F846" s="71"/>
      <c r="G846" s="71"/>
    </row>
    <row r="847" spans="1:8" s="8" customFormat="1" x14ac:dyDescent="0.3">
      <c r="A847" s="61"/>
      <c r="B847" s="71"/>
      <c r="C847" s="40"/>
      <c r="D847" s="71"/>
      <c r="E847" s="71"/>
      <c r="F847" s="71"/>
      <c r="G847" s="71"/>
    </row>
    <row r="848" spans="1:8" s="8" customFormat="1" x14ac:dyDescent="0.3">
      <c r="A848" s="45"/>
      <c r="B848" s="71"/>
      <c r="C848" s="40"/>
      <c r="D848" s="71"/>
      <c r="E848" s="71"/>
      <c r="F848" s="71"/>
      <c r="G848" s="71"/>
    </row>
    <row r="849" spans="1:7" s="8" customFormat="1" x14ac:dyDescent="0.3">
      <c r="A849" s="45"/>
      <c r="B849" s="71"/>
      <c r="C849" s="40"/>
      <c r="D849" s="71"/>
      <c r="E849" s="71"/>
      <c r="F849" s="71"/>
      <c r="G849" s="71"/>
    </row>
    <row r="850" spans="1:7" s="8" customFormat="1" x14ac:dyDescent="0.3">
      <c r="A850" s="45"/>
      <c r="B850" s="71"/>
      <c r="C850" s="40"/>
      <c r="D850" s="71"/>
      <c r="E850" s="71"/>
      <c r="F850" s="71"/>
      <c r="G850" s="71"/>
    </row>
    <row r="851" spans="1:7" s="8" customFormat="1" x14ac:dyDescent="0.3">
      <c r="A851" s="45"/>
      <c r="B851" s="71"/>
      <c r="C851" s="40"/>
      <c r="D851" s="71"/>
      <c r="E851" s="71"/>
      <c r="F851" s="71"/>
      <c r="G851" s="71"/>
    </row>
    <row r="852" spans="1:7" s="8" customFormat="1" x14ac:dyDescent="0.3">
      <c r="A852" s="45"/>
      <c r="B852" s="71"/>
      <c r="C852" s="40"/>
      <c r="D852" s="71"/>
      <c r="E852" s="71"/>
      <c r="F852" s="71"/>
      <c r="G852" s="71"/>
    </row>
    <row r="853" spans="1:7" s="8" customFormat="1" x14ac:dyDescent="0.3">
      <c r="A853" s="45"/>
      <c r="B853" s="71"/>
      <c r="C853" s="40"/>
      <c r="D853" s="71"/>
      <c r="E853" s="71"/>
      <c r="F853" s="71"/>
      <c r="G853" s="71"/>
    </row>
    <row r="854" spans="1:7" s="8" customFormat="1" x14ac:dyDescent="0.3">
      <c r="A854" s="45"/>
      <c r="B854" s="71"/>
      <c r="C854" s="40"/>
      <c r="D854" s="71"/>
      <c r="E854" s="71"/>
      <c r="F854" s="71"/>
      <c r="G854" s="71"/>
    </row>
    <row r="855" spans="1:7" s="8" customFormat="1" x14ac:dyDescent="0.3">
      <c r="A855" s="45"/>
      <c r="B855" s="71"/>
      <c r="C855" s="40"/>
      <c r="D855" s="71"/>
      <c r="E855" s="71"/>
      <c r="F855" s="71"/>
      <c r="G855" s="71"/>
    </row>
    <row r="856" spans="1:7" s="8" customFormat="1" x14ac:dyDescent="0.3">
      <c r="A856" s="45"/>
      <c r="B856" s="71"/>
      <c r="C856" s="40"/>
      <c r="D856" s="71"/>
      <c r="E856" s="71"/>
      <c r="F856" s="71"/>
      <c r="G856" s="71"/>
    </row>
    <row r="857" spans="1:7" s="8" customFormat="1" x14ac:dyDescent="0.3">
      <c r="A857" s="45"/>
      <c r="B857" s="71"/>
      <c r="C857" s="40"/>
      <c r="D857" s="71"/>
      <c r="E857" s="71"/>
      <c r="F857" s="71"/>
      <c r="G857" s="71"/>
    </row>
    <row r="858" spans="1:7" s="8" customFormat="1" x14ac:dyDescent="0.3">
      <c r="A858" s="45"/>
      <c r="B858" s="71"/>
      <c r="C858" s="40"/>
      <c r="D858" s="71"/>
      <c r="E858" s="71"/>
      <c r="F858" s="71"/>
      <c r="G858" s="71"/>
    </row>
    <row r="859" spans="1:7" s="8" customFormat="1" x14ac:dyDescent="0.3">
      <c r="A859" s="45"/>
      <c r="B859" s="71"/>
      <c r="C859" s="40"/>
      <c r="D859" s="71"/>
      <c r="E859" s="71"/>
      <c r="F859" s="71"/>
      <c r="G859" s="71"/>
    </row>
    <row r="860" spans="1:7" s="8" customFormat="1" x14ac:dyDescent="0.3">
      <c r="A860" s="45"/>
      <c r="B860" s="71"/>
      <c r="C860" s="40"/>
      <c r="D860" s="71"/>
      <c r="E860" s="71"/>
      <c r="F860" s="71"/>
      <c r="G860" s="71"/>
    </row>
    <row r="861" spans="1:7" s="8" customFormat="1" x14ac:dyDescent="0.3">
      <c r="A861" s="45"/>
      <c r="B861" s="71"/>
      <c r="C861" s="40"/>
      <c r="D861" s="71"/>
      <c r="E861" s="71"/>
      <c r="F861" s="71"/>
      <c r="G861" s="71"/>
    </row>
    <row r="862" spans="1:7" s="8" customFormat="1" x14ac:dyDescent="0.3">
      <c r="A862" s="45"/>
      <c r="B862" s="34"/>
      <c r="C862" s="40"/>
      <c r="D862" s="34"/>
      <c r="E862" s="71"/>
      <c r="F862" s="71"/>
      <c r="G862" s="71"/>
    </row>
    <row r="863" spans="1:7" s="8" customFormat="1" x14ac:dyDescent="0.3">
      <c r="A863" s="45"/>
      <c r="B863" s="71"/>
      <c r="C863" s="85"/>
      <c r="D863" s="71"/>
      <c r="E863" s="71"/>
      <c r="F863" s="71"/>
      <c r="G863" s="71"/>
    </row>
    <row r="864" spans="1:7" s="8" customFormat="1" x14ac:dyDescent="0.3">
      <c r="A864" s="61"/>
      <c r="B864" s="71"/>
      <c r="C864" s="85"/>
      <c r="D864" s="71"/>
      <c r="E864" s="71"/>
      <c r="F864" s="71"/>
      <c r="G864" s="71"/>
    </row>
    <row r="865" spans="1:10" s="8" customFormat="1" x14ac:dyDescent="0.3">
      <c r="A865" s="45"/>
      <c r="B865" s="71"/>
      <c r="C865" s="85"/>
      <c r="D865" s="71"/>
      <c r="E865" s="71"/>
      <c r="F865" s="71"/>
      <c r="G865" s="71"/>
    </row>
    <row r="866" spans="1:10" s="8" customFormat="1" x14ac:dyDescent="0.3">
      <c r="A866" s="45"/>
      <c r="B866" s="71"/>
      <c r="C866" s="85"/>
      <c r="D866" s="71"/>
      <c r="E866" s="71"/>
      <c r="F866" s="71"/>
      <c r="G866" s="71"/>
    </row>
    <row r="867" spans="1:10" s="8" customFormat="1" x14ac:dyDescent="0.3">
      <c r="A867" s="45"/>
      <c r="B867" s="34"/>
      <c r="C867" s="85"/>
      <c r="D867" s="34"/>
      <c r="E867" s="71"/>
      <c r="F867" s="71"/>
      <c r="G867" s="71"/>
    </row>
    <row r="868" spans="1:10" s="8" customFormat="1" x14ac:dyDescent="0.3">
      <c r="A868" s="45"/>
      <c r="B868" s="71"/>
      <c r="C868" s="85"/>
      <c r="D868" s="71"/>
      <c r="E868" s="71"/>
      <c r="F868" s="71"/>
      <c r="G868" s="71"/>
    </row>
    <row r="869" spans="1:10" s="8" customFormat="1" x14ac:dyDescent="0.3">
      <c r="A869" s="61"/>
      <c r="B869" s="71"/>
      <c r="C869" s="85"/>
      <c r="D869" s="71"/>
      <c r="E869" s="71"/>
      <c r="F869" s="71"/>
      <c r="G869" s="71"/>
    </row>
    <row r="870" spans="1:10" s="8" customFormat="1" x14ac:dyDescent="0.3">
      <c r="A870" s="45"/>
      <c r="B870" s="71"/>
      <c r="C870" s="85"/>
      <c r="D870" s="71"/>
      <c r="E870" s="71"/>
      <c r="F870" s="71"/>
      <c r="G870" s="71"/>
    </row>
    <row r="871" spans="1:10" s="8" customFormat="1" x14ac:dyDescent="0.3">
      <c r="A871" s="45"/>
      <c r="B871" s="71"/>
      <c r="C871" s="85"/>
      <c r="D871" s="71"/>
      <c r="E871" s="71"/>
      <c r="F871" s="71"/>
      <c r="G871" s="71"/>
    </row>
    <row r="872" spans="1:10" s="8" customFormat="1" x14ac:dyDescent="0.3">
      <c r="A872" s="45"/>
      <c r="B872" s="71"/>
      <c r="C872" s="40"/>
      <c r="D872" s="71"/>
      <c r="E872" s="71"/>
      <c r="F872" s="71"/>
      <c r="G872" s="71"/>
    </row>
    <row r="873" spans="1:10" s="8" customFormat="1" x14ac:dyDescent="0.3">
      <c r="A873" s="45"/>
      <c r="B873" s="71"/>
      <c r="C873" s="40"/>
      <c r="D873" s="71"/>
      <c r="E873" s="71"/>
      <c r="F873" s="71"/>
      <c r="G873" s="71"/>
    </row>
    <row r="874" spans="1:10" s="8" customFormat="1" x14ac:dyDescent="0.3">
      <c r="A874" s="45"/>
      <c r="B874" s="71"/>
      <c r="C874" s="40"/>
      <c r="D874" s="71"/>
      <c r="E874" s="71"/>
      <c r="F874" s="71"/>
      <c r="G874" s="71"/>
    </row>
    <row r="875" spans="1:10" s="8" customFormat="1" x14ac:dyDescent="0.3">
      <c r="A875" s="45"/>
      <c r="B875" s="71"/>
      <c r="C875" s="40"/>
      <c r="D875" s="71"/>
      <c r="E875" s="71"/>
      <c r="F875" s="71"/>
      <c r="G875" s="71"/>
    </row>
    <row r="876" spans="1:10" s="8" customFormat="1" x14ac:dyDescent="0.3">
      <c r="A876" s="45"/>
      <c r="B876" s="71"/>
      <c r="C876" s="40"/>
      <c r="D876" s="71"/>
      <c r="E876" s="71"/>
      <c r="F876" s="71"/>
      <c r="G876" s="71"/>
    </row>
    <row r="877" spans="1:10" s="8" customFormat="1" x14ac:dyDescent="0.3">
      <c r="A877" s="45"/>
      <c r="B877" s="34"/>
      <c r="C877" s="40"/>
      <c r="D877" s="34"/>
      <c r="E877" s="71"/>
      <c r="F877" s="71"/>
      <c r="G877" s="71"/>
    </row>
    <row r="878" spans="1:10" s="8" customFormat="1" x14ac:dyDescent="0.3">
      <c r="A878" s="45"/>
      <c r="B878" s="71"/>
      <c r="C878" s="85"/>
      <c r="D878" s="71"/>
      <c r="E878" s="71"/>
      <c r="F878" s="71"/>
      <c r="G878" s="71"/>
    </row>
    <row r="879" spans="1:10" s="33" customFormat="1" x14ac:dyDescent="0.3">
      <c r="A879" s="61"/>
      <c r="B879" s="71"/>
      <c r="C879" s="85"/>
      <c r="D879" s="71"/>
      <c r="E879" s="71"/>
      <c r="F879" s="71"/>
      <c r="G879" s="71"/>
      <c r="J879" s="8"/>
    </row>
    <row r="880" spans="1:10" s="33" customFormat="1" x14ac:dyDescent="0.3">
      <c r="A880" s="61"/>
      <c r="B880" s="71"/>
      <c r="C880" s="85"/>
      <c r="D880" s="71"/>
      <c r="E880" s="71"/>
      <c r="F880" s="71"/>
      <c r="G880" s="71"/>
    </row>
    <row r="881" spans="1:10" s="33" customFormat="1" x14ac:dyDescent="0.3">
      <c r="A881" s="61"/>
      <c r="B881" s="71"/>
      <c r="C881" s="85"/>
      <c r="D881" s="71"/>
      <c r="E881" s="71"/>
      <c r="F881" s="71"/>
      <c r="G881" s="71"/>
    </row>
    <row r="882" spans="1:10" s="33" customFormat="1" x14ac:dyDescent="0.3">
      <c r="A882" s="61"/>
      <c r="B882" s="71"/>
      <c r="C882" s="85"/>
      <c r="D882" s="71"/>
      <c r="E882" s="71"/>
      <c r="F882" s="71"/>
      <c r="G882" s="71"/>
    </row>
    <row r="883" spans="1:10" s="33" customFormat="1" x14ac:dyDescent="0.3">
      <c r="A883" s="61"/>
      <c r="B883" s="71"/>
      <c r="C883" s="85"/>
      <c r="D883" s="71"/>
      <c r="E883" s="71"/>
      <c r="F883" s="71"/>
      <c r="G883" s="71"/>
    </row>
    <row r="884" spans="1:10" s="33" customFormat="1" x14ac:dyDescent="0.3">
      <c r="A884" s="61"/>
      <c r="B884" s="71"/>
      <c r="C884" s="85"/>
      <c r="D884" s="71"/>
      <c r="E884" s="71"/>
      <c r="F884" s="71"/>
      <c r="G884" s="71"/>
    </row>
    <row r="885" spans="1:10" s="8" customFormat="1" x14ac:dyDescent="0.3">
      <c r="A885" s="45"/>
      <c r="B885" s="71"/>
      <c r="C885" s="85"/>
      <c r="D885" s="71"/>
      <c r="E885" s="71"/>
      <c r="F885" s="71"/>
      <c r="G885" s="71"/>
      <c r="J885" s="33"/>
    </row>
    <row r="886" spans="1:10" s="33" customFormat="1" x14ac:dyDescent="0.3">
      <c r="A886" s="61"/>
      <c r="B886" s="71"/>
      <c r="C886" s="85"/>
      <c r="D886" s="71"/>
      <c r="E886" s="71"/>
      <c r="F886" s="71"/>
      <c r="G886" s="71"/>
      <c r="J886" s="8"/>
    </row>
    <row r="887" spans="1:10" s="33" customFormat="1" x14ac:dyDescent="0.3">
      <c r="A887" s="61"/>
      <c r="B887" s="34"/>
      <c r="C887" s="85"/>
      <c r="D887" s="34"/>
      <c r="E887" s="71"/>
      <c r="F887" s="71"/>
      <c r="G887" s="71"/>
    </row>
    <row r="888" spans="1:10" s="33" customFormat="1" x14ac:dyDescent="0.3">
      <c r="A888" s="61"/>
      <c r="B888" s="71"/>
      <c r="C888" s="85"/>
      <c r="D888" s="71"/>
      <c r="E888" s="71"/>
      <c r="F888" s="71"/>
      <c r="G888" s="71"/>
    </row>
    <row r="889" spans="1:10" x14ac:dyDescent="0.3">
      <c r="A889" s="61"/>
      <c r="B889" s="35"/>
      <c r="C889" s="37"/>
      <c r="D889" s="35"/>
      <c r="E889" s="35"/>
      <c r="F889" s="35"/>
      <c r="G889" s="35"/>
      <c r="J889" s="33"/>
    </row>
    <row r="890" spans="1:10" x14ac:dyDescent="0.3">
      <c r="A890" s="514"/>
      <c r="B890" s="35"/>
      <c r="C890" s="37"/>
      <c r="D890" s="35"/>
      <c r="E890" s="35"/>
      <c r="F890" s="35"/>
      <c r="G890" s="35"/>
    </row>
    <row r="891" spans="1:10" x14ac:dyDescent="0.3">
      <c r="A891" s="514"/>
      <c r="B891" s="35"/>
      <c r="C891" s="37"/>
      <c r="D891" s="35"/>
      <c r="E891" s="35"/>
      <c r="F891" s="35"/>
      <c r="G891" s="35"/>
    </row>
    <row r="892" spans="1:10" x14ac:dyDescent="0.3">
      <c r="A892" s="514"/>
      <c r="B892" s="35"/>
      <c r="C892" s="37"/>
      <c r="D892" s="35"/>
      <c r="E892" s="35"/>
      <c r="F892" s="35"/>
      <c r="G892" s="35"/>
    </row>
    <row r="893" spans="1:10" x14ac:dyDescent="0.3">
      <c r="A893" s="514"/>
      <c r="B893" s="35"/>
      <c r="C893" s="37"/>
      <c r="D893" s="35"/>
      <c r="E893" s="35"/>
      <c r="F893" s="35"/>
      <c r="G893" s="35"/>
    </row>
    <row r="894" spans="1:10" x14ac:dyDescent="0.3">
      <c r="A894" s="514"/>
      <c r="B894" s="35"/>
      <c r="C894" s="37"/>
      <c r="D894" s="35"/>
      <c r="E894" s="35"/>
      <c r="F894" s="35"/>
      <c r="G894" s="35"/>
    </row>
    <row r="895" spans="1:10" x14ac:dyDescent="0.3">
      <c r="A895" s="514"/>
      <c r="B895" s="35"/>
      <c r="C895" s="37"/>
      <c r="D895" s="35"/>
      <c r="E895" s="35"/>
      <c r="F895" s="35"/>
      <c r="G895" s="35"/>
    </row>
    <row r="896" spans="1:10" x14ac:dyDescent="0.3">
      <c r="A896" s="514"/>
      <c r="B896" s="35"/>
      <c r="C896" s="37"/>
      <c r="D896" s="35"/>
      <c r="E896" s="35"/>
      <c r="F896" s="35"/>
      <c r="G896" s="35"/>
    </row>
    <row r="897" spans="1:7" x14ac:dyDescent="0.3">
      <c r="A897" s="514"/>
      <c r="B897" s="35"/>
      <c r="C897" s="37"/>
      <c r="D897" s="35"/>
      <c r="E897" s="35"/>
      <c r="F897" s="35"/>
      <c r="G897" s="35"/>
    </row>
    <row r="898" spans="1:7" x14ac:dyDescent="0.3">
      <c r="A898" s="514"/>
      <c r="B898" s="35"/>
      <c r="C898" s="37"/>
      <c r="D898" s="35"/>
      <c r="E898" s="35"/>
      <c r="F898" s="35"/>
      <c r="G898" s="35"/>
    </row>
    <row r="899" spans="1:7" x14ac:dyDescent="0.3">
      <c r="A899" s="514"/>
      <c r="B899" s="34"/>
      <c r="C899" s="37"/>
      <c r="D899" s="34"/>
      <c r="E899" s="35"/>
      <c r="F899" s="35"/>
      <c r="G899" s="35"/>
    </row>
    <row r="900" spans="1:7" x14ac:dyDescent="0.3">
      <c r="A900" s="514"/>
      <c r="B900" s="35"/>
      <c r="C900" s="37"/>
      <c r="D900" s="35"/>
      <c r="E900" s="35"/>
      <c r="F900" s="35"/>
      <c r="G900" s="35"/>
    </row>
    <row r="901" spans="1:7" x14ac:dyDescent="0.3">
      <c r="A901" s="61"/>
      <c r="B901" s="35"/>
      <c r="C901" s="37"/>
      <c r="D901" s="35"/>
      <c r="E901" s="35"/>
      <c r="F901" s="35"/>
      <c r="G901" s="35"/>
    </row>
    <row r="902" spans="1:7" x14ac:dyDescent="0.3">
      <c r="A902" s="514"/>
      <c r="B902" s="35"/>
      <c r="C902" s="37"/>
      <c r="D902" s="35"/>
      <c r="E902" s="35"/>
      <c r="F902" s="35"/>
      <c r="G902" s="35"/>
    </row>
    <row r="903" spans="1:7" x14ac:dyDescent="0.3">
      <c r="A903" s="514"/>
      <c r="B903" s="35"/>
      <c r="C903" s="37"/>
      <c r="D903" s="35"/>
      <c r="E903" s="35"/>
      <c r="F903" s="35"/>
      <c r="G903" s="35"/>
    </row>
    <row r="904" spans="1:7" x14ac:dyDescent="0.3">
      <c r="A904" s="514"/>
      <c r="B904" s="35"/>
      <c r="C904" s="37"/>
      <c r="D904" s="35"/>
      <c r="E904" s="35"/>
      <c r="F904" s="35"/>
      <c r="G904" s="35"/>
    </row>
    <row r="905" spans="1:7" x14ac:dyDescent="0.3">
      <c r="A905" s="514"/>
      <c r="B905" s="35"/>
      <c r="C905" s="37"/>
      <c r="D905" s="35"/>
      <c r="E905" s="35"/>
      <c r="F905" s="35"/>
      <c r="G905" s="35"/>
    </row>
    <row r="906" spans="1:7" x14ac:dyDescent="0.3">
      <c r="A906" s="514"/>
      <c r="B906" s="35"/>
      <c r="C906" s="37"/>
      <c r="D906" s="35"/>
      <c r="E906" s="35"/>
      <c r="F906" s="35"/>
      <c r="G906" s="35"/>
    </row>
    <row r="907" spans="1:7" x14ac:dyDescent="0.3">
      <c r="A907" s="514"/>
      <c r="B907" s="35"/>
      <c r="C907" s="37"/>
      <c r="D907" s="35"/>
      <c r="E907" s="35"/>
      <c r="F907" s="35"/>
      <c r="G907" s="35"/>
    </row>
    <row r="908" spans="1:7" x14ac:dyDescent="0.3">
      <c r="A908" s="514"/>
      <c r="B908" s="35"/>
      <c r="C908" s="37"/>
      <c r="D908" s="35"/>
      <c r="E908" s="35"/>
      <c r="F908" s="35"/>
      <c r="G908" s="35"/>
    </row>
    <row r="909" spans="1:7" x14ac:dyDescent="0.3">
      <c r="A909" s="514"/>
      <c r="B909" s="35"/>
      <c r="C909" s="37"/>
      <c r="D909" s="35"/>
      <c r="E909" s="35"/>
      <c r="F909" s="35"/>
      <c r="G909" s="35"/>
    </row>
    <row r="910" spans="1:7" x14ac:dyDescent="0.3">
      <c r="A910" s="514"/>
      <c r="B910" s="35"/>
      <c r="C910" s="37"/>
      <c r="D910" s="35"/>
      <c r="E910" s="35"/>
      <c r="F910" s="35"/>
      <c r="G910" s="35"/>
    </row>
    <row r="911" spans="1:7" x14ac:dyDescent="0.3">
      <c r="A911" s="514"/>
      <c r="B911" s="34"/>
      <c r="C911" s="37"/>
      <c r="D911" s="34"/>
      <c r="E911" s="35"/>
      <c r="F911" s="35"/>
      <c r="G911" s="35"/>
    </row>
    <row r="912" spans="1:7" x14ac:dyDescent="0.3">
      <c r="A912" s="514"/>
      <c r="B912" s="35"/>
      <c r="C912" s="37"/>
      <c r="D912" s="35"/>
      <c r="E912" s="35"/>
      <c r="F912" s="35"/>
      <c r="G912" s="35"/>
    </row>
    <row r="913" spans="1:7" x14ac:dyDescent="0.3">
      <c r="A913" s="61"/>
      <c r="B913" s="35"/>
      <c r="C913" s="37"/>
      <c r="D913" s="35"/>
      <c r="E913" s="35"/>
      <c r="F913" s="35"/>
      <c r="G913" s="35"/>
    </row>
    <row r="914" spans="1:7" x14ac:dyDescent="0.3">
      <c r="A914" s="514"/>
      <c r="B914" s="35"/>
      <c r="C914" s="37"/>
      <c r="D914" s="35"/>
      <c r="E914" s="35"/>
      <c r="F914" s="35"/>
      <c r="G914" s="35"/>
    </row>
    <row r="915" spans="1:7" x14ac:dyDescent="0.3">
      <c r="A915" s="61"/>
      <c r="B915" s="35"/>
      <c r="C915" s="37"/>
      <c r="D915" s="62"/>
      <c r="E915" s="35"/>
      <c r="F915" s="35"/>
      <c r="G915" s="35"/>
    </row>
    <row r="916" spans="1:7" x14ac:dyDescent="0.3">
      <c r="A916" s="514"/>
      <c r="B916" s="35"/>
      <c r="C916" s="37"/>
      <c r="D916" s="35"/>
      <c r="E916" s="35"/>
      <c r="F916" s="35"/>
      <c r="G916" s="35"/>
    </row>
    <row r="917" spans="1:7" x14ac:dyDescent="0.3">
      <c r="A917" s="514"/>
      <c r="B917" s="35"/>
      <c r="C917" s="37"/>
      <c r="D917" s="35"/>
      <c r="E917" s="35"/>
      <c r="F917" s="35"/>
      <c r="G917" s="35"/>
    </row>
    <row r="918" spans="1:7" x14ac:dyDescent="0.3">
      <c r="A918" s="514"/>
      <c r="B918" s="35"/>
      <c r="C918" s="37"/>
      <c r="D918" s="35"/>
      <c r="E918" s="35"/>
      <c r="F918" s="35"/>
      <c r="G918" s="35"/>
    </row>
    <row r="919" spans="1:7" x14ac:dyDescent="0.3">
      <c r="A919" s="514"/>
      <c r="B919" s="35"/>
      <c r="C919" s="37"/>
      <c r="D919" s="35"/>
      <c r="E919" s="35"/>
      <c r="F919" s="35"/>
      <c r="G919" s="35"/>
    </row>
    <row r="920" spans="1:7" x14ac:dyDescent="0.3">
      <c r="A920" s="514"/>
      <c r="B920" s="34"/>
      <c r="C920" s="37"/>
      <c r="D920" s="34"/>
      <c r="E920" s="35"/>
      <c r="F920" s="35"/>
      <c r="G920" s="35"/>
    </row>
    <row r="921" spans="1:7" x14ac:dyDescent="0.3">
      <c r="A921" s="514"/>
      <c r="B921" s="35"/>
      <c r="C921" s="37"/>
      <c r="D921" s="35"/>
      <c r="E921" s="35"/>
      <c r="F921" s="35"/>
      <c r="G921" s="35"/>
    </row>
    <row r="922" spans="1:7" x14ac:dyDescent="0.3">
      <c r="A922" s="61"/>
      <c r="B922" s="35"/>
      <c r="C922" s="37"/>
      <c r="D922" s="35"/>
      <c r="E922" s="35"/>
      <c r="F922" s="35"/>
      <c r="G922" s="35"/>
    </row>
    <row r="923" spans="1:7" x14ac:dyDescent="0.3">
      <c r="A923" s="514"/>
      <c r="B923" s="35"/>
      <c r="C923" s="37"/>
      <c r="D923" s="35"/>
      <c r="E923" s="35"/>
      <c r="F923" s="35"/>
      <c r="G923" s="35"/>
    </row>
    <row r="924" spans="1:7" x14ac:dyDescent="0.3">
      <c r="A924" s="514"/>
      <c r="B924" s="35"/>
      <c r="C924" s="37"/>
      <c r="D924" s="35"/>
      <c r="E924" s="35"/>
      <c r="F924" s="35"/>
      <c r="G924" s="35"/>
    </row>
    <row r="925" spans="1:7" x14ac:dyDescent="0.3">
      <c r="A925" s="514"/>
      <c r="B925" s="34"/>
      <c r="C925" s="37"/>
      <c r="D925" s="34"/>
      <c r="E925" s="35"/>
      <c r="F925" s="35"/>
      <c r="G925" s="35"/>
    </row>
    <row r="926" spans="1:7" x14ac:dyDescent="0.3">
      <c r="A926" s="514"/>
      <c r="B926" s="35"/>
      <c r="C926" s="37"/>
      <c r="D926" s="35"/>
      <c r="E926" s="35"/>
      <c r="F926" s="35"/>
      <c r="G926" s="35"/>
    </row>
    <row r="927" spans="1:7" x14ac:dyDescent="0.3">
      <c r="A927" s="514"/>
      <c r="B927" s="35"/>
      <c r="C927" s="37"/>
      <c r="D927" s="35"/>
      <c r="E927" s="35"/>
      <c r="F927" s="35"/>
      <c r="G927" s="35"/>
    </row>
    <row r="928" spans="1:7" x14ac:dyDescent="0.3">
      <c r="A928" s="514"/>
      <c r="B928" s="35"/>
      <c r="C928" s="37"/>
      <c r="D928" s="35"/>
      <c r="E928" s="35"/>
      <c r="F928" s="35"/>
      <c r="G928" s="35"/>
    </row>
    <row r="929" spans="1:7" x14ac:dyDescent="0.3">
      <c r="A929" s="514"/>
      <c r="B929" s="35"/>
      <c r="C929" s="37"/>
      <c r="D929" s="35"/>
      <c r="E929" s="35"/>
      <c r="F929" s="35"/>
      <c r="G929" s="35"/>
    </row>
    <row r="930" spans="1:7" x14ac:dyDescent="0.3">
      <c r="A930" s="514"/>
      <c r="B930" s="35"/>
      <c r="C930" s="37"/>
      <c r="D930" s="35"/>
      <c r="E930" s="35"/>
      <c r="F930" s="35"/>
      <c r="G930" s="35"/>
    </row>
    <row r="931" spans="1:7" x14ac:dyDescent="0.3">
      <c r="A931" s="514"/>
      <c r="B931" s="35"/>
      <c r="C931" s="37"/>
      <c r="D931" s="35"/>
      <c r="E931" s="35"/>
      <c r="F931" s="35"/>
      <c r="G931" s="35"/>
    </row>
    <row r="932" spans="1:7" x14ac:dyDescent="0.3">
      <c r="A932" s="514"/>
      <c r="B932" s="35"/>
      <c r="C932" s="37"/>
      <c r="D932" s="35"/>
      <c r="E932" s="35"/>
      <c r="F932" s="35"/>
      <c r="G932" s="35"/>
    </row>
    <row r="933" spans="1:7" x14ac:dyDescent="0.3">
      <c r="A933" s="514"/>
      <c r="B933" s="35"/>
      <c r="C933" s="37"/>
      <c r="D933" s="35"/>
      <c r="E933" s="35"/>
      <c r="F933" s="35"/>
      <c r="G933" s="35"/>
    </row>
    <row r="934" spans="1:7" x14ac:dyDescent="0.3">
      <c r="A934" s="514"/>
      <c r="B934" s="35"/>
      <c r="C934" s="37"/>
      <c r="D934" s="35"/>
      <c r="E934" s="35"/>
      <c r="F934" s="35"/>
      <c r="G934" s="35"/>
    </row>
    <row r="935" spans="1:7" x14ac:dyDescent="0.3">
      <c r="A935" s="514"/>
      <c r="B935" s="35"/>
      <c r="C935" s="37"/>
      <c r="D935" s="35"/>
      <c r="E935" s="35"/>
      <c r="F935" s="35"/>
      <c r="G935" s="35"/>
    </row>
    <row r="936" spans="1:7" x14ac:dyDescent="0.3">
      <c r="A936" s="514"/>
      <c r="B936" s="35"/>
      <c r="C936" s="37"/>
      <c r="D936" s="35"/>
      <c r="E936" s="35"/>
      <c r="F936" s="35"/>
      <c r="G936" s="35"/>
    </row>
    <row r="937" spans="1:7" x14ac:dyDescent="0.3">
      <c r="A937" s="514"/>
      <c r="B937" s="35"/>
      <c r="C937" s="37"/>
      <c r="D937" s="35"/>
      <c r="E937" s="35"/>
      <c r="F937" s="35"/>
      <c r="G937" s="35"/>
    </row>
    <row r="938" spans="1:7" x14ac:dyDescent="0.3">
      <c r="A938" s="514"/>
      <c r="B938" s="35"/>
      <c r="C938" s="37"/>
      <c r="D938" s="35"/>
      <c r="E938" s="35"/>
      <c r="F938" s="35"/>
      <c r="G938" s="35"/>
    </row>
    <row r="939" spans="1:7" x14ac:dyDescent="0.3">
      <c r="A939" s="514"/>
      <c r="B939" s="35"/>
      <c r="C939" s="37"/>
      <c r="D939" s="35"/>
      <c r="E939" s="35"/>
      <c r="F939" s="35"/>
      <c r="G939" s="35"/>
    </row>
    <row r="940" spans="1:7" x14ac:dyDescent="0.3">
      <c r="A940" s="514"/>
      <c r="B940" s="35"/>
      <c r="C940" s="37"/>
      <c r="D940" s="35"/>
      <c r="E940" s="35"/>
      <c r="F940" s="35"/>
      <c r="G940" s="35"/>
    </row>
    <row r="941" spans="1:7" x14ac:dyDescent="0.3">
      <c r="A941" s="514"/>
      <c r="B941" s="35"/>
      <c r="C941" s="37"/>
      <c r="D941" s="35"/>
      <c r="E941" s="35"/>
      <c r="F941" s="35"/>
      <c r="G941" s="35"/>
    </row>
    <row r="942" spans="1:7" x14ac:dyDescent="0.3">
      <c r="A942" s="514"/>
      <c r="B942" s="35"/>
      <c r="C942" s="37"/>
      <c r="D942" s="35"/>
      <c r="E942" s="35"/>
      <c r="F942" s="35"/>
      <c r="G942" s="35"/>
    </row>
    <row r="943" spans="1:7" x14ac:dyDescent="0.3">
      <c r="A943" s="514"/>
      <c r="B943" s="35"/>
      <c r="C943" s="37"/>
      <c r="D943" s="35"/>
      <c r="E943" s="35"/>
      <c r="F943" s="35"/>
      <c r="G943" s="35"/>
    </row>
    <row r="944" spans="1:7" x14ac:dyDescent="0.3">
      <c r="A944" s="514"/>
      <c r="B944" s="35"/>
      <c r="C944" s="37"/>
      <c r="D944" s="35"/>
      <c r="E944" s="35"/>
      <c r="F944" s="35"/>
      <c r="G944" s="35"/>
    </row>
    <row r="945" spans="1:7" x14ac:dyDescent="0.3">
      <c r="A945" s="514"/>
      <c r="B945" s="35"/>
      <c r="C945" s="37"/>
      <c r="D945" s="35"/>
      <c r="E945" s="35"/>
      <c r="F945" s="35"/>
      <c r="G945" s="35"/>
    </row>
    <row r="946" spans="1:7" x14ac:dyDescent="0.3">
      <c r="A946" s="514"/>
      <c r="B946" s="35"/>
      <c r="C946" s="37"/>
      <c r="D946" s="35"/>
      <c r="E946" s="35"/>
      <c r="F946" s="35"/>
      <c r="G946" s="35"/>
    </row>
    <row r="947" spans="1:7" x14ac:dyDescent="0.3">
      <c r="A947" s="514"/>
      <c r="B947" s="35"/>
      <c r="C947" s="37"/>
      <c r="D947" s="35"/>
      <c r="E947" s="35"/>
      <c r="F947" s="35"/>
      <c r="G947" s="35"/>
    </row>
    <row r="948" spans="1:7" x14ac:dyDescent="0.3">
      <c r="A948" s="514"/>
      <c r="B948" s="35"/>
      <c r="C948" s="37"/>
      <c r="D948" s="35"/>
      <c r="E948" s="35"/>
      <c r="F948" s="35"/>
      <c r="G948" s="35"/>
    </row>
    <row r="949" spans="1:7" x14ac:dyDescent="0.3">
      <c r="A949" s="514"/>
      <c r="B949" s="35"/>
      <c r="C949" s="37"/>
      <c r="D949" s="35"/>
      <c r="E949" s="35"/>
      <c r="F949" s="35"/>
      <c r="G949" s="35"/>
    </row>
    <row r="950" spans="1:7" x14ac:dyDescent="0.3">
      <c r="A950" s="514"/>
      <c r="B950" s="35"/>
      <c r="C950" s="37"/>
      <c r="D950" s="35"/>
      <c r="E950" s="35"/>
      <c r="F950" s="35"/>
      <c r="G950" s="35"/>
    </row>
    <row r="951" spans="1:7" x14ac:dyDescent="0.3">
      <c r="A951" s="514"/>
      <c r="B951" s="35"/>
      <c r="C951" s="37"/>
      <c r="D951" s="35"/>
      <c r="E951" s="35"/>
      <c r="F951" s="35"/>
      <c r="G951" s="35"/>
    </row>
    <row r="952" spans="1:7" x14ac:dyDescent="0.3">
      <c r="A952" s="514"/>
      <c r="B952" s="35"/>
      <c r="C952" s="37"/>
      <c r="D952" s="35"/>
      <c r="E952" s="35"/>
      <c r="F952" s="35"/>
      <c r="G952" s="35"/>
    </row>
    <row r="953" spans="1:7" x14ac:dyDescent="0.3">
      <c r="A953" s="514"/>
      <c r="B953" s="35"/>
      <c r="C953" s="37"/>
      <c r="D953" s="35"/>
      <c r="E953" s="35"/>
      <c r="F953" s="35"/>
      <c r="G953" s="35"/>
    </row>
    <row r="954" spans="1:7" x14ac:dyDescent="0.3">
      <c r="A954" s="514"/>
      <c r="B954" s="35"/>
      <c r="C954" s="37"/>
      <c r="D954" s="35"/>
      <c r="E954" s="35"/>
      <c r="F954" s="35"/>
      <c r="G954" s="35"/>
    </row>
    <row r="955" spans="1:7" x14ac:dyDescent="0.3">
      <c r="A955" s="514"/>
      <c r="B955" s="35"/>
      <c r="C955" s="37"/>
      <c r="D955" s="35"/>
      <c r="E955" s="35"/>
      <c r="F955" s="35"/>
      <c r="G955" s="35"/>
    </row>
    <row r="956" spans="1:7" x14ac:dyDescent="0.3">
      <c r="A956" s="514"/>
      <c r="B956" s="35"/>
      <c r="C956" s="37"/>
      <c r="D956" s="35"/>
      <c r="E956" s="35"/>
      <c r="F956" s="35"/>
      <c r="G956" s="35"/>
    </row>
    <row r="957" spans="1:7" x14ac:dyDescent="0.3">
      <c r="A957" s="514"/>
      <c r="B957" s="35"/>
      <c r="C957" s="37"/>
      <c r="D957" s="35"/>
      <c r="E957" s="35"/>
      <c r="F957" s="35"/>
      <c r="G957" s="35"/>
    </row>
    <row r="958" spans="1:7" x14ac:dyDescent="0.3">
      <c r="A958" s="514"/>
      <c r="B958" s="35"/>
      <c r="C958" s="37"/>
      <c r="D958" s="35"/>
      <c r="E958" s="35"/>
      <c r="F958" s="35"/>
      <c r="G958" s="35"/>
    </row>
    <row r="959" spans="1:7" x14ac:dyDescent="0.3">
      <c r="A959" s="514"/>
      <c r="B959" s="35"/>
      <c r="C959" s="37"/>
      <c r="D959" s="35"/>
      <c r="E959" s="35"/>
      <c r="F959" s="35"/>
      <c r="G959" s="35"/>
    </row>
    <row r="960" spans="1:7" x14ac:dyDescent="0.3">
      <c r="A960" s="514"/>
      <c r="B960" s="35"/>
      <c r="C960" s="37"/>
      <c r="D960" s="35"/>
      <c r="E960" s="35"/>
      <c r="F960" s="35"/>
      <c r="G960" s="35"/>
    </row>
    <row r="961" spans="1:7" x14ac:dyDescent="0.3">
      <c r="A961" s="514"/>
      <c r="B961" s="35"/>
      <c r="C961" s="37"/>
      <c r="D961" s="35"/>
      <c r="E961" s="35"/>
      <c r="F961" s="35"/>
      <c r="G961" s="35"/>
    </row>
    <row r="962" spans="1:7" x14ac:dyDescent="0.3">
      <c r="A962" s="514"/>
      <c r="B962" s="35"/>
      <c r="C962" s="37"/>
      <c r="D962" s="35"/>
      <c r="E962" s="35"/>
      <c r="F962" s="35"/>
      <c r="G962" s="35"/>
    </row>
    <row r="963" spans="1:7" x14ac:dyDescent="0.3">
      <c r="A963" s="514"/>
      <c r="B963" s="35"/>
      <c r="C963" s="37"/>
      <c r="D963" s="35"/>
      <c r="E963" s="35"/>
      <c r="F963" s="35"/>
      <c r="G963" s="35"/>
    </row>
    <row r="964" spans="1:7" x14ac:dyDescent="0.3">
      <c r="A964" s="514"/>
      <c r="B964" s="35"/>
      <c r="C964" s="37"/>
      <c r="D964" s="35"/>
      <c r="E964" s="35"/>
      <c r="F964" s="35"/>
      <c r="G964" s="35"/>
    </row>
    <row r="965" spans="1:7" x14ac:dyDescent="0.3">
      <c r="A965" s="514"/>
      <c r="B965" s="35"/>
      <c r="C965" s="37"/>
      <c r="D965" s="35"/>
      <c r="E965" s="35"/>
      <c r="F965" s="35"/>
      <c r="G965" s="35"/>
    </row>
    <row r="966" spans="1:7" x14ac:dyDescent="0.3">
      <c r="A966" s="514"/>
      <c r="B966" s="35"/>
      <c r="C966" s="37"/>
      <c r="D966" s="35"/>
      <c r="E966" s="35"/>
      <c r="F966" s="35"/>
      <c r="G966" s="35"/>
    </row>
    <row r="967" spans="1:7" x14ac:dyDescent="0.3">
      <c r="A967" s="514"/>
      <c r="B967" s="35"/>
      <c r="C967" s="37"/>
      <c r="D967" s="35"/>
      <c r="E967" s="35"/>
      <c r="F967" s="35"/>
      <c r="G967" s="35"/>
    </row>
    <row r="968" spans="1:7" x14ac:dyDescent="0.3">
      <c r="A968" s="514"/>
      <c r="B968" s="35"/>
      <c r="C968" s="37"/>
      <c r="D968" s="35"/>
      <c r="E968" s="35"/>
      <c r="F968" s="35"/>
      <c r="G968" s="35"/>
    </row>
    <row r="969" spans="1:7" x14ac:dyDescent="0.3">
      <c r="A969" s="514"/>
      <c r="B969" s="35"/>
      <c r="C969" s="37"/>
      <c r="D969" s="35"/>
      <c r="E969" s="35"/>
      <c r="F969" s="35"/>
      <c r="G969" s="35"/>
    </row>
    <row r="970" spans="1:7" x14ac:dyDescent="0.3">
      <c r="A970" s="514"/>
      <c r="B970" s="35"/>
      <c r="C970" s="37"/>
      <c r="D970" s="35"/>
      <c r="E970" s="35"/>
      <c r="F970" s="35"/>
      <c r="G970" s="35"/>
    </row>
    <row r="971" spans="1:7" x14ac:dyDescent="0.3">
      <c r="A971" s="514"/>
      <c r="B971" s="35"/>
      <c r="C971" s="37"/>
      <c r="D971" s="35"/>
      <c r="E971" s="35"/>
      <c r="F971" s="35"/>
      <c r="G971" s="35"/>
    </row>
    <row r="972" spans="1:7" x14ac:dyDescent="0.3">
      <c r="A972" s="514"/>
      <c r="B972" s="35"/>
      <c r="C972" s="37"/>
      <c r="D972" s="35"/>
      <c r="E972" s="35"/>
      <c r="F972" s="35"/>
      <c r="G972" s="35"/>
    </row>
    <row r="973" spans="1:7" x14ac:dyDescent="0.3">
      <c r="A973" s="514"/>
      <c r="B973" s="35"/>
      <c r="C973" s="37"/>
      <c r="D973" s="35"/>
      <c r="E973" s="35"/>
      <c r="F973" s="35"/>
      <c r="G973" s="35"/>
    </row>
    <row r="974" spans="1:7" x14ac:dyDescent="0.3">
      <c r="A974" s="514"/>
      <c r="B974" s="35"/>
      <c r="C974" s="37"/>
      <c r="D974" s="35"/>
      <c r="E974" s="35"/>
      <c r="F974" s="35"/>
      <c r="G974" s="35"/>
    </row>
    <row r="975" spans="1:7" x14ac:dyDescent="0.3">
      <c r="A975" s="514"/>
      <c r="B975" s="35"/>
      <c r="C975" s="37"/>
      <c r="D975" s="35"/>
      <c r="E975" s="35"/>
      <c r="F975" s="35"/>
      <c r="G975" s="35"/>
    </row>
    <row r="976" spans="1:7" x14ac:dyDescent="0.3">
      <c r="A976" s="514"/>
      <c r="B976" s="35"/>
      <c r="C976" s="37"/>
      <c r="D976" s="35"/>
      <c r="E976" s="35"/>
      <c r="F976" s="35"/>
      <c r="G976" s="35"/>
    </row>
    <row r="977" spans="1:7" x14ac:dyDescent="0.3">
      <c r="A977" s="514"/>
      <c r="B977" s="35"/>
      <c r="C977" s="37"/>
      <c r="D977" s="35"/>
      <c r="E977" s="35"/>
      <c r="F977" s="35"/>
      <c r="G977" s="35"/>
    </row>
    <row r="978" spans="1:7" x14ac:dyDescent="0.3">
      <c r="A978" s="514"/>
      <c r="B978" s="35"/>
      <c r="C978" s="37"/>
      <c r="D978" s="35"/>
      <c r="E978" s="35"/>
      <c r="F978" s="35"/>
      <c r="G978" s="35"/>
    </row>
    <row r="979" spans="1:7" x14ac:dyDescent="0.3">
      <c r="A979" s="514"/>
      <c r="B979" s="35"/>
      <c r="C979" s="37"/>
      <c r="D979" s="35"/>
      <c r="E979" s="35"/>
      <c r="F979" s="35"/>
      <c r="G979" s="35"/>
    </row>
    <row r="980" spans="1:7" x14ac:dyDescent="0.3">
      <c r="A980" s="514"/>
      <c r="B980" s="35"/>
      <c r="C980" s="37"/>
      <c r="D980" s="35"/>
      <c r="E980" s="35"/>
      <c r="F980" s="35"/>
      <c r="G980" s="35"/>
    </row>
    <row r="981" spans="1:7" x14ac:dyDescent="0.3">
      <c r="A981" s="514"/>
      <c r="B981" s="35"/>
      <c r="C981" s="37"/>
      <c r="D981" s="35"/>
      <c r="E981" s="35"/>
      <c r="F981" s="35"/>
      <c r="G981" s="35"/>
    </row>
    <row r="982" spans="1:7" x14ac:dyDescent="0.3">
      <c r="A982" s="514"/>
      <c r="B982" s="35"/>
      <c r="C982" s="37"/>
      <c r="D982" s="35"/>
      <c r="E982" s="35"/>
      <c r="F982" s="35"/>
      <c r="G982" s="35"/>
    </row>
    <row r="983" spans="1:7" x14ac:dyDescent="0.3">
      <c r="A983" s="514"/>
      <c r="B983" s="35"/>
      <c r="C983" s="37"/>
      <c r="D983" s="35"/>
      <c r="E983" s="35"/>
      <c r="F983" s="35"/>
      <c r="G983" s="35"/>
    </row>
    <row r="984" spans="1:7" x14ac:dyDescent="0.3">
      <c r="A984" s="514"/>
      <c r="B984" s="35"/>
      <c r="C984" s="37"/>
      <c r="D984" s="35"/>
      <c r="E984" s="35"/>
      <c r="F984" s="35"/>
      <c r="G984" s="35"/>
    </row>
    <row r="985" spans="1:7" x14ac:dyDescent="0.3">
      <c r="A985" s="514"/>
      <c r="B985" s="35"/>
      <c r="C985" s="37"/>
      <c r="D985" s="35"/>
      <c r="E985" s="35"/>
      <c r="F985" s="35"/>
      <c r="G985" s="35"/>
    </row>
    <row r="986" spans="1:7" x14ac:dyDescent="0.3">
      <c r="A986" s="514"/>
      <c r="B986" s="35"/>
      <c r="C986" s="37"/>
      <c r="D986" s="35"/>
      <c r="E986" s="35"/>
      <c r="F986" s="35"/>
      <c r="G986" s="35"/>
    </row>
    <row r="987" spans="1:7" x14ac:dyDescent="0.3">
      <c r="A987" s="514"/>
      <c r="B987" s="35"/>
      <c r="C987" s="37"/>
      <c r="D987" s="35"/>
      <c r="E987" s="35"/>
      <c r="F987" s="35"/>
      <c r="G987" s="35"/>
    </row>
    <row r="988" spans="1:7" x14ac:dyDescent="0.3">
      <c r="A988" s="514"/>
      <c r="B988" s="35"/>
      <c r="C988" s="37"/>
      <c r="D988" s="35"/>
      <c r="E988" s="35"/>
      <c r="F988" s="35"/>
      <c r="G988" s="35"/>
    </row>
    <row r="989" spans="1:7" x14ac:dyDescent="0.3">
      <c r="A989" s="514"/>
      <c r="B989" s="35"/>
      <c r="C989" s="37"/>
      <c r="D989" s="35"/>
      <c r="E989" s="35"/>
      <c r="F989" s="35"/>
      <c r="G989" s="35"/>
    </row>
    <row r="990" spans="1:7" x14ac:dyDescent="0.3">
      <c r="A990" s="514"/>
      <c r="B990" s="35"/>
      <c r="C990" s="37"/>
      <c r="D990" s="35"/>
      <c r="E990" s="35"/>
      <c r="F990" s="35"/>
      <c r="G990" s="35"/>
    </row>
    <row r="991" spans="1:7" x14ac:dyDescent="0.3">
      <c r="A991" s="514"/>
      <c r="B991" s="35"/>
      <c r="C991" s="37"/>
      <c r="D991" s="35"/>
      <c r="E991" s="35"/>
      <c r="F991" s="35"/>
      <c r="G991" s="35"/>
    </row>
    <row r="992" spans="1:7" x14ac:dyDescent="0.3">
      <c r="A992" s="514"/>
      <c r="B992" s="35"/>
      <c r="C992" s="37"/>
      <c r="D992" s="35"/>
      <c r="E992" s="35"/>
      <c r="F992" s="35"/>
      <c r="G992" s="35"/>
    </row>
    <row r="993" spans="1:7" x14ac:dyDescent="0.3">
      <c r="A993" s="514"/>
      <c r="B993" s="35"/>
      <c r="C993" s="37"/>
      <c r="D993" s="35"/>
      <c r="E993" s="35"/>
      <c r="F993" s="35"/>
      <c r="G993" s="35"/>
    </row>
    <row r="994" spans="1:7" x14ac:dyDescent="0.3">
      <c r="A994" s="514"/>
      <c r="B994" s="35"/>
      <c r="C994" s="37"/>
      <c r="D994" s="35"/>
      <c r="E994" s="35"/>
      <c r="F994" s="35"/>
      <c r="G994" s="35"/>
    </row>
    <row r="995" spans="1:7" x14ac:dyDescent="0.3">
      <c r="A995" s="514"/>
      <c r="B995" s="35"/>
      <c r="C995" s="37"/>
      <c r="D995" s="35"/>
      <c r="E995" s="35"/>
      <c r="F995" s="35"/>
      <c r="G995" s="35"/>
    </row>
    <row r="996" spans="1:7" x14ac:dyDescent="0.3">
      <c r="A996" s="514"/>
      <c r="B996" s="35"/>
      <c r="C996" s="37"/>
      <c r="D996" s="35"/>
      <c r="E996" s="35"/>
      <c r="F996" s="35"/>
      <c r="G996" s="35"/>
    </row>
    <row r="997" spans="1:7" x14ac:dyDescent="0.3">
      <c r="A997" s="514"/>
      <c r="B997" s="35"/>
      <c r="C997" s="37"/>
      <c r="D997" s="35"/>
      <c r="E997" s="35"/>
      <c r="F997" s="35"/>
      <c r="G997" s="35"/>
    </row>
    <row r="998" spans="1:7" x14ac:dyDescent="0.3">
      <c r="A998" s="514"/>
      <c r="B998" s="35"/>
      <c r="C998" s="37"/>
      <c r="D998" s="35"/>
      <c r="E998" s="35"/>
      <c r="F998" s="35"/>
      <c r="G998" s="35"/>
    </row>
    <row r="999" spans="1:7" x14ac:dyDescent="0.3">
      <c r="A999" s="514"/>
      <c r="B999" s="35"/>
      <c r="C999" s="37"/>
      <c r="D999" s="35"/>
      <c r="E999" s="35"/>
      <c r="F999" s="35"/>
      <c r="G999" s="35"/>
    </row>
    <row r="1000" spans="1:7" x14ac:dyDescent="0.3">
      <c r="A1000" s="514"/>
      <c r="B1000" s="35"/>
      <c r="C1000" s="37"/>
      <c r="D1000" s="35"/>
      <c r="E1000" s="35"/>
      <c r="F1000" s="35"/>
      <c r="G1000" s="35"/>
    </row>
    <row r="1001" spans="1:7" x14ac:dyDescent="0.3">
      <c r="A1001" s="514"/>
      <c r="B1001" s="35"/>
      <c r="C1001" s="37"/>
      <c r="D1001" s="35"/>
      <c r="E1001" s="35"/>
      <c r="F1001" s="35"/>
      <c r="G1001" s="35"/>
    </row>
    <row r="1002" spans="1:7" x14ac:dyDescent="0.3">
      <c r="A1002" s="514"/>
      <c r="B1002" s="35"/>
      <c r="C1002" s="37"/>
      <c r="D1002" s="35"/>
      <c r="E1002" s="35"/>
      <c r="F1002" s="35"/>
      <c r="G1002" s="35"/>
    </row>
    <row r="1003" spans="1:7" x14ac:dyDescent="0.3">
      <c r="A1003" s="514"/>
      <c r="B1003" s="35"/>
      <c r="C1003" s="37"/>
      <c r="D1003" s="35"/>
      <c r="E1003" s="35"/>
      <c r="F1003" s="35"/>
      <c r="G1003" s="35"/>
    </row>
    <row r="1004" spans="1:7" x14ac:dyDescent="0.3">
      <c r="A1004" s="514"/>
      <c r="B1004" s="35"/>
      <c r="C1004" s="37"/>
      <c r="D1004" s="35"/>
      <c r="E1004" s="35"/>
      <c r="F1004" s="35"/>
      <c r="G1004" s="35"/>
    </row>
    <row r="1005" spans="1:7" x14ac:dyDescent="0.3">
      <c r="A1005" s="514"/>
      <c r="B1005" s="35"/>
      <c r="C1005" s="37"/>
      <c r="D1005" s="35"/>
      <c r="E1005" s="35"/>
      <c r="F1005" s="35"/>
      <c r="G1005" s="35"/>
    </row>
    <row r="1006" spans="1:7" x14ac:dyDescent="0.3">
      <c r="A1006" s="514"/>
      <c r="B1006" s="35"/>
      <c r="C1006" s="37"/>
      <c r="D1006" s="35"/>
      <c r="E1006" s="35"/>
      <c r="F1006" s="35"/>
      <c r="G1006" s="35"/>
    </row>
    <row r="1007" spans="1:7" x14ac:dyDescent="0.3">
      <c r="A1007" s="514"/>
      <c r="B1007" s="35"/>
      <c r="C1007" s="37"/>
      <c r="D1007" s="35"/>
      <c r="E1007" s="35"/>
      <c r="F1007" s="35"/>
      <c r="G1007" s="35"/>
    </row>
    <row r="1008" spans="1:7" x14ac:dyDescent="0.3">
      <c r="A1008" s="514"/>
      <c r="B1008" s="35"/>
      <c r="C1008" s="37"/>
      <c r="D1008" s="35"/>
      <c r="E1008" s="35"/>
      <c r="F1008" s="35"/>
      <c r="G1008" s="35"/>
    </row>
    <row r="1009" spans="1:7" x14ac:dyDescent="0.3">
      <c r="A1009" s="514"/>
      <c r="B1009" s="35"/>
      <c r="C1009" s="37"/>
      <c r="D1009" s="35"/>
      <c r="E1009" s="35"/>
      <c r="F1009" s="35"/>
      <c r="G1009" s="35"/>
    </row>
    <row r="1010" spans="1:7" x14ac:dyDescent="0.3">
      <c r="A1010" s="514"/>
      <c r="B1010" s="35"/>
      <c r="C1010" s="37"/>
      <c r="D1010" s="35"/>
      <c r="E1010" s="35"/>
      <c r="F1010" s="35"/>
      <c r="G1010" s="35"/>
    </row>
    <row r="1011" spans="1:7" x14ac:dyDescent="0.3">
      <c r="A1011" s="514"/>
      <c r="B1011" s="35"/>
      <c r="C1011" s="37"/>
      <c r="D1011" s="35"/>
      <c r="E1011" s="35"/>
      <c r="F1011" s="35"/>
      <c r="G1011" s="35"/>
    </row>
    <row r="1012" spans="1:7" x14ac:dyDescent="0.3">
      <c r="A1012" s="514"/>
      <c r="B1012" s="35"/>
      <c r="C1012" s="37"/>
      <c r="D1012" s="35"/>
      <c r="E1012" s="35"/>
      <c r="F1012" s="35"/>
      <c r="G1012" s="35"/>
    </row>
    <row r="1013" spans="1:7" x14ac:dyDescent="0.3">
      <c r="A1013" s="514"/>
      <c r="B1013" s="35"/>
      <c r="C1013" s="37"/>
      <c r="D1013" s="35"/>
      <c r="E1013" s="35"/>
      <c r="F1013" s="35"/>
      <c r="G1013" s="35"/>
    </row>
    <row r="1014" spans="1:7" x14ac:dyDescent="0.3">
      <c r="A1014" s="514"/>
      <c r="B1014" s="35"/>
      <c r="C1014" s="37"/>
      <c r="D1014" s="35"/>
      <c r="E1014" s="35"/>
      <c r="F1014" s="35"/>
      <c r="G1014" s="35"/>
    </row>
    <row r="1015" spans="1:7" x14ac:dyDescent="0.3">
      <c r="A1015" s="514"/>
      <c r="B1015" s="35"/>
      <c r="C1015" s="37"/>
      <c r="D1015" s="35"/>
      <c r="E1015" s="35"/>
      <c r="F1015" s="35"/>
      <c r="G1015" s="35"/>
    </row>
    <row r="1016" spans="1:7" x14ac:dyDescent="0.3">
      <c r="A1016" s="514"/>
      <c r="B1016" s="35"/>
      <c r="C1016" s="37"/>
      <c r="D1016" s="35"/>
      <c r="E1016" s="35"/>
      <c r="F1016" s="35"/>
      <c r="G1016" s="35"/>
    </row>
    <row r="1017" spans="1:7" x14ac:dyDescent="0.3">
      <c r="A1017" s="514"/>
      <c r="B1017" s="35"/>
      <c r="C1017" s="37"/>
      <c r="D1017" s="35"/>
      <c r="E1017" s="35"/>
      <c r="F1017" s="35"/>
      <c r="G1017" s="35"/>
    </row>
    <row r="1018" spans="1:7" x14ac:dyDescent="0.3">
      <c r="A1018" s="514"/>
      <c r="B1018" s="35"/>
      <c r="C1018" s="37"/>
      <c r="D1018" s="35"/>
      <c r="E1018" s="35"/>
      <c r="F1018" s="35"/>
      <c r="G1018" s="35"/>
    </row>
    <row r="1019" spans="1:7" x14ac:dyDescent="0.3">
      <c r="A1019" s="514"/>
      <c r="B1019" s="35"/>
      <c r="C1019" s="37"/>
      <c r="D1019" s="35"/>
      <c r="E1019" s="35"/>
      <c r="F1019" s="35"/>
      <c r="G1019" s="35"/>
    </row>
    <row r="1020" spans="1:7" x14ac:dyDescent="0.3">
      <c r="A1020" s="514"/>
      <c r="B1020" s="35"/>
      <c r="C1020" s="37"/>
      <c r="D1020" s="35"/>
      <c r="E1020" s="35"/>
      <c r="F1020" s="35"/>
      <c r="G1020" s="35"/>
    </row>
    <row r="1021" spans="1:7" x14ac:dyDescent="0.3">
      <c r="A1021" s="514"/>
      <c r="B1021" s="35"/>
      <c r="C1021" s="37"/>
      <c r="D1021" s="35"/>
      <c r="E1021" s="35"/>
      <c r="F1021" s="35"/>
      <c r="G1021" s="35"/>
    </row>
    <row r="1022" spans="1:7" x14ac:dyDescent="0.3">
      <c r="A1022" s="514"/>
      <c r="B1022" s="35"/>
      <c r="C1022" s="37"/>
      <c r="D1022" s="35"/>
      <c r="E1022" s="35"/>
      <c r="F1022" s="35"/>
      <c r="G1022" s="35"/>
    </row>
    <row r="1023" spans="1:7" x14ac:dyDescent="0.3">
      <c r="A1023" s="514"/>
      <c r="B1023" s="35"/>
      <c r="C1023" s="37"/>
      <c r="D1023" s="35"/>
      <c r="E1023" s="35"/>
      <c r="F1023" s="35"/>
      <c r="G1023" s="35"/>
    </row>
    <row r="1024" spans="1:7" x14ac:dyDescent="0.3">
      <c r="A1024" s="514"/>
      <c r="B1024" s="35"/>
      <c r="C1024" s="37"/>
      <c r="D1024" s="35"/>
      <c r="E1024" s="35"/>
      <c r="F1024" s="35"/>
      <c r="G1024" s="35"/>
    </row>
    <row r="1025" spans="1:7" x14ac:dyDescent="0.3">
      <c r="A1025" s="514"/>
      <c r="B1025" s="35"/>
      <c r="C1025" s="37"/>
      <c r="D1025" s="35"/>
      <c r="E1025" s="35"/>
      <c r="F1025" s="35"/>
      <c r="G1025" s="35"/>
    </row>
    <row r="1026" spans="1:7" x14ac:dyDescent="0.3">
      <c r="A1026" s="514"/>
      <c r="B1026" s="35"/>
      <c r="C1026" s="37"/>
      <c r="D1026" s="35"/>
      <c r="E1026" s="35"/>
      <c r="F1026" s="35"/>
      <c r="G1026" s="35"/>
    </row>
    <row r="1027" spans="1:7" x14ac:dyDescent="0.3">
      <c r="A1027" s="514"/>
      <c r="B1027" s="35"/>
      <c r="C1027" s="37"/>
      <c r="D1027" s="35"/>
      <c r="E1027" s="35"/>
      <c r="F1027" s="35"/>
      <c r="G1027" s="35"/>
    </row>
    <row r="1028" spans="1:7" x14ac:dyDescent="0.3">
      <c r="A1028" s="514"/>
      <c r="B1028" s="35"/>
      <c r="C1028" s="37"/>
      <c r="D1028" s="35"/>
      <c r="E1028" s="35"/>
      <c r="F1028" s="35"/>
      <c r="G1028" s="35"/>
    </row>
    <row r="1029" spans="1:7" x14ac:dyDescent="0.3">
      <c r="A1029" s="514"/>
      <c r="B1029" s="35"/>
      <c r="C1029" s="37"/>
      <c r="D1029" s="35"/>
      <c r="E1029" s="35"/>
      <c r="F1029" s="35"/>
      <c r="G1029" s="35"/>
    </row>
    <row r="1030" spans="1:7" x14ac:dyDescent="0.3">
      <c r="A1030" s="514"/>
      <c r="B1030" s="35"/>
      <c r="C1030" s="37"/>
      <c r="D1030" s="35"/>
      <c r="E1030" s="35"/>
      <c r="F1030" s="35"/>
      <c r="G1030" s="35"/>
    </row>
    <row r="1031" spans="1:7" x14ac:dyDescent="0.3">
      <c r="A1031" s="514"/>
      <c r="B1031" s="35"/>
      <c r="C1031" s="37"/>
      <c r="D1031" s="35"/>
      <c r="E1031" s="35"/>
      <c r="F1031" s="35"/>
      <c r="G1031" s="35"/>
    </row>
    <row r="1032" spans="1:7" x14ac:dyDescent="0.3">
      <c r="A1032" s="514"/>
      <c r="B1032" s="35"/>
      <c r="C1032" s="37"/>
      <c r="D1032" s="35"/>
      <c r="E1032" s="35"/>
      <c r="F1032" s="35"/>
      <c r="G1032" s="35"/>
    </row>
    <row r="1033" spans="1:7" x14ac:dyDescent="0.3">
      <c r="A1033" s="514"/>
      <c r="B1033" s="35"/>
      <c r="C1033" s="37"/>
      <c r="D1033" s="35"/>
      <c r="E1033" s="35"/>
      <c r="F1033" s="35"/>
      <c r="G1033" s="35"/>
    </row>
    <row r="1034" spans="1:7" x14ac:dyDescent="0.3">
      <c r="A1034" s="514"/>
      <c r="B1034" s="35"/>
      <c r="C1034" s="37"/>
      <c r="D1034" s="35"/>
      <c r="E1034" s="35"/>
      <c r="F1034" s="35"/>
      <c r="G1034" s="35"/>
    </row>
    <row r="1035" spans="1:7" x14ac:dyDescent="0.3">
      <c r="A1035" s="514"/>
      <c r="B1035" s="35"/>
      <c r="C1035" s="37"/>
      <c r="D1035" s="35"/>
      <c r="E1035" s="35"/>
      <c r="F1035" s="35"/>
      <c r="G1035" s="35"/>
    </row>
    <row r="1036" spans="1:7" x14ac:dyDescent="0.3">
      <c r="A1036" s="514"/>
      <c r="B1036" s="35"/>
      <c r="C1036" s="37"/>
      <c r="D1036" s="35"/>
      <c r="E1036" s="35"/>
      <c r="F1036" s="35"/>
      <c r="G1036" s="35"/>
    </row>
    <row r="1037" spans="1:7" x14ac:dyDescent="0.3">
      <c r="A1037" s="514"/>
      <c r="B1037" s="35"/>
      <c r="C1037" s="37"/>
      <c r="D1037" s="35"/>
      <c r="E1037" s="35"/>
      <c r="F1037" s="35"/>
      <c r="G1037" s="35"/>
    </row>
    <row r="1038" spans="1:7" x14ac:dyDescent="0.3">
      <c r="A1038" s="514"/>
      <c r="B1038" s="35"/>
      <c r="C1038" s="37"/>
      <c r="D1038" s="35"/>
      <c r="E1038" s="35"/>
      <c r="F1038" s="35"/>
      <c r="G1038" s="35"/>
    </row>
    <row r="1039" spans="1:7" x14ac:dyDescent="0.3">
      <c r="A1039" s="514"/>
      <c r="B1039" s="35"/>
      <c r="C1039" s="37"/>
      <c r="D1039" s="35"/>
      <c r="E1039" s="35"/>
      <c r="F1039" s="35"/>
      <c r="G1039" s="35"/>
    </row>
    <row r="1040" spans="1:7" x14ac:dyDescent="0.3">
      <c r="A1040" s="514"/>
      <c r="B1040" s="35"/>
      <c r="C1040" s="37"/>
      <c r="D1040" s="35"/>
      <c r="E1040" s="35"/>
      <c r="F1040" s="35"/>
      <c r="G1040" s="35"/>
    </row>
    <row r="1041" spans="1:7" x14ac:dyDescent="0.3">
      <c r="A1041" s="514"/>
      <c r="B1041" s="35"/>
      <c r="C1041" s="37"/>
      <c r="D1041" s="35"/>
      <c r="E1041" s="35"/>
      <c r="F1041" s="35"/>
      <c r="G1041" s="35"/>
    </row>
    <row r="1042" spans="1:7" x14ac:dyDescent="0.3">
      <c r="A1042" s="514"/>
      <c r="B1042" s="35"/>
      <c r="C1042" s="37"/>
      <c r="D1042" s="35"/>
      <c r="E1042" s="35"/>
      <c r="F1042" s="35"/>
      <c r="G1042" s="35"/>
    </row>
    <row r="1043" spans="1:7" x14ac:dyDescent="0.3">
      <c r="A1043" s="514"/>
      <c r="B1043" s="35"/>
      <c r="C1043" s="37"/>
      <c r="D1043" s="35"/>
      <c r="E1043" s="35"/>
      <c r="F1043" s="35"/>
      <c r="G1043" s="35"/>
    </row>
    <row r="1044" spans="1:7" x14ac:dyDescent="0.3">
      <c r="A1044" s="514"/>
      <c r="B1044" s="35"/>
      <c r="C1044" s="37"/>
      <c r="D1044" s="35"/>
      <c r="E1044" s="35"/>
      <c r="F1044" s="35"/>
      <c r="G1044" s="35"/>
    </row>
    <row r="1045" spans="1:7" x14ac:dyDescent="0.3">
      <c r="A1045" s="514"/>
      <c r="B1045" s="35"/>
      <c r="C1045" s="37"/>
      <c r="D1045" s="35"/>
      <c r="E1045" s="35"/>
      <c r="F1045" s="35"/>
      <c r="G1045" s="35"/>
    </row>
    <row r="1046" spans="1:7" x14ac:dyDescent="0.3">
      <c r="A1046" s="514"/>
      <c r="B1046" s="35"/>
      <c r="C1046" s="37"/>
      <c r="D1046" s="35"/>
      <c r="E1046" s="35"/>
      <c r="F1046" s="35"/>
      <c r="G1046" s="35"/>
    </row>
    <row r="1047" spans="1:7" x14ac:dyDescent="0.3">
      <c r="A1047" s="514"/>
      <c r="B1047" s="35"/>
      <c r="C1047" s="37"/>
      <c r="D1047" s="35"/>
      <c r="E1047" s="35"/>
      <c r="F1047" s="35"/>
      <c r="G1047" s="35"/>
    </row>
    <row r="1048" spans="1:7" x14ac:dyDescent="0.3">
      <c r="A1048" s="514"/>
      <c r="B1048" s="35"/>
      <c r="C1048" s="37"/>
      <c r="D1048" s="35"/>
      <c r="E1048" s="35"/>
      <c r="F1048" s="35"/>
      <c r="G1048" s="35"/>
    </row>
    <row r="1049" spans="1:7" x14ac:dyDescent="0.3">
      <c r="A1049" s="514"/>
      <c r="B1049" s="35"/>
      <c r="C1049" s="37"/>
      <c r="D1049" s="35"/>
      <c r="E1049" s="35"/>
      <c r="F1049" s="35"/>
      <c r="G1049" s="35"/>
    </row>
    <row r="1050" spans="1:7" x14ac:dyDescent="0.3">
      <c r="A1050" s="514"/>
      <c r="B1050" s="35"/>
      <c r="C1050" s="37"/>
      <c r="D1050" s="35"/>
      <c r="E1050" s="35"/>
      <c r="F1050" s="35"/>
      <c r="G1050" s="35"/>
    </row>
    <row r="1051" spans="1:7" x14ac:dyDescent="0.3">
      <c r="A1051" s="514"/>
      <c r="B1051" s="35"/>
      <c r="C1051" s="37"/>
      <c r="D1051" s="35"/>
      <c r="E1051" s="35"/>
      <c r="F1051" s="35"/>
      <c r="G1051" s="35"/>
    </row>
    <row r="1052" spans="1:7" x14ac:dyDescent="0.3">
      <c r="A1052" s="514"/>
      <c r="B1052" s="35"/>
      <c r="C1052" s="37"/>
      <c r="D1052" s="35"/>
      <c r="E1052" s="35"/>
      <c r="F1052" s="35"/>
      <c r="G1052" s="35"/>
    </row>
    <row r="1053" spans="1:7" x14ac:dyDescent="0.3">
      <c r="A1053" s="514"/>
      <c r="B1053" s="35"/>
      <c r="C1053" s="37"/>
      <c r="D1053" s="35"/>
      <c r="E1053" s="35"/>
      <c r="F1053" s="35"/>
      <c r="G1053" s="35"/>
    </row>
    <row r="1054" spans="1:7" x14ac:dyDescent="0.3">
      <c r="A1054" s="514"/>
      <c r="B1054" s="35"/>
      <c r="C1054" s="37"/>
      <c r="D1054" s="35"/>
      <c r="E1054" s="35"/>
      <c r="F1054" s="35"/>
      <c r="G1054" s="35"/>
    </row>
    <row r="1055" spans="1:7" x14ac:dyDescent="0.3">
      <c r="A1055" s="514"/>
      <c r="B1055" s="35"/>
      <c r="C1055" s="37"/>
      <c r="D1055" s="35"/>
      <c r="E1055" s="35"/>
      <c r="F1055" s="35"/>
      <c r="G1055" s="35"/>
    </row>
    <row r="1056" spans="1:7" x14ac:dyDescent="0.3">
      <c r="A1056" s="514"/>
      <c r="B1056" s="35"/>
      <c r="C1056" s="37"/>
      <c r="D1056" s="35"/>
      <c r="E1056" s="35"/>
      <c r="F1056" s="35"/>
      <c r="G1056" s="35"/>
    </row>
    <row r="1057" spans="1:7" x14ac:dyDescent="0.3">
      <c r="A1057" s="514"/>
      <c r="B1057" s="35"/>
      <c r="C1057" s="37"/>
      <c r="D1057" s="35"/>
      <c r="E1057" s="35"/>
      <c r="F1057" s="35"/>
      <c r="G1057" s="35"/>
    </row>
    <row r="1058" spans="1:7" x14ac:dyDescent="0.3">
      <c r="A1058" s="514"/>
      <c r="B1058" s="35"/>
      <c r="C1058" s="37"/>
      <c r="D1058" s="35"/>
      <c r="E1058" s="35"/>
      <c r="F1058" s="35"/>
      <c r="G1058" s="35"/>
    </row>
    <row r="1059" spans="1:7" x14ac:dyDescent="0.3">
      <c r="A1059" s="514"/>
      <c r="B1059" s="35"/>
      <c r="C1059" s="37"/>
      <c r="D1059" s="35"/>
      <c r="E1059" s="35"/>
      <c r="F1059" s="35"/>
      <c r="G1059" s="35"/>
    </row>
    <row r="1060" spans="1:7" x14ac:dyDescent="0.3">
      <c r="A1060" s="514"/>
      <c r="B1060" s="35"/>
      <c r="C1060" s="37"/>
      <c r="D1060" s="35"/>
      <c r="E1060" s="35"/>
      <c r="F1060" s="35"/>
      <c r="G1060" s="35"/>
    </row>
    <row r="1061" spans="1:7" x14ac:dyDescent="0.3">
      <c r="A1061" s="514"/>
      <c r="B1061" s="35"/>
      <c r="C1061" s="37"/>
      <c r="D1061" s="35"/>
      <c r="E1061" s="35"/>
      <c r="F1061" s="35"/>
      <c r="G1061" s="35"/>
    </row>
    <row r="1062" spans="1:7" x14ac:dyDescent="0.3">
      <c r="A1062" s="514"/>
      <c r="B1062" s="35"/>
      <c r="C1062" s="37"/>
      <c r="D1062" s="35"/>
      <c r="E1062" s="35"/>
      <c r="F1062" s="35"/>
      <c r="G1062" s="35"/>
    </row>
    <row r="1063" spans="1:7" x14ac:dyDescent="0.3">
      <c r="A1063" s="514"/>
      <c r="B1063" s="35"/>
      <c r="C1063" s="37"/>
      <c r="D1063" s="35"/>
      <c r="E1063" s="35"/>
      <c r="F1063" s="35"/>
      <c r="G1063" s="35"/>
    </row>
    <row r="1064" spans="1:7" x14ac:dyDescent="0.3">
      <c r="A1064" s="514"/>
      <c r="B1064" s="35"/>
      <c r="C1064" s="37"/>
      <c r="D1064" s="35"/>
      <c r="E1064" s="35"/>
      <c r="F1064" s="35"/>
      <c r="G1064" s="35"/>
    </row>
    <row r="1065" spans="1:7" x14ac:dyDescent="0.3">
      <c r="A1065" s="514"/>
      <c r="B1065" s="35"/>
      <c r="C1065" s="37"/>
      <c r="D1065" s="35"/>
      <c r="E1065" s="35"/>
      <c r="F1065" s="35"/>
      <c r="G1065" s="35"/>
    </row>
    <row r="1066" spans="1:7" x14ac:dyDescent="0.3">
      <c r="A1066" s="514"/>
      <c r="B1066" s="35"/>
      <c r="C1066" s="37"/>
      <c r="D1066" s="35"/>
      <c r="E1066" s="35"/>
      <c r="F1066" s="35"/>
      <c r="G1066" s="35"/>
    </row>
    <row r="1067" spans="1:7" x14ac:dyDescent="0.3">
      <c r="A1067" s="514"/>
      <c r="B1067" s="35"/>
      <c r="C1067" s="37"/>
      <c r="D1067" s="35"/>
      <c r="E1067" s="35"/>
      <c r="F1067" s="35"/>
      <c r="G1067" s="35"/>
    </row>
    <row r="1068" spans="1:7" x14ac:dyDescent="0.3">
      <c r="A1068" s="514"/>
      <c r="B1068" s="35"/>
      <c r="C1068" s="37"/>
      <c r="D1068" s="35"/>
      <c r="E1068" s="35"/>
      <c r="F1068" s="35"/>
      <c r="G1068" s="35"/>
    </row>
    <row r="1069" spans="1:7" x14ac:dyDescent="0.3">
      <c r="A1069" s="514"/>
      <c r="B1069" s="35"/>
      <c r="C1069" s="37"/>
      <c r="D1069" s="35"/>
      <c r="E1069" s="35"/>
      <c r="F1069" s="35"/>
      <c r="G1069" s="35"/>
    </row>
    <row r="1070" spans="1:7" x14ac:dyDescent="0.3">
      <c r="A1070" s="514"/>
      <c r="B1070" s="35"/>
      <c r="C1070" s="37"/>
      <c r="D1070" s="35"/>
      <c r="E1070" s="35"/>
      <c r="F1070" s="35"/>
      <c r="G1070" s="35"/>
    </row>
    <row r="1071" spans="1:7" x14ac:dyDescent="0.3">
      <c r="A1071" s="514"/>
      <c r="B1071" s="35"/>
      <c r="C1071" s="37"/>
      <c r="D1071" s="35"/>
      <c r="E1071" s="35"/>
      <c r="F1071" s="35"/>
      <c r="G1071" s="35"/>
    </row>
    <row r="1072" spans="1:7" x14ac:dyDescent="0.3">
      <c r="A1072" s="514"/>
      <c r="B1072" s="35"/>
      <c r="C1072" s="37"/>
      <c r="D1072" s="35"/>
      <c r="E1072" s="35"/>
      <c r="F1072" s="35"/>
      <c r="G1072" s="35"/>
    </row>
    <row r="1073" spans="1:7" x14ac:dyDescent="0.3">
      <c r="A1073" s="514"/>
      <c r="B1073" s="35"/>
      <c r="C1073" s="37"/>
      <c r="D1073" s="35"/>
      <c r="E1073" s="35"/>
      <c r="F1073" s="35"/>
      <c r="G1073" s="35"/>
    </row>
    <row r="1074" spans="1:7" x14ac:dyDescent="0.3">
      <c r="A1074" s="514"/>
      <c r="B1074" s="35"/>
      <c r="C1074" s="37"/>
      <c r="D1074" s="35"/>
      <c r="E1074" s="35"/>
      <c r="F1074" s="35"/>
      <c r="G1074" s="35"/>
    </row>
    <row r="1075" spans="1:7" x14ac:dyDescent="0.3">
      <c r="C1075" s="6"/>
    </row>
    <row r="1076" spans="1:7" x14ac:dyDescent="0.3">
      <c r="C1076" s="6"/>
    </row>
    <row r="1077" spans="1:7" x14ac:dyDescent="0.3">
      <c r="C1077" s="6"/>
    </row>
    <row r="1078" spans="1:7" x14ac:dyDescent="0.3">
      <c r="C1078" s="6"/>
    </row>
    <row r="1079" spans="1:7" x14ac:dyDescent="0.3">
      <c r="C1079" s="6"/>
    </row>
    <row r="1080" spans="1:7" x14ac:dyDescent="0.3">
      <c r="C1080" s="6"/>
    </row>
    <row r="1081" spans="1:7" x14ac:dyDescent="0.3">
      <c r="C1081" s="6"/>
    </row>
    <row r="1082" spans="1:7" x14ac:dyDescent="0.3">
      <c r="C1082" s="6"/>
    </row>
    <row r="1083" spans="1:7" x14ac:dyDescent="0.3">
      <c r="C1083" s="6"/>
    </row>
    <row r="1084" spans="1:7" x14ac:dyDescent="0.3">
      <c r="C1084" s="6"/>
    </row>
    <row r="1085" spans="1:7" x14ac:dyDescent="0.3">
      <c r="C1085" s="6"/>
    </row>
    <row r="1086" spans="1:7" x14ac:dyDescent="0.3">
      <c r="C1086" s="6"/>
    </row>
    <row r="1087" spans="1:7" x14ac:dyDescent="0.3">
      <c r="C1087" s="6"/>
    </row>
    <row r="1088" spans="1:7" x14ac:dyDescent="0.3">
      <c r="C1088" s="6"/>
    </row>
    <row r="1089" spans="3:3" x14ac:dyDescent="0.3">
      <c r="C1089" s="6"/>
    </row>
    <row r="1090" spans="3:3" x14ac:dyDescent="0.3">
      <c r="C1090" s="6"/>
    </row>
    <row r="1091" spans="3:3" x14ac:dyDescent="0.3">
      <c r="C1091" s="6"/>
    </row>
    <row r="1092" spans="3:3" x14ac:dyDescent="0.3">
      <c r="C1092" s="6"/>
    </row>
    <row r="1093" spans="3:3" x14ac:dyDescent="0.3">
      <c r="C1093" s="6"/>
    </row>
    <row r="1094" spans="3:3" x14ac:dyDescent="0.3">
      <c r="C1094" s="6"/>
    </row>
    <row r="1095" spans="3:3" x14ac:dyDescent="0.3">
      <c r="C1095" s="6"/>
    </row>
    <row r="1096" spans="3:3" x14ac:dyDescent="0.3">
      <c r="C1096" s="6"/>
    </row>
    <row r="1097" spans="3:3" x14ac:dyDescent="0.3">
      <c r="C1097" s="6"/>
    </row>
    <row r="1098" spans="3:3" x14ac:dyDescent="0.3">
      <c r="C1098" s="6"/>
    </row>
    <row r="1099" spans="3:3" x14ac:dyDescent="0.3">
      <c r="C1099" s="6"/>
    </row>
    <row r="1100" spans="3:3" x14ac:dyDescent="0.3">
      <c r="C1100" s="6"/>
    </row>
    <row r="1101" spans="3:3" x14ac:dyDescent="0.3">
      <c r="C1101" s="6"/>
    </row>
    <row r="1102" spans="3:3" x14ac:dyDescent="0.3">
      <c r="C1102" s="6"/>
    </row>
    <row r="1103" spans="3:3" x14ac:dyDescent="0.3">
      <c r="C1103" s="6"/>
    </row>
    <row r="1104" spans="3:3" x14ac:dyDescent="0.3">
      <c r="C1104" s="6"/>
    </row>
    <row r="1105" spans="3:3" x14ac:dyDescent="0.3">
      <c r="C1105" s="6"/>
    </row>
    <row r="1106" spans="3:3" x14ac:dyDescent="0.3">
      <c r="C1106" s="6"/>
    </row>
    <row r="1107" spans="3:3" x14ac:dyDescent="0.3">
      <c r="C1107" s="6"/>
    </row>
    <row r="1108" spans="3:3" x14ac:dyDescent="0.3">
      <c r="C1108" s="6"/>
    </row>
    <row r="1109" spans="3:3" x14ac:dyDescent="0.3">
      <c r="C1109" s="6"/>
    </row>
    <row r="1110" spans="3:3" x14ac:dyDescent="0.3">
      <c r="C1110" s="6"/>
    </row>
    <row r="1111" spans="3:3" x14ac:dyDescent="0.3">
      <c r="C1111" s="6"/>
    </row>
    <row r="1112" spans="3:3" x14ac:dyDescent="0.3">
      <c r="C1112" s="6"/>
    </row>
    <row r="1113" spans="3:3" x14ac:dyDescent="0.3">
      <c r="C1113" s="6"/>
    </row>
    <row r="1114" spans="3:3" x14ac:dyDescent="0.3">
      <c r="C1114" s="6"/>
    </row>
    <row r="1115" spans="3:3" x14ac:dyDescent="0.3">
      <c r="C1115" s="6"/>
    </row>
    <row r="1116" spans="3:3" x14ac:dyDescent="0.3">
      <c r="C1116" s="6"/>
    </row>
    <row r="1117" spans="3:3" x14ac:dyDescent="0.3">
      <c r="C1117" s="6"/>
    </row>
    <row r="1118" spans="3:3" x14ac:dyDescent="0.3">
      <c r="C1118" s="6"/>
    </row>
    <row r="1119" spans="3:3" x14ac:dyDescent="0.3">
      <c r="C1119" s="6"/>
    </row>
    <row r="1120" spans="3:3" x14ac:dyDescent="0.3">
      <c r="C1120" s="6"/>
    </row>
    <row r="1121" spans="3:3" x14ac:dyDescent="0.3">
      <c r="C1121" s="6"/>
    </row>
    <row r="1122" spans="3:3" x14ac:dyDescent="0.3">
      <c r="C1122" s="6"/>
    </row>
    <row r="1123" spans="3:3" x14ac:dyDescent="0.3">
      <c r="C1123" s="6"/>
    </row>
    <row r="1124" spans="3:3" x14ac:dyDescent="0.3">
      <c r="C1124" s="6"/>
    </row>
    <row r="1125" spans="3:3" x14ac:dyDescent="0.3">
      <c r="C1125" s="6"/>
    </row>
    <row r="1126" spans="3:3" x14ac:dyDescent="0.3">
      <c r="C1126" s="6"/>
    </row>
    <row r="1127" spans="3:3" x14ac:dyDescent="0.3">
      <c r="C1127" s="6"/>
    </row>
    <row r="1128" spans="3:3" x14ac:dyDescent="0.3">
      <c r="C1128" s="6"/>
    </row>
    <row r="1129" spans="3:3" x14ac:dyDescent="0.3">
      <c r="C1129" s="6"/>
    </row>
    <row r="1130" spans="3:3" x14ac:dyDescent="0.3">
      <c r="C1130" s="6"/>
    </row>
    <row r="1131" spans="3:3" x14ac:dyDescent="0.3">
      <c r="C1131" s="6"/>
    </row>
    <row r="1132" spans="3:3" x14ac:dyDescent="0.3">
      <c r="C1132" s="6"/>
    </row>
    <row r="1133" spans="3:3" x14ac:dyDescent="0.3">
      <c r="C1133" s="6"/>
    </row>
    <row r="1134" spans="3:3" x14ac:dyDescent="0.3">
      <c r="C1134" s="6"/>
    </row>
    <row r="1135" spans="3:3" x14ac:dyDescent="0.3">
      <c r="C1135" s="6"/>
    </row>
    <row r="1136" spans="3:3" x14ac:dyDescent="0.3">
      <c r="C1136" s="6"/>
    </row>
    <row r="1137" spans="3:3" x14ac:dyDescent="0.3">
      <c r="C1137" s="6"/>
    </row>
    <row r="1138" spans="3:3" x14ac:dyDescent="0.3">
      <c r="C1138" s="6"/>
    </row>
    <row r="1139" spans="3:3" x14ac:dyDescent="0.3">
      <c r="C1139" s="6"/>
    </row>
    <row r="1140" spans="3:3" x14ac:dyDescent="0.3">
      <c r="C1140" s="6"/>
    </row>
    <row r="1141" spans="3:3" x14ac:dyDescent="0.3">
      <c r="C1141" s="6"/>
    </row>
    <row r="1142" spans="3:3" x14ac:dyDescent="0.3">
      <c r="C1142" s="6"/>
    </row>
    <row r="1143" spans="3:3" x14ac:dyDescent="0.3">
      <c r="C1143" s="6"/>
    </row>
    <row r="1144" spans="3:3" x14ac:dyDescent="0.3">
      <c r="C1144" s="6"/>
    </row>
    <row r="1145" spans="3:3" x14ac:dyDescent="0.3">
      <c r="C1145" s="6"/>
    </row>
    <row r="1146" spans="3:3" x14ac:dyDescent="0.3">
      <c r="C1146" s="6"/>
    </row>
    <row r="1147" spans="3:3" x14ac:dyDescent="0.3">
      <c r="C1147" s="6"/>
    </row>
    <row r="1148" spans="3:3" x14ac:dyDescent="0.3">
      <c r="C1148" s="6"/>
    </row>
    <row r="1149" spans="3:3" x14ac:dyDescent="0.3">
      <c r="C1149" s="6"/>
    </row>
    <row r="1150" spans="3:3" x14ac:dyDescent="0.3">
      <c r="C1150" s="6"/>
    </row>
    <row r="1151" spans="3:3" x14ac:dyDescent="0.3">
      <c r="C1151" s="6"/>
    </row>
    <row r="1152" spans="3:3" x14ac:dyDescent="0.3">
      <c r="C1152" s="6"/>
    </row>
    <row r="1153" spans="3:3" x14ac:dyDescent="0.3">
      <c r="C1153" s="6"/>
    </row>
    <row r="1154" spans="3:3" x14ac:dyDescent="0.3">
      <c r="C1154" s="6"/>
    </row>
    <row r="1155" spans="3:3" x14ac:dyDescent="0.3">
      <c r="C1155" s="6"/>
    </row>
    <row r="1156" spans="3:3" x14ac:dyDescent="0.3">
      <c r="C1156" s="6"/>
    </row>
    <row r="1157" spans="3:3" x14ac:dyDescent="0.3">
      <c r="C1157" s="6"/>
    </row>
    <row r="1158" spans="3:3" x14ac:dyDescent="0.3">
      <c r="C1158" s="6"/>
    </row>
    <row r="1159" spans="3:3" x14ac:dyDescent="0.3">
      <c r="C1159" s="6"/>
    </row>
    <row r="1160" spans="3:3" x14ac:dyDescent="0.3">
      <c r="C1160" s="6"/>
    </row>
    <row r="1161" spans="3:3" x14ac:dyDescent="0.3">
      <c r="C1161" s="6"/>
    </row>
    <row r="1162" spans="3:3" x14ac:dyDescent="0.3">
      <c r="C1162" s="6"/>
    </row>
    <row r="1163" spans="3:3" x14ac:dyDescent="0.3">
      <c r="C1163" s="6"/>
    </row>
    <row r="1164" spans="3:3" x14ac:dyDescent="0.3">
      <c r="C1164" s="6"/>
    </row>
    <row r="1165" spans="3:3" x14ac:dyDescent="0.3">
      <c r="C1165" s="6"/>
    </row>
    <row r="1166" spans="3:3" x14ac:dyDescent="0.3">
      <c r="C1166" s="6"/>
    </row>
    <row r="1167" spans="3:3" x14ac:dyDescent="0.3">
      <c r="C1167" s="6"/>
    </row>
    <row r="1168" spans="3:3" x14ac:dyDescent="0.3">
      <c r="C1168" s="6"/>
    </row>
    <row r="1169" spans="3:3" x14ac:dyDescent="0.3">
      <c r="C1169" s="6"/>
    </row>
    <row r="1170" spans="3:3" x14ac:dyDescent="0.3">
      <c r="C1170" s="6"/>
    </row>
    <row r="1171" spans="3:3" x14ac:dyDescent="0.3">
      <c r="C1171" s="6"/>
    </row>
    <row r="1172" spans="3:3" x14ac:dyDescent="0.3">
      <c r="C1172" s="6"/>
    </row>
    <row r="1173" spans="3:3" x14ac:dyDescent="0.3">
      <c r="C1173" s="6"/>
    </row>
    <row r="1174" spans="3:3" x14ac:dyDescent="0.3">
      <c r="C1174" s="6"/>
    </row>
    <row r="1175" spans="3:3" x14ac:dyDescent="0.3">
      <c r="C1175" s="6"/>
    </row>
    <row r="1176" spans="3:3" x14ac:dyDescent="0.3">
      <c r="C1176" s="6"/>
    </row>
    <row r="1177" spans="3:3" x14ac:dyDescent="0.3">
      <c r="C1177" s="6"/>
    </row>
    <row r="1178" spans="3:3" x14ac:dyDescent="0.3">
      <c r="C1178" s="6"/>
    </row>
    <row r="1179" spans="3:3" x14ac:dyDescent="0.3">
      <c r="C1179" s="6"/>
    </row>
    <row r="1180" spans="3:3" x14ac:dyDescent="0.3">
      <c r="C1180" s="6"/>
    </row>
    <row r="1181" spans="3:3" x14ac:dyDescent="0.3">
      <c r="C1181" s="6"/>
    </row>
    <row r="1182" spans="3:3" x14ac:dyDescent="0.3">
      <c r="C1182" s="6"/>
    </row>
    <row r="1183" spans="3:3" x14ac:dyDescent="0.3">
      <c r="C1183" s="6"/>
    </row>
    <row r="1184" spans="3:3" x14ac:dyDescent="0.3">
      <c r="C1184" s="6"/>
    </row>
    <row r="1185" spans="3:3" x14ac:dyDescent="0.3">
      <c r="C1185" s="6"/>
    </row>
    <row r="1186" spans="3:3" x14ac:dyDescent="0.3">
      <c r="C1186" s="6"/>
    </row>
    <row r="1187" spans="3:3" x14ac:dyDescent="0.3">
      <c r="C1187" s="6"/>
    </row>
    <row r="1188" spans="3:3" x14ac:dyDescent="0.3">
      <c r="C1188" s="6"/>
    </row>
    <row r="1189" spans="3:3" x14ac:dyDescent="0.3">
      <c r="C1189" s="6"/>
    </row>
    <row r="1190" spans="3:3" x14ac:dyDescent="0.3">
      <c r="C1190" s="6"/>
    </row>
    <row r="1191" spans="3:3" x14ac:dyDescent="0.3">
      <c r="C1191" s="6"/>
    </row>
    <row r="1192" spans="3:3" x14ac:dyDescent="0.3">
      <c r="C1192" s="6"/>
    </row>
    <row r="1193" spans="3:3" x14ac:dyDescent="0.3">
      <c r="C1193" s="6"/>
    </row>
    <row r="1194" spans="3:3" x14ac:dyDescent="0.3">
      <c r="C1194" s="6"/>
    </row>
    <row r="1195" spans="3:3" x14ac:dyDescent="0.3">
      <c r="C1195" s="6"/>
    </row>
    <row r="1196" spans="3:3" x14ac:dyDescent="0.3">
      <c r="C1196" s="6"/>
    </row>
    <row r="1197" spans="3:3" x14ac:dyDescent="0.3">
      <c r="C1197" s="6"/>
    </row>
    <row r="1198" spans="3:3" x14ac:dyDescent="0.3">
      <c r="C1198" s="6"/>
    </row>
    <row r="1199" spans="3:3" x14ac:dyDescent="0.3">
      <c r="C1199" s="6"/>
    </row>
    <row r="1200" spans="3:3" x14ac:dyDescent="0.3">
      <c r="C1200" s="6"/>
    </row>
    <row r="1201" spans="3:3" x14ac:dyDescent="0.3">
      <c r="C1201" s="6"/>
    </row>
    <row r="1202" spans="3:3" x14ac:dyDescent="0.3">
      <c r="C1202" s="6"/>
    </row>
    <row r="1203" spans="3:3" x14ac:dyDescent="0.3">
      <c r="C1203" s="6"/>
    </row>
    <row r="1204" spans="3:3" x14ac:dyDescent="0.3">
      <c r="C1204" s="6"/>
    </row>
    <row r="1205" spans="3:3" x14ac:dyDescent="0.3">
      <c r="C1205" s="6"/>
    </row>
    <row r="1206" spans="3:3" x14ac:dyDescent="0.3">
      <c r="C1206" s="6"/>
    </row>
    <row r="1207" spans="3:3" x14ac:dyDescent="0.3">
      <c r="C1207" s="6"/>
    </row>
    <row r="1208" spans="3:3" x14ac:dyDescent="0.3">
      <c r="C1208" s="6"/>
    </row>
    <row r="1209" spans="3:3" x14ac:dyDescent="0.3">
      <c r="C1209" s="6"/>
    </row>
    <row r="1210" spans="3:3" x14ac:dyDescent="0.3">
      <c r="C1210" s="6"/>
    </row>
    <row r="1211" spans="3:3" x14ac:dyDescent="0.3">
      <c r="C1211" s="6"/>
    </row>
    <row r="1212" spans="3:3" x14ac:dyDescent="0.3">
      <c r="C1212" s="6"/>
    </row>
    <row r="1213" spans="3:3" x14ac:dyDescent="0.3">
      <c r="C1213" s="6"/>
    </row>
    <row r="1214" spans="3:3" x14ac:dyDescent="0.3">
      <c r="C1214" s="6"/>
    </row>
    <row r="1215" spans="3:3" x14ac:dyDescent="0.3">
      <c r="C1215" s="6"/>
    </row>
    <row r="1216" spans="3:3" x14ac:dyDescent="0.3">
      <c r="C1216" s="6"/>
    </row>
    <row r="1217" spans="3:3" x14ac:dyDescent="0.3">
      <c r="C1217" s="6"/>
    </row>
    <row r="1218" spans="3:3" x14ac:dyDescent="0.3">
      <c r="C1218" s="6"/>
    </row>
    <row r="1219" spans="3:3" x14ac:dyDescent="0.3">
      <c r="C1219" s="6"/>
    </row>
    <row r="1220" spans="3:3" x14ac:dyDescent="0.3">
      <c r="C1220" s="6"/>
    </row>
    <row r="1221" spans="3:3" x14ac:dyDescent="0.3">
      <c r="C1221" s="6"/>
    </row>
    <row r="1222" spans="3:3" x14ac:dyDescent="0.3">
      <c r="C1222" s="6"/>
    </row>
    <row r="1223" spans="3:3" x14ac:dyDescent="0.3">
      <c r="C1223" s="6"/>
    </row>
    <row r="1224" spans="3:3" x14ac:dyDescent="0.3">
      <c r="C1224" s="6"/>
    </row>
    <row r="1225" spans="3:3" x14ac:dyDescent="0.3">
      <c r="C1225" s="6"/>
    </row>
    <row r="1226" spans="3:3" x14ac:dyDescent="0.3">
      <c r="C1226" s="6"/>
    </row>
    <row r="1227" spans="3:3" x14ac:dyDescent="0.3">
      <c r="C1227" s="6"/>
    </row>
    <row r="1228" spans="3:3" x14ac:dyDescent="0.3">
      <c r="C1228" s="6"/>
    </row>
    <row r="1229" spans="3:3" x14ac:dyDescent="0.3">
      <c r="C1229" s="6"/>
    </row>
    <row r="1230" spans="3:3" x14ac:dyDescent="0.3">
      <c r="C1230" s="6"/>
    </row>
    <row r="1231" spans="3:3" x14ac:dyDescent="0.3">
      <c r="C1231" s="6"/>
    </row>
    <row r="1232" spans="3:3" x14ac:dyDescent="0.3">
      <c r="C1232" s="6"/>
    </row>
    <row r="1233" spans="3:3" x14ac:dyDescent="0.3">
      <c r="C1233" s="6"/>
    </row>
    <row r="1234" spans="3:3" x14ac:dyDescent="0.3">
      <c r="C1234" s="6"/>
    </row>
    <row r="1235" spans="3:3" x14ac:dyDescent="0.3">
      <c r="C1235" s="6"/>
    </row>
    <row r="1236" spans="3:3" x14ac:dyDescent="0.3">
      <c r="C1236" s="6"/>
    </row>
    <row r="1237" spans="3:3" x14ac:dyDescent="0.3">
      <c r="C1237" s="6"/>
    </row>
    <row r="1238" spans="3:3" x14ac:dyDescent="0.3">
      <c r="C1238" s="6"/>
    </row>
    <row r="1239" spans="3:3" x14ac:dyDescent="0.3">
      <c r="C1239" s="6"/>
    </row>
    <row r="1240" spans="3:3" x14ac:dyDescent="0.3">
      <c r="C1240" s="6"/>
    </row>
    <row r="1241" spans="3:3" x14ac:dyDescent="0.3">
      <c r="C1241" s="6"/>
    </row>
    <row r="1242" spans="3:3" x14ac:dyDescent="0.3">
      <c r="C1242" s="6"/>
    </row>
    <row r="1243" spans="3:3" x14ac:dyDescent="0.3">
      <c r="C1243" s="6"/>
    </row>
    <row r="1244" spans="3:3" x14ac:dyDescent="0.3">
      <c r="C1244" s="6"/>
    </row>
    <row r="1245" spans="3:3" x14ac:dyDescent="0.3">
      <c r="C1245" s="6"/>
    </row>
    <row r="1246" spans="3:3" x14ac:dyDescent="0.3">
      <c r="C1246" s="6"/>
    </row>
    <row r="1247" spans="3:3" x14ac:dyDescent="0.3">
      <c r="C1247" s="6"/>
    </row>
    <row r="1248" spans="3:3" x14ac:dyDescent="0.3">
      <c r="C1248" s="6"/>
    </row>
    <row r="1249" spans="3:3" x14ac:dyDescent="0.3">
      <c r="C1249" s="6"/>
    </row>
    <row r="1250" spans="3:3" x14ac:dyDescent="0.3">
      <c r="C1250" s="6"/>
    </row>
    <row r="1251" spans="3:3" x14ac:dyDescent="0.3">
      <c r="C1251" s="6"/>
    </row>
    <row r="1252" spans="3:3" x14ac:dyDescent="0.3">
      <c r="C1252" s="6"/>
    </row>
    <row r="1253" spans="3:3" x14ac:dyDescent="0.3">
      <c r="C1253" s="6"/>
    </row>
    <row r="1254" spans="3:3" x14ac:dyDescent="0.3">
      <c r="C1254" s="6"/>
    </row>
    <row r="1255" spans="3:3" x14ac:dyDescent="0.3">
      <c r="C1255" s="6"/>
    </row>
    <row r="1256" spans="3:3" x14ac:dyDescent="0.3">
      <c r="C1256" s="6"/>
    </row>
    <row r="1257" spans="3:3" x14ac:dyDescent="0.3">
      <c r="C1257" s="6"/>
    </row>
    <row r="1258" spans="3:3" x14ac:dyDescent="0.3">
      <c r="C1258" s="6"/>
    </row>
    <row r="1259" spans="3:3" x14ac:dyDescent="0.3">
      <c r="C1259" s="6"/>
    </row>
    <row r="1260" spans="3:3" x14ac:dyDescent="0.3">
      <c r="C1260" s="6"/>
    </row>
    <row r="1261" spans="3:3" x14ac:dyDescent="0.3">
      <c r="C1261" s="6"/>
    </row>
    <row r="1262" spans="3:3" x14ac:dyDescent="0.3">
      <c r="C1262" s="6"/>
    </row>
    <row r="1263" spans="3:3" x14ac:dyDescent="0.3">
      <c r="C1263" s="6"/>
    </row>
    <row r="1264" spans="3:3" x14ac:dyDescent="0.3">
      <c r="C1264" s="6"/>
    </row>
    <row r="1265" spans="3:3" x14ac:dyDescent="0.3">
      <c r="C1265" s="6"/>
    </row>
    <row r="1266" spans="3:3" x14ac:dyDescent="0.3">
      <c r="C1266" s="6"/>
    </row>
    <row r="1267" spans="3:3" x14ac:dyDescent="0.3">
      <c r="C1267" s="6"/>
    </row>
    <row r="1268" spans="3:3" x14ac:dyDescent="0.3">
      <c r="C1268" s="6"/>
    </row>
    <row r="1269" spans="3:3" x14ac:dyDescent="0.3">
      <c r="C1269" s="6"/>
    </row>
    <row r="1270" spans="3:3" x14ac:dyDescent="0.3">
      <c r="C1270" s="6"/>
    </row>
    <row r="1271" spans="3:3" x14ac:dyDescent="0.3">
      <c r="C1271" s="6"/>
    </row>
    <row r="1272" spans="3:3" x14ac:dyDescent="0.3">
      <c r="C1272" s="6"/>
    </row>
    <row r="1273" spans="3:3" x14ac:dyDescent="0.3">
      <c r="C1273" s="6"/>
    </row>
    <row r="1274" spans="3:3" x14ac:dyDescent="0.3">
      <c r="C1274" s="6"/>
    </row>
    <row r="1275" spans="3:3" x14ac:dyDescent="0.3">
      <c r="C1275" s="6"/>
    </row>
    <row r="1276" spans="3:3" x14ac:dyDescent="0.3">
      <c r="C1276" s="6"/>
    </row>
    <row r="1277" spans="3:3" x14ac:dyDescent="0.3">
      <c r="C1277" s="6"/>
    </row>
    <row r="1278" spans="3:3" x14ac:dyDescent="0.3">
      <c r="C1278" s="6"/>
    </row>
    <row r="1279" spans="3:3" x14ac:dyDescent="0.3">
      <c r="C1279" s="6"/>
    </row>
    <row r="1280" spans="3:3" x14ac:dyDescent="0.3">
      <c r="C1280" s="6"/>
    </row>
    <row r="1281" spans="3:3" x14ac:dyDescent="0.3">
      <c r="C1281" s="6"/>
    </row>
    <row r="1282" spans="3:3" x14ac:dyDescent="0.3">
      <c r="C1282" s="6"/>
    </row>
    <row r="1283" spans="3:3" x14ac:dyDescent="0.3">
      <c r="C1283" s="6"/>
    </row>
    <row r="1284" spans="3:3" x14ac:dyDescent="0.3">
      <c r="C1284" s="6"/>
    </row>
    <row r="1285" spans="3:3" x14ac:dyDescent="0.3">
      <c r="C1285" s="6"/>
    </row>
    <row r="1286" spans="3:3" x14ac:dyDescent="0.3">
      <c r="C1286" s="6"/>
    </row>
    <row r="1287" spans="3:3" x14ac:dyDescent="0.3">
      <c r="C1287" s="6"/>
    </row>
    <row r="1288" spans="3:3" x14ac:dyDescent="0.3">
      <c r="C1288" s="6"/>
    </row>
    <row r="1289" spans="3:3" x14ac:dyDescent="0.3">
      <c r="C1289" s="6"/>
    </row>
    <row r="1290" spans="3:3" x14ac:dyDescent="0.3">
      <c r="C1290" s="6"/>
    </row>
    <row r="1291" spans="3:3" x14ac:dyDescent="0.3">
      <c r="C1291" s="6"/>
    </row>
    <row r="1292" spans="3:3" x14ac:dyDescent="0.3">
      <c r="C1292" s="6"/>
    </row>
    <row r="1293" spans="3:3" x14ac:dyDescent="0.3">
      <c r="C1293" s="6"/>
    </row>
    <row r="1294" spans="3:3" x14ac:dyDescent="0.3">
      <c r="C1294" s="6"/>
    </row>
    <row r="1295" spans="3:3" x14ac:dyDescent="0.3">
      <c r="C1295" s="6"/>
    </row>
    <row r="1296" spans="3:3" x14ac:dyDescent="0.3">
      <c r="C1296" s="6"/>
    </row>
    <row r="1297" spans="3:3" x14ac:dyDescent="0.3">
      <c r="C1297" s="6"/>
    </row>
    <row r="1298" spans="3:3" x14ac:dyDescent="0.3">
      <c r="C1298" s="6"/>
    </row>
    <row r="1299" spans="3:3" x14ac:dyDescent="0.3">
      <c r="C1299" s="6"/>
    </row>
    <row r="1300" spans="3:3" x14ac:dyDescent="0.3">
      <c r="C1300" s="6"/>
    </row>
    <row r="1301" spans="3:3" x14ac:dyDescent="0.3">
      <c r="C1301" s="6"/>
    </row>
    <row r="1302" spans="3:3" x14ac:dyDescent="0.3">
      <c r="C1302" s="6"/>
    </row>
    <row r="1303" spans="3:3" x14ac:dyDescent="0.3">
      <c r="C1303" s="6"/>
    </row>
    <row r="1304" spans="3:3" x14ac:dyDescent="0.3">
      <c r="C1304" s="6"/>
    </row>
    <row r="1305" spans="3:3" x14ac:dyDescent="0.3">
      <c r="C1305" s="6"/>
    </row>
    <row r="1306" spans="3:3" x14ac:dyDescent="0.3">
      <c r="C1306" s="6"/>
    </row>
    <row r="1307" spans="3:3" x14ac:dyDescent="0.3">
      <c r="C1307" s="6"/>
    </row>
    <row r="1308" spans="3:3" x14ac:dyDescent="0.3">
      <c r="C1308" s="6"/>
    </row>
    <row r="1309" spans="3:3" x14ac:dyDescent="0.3">
      <c r="C1309" s="6"/>
    </row>
    <row r="1310" spans="3:3" x14ac:dyDescent="0.3">
      <c r="C1310" s="6"/>
    </row>
    <row r="1311" spans="3:3" x14ac:dyDescent="0.3">
      <c r="C1311" s="6"/>
    </row>
    <row r="1312" spans="3:3" x14ac:dyDescent="0.3">
      <c r="C1312" s="6"/>
    </row>
    <row r="1313" spans="3:3" x14ac:dyDescent="0.3">
      <c r="C1313" s="6"/>
    </row>
    <row r="1314" spans="3:3" x14ac:dyDescent="0.3">
      <c r="C1314" s="6"/>
    </row>
    <row r="1315" spans="3:3" x14ac:dyDescent="0.3">
      <c r="C1315" s="6"/>
    </row>
    <row r="1316" spans="3:3" x14ac:dyDescent="0.3">
      <c r="C1316" s="6"/>
    </row>
    <row r="1317" spans="3:3" x14ac:dyDescent="0.3">
      <c r="C1317" s="6"/>
    </row>
    <row r="1318" spans="3:3" x14ac:dyDescent="0.3">
      <c r="C1318" s="6"/>
    </row>
    <row r="1319" spans="3:3" x14ac:dyDescent="0.3">
      <c r="C1319" s="6"/>
    </row>
    <row r="1320" spans="3:3" x14ac:dyDescent="0.3">
      <c r="C1320" s="6"/>
    </row>
    <row r="1321" spans="3:3" x14ac:dyDescent="0.3">
      <c r="C1321" s="6"/>
    </row>
    <row r="1322" spans="3:3" x14ac:dyDescent="0.3">
      <c r="C1322" s="6"/>
    </row>
    <row r="1323" spans="3:3" x14ac:dyDescent="0.3">
      <c r="C1323" s="6"/>
    </row>
    <row r="1324" spans="3:3" x14ac:dyDescent="0.3">
      <c r="C1324" s="6"/>
    </row>
    <row r="1325" spans="3:3" x14ac:dyDescent="0.3">
      <c r="C1325" s="6"/>
    </row>
    <row r="1326" spans="3:3" x14ac:dyDescent="0.3">
      <c r="C1326" s="6"/>
    </row>
    <row r="1327" spans="3:3" x14ac:dyDescent="0.3">
      <c r="C1327" s="6"/>
    </row>
    <row r="1328" spans="3:3" x14ac:dyDescent="0.3">
      <c r="C1328" s="6"/>
    </row>
    <row r="1329" spans="3:3" x14ac:dyDescent="0.3">
      <c r="C1329" s="6"/>
    </row>
    <row r="1330" spans="3:3" x14ac:dyDescent="0.3">
      <c r="C1330" s="6"/>
    </row>
    <row r="1331" spans="3:3" x14ac:dyDescent="0.3">
      <c r="C1331" s="6"/>
    </row>
    <row r="1332" spans="3:3" x14ac:dyDescent="0.3">
      <c r="C1332" s="6"/>
    </row>
    <row r="1333" spans="3:3" x14ac:dyDescent="0.3">
      <c r="C1333" s="6"/>
    </row>
    <row r="1334" spans="3:3" x14ac:dyDescent="0.3">
      <c r="C1334" s="6"/>
    </row>
    <row r="1335" spans="3:3" x14ac:dyDescent="0.3">
      <c r="C1335" s="6"/>
    </row>
    <row r="1336" spans="3:3" x14ac:dyDescent="0.3">
      <c r="C1336" s="6"/>
    </row>
    <row r="1337" spans="3:3" x14ac:dyDescent="0.3">
      <c r="C1337" s="6"/>
    </row>
    <row r="1338" spans="3:3" x14ac:dyDescent="0.3">
      <c r="C1338" s="6"/>
    </row>
    <row r="1339" spans="3:3" x14ac:dyDescent="0.3">
      <c r="C1339" s="6"/>
    </row>
    <row r="1340" spans="3:3" x14ac:dyDescent="0.3">
      <c r="C1340" s="6"/>
    </row>
    <row r="1341" spans="3:3" x14ac:dyDescent="0.3">
      <c r="C1341" s="6"/>
    </row>
    <row r="1342" spans="3:3" x14ac:dyDescent="0.3">
      <c r="C1342" s="6"/>
    </row>
    <row r="1343" spans="3:3" x14ac:dyDescent="0.3">
      <c r="C1343" s="6"/>
    </row>
    <row r="1344" spans="3:3" x14ac:dyDescent="0.3">
      <c r="C1344" s="6"/>
    </row>
    <row r="1345" spans="3:3" x14ac:dyDescent="0.3">
      <c r="C1345" s="6"/>
    </row>
    <row r="1346" spans="3:3" x14ac:dyDescent="0.3">
      <c r="C1346" s="6"/>
    </row>
    <row r="1347" spans="3:3" x14ac:dyDescent="0.3">
      <c r="C1347" s="6"/>
    </row>
    <row r="1348" spans="3:3" x14ac:dyDescent="0.3">
      <c r="C1348" s="6"/>
    </row>
    <row r="1349" spans="3:3" x14ac:dyDescent="0.3">
      <c r="C1349" s="6"/>
    </row>
    <row r="1350" spans="3:3" x14ac:dyDescent="0.3">
      <c r="C1350" s="6"/>
    </row>
    <row r="1351" spans="3:3" x14ac:dyDescent="0.3">
      <c r="C1351" s="6"/>
    </row>
    <row r="1352" spans="3:3" x14ac:dyDescent="0.3">
      <c r="C1352" s="6"/>
    </row>
    <row r="1353" spans="3:3" x14ac:dyDescent="0.3">
      <c r="C1353" s="6"/>
    </row>
    <row r="1354" spans="3:3" x14ac:dyDescent="0.3">
      <c r="C1354" s="6"/>
    </row>
    <row r="1355" spans="3:3" x14ac:dyDescent="0.3">
      <c r="C1355" s="6"/>
    </row>
    <row r="1356" spans="3:3" x14ac:dyDescent="0.3">
      <c r="C1356" s="6"/>
    </row>
    <row r="1357" spans="3:3" x14ac:dyDescent="0.3">
      <c r="C1357" s="6"/>
    </row>
    <row r="1358" spans="3:3" x14ac:dyDescent="0.3">
      <c r="C1358" s="6"/>
    </row>
    <row r="1359" spans="3:3" x14ac:dyDescent="0.3">
      <c r="C1359" s="6"/>
    </row>
    <row r="1360" spans="3:3" x14ac:dyDescent="0.3">
      <c r="C1360" s="6"/>
    </row>
    <row r="1361" spans="3:3" x14ac:dyDescent="0.3">
      <c r="C1361" s="6"/>
    </row>
    <row r="1362" spans="3:3" x14ac:dyDescent="0.3">
      <c r="C1362" s="6"/>
    </row>
    <row r="1363" spans="3:3" x14ac:dyDescent="0.3">
      <c r="C1363" s="6"/>
    </row>
    <row r="1364" spans="3:3" x14ac:dyDescent="0.3">
      <c r="C1364" s="6"/>
    </row>
    <row r="1365" spans="3:3" x14ac:dyDescent="0.3">
      <c r="C1365" s="6"/>
    </row>
    <row r="1366" spans="3:3" x14ac:dyDescent="0.3">
      <c r="C1366" s="6"/>
    </row>
    <row r="1367" spans="3:3" x14ac:dyDescent="0.3">
      <c r="C1367" s="6"/>
    </row>
    <row r="1368" spans="3:3" x14ac:dyDescent="0.3">
      <c r="C1368" s="6"/>
    </row>
    <row r="1369" spans="3:3" x14ac:dyDescent="0.3">
      <c r="C1369" s="6"/>
    </row>
    <row r="1370" spans="3:3" x14ac:dyDescent="0.3">
      <c r="C1370" s="6"/>
    </row>
    <row r="1371" spans="3:3" x14ac:dyDescent="0.3">
      <c r="C1371" s="6"/>
    </row>
    <row r="1372" spans="3:3" x14ac:dyDescent="0.3">
      <c r="C1372" s="6"/>
    </row>
    <row r="1373" spans="3:3" x14ac:dyDescent="0.3">
      <c r="C1373" s="6"/>
    </row>
    <row r="1374" spans="3:3" x14ac:dyDescent="0.3">
      <c r="C1374" s="6"/>
    </row>
    <row r="1375" spans="3:3" x14ac:dyDescent="0.3">
      <c r="C1375" s="6"/>
    </row>
    <row r="1376" spans="3:3" x14ac:dyDescent="0.3">
      <c r="C1376" s="6"/>
    </row>
    <row r="1377" spans="3:3" x14ac:dyDescent="0.3">
      <c r="C1377" s="6"/>
    </row>
    <row r="1378" spans="3:3" x14ac:dyDescent="0.3">
      <c r="C1378" s="6"/>
    </row>
    <row r="1379" spans="3:3" x14ac:dyDescent="0.3">
      <c r="C1379" s="6"/>
    </row>
    <row r="1380" spans="3:3" x14ac:dyDescent="0.3">
      <c r="C1380" s="6"/>
    </row>
    <row r="1381" spans="3:3" x14ac:dyDescent="0.3">
      <c r="C1381" s="6"/>
    </row>
    <row r="1382" spans="3:3" x14ac:dyDescent="0.3">
      <c r="C1382" s="6"/>
    </row>
    <row r="1383" spans="3:3" x14ac:dyDescent="0.3">
      <c r="C1383" s="6"/>
    </row>
    <row r="1384" spans="3:3" x14ac:dyDescent="0.3">
      <c r="C1384" s="6"/>
    </row>
    <row r="1385" spans="3:3" x14ac:dyDescent="0.3">
      <c r="C1385" s="6"/>
    </row>
    <row r="1386" spans="3:3" x14ac:dyDescent="0.3">
      <c r="C1386" s="6"/>
    </row>
    <row r="1387" spans="3:3" x14ac:dyDescent="0.3">
      <c r="C1387" s="6"/>
    </row>
    <row r="1388" spans="3:3" x14ac:dyDescent="0.3">
      <c r="C1388" s="6"/>
    </row>
    <row r="1389" spans="3:3" x14ac:dyDescent="0.3">
      <c r="C1389" s="6"/>
    </row>
    <row r="1390" spans="3:3" x14ac:dyDescent="0.3">
      <c r="C1390" s="6"/>
    </row>
    <row r="1391" spans="3:3" x14ac:dyDescent="0.3">
      <c r="C1391" s="6"/>
    </row>
    <row r="1392" spans="3:3" x14ac:dyDescent="0.3">
      <c r="C1392" s="6"/>
    </row>
    <row r="1393" spans="3:3" x14ac:dyDescent="0.3">
      <c r="C1393" s="6"/>
    </row>
    <row r="1394" spans="3:3" x14ac:dyDescent="0.3">
      <c r="C1394" s="6"/>
    </row>
    <row r="1395" spans="3:3" x14ac:dyDescent="0.3">
      <c r="C1395" s="6"/>
    </row>
    <row r="1396" spans="3:3" x14ac:dyDescent="0.3">
      <c r="C1396" s="6"/>
    </row>
    <row r="1397" spans="3:3" x14ac:dyDescent="0.3">
      <c r="C1397" s="6"/>
    </row>
    <row r="1398" spans="3:3" x14ac:dyDescent="0.3">
      <c r="C1398" s="6"/>
    </row>
    <row r="1399" spans="3:3" x14ac:dyDescent="0.3">
      <c r="C1399" s="6"/>
    </row>
    <row r="1400" spans="3:3" x14ac:dyDescent="0.3">
      <c r="C1400" s="6"/>
    </row>
    <row r="1401" spans="3:3" x14ac:dyDescent="0.3">
      <c r="C1401" s="6"/>
    </row>
    <row r="1402" spans="3:3" x14ac:dyDescent="0.3">
      <c r="C1402" s="6"/>
    </row>
    <row r="1403" spans="3:3" x14ac:dyDescent="0.3">
      <c r="C1403" s="6"/>
    </row>
    <row r="1404" spans="3:3" x14ac:dyDescent="0.3">
      <c r="C1404" s="6"/>
    </row>
    <row r="1405" spans="3:3" x14ac:dyDescent="0.3">
      <c r="C1405" s="6"/>
    </row>
    <row r="1406" spans="3:3" x14ac:dyDescent="0.3">
      <c r="C1406" s="6"/>
    </row>
    <row r="1407" spans="3:3" x14ac:dyDescent="0.3">
      <c r="C1407" s="6"/>
    </row>
    <row r="1408" spans="3:3" x14ac:dyDescent="0.3">
      <c r="C1408" s="6"/>
    </row>
    <row r="1409" spans="3:3" x14ac:dyDescent="0.3">
      <c r="C1409" s="6"/>
    </row>
    <row r="1410" spans="3:3" x14ac:dyDescent="0.3">
      <c r="C1410" s="6"/>
    </row>
    <row r="1411" spans="3:3" x14ac:dyDescent="0.3">
      <c r="C1411" s="6"/>
    </row>
    <row r="1412" spans="3:3" x14ac:dyDescent="0.3">
      <c r="C1412" s="6"/>
    </row>
    <row r="1413" spans="3:3" x14ac:dyDescent="0.3">
      <c r="C1413" s="6"/>
    </row>
    <row r="1414" spans="3:3" x14ac:dyDescent="0.3">
      <c r="C1414" s="6"/>
    </row>
    <row r="1415" spans="3:3" x14ac:dyDescent="0.3">
      <c r="C1415" s="6"/>
    </row>
    <row r="1416" spans="3:3" x14ac:dyDescent="0.3">
      <c r="C1416" s="6"/>
    </row>
    <row r="1417" spans="3:3" x14ac:dyDescent="0.3">
      <c r="C1417" s="6"/>
    </row>
    <row r="1418" spans="3:3" x14ac:dyDescent="0.3">
      <c r="C1418" s="6"/>
    </row>
    <row r="1419" spans="3:3" x14ac:dyDescent="0.3">
      <c r="C1419" s="6"/>
    </row>
    <row r="1420" spans="3:3" x14ac:dyDescent="0.3">
      <c r="C1420" s="6"/>
    </row>
    <row r="1421" spans="3:3" x14ac:dyDescent="0.3">
      <c r="C1421" s="6"/>
    </row>
    <row r="1422" spans="3:3" x14ac:dyDescent="0.3">
      <c r="C1422" s="6"/>
    </row>
    <row r="1423" spans="3:3" x14ac:dyDescent="0.3">
      <c r="C1423" s="6"/>
    </row>
    <row r="1424" spans="3:3" x14ac:dyDescent="0.3">
      <c r="C1424" s="6"/>
    </row>
    <row r="1425" spans="3:3" x14ac:dyDescent="0.3">
      <c r="C1425" s="6"/>
    </row>
    <row r="1426" spans="3:3" x14ac:dyDescent="0.3">
      <c r="C1426" s="6"/>
    </row>
    <row r="1427" spans="3:3" x14ac:dyDescent="0.3">
      <c r="C1427" s="6"/>
    </row>
    <row r="1428" spans="3:3" x14ac:dyDescent="0.3">
      <c r="C1428" s="6"/>
    </row>
    <row r="1429" spans="3:3" x14ac:dyDescent="0.3">
      <c r="C1429" s="6"/>
    </row>
    <row r="1430" spans="3:3" x14ac:dyDescent="0.3">
      <c r="C1430" s="6"/>
    </row>
    <row r="1431" spans="3:3" x14ac:dyDescent="0.3">
      <c r="C1431" s="6"/>
    </row>
    <row r="1432" spans="3:3" x14ac:dyDescent="0.3">
      <c r="C1432" s="6"/>
    </row>
    <row r="1433" spans="3:3" x14ac:dyDescent="0.3">
      <c r="C1433" s="6"/>
    </row>
    <row r="1434" spans="3:3" x14ac:dyDescent="0.3">
      <c r="C1434" s="6"/>
    </row>
    <row r="1435" spans="3:3" x14ac:dyDescent="0.3">
      <c r="C1435" s="6"/>
    </row>
    <row r="1436" spans="3:3" x14ac:dyDescent="0.3">
      <c r="C1436" s="6"/>
    </row>
    <row r="1437" spans="3:3" x14ac:dyDescent="0.3">
      <c r="C1437" s="6"/>
    </row>
    <row r="1438" spans="3:3" x14ac:dyDescent="0.3">
      <c r="C1438" s="6"/>
    </row>
    <row r="1439" spans="3:3" x14ac:dyDescent="0.3">
      <c r="C1439" s="6"/>
    </row>
    <row r="1440" spans="3:3" x14ac:dyDescent="0.3">
      <c r="C1440" s="6"/>
    </row>
    <row r="1441" spans="3:3" x14ac:dyDescent="0.3">
      <c r="C1441" s="6"/>
    </row>
    <row r="1442" spans="3:3" x14ac:dyDescent="0.3">
      <c r="C1442" s="6"/>
    </row>
    <row r="1443" spans="3:3" x14ac:dyDescent="0.3">
      <c r="C1443" s="6"/>
    </row>
    <row r="1444" spans="3:3" x14ac:dyDescent="0.3">
      <c r="C1444" s="6"/>
    </row>
    <row r="1445" spans="3:3" x14ac:dyDescent="0.3">
      <c r="C1445" s="6"/>
    </row>
    <row r="1446" spans="3:3" x14ac:dyDescent="0.3">
      <c r="C1446" s="6"/>
    </row>
    <row r="1447" spans="3:3" x14ac:dyDescent="0.3">
      <c r="C1447" s="6"/>
    </row>
    <row r="1448" spans="3:3" x14ac:dyDescent="0.3">
      <c r="C1448" s="6"/>
    </row>
    <row r="1449" spans="3:3" x14ac:dyDescent="0.3">
      <c r="C1449" s="6"/>
    </row>
    <row r="1450" spans="3:3" x14ac:dyDescent="0.3">
      <c r="C1450" s="6"/>
    </row>
    <row r="1451" spans="3:3" x14ac:dyDescent="0.3">
      <c r="C1451" s="6"/>
    </row>
    <row r="1452" spans="3:3" x14ac:dyDescent="0.3">
      <c r="C1452" s="6"/>
    </row>
    <row r="1453" spans="3:3" x14ac:dyDescent="0.3">
      <c r="C1453" s="6"/>
    </row>
    <row r="1454" spans="3:3" x14ac:dyDescent="0.3">
      <c r="C1454" s="6"/>
    </row>
    <row r="1455" spans="3:3" x14ac:dyDescent="0.3">
      <c r="C1455" s="6"/>
    </row>
    <row r="1456" spans="3:3" x14ac:dyDescent="0.3">
      <c r="C1456" s="6"/>
    </row>
    <row r="1457" spans="3:3" x14ac:dyDescent="0.3">
      <c r="C1457" s="6"/>
    </row>
    <row r="1458" spans="3:3" x14ac:dyDescent="0.3">
      <c r="C1458" s="6"/>
    </row>
    <row r="1459" spans="3:3" x14ac:dyDescent="0.3">
      <c r="C1459" s="6"/>
    </row>
    <row r="1460" spans="3:3" x14ac:dyDescent="0.3">
      <c r="C1460" s="6"/>
    </row>
    <row r="1461" spans="3:3" x14ac:dyDescent="0.3">
      <c r="C1461" s="6"/>
    </row>
    <row r="1462" spans="3:3" x14ac:dyDescent="0.3">
      <c r="C1462" s="6"/>
    </row>
    <row r="1463" spans="3:3" x14ac:dyDescent="0.3">
      <c r="C1463" s="6"/>
    </row>
    <row r="1464" spans="3:3" x14ac:dyDescent="0.3">
      <c r="C1464" s="6"/>
    </row>
    <row r="1465" spans="3:3" x14ac:dyDescent="0.3">
      <c r="C1465" s="6"/>
    </row>
    <row r="1466" spans="3:3" x14ac:dyDescent="0.3">
      <c r="C1466" s="6"/>
    </row>
    <row r="1467" spans="3:3" x14ac:dyDescent="0.3">
      <c r="C1467" s="6"/>
    </row>
    <row r="1468" spans="3:3" x14ac:dyDescent="0.3">
      <c r="C1468" s="6"/>
    </row>
    <row r="1469" spans="3:3" x14ac:dyDescent="0.3">
      <c r="C1469" s="6"/>
    </row>
    <row r="1470" spans="3:3" x14ac:dyDescent="0.3">
      <c r="C1470" s="6"/>
    </row>
    <row r="1471" spans="3:3" x14ac:dyDescent="0.3">
      <c r="C1471" s="6"/>
    </row>
    <row r="1472" spans="3:3" x14ac:dyDescent="0.3">
      <c r="C1472" s="6"/>
    </row>
    <row r="1473" spans="3:3" x14ac:dyDescent="0.3">
      <c r="C1473" s="6"/>
    </row>
    <row r="1474" spans="3:3" x14ac:dyDescent="0.3">
      <c r="C1474" s="6"/>
    </row>
    <row r="1475" spans="3:3" x14ac:dyDescent="0.3">
      <c r="C1475" s="6"/>
    </row>
    <row r="1476" spans="3:3" x14ac:dyDescent="0.3">
      <c r="C1476" s="6"/>
    </row>
    <row r="1477" spans="3:3" x14ac:dyDescent="0.3">
      <c r="C1477" s="6"/>
    </row>
    <row r="1478" spans="3:3" x14ac:dyDescent="0.3">
      <c r="C1478" s="6"/>
    </row>
    <row r="1479" spans="3:3" x14ac:dyDescent="0.3">
      <c r="C1479" s="6"/>
    </row>
    <row r="1480" spans="3:3" x14ac:dyDescent="0.3">
      <c r="C1480" s="6"/>
    </row>
    <row r="1481" spans="3:3" x14ac:dyDescent="0.3">
      <c r="C1481" s="6"/>
    </row>
    <row r="1482" spans="3:3" x14ac:dyDescent="0.3">
      <c r="C1482" s="6"/>
    </row>
    <row r="1483" spans="3:3" x14ac:dyDescent="0.3">
      <c r="C1483" s="6"/>
    </row>
    <row r="1484" spans="3:3" x14ac:dyDescent="0.3">
      <c r="C1484" s="6"/>
    </row>
    <row r="1485" spans="3:3" x14ac:dyDescent="0.3">
      <c r="C1485" s="6"/>
    </row>
    <row r="1486" spans="3:3" x14ac:dyDescent="0.3">
      <c r="C1486" s="6"/>
    </row>
    <row r="1487" spans="3:3" x14ac:dyDescent="0.3">
      <c r="C1487" s="6"/>
    </row>
    <row r="1488" spans="3:3" x14ac:dyDescent="0.3">
      <c r="C1488" s="6"/>
    </row>
    <row r="1489" spans="3:3" x14ac:dyDescent="0.3">
      <c r="C1489" s="6"/>
    </row>
    <row r="1490" spans="3:3" x14ac:dyDescent="0.3">
      <c r="C1490" s="6"/>
    </row>
    <row r="1491" spans="3:3" x14ac:dyDescent="0.3">
      <c r="C1491" s="6"/>
    </row>
    <row r="1492" spans="3:3" x14ac:dyDescent="0.3">
      <c r="C1492" s="6"/>
    </row>
    <row r="1493" spans="3:3" x14ac:dyDescent="0.3">
      <c r="C1493" s="6"/>
    </row>
    <row r="1494" spans="3:3" x14ac:dyDescent="0.3">
      <c r="C1494" s="6"/>
    </row>
    <row r="1495" spans="3:3" x14ac:dyDescent="0.3">
      <c r="C1495" s="6"/>
    </row>
    <row r="1496" spans="3:3" x14ac:dyDescent="0.3">
      <c r="C1496" s="6"/>
    </row>
    <row r="1497" spans="3:3" x14ac:dyDescent="0.3">
      <c r="C1497" s="6"/>
    </row>
    <row r="1498" spans="3:3" x14ac:dyDescent="0.3">
      <c r="C1498" s="6"/>
    </row>
    <row r="1499" spans="3:3" x14ac:dyDescent="0.3">
      <c r="C1499" s="6"/>
    </row>
    <row r="1500" spans="3:3" x14ac:dyDescent="0.3">
      <c r="C1500" s="6"/>
    </row>
    <row r="1501" spans="3:3" x14ac:dyDescent="0.3">
      <c r="C1501" s="6"/>
    </row>
    <row r="1502" spans="3:3" x14ac:dyDescent="0.3">
      <c r="C1502" s="6"/>
    </row>
    <row r="1503" spans="3:3" x14ac:dyDescent="0.3">
      <c r="C1503" s="6"/>
    </row>
    <row r="1504" spans="3:3" x14ac:dyDescent="0.3">
      <c r="C1504" s="6"/>
    </row>
    <row r="1505" spans="3:3" x14ac:dyDescent="0.3">
      <c r="C1505" s="6"/>
    </row>
    <row r="1506" spans="3:3" x14ac:dyDescent="0.3">
      <c r="C1506" s="6"/>
    </row>
    <row r="1507" spans="3:3" x14ac:dyDescent="0.3">
      <c r="C1507" s="6"/>
    </row>
    <row r="1508" spans="3:3" x14ac:dyDescent="0.3">
      <c r="C1508" s="6"/>
    </row>
    <row r="1509" spans="3:3" x14ac:dyDescent="0.3">
      <c r="C1509" s="6"/>
    </row>
    <row r="1510" spans="3:3" x14ac:dyDescent="0.3">
      <c r="C1510" s="6"/>
    </row>
    <row r="1511" spans="3:3" x14ac:dyDescent="0.3">
      <c r="C1511" s="6"/>
    </row>
    <row r="1512" spans="3:3" x14ac:dyDescent="0.3">
      <c r="C1512" s="6"/>
    </row>
    <row r="1513" spans="3:3" x14ac:dyDescent="0.3">
      <c r="C1513" s="6"/>
    </row>
    <row r="1514" spans="3:3" x14ac:dyDescent="0.3">
      <c r="C1514" s="6"/>
    </row>
    <row r="1515" spans="3:3" x14ac:dyDescent="0.3">
      <c r="C1515" s="6"/>
    </row>
    <row r="1516" spans="3:3" x14ac:dyDescent="0.3">
      <c r="C1516" s="6"/>
    </row>
    <row r="1517" spans="3:3" x14ac:dyDescent="0.3">
      <c r="C1517" s="6"/>
    </row>
    <row r="1518" spans="3:3" x14ac:dyDescent="0.3">
      <c r="C1518" s="6"/>
    </row>
    <row r="1519" spans="3:3" x14ac:dyDescent="0.3">
      <c r="C1519" s="6"/>
    </row>
    <row r="1520" spans="3:3" x14ac:dyDescent="0.3">
      <c r="C1520" s="6"/>
    </row>
    <row r="1521" spans="3:3" x14ac:dyDescent="0.3">
      <c r="C1521" s="6"/>
    </row>
    <row r="1522" spans="3:3" x14ac:dyDescent="0.3">
      <c r="C1522" s="6"/>
    </row>
    <row r="1523" spans="3:3" x14ac:dyDescent="0.3">
      <c r="C1523" s="6"/>
    </row>
    <row r="1524" spans="3:3" x14ac:dyDescent="0.3">
      <c r="C1524" s="6"/>
    </row>
    <row r="1525" spans="3:3" x14ac:dyDescent="0.3">
      <c r="C1525" s="6"/>
    </row>
    <row r="1526" spans="3:3" x14ac:dyDescent="0.3">
      <c r="C1526" s="6"/>
    </row>
    <row r="1527" spans="3:3" x14ac:dyDescent="0.3">
      <c r="C1527" s="6"/>
    </row>
    <row r="1528" spans="3:3" x14ac:dyDescent="0.3">
      <c r="C1528" s="6"/>
    </row>
    <row r="1529" spans="3:3" x14ac:dyDescent="0.3">
      <c r="C1529" s="6"/>
    </row>
    <row r="1530" spans="3:3" x14ac:dyDescent="0.3">
      <c r="C1530" s="6"/>
    </row>
    <row r="1531" spans="3:3" x14ac:dyDescent="0.3">
      <c r="C1531" s="6"/>
    </row>
    <row r="1532" spans="3:3" x14ac:dyDescent="0.3">
      <c r="C1532" s="6"/>
    </row>
    <row r="1533" spans="3:3" x14ac:dyDescent="0.3">
      <c r="C1533" s="6"/>
    </row>
    <row r="1534" spans="3:3" x14ac:dyDescent="0.3">
      <c r="C1534" s="6"/>
    </row>
    <row r="1535" spans="3:3" x14ac:dyDescent="0.3">
      <c r="C1535" s="6"/>
    </row>
    <row r="1536" spans="3:3" x14ac:dyDescent="0.3">
      <c r="C1536" s="6"/>
    </row>
    <row r="1537" spans="3:3" x14ac:dyDescent="0.3">
      <c r="C1537" s="6"/>
    </row>
    <row r="1538" spans="3:3" x14ac:dyDescent="0.3">
      <c r="C1538" s="6"/>
    </row>
    <row r="1539" spans="3:3" x14ac:dyDescent="0.3">
      <c r="C1539" s="6"/>
    </row>
    <row r="1540" spans="3:3" x14ac:dyDescent="0.3">
      <c r="C1540" s="6"/>
    </row>
    <row r="1541" spans="3:3" x14ac:dyDescent="0.3">
      <c r="C1541" s="6"/>
    </row>
    <row r="1542" spans="3:3" x14ac:dyDescent="0.3">
      <c r="C1542" s="6"/>
    </row>
    <row r="1543" spans="3:3" x14ac:dyDescent="0.3">
      <c r="C1543" s="6"/>
    </row>
    <row r="1544" spans="3:3" x14ac:dyDescent="0.3">
      <c r="C1544" s="6"/>
    </row>
    <row r="1545" spans="3:3" x14ac:dyDescent="0.3">
      <c r="C1545" s="6"/>
    </row>
    <row r="1546" spans="3:3" x14ac:dyDescent="0.3">
      <c r="C1546" s="6"/>
    </row>
    <row r="1547" spans="3:3" x14ac:dyDescent="0.3">
      <c r="C1547" s="6"/>
    </row>
    <row r="1548" spans="3:3" x14ac:dyDescent="0.3">
      <c r="C1548" s="6"/>
    </row>
    <row r="1549" spans="3:3" x14ac:dyDescent="0.3">
      <c r="C1549" s="6"/>
    </row>
    <row r="1550" spans="3:3" x14ac:dyDescent="0.3">
      <c r="C1550" s="6"/>
    </row>
    <row r="1551" spans="3:3" x14ac:dyDescent="0.3">
      <c r="C1551" s="6"/>
    </row>
    <row r="1552" spans="3:3" x14ac:dyDescent="0.3">
      <c r="C1552" s="6"/>
    </row>
    <row r="1553" spans="3:3" x14ac:dyDescent="0.3">
      <c r="C1553" s="6"/>
    </row>
    <row r="1554" spans="3:3" x14ac:dyDescent="0.3">
      <c r="C1554" s="6"/>
    </row>
    <row r="1555" spans="3:3" x14ac:dyDescent="0.3">
      <c r="C1555" s="6"/>
    </row>
    <row r="1556" spans="3:3" x14ac:dyDescent="0.3">
      <c r="C1556" s="6"/>
    </row>
    <row r="1557" spans="3:3" x14ac:dyDescent="0.3">
      <c r="C1557" s="6"/>
    </row>
    <row r="1558" spans="3:3" x14ac:dyDescent="0.3">
      <c r="C1558" s="6"/>
    </row>
    <row r="1559" spans="3:3" x14ac:dyDescent="0.3">
      <c r="C1559" s="6"/>
    </row>
    <row r="1560" spans="3:3" x14ac:dyDescent="0.3">
      <c r="C1560" s="6"/>
    </row>
    <row r="1561" spans="3:3" x14ac:dyDescent="0.3">
      <c r="C1561" s="6"/>
    </row>
    <row r="1562" spans="3:3" x14ac:dyDescent="0.3">
      <c r="C1562" s="6"/>
    </row>
    <row r="1563" spans="3:3" x14ac:dyDescent="0.3">
      <c r="C1563" s="6"/>
    </row>
    <row r="1564" spans="3:3" x14ac:dyDescent="0.3">
      <c r="C1564" s="6"/>
    </row>
    <row r="1565" spans="3:3" x14ac:dyDescent="0.3">
      <c r="C1565" s="6"/>
    </row>
    <row r="1566" spans="3:3" x14ac:dyDescent="0.3">
      <c r="C1566" s="6"/>
    </row>
    <row r="1567" spans="3:3" x14ac:dyDescent="0.3">
      <c r="C1567" s="6"/>
    </row>
    <row r="1568" spans="3:3" x14ac:dyDescent="0.3">
      <c r="C1568" s="6"/>
    </row>
    <row r="1569" spans="3:3" x14ac:dyDescent="0.3">
      <c r="C1569" s="6"/>
    </row>
    <row r="1570" spans="3:3" x14ac:dyDescent="0.3">
      <c r="C1570" s="6"/>
    </row>
    <row r="1571" spans="3:3" x14ac:dyDescent="0.3">
      <c r="C1571" s="6"/>
    </row>
    <row r="1572" spans="3:3" x14ac:dyDescent="0.3">
      <c r="C1572" s="6"/>
    </row>
    <row r="1573" spans="3:3" x14ac:dyDescent="0.3">
      <c r="C1573" s="6"/>
    </row>
    <row r="1574" spans="3:3" x14ac:dyDescent="0.3">
      <c r="C1574" s="6"/>
    </row>
    <row r="1575" spans="3:3" x14ac:dyDescent="0.3">
      <c r="C1575" s="6"/>
    </row>
    <row r="1576" spans="3:3" x14ac:dyDescent="0.3">
      <c r="C1576" s="6"/>
    </row>
    <row r="1577" spans="3:3" x14ac:dyDescent="0.3">
      <c r="C1577" s="6"/>
    </row>
    <row r="1578" spans="3:3" x14ac:dyDescent="0.3">
      <c r="C1578" s="6"/>
    </row>
    <row r="1579" spans="3:3" x14ac:dyDescent="0.3">
      <c r="C1579" s="6"/>
    </row>
    <row r="1580" spans="3:3" x14ac:dyDescent="0.3">
      <c r="C1580" s="6"/>
    </row>
    <row r="1581" spans="3:3" x14ac:dyDescent="0.3">
      <c r="C1581" s="6"/>
    </row>
    <row r="1582" spans="3:3" x14ac:dyDescent="0.3">
      <c r="C1582" s="6"/>
    </row>
    <row r="1583" spans="3:3" x14ac:dyDescent="0.3">
      <c r="C1583" s="6"/>
    </row>
    <row r="1584" spans="3:3" x14ac:dyDescent="0.3">
      <c r="C1584" s="6"/>
    </row>
    <row r="1585" spans="3:3" x14ac:dyDescent="0.3">
      <c r="C1585" s="6"/>
    </row>
    <row r="1586" spans="3:3" x14ac:dyDescent="0.3">
      <c r="C1586" s="6"/>
    </row>
    <row r="1587" spans="3:3" x14ac:dyDescent="0.3">
      <c r="C1587" s="6"/>
    </row>
    <row r="1588" spans="3:3" x14ac:dyDescent="0.3">
      <c r="C1588" s="6"/>
    </row>
    <row r="1589" spans="3:3" x14ac:dyDescent="0.3">
      <c r="C1589" s="6"/>
    </row>
    <row r="1590" spans="3:3" x14ac:dyDescent="0.3">
      <c r="C1590" s="6"/>
    </row>
    <row r="1591" spans="3:3" x14ac:dyDescent="0.3">
      <c r="C1591" s="6"/>
    </row>
    <row r="1592" spans="3:3" x14ac:dyDescent="0.3">
      <c r="C1592" s="6"/>
    </row>
    <row r="1593" spans="3:3" x14ac:dyDescent="0.3">
      <c r="C1593" s="6"/>
    </row>
    <row r="1594" spans="3:3" x14ac:dyDescent="0.3">
      <c r="C1594" s="6"/>
    </row>
    <row r="1595" spans="3:3" x14ac:dyDescent="0.3">
      <c r="C1595" s="6"/>
    </row>
    <row r="1596" spans="3:3" x14ac:dyDescent="0.3">
      <c r="C1596" s="6"/>
    </row>
    <row r="1597" spans="3:3" x14ac:dyDescent="0.3">
      <c r="C1597" s="6"/>
    </row>
    <row r="1598" spans="3:3" x14ac:dyDescent="0.3">
      <c r="C1598" s="6"/>
    </row>
    <row r="1599" spans="3:3" x14ac:dyDescent="0.3">
      <c r="C1599" s="6"/>
    </row>
    <row r="1600" spans="3:3" x14ac:dyDescent="0.3">
      <c r="C1600" s="6"/>
    </row>
    <row r="1601" spans="3:3" x14ac:dyDescent="0.3">
      <c r="C1601" s="6"/>
    </row>
    <row r="1602" spans="3:3" x14ac:dyDescent="0.3">
      <c r="C1602" s="6"/>
    </row>
    <row r="1603" spans="3:3" x14ac:dyDescent="0.3">
      <c r="C1603" s="6"/>
    </row>
    <row r="1604" spans="3:3" x14ac:dyDescent="0.3">
      <c r="C1604" s="6"/>
    </row>
    <row r="1605" spans="3:3" x14ac:dyDescent="0.3">
      <c r="C1605" s="6"/>
    </row>
    <row r="1606" spans="3:3" x14ac:dyDescent="0.3">
      <c r="C1606" s="6"/>
    </row>
    <row r="1607" spans="3:3" x14ac:dyDescent="0.3">
      <c r="C1607" s="6"/>
    </row>
    <row r="1608" spans="3:3" x14ac:dyDescent="0.3">
      <c r="C1608" s="6"/>
    </row>
    <row r="1609" spans="3:3" x14ac:dyDescent="0.3">
      <c r="C1609" s="6"/>
    </row>
    <row r="1610" spans="3:3" x14ac:dyDescent="0.3">
      <c r="C1610" s="6"/>
    </row>
    <row r="1611" spans="3:3" x14ac:dyDescent="0.3">
      <c r="C1611" s="6"/>
    </row>
    <row r="1612" spans="3:3" x14ac:dyDescent="0.3">
      <c r="C1612" s="6"/>
    </row>
    <row r="1613" spans="3:3" x14ac:dyDescent="0.3">
      <c r="C1613" s="6"/>
    </row>
    <row r="1614" spans="3:3" x14ac:dyDescent="0.3">
      <c r="C1614" s="6"/>
    </row>
    <row r="1615" spans="3:3" x14ac:dyDescent="0.3">
      <c r="C1615" s="6"/>
    </row>
    <row r="1616" spans="3:3" x14ac:dyDescent="0.3">
      <c r="C1616" s="6"/>
    </row>
    <row r="1617" spans="3:3" x14ac:dyDescent="0.3">
      <c r="C1617" s="6"/>
    </row>
    <row r="1618" spans="3:3" x14ac:dyDescent="0.3">
      <c r="C1618" s="6"/>
    </row>
    <row r="1619" spans="3:3" x14ac:dyDescent="0.3">
      <c r="C1619" s="6"/>
    </row>
    <row r="1620" spans="3:3" x14ac:dyDescent="0.3">
      <c r="C1620" s="6"/>
    </row>
    <row r="1621" spans="3:3" x14ac:dyDescent="0.3">
      <c r="C1621" s="6"/>
    </row>
    <row r="1622" spans="3:3" x14ac:dyDescent="0.3">
      <c r="C1622" s="6"/>
    </row>
    <row r="1623" spans="3:3" x14ac:dyDescent="0.3">
      <c r="C1623" s="6"/>
    </row>
    <row r="1624" spans="3:3" x14ac:dyDescent="0.3">
      <c r="C1624" s="6"/>
    </row>
    <row r="1625" spans="3:3" x14ac:dyDescent="0.3">
      <c r="C1625" s="6"/>
    </row>
    <row r="1626" spans="3:3" x14ac:dyDescent="0.3">
      <c r="C1626" s="6"/>
    </row>
    <row r="1627" spans="3:3" x14ac:dyDescent="0.3">
      <c r="C1627" s="6"/>
    </row>
    <row r="1628" spans="3:3" x14ac:dyDescent="0.3">
      <c r="C1628" s="6"/>
    </row>
    <row r="1629" spans="3:3" x14ac:dyDescent="0.3">
      <c r="C1629" s="6"/>
    </row>
    <row r="1630" spans="3:3" x14ac:dyDescent="0.3">
      <c r="C1630" s="6"/>
    </row>
    <row r="1631" spans="3:3" x14ac:dyDescent="0.3">
      <c r="C1631" s="6"/>
    </row>
    <row r="1632" spans="3:3" x14ac:dyDescent="0.3">
      <c r="C1632" s="6"/>
    </row>
    <row r="1633" spans="3:3" x14ac:dyDescent="0.3">
      <c r="C1633" s="6"/>
    </row>
    <row r="1634" spans="3:3" x14ac:dyDescent="0.3">
      <c r="C1634" s="6"/>
    </row>
    <row r="1635" spans="3:3" x14ac:dyDescent="0.3">
      <c r="C1635" s="6"/>
    </row>
    <row r="1636" spans="3:3" x14ac:dyDescent="0.3">
      <c r="C1636" s="6"/>
    </row>
    <row r="1637" spans="3:3" x14ac:dyDescent="0.3">
      <c r="C1637" s="6"/>
    </row>
    <row r="1638" spans="3:3" x14ac:dyDescent="0.3">
      <c r="C1638" s="6"/>
    </row>
    <row r="1639" spans="3:3" x14ac:dyDescent="0.3">
      <c r="C1639" s="6"/>
    </row>
    <row r="1640" spans="3:3" x14ac:dyDescent="0.3">
      <c r="C1640" s="6"/>
    </row>
    <row r="1641" spans="3:3" x14ac:dyDescent="0.3">
      <c r="C1641" s="6"/>
    </row>
    <row r="1642" spans="3:3" x14ac:dyDescent="0.3">
      <c r="C1642" s="6"/>
    </row>
    <row r="1643" spans="3:3" x14ac:dyDescent="0.3">
      <c r="C1643" s="6"/>
    </row>
    <row r="1644" spans="3:3" x14ac:dyDescent="0.3">
      <c r="C1644" s="6"/>
    </row>
    <row r="1645" spans="3:3" x14ac:dyDescent="0.3">
      <c r="C1645" s="6"/>
    </row>
    <row r="1646" spans="3:3" x14ac:dyDescent="0.3">
      <c r="C1646" s="6"/>
    </row>
    <row r="1647" spans="3:3" x14ac:dyDescent="0.3">
      <c r="C1647" s="6"/>
    </row>
    <row r="1648" spans="3:3" x14ac:dyDescent="0.3">
      <c r="C1648" s="6"/>
    </row>
    <row r="1649" spans="3:3" x14ac:dyDescent="0.3">
      <c r="C1649" s="6"/>
    </row>
    <row r="1650" spans="3:3" x14ac:dyDescent="0.3">
      <c r="C1650" s="6"/>
    </row>
    <row r="1651" spans="3:3" x14ac:dyDescent="0.3">
      <c r="C1651" s="6"/>
    </row>
    <row r="1652" spans="3:3" x14ac:dyDescent="0.3">
      <c r="C1652" s="6"/>
    </row>
    <row r="1653" spans="3:3" x14ac:dyDescent="0.3">
      <c r="C1653" s="6"/>
    </row>
    <row r="1654" spans="3:3" x14ac:dyDescent="0.3">
      <c r="C1654" s="6"/>
    </row>
    <row r="1655" spans="3:3" x14ac:dyDescent="0.3">
      <c r="C1655" s="6"/>
    </row>
    <row r="1656" spans="3:3" x14ac:dyDescent="0.3">
      <c r="C1656" s="6"/>
    </row>
    <row r="1657" spans="3:3" x14ac:dyDescent="0.3">
      <c r="C1657" s="6"/>
    </row>
    <row r="1658" spans="3:3" x14ac:dyDescent="0.3">
      <c r="C1658" s="6"/>
    </row>
    <row r="1659" spans="3:3" x14ac:dyDescent="0.3">
      <c r="C1659" s="6"/>
    </row>
    <row r="1660" spans="3:3" x14ac:dyDescent="0.3">
      <c r="C1660" s="6"/>
    </row>
    <row r="1661" spans="3:3" x14ac:dyDescent="0.3">
      <c r="C1661" s="6"/>
    </row>
    <row r="1662" spans="3:3" x14ac:dyDescent="0.3">
      <c r="C1662" s="6"/>
    </row>
    <row r="1663" spans="3:3" x14ac:dyDescent="0.3">
      <c r="C1663" s="6"/>
    </row>
    <row r="1664" spans="3:3" x14ac:dyDescent="0.3">
      <c r="C1664" s="6"/>
    </row>
    <row r="1665" spans="3:3" x14ac:dyDescent="0.3">
      <c r="C1665" s="6"/>
    </row>
    <row r="1666" spans="3:3" x14ac:dyDescent="0.3">
      <c r="C1666" s="6"/>
    </row>
    <row r="1667" spans="3:3" x14ac:dyDescent="0.3">
      <c r="C1667" s="6"/>
    </row>
    <row r="1668" spans="3:3" x14ac:dyDescent="0.3">
      <c r="C1668" s="6"/>
    </row>
    <row r="1669" spans="3:3" x14ac:dyDescent="0.3">
      <c r="C1669" s="6"/>
    </row>
    <row r="1670" spans="3:3" x14ac:dyDescent="0.3">
      <c r="C1670" s="6"/>
    </row>
    <row r="1671" spans="3:3" x14ac:dyDescent="0.3">
      <c r="C1671" s="6"/>
    </row>
    <row r="1672" spans="3:3" x14ac:dyDescent="0.3">
      <c r="C1672" s="6"/>
    </row>
    <row r="1673" spans="3:3" x14ac:dyDescent="0.3">
      <c r="C1673" s="6"/>
    </row>
    <row r="1674" spans="3:3" x14ac:dyDescent="0.3">
      <c r="C1674" s="6"/>
    </row>
    <row r="1675" spans="3:3" x14ac:dyDescent="0.3">
      <c r="C1675" s="6"/>
    </row>
    <row r="1676" spans="3:3" x14ac:dyDescent="0.3">
      <c r="C1676" s="6"/>
    </row>
    <row r="1677" spans="3:3" x14ac:dyDescent="0.3">
      <c r="C1677" s="6"/>
    </row>
    <row r="1678" spans="3:3" x14ac:dyDescent="0.3">
      <c r="C1678" s="6"/>
    </row>
    <row r="1679" spans="3:3" x14ac:dyDescent="0.3">
      <c r="C1679" s="6"/>
    </row>
    <row r="1680" spans="3:3" x14ac:dyDescent="0.3">
      <c r="C1680" s="6"/>
    </row>
    <row r="1681" spans="3:3" x14ac:dyDescent="0.3">
      <c r="C1681" s="6"/>
    </row>
    <row r="1682" spans="3:3" x14ac:dyDescent="0.3">
      <c r="C1682" s="6"/>
    </row>
    <row r="1683" spans="3:3" x14ac:dyDescent="0.3">
      <c r="C1683" s="6"/>
    </row>
    <row r="1684" spans="3:3" x14ac:dyDescent="0.3">
      <c r="C1684" s="6"/>
    </row>
    <row r="1685" spans="3:3" x14ac:dyDescent="0.3">
      <c r="C1685" s="6"/>
    </row>
    <row r="1686" spans="3:3" x14ac:dyDescent="0.3">
      <c r="C1686" s="6"/>
    </row>
    <row r="1687" spans="3:3" x14ac:dyDescent="0.3">
      <c r="C1687" s="6"/>
    </row>
    <row r="1688" spans="3:3" x14ac:dyDescent="0.3">
      <c r="C1688" s="6"/>
    </row>
    <row r="1689" spans="3:3" x14ac:dyDescent="0.3">
      <c r="C1689" s="6"/>
    </row>
    <row r="1690" spans="3:3" x14ac:dyDescent="0.3">
      <c r="C1690" s="6"/>
    </row>
    <row r="1691" spans="3:3" x14ac:dyDescent="0.3">
      <c r="C1691" s="6"/>
    </row>
    <row r="1692" spans="3:3" x14ac:dyDescent="0.3">
      <c r="C1692" s="6"/>
    </row>
    <row r="1693" spans="3:3" x14ac:dyDescent="0.3">
      <c r="C1693" s="6"/>
    </row>
    <row r="1694" spans="3:3" x14ac:dyDescent="0.3">
      <c r="C1694" s="6"/>
    </row>
    <row r="1695" spans="3:3" x14ac:dyDescent="0.3">
      <c r="C1695" s="6"/>
    </row>
    <row r="1696" spans="3:3" x14ac:dyDescent="0.3">
      <c r="C1696" s="6"/>
    </row>
    <row r="1697" spans="3:3" x14ac:dyDescent="0.3">
      <c r="C1697" s="6"/>
    </row>
    <row r="1698" spans="3:3" x14ac:dyDescent="0.3">
      <c r="C1698" s="6"/>
    </row>
    <row r="1699" spans="3:3" x14ac:dyDescent="0.3">
      <c r="C1699" s="6"/>
    </row>
    <row r="1700" spans="3:3" x14ac:dyDescent="0.3">
      <c r="C1700" s="6"/>
    </row>
    <row r="1701" spans="3:3" x14ac:dyDescent="0.3">
      <c r="C1701" s="6"/>
    </row>
    <row r="1702" spans="3:3" x14ac:dyDescent="0.3">
      <c r="C1702" s="6"/>
    </row>
    <row r="1703" spans="3:3" x14ac:dyDescent="0.3">
      <c r="C1703" s="6"/>
    </row>
    <row r="1704" spans="3:3" x14ac:dyDescent="0.3">
      <c r="C1704" s="6"/>
    </row>
    <row r="1705" spans="3:3" x14ac:dyDescent="0.3">
      <c r="C1705" s="6"/>
    </row>
    <row r="1706" spans="3:3" x14ac:dyDescent="0.3">
      <c r="C1706" s="6"/>
    </row>
    <row r="1707" spans="3:3" x14ac:dyDescent="0.3">
      <c r="C1707" s="6"/>
    </row>
    <row r="1708" spans="3:3" x14ac:dyDescent="0.3">
      <c r="C1708" s="6"/>
    </row>
    <row r="1709" spans="3:3" x14ac:dyDescent="0.3">
      <c r="C1709" s="6"/>
    </row>
    <row r="1710" spans="3:3" x14ac:dyDescent="0.3">
      <c r="C1710" s="6"/>
    </row>
    <row r="1711" spans="3:3" x14ac:dyDescent="0.3">
      <c r="C1711" s="6"/>
    </row>
    <row r="1712" spans="3:3" x14ac:dyDescent="0.3">
      <c r="C1712" s="6"/>
    </row>
    <row r="1713" spans="3:3" x14ac:dyDescent="0.3">
      <c r="C1713" s="6"/>
    </row>
    <row r="1714" spans="3:3" x14ac:dyDescent="0.3">
      <c r="C1714" s="6"/>
    </row>
    <row r="1715" spans="3:3" x14ac:dyDescent="0.3">
      <c r="C1715" s="6"/>
    </row>
    <row r="1716" spans="3:3" x14ac:dyDescent="0.3">
      <c r="C1716" s="6"/>
    </row>
    <row r="1717" spans="3:3" x14ac:dyDescent="0.3">
      <c r="C1717" s="6"/>
    </row>
    <row r="1718" spans="3:3" x14ac:dyDescent="0.3">
      <c r="C1718" s="6"/>
    </row>
    <row r="1719" spans="3:3" x14ac:dyDescent="0.3">
      <c r="C1719" s="6"/>
    </row>
    <row r="1720" spans="3:3" x14ac:dyDescent="0.3">
      <c r="C1720" s="6"/>
    </row>
    <row r="1721" spans="3:3" x14ac:dyDescent="0.3">
      <c r="C1721" s="6"/>
    </row>
    <row r="1722" spans="3:3" x14ac:dyDescent="0.3">
      <c r="C1722" s="6"/>
    </row>
    <row r="1723" spans="3:3" x14ac:dyDescent="0.3">
      <c r="C1723" s="6"/>
    </row>
    <row r="1724" spans="3:3" x14ac:dyDescent="0.3">
      <c r="C1724" s="6"/>
    </row>
    <row r="1725" spans="3:3" x14ac:dyDescent="0.3">
      <c r="C1725" s="6"/>
    </row>
    <row r="1726" spans="3:3" x14ac:dyDescent="0.3">
      <c r="C1726" s="6"/>
    </row>
    <row r="1727" spans="3:3" x14ac:dyDescent="0.3">
      <c r="C1727" s="6"/>
    </row>
    <row r="1728" spans="3:3" x14ac:dyDescent="0.3">
      <c r="C1728" s="6"/>
    </row>
    <row r="1729" spans="3:3" x14ac:dyDescent="0.3">
      <c r="C1729" s="6"/>
    </row>
    <row r="1730" spans="3:3" x14ac:dyDescent="0.3">
      <c r="C1730" s="6"/>
    </row>
    <row r="1731" spans="3:3" x14ac:dyDescent="0.3">
      <c r="C1731" s="6"/>
    </row>
    <row r="1732" spans="3:3" x14ac:dyDescent="0.3">
      <c r="C1732" s="6"/>
    </row>
    <row r="1733" spans="3:3" x14ac:dyDescent="0.3">
      <c r="C1733" s="6"/>
    </row>
    <row r="1734" spans="3:3" x14ac:dyDescent="0.3">
      <c r="C1734" s="6"/>
    </row>
    <row r="1735" spans="3:3" x14ac:dyDescent="0.3">
      <c r="C1735" s="6"/>
    </row>
    <row r="1736" spans="3:3" x14ac:dyDescent="0.3">
      <c r="C1736" s="6"/>
    </row>
    <row r="1737" spans="3:3" x14ac:dyDescent="0.3">
      <c r="C1737" s="6"/>
    </row>
    <row r="1738" spans="3:3" x14ac:dyDescent="0.3">
      <c r="C1738" s="6"/>
    </row>
    <row r="1739" spans="3:3" x14ac:dyDescent="0.3">
      <c r="C1739" s="6"/>
    </row>
    <row r="1740" spans="3:3" x14ac:dyDescent="0.3">
      <c r="C1740" s="6"/>
    </row>
    <row r="1741" spans="3:3" x14ac:dyDescent="0.3">
      <c r="C1741" s="6"/>
    </row>
    <row r="1742" spans="3:3" x14ac:dyDescent="0.3">
      <c r="C1742" s="6"/>
    </row>
    <row r="1743" spans="3:3" x14ac:dyDescent="0.3">
      <c r="C1743" s="6"/>
    </row>
    <row r="1744" spans="3:3" x14ac:dyDescent="0.3">
      <c r="C1744" s="6"/>
    </row>
    <row r="1745" spans="3:3" x14ac:dyDescent="0.3">
      <c r="C1745" s="6"/>
    </row>
    <row r="1746" spans="3:3" x14ac:dyDescent="0.3">
      <c r="C1746" s="6"/>
    </row>
    <row r="1747" spans="3:3" x14ac:dyDescent="0.3">
      <c r="C1747" s="6"/>
    </row>
    <row r="1748" spans="3:3" x14ac:dyDescent="0.3">
      <c r="C1748" s="6"/>
    </row>
    <row r="1749" spans="3:3" x14ac:dyDescent="0.3">
      <c r="C1749" s="6"/>
    </row>
    <row r="1750" spans="3:3" x14ac:dyDescent="0.3">
      <c r="C1750" s="6"/>
    </row>
    <row r="1751" spans="3:3" x14ac:dyDescent="0.3">
      <c r="C1751" s="6"/>
    </row>
    <row r="1752" spans="3:3" x14ac:dyDescent="0.3">
      <c r="C1752" s="6"/>
    </row>
    <row r="1753" spans="3:3" x14ac:dyDescent="0.3">
      <c r="C1753" s="6"/>
    </row>
    <row r="1754" spans="3:3" x14ac:dyDescent="0.3">
      <c r="C1754" s="6"/>
    </row>
    <row r="1755" spans="3:3" x14ac:dyDescent="0.3">
      <c r="C1755" s="6"/>
    </row>
    <row r="1756" spans="3:3" x14ac:dyDescent="0.3">
      <c r="C1756" s="6"/>
    </row>
    <row r="1757" spans="3:3" x14ac:dyDescent="0.3">
      <c r="C1757" s="6"/>
    </row>
    <row r="1758" spans="3:3" x14ac:dyDescent="0.3">
      <c r="C1758" s="6"/>
    </row>
    <row r="1759" spans="3:3" x14ac:dyDescent="0.3">
      <c r="C1759" s="6"/>
    </row>
    <row r="1760" spans="3:3" x14ac:dyDescent="0.3">
      <c r="C1760" s="6"/>
    </row>
    <row r="1761" spans="3:3" x14ac:dyDescent="0.3">
      <c r="C1761" s="6"/>
    </row>
    <row r="1762" spans="3:3" x14ac:dyDescent="0.3">
      <c r="C1762" s="6"/>
    </row>
    <row r="1763" spans="3:3" x14ac:dyDescent="0.3">
      <c r="C1763" s="6"/>
    </row>
    <row r="1764" spans="3:3" x14ac:dyDescent="0.3">
      <c r="C1764" s="6"/>
    </row>
    <row r="1765" spans="3:3" x14ac:dyDescent="0.3">
      <c r="C1765" s="6"/>
    </row>
    <row r="1766" spans="3:3" x14ac:dyDescent="0.3">
      <c r="C1766" s="6"/>
    </row>
    <row r="1767" spans="3:3" x14ac:dyDescent="0.3">
      <c r="C1767" s="6"/>
    </row>
    <row r="1768" spans="3:3" x14ac:dyDescent="0.3">
      <c r="C1768" s="6"/>
    </row>
    <row r="1769" spans="3:3" x14ac:dyDescent="0.3">
      <c r="C1769" s="6"/>
    </row>
    <row r="1770" spans="3:3" x14ac:dyDescent="0.3">
      <c r="C1770" s="6"/>
    </row>
    <row r="1771" spans="3:3" x14ac:dyDescent="0.3">
      <c r="C1771" s="6"/>
    </row>
    <row r="1772" spans="3:3" x14ac:dyDescent="0.3">
      <c r="C1772" s="6"/>
    </row>
    <row r="1773" spans="3:3" x14ac:dyDescent="0.3">
      <c r="C1773" s="6"/>
    </row>
    <row r="1774" spans="3:3" x14ac:dyDescent="0.3">
      <c r="C1774" s="6"/>
    </row>
    <row r="1775" spans="3:3" x14ac:dyDescent="0.3">
      <c r="C1775" s="6"/>
    </row>
    <row r="1776" spans="3:3" x14ac:dyDescent="0.3">
      <c r="C1776" s="6"/>
    </row>
    <row r="1777" spans="3:3" x14ac:dyDescent="0.3">
      <c r="C1777" s="6"/>
    </row>
    <row r="1778" spans="3:3" x14ac:dyDescent="0.3">
      <c r="C1778" s="6"/>
    </row>
    <row r="1779" spans="3:3" x14ac:dyDescent="0.3">
      <c r="C1779" s="6"/>
    </row>
    <row r="1780" spans="3:3" x14ac:dyDescent="0.3">
      <c r="C1780" s="6"/>
    </row>
    <row r="1781" spans="3:3" x14ac:dyDescent="0.3">
      <c r="C1781" s="6"/>
    </row>
    <row r="1782" spans="3:3" x14ac:dyDescent="0.3">
      <c r="C1782" s="6"/>
    </row>
    <row r="1783" spans="3:3" x14ac:dyDescent="0.3">
      <c r="C1783" s="6"/>
    </row>
    <row r="1784" spans="3:3" x14ac:dyDescent="0.3">
      <c r="C1784" s="6"/>
    </row>
    <row r="1785" spans="3:3" x14ac:dyDescent="0.3">
      <c r="C1785" s="6"/>
    </row>
    <row r="1786" spans="3:3" x14ac:dyDescent="0.3">
      <c r="C1786" s="6"/>
    </row>
    <row r="1787" spans="3:3" x14ac:dyDescent="0.3">
      <c r="C1787" s="6"/>
    </row>
    <row r="1788" spans="3:3" x14ac:dyDescent="0.3">
      <c r="C1788" s="6"/>
    </row>
    <row r="1789" spans="3:3" x14ac:dyDescent="0.3">
      <c r="C1789" s="6"/>
    </row>
    <row r="1790" spans="3:3" x14ac:dyDescent="0.3">
      <c r="C1790" s="6"/>
    </row>
    <row r="1791" spans="3:3" x14ac:dyDescent="0.3">
      <c r="C1791" s="6"/>
    </row>
    <row r="1792" spans="3:3" x14ac:dyDescent="0.3">
      <c r="C1792" s="6"/>
    </row>
    <row r="1793" spans="3:3" x14ac:dyDescent="0.3">
      <c r="C1793" s="6"/>
    </row>
    <row r="1794" spans="3:3" x14ac:dyDescent="0.3">
      <c r="C1794" s="6"/>
    </row>
    <row r="1795" spans="3:3" x14ac:dyDescent="0.3">
      <c r="C1795" s="6"/>
    </row>
    <row r="1796" spans="3:3" x14ac:dyDescent="0.3">
      <c r="C1796" s="6"/>
    </row>
    <row r="1797" spans="3:3" x14ac:dyDescent="0.3">
      <c r="C1797" s="6"/>
    </row>
    <row r="1798" spans="3:3" x14ac:dyDescent="0.3">
      <c r="C1798" s="6"/>
    </row>
    <row r="1799" spans="3:3" x14ac:dyDescent="0.3">
      <c r="C1799" s="6"/>
    </row>
    <row r="1800" spans="3:3" x14ac:dyDescent="0.3">
      <c r="C1800" s="6"/>
    </row>
    <row r="1801" spans="3:3" x14ac:dyDescent="0.3">
      <c r="C1801" s="6"/>
    </row>
    <row r="1802" spans="3:3" x14ac:dyDescent="0.3">
      <c r="C1802" s="6"/>
    </row>
    <row r="1803" spans="3:3" x14ac:dyDescent="0.3">
      <c r="C1803" s="6"/>
    </row>
    <row r="1804" spans="3:3" x14ac:dyDescent="0.3">
      <c r="C1804" s="6"/>
    </row>
    <row r="1805" spans="3:3" x14ac:dyDescent="0.3">
      <c r="C1805" s="6"/>
    </row>
    <row r="1806" spans="3:3" x14ac:dyDescent="0.3">
      <c r="C1806" s="6"/>
    </row>
    <row r="1807" spans="3:3" x14ac:dyDescent="0.3">
      <c r="C1807" s="6"/>
    </row>
    <row r="1808" spans="3:3" x14ac:dyDescent="0.3">
      <c r="C1808" s="6"/>
    </row>
    <row r="1809" spans="3:3" x14ac:dyDescent="0.3">
      <c r="C1809" s="6"/>
    </row>
    <row r="1810" spans="3:3" x14ac:dyDescent="0.3">
      <c r="C1810" s="6"/>
    </row>
    <row r="1811" spans="3:3" x14ac:dyDescent="0.3">
      <c r="C1811" s="6"/>
    </row>
    <row r="1812" spans="3:3" x14ac:dyDescent="0.3">
      <c r="C1812" s="6"/>
    </row>
    <row r="1813" spans="3:3" x14ac:dyDescent="0.3">
      <c r="C1813" s="6"/>
    </row>
    <row r="1814" spans="3:3" x14ac:dyDescent="0.3">
      <c r="C1814" s="6"/>
    </row>
    <row r="1815" spans="3:3" x14ac:dyDescent="0.3">
      <c r="C1815" s="6"/>
    </row>
    <row r="1816" spans="3:3" x14ac:dyDescent="0.3">
      <c r="C1816" s="6"/>
    </row>
    <row r="1817" spans="3:3" x14ac:dyDescent="0.3">
      <c r="C1817" s="6"/>
    </row>
    <row r="1818" spans="3:3" x14ac:dyDescent="0.3">
      <c r="C1818" s="6"/>
    </row>
    <row r="1819" spans="3:3" x14ac:dyDescent="0.3">
      <c r="C1819" s="6"/>
    </row>
    <row r="1820" spans="3:3" x14ac:dyDescent="0.3">
      <c r="C1820" s="6"/>
    </row>
    <row r="1821" spans="3:3" x14ac:dyDescent="0.3">
      <c r="C1821" s="6"/>
    </row>
    <row r="1822" spans="3:3" x14ac:dyDescent="0.3">
      <c r="C1822" s="6"/>
    </row>
    <row r="1823" spans="3:3" x14ac:dyDescent="0.3">
      <c r="C1823" s="6"/>
    </row>
    <row r="1824" spans="3:3" x14ac:dyDescent="0.3">
      <c r="C1824" s="6"/>
    </row>
    <row r="1825" spans="3:3" x14ac:dyDescent="0.3">
      <c r="C1825" s="6"/>
    </row>
    <row r="1826" spans="3:3" x14ac:dyDescent="0.3">
      <c r="C1826" s="6"/>
    </row>
    <row r="1827" spans="3:3" x14ac:dyDescent="0.3">
      <c r="C1827" s="6"/>
    </row>
    <row r="1828" spans="3:3" x14ac:dyDescent="0.3">
      <c r="C1828" s="6"/>
    </row>
    <row r="1829" spans="3:3" x14ac:dyDescent="0.3">
      <c r="C1829" s="6"/>
    </row>
    <row r="1830" spans="3:3" x14ac:dyDescent="0.3">
      <c r="C1830" s="6"/>
    </row>
    <row r="1831" spans="3:3" x14ac:dyDescent="0.3">
      <c r="C1831" s="6"/>
    </row>
    <row r="1832" spans="3:3" x14ac:dyDescent="0.3">
      <c r="C1832" s="6"/>
    </row>
    <row r="1833" spans="3:3" x14ac:dyDescent="0.3">
      <c r="C1833" s="6"/>
    </row>
    <row r="1834" spans="3:3" x14ac:dyDescent="0.3">
      <c r="C1834" s="6"/>
    </row>
    <row r="1835" spans="3:3" x14ac:dyDescent="0.3">
      <c r="C1835" s="6"/>
    </row>
    <row r="1836" spans="3:3" x14ac:dyDescent="0.3">
      <c r="C1836" s="6"/>
    </row>
    <row r="1837" spans="3:3" x14ac:dyDescent="0.3">
      <c r="C1837" s="6"/>
    </row>
    <row r="1838" spans="3:3" x14ac:dyDescent="0.3">
      <c r="C1838" s="6"/>
    </row>
    <row r="1839" spans="3:3" x14ac:dyDescent="0.3">
      <c r="C1839" s="6"/>
    </row>
    <row r="1840" spans="3:3" x14ac:dyDescent="0.3">
      <c r="C1840" s="6"/>
    </row>
    <row r="1841" spans="3:3" x14ac:dyDescent="0.3">
      <c r="C1841" s="6"/>
    </row>
    <row r="1842" spans="3:3" x14ac:dyDescent="0.3">
      <c r="C1842" s="6"/>
    </row>
    <row r="1843" spans="3:3" x14ac:dyDescent="0.3">
      <c r="C1843" s="6"/>
    </row>
    <row r="1844" spans="3:3" x14ac:dyDescent="0.3">
      <c r="C1844" s="6"/>
    </row>
    <row r="1845" spans="3:3" x14ac:dyDescent="0.3">
      <c r="C1845" s="6"/>
    </row>
    <row r="1846" spans="3:3" x14ac:dyDescent="0.3">
      <c r="C1846" s="6"/>
    </row>
    <row r="1847" spans="3:3" x14ac:dyDescent="0.3">
      <c r="C1847" s="6"/>
    </row>
    <row r="1848" spans="3:3" x14ac:dyDescent="0.3">
      <c r="C1848" s="6"/>
    </row>
    <row r="1849" spans="3:3" x14ac:dyDescent="0.3">
      <c r="C1849" s="6"/>
    </row>
    <row r="1850" spans="3:3" x14ac:dyDescent="0.3">
      <c r="C1850" s="6"/>
    </row>
    <row r="1851" spans="3:3" x14ac:dyDescent="0.3">
      <c r="C1851" s="6"/>
    </row>
    <row r="1852" spans="3:3" x14ac:dyDescent="0.3">
      <c r="C1852" s="6"/>
    </row>
    <row r="1853" spans="3:3" x14ac:dyDescent="0.3">
      <c r="C1853" s="6"/>
    </row>
    <row r="1854" spans="3:3" x14ac:dyDescent="0.3">
      <c r="C1854" s="6"/>
    </row>
    <row r="1855" spans="3:3" x14ac:dyDescent="0.3">
      <c r="C1855" s="6"/>
    </row>
    <row r="1856" spans="3:3" x14ac:dyDescent="0.3">
      <c r="C1856" s="6"/>
    </row>
    <row r="1857" spans="3:3" x14ac:dyDescent="0.3">
      <c r="C1857" s="6"/>
    </row>
    <row r="1858" spans="3:3" x14ac:dyDescent="0.3">
      <c r="C1858" s="6"/>
    </row>
    <row r="1859" spans="3:3" x14ac:dyDescent="0.3">
      <c r="C1859" s="6"/>
    </row>
    <row r="1860" spans="3:3" x14ac:dyDescent="0.3">
      <c r="C1860" s="6"/>
    </row>
    <row r="1861" spans="3:3" x14ac:dyDescent="0.3">
      <c r="C1861" s="6"/>
    </row>
    <row r="1862" spans="3:3" x14ac:dyDescent="0.3">
      <c r="C1862" s="6"/>
    </row>
    <row r="1863" spans="3:3" x14ac:dyDescent="0.3">
      <c r="C1863" s="6"/>
    </row>
    <row r="1864" spans="3:3" x14ac:dyDescent="0.3">
      <c r="C1864" s="6"/>
    </row>
    <row r="1865" spans="3:3" x14ac:dyDescent="0.3">
      <c r="C1865" s="6"/>
    </row>
    <row r="1866" spans="3:3" x14ac:dyDescent="0.3">
      <c r="C1866" s="6"/>
    </row>
    <row r="1867" spans="3:3" x14ac:dyDescent="0.3">
      <c r="C1867" s="6"/>
    </row>
    <row r="1868" spans="3:3" x14ac:dyDescent="0.3">
      <c r="C1868" s="6"/>
    </row>
    <row r="1869" spans="3:3" x14ac:dyDescent="0.3">
      <c r="C1869" s="6"/>
    </row>
    <row r="1870" spans="3:3" x14ac:dyDescent="0.3">
      <c r="C1870" s="6"/>
    </row>
    <row r="1871" spans="3:3" x14ac:dyDescent="0.3">
      <c r="C1871" s="6"/>
    </row>
    <row r="1872" spans="3:3" x14ac:dyDescent="0.3">
      <c r="C1872" s="6"/>
    </row>
    <row r="1873" spans="3:3" x14ac:dyDescent="0.3">
      <c r="C1873" s="6"/>
    </row>
    <row r="1874" spans="3:3" x14ac:dyDescent="0.3">
      <c r="C1874" s="6"/>
    </row>
    <row r="1875" spans="3:3" x14ac:dyDescent="0.3">
      <c r="C1875" s="6"/>
    </row>
    <row r="1876" spans="3:3" x14ac:dyDescent="0.3">
      <c r="C1876" s="6"/>
    </row>
    <row r="1877" spans="3:3" x14ac:dyDescent="0.3">
      <c r="C1877" s="6"/>
    </row>
    <row r="1878" spans="3:3" x14ac:dyDescent="0.3">
      <c r="C1878" s="6"/>
    </row>
    <row r="1879" spans="3:3" x14ac:dyDescent="0.3">
      <c r="C1879" s="6"/>
    </row>
    <row r="1880" spans="3:3" x14ac:dyDescent="0.3">
      <c r="C1880" s="6"/>
    </row>
    <row r="1881" spans="3:3" x14ac:dyDescent="0.3">
      <c r="C1881" s="6"/>
    </row>
    <row r="1882" spans="3:3" x14ac:dyDescent="0.3">
      <c r="C1882" s="6"/>
    </row>
    <row r="1883" spans="3:3" x14ac:dyDescent="0.3">
      <c r="C1883" s="6"/>
    </row>
    <row r="1884" spans="3:3" x14ac:dyDescent="0.3">
      <c r="C1884" s="6"/>
    </row>
    <row r="1885" spans="3:3" x14ac:dyDescent="0.3">
      <c r="C1885" s="6"/>
    </row>
    <row r="1886" spans="3:3" x14ac:dyDescent="0.3">
      <c r="C1886" s="6"/>
    </row>
    <row r="1887" spans="3:3" x14ac:dyDescent="0.3">
      <c r="C1887" s="6"/>
    </row>
    <row r="1888" spans="3:3" x14ac:dyDescent="0.3">
      <c r="C1888" s="6"/>
    </row>
    <row r="1889" spans="3:3" x14ac:dyDescent="0.3">
      <c r="C1889" s="6"/>
    </row>
    <row r="1890" spans="3:3" x14ac:dyDescent="0.3">
      <c r="C1890" s="6"/>
    </row>
    <row r="1891" spans="3:3" x14ac:dyDescent="0.3">
      <c r="C1891" s="6"/>
    </row>
    <row r="1892" spans="3:3" x14ac:dyDescent="0.3">
      <c r="C1892" s="6"/>
    </row>
    <row r="1893" spans="3:3" x14ac:dyDescent="0.3">
      <c r="C1893" s="6"/>
    </row>
    <row r="1894" spans="3:3" x14ac:dyDescent="0.3">
      <c r="C1894" s="6"/>
    </row>
    <row r="1895" spans="3:3" x14ac:dyDescent="0.3">
      <c r="C1895" s="6"/>
    </row>
    <row r="1896" spans="3:3" x14ac:dyDescent="0.3">
      <c r="C1896" s="6"/>
    </row>
    <row r="1897" spans="3:3" x14ac:dyDescent="0.3">
      <c r="C1897" s="6"/>
    </row>
    <row r="1898" spans="3:3" x14ac:dyDescent="0.3">
      <c r="C1898" s="6"/>
    </row>
    <row r="1899" spans="3:3" x14ac:dyDescent="0.3">
      <c r="C1899" s="6"/>
    </row>
    <row r="1900" spans="3:3" x14ac:dyDescent="0.3">
      <c r="C1900" s="6"/>
    </row>
    <row r="1901" spans="3:3" x14ac:dyDescent="0.3">
      <c r="C1901" s="6"/>
    </row>
    <row r="1902" spans="3:3" x14ac:dyDescent="0.3">
      <c r="C1902" s="6"/>
    </row>
    <row r="1903" spans="3:3" x14ac:dyDescent="0.3">
      <c r="C1903" s="6"/>
    </row>
    <row r="1904" spans="3:3" x14ac:dyDescent="0.3">
      <c r="C1904" s="6"/>
    </row>
    <row r="1905" spans="3:3" x14ac:dyDescent="0.3">
      <c r="C1905" s="6"/>
    </row>
    <row r="1906" spans="3:3" x14ac:dyDescent="0.3">
      <c r="C1906" s="6"/>
    </row>
    <row r="1907" spans="3:3" x14ac:dyDescent="0.3">
      <c r="C1907" s="6"/>
    </row>
    <row r="1908" spans="3:3" x14ac:dyDescent="0.3">
      <c r="C1908" s="6"/>
    </row>
    <row r="1909" spans="3:3" x14ac:dyDescent="0.3">
      <c r="C1909" s="6"/>
    </row>
    <row r="1910" spans="3:3" x14ac:dyDescent="0.3">
      <c r="C1910" s="6"/>
    </row>
    <row r="1911" spans="3:3" x14ac:dyDescent="0.3">
      <c r="C1911" s="6"/>
    </row>
    <row r="1912" spans="3:3" x14ac:dyDescent="0.3">
      <c r="C1912" s="6"/>
    </row>
    <row r="1913" spans="3:3" x14ac:dyDescent="0.3">
      <c r="C1913" s="6"/>
    </row>
    <row r="1914" spans="3:3" x14ac:dyDescent="0.3">
      <c r="C1914" s="6"/>
    </row>
    <row r="1915" spans="3:3" x14ac:dyDescent="0.3">
      <c r="C1915" s="6"/>
    </row>
    <row r="1916" spans="3:3" x14ac:dyDescent="0.3">
      <c r="C1916" s="6"/>
    </row>
    <row r="1917" spans="3:3" x14ac:dyDescent="0.3">
      <c r="C1917" s="6"/>
    </row>
    <row r="1918" spans="3:3" x14ac:dyDescent="0.3">
      <c r="C1918" s="6"/>
    </row>
    <row r="1919" spans="3:3" x14ac:dyDescent="0.3">
      <c r="C1919" s="6"/>
    </row>
    <row r="1920" spans="3:3" x14ac:dyDescent="0.3">
      <c r="C1920" s="6"/>
    </row>
    <row r="1921" spans="3:3" x14ac:dyDescent="0.3">
      <c r="C1921" s="6"/>
    </row>
    <row r="1922" spans="3:3" x14ac:dyDescent="0.3">
      <c r="C1922" s="6"/>
    </row>
    <row r="1923" spans="3:3" x14ac:dyDescent="0.3">
      <c r="C1923" s="6"/>
    </row>
    <row r="1924" spans="3:3" x14ac:dyDescent="0.3">
      <c r="C1924" s="6"/>
    </row>
    <row r="1925" spans="3:3" x14ac:dyDescent="0.3">
      <c r="C1925" s="6"/>
    </row>
    <row r="1926" spans="3:3" x14ac:dyDescent="0.3">
      <c r="C1926" s="6"/>
    </row>
    <row r="1927" spans="3:3" x14ac:dyDescent="0.3">
      <c r="C1927" s="6"/>
    </row>
    <row r="1928" spans="3:3" x14ac:dyDescent="0.3">
      <c r="C1928" s="6"/>
    </row>
    <row r="1929" spans="3:3" x14ac:dyDescent="0.3">
      <c r="C1929" s="6"/>
    </row>
    <row r="1930" spans="3:3" x14ac:dyDescent="0.3">
      <c r="C1930" s="6"/>
    </row>
    <row r="1931" spans="3:3" x14ac:dyDescent="0.3">
      <c r="C1931" s="6"/>
    </row>
    <row r="1932" spans="3:3" x14ac:dyDescent="0.3">
      <c r="C1932" s="6"/>
    </row>
    <row r="1933" spans="3:3" x14ac:dyDescent="0.3">
      <c r="C1933" s="6"/>
    </row>
    <row r="1934" spans="3:3" x14ac:dyDescent="0.3">
      <c r="C1934" s="6"/>
    </row>
    <row r="1935" spans="3:3" x14ac:dyDescent="0.3">
      <c r="C1935" s="6"/>
    </row>
    <row r="1936" spans="3:3" x14ac:dyDescent="0.3">
      <c r="C1936" s="6"/>
    </row>
    <row r="1937" spans="3:3" x14ac:dyDescent="0.3">
      <c r="C1937" s="6"/>
    </row>
    <row r="1938" spans="3:3" x14ac:dyDescent="0.3">
      <c r="C1938" s="6"/>
    </row>
    <row r="1939" spans="3:3" x14ac:dyDescent="0.3">
      <c r="C1939" s="6"/>
    </row>
    <row r="1940" spans="3:3" x14ac:dyDescent="0.3">
      <c r="C1940" s="6"/>
    </row>
    <row r="1941" spans="3:3" x14ac:dyDescent="0.3">
      <c r="C1941" s="6"/>
    </row>
    <row r="1942" spans="3:3" x14ac:dyDescent="0.3">
      <c r="C1942" s="6"/>
    </row>
    <row r="1943" spans="3:3" x14ac:dyDescent="0.3">
      <c r="C1943" s="6"/>
    </row>
    <row r="1944" spans="3:3" x14ac:dyDescent="0.3">
      <c r="C1944" s="6"/>
    </row>
    <row r="1945" spans="3:3" x14ac:dyDescent="0.3">
      <c r="C1945" s="6"/>
    </row>
    <row r="1946" spans="3:3" x14ac:dyDescent="0.3">
      <c r="C1946" s="6"/>
    </row>
    <row r="1947" spans="3:3" x14ac:dyDescent="0.3">
      <c r="C1947" s="6"/>
    </row>
    <row r="1948" spans="3:3" x14ac:dyDescent="0.3">
      <c r="C1948" s="6"/>
    </row>
    <row r="1949" spans="3:3" x14ac:dyDescent="0.3">
      <c r="C1949" s="6"/>
    </row>
    <row r="1950" spans="3:3" x14ac:dyDescent="0.3">
      <c r="C1950" s="6"/>
    </row>
    <row r="1951" spans="3:3" x14ac:dyDescent="0.3">
      <c r="C1951" s="6"/>
    </row>
    <row r="1952" spans="3:3" x14ac:dyDescent="0.3">
      <c r="C1952" s="6"/>
    </row>
    <row r="1953" spans="3:3" x14ac:dyDescent="0.3">
      <c r="C1953" s="6"/>
    </row>
    <row r="1954" spans="3:3" x14ac:dyDescent="0.3">
      <c r="C1954" s="6"/>
    </row>
    <row r="1955" spans="3:3" x14ac:dyDescent="0.3">
      <c r="C1955" s="6"/>
    </row>
    <row r="1956" spans="3:3" x14ac:dyDescent="0.3">
      <c r="C1956" s="6"/>
    </row>
    <row r="1957" spans="3:3" x14ac:dyDescent="0.3">
      <c r="C1957" s="6"/>
    </row>
    <row r="1958" spans="3:3" x14ac:dyDescent="0.3">
      <c r="C1958" s="6"/>
    </row>
    <row r="1959" spans="3:3" x14ac:dyDescent="0.3">
      <c r="C1959" s="6"/>
    </row>
    <row r="1960" spans="3:3" x14ac:dyDescent="0.3">
      <c r="C1960" s="6"/>
    </row>
    <row r="1961" spans="3:3" x14ac:dyDescent="0.3">
      <c r="C1961" s="6"/>
    </row>
    <row r="1962" spans="3:3" x14ac:dyDescent="0.3">
      <c r="C1962" s="6"/>
    </row>
    <row r="1963" spans="3:3" x14ac:dyDescent="0.3">
      <c r="C1963" s="6"/>
    </row>
    <row r="1964" spans="3:3" x14ac:dyDescent="0.3">
      <c r="C1964" s="6"/>
    </row>
    <row r="1965" spans="3:3" x14ac:dyDescent="0.3">
      <c r="C1965" s="6"/>
    </row>
    <row r="1966" spans="3:3" x14ac:dyDescent="0.3">
      <c r="C1966" s="6"/>
    </row>
    <row r="1967" spans="3:3" x14ac:dyDescent="0.3">
      <c r="C1967" s="6"/>
    </row>
    <row r="1968" spans="3:3" x14ac:dyDescent="0.3">
      <c r="C1968" s="6"/>
    </row>
    <row r="1969" spans="3:3" x14ac:dyDescent="0.3">
      <c r="C1969" s="6"/>
    </row>
    <row r="1970" spans="3:3" x14ac:dyDescent="0.3">
      <c r="C1970" s="6"/>
    </row>
    <row r="1971" spans="3:3" x14ac:dyDescent="0.3">
      <c r="C1971" s="6"/>
    </row>
    <row r="1972" spans="3:3" x14ac:dyDescent="0.3">
      <c r="C1972" s="6"/>
    </row>
    <row r="1973" spans="3:3" x14ac:dyDescent="0.3">
      <c r="C1973" s="6"/>
    </row>
    <row r="1974" spans="3:3" x14ac:dyDescent="0.3">
      <c r="C1974" s="6"/>
    </row>
    <row r="1975" spans="3:3" x14ac:dyDescent="0.3">
      <c r="C1975" s="6"/>
    </row>
    <row r="1976" spans="3:3" x14ac:dyDescent="0.3">
      <c r="C1976" s="6"/>
    </row>
    <row r="1977" spans="3:3" x14ac:dyDescent="0.3">
      <c r="C1977" s="6"/>
    </row>
    <row r="1978" spans="3:3" x14ac:dyDescent="0.3">
      <c r="C1978" s="6"/>
    </row>
    <row r="1979" spans="3:3" x14ac:dyDescent="0.3">
      <c r="C1979" s="6"/>
    </row>
    <row r="1980" spans="3:3" x14ac:dyDescent="0.3">
      <c r="C1980" s="6"/>
    </row>
    <row r="1981" spans="3:3" x14ac:dyDescent="0.3">
      <c r="C1981" s="6"/>
    </row>
    <row r="1982" spans="3:3" x14ac:dyDescent="0.3">
      <c r="C1982" s="6"/>
    </row>
    <row r="1983" spans="3:3" x14ac:dyDescent="0.3">
      <c r="C1983" s="6"/>
    </row>
    <row r="1984" spans="3:3" x14ac:dyDescent="0.3">
      <c r="C1984" s="6"/>
    </row>
    <row r="1985" spans="3:3" x14ac:dyDescent="0.3">
      <c r="C1985" s="6"/>
    </row>
    <row r="1986" spans="3:3" x14ac:dyDescent="0.3">
      <c r="C1986" s="6"/>
    </row>
    <row r="1987" spans="3:3" x14ac:dyDescent="0.3">
      <c r="C1987" s="6"/>
    </row>
    <row r="1988" spans="3:3" x14ac:dyDescent="0.3">
      <c r="C1988" s="6"/>
    </row>
    <row r="1989" spans="3:3" x14ac:dyDescent="0.3">
      <c r="C1989" s="6"/>
    </row>
    <row r="1990" spans="3:3" x14ac:dyDescent="0.3">
      <c r="C1990" s="6"/>
    </row>
    <row r="1991" spans="3:3" x14ac:dyDescent="0.3">
      <c r="C1991" s="6"/>
    </row>
    <row r="1992" spans="3:3" x14ac:dyDescent="0.3">
      <c r="C1992" s="6"/>
    </row>
    <row r="1993" spans="3:3" x14ac:dyDescent="0.3">
      <c r="C1993" s="6"/>
    </row>
    <row r="1994" spans="3:3" x14ac:dyDescent="0.3">
      <c r="C1994" s="6"/>
    </row>
    <row r="1995" spans="3:3" x14ac:dyDescent="0.3">
      <c r="C1995" s="6"/>
    </row>
    <row r="1996" spans="3:3" x14ac:dyDescent="0.3">
      <c r="C1996" s="6"/>
    </row>
    <row r="1997" spans="3:3" x14ac:dyDescent="0.3">
      <c r="C1997" s="6"/>
    </row>
    <row r="1998" spans="3:3" x14ac:dyDescent="0.3">
      <c r="C1998" s="6"/>
    </row>
    <row r="1999" spans="3:3" x14ac:dyDescent="0.3">
      <c r="C1999" s="6"/>
    </row>
    <row r="2000" spans="3:3" x14ac:dyDescent="0.3">
      <c r="C2000" s="6"/>
    </row>
    <row r="2001" spans="3:3" x14ac:dyDescent="0.3">
      <c r="C2001" s="6"/>
    </row>
    <row r="2002" spans="3:3" x14ac:dyDescent="0.3">
      <c r="C2002" s="6"/>
    </row>
    <row r="2003" spans="3:3" x14ac:dyDescent="0.3">
      <c r="C2003" s="6"/>
    </row>
    <row r="2004" spans="3:3" x14ac:dyDescent="0.3">
      <c r="C2004" s="6"/>
    </row>
    <row r="2005" spans="3:3" x14ac:dyDescent="0.3">
      <c r="C2005" s="6"/>
    </row>
    <row r="2006" spans="3:3" x14ac:dyDescent="0.3">
      <c r="C2006" s="6"/>
    </row>
    <row r="2007" spans="3:3" x14ac:dyDescent="0.3">
      <c r="C2007" s="6"/>
    </row>
    <row r="2008" spans="3:3" x14ac:dyDescent="0.3">
      <c r="C2008" s="6"/>
    </row>
    <row r="2009" spans="3:3" x14ac:dyDescent="0.3">
      <c r="C2009" s="6"/>
    </row>
    <row r="2010" spans="3:3" x14ac:dyDescent="0.3">
      <c r="C2010" s="6"/>
    </row>
    <row r="2011" spans="3:3" x14ac:dyDescent="0.3">
      <c r="C2011" s="6"/>
    </row>
    <row r="2012" spans="3:3" x14ac:dyDescent="0.3">
      <c r="C2012" s="6"/>
    </row>
    <row r="2013" spans="3:3" x14ac:dyDescent="0.3">
      <c r="C2013" s="6"/>
    </row>
    <row r="2014" spans="3:3" x14ac:dyDescent="0.3">
      <c r="C2014" s="6"/>
    </row>
    <row r="2015" spans="3:3" x14ac:dyDescent="0.3">
      <c r="C2015" s="6"/>
    </row>
    <row r="2016" spans="3:3" x14ac:dyDescent="0.3">
      <c r="C2016" s="6"/>
    </row>
    <row r="2017" spans="3:3" x14ac:dyDescent="0.3">
      <c r="C2017" s="6"/>
    </row>
    <row r="2018" spans="3:3" x14ac:dyDescent="0.3">
      <c r="C2018" s="6"/>
    </row>
    <row r="2019" spans="3:3" x14ac:dyDescent="0.3">
      <c r="C2019" s="6"/>
    </row>
    <row r="2020" spans="3:3" x14ac:dyDescent="0.3">
      <c r="C2020" s="6"/>
    </row>
    <row r="2021" spans="3:3" x14ac:dyDescent="0.3">
      <c r="C2021" s="6"/>
    </row>
    <row r="2022" spans="3:3" x14ac:dyDescent="0.3">
      <c r="C2022" s="6"/>
    </row>
    <row r="2023" spans="3:3" x14ac:dyDescent="0.3">
      <c r="C2023" s="6"/>
    </row>
    <row r="2024" spans="3:3" x14ac:dyDescent="0.3">
      <c r="C2024" s="6"/>
    </row>
    <row r="2025" spans="3:3" x14ac:dyDescent="0.3">
      <c r="C2025" s="6"/>
    </row>
    <row r="2026" spans="3:3" x14ac:dyDescent="0.3">
      <c r="C2026" s="6"/>
    </row>
    <row r="2027" spans="3:3" x14ac:dyDescent="0.3">
      <c r="C2027" s="6"/>
    </row>
    <row r="2028" spans="3:3" x14ac:dyDescent="0.3">
      <c r="C2028" s="6"/>
    </row>
    <row r="2029" spans="3:3" x14ac:dyDescent="0.3">
      <c r="C2029" s="6"/>
    </row>
    <row r="2030" spans="3:3" x14ac:dyDescent="0.3">
      <c r="C2030" s="6"/>
    </row>
    <row r="2031" spans="3:3" x14ac:dyDescent="0.3">
      <c r="C2031" s="6"/>
    </row>
    <row r="2032" spans="3:3" x14ac:dyDescent="0.3">
      <c r="C2032" s="6"/>
    </row>
    <row r="2033" spans="3:3" x14ac:dyDescent="0.3">
      <c r="C2033" s="6"/>
    </row>
    <row r="2034" spans="3:3" x14ac:dyDescent="0.3">
      <c r="C2034" s="6"/>
    </row>
    <row r="2035" spans="3:3" x14ac:dyDescent="0.3">
      <c r="C2035" s="6"/>
    </row>
    <row r="2036" spans="3:3" x14ac:dyDescent="0.3">
      <c r="C2036" s="6"/>
    </row>
    <row r="2037" spans="3:3" x14ac:dyDescent="0.3">
      <c r="C2037" s="6"/>
    </row>
    <row r="2038" spans="3:3" x14ac:dyDescent="0.3">
      <c r="C2038" s="6"/>
    </row>
    <row r="2039" spans="3:3" x14ac:dyDescent="0.3">
      <c r="C2039" s="6"/>
    </row>
    <row r="2040" spans="3:3" x14ac:dyDescent="0.3">
      <c r="C2040" s="6"/>
    </row>
    <row r="2041" spans="3:3" x14ac:dyDescent="0.3">
      <c r="C2041" s="6"/>
    </row>
    <row r="2042" spans="3:3" x14ac:dyDescent="0.3">
      <c r="C2042" s="6"/>
    </row>
    <row r="2043" spans="3:3" x14ac:dyDescent="0.3">
      <c r="C2043" s="6"/>
    </row>
    <row r="2044" spans="3:3" x14ac:dyDescent="0.3">
      <c r="C2044" s="6"/>
    </row>
    <row r="2045" spans="3:3" x14ac:dyDescent="0.3">
      <c r="C2045" s="6"/>
    </row>
    <row r="2046" spans="3:3" x14ac:dyDescent="0.3">
      <c r="C2046" s="6"/>
    </row>
    <row r="2047" spans="3:3" x14ac:dyDescent="0.3">
      <c r="C2047" s="6"/>
    </row>
    <row r="2048" spans="3:3" x14ac:dyDescent="0.3">
      <c r="C2048" s="6"/>
    </row>
    <row r="2049" spans="3:3" x14ac:dyDescent="0.3">
      <c r="C2049" s="6"/>
    </row>
    <row r="2050" spans="3:3" x14ac:dyDescent="0.3">
      <c r="C2050" s="6"/>
    </row>
    <row r="2051" spans="3:3" x14ac:dyDescent="0.3">
      <c r="C2051" s="6"/>
    </row>
    <row r="2052" spans="3:3" x14ac:dyDescent="0.3">
      <c r="C2052" s="6"/>
    </row>
    <row r="2053" spans="3:3" x14ac:dyDescent="0.3">
      <c r="C2053" s="6"/>
    </row>
    <row r="2054" spans="3:3" x14ac:dyDescent="0.3">
      <c r="C2054" s="6"/>
    </row>
    <row r="2055" spans="3:3" x14ac:dyDescent="0.3">
      <c r="C2055" s="6"/>
    </row>
    <row r="2056" spans="3:3" x14ac:dyDescent="0.3">
      <c r="C2056" s="6"/>
    </row>
    <row r="2057" spans="3:3" x14ac:dyDescent="0.3">
      <c r="C2057" s="6"/>
    </row>
    <row r="2058" spans="3:3" x14ac:dyDescent="0.3">
      <c r="C2058" s="6"/>
    </row>
    <row r="2059" spans="3:3" x14ac:dyDescent="0.3">
      <c r="C2059" s="6"/>
    </row>
    <row r="2060" spans="3:3" x14ac:dyDescent="0.3">
      <c r="C2060" s="6"/>
    </row>
    <row r="2061" spans="3:3" x14ac:dyDescent="0.3">
      <c r="C2061" s="6"/>
    </row>
    <row r="2062" spans="3:3" x14ac:dyDescent="0.3">
      <c r="C2062" s="6"/>
    </row>
    <row r="2063" spans="3:3" x14ac:dyDescent="0.3">
      <c r="C2063" s="6"/>
    </row>
    <row r="2064" spans="3:3" x14ac:dyDescent="0.3">
      <c r="C2064" s="6"/>
    </row>
    <row r="2065" spans="3:3" x14ac:dyDescent="0.3">
      <c r="C2065" s="6"/>
    </row>
    <row r="2066" spans="3:3" x14ac:dyDescent="0.3">
      <c r="C2066" s="6"/>
    </row>
    <row r="2067" spans="3:3" x14ac:dyDescent="0.3">
      <c r="C2067" s="6"/>
    </row>
    <row r="2068" spans="3:3" x14ac:dyDescent="0.3">
      <c r="C2068" s="6"/>
    </row>
    <row r="2069" spans="3:3" x14ac:dyDescent="0.3">
      <c r="C2069" s="6"/>
    </row>
    <row r="2070" spans="3:3" x14ac:dyDescent="0.3">
      <c r="C2070" s="6"/>
    </row>
    <row r="2071" spans="3:3" x14ac:dyDescent="0.3">
      <c r="C2071" s="6"/>
    </row>
    <row r="2072" spans="3:3" x14ac:dyDescent="0.3">
      <c r="C2072" s="6"/>
    </row>
    <row r="2073" spans="3:3" x14ac:dyDescent="0.3">
      <c r="C2073" s="6"/>
    </row>
    <row r="2074" spans="3:3" x14ac:dyDescent="0.3">
      <c r="C2074" s="6"/>
    </row>
    <row r="2075" spans="3:3" x14ac:dyDescent="0.3">
      <c r="C2075" s="6"/>
    </row>
    <row r="2076" spans="3:3" x14ac:dyDescent="0.3">
      <c r="C2076" s="6"/>
    </row>
    <row r="2077" spans="3:3" x14ac:dyDescent="0.3">
      <c r="C2077" s="6"/>
    </row>
    <row r="2078" spans="3:3" x14ac:dyDescent="0.3">
      <c r="C2078" s="6"/>
    </row>
    <row r="2079" spans="3:3" x14ac:dyDescent="0.3">
      <c r="C2079" s="6"/>
    </row>
    <row r="2080" spans="3:3" x14ac:dyDescent="0.3">
      <c r="C2080" s="6"/>
    </row>
    <row r="2081" spans="3:3" x14ac:dyDescent="0.3">
      <c r="C2081" s="6"/>
    </row>
    <row r="2082" spans="3:3" x14ac:dyDescent="0.3">
      <c r="C2082" s="6"/>
    </row>
    <row r="2083" spans="3:3" x14ac:dyDescent="0.3">
      <c r="C2083" s="6"/>
    </row>
    <row r="2084" spans="3:3" x14ac:dyDescent="0.3">
      <c r="C2084" s="6"/>
    </row>
    <row r="2085" spans="3:3" x14ac:dyDescent="0.3">
      <c r="C2085" s="6"/>
    </row>
    <row r="2086" spans="3:3" x14ac:dyDescent="0.3">
      <c r="C2086" s="6"/>
    </row>
    <row r="2087" spans="3:3" x14ac:dyDescent="0.3">
      <c r="C2087" s="6"/>
    </row>
    <row r="2088" spans="3:3" x14ac:dyDescent="0.3">
      <c r="C2088" s="6"/>
    </row>
    <row r="2089" spans="3:3" x14ac:dyDescent="0.3">
      <c r="C2089" s="6"/>
    </row>
    <row r="2090" spans="3:3" x14ac:dyDescent="0.3">
      <c r="C2090" s="6"/>
    </row>
    <row r="2091" spans="3:3" x14ac:dyDescent="0.3">
      <c r="C2091" s="6"/>
    </row>
    <row r="2092" spans="3:3" x14ac:dyDescent="0.3">
      <c r="C2092" s="6"/>
    </row>
    <row r="2093" spans="3:3" x14ac:dyDescent="0.3">
      <c r="C2093" s="6"/>
    </row>
    <row r="2094" spans="3:3" x14ac:dyDescent="0.3">
      <c r="C2094" s="6"/>
    </row>
    <row r="2095" spans="3:3" x14ac:dyDescent="0.3">
      <c r="C2095" s="6"/>
    </row>
    <row r="2096" spans="3:3" x14ac:dyDescent="0.3">
      <c r="C2096" s="6"/>
    </row>
    <row r="2097" spans="3:3" x14ac:dyDescent="0.3">
      <c r="C2097" s="6"/>
    </row>
    <row r="2098" spans="3:3" x14ac:dyDescent="0.3">
      <c r="C2098" s="6"/>
    </row>
    <row r="2099" spans="3:3" x14ac:dyDescent="0.3">
      <c r="C2099" s="6"/>
    </row>
    <row r="2100" spans="3:3" x14ac:dyDescent="0.3">
      <c r="C2100" s="6"/>
    </row>
    <row r="2101" spans="3:3" x14ac:dyDescent="0.3">
      <c r="C2101" s="6"/>
    </row>
    <row r="2102" spans="3:3" x14ac:dyDescent="0.3">
      <c r="C2102" s="6"/>
    </row>
    <row r="2103" spans="3:3" x14ac:dyDescent="0.3">
      <c r="C2103" s="6"/>
    </row>
    <row r="2104" spans="3:3" x14ac:dyDescent="0.3">
      <c r="C2104" s="6"/>
    </row>
    <row r="2105" spans="3:3" x14ac:dyDescent="0.3">
      <c r="C2105" s="6"/>
    </row>
    <row r="2106" spans="3:3" x14ac:dyDescent="0.3">
      <c r="C2106" s="6"/>
    </row>
    <row r="2107" spans="3:3" x14ac:dyDescent="0.3">
      <c r="C2107" s="6"/>
    </row>
    <row r="2108" spans="3:3" x14ac:dyDescent="0.3">
      <c r="C2108" s="6"/>
    </row>
    <row r="2109" spans="3:3" x14ac:dyDescent="0.3">
      <c r="C2109" s="6"/>
    </row>
    <row r="2110" spans="3:3" x14ac:dyDescent="0.3">
      <c r="C2110" s="6"/>
    </row>
    <row r="2111" spans="3:3" x14ac:dyDescent="0.3">
      <c r="C2111" s="6"/>
    </row>
    <row r="2112" spans="3:3" x14ac:dyDescent="0.3">
      <c r="C2112" s="6"/>
    </row>
    <row r="2113" spans="3:3" x14ac:dyDescent="0.3">
      <c r="C2113" s="6"/>
    </row>
    <row r="2114" spans="3:3" x14ac:dyDescent="0.3">
      <c r="C2114" s="6"/>
    </row>
    <row r="2115" spans="3:3" x14ac:dyDescent="0.3">
      <c r="C2115" s="6"/>
    </row>
    <row r="2116" spans="3:3" x14ac:dyDescent="0.3">
      <c r="C2116" s="6"/>
    </row>
    <row r="2117" spans="3:3" x14ac:dyDescent="0.3">
      <c r="C2117" s="6"/>
    </row>
    <row r="2118" spans="3:3" x14ac:dyDescent="0.3">
      <c r="C2118" s="6"/>
    </row>
    <row r="2119" spans="3:3" x14ac:dyDescent="0.3">
      <c r="C2119" s="6"/>
    </row>
    <row r="2120" spans="3:3" x14ac:dyDescent="0.3">
      <c r="C2120" s="6"/>
    </row>
    <row r="2121" spans="3:3" x14ac:dyDescent="0.3">
      <c r="C2121" s="6"/>
    </row>
    <row r="2122" spans="3:3" x14ac:dyDescent="0.3">
      <c r="C2122" s="6"/>
    </row>
    <row r="2123" spans="3:3" x14ac:dyDescent="0.3">
      <c r="C2123" s="6"/>
    </row>
    <row r="2124" spans="3:3" x14ac:dyDescent="0.3">
      <c r="C2124" s="6"/>
    </row>
    <row r="2125" spans="3:3" x14ac:dyDescent="0.3">
      <c r="C2125" s="6"/>
    </row>
    <row r="2126" spans="3:3" x14ac:dyDescent="0.3">
      <c r="C2126" s="6"/>
    </row>
    <row r="2127" spans="3:3" x14ac:dyDescent="0.3">
      <c r="C2127" s="6"/>
    </row>
    <row r="2128" spans="3:3" x14ac:dyDescent="0.3">
      <c r="C2128" s="6"/>
    </row>
    <row r="2129" spans="3:3" x14ac:dyDescent="0.3">
      <c r="C2129" s="6"/>
    </row>
    <row r="2130" spans="3:3" x14ac:dyDescent="0.3">
      <c r="C2130" s="6"/>
    </row>
    <row r="2131" spans="3:3" x14ac:dyDescent="0.3">
      <c r="C2131" s="6"/>
    </row>
    <row r="2132" spans="3:3" x14ac:dyDescent="0.3">
      <c r="C2132" s="6"/>
    </row>
    <row r="2133" spans="3:3" x14ac:dyDescent="0.3">
      <c r="C2133" s="6"/>
    </row>
    <row r="2134" spans="3:3" x14ac:dyDescent="0.3">
      <c r="C2134" s="6"/>
    </row>
    <row r="2135" spans="3:3" x14ac:dyDescent="0.3">
      <c r="C2135" s="6"/>
    </row>
    <row r="2136" spans="3:3" x14ac:dyDescent="0.3">
      <c r="C2136" s="6"/>
    </row>
    <row r="2137" spans="3:3" x14ac:dyDescent="0.3">
      <c r="C2137" s="6"/>
    </row>
    <row r="2138" spans="3:3" x14ac:dyDescent="0.3">
      <c r="C2138" s="6"/>
    </row>
    <row r="2139" spans="3:3" x14ac:dyDescent="0.3">
      <c r="C2139" s="6"/>
    </row>
    <row r="2140" spans="3:3" x14ac:dyDescent="0.3">
      <c r="C2140" s="6"/>
    </row>
    <row r="2141" spans="3:3" x14ac:dyDescent="0.3">
      <c r="C2141" s="6"/>
    </row>
    <row r="2142" spans="3:3" x14ac:dyDescent="0.3">
      <c r="C2142" s="6"/>
    </row>
    <row r="2143" spans="3:3" x14ac:dyDescent="0.3">
      <c r="C2143" s="6"/>
    </row>
    <row r="2144" spans="3:3" x14ac:dyDescent="0.3">
      <c r="C2144" s="6"/>
    </row>
    <row r="2145" spans="3:3" x14ac:dyDescent="0.3">
      <c r="C2145" s="6"/>
    </row>
    <row r="2146" spans="3:3" x14ac:dyDescent="0.3">
      <c r="C2146" s="6"/>
    </row>
    <row r="2147" spans="3:3" x14ac:dyDescent="0.3">
      <c r="C2147" s="6"/>
    </row>
    <row r="2148" spans="3:3" x14ac:dyDescent="0.3">
      <c r="C2148" s="6"/>
    </row>
    <row r="2149" spans="3:3" x14ac:dyDescent="0.3">
      <c r="C2149" s="6"/>
    </row>
    <row r="2150" spans="3:3" x14ac:dyDescent="0.3">
      <c r="C2150" s="6"/>
    </row>
    <row r="2151" spans="3:3" x14ac:dyDescent="0.3">
      <c r="C2151" s="6"/>
    </row>
    <row r="2152" spans="3:3" x14ac:dyDescent="0.3">
      <c r="C2152" s="6"/>
    </row>
    <row r="2153" spans="3:3" x14ac:dyDescent="0.3">
      <c r="C2153" s="6"/>
    </row>
    <row r="2154" spans="3:3" x14ac:dyDescent="0.3">
      <c r="C2154" s="6"/>
    </row>
    <row r="2155" spans="3:3" x14ac:dyDescent="0.3">
      <c r="C2155" s="6"/>
    </row>
    <row r="2156" spans="3:3" x14ac:dyDescent="0.3">
      <c r="C2156" s="6"/>
    </row>
    <row r="2157" spans="3:3" x14ac:dyDescent="0.3">
      <c r="C2157" s="6"/>
    </row>
    <row r="2158" spans="3:3" x14ac:dyDescent="0.3">
      <c r="C2158" s="6"/>
    </row>
    <row r="2159" spans="3:3" x14ac:dyDescent="0.3">
      <c r="C2159" s="6"/>
    </row>
    <row r="2160" spans="3:3" x14ac:dyDescent="0.3">
      <c r="C2160" s="6"/>
    </row>
    <row r="2161" spans="3:3" x14ac:dyDescent="0.3">
      <c r="C2161" s="6"/>
    </row>
    <row r="2162" spans="3:3" x14ac:dyDescent="0.3">
      <c r="C2162" s="6"/>
    </row>
    <row r="2163" spans="3:3" x14ac:dyDescent="0.3">
      <c r="C2163" s="6"/>
    </row>
    <row r="2164" spans="3:3" x14ac:dyDescent="0.3">
      <c r="C2164" s="6"/>
    </row>
    <row r="2165" spans="3:3" x14ac:dyDescent="0.3">
      <c r="C2165" s="6"/>
    </row>
    <row r="2166" spans="3:3" x14ac:dyDescent="0.3">
      <c r="C2166" s="6"/>
    </row>
    <row r="2167" spans="3:3" x14ac:dyDescent="0.3">
      <c r="C2167" s="6"/>
    </row>
    <row r="2168" spans="3:3" x14ac:dyDescent="0.3">
      <c r="C2168" s="6"/>
    </row>
    <row r="2169" spans="3:3" x14ac:dyDescent="0.3">
      <c r="C2169" s="6"/>
    </row>
    <row r="2170" spans="3:3" x14ac:dyDescent="0.3">
      <c r="C2170" s="6"/>
    </row>
    <row r="2171" spans="3:3" x14ac:dyDescent="0.3">
      <c r="C2171" s="6"/>
    </row>
    <row r="2172" spans="3:3" x14ac:dyDescent="0.3">
      <c r="C2172" s="6"/>
    </row>
    <row r="2173" spans="3:3" x14ac:dyDescent="0.3">
      <c r="C2173" s="6"/>
    </row>
    <row r="2174" spans="3:3" x14ac:dyDescent="0.3">
      <c r="C2174" s="6"/>
    </row>
    <row r="2175" spans="3:3" x14ac:dyDescent="0.3">
      <c r="C2175" s="6"/>
    </row>
    <row r="2176" spans="3:3" x14ac:dyDescent="0.3">
      <c r="C2176" s="6"/>
    </row>
    <row r="2177" spans="3:3" x14ac:dyDescent="0.3">
      <c r="C2177" s="6"/>
    </row>
    <row r="2178" spans="3:3" x14ac:dyDescent="0.3">
      <c r="C2178" s="6"/>
    </row>
    <row r="2179" spans="3:3" x14ac:dyDescent="0.3">
      <c r="C2179" s="6"/>
    </row>
    <row r="2180" spans="3:3" x14ac:dyDescent="0.3">
      <c r="C2180" s="6"/>
    </row>
    <row r="2181" spans="3:3" x14ac:dyDescent="0.3">
      <c r="C2181" s="6"/>
    </row>
    <row r="2182" spans="3:3" x14ac:dyDescent="0.3">
      <c r="C2182" s="6"/>
    </row>
    <row r="2183" spans="3:3" x14ac:dyDescent="0.3">
      <c r="C2183" s="6"/>
    </row>
    <row r="2184" spans="3:3" x14ac:dyDescent="0.3">
      <c r="C2184" s="6"/>
    </row>
    <row r="2185" spans="3:3" x14ac:dyDescent="0.3">
      <c r="C2185" s="6"/>
    </row>
    <row r="2186" spans="3:3" x14ac:dyDescent="0.3">
      <c r="C2186" s="6"/>
    </row>
    <row r="2187" spans="3:3" x14ac:dyDescent="0.3">
      <c r="C2187" s="6"/>
    </row>
    <row r="2188" spans="3:3" x14ac:dyDescent="0.3">
      <c r="C2188" s="6"/>
    </row>
    <row r="2189" spans="3:3" x14ac:dyDescent="0.3">
      <c r="C2189" s="6"/>
    </row>
    <row r="2190" spans="3:3" x14ac:dyDescent="0.3">
      <c r="C2190" s="6"/>
    </row>
    <row r="2191" spans="3:3" x14ac:dyDescent="0.3">
      <c r="C2191" s="6"/>
    </row>
    <row r="2192" spans="3:3" x14ac:dyDescent="0.3">
      <c r="C2192" s="6"/>
    </row>
    <row r="2193" spans="3:3" x14ac:dyDescent="0.3">
      <c r="C2193" s="6"/>
    </row>
    <row r="2194" spans="3:3" x14ac:dyDescent="0.3">
      <c r="C2194" s="6"/>
    </row>
    <row r="2195" spans="3:3" x14ac:dyDescent="0.3">
      <c r="C2195" s="6"/>
    </row>
    <row r="2196" spans="3:3" x14ac:dyDescent="0.3">
      <c r="C2196" s="6"/>
    </row>
    <row r="2197" spans="3:3" x14ac:dyDescent="0.3">
      <c r="C2197" s="6"/>
    </row>
    <row r="2198" spans="3:3" x14ac:dyDescent="0.3">
      <c r="C2198" s="6"/>
    </row>
    <row r="2199" spans="3:3" x14ac:dyDescent="0.3">
      <c r="C2199" s="6"/>
    </row>
    <row r="2200" spans="3:3" x14ac:dyDescent="0.3">
      <c r="C2200" s="6"/>
    </row>
    <row r="2201" spans="3:3" x14ac:dyDescent="0.3">
      <c r="C2201" s="6"/>
    </row>
    <row r="2202" spans="3:3" x14ac:dyDescent="0.3">
      <c r="C2202" s="6"/>
    </row>
    <row r="2203" spans="3:3" x14ac:dyDescent="0.3">
      <c r="C2203" s="6"/>
    </row>
    <row r="2204" spans="3:3" x14ac:dyDescent="0.3">
      <c r="C2204" s="6"/>
    </row>
    <row r="2205" spans="3:3" x14ac:dyDescent="0.3">
      <c r="C2205" s="6"/>
    </row>
    <row r="2206" spans="3:3" x14ac:dyDescent="0.3">
      <c r="C2206" s="6"/>
    </row>
    <row r="2207" spans="3:3" x14ac:dyDescent="0.3">
      <c r="C2207" s="6"/>
    </row>
    <row r="2208" spans="3:3" x14ac:dyDescent="0.3">
      <c r="C2208" s="6"/>
    </row>
    <row r="2209" spans="3:3" x14ac:dyDescent="0.3">
      <c r="C2209" s="6"/>
    </row>
    <row r="2210" spans="3:3" x14ac:dyDescent="0.3">
      <c r="C2210" s="6"/>
    </row>
    <row r="2211" spans="3:3" x14ac:dyDescent="0.3">
      <c r="C2211" s="6"/>
    </row>
    <row r="2212" spans="3:3" x14ac:dyDescent="0.3">
      <c r="C2212" s="6"/>
    </row>
    <row r="2213" spans="3:3" x14ac:dyDescent="0.3">
      <c r="C2213" s="6"/>
    </row>
    <row r="2214" spans="3:3" x14ac:dyDescent="0.3">
      <c r="C2214" s="6"/>
    </row>
    <row r="2215" spans="3:3" x14ac:dyDescent="0.3">
      <c r="C2215" s="6"/>
    </row>
    <row r="2216" spans="3:3" x14ac:dyDescent="0.3">
      <c r="C2216" s="6"/>
    </row>
    <row r="2217" spans="3:3" x14ac:dyDescent="0.3">
      <c r="C2217" s="6"/>
    </row>
    <row r="2218" spans="3:3" x14ac:dyDescent="0.3">
      <c r="C2218" s="6"/>
    </row>
    <row r="2219" spans="3:3" x14ac:dyDescent="0.3">
      <c r="C2219" s="6"/>
    </row>
    <row r="2220" spans="3:3" x14ac:dyDescent="0.3">
      <c r="C2220" s="6"/>
    </row>
    <row r="2221" spans="3:3" x14ac:dyDescent="0.3">
      <c r="C2221" s="6"/>
    </row>
    <row r="2222" spans="3:3" x14ac:dyDescent="0.3">
      <c r="C2222" s="6"/>
    </row>
    <row r="2223" spans="3:3" x14ac:dyDescent="0.3">
      <c r="C2223" s="6"/>
    </row>
    <row r="2224" spans="3:3" x14ac:dyDescent="0.3">
      <c r="C2224" s="6"/>
    </row>
    <row r="2225" spans="3:3" x14ac:dyDescent="0.3">
      <c r="C2225" s="6"/>
    </row>
    <row r="2226" spans="3:3" x14ac:dyDescent="0.3">
      <c r="C2226" s="6"/>
    </row>
    <row r="2227" spans="3:3" x14ac:dyDescent="0.3">
      <c r="C2227" s="6"/>
    </row>
    <row r="2228" spans="3:3" x14ac:dyDescent="0.3">
      <c r="C2228" s="6"/>
    </row>
    <row r="2229" spans="3:3" x14ac:dyDescent="0.3">
      <c r="C2229" s="6"/>
    </row>
    <row r="2230" spans="3:3" x14ac:dyDescent="0.3">
      <c r="C2230" s="6"/>
    </row>
    <row r="2231" spans="3:3" x14ac:dyDescent="0.3">
      <c r="C2231" s="6"/>
    </row>
    <row r="2232" spans="3:3" x14ac:dyDescent="0.3">
      <c r="C2232" s="6"/>
    </row>
    <row r="2233" spans="3:3" x14ac:dyDescent="0.3">
      <c r="C2233" s="6"/>
    </row>
    <row r="2234" spans="3:3" x14ac:dyDescent="0.3">
      <c r="C2234" s="6"/>
    </row>
    <row r="2235" spans="3:3" x14ac:dyDescent="0.3">
      <c r="C2235" s="6"/>
    </row>
    <row r="2236" spans="3:3" x14ac:dyDescent="0.3">
      <c r="C2236" s="6"/>
    </row>
    <row r="2237" spans="3:3" x14ac:dyDescent="0.3">
      <c r="C2237" s="6"/>
    </row>
    <row r="2238" spans="3:3" x14ac:dyDescent="0.3">
      <c r="C2238" s="6"/>
    </row>
    <row r="2239" spans="3:3" x14ac:dyDescent="0.3">
      <c r="C2239" s="6"/>
    </row>
    <row r="2240" spans="3:3" x14ac:dyDescent="0.3">
      <c r="C2240" s="6"/>
    </row>
    <row r="2241" spans="3:3" x14ac:dyDescent="0.3">
      <c r="C2241" s="6"/>
    </row>
    <row r="2242" spans="3:3" x14ac:dyDescent="0.3">
      <c r="C2242" s="6"/>
    </row>
    <row r="2243" spans="3:3" x14ac:dyDescent="0.3">
      <c r="C2243" s="6"/>
    </row>
    <row r="2244" spans="3:3" x14ac:dyDescent="0.3">
      <c r="C2244" s="6"/>
    </row>
    <row r="2245" spans="3:3" x14ac:dyDescent="0.3">
      <c r="C2245" s="6"/>
    </row>
    <row r="2246" spans="3:3" x14ac:dyDescent="0.3">
      <c r="C2246" s="6"/>
    </row>
    <row r="2247" spans="3:3" x14ac:dyDescent="0.3">
      <c r="C2247" s="6"/>
    </row>
    <row r="2248" spans="3:3" x14ac:dyDescent="0.3">
      <c r="C2248" s="6"/>
    </row>
    <row r="2249" spans="3:3" x14ac:dyDescent="0.3">
      <c r="C2249" s="6"/>
    </row>
  </sheetData>
  <mergeCells count="6">
    <mergeCell ref="A55:C55"/>
    <mergeCell ref="D1:E3"/>
    <mergeCell ref="A1:C1"/>
    <mergeCell ref="A2:C2"/>
    <mergeCell ref="A3:C3"/>
    <mergeCell ref="A5:B5"/>
  </mergeCells>
  <hyperlinks>
    <hyperlink ref="A2:C2" r:id="rId1" display="Program License:  S-20127-62-A-N (effective 11/29/1990)" xr:uid="{9494BCB9-105B-4660-BF45-29F8FDC0C7CD}"/>
    <hyperlink ref="A3:C3" r:id="rId2" display="                                  S-021027-SC-D-R (effective 9/12/1996)" xr:uid="{268DF64B-BEB4-4F26-B4F6-5D17F5A1BF55}"/>
    <hyperlink ref="C7" r:id="rId3" xr:uid="{517F0608-459A-45D6-9E47-5B7CC8FA783F}"/>
    <hyperlink ref="C8" r:id="rId4" xr:uid="{5F6D1048-0349-4A81-BF13-08B8828BA759}"/>
    <hyperlink ref="C9" r:id="rId5" xr:uid="{6A5F8A02-7D79-4A0F-BF9C-0F71D1E681C3}"/>
    <hyperlink ref="C10" r:id="rId6" xr:uid="{666A2250-99BF-43B4-9255-2F4A1B40152D}"/>
    <hyperlink ref="C11" r:id="rId7" xr:uid="{7A8DACBA-7E65-4D5D-AB94-2F23B13AD2C6}"/>
    <hyperlink ref="C12" r:id="rId8" xr:uid="{8F25567F-54E0-4027-83C3-615426F1D53D}"/>
    <hyperlink ref="C14" r:id="rId9" xr:uid="{FEA5DC5C-D4B9-4AB6-9476-E037E88ED905}"/>
    <hyperlink ref="C15" r:id="rId10" xr:uid="{7A473DA1-A2BD-4A9B-B343-FF4D859DB31A}"/>
    <hyperlink ref="C16" r:id="rId11" xr:uid="{26E4CE98-81A8-4F16-A0E3-7D30CD5B14AE}"/>
    <hyperlink ref="C17" r:id="rId12" xr:uid="{1FA550BF-01DB-4AB4-B9A9-2DFB819BAB65}"/>
    <hyperlink ref="C18" r:id="rId13" xr:uid="{FF2EEE59-5436-470C-8854-5E78728CB891}"/>
    <hyperlink ref="C19" r:id="rId14" xr:uid="{243E9603-C087-49F6-B301-01328B9B2F88}"/>
    <hyperlink ref="C20" r:id="rId15" xr:uid="{9789AF2D-DF87-4307-A1AC-DABF969FC6C5}"/>
    <hyperlink ref="C21" r:id="rId16" xr:uid="{85CAE0FB-06D9-47A4-A051-5A9C50E0F5F8}"/>
    <hyperlink ref="C22" r:id="rId17" xr:uid="{EEBA3F81-0209-454A-AF1E-7819DF81FF62}"/>
    <hyperlink ref="C23" r:id="rId18" xr:uid="{913DFEB8-C44F-4FD5-923A-8E19FBF443CA}"/>
    <hyperlink ref="C27" r:id="rId19" xr:uid="{7A86160C-4EAC-4665-AD83-783FE43F1BAE}"/>
    <hyperlink ref="C28" r:id="rId20" xr:uid="{FF3BEF44-7782-40CC-810E-AFEF031F7394}"/>
    <hyperlink ref="C29" r:id="rId21" xr:uid="{C6D9EC70-5A01-458C-825C-64DE9A0DF01F}"/>
    <hyperlink ref="C30" r:id="rId22" xr:uid="{6B8BAF25-BCB1-448B-9CEC-A7A3DF856D20}"/>
    <hyperlink ref="C31" r:id="rId23" xr:uid="{59DA6D72-AECE-4979-9ABF-C7098422538C}"/>
    <hyperlink ref="C32" r:id="rId24" xr:uid="{609E44F7-0CA4-43C1-8869-DC6FBB4FF027}"/>
    <hyperlink ref="C33" r:id="rId25" xr:uid="{80ED83DD-746D-4930-9532-F656C933BBE5}"/>
    <hyperlink ref="C34" r:id="rId26" xr:uid="{78D91C75-9A6E-44DA-86F2-79893E88F3B3}"/>
    <hyperlink ref="C35" r:id="rId27" xr:uid="{97AD6E93-FC10-4204-8C46-613CAF3C6C8C}"/>
    <hyperlink ref="C36" r:id="rId28" xr:uid="{AD13639E-81B1-461B-9A77-E45AF329582A}"/>
    <hyperlink ref="C37" r:id="rId29" xr:uid="{2CDD0738-F65D-4A55-B7BD-9B019A312B23}"/>
    <hyperlink ref="C38" r:id="rId30" xr:uid="{9250F012-082B-4F11-9DDA-F4067F99A472}"/>
    <hyperlink ref="C39" r:id="rId31" xr:uid="{97569C9A-7B69-422B-8C46-681EB5A4C986}"/>
    <hyperlink ref="C40" r:id="rId32" xr:uid="{7249A036-20E1-4CAA-8DEF-27E4164E90C6}"/>
    <hyperlink ref="C41" r:id="rId33" xr:uid="{074491FD-64F4-44CF-AB52-B7563EB74671}"/>
    <hyperlink ref="C42" r:id="rId34" xr:uid="{7E8CEB81-5824-4542-9D96-9C7E32F329A8}"/>
    <hyperlink ref="C43" r:id="rId35" xr:uid="{2EF86A1B-7286-4D4D-9F5B-39F10009C252}"/>
    <hyperlink ref="C44" r:id="rId36" xr:uid="{BD5F8579-59A6-4546-8765-0F98CFFF66CA}"/>
    <hyperlink ref="C45" r:id="rId37" xr:uid="{4685BA80-750D-4945-8886-D899A643A966}"/>
    <hyperlink ref="C46" r:id="rId38" xr:uid="{E0520F77-322F-4DEC-BC79-3843CD3D7576}"/>
    <hyperlink ref="C47" r:id="rId39" xr:uid="{36135C3D-AEEA-4F75-82A8-2C7F5450576E}"/>
    <hyperlink ref="C48" r:id="rId40" xr:uid="{3ABB90BD-7859-485C-B3DC-97234141AB01}"/>
    <hyperlink ref="C49" r:id="rId41" xr:uid="{B8035280-9A1F-47C4-8895-9BD0CF459382}"/>
    <hyperlink ref="C50" r:id="rId42" xr:uid="{53073A92-E498-497F-A673-66194815B949}"/>
    <hyperlink ref="C51" r:id="rId43" xr:uid="{F8B71032-36C9-41BB-8C44-69A19D05C253}"/>
    <hyperlink ref="C52" r:id="rId44" display="S-021992-SI-A-N" xr:uid="{4896D8C9-3FD4-4A3E-8C95-6D5D33B77054}"/>
    <hyperlink ref="C53" r:id="rId45" xr:uid="{74F16082-F0B0-4B3F-AAE2-86C0FC5D586C}"/>
    <hyperlink ref="C24" r:id="rId46" xr:uid="{F1000675-F187-480F-BAFB-7FCE25DCF8C1}"/>
    <hyperlink ref="C25" r:id="rId47" xr:uid="{2BD58EEF-DB34-4D8E-91C9-69087718B26E}"/>
    <hyperlink ref="C26" r:id="rId48" xr:uid="{03F2427B-F201-4945-BC00-09061C416AB2}"/>
  </hyperlinks>
  <pageMargins left="0.7" right="0.7" top="0.75" bottom="0.75" header="0.3" footer="0.3"/>
  <pageSetup orientation="portrait" r:id="rId4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15"/>
  <sheetViews>
    <sheetView topLeftCell="A12" zoomScaleNormal="100" workbookViewId="0">
      <selection activeCell="A25" sqref="A25:H150"/>
    </sheetView>
  </sheetViews>
  <sheetFormatPr defaultRowHeight="14.4" x14ac:dyDescent="0.3"/>
  <cols>
    <col min="1" max="1" width="18.44140625" style="6" customWidth="1"/>
    <col min="2" max="2" width="20.33203125" customWidth="1"/>
    <col min="3" max="3" width="18.6640625" customWidth="1"/>
    <col min="4" max="4" width="15.44140625" customWidth="1"/>
    <col min="5" max="5" width="23.33203125" customWidth="1"/>
    <col min="6" max="6" width="15.44140625" bestFit="1" customWidth="1"/>
    <col min="7" max="7" width="16.6640625" customWidth="1"/>
    <col min="8" max="8" width="26.6640625" customWidth="1"/>
    <col min="9" max="9" width="15.33203125" customWidth="1"/>
  </cols>
  <sheetData>
    <row r="1" spans="1:9" s="1" customFormat="1" ht="21" x14ac:dyDescent="0.4">
      <c r="A1" s="605" t="s">
        <v>0</v>
      </c>
      <c r="B1" s="565"/>
      <c r="C1" s="552"/>
    </row>
    <row r="2" spans="1:9" s="1" customFormat="1" ht="21.6" thickBot="1" x14ac:dyDescent="0.45">
      <c r="A2" s="606" t="s">
        <v>615</v>
      </c>
      <c r="B2" s="566"/>
      <c r="C2" s="567"/>
    </row>
    <row r="3" spans="1:9" ht="15" thickBot="1" x14ac:dyDescent="0.35"/>
    <row r="4" spans="1:9" ht="18.600000000000001" thickBot="1" x14ac:dyDescent="0.4">
      <c r="A4" s="607" t="s">
        <v>1</v>
      </c>
      <c r="B4" s="535"/>
    </row>
    <row r="5" spans="1:9" s="2" customFormat="1" ht="15.6" x14ac:dyDescent="0.3">
      <c r="A5" s="2" t="s">
        <v>4801</v>
      </c>
      <c r="B5" s="7" t="s">
        <v>4802</v>
      </c>
      <c r="C5" s="2" t="s">
        <v>3</v>
      </c>
      <c r="D5" s="2" t="s">
        <v>4</v>
      </c>
      <c r="E5" s="2" t="s">
        <v>5</v>
      </c>
      <c r="F5" s="2" t="s">
        <v>4</v>
      </c>
      <c r="G5" s="2" t="s">
        <v>5</v>
      </c>
      <c r="H5" s="2" t="s">
        <v>6</v>
      </c>
      <c r="I5" s="2" t="s">
        <v>29</v>
      </c>
    </row>
    <row r="6" spans="1:9" x14ac:dyDescent="0.3">
      <c r="A6" s="6" t="s">
        <v>4532</v>
      </c>
      <c r="B6" s="6" t="s">
        <v>7</v>
      </c>
      <c r="C6" s="211" t="s">
        <v>3236</v>
      </c>
      <c r="D6" t="s">
        <v>8</v>
      </c>
      <c r="E6" t="s">
        <v>3237</v>
      </c>
      <c r="H6" s="3">
        <v>30538</v>
      </c>
    </row>
    <row r="7" spans="1:9" x14ac:dyDescent="0.3">
      <c r="A7" s="6" t="s">
        <v>4532</v>
      </c>
      <c r="B7" s="6"/>
      <c r="C7" s="449" t="s">
        <v>3827</v>
      </c>
      <c r="D7" t="s">
        <v>18</v>
      </c>
      <c r="H7" s="3">
        <v>28823</v>
      </c>
    </row>
    <row r="8" spans="1:9" x14ac:dyDescent="0.3">
      <c r="A8" s="6" t="s">
        <v>4532</v>
      </c>
      <c r="B8" s="6" t="s">
        <v>10</v>
      </c>
      <c r="C8" s="211" t="s">
        <v>2971</v>
      </c>
      <c r="D8" t="s">
        <v>8</v>
      </c>
      <c r="E8" t="s">
        <v>3238</v>
      </c>
      <c r="H8" s="3">
        <v>31707</v>
      </c>
    </row>
    <row r="9" spans="1:9" x14ac:dyDescent="0.3">
      <c r="A9" s="6" t="s">
        <v>4532</v>
      </c>
      <c r="B9" s="6" t="s">
        <v>10</v>
      </c>
      <c r="C9" s="211" t="s">
        <v>3828</v>
      </c>
      <c r="D9" t="s">
        <v>8</v>
      </c>
      <c r="E9" t="s">
        <v>3238</v>
      </c>
      <c r="H9" s="3">
        <v>33640</v>
      </c>
    </row>
    <row r="10" spans="1:9" x14ac:dyDescent="0.3">
      <c r="A10" s="6" t="s">
        <v>4532</v>
      </c>
      <c r="B10" s="6" t="s">
        <v>7</v>
      </c>
      <c r="C10" s="211" t="s">
        <v>2972</v>
      </c>
      <c r="D10" t="s">
        <v>8</v>
      </c>
      <c r="E10" t="s">
        <v>3237</v>
      </c>
      <c r="H10" s="3">
        <v>31649</v>
      </c>
    </row>
    <row r="11" spans="1:9" x14ac:dyDescent="0.3">
      <c r="A11" s="6" t="s">
        <v>4532</v>
      </c>
      <c r="B11" s="6" t="s">
        <v>7</v>
      </c>
      <c r="C11" t="s">
        <v>3833</v>
      </c>
      <c r="D11" t="s">
        <v>8</v>
      </c>
      <c r="E11" t="s">
        <v>3237</v>
      </c>
      <c r="H11" s="3">
        <v>32144</v>
      </c>
      <c r="I11" t="s">
        <v>2535</v>
      </c>
    </row>
    <row r="12" spans="1:9" x14ac:dyDescent="0.3">
      <c r="A12" s="6" t="s">
        <v>4532</v>
      </c>
      <c r="B12" s="6" t="s">
        <v>16</v>
      </c>
      <c r="C12" s="211" t="s">
        <v>2975</v>
      </c>
      <c r="D12" t="s">
        <v>12</v>
      </c>
      <c r="E12" t="s">
        <v>3239</v>
      </c>
      <c r="H12" s="3">
        <v>31952</v>
      </c>
    </row>
    <row r="13" spans="1:9" x14ac:dyDescent="0.3">
      <c r="A13" s="6" t="s">
        <v>4532</v>
      </c>
      <c r="B13" s="6" t="s">
        <v>16</v>
      </c>
      <c r="C13" s="211" t="s">
        <v>3829</v>
      </c>
      <c r="D13" t="s">
        <v>12</v>
      </c>
      <c r="E13" t="s">
        <v>3239</v>
      </c>
      <c r="H13" s="3">
        <v>33814</v>
      </c>
    </row>
    <row r="14" spans="1:9" x14ac:dyDescent="0.3">
      <c r="A14" s="6" t="s">
        <v>4532</v>
      </c>
      <c r="B14" s="6" t="s">
        <v>14</v>
      </c>
      <c r="C14" s="20" t="s">
        <v>3831</v>
      </c>
      <c r="D14" t="s">
        <v>12</v>
      </c>
      <c r="H14" s="3">
        <v>32360</v>
      </c>
      <c r="I14" t="s">
        <v>2535</v>
      </c>
    </row>
    <row r="15" spans="1:9" x14ac:dyDescent="0.3">
      <c r="A15" s="6" t="s">
        <v>4532</v>
      </c>
      <c r="B15" s="6" t="s">
        <v>14</v>
      </c>
      <c r="C15" s="211" t="s">
        <v>3830</v>
      </c>
      <c r="D15" t="s">
        <v>12</v>
      </c>
      <c r="E15" t="s">
        <v>3239</v>
      </c>
      <c r="H15" s="3">
        <v>34234</v>
      </c>
    </row>
    <row r="16" spans="1:9" x14ac:dyDescent="0.3">
      <c r="A16" s="6" t="s">
        <v>4532</v>
      </c>
      <c r="B16" s="6" t="s">
        <v>13</v>
      </c>
      <c r="C16" s="211" t="s">
        <v>3234</v>
      </c>
      <c r="D16" t="s">
        <v>12</v>
      </c>
      <c r="E16" t="s">
        <v>3240</v>
      </c>
      <c r="H16" s="3">
        <v>33133</v>
      </c>
    </row>
    <row r="17" spans="1:9" x14ac:dyDescent="0.3">
      <c r="A17" s="6" t="s">
        <v>4532</v>
      </c>
      <c r="B17" s="6" t="s">
        <v>15</v>
      </c>
      <c r="C17" s="211" t="s">
        <v>3235</v>
      </c>
      <c r="D17" t="s">
        <v>12</v>
      </c>
      <c r="E17" t="s">
        <v>33</v>
      </c>
      <c r="F17" t="s">
        <v>12</v>
      </c>
      <c r="G17" t="s">
        <v>31</v>
      </c>
      <c r="H17" s="3">
        <v>33267</v>
      </c>
    </row>
    <row r="18" spans="1:9" x14ac:dyDescent="0.3">
      <c r="A18" s="6" t="s">
        <v>4532</v>
      </c>
      <c r="B18" s="6" t="s">
        <v>9</v>
      </c>
      <c r="C18" s="211" t="s">
        <v>2973</v>
      </c>
      <c r="D18" t="s">
        <v>8</v>
      </c>
      <c r="E18" t="s">
        <v>3241</v>
      </c>
      <c r="H18" s="3">
        <v>35312</v>
      </c>
    </row>
    <row r="19" spans="1:9" x14ac:dyDescent="0.3">
      <c r="A19" s="6" t="s">
        <v>4532</v>
      </c>
      <c r="B19" s="6" t="s">
        <v>11</v>
      </c>
      <c r="C19" s="211" t="s">
        <v>2974</v>
      </c>
      <c r="D19" t="s">
        <v>12</v>
      </c>
      <c r="E19" t="s">
        <v>2927</v>
      </c>
      <c r="H19" s="3">
        <v>35851</v>
      </c>
    </row>
    <row r="20" spans="1:9" x14ac:dyDescent="0.3">
      <c r="A20" s="6" t="s">
        <v>4532</v>
      </c>
      <c r="B20" s="6" t="s">
        <v>19</v>
      </c>
      <c r="C20" s="211" t="s">
        <v>20</v>
      </c>
      <c r="D20" t="s">
        <v>21</v>
      </c>
      <c r="E20" t="s">
        <v>3242</v>
      </c>
      <c r="H20" s="3">
        <v>35681</v>
      </c>
    </row>
    <row r="21" spans="1:9" ht="15" thickBot="1" x14ac:dyDescent="0.35">
      <c r="B21" s="232"/>
    </row>
    <row r="22" spans="1:9" ht="18.600000000000001" thickBot="1" x14ac:dyDescent="0.4">
      <c r="A22" s="607" t="s">
        <v>22</v>
      </c>
      <c r="B22" s="534"/>
      <c r="C22" s="535"/>
    </row>
    <row r="24" spans="1:9" s="2" customFormat="1" ht="15.6" x14ac:dyDescent="0.3">
      <c r="A24" s="2" t="s">
        <v>4801</v>
      </c>
      <c r="B24" s="39" t="s">
        <v>23</v>
      </c>
      <c r="C24" s="38" t="s">
        <v>24</v>
      </c>
      <c r="D24" s="38" t="s">
        <v>25</v>
      </c>
      <c r="E24" s="38" t="s">
        <v>26</v>
      </c>
      <c r="F24" s="38" t="s">
        <v>27</v>
      </c>
      <c r="G24" s="38" t="s">
        <v>28</v>
      </c>
      <c r="H24" s="38" t="s">
        <v>29</v>
      </c>
      <c r="I24" s="11" t="s">
        <v>88</v>
      </c>
    </row>
    <row r="25" spans="1:9" x14ac:dyDescent="0.3">
      <c r="A25" s="6" t="s">
        <v>4532</v>
      </c>
      <c r="B25" s="13">
        <v>1989</v>
      </c>
      <c r="C25" t="s">
        <v>10</v>
      </c>
      <c r="E25">
        <v>507.4</v>
      </c>
      <c r="H25" s="12"/>
      <c r="I25" s="12"/>
    </row>
    <row r="26" spans="1:9" x14ac:dyDescent="0.3">
      <c r="A26" s="6" t="s">
        <v>4532</v>
      </c>
      <c r="B26" s="13">
        <v>1989</v>
      </c>
      <c r="C26" t="s">
        <v>16</v>
      </c>
      <c r="E26">
        <v>205.2</v>
      </c>
      <c r="H26" s="12"/>
      <c r="I26" s="12"/>
    </row>
    <row r="27" spans="1:9" x14ac:dyDescent="0.3">
      <c r="A27" s="6" t="s">
        <v>4532</v>
      </c>
      <c r="B27" s="13">
        <v>1989</v>
      </c>
      <c r="C27" t="s">
        <v>14</v>
      </c>
      <c r="E27">
        <v>296.3</v>
      </c>
      <c r="H27" s="12"/>
      <c r="I27" s="12"/>
    </row>
    <row r="28" spans="1:9" x14ac:dyDescent="0.3">
      <c r="A28" s="6" t="s">
        <v>4532</v>
      </c>
      <c r="B28" s="13">
        <v>1990</v>
      </c>
      <c r="C28" t="s">
        <v>10</v>
      </c>
      <c r="E28" s="5">
        <v>725</v>
      </c>
      <c r="F28">
        <v>41</v>
      </c>
      <c r="G28">
        <v>0</v>
      </c>
      <c r="H28" s="12" t="s">
        <v>30</v>
      </c>
      <c r="I28" s="12"/>
    </row>
    <row r="29" spans="1:9" x14ac:dyDescent="0.3">
      <c r="A29" s="6" t="s">
        <v>4532</v>
      </c>
      <c r="B29" s="13">
        <v>1990</v>
      </c>
      <c r="C29" t="s">
        <v>16</v>
      </c>
      <c r="D29">
        <v>4</v>
      </c>
      <c r="E29">
        <v>25.7</v>
      </c>
      <c r="F29">
        <v>16</v>
      </c>
      <c r="G29">
        <v>2</v>
      </c>
      <c r="H29" s="12"/>
      <c r="I29" s="12"/>
    </row>
    <row r="30" spans="1:9" x14ac:dyDescent="0.3">
      <c r="A30" s="6" t="s">
        <v>4532</v>
      </c>
      <c r="B30" s="13">
        <v>1990</v>
      </c>
      <c r="C30" t="s">
        <v>14</v>
      </c>
      <c r="D30">
        <v>1</v>
      </c>
      <c r="E30">
        <v>133.6</v>
      </c>
      <c r="F30">
        <v>17</v>
      </c>
      <c r="G30">
        <v>10.5</v>
      </c>
      <c r="H30" s="12"/>
      <c r="I30" s="12"/>
    </row>
    <row r="31" spans="1:9" x14ac:dyDescent="0.3">
      <c r="A31" s="6" t="s">
        <v>4532</v>
      </c>
      <c r="B31" s="13">
        <v>1990</v>
      </c>
      <c r="C31" t="s">
        <v>14</v>
      </c>
      <c r="D31">
        <v>2</v>
      </c>
      <c r="E31">
        <v>61.1</v>
      </c>
      <c r="F31">
        <v>8</v>
      </c>
      <c r="G31">
        <v>8</v>
      </c>
      <c r="H31" s="12"/>
      <c r="I31" s="12"/>
    </row>
    <row r="32" spans="1:9" x14ac:dyDescent="0.3">
      <c r="A32" s="6" t="s">
        <v>4532</v>
      </c>
      <c r="B32" s="13">
        <v>1990</v>
      </c>
      <c r="C32" t="s">
        <v>13</v>
      </c>
      <c r="D32">
        <v>1</v>
      </c>
      <c r="E32">
        <v>286.8</v>
      </c>
      <c r="F32">
        <v>15.25</v>
      </c>
      <c r="G32">
        <v>15.25</v>
      </c>
      <c r="H32" s="12"/>
      <c r="I32" s="12"/>
    </row>
    <row r="33" spans="1:9" x14ac:dyDescent="0.3">
      <c r="A33" s="6" t="s">
        <v>4532</v>
      </c>
      <c r="B33" s="14">
        <v>1992</v>
      </c>
      <c r="C33" t="s">
        <v>10</v>
      </c>
      <c r="D33">
        <v>8</v>
      </c>
      <c r="E33">
        <v>28.9</v>
      </c>
      <c r="F33">
        <v>2</v>
      </c>
      <c r="G33">
        <v>2</v>
      </c>
      <c r="H33" s="12"/>
      <c r="I33" s="12"/>
    </row>
    <row r="34" spans="1:9" x14ac:dyDescent="0.3">
      <c r="A34" s="6" t="s">
        <v>4532</v>
      </c>
      <c r="B34" s="14">
        <v>1992</v>
      </c>
      <c r="C34" t="s">
        <v>10</v>
      </c>
      <c r="D34">
        <v>10</v>
      </c>
      <c r="E34">
        <v>65</v>
      </c>
      <c r="F34">
        <v>12</v>
      </c>
      <c r="G34">
        <v>5.5</v>
      </c>
      <c r="H34" s="12"/>
      <c r="I34" s="12"/>
    </row>
    <row r="35" spans="1:9" x14ac:dyDescent="0.3">
      <c r="A35" s="6" t="s">
        <v>4532</v>
      </c>
      <c r="B35" s="14">
        <v>1992</v>
      </c>
      <c r="C35" t="s">
        <v>10</v>
      </c>
      <c r="D35">
        <v>11</v>
      </c>
      <c r="E35">
        <v>129.6</v>
      </c>
      <c r="F35">
        <v>12</v>
      </c>
      <c r="G35">
        <v>12</v>
      </c>
      <c r="H35" s="12"/>
      <c r="I35" s="12"/>
    </row>
    <row r="36" spans="1:9" x14ac:dyDescent="0.3">
      <c r="A36" s="6" t="s">
        <v>4532</v>
      </c>
      <c r="B36" s="14">
        <v>1992</v>
      </c>
      <c r="C36" t="s">
        <v>16</v>
      </c>
      <c r="E36">
        <v>32.299999999999997</v>
      </c>
      <c r="F36">
        <v>16</v>
      </c>
      <c r="G36">
        <v>3</v>
      </c>
      <c r="H36" s="12"/>
      <c r="I36" s="12"/>
    </row>
    <row r="37" spans="1:9" x14ac:dyDescent="0.3">
      <c r="A37" s="6" t="s">
        <v>4532</v>
      </c>
      <c r="B37" s="14">
        <v>1992</v>
      </c>
      <c r="C37" t="s">
        <v>14</v>
      </c>
      <c r="H37" s="12"/>
      <c r="I37" s="12"/>
    </row>
    <row r="38" spans="1:9" x14ac:dyDescent="0.3">
      <c r="A38" s="6" t="s">
        <v>4532</v>
      </c>
      <c r="B38" s="14">
        <v>1992</v>
      </c>
      <c r="C38" t="s">
        <v>13</v>
      </c>
      <c r="E38">
        <v>59.6</v>
      </c>
      <c r="F38">
        <v>20.75</v>
      </c>
      <c r="G38">
        <v>5</v>
      </c>
      <c r="H38" s="12"/>
      <c r="I38" s="12"/>
    </row>
    <row r="39" spans="1:9" x14ac:dyDescent="0.3">
      <c r="A39" s="6" t="s">
        <v>4532</v>
      </c>
      <c r="B39" s="14">
        <v>1992</v>
      </c>
      <c r="C39" t="s">
        <v>15</v>
      </c>
      <c r="D39">
        <v>2</v>
      </c>
      <c r="E39">
        <v>140</v>
      </c>
      <c r="F39">
        <v>22.7</v>
      </c>
      <c r="G39">
        <v>14.1</v>
      </c>
      <c r="H39" s="12" t="s">
        <v>31</v>
      </c>
      <c r="I39" s="12"/>
    </row>
    <row r="40" spans="1:9" x14ac:dyDescent="0.3">
      <c r="A40" s="6" t="s">
        <v>4532</v>
      </c>
      <c r="B40" s="14">
        <v>1992</v>
      </c>
      <c r="C40" t="s">
        <v>15</v>
      </c>
      <c r="D40">
        <v>3</v>
      </c>
      <c r="E40">
        <v>200</v>
      </c>
      <c r="F40">
        <v>50.2</v>
      </c>
      <c r="G40">
        <v>10</v>
      </c>
      <c r="H40" s="12" t="s">
        <v>32</v>
      </c>
      <c r="I40" s="12"/>
    </row>
    <row r="41" spans="1:9" x14ac:dyDescent="0.3">
      <c r="A41" s="6" t="s">
        <v>4532</v>
      </c>
      <c r="B41" s="14">
        <v>1992</v>
      </c>
      <c r="C41" t="s">
        <v>15</v>
      </c>
      <c r="D41">
        <v>1</v>
      </c>
      <c r="E41">
        <v>100</v>
      </c>
      <c r="F41">
        <v>28</v>
      </c>
      <c r="G41">
        <v>9.4</v>
      </c>
      <c r="H41" s="12" t="s">
        <v>33</v>
      </c>
      <c r="I41" s="12"/>
    </row>
    <row r="42" spans="1:9" x14ac:dyDescent="0.3">
      <c r="A42" s="6" t="s">
        <v>4532</v>
      </c>
      <c r="B42" s="14">
        <v>1993</v>
      </c>
      <c r="C42" t="s">
        <v>10</v>
      </c>
      <c r="D42">
        <v>6</v>
      </c>
      <c r="E42">
        <v>73.599999999999994</v>
      </c>
      <c r="F42">
        <v>5</v>
      </c>
      <c r="G42">
        <v>5</v>
      </c>
      <c r="H42" s="12"/>
      <c r="I42" s="12"/>
    </row>
    <row r="43" spans="1:9" x14ac:dyDescent="0.3">
      <c r="A43" s="6" t="s">
        <v>4532</v>
      </c>
      <c r="B43" s="14">
        <v>1993</v>
      </c>
      <c r="C43" t="s">
        <v>10</v>
      </c>
      <c r="D43">
        <v>7</v>
      </c>
      <c r="E43">
        <v>34.799999999999997</v>
      </c>
      <c r="F43">
        <v>3</v>
      </c>
      <c r="G43">
        <v>3</v>
      </c>
      <c r="H43" s="12"/>
      <c r="I43" s="12"/>
    </row>
    <row r="44" spans="1:9" x14ac:dyDescent="0.3">
      <c r="A44" s="6" t="s">
        <v>4532</v>
      </c>
      <c r="B44" s="14">
        <v>1993</v>
      </c>
      <c r="C44" t="s">
        <v>10</v>
      </c>
      <c r="D44">
        <v>8</v>
      </c>
      <c r="E44">
        <v>35.799999999999997</v>
      </c>
      <c r="F44">
        <v>2</v>
      </c>
      <c r="G44">
        <v>2</v>
      </c>
      <c r="H44" s="12"/>
      <c r="I44" s="12"/>
    </row>
    <row r="45" spans="1:9" x14ac:dyDescent="0.3">
      <c r="A45" s="6" t="s">
        <v>4532</v>
      </c>
      <c r="B45" s="14">
        <v>1993</v>
      </c>
      <c r="C45" t="s">
        <v>10</v>
      </c>
      <c r="D45">
        <v>10</v>
      </c>
      <c r="E45">
        <v>91</v>
      </c>
      <c r="F45">
        <v>12</v>
      </c>
      <c r="G45">
        <v>12</v>
      </c>
      <c r="H45" s="12"/>
      <c r="I45" s="12"/>
    </row>
    <row r="46" spans="1:9" x14ac:dyDescent="0.3">
      <c r="A46" s="6" t="s">
        <v>4532</v>
      </c>
      <c r="B46" s="14">
        <v>1993</v>
      </c>
      <c r="C46" t="s">
        <v>10</v>
      </c>
      <c r="D46">
        <v>11</v>
      </c>
      <c r="E46">
        <v>192.6</v>
      </c>
      <c r="F46">
        <v>12</v>
      </c>
      <c r="G46">
        <v>12</v>
      </c>
      <c r="H46" s="12" t="s">
        <v>34</v>
      </c>
      <c r="I46" s="12"/>
    </row>
    <row r="47" spans="1:9" x14ac:dyDescent="0.3">
      <c r="A47" s="6" t="s">
        <v>4532</v>
      </c>
      <c r="B47" s="14">
        <v>1993</v>
      </c>
      <c r="C47" t="s">
        <v>16</v>
      </c>
      <c r="D47" t="s">
        <v>35</v>
      </c>
      <c r="E47">
        <v>39.700000000000003</v>
      </c>
      <c r="F47">
        <v>16</v>
      </c>
      <c r="G47">
        <v>4</v>
      </c>
      <c r="H47" s="12"/>
      <c r="I47" s="12"/>
    </row>
    <row r="48" spans="1:9" x14ac:dyDescent="0.3">
      <c r="A48" s="6" t="s">
        <v>4532</v>
      </c>
      <c r="B48" s="14">
        <v>1993</v>
      </c>
      <c r="C48" t="s">
        <v>14</v>
      </c>
      <c r="D48" t="s">
        <v>35</v>
      </c>
      <c r="E48">
        <v>100.8</v>
      </c>
      <c r="F48">
        <v>34</v>
      </c>
      <c r="G48">
        <v>10</v>
      </c>
      <c r="H48" s="12" t="s">
        <v>36</v>
      </c>
      <c r="I48" s="12"/>
    </row>
    <row r="49" spans="1:9" x14ac:dyDescent="0.3">
      <c r="A49" s="6" t="s">
        <v>4532</v>
      </c>
      <c r="B49" s="14">
        <v>1993</v>
      </c>
      <c r="C49" t="s">
        <v>15</v>
      </c>
      <c r="D49">
        <v>2</v>
      </c>
      <c r="E49">
        <v>251.8</v>
      </c>
      <c r="F49">
        <v>22.7</v>
      </c>
      <c r="G49">
        <v>21</v>
      </c>
      <c r="H49" s="12" t="s">
        <v>31</v>
      </c>
      <c r="I49" s="12"/>
    </row>
    <row r="50" spans="1:9" x14ac:dyDescent="0.3">
      <c r="A50" s="6" t="s">
        <v>4532</v>
      </c>
      <c r="B50" s="14">
        <v>1993</v>
      </c>
      <c r="C50" t="s">
        <v>15</v>
      </c>
      <c r="D50">
        <v>3</v>
      </c>
      <c r="E50">
        <v>274.39999999999998</v>
      </c>
      <c r="F50">
        <v>50.2</v>
      </c>
      <c r="G50">
        <v>23</v>
      </c>
      <c r="H50" s="12" t="s">
        <v>31</v>
      </c>
      <c r="I50" s="12"/>
    </row>
    <row r="51" spans="1:9" x14ac:dyDescent="0.3">
      <c r="A51" s="6" t="s">
        <v>4532</v>
      </c>
      <c r="B51" s="14">
        <v>1994</v>
      </c>
      <c r="C51" s="8" t="s">
        <v>15</v>
      </c>
      <c r="D51" s="8">
        <v>2</v>
      </c>
      <c r="E51" s="8">
        <v>198.8</v>
      </c>
      <c r="F51" s="8">
        <v>22.7</v>
      </c>
      <c r="G51" s="8">
        <v>14</v>
      </c>
      <c r="H51" s="12" t="s">
        <v>37</v>
      </c>
      <c r="I51" s="12"/>
    </row>
    <row r="52" spans="1:9" x14ac:dyDescent="0.3">
      <c r="A52" s="6" t="s">
        <v>4532</v>
      </c>
      <c r="B52" s="14">
        <v>1994</v>
      </c>
      <c r="C52" s="8" t="s">
        <v>15</v>
      </c>
      <c r="D52" s="8">
        <v>2</v>
      </c>
      <c r="E52" s="8">
        <v>57.5</v>
      </c>
      <c r="F52" s="8">
        <v>22.7</v>
      </c>
      <c r="G52" s="8">
        <v>3.5</v>
      </c>
      <c r="H52" s="12" t="s">
        <v>38</v>
      </c>
      <c r="I52" s="12"/>
    </row>
    <row r="53" spans="1:9" x14ac:dyDescent="0.3">
      <c r="A53" s="6" t="s">
        <v>4532</v>
      </c>
      <c r="B53" s="14">
        <v>1994</v>
      </c>
      <c r="C53" s="8" t="s">
        <v>15</v>
      </c>
      <c r="D53" s="8">
        <v>3</v>
      </c>
      <c r="E53" s="8">
        <v>234.8</v>
      </c>
      <c r="F53" s="8">
        <v>50.2</v>
      </c>
      <c r="G53" s="8">
        <v>40</v>
      </c>
      <c r="H53" s="12" t="s">
        <v>39</v>
      </c>
      <c r="I53" s="12"/>
    </row>
    <row r="54" spans="1:9" x14ac:dyDescent="0.3">
      <c r="A54" s="6" t="s">
        <v>4532</v>
      </c>
      <c r="B54" s="14">
        <v>1994</v>
      </c>
      <c r="C54" s="8" t="s">
        <v>10</v>
      </c>
      <c r="D54" s="8">
        <v>8</v>
      </c>
      <c r="E54" s="8">
        <v>20.8</v>
      </c>
      <c r="F54" s="8">
        <v>2</v>
      </c>
      <c r="G54" s="8">
        <v>2</v>
      </c>
      <c r="H54" s="12"/>
      <c r="I54" s="12"/>
    </row>
    <row r="55" spans="1:9" x14ac:dyDescent="0.3">
      <c r="A55" s="6" t="s">
        <v>4532</v>
      </c>
      <c r="B55" s="14">
        <v>1994</v>
      </c>
      <c r="C55" s="8" t="s">
        <v>10</v>
      </c>
      <c r="D55" s="8">
        <v>10</v>
      </c>
      <c r="E55" s="8">
        <v>162.19999999999999</v>
      </c>
      <c r="F55" s="8">
        <v>12</v>
      </c>
      <c r="G55" s="8">
        <v>12</v>
      </c>
      <c r="H55" s="12"/>
      <c r="I55" s="12"/>
    </row>
    <row r="56" spans="1:9" x14ac:dyDescent="0.3">
      <c r="A56" s="6" t="s">
        <v>4532</v>
      </c>
      <c r="B56" s="14">
        <v>1994</v>
      </c>
      <c r="C56" s="8" t="s">
        <v>10</v>
      </c>
      <c r="D56" s="8">
        <v>11</v>
      </c>
      <c r="E56" s="8">
        <v>50</v>
      </c>
      <c r="F56" s="8">
        <v>12</v>
      </c>
      <c r="G56" s="8">
        <v>6</v>
      </c>
      <c r="H56" s="12"/>
      <c r="I56" s="12"/>
    </row>
    <row r="57" spans="1:9" x14ac:dyDescent="0.3">
      <c r="A57" s="6" t="s">
        <v>4532</v>
      </c>
      <c r="B57" s="14">
        <v>1994</v>
      </c>
      <c r="C57" s="8" t="s">
        <v>14</v>
      </c>
      <c r="D57" s="8">
        <v>1</v>
      </c>
      <c r="E57" s="8">
        <v>131.80000000000001</v>
      </c>
      <c r="F57" s="8">
        <v>17</v>
      </c>
      <c r="G57" s="8">
        <v>17</v>
      </c>
      <c r="H57" s="12" t="s">
        <v>40</v>
      </c>
      <c r="I57" s="12"/>
    </row>
    <row r="58" spans="1:9" x14ac:dyDescent="0.3">
      <c r="A58" s="6" t="s">
        <v>4532</v>
      </c>
      <c r="B58" s="14">
        <v>1994</v>
      </c>
      <c r="C58" s="8" t="s">
        <v>13</v>
      </c>
      <c r="D58" s="8">
        <v>1</v>
      </c>
      <c r="E58" s="8">
        <v>180</v>
      </c>
      <c r="F58" s="8">
        <v>15.25</v>
      </c>
      <c r="G58" s="8">
        <v>15.25</v>
      </c>
      <c r="H58" s="12"/>
      <c r="I58" s="12"/>
    </row>
    <row r="59" spans="1:9" x14ac:dyDescent="0.3">
      <c r="A59" s="6" t="s">
        <v>4532</v>
      </c>
      <c r="B59" s="14">
        <v>1995</v>
      </c>
      <c r="C59" s="8" t="s">
        <v>10</v>
      </c>
      <c r="D59" s="8">
        <v>10</v>
      </c>
      <c r="E59" s="8">
        <v>95.2</v>
      </c>
      <c r="F59" s="8"/>
      <c r="G59" s="8">
        <v>14</v>
      </c>
      <c r="H59" s="12"/>
      <c r="I59" s="12"/>
    </row>
    <row r="60" spans="1:9" x14ac:dyDescent="0.3">
      <c r="A60" s="6" t="s">
        <v>4532</v>
      </c>
      <c r="B60" s="14">
        <v>1995</v>
      </c>
      <c r="C60" s="8" t="s">
        <v>10</v>
      </c>
      <c r="D60" s="8">
        <v>6</v>
      </c>
      <c r="E60" s="8">
        <v>78.400000000000006</v>
      </c>
      <c r="F60" s="8"/>
      <c r="G60" s="8">
        <v>7</v>
      </c>
      <c r="H60" s="12"/>
      <c r="I60" s="12"/>
    </row>
    <row r="61" spans="1:9" x14ac:dyDescent="0.3">
      <c r="A61" s="6" t="s">
        <v>4532</v>
      </c>
      <c r="B61" s="14">
        <v>1995</v>
      </c>
      <c r="C61" s="8" t="s">
        <v>10</v>
      </c>
      <c r="D61" s="8">
        <v>12</v>
      </c>
      <c r="E61" s="8">
        <v>176.4</v>
      </c>
      <c r="F61" s="8"/>
      <c r="G61" s="8">
        <v>14</v>
      </c>
      <c r="H61" s="12"/>
      <c r="I61" s="12"/>
    </row>
    <row r="62" spans="1:9" x14ac:dyDescent="0.3">
      <c r="A62" s="6" t="s">
        <v>4532</v>
      </c>
      <c r="B62" s="14">
        <v>1995</v>
      </c>
      <c r="C62" s="8" t="s">
        <v>15</v>
      </c>
      <c r="D62" s="9" t="s">
        <v>41</v>
      </c>
      <c r="E62" s="8">
        <v>108</v>
      </c>
      <c r="F62" s="8"/>
      <c r="G62" s="8">
        <v>9</v>
      </c>
      <c r="H62" s="12"/>
      <c r="I62" s="12"/>
    </row>
    <row r="63" spans="1:9" x14ac:dyDescent="0.3">
      <c r="A63" s="6" t="s">
        <v>4532</v>
      </c>
      <c r="B63" s="14">
        <v>1995</v>
      </c>
      <c r="C63" s="8" t="s">
        <v>15</v>
      </c>
      <c r="D63" s="9" t="s">
        <v>42</v>
      </c>
      <c r="E63" s="8">
        <v>90</v>
      </c>
      <c r="F63" s="8"/>
      <c r="G63" s="8">
        <v>10</v>
      </c>
      <c r="H63" s="12"/>
      <c r="I63" s="12"/>
    </row>
    <row r="64" spans="1:9" x14ac:dyDescent="0.3">
      <c r="A64" s="6" t="s">
        <v>4532</v>
      </c>
      <c r="B64" s="14">
        <v>1995</v>
      </c>
      <c r="C64" s="8" t="s">
        <v>15</v>
      </c>
      <c r="D64" s="9" t="s">
        <v>43</v>
      </c>
      <c r="E64" s="8">
        <v>29.6</v>
      </c>
      <c r="F64" s="8"/>
      <c r="G64" s="8">
        <v>4</v>
      </c>
      <c r="H64" s="12"/>
      <c r="I64" s="12"/>
    </row>
    <row r="65" spans="1:9" x14ac:dyDescent="0.3">
      <c r="A65" s="6" t="s">
        <v>4532</v>
      </c>
      <c r="B65" s="14">
        <v>1995</v>
      </c>
      <c r="C65" s="8" t="s">
        <v>15</v>
      </c>
      <c r="D65" s="9" t="s">
        <v>44</v>
      </c>
      <c r="E65" s="8">
        <v>51.8</v>
      </c>
      <c r="F65" s="8"/>
      <c r="G65" s="8">
        <v>7</v>
      </c>
      <c r="H65" s="12"/>
      <c r="I65" s="12"/>
    </row>
    <row r="66" spans="1:9" x14ac:dyDescent="0.3">
      <c r="A66" s="6" t="s">
        <v>4532</v>
      </c>
      <c r="B66" s="14">
        <v>1995</v>
      </c>
      <c r="C66" s="8" t="s">
        <v>15</v>
      </c>
      <c r="D66" s="9" t="s">
        <v>45</v>
      </c>
      <c r="E66" s="8">
        <v>44.4</v>
      </c>
      <c r="F66" s="8"/>
      <c r="G66" s="8">
        <v>6</v>
      </c>
      <c r="H66" s="12"/>
      <c r="I66" s="12"/>
    </row>
    <row r="67" spans="1:9" x14ac:dyDescent="0.3">
      <c r="A67" s="6" t="s">
        <v>4532</v>
      </c>
      <c r="B67" s="14">
        <v>1996</v>
      </c>
      <c r="C67" s="8" t="s">
        <v>13</v>
      </c>
      <c r="D67" s="8">
        <v>1</v>
      </c>
      <c r="E67" s="8">
        <v>198.9</v>
      </c>
      <c r="F67" s="8">
        <v>22</v>
      </c>
      <c r="G67" s="8">
        <v>16.5</v>
      </c>
      <c r="H67" s="12"/>
      <c r="I67" s="12"/>
    </row>
    <row r="68" spans="1:9" x14ac:dyDescent="0.3">
      <c r="A68" s="6" t="s">
        <v>4532</v>
      </c>
      <c r="B68" s="14">
        <v>1996</v>
      </c>
      <c r="C68" s="8" t="s">
        <v>10</v>
      </c>
      <c r="D68" s="8"/>
      <c r="E68" s="8">
        <v>518.6</v>
      </c>
      <c r="F68" s="8">
        <v>115</v>
      </c>
      <c r="G68" s="8">
        <v>30</v>
      </c>
      <c r="H68" s="12" t="s">
        <v>46</v>
      </c>
      <c r="I68" s="12"/>
    </row>
    <row r="69" spans="1:9" x14ac:dyDescent="0.3">
      <c r="A69" s="6" t="s">
        <v>4532</v>
      </c>
      <c r="B69" s="14">
        <v>1996</v>
      </c>
      <c r="C69" s="8" t="s">
        <v>15</v>
      </c>
      <c r="D69" s="8"/>
      <c r="E69" s="8">
        <v>485.4</v>
      </c>
      <c r="F69" s="8">
        <v>105.5</v>
      </c>
      <c r="G69" s="8">
        <v>49</v>
      </c>
      <c r="H69" s="12" t="s">
        <v>47</v>
      </c>
      <c r="I69" s="12"/>
    </row>
    <row r="70" spans="1:9" x14ac:dyDescent="0.3">
      <c r="A70" s="6" t="s">
        <v>4532</v>
      </c>
      <c r="B70" s="14">
        <v>1997</v>
      </c>
      <c r="C70" s="8" t="s">
        <v>9</v>
      </c>
      <c r="D70" s="9" t="s">
        <v>48</v>
      </c>
      <c r="E70" s="8">
        <v>54</v>
      </c>
      <c r="F70" s="8"/>
      <c r="G70" s="8">
        <v>8.5</v>
      </c>
      <c r="H70" s="12" t="s">
        <v>49</v>
      </c>
      <c r="I70" s="12"/>
    </row>
    <row r="71" spans="1:9" x14ac:dyDescent="0.3">
      <c r="A71" s="6" t="s">
        <v>4532</v>
      </c>
      <c r="B71" s="14">
        <v>1997</v>
      </c>
      <c r="C71" s="8" t="s">
        <v>9</v>
      </c>
      <c r="D71" s="9" t="s">
        <v>50</v>
      </c>
      <c r="E71" s="8">
        <v>108</v>
      </c>
      <c r="F71" s="8"/>
      <c r="G71" s="8">
        <v>6</v>
      </c>
      <c r="H71" s="12"/>
      <c r="I71" s="12"/>
    </row>
    <row r="72" spans="1:9" x14ac:dyDescent="0.3">
      <c r="A72" s="6" t="s">
        <v>4532</v>
      </c>
      <c r="B72" s="14">
        <v>1997</v>
      </c>
      <c r="C72" s="8" t="s">
        <v>9</v>
      </c>
      <c r="D72" s="9" t="s">
        <v>51</v>
      </c>
      <c r="E72" s="8">
        <v>117</v>
      </c>
      <c r="F72" s="8"/>
      <c r="G72" s="8">
        <v>8</v>
      </c>
      <c r="H72" s="12"/>
      <c r="I72" s="12"/>
    </row>
    <row r="73" spans="1:9" x14ac:dyDescent="0.3">
      <c r="A73" s="6" t="s">
        <v>4532</v>
      </c>
      <c r="B73" s="14">
        <v>1997</v>
      </c>
      <c r="C73" s="8" t="s">
        <v>10</v>
      </c>
      <c r="D73" s="9">
        <v>8</v>
      </c>
      <c r="E73" s="8">
        <v>88</v>
      </c>
      <c r="F73" s="8"/>
      <c r="G73" s="8">
        <v>3</v>
      </c>
      <c r="H73" s="12"/>
      <c r="I73" s="12"/>
    </row>
    <row r="74" spans="1:9" x14ac:dyDescent="0.3">
      <c r="A74" s="6" t="s">
        <v>4532</v>
      </c>
      <c r="B74" s="14">
        <v>1997</v>
      </c>
      <c r="C74" s="8" t="s">
        <v>10</v>
      </c>
      <c r="D74" s="9" t="s">
        <v>52</v>
      </c>
      <c r="E74" s="8">
        <v>64</v>
      </c>
      <c r="F74" s="8"/>
      <c r="G74" s="8">
        <v>7</v>
      </c>
      <c r="H74" s="12"/>
      <c r="I74" s="12"/>
    </row>
    <row r="75" spans="1:9" x14ac:dyDescent="0.3">
      <c r="A75" s="6" t="s">
        <v>4532</v>
      </c>
      <c r="B75" s="14">
        <v>1997</v>
      </c>
      <c r="C75" s="8" t="s">
        <v>10</v>
      </c>
      <c r="D75" s="9" t="s">
        <v>53</v>
      </c>
      <c r="E75" s="8">
        <v>56</v>
      </c>
      <c r="F75" s="8"/>
      <c r="G75" s="8">
        <v>6</v>
      </c>
      <c r="H75" s="12"/>
      <c r="I75" s="12"/>
    </row>
    <row r="76" spans="1:9" x14ac:dyDescent="0.3">
      <c r="A76" s="6" t="s">
        <v>4532</v>
      </c>
      <c r="B76" s="14">
        <v>1997</v>
      </c>
      <c r="C76" s="8" t="s">
        <v>13</v>
      </c>
      <c r="D76" s="9" t="s">
        <v>50</v>
      </c>
      <c r="E76" s="8">
        <v>6</v>
      </c>
      <c r="F76" s="8"/>
      <c r="G76" s="8">
        <v>9.5</v>
      </c>
      <c r="H76" s="12"/>
      <c r="I76" s="12"/>
    </row>
    <row r="77" spans="1:9" x14ac:dyDescent="0.3">
      <c r="A77" s="6" t="s">
        <v>4532</v>
      </c>
      <c r="B77" s="14">
        <v>1997</v>
      </c>
      <c r="C77" s="8" t="s">
        <v>13</v>
      </c>
      <c r="D77" s="9" t="s">
        <v>51</v>
      </c>
      <c r="E77" s="8">
        <v>24</v>
      </c>
      <c r="F77" s="8"/>
      <c r="G77" s="8">
        <v>3</v>
      </c>
      <c r="H77" s="12"/>
      <c r="I77" s="12"/>
    </row>
    <row r="78" spans="1:9" x14ac:dyDescent="0.3">
      <c r="A78" s="6" t="s">
        <v>4532</v>
      </c>
      <c r="B78" s="14">
        <v>1997</v>
      </c>
      <c r="C78" s="8" t="s">
        <v>15</v>
      </c>
      <c r="D78" s="9" t="s">
        <v>54</v>
      </c>
      <c r="E78" s="8">
        <v>144</v>
      </c>
      <c r="F78" s="8"/>
      <c r="G78" s="8">
        <v>8</v>
      </c>
      <c r="H78" s="12"/>
      <c r="I78" s="12"/>
    </row>
    <row r="79" spans="1:9" x14ac:dyDescent="0.3">
      <c r="A79" s="6" t="s">
        <v>4532</v>
      </c>
      <c r="B79" s="14">
        <v>1997</v>
      </c>
      <c r="C79" s="8" t="s">
        <v>15</v>
      </c>
      <c r="D79" s="9" t="s">
        <v>55</v>
      </c>
      <c r="E79" s="8">
        <v>118</v>
      </c>
      <c r="F79" s="8"/>
      <c r="G79" s="8">
        <v>8</v>
      </c>
      <c r="H79" s="12"/>
      <c r="I79" s="12"/>
    </row>
    <row r="80" spans="1:9" x14ac:dyDescent="0.3">
      <c r="A80" s="6" t="s">
        <v>4532</v>
      </c>
      <c r="B80" s="14">
        <v>1997</v>
      </c>
      <c r="C80" s="8" t="s">
        <v>15</v>
      </c>
      <c r="D80" s="9" t="s">
        <v>56</v>
      </c>
      <c r="E80" s="8">
        <v>90</v>
      </c>
      <c r="F80" s="8"/>
      <c r="G80" s="8">
        <v>5</v>
      </c>
      <c r="H80" s="12"/>
      <c r="I80" s="12"/>
    </row>
    <row r="81" spans="1:9" x14ac:dyDescent="0.3">
      <c r="A81" s="6" t="s">
        <v>4532</v>
      </c>
      <c r="B81" s="14">
        <v>1997</v>
      </c>
      <c r="C81" s="8" t="s">
        <v>15</v>
      </c>
      <c r="D81" s="9" t="s">
        <v>57</v>
      </c>
      <c r="E81" s="8">
        <v>64</v>
      </c>
      <c r="F81" s="8"/>
      <c r="G81" s="8">
        <v>7</v>
      </c>
      <c r="H81" s="12"/>
      <c r="I81" s="12"/>
    </row>
    <row r="82" spans="1:9" x14ac:dyDescent="0.3">
      <c r="A82" s="6" t="s">
        <v>4532</v>
      </c>
      <c r="B82" s="14">
        <v>1997</v>
      </c>
      <c r="C82" s="8" t="s">
        <v>15</v>
      </c>
      <c r="D82" s="9" t="s">
        <v>58</v>
      </c>
      <c r="E82" s="8">
        <v>134</v>
      </c>
      <c r="F82" s="8"/>
      <c r="G82" s="8">
        <v>10</v>
      </c>
      <c r="H82" s="12"/>
      <c r="I82" s="12"/>
    </row>
    <row r="83" spans="1:9" x14ac:dyDescent="0.3">
      <c r="A83" s="6" t="s">
        <v>4532</v>
      </c>
      <c r="B83" s="14">
        <v>1997</v>
      </c>
      <c r="C83" s="8" t="s">
        <v>15</v>
      </c>
      <c r="D83" s="9" t="s">
        <v>59</v>
      </c>
      <c r="E83" s="8">
        <v>144</v>
      </c>
      <c r="F83" s="8"/>
      <c r="G83" s="8">
        <v>6</v>
      </c>
      <c r="H83" s="12"/>
      <c r="I83" s="12"/>
    </row>
    <row r="84" spans="1:9" x14ac:dyDescent="0.3">
      <c r="A84" s="6" t="s">
        <v>4532</v>
      </c>
      <c r="B84" s="14">
        <v>1997</v>
      </c>
      <c r="C84" s="8" t="s">
        <v>15</v>
      </c>
      <c r="D84" s="9" t="s">
        <v>60</v>
      </c>
      <c r="E84" s="8">
        <v>72</v>
      </c>
      <c r="F84" s="8"/>
      <c r="G84" s="8">
        <v>8</v>
      </c>
      <c r="H84" s="12"/>
      <c r="I84" s="12"/>
    </row>
    <row r="85" spans="1:9" x14ac:dyDescent="0.3">
      <c r="A85" s="6" t="s">
        <v>4532</v>
      </c>
      <c r="B85" s="14">
        <v>1998</v>
      </c>
      <c r="C85" s="8" t="s">
        <v>15</v>
      </c>
      <c r="D85" s="10" t="s">
        <v>61</v>
      </c>
      <c r="E85" s="8">
        <v>97.2</v>
      </c>
      <c r="F85" s="8"/>
      <c r="G85" s="8">
        <v>6.6</v>
      </c>
      <c r="H85" s="12"/>
      <c r="I85" s="12"/>
    </row>
    <row r="86" spans="1:9" x14ac:dyDescent="0.3">
      <c r="A86" s="6" t="s">
        <v>4532</v>
      </c>
      <c r="B86" s="14">
        <v>1998</v>
      </c>
      <c r="C86" s="8" t="s">
        <v>15</v>
      </c>
      <c r="D86" s="10" t="s">
        <v>62</v>
      </c>
      <c r="E86" s="8">
        <v>97.2</v>
      </c>
      <c r="F86" s="8"/>
      <c r="G86" s="8">
        <v>6.5</v>
      </c>
      <c r="H86" s="12"/>
      <c r="I86" s="12"/>
    </row>
    <row r="87" spans="1:9" x14ac:dyDescent="0.3">
      <c r="A87" s="6" t="s">
        <v>4532</v>
      </c>
      <c r="B87" s="14">
        <v>1998</v>
      </c>
      <c r="C87" s="8" t="s">
        <v>15</v>
      </c>
      <c r="D87" s="10" t="s">
        <v>63</v>
      </c>
      <c r="E87" s="8">
        <v>41.6</v>
      </c>
      <c r="F87" s="8"/>
      <c r="G87" s="8">
        <v>3</v>
      </c>
      <c r="H87" s="12"/>
      <c r="I87" s="12"/>
    </row>
    <row r="88" spans="1:9" x14ac:dyDescent="0.3">
      <c r="A88" s="6" t="s">
        <v>4532</v>
      </c>
      <c r="B88" s="14">
        <v>1998</v>
      </c>
      <c r="C88" s="8" t="s">
        <v>15</v>
      </c>
      <c r="D88" s="10" t="s">
        <v>64</v>
      </c>
      <c r="E88" s="8">
        <v>40</v>
      </c>
      <c r="F88" s="8"/>
      <c r="G88" s="8">
        <v>8</v>
      </c>
      <c r="H88" s="12"/>
      <c r="I88" s="12"/>
    </row>
    <row r="89" spans="1:9" x14ac:dyDescent="0.3">
      <c r="A89" s="6" t="s">
        <v>4532</v>
      </c>
      <c r="B89" s="14">
        <v>1998</v>
      </c>
      <c r="C89" s="8" t="s">
        <v>15</v>
      </c>
      <c r="D89" s="10" t="s">
        <v>65</v>
      </c>
      <c r="E89" s="8">
        <v>58</v>
      </c>
      <c r="F89" s="8"/>
      <c r="G89" s="8">
        <v>8</v>
      </c>
      <c r="H89" s="12"/>
      <c r="I89" s="12"/>
    </row>
    <row r="90" spans="1:9" x14ac:dyDescent="0.3">
      <c r="A90" s="6" t="s">
        <v>4532</v>
      </c>
      <c r="B90" s="14">
        <v>1998</v>
      </c>
      <c r="C90" s="8" t="s">
        <v>15</v>
      </c>
      <c r="D90" s="10" t="s">
        <v>66</v>
      </c>
      <c r="E90" s="8">
        <v>52</v>
      </c>
      <c r="F90" s="8"/>
      <c r="G90" s="8">
        <v>6</v>
      </c>
      <c r="H90" s="12"/>
      <c r="I90" s="12"/>
    </row>
    <row r="91" spans="1:9" x14ac:dyDescent="0.3">
      <c r="A91" s="6" t="s">
        <v>4532</v>
      </c>
      <c r="B91" s="14">
        <v>1998</v>
      </c>
      <c r="C91" s="8" t="s">
        <v>15</v>
      </c>
      <c r="D91" s="10" t="s">
        <v>67</v>
      </c>
      <c r="E91" s="8">
        <v>100</v>
      </c>
      <c r="F91" s="8"/>
      <c r="G91" s="8">
        <v>8</v>
      </c>
      <c r="H91" s="12"/>
      <c r="I91" s="12"/>
    </row>
    <row r="92" spans="1:9" x14ac:dyDescent="0.3">
      <c r="A92" s="6" t="s">
        <v>4532</v>
      </c>
      <c r="B92" s="14">
        <v>1998</v>
      </c>
      <c r="C92" s="8" t="s">
        <v>15</v>
      </c>
      <c r="D92" s="10" t="s">
        <v>68</v>
      </c>
      <c r="E92" s="8">
        <v>86.4</v>
      </c>
      <c r="F92" s="8"/>
      <c r="G92" s="8">
        <v>6</v>
      </c>
      <c r="H92" s="12"/>
      <c r="I92" s="12"/>
    </row>
    <row r="93" spans="1:9" x14ac:dyDescent="0.3">
      <c r="A93" s="6" t="s">
        <v>4532</v>
      </c>
      <c r="B93" s="14">
        <v>1998</v>
      </c>
      <c r="C93" s="8" t="s">
        <v>15</v>
      </c>
      <c r="D93" s="10" t="s">
        <v>69</v>
      </c>
      <c r="E93" s="8">
        <v>86.4</v>
      </c>
      <c r="F93" s="8"/>
      <c r="G93" s="8">
        <v>7</v>
      </c>
      <c r="H93" s="12"/>
      <c r="I93" s="12"/>
    </row>
    <row r="94" spans="1:9" x14ac:dyDescent="0.3">
      <c r="A94" s="6" t="s">
        <v>4532</v>
      </c>
      <c r="B94" s="14">
        <v>1998</v>
      </c>
      <c r="C94" s="8" t="s">
        <v>13</v>
      </c>
      <c r="D94" s="10" t="s">
        <v>43</v>
      </c>
      <c r="E94" s="8">
        <v>20</v>
      </c>
      <c r="F94" s="8"/>
      <c r="G94" s="8">
        <v>4</v>
      </c>
      <c r="H94" s="12"/>
      <c r="I94" s="12"/>
    </row>
    <row r="95" spans="1:9" x14ac:dyDescent="0.3">
      <c r="A95" s="6" t="s">
        <v>4532</v>
      </c>
      <c r="B95" s="14">
        <v>1998</v>
      </c>
      <c r="C95" s="8" t="s">
        <v>13</v>
      </c>
      <c r="D95" s="10" t="s">
        <v>44</v>
      </c>
      <c r="E95" s="8">
        <v>60</v>
      </c>
      <c r="F95" s="8"/>
      <c r="G95" s="8">
        <v>8</v>
      </c>
      <c r="H95" s="12"/>
      <c r="I95" s="12"/>
    </row>
    <row r="96" spans="1:9" x14ac:dyDescent="0.3">
      <c r="A96" s="6" t="s">
        <v>4532</v>
      </c>
      <c r="B96" s="14">
        <v>1998</v>
      </c>
      <c r="C96" s="8" t="s">
        <v>9</v>
      </c>
      <c r="D96" s="10" t="s">
        <v>48</v>
      </c>
      <c r="E96" s="8">
        <v>120</v>
      </c>
      <c r="F96" s="8"/>
      <c r="G96" s="8">
        <v>8.5</v>
      </c>
      <c r="H96" s="12"/>
      <c r="I96" s="12"/>
    </row>
    <row r="97" spans="1:9" x14ac:dyDescent="0.3">
      <c r="A97" s="6" t="s">
        <v>4532</v>
      </c>
      <c r="B97" s="14">
        <v>1998</v>
      </c>
      <c r="C97" s="8" t="s">
        <v>9</v>
      </c>
      <c r="D97" s="10" t="s">
        <v>51</v>
      </c>
      <c r="E97" s="8">
        <v>108.8</v>
      </c>
      <c r="F97" s="8"/>
      <c r="G97" s="8">
        <v>8</v>
      </c>
      <c r="H97" s="12"/>
      <c r="I97" s="12"/>
    </row>
    <row r="98" spans="1:9" x14ac:dyDescent="0.3">
      <c r="A98" s="6" t="s">
        <v>4532</v>
      </c>
      <c r="B98" s="14">
        <v>1999</v>
      </c>
      <c r="C98" s="8" t="s">
        <v>9</v>
      </c>
      <c r="D98" s="9" t="s">
        <v>48</v>
      </c>
      <c r="E98" s="8">
        <v>93</v>
      </c>
      <c r="F98" s="8"/>
      <c r="G98" s="8">
        <v>6</v>
      </c>
      <c r="H98" s="12"/>
      <c r="I98" s="12"/>
    </row>
    <row r="99" spans="1:9" x14ac:dyDescent="0.3">
      <c r="A99" s="6" t="s">
        <v>4532</v>
      </c>
      <c r="B99" s="14">
        <v>1999</v>
      </c>
      <c r="C99" s="8" t="s">
        <v>9</v>
      </c>
      <c r="D99" s="9" t="s">
        <v>50</v>
      </c>
      <c r="E99" s="8">
        <v>63</v>
      </c>
      <c r="F99" s="8"/>
      <c r="G99" s="8">
        <v>8</v>
      </c>
      <c r="H99" s="12"/>
      <c r="I99" s="12"/>
    </row>
    <row r="100" spans="1:9" x14ac:dyDescent="0.3">
      <c r="A100" s="6" t="s">
        <v>4532</v>
      </c>
      <c r="B100" s="14">
        <v>1999</v>
      </c>
      <c r="C100" s="8" t="s">
        <v>9</v>
      </c>
      <c r="D100" s="9" t="s">
        <v>51</v>
      </c>
      <c r="E100" s="8">
        <v>63</v>
      </c>
      <c r="F100" s="8"/>
      <c r="G100" s="8">
        <v>8</v>
      </c>
      <c r="H100" s="12"/>
      <c r="I100" s="12"/>
    </row>
    <row r="101" spans="1:9" x14ac:dyDescent="0.3">
      <c r="A101" s="6" t="s">
        <v>4532</v>
      </c>
      <c r="B101" s="14">
        <v>1999</v>
      </c>
      <c r="C101" s="8" t="s">
        <v>15</v>
      </c>
      <c r="D101" s="9" t="s">
        <v>70</v>
      </c>
      <c r="E101" s="8">
        <v>59</v>
      </c>
      <c r="F101" s="8"/>
      <c r="G101" s="8">
        <v>7.5</v>
      </c>
      <c r="H101" s="12"/>
      <c r="I101" s="12"/>
    </row>
    <row r="102" spans="1:9" x14ac:dyDescent="0.3">
      <c r="A102" s="6" t="s">
        <v>4532</v>
      </c>
      <c r="B102" s="14">
        <v>1999</v>
      </c>
      <c r="C102" s="8" t="s">
        <v>15</v>
      </c>
      <c r="D102" s="9" t="s">
        <v>71</v>
      </c>
      <c r="E102" s="8">
        <v>92</v>
      </c>
      <c r="F102" s="8"/>
      <c r="G102" s="8">
        <v>5.9</v>
      </c>
      <c r="H102" s="12"/>
      <c r="I102" s="12"/>
    </row>
    <row r="103" spans="1:9" x14ac:dyDescent="0.3">
      <c r="A103" s="6" t="s">
        <v>4532</v>
      </c>
      <c r="B103" s="14">
        <v>1999</v>
      </c>
      <c r="C103" s="8" t="s">
        <v>15</v>
      </c>
      <c r="D103" s="9" t="s">
        <v>72</v>
      </c>
      <c r="E103" s="8">
        <v>73</v>
      </c>
      <c r="F103" s="8"/>
      <c r="G103" s="8">
        <v>9.1999999999999993</v>
      </c>
      <c r="H103" s="12"/>
      <c r="I103" s="12"/>
    </row>
    <row r="104" spans="1:9" x14ac:dyDescent="0.3">
      <c r="A104" s="6" t="s">
        <v>4532</v>
      </c>
      <c r="B104" s="14">
        <v>1999</v>
      </c>
      <c r="C104" s="8" t="s">
        <v>15</v>
      </c>
      <c r="D104" s="9" t="s">
        <v>73</v>
      </c>
      <c r="E104" s="8">
        <v>31</v>
      </c>
      <c r="F104" s="8"/>
      <c r="G104" s="8">
        <v>2</v>
      </c>
      <c r="H104" s="12"/>
      <c r="I104" s="12"/>
    </row>
    <row r="105" spans="1:9" x14ac:dyDescent="0.3">
      <c r="A105" s="6" t="s">
        <v>4532</v>
      </c>
      <c r="B105" s="14">
        <v>1999</v>
      </c>
      <c r="C105" s="8" t="s">
        <v>15</v>
      </c>
      <c r="D105" s="9" t="s">
        <v>74</v>
      </c>
      <c r="E105" s="8">
        <v>51</v>
      </c>
      <c r="F105" s="8"/>
      <c r="G105" s="8">
        <v>6.5</v>
      </c>
      <c r="H105" s="12"/>
      <c r="I105" s="12"/>
    </row>
    <row r="106" spans="1:9" x14ac:dyDescent="0.3">
      <c r="A106" s="6" t="s">
        <v>4532</v>
      </c>
      <c r="B106" s="14">
        <v>1999</v>
      </c>
      <c r="C106" s="8" t="s">
        <v>15</v>
      </c>
      <c r="D106" s="9" t="s">
        <v>75</v>
      </c>
      <c r="E106" s="8">
        <v>80</v>
      </c>
      <c r="F106" s="8"/>
      <c r="G106" s="8">
        <v>5.7</v>
      </c>
      <c r="H106" s="12"/>
      <c r="I106" s="12"/>
    </row>
    <row r="107" spans="1:9" x14ac:dyDescent="0.3">
      <c r="A107" s="6" t="s">
        <v>4532</v>
      </c>
      <c r="B107" s="14">
        <v>1999</v>
      </c>
      <c r="C107" s="8" t="s">
        <v>15</v>
      </c>
      <c r="D107" s="9" t="s">
        <v>76</v>
      </c>
      <c r="E107" s="8">
        <v>28</v>
      </c>
      <c r="F107" s="8"/>
      <c r="G107" s="8">
        <v>3.5</v>
      </c>
      <c r="H107" s="12"/>
      <c r="I107" s="12"/>
    </row>
    <row r="108" spans="1:9" x14ac:dyDescent="0.3">
      <c r="A108" s="6" t="s">
        <v>4532</v>
      </c>
      <c r="B108" s="14">
        <v>1999</v>
      </c>
      <c r="C108" s="8" t="s">
        <v>15</v>
      </c>
      <c r="D108" s="9" t="s">
        <v>77</v>
      </c>
      <c r="E108" s="8">
        <v>119</v>
      </c>
      <c r="F108" s="8"/>
      <c r="G108" s="8">
        <v>9</v>
      </c>
      <c r="H108" s="12"/>
      <c r="I108" s="12"/>
    </row>
    <row r="109" spans="1:9" x14ac:dyDescent="0.3">
      <c r="A109" s="6" t="s">
        <v>4532</v>
      </c>
      <c r="B109" s="14">
        <v>1999</v>
      </c>
      <c r="C109" s="8" t="s">
        <v>15</v>
      </c>
      <c r="D109" s="9" t="s">
        <v>78</v>
      </c>
      <c r="E109" s="8">
        <v>93.4</v>
      </c>
      <c r="F109" s="8"/>
      <c r="G109" s="8">
        <v>7</v>
      </c>
      <c r="H109" s="12"/>
      <c r="I109" s="12"/>
    </row>
    <row r="110" spans="1:9" x14ac:dyDescent="0.3">
      <c r="A110" s="6" t="s">
        <v>4532</v>
      </c>
      <c r="B110" s="14">
        <v>1999</v>
      </c>
      <c r="C110" s="8" t="s">
        <v>15</v>
      </c>
      <c r="D110" s="9" t="s">
        <v>79</v>
      </c>
      <c r="E110" s="8">
        <v>45.6</v>
      </c>
      <c r="F110" s="8"/>
      <c r="G110" s="8">
        <v>3.7</v>
      </c>
      <c r="H110" s="12"/>
      <c r="I110" s="12"/>
    </row>
    <row r="111" spans="1:9" x14ac:dyDescent="0.3">
      <c r="A111" s="6" t="s">
        <v>4532</v>
      </c>
      <c r="B111" s="14">
        <v>1999</v>
      </c>
      <c r="C111" s="8" t="s">
        <v>15</v>
      </c>
      <c r="D111" s="9" t="s">
        <v>80</v>
      </c>
      <c r="E111" s="8">
        <v>32.200000000000003</v>
      </c>
      <c r="F111" s="8"/>
      <c r="G111" s="8">
        <v>2.6</v>
      </c>
      <c r="H111" s="12"/>
      <c r="I111" s="12"/>
    </row>
    <row r="112" spans="1:9" x14ac:dyDescent="0.3">
      <c r="A112" s="6" t="s">
        <v>4532</v>
      </c>
      <c r="B112" s="14">
        <v>2000</v>
      </c>
      <c r="C112" s="8" t="s">
        <v>13</v>
      </c>
      <c r="D112" s="9" t="s">
        <v>44</v>
      </c>
      <c r="E112" s="8">
        <v>84</v>
      </c>
      <c r="F112" s="8"/>
      <c r="G112" s="8">
        <v>6.75</v>
      </c>
      <c r="H112" s="12"/>
      <c r="I112" s="12"/>
    </row>
    <row r="113" spans="1:9" x14ac:dyDescent="0.3">
      <c r="A113" s="6" t="s">
        <v>4532</v>
      </c>
      <c r="B113" s="14">
        <v>2000</v>
      </c>
      <c r="C113" s="8" t="s">
        <v>13</v>
      </c>
      <c r="D113" s="9" t="s">
        <v>81</v>
      </c>
      <c r="E113" s="8">
        <v>84</v>
      </c>
      <c r="F113" s="8"/>
      <c r="G113" s="8">
        <v>6.75</v>
      </c>
      <c r="H113" s="12"/>
      <c r="I113" s="12"/>
    </row>
    <row r="114" spans="1:9" x14ac:dyDescent="0.3">
      <c r="A114" s="6" t="s">
        <v>4532</v>
      </c>
      <c r="B114" s="14">
        <v>2000</v>
      </c>
      <c r="C114" s="8" t="s">
        <v>9</v>
      </c>
      <c r="D114" s="9" t="s">
        <v>48</v>
      </c>
      <c r="E114" s="8">
        <v>64.599999999999994</v>
      </c>
      <c r="F114" s="8"/>
      <c r="G114" s="8">
        <v>7.3</v>
      </c>
      <c r="H114" s="12"/>
      <c r="I114" s="12"/>
    </row>
    <row r="115" spans="1:9" x14ac:dyDescent="0.3">
      <c r="A115" s="6" t="s">
        <v>4532</v>
      </c>
      <c r="B115" s="14">
        <v>2000</v>
      </c>
      <c r="C115" s="8" t="s">
        <v>9</v>
      </c>
      <c r="D115" s="9" t="s">
        <v>50</v>
      </c>
      <c r="E115" s="8">
        <v>64.599999999999994</v>
      </c>
      <c r="F115" s="8"/>
      <c r="G115" s="8">
        <v>7.3</v>
      </c>
      <c r="H115" s="12"/>
      <c r="I115" s="12"/>
    </row>
    <row r="116" spans="1:9" x14ac:dyDescent="0.3">
      <c r="A116" s="6" t="s">
        <v>4532</v>
      </c>
      <c r="B116" s="14">
        <v>2000</v>
      </c>
      <c r="C116" s="8" t="s">
        <v>9</v>
      </c>
      <c r="D116" s="9" t="s">
        <v>51</v>
      </c>
      <c r="E116" s="8">
        <v>64.599999999999994</v>
      </c>
      <c r="F116" s="8"/>
      <c r="G116" s="8">
        <v>7.3</v>
      </c>
      <c r="H116" s="12"/>
      <c r="I116" s="12"/>
    </row>
    <row r="117" spans="1:9" x14ac:dyDescent="0.3">
      <c r="A117" s="6" t="s">
        <v>4532</v>
      </c>
      <c r="B117" s="14">
        <v>2000</v>
      </c>
      <c r="C117" s="8" t="s">
        <v>15</v>
      </c>
      <c r="D117" s="9" t="s">
        <v>43</v>
      </c>
      <c r="E117" s="8">
        <v>67.5</v>
      </c>
      <c r="F117" s="8"/>
      <c r="G117" s="8">
        <v>9</v>
      </c>
      <c r="H117" s="12"/>
      <c r="I117" s="12"/>
    </row>
    <row r="118" spans="1:9" x14ac:dyDescent="0.3">
      <c r="A118" s="6" t="s">
        <v>4532</v>
      </c>
      <c r="B118" s="14">
        <v>2000</v>
      </c>
      <c r="C118" s="8" t="s">
        <v>15</v>
      </c>
      <c r="D118" s="9" t="s">
        <v>44</v>
      </c>
      <c r="E118" s="8">
        <v>52.5</v>
      </c>
      <c r="F118" s="8"/>
      <c r="G118" s="8">
        <v>7</v>
      </c>
      <c r="H118" s="12"/>
      <c r="I118" s="12"/>
    </row>
    <row r="119" spans="1:9" x14ac:dyDescent="0.3">
      <c r="A119" s="6" t="s">
        <v>4532</v>
      </c>
      <c r="B119" s="14">
        <v>2000</v>
      </c>
      <c r="C119" s="8" t="s">
        <v>15</v>
      </c>
      <c r="D119" s="9" t="s">
        <v>81</v>
      </c>
      <c r="E119" s="8">
        <v>75</v>
      </c>
      <c r="F119" s="8"/>
      <c r="G119" s="8">
        <v>10</v>
      </c>
      <c r="H119" s="12"/>
      <c r="I119" s="12"/>
    </row>
    <row r="120" spans="1:9" x14ac:dyDescent="0.3">
      <c r="A120" s="6" t="s">
        <v>4532</v>
      </c>
      <c r="B120" s="14">
        <v>2000</v>
      </c>
      <c r="C120" s="8" t="s">
        <v>15</v>
      </c>
      <c r="D120" s="9" t="s">
        <v>82</v>
      </c>
      <c r="E120" s="8">
        <v>25</v>
      </c>
      <c r="F120" s="8"/>
      <c r="G120" s="8">
        <v>3.75</v>
      </c>
      <c r="H120" s="12"/>
      <c r="I120" s="12"/>
    </row>
    <row r="121" spans="1:9" x14ac:dyDescent="0.3">
      <c r="A121" s="6" t="s">
        <v>4532</v>
      </c>
      <c r="B121" s="14">
        <v>2000</v>
      </c>
      <c r="C121" s="8" t="s">
        <v>15</v>
      </c>
      <c r="D121" s="9" t="s">
        <v>83</v>
      </c>
      <c r="E121" s="8">
        <v>52</v>
      </c>
      <c r="F121" s="8"/>
      <c r="G121" s="8">
        <v>5.5</v>
      </c>
      <c r="H121" s="12"/>
      <c r="I121" s="12"/>
    </row>
    <row r="122" spans="1:9" x14ac:dyDescent="0.3">
      <c r="A122" s="6" t="s">
        <v>4532</v>
      </c>
      <c r="B122" s="14">
        <v>2000</v>
      </c>
      <c r="C122" s="8" t="s">
        <v>15</v>
      </c>
      <c r="D122" s="9" t="s">
        <v>84</v>
      </c>
      <c r="E122" s="8">
        <v>86</v>
      </c>
      <c r="F122" s="8"/>
      <c r="G122" s="8">
        <v>9</v>
      </c>
      <c r="H122" s="12"/>
      <c r="I122" s="12"/>
    </row>
    <row r="123" spans="1:9" x14ac:dyDescent="0.3">
      <c r="A123" s="6" t="s">
        <v>4532</v>
      </c>
      <c r="B123" s="14">
        <v>2000</v>
      </c>
      <c r="C123" s="8" t="s">
        <v>15</v>
      </c>
      <c r="D123" s="9" t="s">
        <v>85</v>
      </c>
      <c r="E123" s="8">
        <v>54</v>
      </c>
      <c r="F123" s="8"/>
      <c r="G123" s="8">
        <v>8</v>
      </c>
      <c r="H123" s="12"/>
      <c r="I123" s="12"/>
    </row>
    <row r="124" spans="1:9" x14ac:dyDescent="0.3">
      <c r="A124" s="6" t="s">
        <v>4532</v>
      </c>
      <c r="B124" s="14">
        <v>2000</v>
      </c>
      <c r="C124" s="8" t="s">
        <v>15</v>
      </c>
      <c r="D124" s="9" t="s">
        <v>42</v>
      </c>
      <c r="E124" s="8">
        <v>76</v>
      </c>
      <c r="F124" s="8"/>
      <c r="G124" s="8">
        <v>8</v>
      </c>
      <c r="H124" s="12"/>
      <c r="I124" s="12"/>
    </row>
    <row r="125" spans="1:9" x14ac:dyDescent="0.3">
      <c r="A125" s="6" t="s">
        <v>4532</v>
      </c>
      <c r="B125" s="14">
        <v>2001</v>
      </c>
      <c r="C125" s="8" t="s">
        <v>15</v>
      </c>
      <c r="D125" s="9" t="s">
        <v>43</v>
      </c>
      <c r="E125" s="8">
        <v>82.8</v>
      </c>
      <c r="F125" s="8"/>
      <c r="G125" s="8">
        <v>9</v>
      </c>
      <c r="H125" s="12"/>
      <c r="I125" s="12"/>
    </row>
    <row r="126" spans="1:9" x14ac:dyDescent="0.3">
      <c r="A126" s="6" t="s">
        <v>4532</v>
      </c>
      <c r="B126" s="14">
        <v>2001</v>
      </c>
      <c r="C126" s="8" t="s">
        <v>15</v>
      </c>
      <c r="D126" s="9" t="s">
        <v>44</v>
      </c>
      <c r="E126" s="8">
        <v>64.2</v>
      </c>
      <c r="F126" s="8"/>
      <c r="G126" s="8">
        <v>7</v>
      </c>
      <c r="H126" s="12"/>
      <c r="I126" s="12"/>
    </row>
    <row r="127" spans="1:9" x14ac:dyDescent="0.3">
      <c r="A127" s="6" t="s">
        <v>4532</v>
      </c>
      <c r="B127" s="14">
        <v>2001</v>
      </c>
      <c r="C127" s="8" t="s">
        <v>15</v>
      </c>
      <c r="D127" s="9" t="s">
        <v>81</v>
      </c>
      <c r="E127" s="8">
        <v>46</v>
      </c>
      <c r="F127" s="8"/>
      <c r="G127" s="8">
        <v>10</v>
      </c>
      <c r="H127" s="12"/>
      <c r="I127" s="12"/>
    </row>
    <row r="128" spans="1:9" x14ac:dyDescent="0.3">
      <c r="A128" s="6" t="s">
        <v>4532</v>
      </c>
      <c r="B128" s="14">
        <v>2001</v>
      </c>
      <c r="C128" s="8" t="s">
        <v>15</v>
      </c>
      <c r="D128" s="9" t="s">
        <v>86</v>
      </c>
      <c r="E128" s="8">
        <v>103.5</v>
      </c>
      <c r="F128" s="8"/>
      <c r="G128" s="8">
        <v>9</v>
      </c>
      <c r="H128" s="12"/>
      <c r="I128" s="12"/>
    </row>
    <row r="129" spans="1:9" x14ac:dyDescent="0.3">
      <c r="A129" s="6" t="s">
        <v>4532</v>
      </c>
      <c r="B129" s="14">
        <v>2001</v>
      </c>
      <c r="C129" s="8" t="s">
        <v>15</v>
      </c>
      <c r="D129" s="9" t="s">
        <v>87</v>
      </c>
      <c r="E129" s="8">
        <v>81.400000000000006</v>
      </c>
      <c r="F129" s="8"/>
      <c r="G129" s="8">
        <v>9.25</v>
      </c>
      <c r="H129" s="12"/>
      <c r="I129" s="12"/>
    </row>
    <row r="130" spans="1:9" x14ac:dyDescent="0.3">
      <c r="A130" s="6" t="s">
        <v>4532</v>
      </c>
      <c r="B130" s="14">
        <v>2001</v>
      </c>
      <c r="C130" s="8" t="s">
        <v>15</v>
      </c>
      <c r="D130" s="9" t="s">
        <v>70</v>
      </c>
      <c r="E130" s="8">
        <v>89.1</v>
      </c>
      <c r="F130" s="8"/>
      <c r="G130" s="8">
        <v>9</v>
      </c>
      <c r="H130" s="12"/>
      <c r="I130" s="12"/>
    </row>
    <row r="131" spans="1:9" x14ac:dyDescent="0.3">
      <c r="A131" s="6" t="s">
        <v>4532</v>
      </c>
      <c r="B131" s="14">
        <v>2001</v>
      </c>
      <c r="C131" s="8" t="s">
        <v>15</v>
      </c>
      <c r="D131" s="9" t="s">
        <v>71</v>
      </c>
      <c r="E131" s="8">
        <v>79.2</v>
      </c>
      <c r="F131" s="8"/>
      <c r="G131" s="8">
        <v>8</v>
      </c>
      <c r="H131" s="12"/>
      <c r="I131" s="12"/>
    </row>
    <row r="132" spans="1:9" x14ac:dyDescent="0.3">
      <c r="A132" s="6" t="s">
        <v>4532</v>
      </c>
      <c r="B132" s="14">
        <v>2001</v>
      </c>
      <c r="C132" s="8" t="s">
        <v>15</v>
      </c>
      <c r="D132" s="9" t="s">
        <v>72</v>
      </c>
      <c r="E132" s="8">
        <v>79.2</v>
      </c>
      <c r="F132" s="8"/>
      <c r="G132" s="8">
        <v>8</v>
      </c>
      <c r="H132" s="12"/>
      <c r="I132" s="12"/>
    </row>
    <row r="133" spans="1:9" x14ac:dyDescent="0.3">
      <c r="A133" s="6" t="s">
        <v>4532</v>
      </c>
      <c r="B133" s="14">
        <v>2002</v>
      </c>
      <c r="C133" s="8"/>
      <c r="D133" s="8"/>
      <c r="E133" s="8"/>
      <c r="F133" s="8"/>
      <c r="G133" s="8"/>
      <c r="H133" s="306" t="s">
        <v>4722</v>
      </c>
      <c r="I133" s="306"/>
    </row>
    <row r="134" spans="1:9" x14ac:dyDescent="0.3">
      <c r="A134" s="6" t="s">
        <v>4532</v>
      </c>
      <c r="B134" s="14">
        <v>2002</v>
      </c>
      <c r="C134" s="8"/>
      <c r="D134" s="8"/>
      <c r="E134" s="8"/>
      <c r="F134" s="8"/>
      <c r="G134" s="8"/>
      <c r="H134" s="306" t="s">
        <v>4723</v>
      </c>
      <c r="I134" s="306"/>
    </row>
    <row r="135" spans="1:9" x14ac:dyDescent="0.3">
      <c r="A135" s="6" t="s">
        <v>4532</v>
      </c>
      <c r="B135" s="14">
        <v>2003</v>
      </c>
      <c r="C135" s="8"/>
      <c r="D135" s="8"/>
      <c r="E135" s="8"/>
      <c r="F135" s="8"/>
      <c r="G135" s="8"/>
      <c r="H135" s="336" t="s">
        <v>4724</v>
      </c>
      <c r="I135" s="306"/>
    </row>
    <row r="136" spans="1:9" x14ac:dyDescent="0.3">
      <c r="A136" s="6" t="s">
        <v>4532</v>
      </c>
      <c r="B136" s="14">
        <v>2004</v>
      </c>
      <c r="C136" s="8"/>
      <c r="D136" s="8"/>
      <c r="E136" s="8"/>
      <c r="F136" s="8"/>
      <c r="G136" s="8"/>
      <c r="H136" s="336" t="s">
        <v>4725</v>
      </c>
      <c r="I136" s="306"/>
    </row>
    <row r="137" spans="1:9" ht="16.2" x14ac:dyDescent="0.3">
      <c r="A137" s="6" t="s">
        <v>4532</v>
      </c>
      <c r="B137" s="14">
        <v>2005</v>
      </c>
      <c r="C137" s="8"/>
      <c r="D137" s="8"/>
      <c r="E137" s="15"/>
      <c r="G137" s="8"/>
      <c r="H137" s="306" t="s">
        <v>4726</v>
      </c>
      <c r="I137" s="8">
        <v>2047</v>
      </c>
    </row>
    <row r="138" spans="1:9" ht="16.2" x14ac:dyDescent="0.3">
      <c r="A138" s="6" t="s">
        <v>4532</v>
      </c>
      <c r="B138" s="14">
        <v>2006</v>
      </c>
      <c r="C138" s="8"/>
      <c r="D138" s="8"/>
      <c r="E138" s="15"/>
      <c r="G138" s="8"/>
      <c r="H138" s="336" t="s">
        <v>4727</v>
      </c>
      <c r="I138" s="8">
        <v>950</v>
      </c>
    </row>
    <row r="139" spans="1:9" ht="16.2" x14ac:dyDescent="0.3">
      <c r="A139" s="6" t="s">
        <v>4532</v>
      </c>
      <c r="B139" s="14">
        <v>2007</v>
      </c>
      <c r="D139" s="8"/>
      <c r="E139" s="15"/>
      <c r="G139" s="8"/>
      <c r="H139" s="336" t="s">
        <v>4728</v>
      </c>
      <c r="I139" s="8">
        <v>1021</v>
      </c>
    </row>
    <row r="140" spans="1:9" ht="16.2" x14ac:dyDescent="0.3">
      <c r="A140" s="6" t="s">
        <v>4532</v>
      </c>
      <c r="B140" s="14">
        <v>2008</v>
      </c>
      <c r="C140" s="8"/>
      <c r="D140" s="8"/>
      <c r="E140" s="15"/>
      <c r="G140" s="8"/>
      <c r="H140" s="336" t="s">
        <v>4729</v>
      </c>
      <c r="I140" s="8">
        <v>1035</v>
      </c>
    </row>
    <row r="141" spans="1:9" ht="16.2" x14ac:dyDescent="0.3">
      <c r="A141" s="6" t="s">
        <v>4532</v>
      </c>
      <c r="B141" s="14">
        <v>2009</v>
      </c>
      <c r="C141" s="8"/>
      <c r="D141" s="8"/>
      <c r="E141" s="15"/>
      <c r="G141" s="8"/>
      <c r="H141" s="336" t="s">
        <v>4730</v>
      </c>
      <c r="I141" s="8">
        <v>891</v>
      </c>
    </row>
    <row r="142" spans="1:9" x14ac:dyDescent="0.3">
      <c r="A142" s="6" t="s">
        <v>4532</v>
      </c>
      <c r="B142" s="14">
        <v>2010</v>
      </c>
      <c r="C142" s="8"/>
      <c r="D142" s="8"/>
      <c r="E142" s="8"/>
      <c r="G142" s="8"/>
      <c r="H142" s="336" t="s">
        <v>4731</v>
      </c>
      <c r="I142" s="8"/>
    </row>
    <row r="143" spans="1:9" ht="16.2" x14ac:dyDescent="0.3">
      <c r="A143" s="6" t="s">
        <v>4532</v>
      </c>
      <c r="B143" s="14">
        <v>2011</v>
      </c>
      <c r="C143" s="8"/>
      <c r="D143" s="8"/>
      <c r="E143" s="15"/>
      <c r="G143" s="8"/>
      <c r="H143" s="336" t="s">
        <v>4732</v>
      </c>
      <c r="I143" s="8">
        <v>1034.5899999999999</v>
      </c>
    </row>
    <row r="144" spans="1:9" x14ac:dyDescent="0.3">
      <c r="A144" s="6" t="s">
        <v>4532</v>
      </c>
      <c r="B144" s="14">
        <v>2012</v>
      </c>
      <c r="C144" s="8"/>
      <c r="D144" s="8"/>
      <c r="E144" s="8"/>
      <c r="G144" s="8"/>
      <c r="H144" s="336" t="s">
        <v>4733</v>
      </c>
      <c r="I144" s="8"/>
    </row>
    <row r="145" spans="1:9" x14ac:dyDescent="0.3">
      <c r="A145" s="6" t="s">
        <v>4532</v>
      </c>
      <c r="B145" s="14">
        <v>2013</v>
      </c>
      <c r="C145" s="8"/>
      <c r="D145" s="8"/>
      <c r="E145" s="8"/>
      <c r="G145" s="8"/>
      <c r="H145" s="336" t="s">
        <v>4734</v>
      </c>
      <c r="I145" s="8"/>
    </row>
    <row r="146" spans="1:9" x14ac:dyDescent="0.3">
      <c r="A146" s="6" t="s">
        <v>4532</v>
      </c>
      <c r="B146" s="14">
        <v>2014</v>
      </c>
      <c r="C146" s="8"/>
      <c r="D146" s="8"/>
      <c r="E146" s="8"/>
      <c r="G146" s="8"/>
      <c r="H146" s="336" t="s">
        <v>4735</v>
      </c>
      <c r="I146" s="8"/>
    </row>
    <row r="147" spans="1:9" ht="16.2" x14ac:dyDescent="0.3">
      <c r="A147" s="6" t="s">
        <v>4532</v>
      </c>
      <c r="B147" s="14">
        <v>2015</v>
      </c>
      <c r="C147" s="8"/>
      <c r="D147" s="8"/>
      <c r="E147" s="15"/>
      <c r="G147" s="8"/>
      <c r="H147" s="336" t="s">
        <v>4736</v>
      </c>
      <c r="I147" s="8">
        <v>960.11</v>
      </c>
    </row>
    <row r="148" spans="1:9" x14ac:dyDescent="0.3">
      <c r="A148" s="6" t="s">
        <v>4532</v>
      </c>
      <c r="B148" s="14">
        <v>2016</v>
      </c>
      <c r="C148" s="8"/>
      <c r="D148" s="8"/>
      <c r="E148" s="15"/>
      <c r="G148" s="8"/>
      <c r="H148" s="306" t="s">
        <v>4737</v>
      </c>
      <c r="I148" s="8">
        <v>713</v>
      </c>
    </row>
    <row r="149" spans="1:9" x14ac:dyDescent="0.3">
      <c r="A149" s="6" t="s">
        <v>4532</v>
      </c>
      <c r="B149" s="14">
        <v>2017</v>
      </c>
      <c r="C149" s="8"/>
      <c r="D149" s="8"/>
      <c r="E149" s="8"/>
      <c r="G149" s="8"/>
      <c r="H149" s="306" t="s">
        <v>4738</v>
      </c>
      <c r="I149" s="8"/>
    </row>
    <row r="150" spans="1:9" x14ac:dyDescent="0.3">
      <c r="A150" s="6" t="s">
        <v>4532</v>
      </c>
      <c r="B150" s="14">
        <v>2017</v>
      </c>
      <c r="C150" s="8"/>
      <c r="D150" s="8"/>
      <c r="E150" s="8"/>
      <c r="G150" s="8"/>
      <c r="H150" s="306" t="s">
        <v>4739</v>
      </c>
      <c r="I150" s="8"/>
    </row>
    <row r="151" spans="1:9" x14ac:dyDescent="0.3">
      <c r="H151" s="306"/>
      <c r="I151" s="306"/>
    </row>
    <row r="152" spans="1:9" x14ac:dyDescent="0.3">
      <c r="H152" s="306"/>
      <c r="I152" s="306"/>
    </row>
    <row r="153" spans="1:9" x14ac:dyDescent="0.3">
      <c r="H153" s="306"/>
      <c r="I153" s="306"/>
    </row>
    <row r="154" spans="1:9" x14ac:dyDescent="0.3">
      <c r="H154" s="306"/>
      <c r="I154" s="306"/>
    </row>
    <row r="155" spans="1:9" x14ac:dyDescent="0.3">
      <c r="H155" s="306"/>
      <c r="I155" s="306"/>
    </row>
    <row r="156" spans="1:9" x14ac:dyDescent="0.3">
      <c r="H156" s="306"/>
      <c r="I156" s="306"/>
    </row>
    <row r="157" spans="1:9" x14ac:dyDescent="0.3">
      <c r="H157" s="306"/>
      <c r="I157" s="306"/>
    </row>
    <row r="158" spans="1:9" x14ac:dyDescent="0.3">
      <c r="H158" s="306"/>
      <c r="I158" s="306"/>
    </row>
    <row r="159" spans="1:9" x14ac:dyDescent="0.3">
      <c r="H159" s="306"/>
      <c r="I159" s="306"/>
    </row>
    <row r="160" spans="1:9" x14ac:dyDescent="0.3">
      <c r="H160" s="306"/>
      <c r="I160" s="306"/>
    </row>
    <row r="161" spans="8:9" x14ac:dyDescent="0.3">
      <c r="H161" s="306"/>
      <c r="I161" s="306"/>
    </row>
    <row r="162" spans="8:9" x14ac:dyDescent="0.3">
      <c r="H162" s="306"/>
      <c r="I162" s="306"/>
    </row>
    <row r="163" spans="8:9" x14ac:dyDescent="0.3">
      <c r="H163" s="306"/>
      <c r="I163" s="306"/>
    </row>
    <row r="164" spans="8:9" x14ac:dyDescent="0.3">
      <c r="H164" s="306"/>
      <c r="I164" s="306"/>
    </row>
    <row r="165" spans="8:9" x14ac:dyDescent="0.3">
      <c r="H165" s="306"/>
      <c r="I165" s="306"/>
    </row>
    <row r="166" spans="8:9" x14ac:dyDescent="0.3">
      <c r="H166" s="306"/>
      <c r="I166" s="306"/>
    </row>
    <row r="167" spans="8:9" x14ac:dyDescent="0.3">
      <c r="H167" s="306"/>
      <c r="I167" s="306"/>
    </row>
    <row r="168" spans="8:9" x14ac:dyDescent="0.3">
      <c r="H168" s="306"/>
      <c r="I168" s="306"/>
    </row>
    <row r="169" spans="8:9" x14ac:dyDescent="0.3">
      <c r="H169" s="306"/>
      <c r="I169" s="306"/>
    </row>
    <row r="170" spans="8:9" x14ac:dyDescent="0.3">
      <c r="H170" s="306"/>
      <c r="I170" s="306"/>
    </row>
    <row r="171" spans="8:9" x14ac:dyDescent="0.3">
      <c r="H171" s="306"/>
      <c r="I171" s="306"/>
    </row>
    <row r="172" spans="8:9" x14ac:dyDescent="0.3">
      <c r="H172" s="306"/>
      <c r="I172" s="306"/>
    </row>
    <row r="173" spans="8:9" x14ac:dyDescent="0.3">
      <c r="H173" s="306"/>
      <c r="I173" s="306"/>
    </row>
    <row r="174" spans="8:9" x14ac:dyDescent="0.3">
      <c r="H174" s="306"/>
      <c r="I174" s="306"/>
    </row>
    <row r="175" spans="8:9" x14ac:dyDescent="0.3">
      <c r="H175" s="306"/>
      <c r="I175" s="306"/>
    </row>
    <row r="176" spans="8:9" x14ac:dyDescent="0.3">
      <c r="H176" s="306"/>
      <c r="I176" s="306"/>
    </row>
    <row r="177" spans="8:9" x14ac:dyDescent="0.3">
      <c r="H177" s="306"/>
      <c r="I177" s="306"/>
    </row>
    <row r="178" spans="8:9" x14ac:dyDescent="0.3">
      <c r="H178" s="306"/>
      <c r="I178" s="306"/>
    </row>
    <row r="179" spans="8:9" x14ac:dyDescent="0.3">
      <c r="H179" s="306"/>
      <c r="I179" s="306"/>
    </row>
    <row r="180" spans="8:9" x14ac:dyDescent="0.3">
      <c r="H180" s="306"/>
      <c r="I180" s="306"/>
    </row>
    <row r="181" spans="8:9" x14ac:dyDescent="0.3">
      <c r="H181" s="306"/>
      <c r="I181" s="306"/>
    </row>
    <row r="182" spans="8:9" x14ac:dyDescent="0.3">
      <c r="H182" s="306"/>
      <c r="I182" s="306"/>
    </row>
    <row r="183" spans="8:9" x14ac:dyDescent="0.3">
      <c r="H183" s="306"/>
      <c r="I183" s="306"/>
    </row>
    <row r="184" spans="8:9" x14ac:dyDescent="0.3">
      <c r="H184" s="306"/>
      <c r="I184" s="306"/>
    </row>
    <row r="185" spans="8:9" x14ac:dyDescent="0.3">
      <c r="H185" s="306"/>
      <c r="I185" s="306"/>
    </row>
    <row r="186" spans="8:9" x14ac:dyDescent="0.3">
      <c r="H186" s="306"/>
      <c r="I186" s="306"/>
    </row>
    <row r="187" spans="8:9" x14ac:dyDescent="0.3">
      <c r="H187" s="306"/>
      <c r="I187" s="306"/>
    </row>
    <row r="188" spans="8:9" x14ac:dyDescent="0.3">
      <c r="H188" s="306"/>
      <c r="I188" s="306"/>
    </row>
    <row r="189" spans="8:9" x14ac:dyDescent="0.3">
      <c r="H189" s="306"/>
      <c r="I189" s="306"/>
    </row>
    <row r="190" spans="8:9" x14ac:dyDescent="0.3">
      <c r="H190" s="306"/>
      <c r="I190" s="306"/>
    </row>
    <row r="191" spans="8:9" x14ac:dyDescent="0.3">
      <c r="H191" s="306"/>
      <c r="I191" s="306"/>
    </row>
    <row r="192" spans="8:9" x14ac:dyDescent="0.3">
      <c r="H192" s="306"/>
      <c r="I192" s="306"/>
    </row>
    <row r="193" spans="8:9" x14ac:dyDescent="0.3">
      <c r="H193" s="306"/>
      <c r="I193" s="306"/>
    </row>
    <row r="194" spans="8:9" x14ac:dyDescent="0.3">
      <c r="H194" s="306"/>
      <c r="I194" s="306"/>
    </row>
    <row r="195" spans="8:9" x14ac:dyDescent="0.3">
      <c r="H195" s="306"/>
      <c r="I195" s="306"/>
    </row>
    <row r="196" spans="8:9" x14ac:dyDescent="0.3">
      <c r="H196" s="306"/>
      <c r="I196" s="306"/>
    </row>
    <row r="197" spans="8:9" x14ac:dyDescent="0.3">
      <c r="H197" s="306"/>
      <c r="I197" s="306"/>
    </row>
    <row r="198" spans="8:9" x14ac:dyDescent="0.3">
      <c r="H198" s="306"/>
      <c r="I198" s="306"/>
    </row>
    <row r="199" spans="8:9" x14ac:dyDescent="0.3">
      <c r="H199" s="306"/>
      <c r="I199" s="306"/>
    </row>
    <row r="200" spans="8:9" x14ac:dyDescent="0.3">
      <c r="H200" s="306"/>
      <c r="I200" s="306"/>
    </row>
    <row r="201" spans="8:9" x14ac:dyDescent="0.3">
      <c r="H201" s="306"/>
      <c r="I201" s="306"/>
    </row>
    <row r="202" spans="8:9" x14ac:dyDescent="0.3">
      <c r="H202" s="306"/>
      <c r="I202" s="306"/>
    </row>
    <row r="203" spans="8:9" x14ac:dyDescent="0.3">
      <c r="H203" s="306"/>
      <c r="I203" s="306"/>
    </row>
    <row r="204" spans="8:9" x14ac:dyDescent="0.3">
      <c r="H204" s="306"/>
      <c r="I204" s="306"/>
    </row>
    <row r="205" spans="8:9" x14ac:dyDescent="0.3">
      <c r="H205" s="306"/>
      <c r="I205" s="306"/>
    </row>
    <row r="206" spans="8:9" x14ac:dyDescent="0.3">
      <c r="H206" s="306"/>
      <c r="I206" s="306"/>
    </row>
    <row r="207" spans="8:9" x14ac:dyDescent="0.3">
      <c r="H207" s="306"/>
      <c r="I207" s="306"/>
    </row>
    <row r="208" spans="8:9" x14ac:dyDescent="0.3">
      <c r="H208" s="306"/>
      <c r="I208" s="306"/>
    </row>
    <row r="209" spans="8:9" x14ac:dyDescent="0.3">
      <c r="H209" s="306"/>
      <c r="I209" s="306"/>
    </row>
    <row r="210" spans="8:9" x14ac:dyDescent="0.3">
      <c r="H210" s="306"/>
      <c r="I210" s="306"/>
    </row>
    <row r="211" spans="8:9" x14ac:dyDescent="0.3">
      <c r="H211" s="306"/>
      <c r="I211" s="306"/>
    </row>
    <row r="212" spans="8:9" x14ac:dyDescent="0.3">
      <c r="H212" s="306"/>
      <c r="I212" s="306"/>
    </row>
    <row r="213" spans="8:9" x14ac:dyDescent="0.3">
      <c r="H213" s="306"/>
      <c r="I213" s="306"/>
    </row>
    <row r="214" spans="8:9" x14ac:dyDescent="0.3">
      <c r="H214" s="306"/>
      <c r="I214" s="306"/>
    </row>
    <row r="215" spans="8:9" x14ac:dyDescent="0.3">
      <c r="H215" s="306"/>
      <c r="I215" s="306"/>
    </row>
    <row r="216" spans="8:9" x14ac:dyDescent="0.3">
      <c r="H216" s="306"/>
      <c r="I216" s="306"/>
    </row>
    <row r="217" spans="8:9" x14ac:dyDescent="0.3">
      <c r="H217" s="306"/>
      <c r="I217" s="306"/>
    </row>
    <row r="218" spans="8:9" x14ac:dyDescent="0.3">
      <c r="H218" s="306"/>
      <c r="I218" s="306"/>
    </row>
    <row r="219" spans="8:9" x14ac:dyDescent="0.3">
      <c r="H219" s="306"/>
      <c r="I219" s="306"/>
    </row>
    <row r="220" spans="8:9" x14ac:dyDescent="0.3">
      <c r="H220" s="306"/>
      <c r="I220" s="306"/>
    </row>
    <row r="221" spans="8:9" x14ac:dyDescent="0.3">
      <c r="H221" s="306"/>
      <c r="I221" s="306"/>
    </row>
    <row r="222" spans="8:9" x14ac:dyDescent="0.3">
      <c r="H222" s="306"/>
      <c r="I222" s="306"/>
    </row>
    <row r="223" spans="8:9" x14ac:dyDescent="0.3">
      <c r="H223" s="306"/>
      <c r="I223" s="306"/>
    </row>
    <row r="224" spans="8:9" x14ac:dyDescent="0.3">
      <c r="H224" s="306"/>
      <c r="I224" s="306"/>
    </row>
    <row r="225" spans="8:9" x14ac:dyDescent="0.3">
      <c r="H225" s="306"/>
      <c r="I225" s="306"/>
    </row>
    <row r="226" spans="8:9" x14ac:dyDescent="0.3">
      <c r="H226" s="306"/>
      <c r="I226" s="306"/>
    </row>
    <row r="227" spans="8:9" x14ac:dyDescent="0.3">
      <c r="H227" s="306"/>
      <c r="I227" s="306"/>
    </row>
    <row r="228" spans="8:9" x14ac:dyDescent="0.3">
      <c r="H228" s="306"/>
      <c r="I228" s="306"/>
    </row>
    <row r="229" spans="8:9" x14ac:dyDescent="0.3">
      <c r="H229" s="306"/>
      <c r="I229" s="306"/>
    </row>
    <row r="230" spans="8:9" x14ac:dyDescent="0.3">
      <c r="H230" s="306"/>
      <c r="I230" s="306"/>
    </row>
    <row r="231" spans="8:9" x14ac:dyDescent="0.3">
      <c r="H231" s="306"/>
      <c r="I231" s="306"/>
    </row>
    <row r="232" spans="8:9" x14ac:dyDescent="0.3">
      <c r="H232" s="306"/>
      <c r="I232" s="306"/>
    </row>
    <row r="233" spans="8:9" x14ac:dyDescent="0.3">
      <c r="H233" s="306"/>
      <c r="I233" s="306"/>
    </row>
    <row r="234" spans="8:9" x14ac:dyDescent="0.3">
      <c r="H234" s="306"/>
      <c r="I234" s="306"/>
    </row>
    <row r="235" spans="8:9" x14ac:dyDescent="0.3">
      <c r="H235" s="306"/>
      <c r="I235" s="306"/>
    </row>
    <row r="236" spans="8:9" x14ac:dyDescent="0.3">
      <c r="H236" s="306"/>
      <c r="I236" s="306"/>
    </row>
    <row r="237" spans="8:9" x14ac:dyDescent="0.3">
      <c r="H237" s="306"/>
      <c r="I237" s="306"/>
    </row>
    <row r="238" spans="8:9" x14ac:dyDescent="0.3">
      <c r="H238" s="306"/>
      <c r="I238" s="306"/>
    </row>
    <row r="239" spans="8:9" x14ac:dyDescent="0.3">
      <c r="H239" s="306"/>
      <c r="I239" s="306"/>
    </row>
    <row r="240" spans="8:9" x14ac:dyDescent="0.3">
      <c r="H240" s="306"/>
      <c r="I240" s="306"/>
    </row>
    <row r="241" spans="8:9" x14ac:dyDescent="0.3">
      <c r="H241" s="306"/>
      <c r="I241" s="306"/>
    </row>
    <row r="242" spans="8:9" x14ac:dyDescent="0.3">
      <c r="H242" s="306"/>
      <c r="I242" s="306"/>
    </row>
    <row r="243" spans="8:9" x14ac:dyDescent="0.3">
      <c r="H243" s="306"/>
      <c r="I243" s="306"/>
    </row>
    <row r="244" spans="8:9" x14ac:dyDescent="0.3">
      <c r="H244" s="306"/>
      <c r="I244" s="306"/>
    </row>
    <row r="245" spans="8:9" x14ac:dyDescent="0.3">
      <c r="H245" s="306"/>
      <c r="I245" s="306"/>
    </row>
    <row r="246" spans="8:9" x14ac:dyDescent="0.3">
      <c r="H246" s="306"/>
      <c r="I246" s="306"/>
    </row>
    <row r="247" spans="8:9" x14ac:dyDescent="0.3">
      <c r="H247" s="306"/>
      <c r="I247" s="306"/>
    </row>
    <row r="248" spans="8:9" x14ac:dyDescent="0.3">
      <c r="H248" s="306"/>
      <c r="I248" s="306"/>
    </row>
    <row r="249" spans="8:9" x14ac:dyDescent="0.3">
      <c r="H249" s="306"/>
      <c r="I249" s="306"/>
    </row>
    <row r="250" spans="8:9" x14ac:dyDescent="0.3">
      <c r="H250" s="306"/>
      <c r="I250" s="306"/>
    </row>
    <row r="251" spans="8:9" x14ac:dyDescent="0.3">
      <c r="H251" s="306"/>
      <c r="I251" s="306"/>
    </row>
    <row r="252" spans="8:9" x14ac:dyDescent="0.3">
      <c r="H252" s="306"/>
      <c r="I252" s="306"/>
    </row>
    <row r="253" spans="8:9" x14ac:dyDescent="0.3">
      <c r="H253" s="306"/>
      <c r="I253" s="306"/>
    </row>
    <row r="254" spans="8:9" x14ac:dyDescent="0.3">
      <c r="H254" s="306"/>
      <c r="I254" s="306"/>
    </row>
    <row r="255" spans="8:9" x14ac:dyDescent="0.3">
      <c r="H255" s="306"/>
      <c r="I255" s="306"/>
    </row>
    <row r="256" spans="8:9" x14ac:dyDescent="0.3">
      <c r="H256" s="306"/>
      <c r="I256" s="306"/>
    </row>
    <row r="257" spans="8:9" x14ac:dyDescent="0.3">
      <c r="H257" s="306"/>
      <c r="I257" s="306"/>
    </row>
    <row r="258" spans="8:9" x14ac:dyDescent="0.3">
      <c r="H258" s="306"/>
      <c r="I258" s="306"/>
    </row>
    <row r="259" spans="8:9" x14ac:dyDescent="0.3">
      <c r="H259" s="306"/>
      <c r="I259" s="306"/>
    </row>
    <row r="260" spans="8:9" x14ac:dyDescent="0.3">
      <c r="H260" s="306"/>
      <c r="I260" s="306"/>
    </row>
    <row r="261" spans="8:9" x14ac:dyDescent="0.3">
      <c r="H261" s="306"/>
      <c r="I261" s="306"/>
    </row>
    <row r="262" spans="8:9" x14ac:dyDescent="0.3">
      <c r="H262" s="306"/>
      <c r="I262" s="306"/>
    </row>
    <row r="263" spans="8:9" x14ac:dyDescent="0.3">
      <c r="H263" s="306"/>
      <c r="I263" s="306"/>
    </row>
    <row r="264" spans="8:9" x14ac:dyDescent="0.3">
      <c r="H264" s="306"/>
      <c r="I264" s="306"/>
    </row>
    <row r="265" spans="8:9" x14ac:dyDescent="0.3">
      <c r="H265" s="306"/>
      <c r="I265" s="306"/>
    </row>
    <row r="266" spans="8:9" x14ac:dyDescent="0.3">
      <c r="H266" s="306"/>
      <c r="I266" s="306"/>
    </row>
    <row r="267" spans="8:9" x14ac:dyDescent="0.3">
      <c r="H267" s="306"/>
      <c r="I267" s="306"/>
    </row>
    <row r="268" spans="8:9" x14ac:dyDescent="0.3">
      <c r="H268" s="306"/>
      <c r="I268" s="306"/>
    </row>
    <row r="269" spans="8:9" x14ac:dyDescent="0.3">
      <c r="H269" s="306"/>
      <c r="I269" s="306"/>
    </row>
    <row r="270" spans="8:9" x14ac:dyDescent="0.3">
      <c r="H270" s="306"/>
      <c r="I270" s="306"/>
    </row>
    <row r="271" spans="8:9" x14ac:dyDescent="0.3">
      <c r="H271" s="306"/>
      <c r="I271" s="306"/>
    </row>
    <row r="272" spans="8:9" x14ac:dyDescent="0.3">
      <c r="H272" s="306"/>
      <c r="I272" s="306"/>
    </row>
    <row r="273" spans="8:9" x14ac:dyDescent="0.3">
      <c r="H273" s="306"/>
      <c r="I273" s="306"/>
    </row>
    <row r="274" spans="8:9" x14ac:dyDescent="0.3">
      <c r="H274" s="306"/>
      <c r="I274" s="306"/>
    </row>
    <row r="275" spans="8:9" x14ac:dyDescent="0.3">
      <c r="H275" s="306"/>
      <c r="I275" s="306"/>
    </row>
    <row r="276" spans="8:9" x14ac:dyDescent="0.3">
      <c r="H276" s="306"/>
      <c r="I276" s="306"/>
    </row>
    <row r="277" spans="8:9" x14ac:dyDescent="0.3">
      <c r="H277" s="306"/>
      <c r="I277" s="306"/>
    </row>
    <row r="278" spans="8:9" x14ac:dyDescent="0.3">
      <c r="H278" s="306"/>
      <c r="I278" s="306"/>
    </row>
    <row r="279" spans="8:9" x14ac:dyDescent="0.3">
      <c r="H279" s="306"/>
      <c r="I279" s="306"/>
    </row>
    <row r="280" spans="8:9" x14ac:dyDescent="0.3">
      <c r="H280" s="306"/>
      <c r="I280" s="306"/>
    </row>
    <row r="281" spans="8:9" x14ac:dyDescent="0.3">
      <c r="H281" s="306"/>
      <c r="I281" s="306"/>
    </row>
    <row r="282" spans="8:9" x14ac:dyDescent="0.3">
      <c r="H282" s="306"/>
      <c r="I282" s="306"/>
    </row>
    <row r="283" spans="8:9" x14ac:dyDescent="0.3">
      <c r="H283" s="306"/>
      <c r="I283" s="306"/>
    </row>
    <row r="284" spans="8:9" x14ac:dyDescent="0.3">
      <c r="H284" s="306"/>
      <c r="I284" s="306"/>
    </row>
    <row r="285" spans="8:9" x14ac:dyDescent="0.3">
      <c r="H285" s="306"/>
      <c r="I285" s="306"/>
    </row>
    <row r="286" spans="8:9" x14ac:dyDescent="0.3">
      <c r="H286" s="306"/>
      <c r="I286" s="306"/>
    </row>
    <row r="287" spans="8:9" x14ac:dyDescent="0.3">
      <c r="H287" s="306"/>
      <c r="I287" s="306"/>
    </row>
    <row r="288" spans="8:9" x14ac:dyDescent="0.3">
      <c r="H288" s="306"/>
      <c r="I288" s="306"/>
    </row>
    <row r="289" spans="8:9" x14ac:dyDescent="0.3">
      <c r="H289" s="306"/>
      <c r="I289" s="306"/>
    </row>
    <row r="290" spans="8:9" x14ac:dyDescent="0.3">
      <c r="H290" s="306"/>
      <c r="I290" s="306"/>
    </row>
    <row r="291" spans="8:9" x14ac:dyDescent="0.3">
      <c r="H291" s="306"/>
      <c r="I291" s="306"/>
    </row>
    <row r="292" spans="8:9" x14ac:dyDescent="0.3">
      <c r="H292" s="306"/>
      <c r="I292" s="306"/>
    </row>
    <row r="293" spans="8:9" x14ac:dyDescent="0.3">
      <c r="H293" s="306"/>
      <c r="I293" s="306"/>
    </row>
    <row r="294" spans="8:9" x14ac:dyDescent="0.3">
      <c r="H294" s="306"/>
      <c r="I294" s="306"/>
    </row>
    <row r="295" spans="8:9" x14ac:dyDescent="0.3">
      <c r="H295" s="306"/>
      <c r="I295" s="306"/>
    </row>
    <row r="296" spans="8:9" x14ac:dyDescent="0.3">
      <c r="H296" s="306"/>
      <c r="I296" s="306"/>
    </row>
    <row r="297" spans="8:9" x14ac:dyDescent="0.3">
      <c r="H297" s="306"/>
      <c r="I297" s="306"/>
    </row>
    <row r="298" spans="8:9" x14ac:dyDescent="0.3">
      <c r="H298" s="306"/>
      <c r="I298" s="306"/>
    </row>
    <row r="299" spans="8:9" x14ac:dyDescent="0.3">
      <c r="H299" s="306"/>
      <c r="I299" s="306"/>
    </row>
    <row r="300" spans="8:9" x14ac:dyDescent="0.3">
      <c r="H300" s="306"/>
      <c r="I300" s="306"/>
    </row>
    <row r="301" spans="8:9" x14ac:dyDescent="0.3">
      <c r="H301" s="306"/>
      <c r="I301" s="306"/>
    </row>
    <row r="302" spans="8:9" x14ac:dyDescent="0.3">
      <c r="H302" s="306"/>
      <c r="I302" s="306"/>
    </row>
    <row r="303" spans="8:9" x14ac:dyDescent="0.3">
      <c r="H303" s="306"/>
      <c r="I303" s="306"/>
    </row>
    <row r="304" spans="8:9" x14ac:dyDescent="0.3">
      <c r="H304" s="306"/>
      <c r="I304" s="306"/>
    </row>
    <row r="305" spans="8:9" x14ac:dyDescent="0.3">
      <c r="H305" s="306"/>
      <c r="I305" s="306"/>
    </row>
    <row r="306" spans="8:9" x14ac:dyDescent="0.3">
      <c r="H306" s="306"/>
      <c r="I306" s="306"/>
    </row>
    <row r="307" spans="8:9" x14ac:dyDescent="0.3">
      <c r="H307" s="306"/>
      <c r="I307" s="306"/>
    </row>
    <row r="308" spans="8:9" x14ac:dyDescent="0.3">
      <c r="H308" s="306"/>
      <c r="I308" s="306"/>
    </row>
    <row r="309" spans="8:9" x14ac:dyDescent="0.3">
      <c r="H309" s="306"/>
      <c r="I309" s="306"/>
    </row>
    <row r="310" spans="8:9" x14ac:dyDescent="0.3">
      <c r="H310" s="306"/>
      <c r="I310" s="306"/>
    </row>
    <row r="311" spans="8:9" x14ac:dyDescent="0.3">
      <c r="H311" s="306"/>
      <c r="I311" s="306"/>
    </row>
    <row r="312" spans="8:9" x14ac:dyDescent="0.3">
      <c r="H312" s="306"/>
      <c r="I312" s="306"/>
    </row>
    <row r="313" spans="8:9" x14ac:dyDescent="0.3">
      <c r="H313" s="306"/>
      <c r="I313" s="306"/>
    </row>
    <row r="314" spans="8:9" x14ac:dyDescent="0.3">
      <c r="H314" s="306"/>
      <c r="I314" s="306"/>
    </row>
    <row r="315" spans="8:9" x14ac:dyDescent="0.3">
      <c r="H315" s="306"/>
      <c r="I315" s="306"/>
    </row>
  </sheetData>
  <mergeCells count="4">
    <mergeCell ref="A1:C1"/>
    <mergeCell ref="A2:C2"/>
    <mergeCell ref="A4:B4"/>
    <mergeCell ref="A22:C22"/>
  </mergeCells>
  <hyperlinks>
    <hyperlink ref="A2:C2" r:id="rId1" display="Program License: S-022033-SC-A-N (effective 8/24/2000)" xr:uid="{620D7A6A-A769-43FA-B8F6-9FCD384974F2}"/>
    <hyperlink ref="C6" r:id="rId2" xr:uid="{EBAFF91A-DC35-435A-A7C0-170BCE5786A8}"/>
    <hyperlink ref="C7" r:id="rId3" xr:uid="{B49A9337-0E8C-40AB-BC70-7448DEEECD05}"/>
    <hyperlink ref="C8" r:id="rId4" xr:uid="{A2642DD5-7364-465D-AE3A-D7ACBDF51738}"/>
    <hyperlink ref="C9" r:id="rId5" xr:uid="{EEE9F0AC-08B3-42B4-A9D1-09A825F9CAB0}"/>
    <hyperlink ref="C10" r:id="rId6" xr:uid="{757B490F-0586-473B-A1AE-A522E633C3A2}"/>
    <hyperlink ref="C12" r:id="rId7" xr:uid="{F02EA945-E486-4990-97A9-74ADDF89C6AD}"/>
    <hyperlink ref="C13" r:id="rId8" xr:uid="{1E819346-19D7-4B2E-99EB-CADBA98FF5FC}"/>
    <hyperlink ref="C15" r:id="rId9" xr:uid="{AFB6F369-62FF-42A5-94E5-C7E876BA9D34}"/>
    <hyperlink ref="C16" r:id="rId10" xr:uid="{E523C6E1-A826-40B7-B57B-7437C4627626}"/>
    <hyperlink ref="C17" r:id="rId11" xr:uid="{18744B50-8E9B-490F-9968-55B93EDA6F82}"/>
    <hyperlink ref="C18" r:id="rId12" xr:uid="{548EC77F-AF63-470B-A275-7AB76E9AA6FE}"/>
    <hyperlink ref="C19" r:id="rId13" xr:uid="{D900EF41-8D97-4E37-AF8F-0B88D7113032}"/>
    <hyperlink ref="C20" r:id="rId14" xr:uid="{55806BFF-D59D-4DB1-AA5E-7282CEDA1868}"/>
  </hyperlinks>
  <printOptions gridLines="1"/>
  <pageMargins left="0.7" right="0.7" top="0.75" bottom="0.75" header="0.3" footer="0.3"/>
  <pageSetup paperSize="3" scale="98" fitToHeight="0" orientation="landscape" r:id="rId1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43B3-1974-4668-BE43-E9D2524EE162}">
  <dimension ref="A1:H12"/>
  <sheetViews>
    <sheetView workbookViewId="0">
      <selection activeCell="A12" sqref="A12:H12"/>
    </sheetView>
  </sheetViews>
  <sheetFormatPr defaultRowHeight="14.4" x14ac:dyDescent="0.3"/>
  <cols>
    <col min="1" max="1" width="21.88671875" customWidth="1"/>
    <col min="2" max="2" width="20.33203125" bestFit="1" customWidth="1"/>
    <col min="3" max="3" width="15.5546875" customWidth="1"/>
    <col min="4" max="4" width="13.44140625" bestFit="1" customWidth="1"/>
    <col min="5" max="5" width="22.33203125" bestFit="1" customWidth="1"/>
    <col min="6" max="6" width="17.33203125" customWidth="1"/>
    <col min="7" max="7" width="14" bestFit="1" customWidth="1"/>
    <col min="8" max="8" width="21" customWidth="1"/>
  </cols>
  <sheetData>
    <row r="1" spans="1:8" s="1" customFormat="1" ht="21" x14ac:dyDescent="0.4">
      <c r="A1" s="541" t="s">
        <v>5196</v>
      </c>
      <c r="B1" s="552"/>
    </row>
    <row r="2" spans="1:8" s="1" customFormat="1" ht="21.6" thickBot="1" x14ac:dyDescent="0.45">
      <c r="A2" s="550" t="s">
        <v>914</v>
      </c>
      <c r="B2" s="554"/>
      <c r="C2" s="211"/>
    </row>
    <row r="3" spans="1:8" ht="15" thickBot="1" x14ac:dyDescent="0.35">
      <c r="A3" s="4"/>
      <c r="C3" s="426"/>
      <c r="D3" s="5"/>
    </row>
    <row r="4" spans="1:8" ht="18.600000000000001" thickBot="1" x14ac:dyDescent="0.4">
      <c r="A4" s="538" t="s">
        <v>1</v>
      </c>
      <c r="B4" s="547"/>
      <c r="C4" s="5"/>
    </row>
    <row r="5" spans="1:8" s="2" customFormat="1" ht="15.6" x14ac:dyDescent="0.3">
      <c r="A5" s="2" t="s">
        <v>4801</v>
      </c>
      <c r="B5" s="38" t="s">
        <v>4802</v>
      </c>
      <c r="C5" s="2" t="s">
        <v>3</v>
      </c>
      <c r="D5" s="38" t="s">
        <v>4</v>
      </c>
      <c r="E5" s="38" t="s">
        <v>5</v>
      </c>
      <c r="F5" s="2" t="s">
        <v>6</v>
      </c>
      <c r="G5" s="2" t="s">
        <v>29</v>
      </c>
    </row>
    <row r="6" spans="1:8" s="20" customFormat="1" x14ac:dyDescent="0.3">
      <c r="A6" s="20" t="s">
        <v>5196</v>
      </c>
      <c r="B6" s="25" t="s">
        <v>5197</v>
      </c>
      <c r="C6" s="449" t="s">
        <v>5198</v>
      </c>
      <c r="D6" s="112" t="s">
        <v>5196</v>
      </c>
      <c r="E6" s="112" t="s">
        <v>5199</v>
      </c>
      <c r="F6" s="227">
        <v>30083</v>
      </c>
      <c r="G6" s="450"/>
      <c r="H6" s="450"/>
    </row>
    <row r="7" spans="1:8" s="20" customFormat="1" x14ac:dyDescent="0.3">
      <c r="A7" s="20" t="s">
        <v>5196</v>
      </c>
      <c r="B7" s="25" t="s">
        <v>10</v>
      </c>
      <c r="C7" s="449" t="s">
        <v>5329</v>
      </c>
      <c r="D7" s="112" t="s">
        <v>5196</v>
      </c>
      <c r="E7" s="112" t="s">
        <v>5330</v>
      </c>
      <c r="F7" s="227">
        <v>30587</v>
      </c>
      <c r="G7" s="450"/>
      <c r="H7" s="450"/>
    </row>
    <row r="8" spans="1:8" ht="15" thickBot="1" x14ac:dyDescent="0.35">
      <c r="A8" s="14"/>
      <c r="C8" s="426"/>
      <c r="D8" s="426"/>
      <c r="E8" s="3"/>
      <c r="F8" s="423"/>
      <c r="G8" s="422"/>
      <c r="H8" s="422"/>
    </row>
    <row r="9" spans="1:8" ht="18.600000000000001" thickBot="1" x14ac:dyDescent="0.4">
      <c r="A9" s="538" t="s">
        <v>22</v>
      </c>
      <c r="B9" s="555"/>
      <c r="C9" s="547"/>
    </row>
    <row r="10" spans="1:8" x14ac:dyDescent="0.3">
      <c r="A10" s="4"/>
      <c r="C10" s="426"/>
      <c r="D10" s="5"/>
    </row>
    <row r="11" spans="1:8" s="2" customFormat="1" ht="15.6" x14ac:dyDescent="0.3">
      <c r="A11" s="2" t="s">
        <v>4801</v>
      </c>
      <c r="B11" s="38" t="s">
        <v>23</v>
      </c>
      <c r="C11" s="2" t="s">
        <v>24</v>
      </c>
      <c r="D11" s="38" t="s">
        <v>25</v>
      </c>
      <c r="E11" s="38" t="s">
        <v>26</v>
      </c>
      <c r="F11" s="2" t="s">
        <v>27</v>
      </c>
      <c r="G11" s="2" t="s">
        <v>28</v>
      </c>
      <c r="H11" s="2" t="s">
        <v>29</v>
      </c>
    </row>
    <row r="12" spans="1:8" x14ac:dyDescent="0.3">
      <c r="A12" t="s">
        <v>5196</v>
      </c>
      <c r="H12" t="s">
        <v>2590</v>
      </c>
    </row>
  </sheetData>
  <mergeCells count="4">
    <mergeCell ref="A9:C9"/>
    <mergeCell ref="A1:B1"/>
    <mergeCell ref="A2:B2"/>
    <mergeCell ref="A4:B4"/>
  </mergeCells>
  <hyperlinks>
    <hyperlink ref="C6" r:id="rId1" xr:uid="{B5BB7FD7-3408-4808-9CB8-9963ECE0D436}"/>
    <hyperlink ref="C7" r:id="rId2" xr:uid="{D9AAD1DF-1CC1-4C6E-B461-C2C3BDDDEB7C}"/>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83"/>
  <sheetViews>
    <sheetView topLeftCell="A32" zoomScaleNormal="100" workbookViewId="0">
      <selection activeCell="A41" sqref="A41:H281"/>
    </sheetView>
  </sheetViews>
  <sheetFormatPr defaultRowHeight="14.4" x14ac:dyDescent="0.3"/>
  <cols>
    <col min="1" max="1" width="24.6640625" style="190" customWidth="1"/>
    <col min="2" max="2" width="20.88671875" customWidth="1"/>
    <col min="3" max="3" width="15.6640625" customWidth="1"/>
    <col min="4" max="5" width="22.33203125" bestFit="1" customWidth="1"/>
    <col min="6" max="6" width="15.6640625" customWidth="1"/>
    <col min="7" max="7" width="13.6640625" bestFit="1" customWidth="1"/>
    <col min="8" max="8" width="18.6640625" customWidth="1"/>
    <col min="9" max="9" width="21.88671875" customWidth="1"/>
  </cols>
  <sheetData>
    <row r="1" spans="1:9" ht="21" x14ac:dyDescent="0.4">
      <c r="A1" s="541" t="s">
        <v>4535</v>
      </c>
      <c r="B1" s="610"/>
      <c r="C1" s="542"/>
      <c r="D1" s="565"/>
      <c r="E1" s="565"/>
      <c r="F1" s="565"/>
      <c r="G1" s="552"/>
    </row>
    <row r="2" spans="1:9" ht="21" x14ac:dyDescent="0.4">
      <c r="A2" s="611" t="s">
        <v>4472</v>
      </c>
      <c r="B2" s="558"/>
      <c r="C2" s="558"/>
      <c r="D2" s="558"/>
      <c r="E2" s="558"/>
      <c r="F2" s="612"/>
      <c r="G2" s="613"/>
    </row>
    <row r="3" spans="1:9" s="26" customFormat="1" ht="15" customHeight="1" x14ac:dyDescent="0.3">
      <c r="A3" s="454" t="s">
        <v>3854</v>
      </c>
      <c r="B3" s="458" t="s">
        <v>2977</v>
      </c>
      <c r="C3" s="459">
        <v>32716</v>
      </c>
      <c r="D3" s="458" t="s">
        <v>2978</v>
      </c>
      <c r="E3" s="460"/>
      <c r="F3" s="460"/>
      <c r="G3" s="461"/>
    </row>
    <row r="4" spans="1:9" s="26" customFormat="1" ht="15" customHeight="1" x14ac:dyDescent="0.3">
      <c r="A4" s="454" t="s">
        <v>2979</v>
      </c>
      <c r="B4" s="458" t="s">
        <v>2977</v>
      </c>
      <c r="C4" s="459">
        <v>34050</v>
      </c>
      <c r="D4" s="458" t="s">
        <v>5463</v>
      </c>
      <c r="E4" s="460"/>
      <c r="F4" s="460"/>
      <c r="G4" s="461"/>
    </row>
    <row r="5" spans="1:9" s="26" customFormat="1" ht="15" customHeight="1" x14ac:dyDescent="0.3">
      <c r="A5" s="454" t="s">
        <v>3855</v>
      </c>
      <c r="B5" s="458" t="s">
        <v>2977</v>
      </c>
      <c r="C5" s="459">
        <v>34390</v>
      </c>
      <c r="D5" s="458" t="s">
        <v>2980</v>
      </c>
      <c r="E5" s="460"/>
      <c r="F5" s="460"/>
      <c r="G5" s="461"/>
    </row>
    <row r="6" spans="1:9" s="26" customFormat="1" ht="15" customHeight="1" x14ac:dyDescent="0.3">
      <c r="A6" s="454" t="s">
        <v>3853</v>
      </c>
      <c r="B6" s="458" t="s">
        <v>2977</v>
      </c>
      <c r="C6" s="459">
        <v>34934</v>
      </c>
      <c r="D6" s="458" t="s">
        <v>5464</v>
      </c>
      <c r="E6" s="460"/>
      <c r="F6" s="460"/>
      <c r="G6" s="461"/>
    </row>
    <row r="7" spans="1:9" s="26" customFormat="1" ht="15" customHeight="1" thickBot="1" x14ac:dyDescent="0.35">
      <c r="A7" s="452" t="s">
        <v>2981</v>
      </c>
      <c r="B7" s="462" t="s">
        <v>3856</v>
      </c>
      <c r="C7" s="463">
        <v>35555</v>
      </c>
      <c r="D7" s="462" t="s">
        <v>2982</v>
      </c>
      <c r="E7" s="464"/>
      <c r="F7" s="464"/>
      <c r="G7" s="465"/>
    </row>
    <row r="8" spans="1:9" s="26" customFormat="1" ht="15" customHeight="1" x14ac:dyDescent="0.3">
      <c r="A8" s="608" t="s">
        <v>4534</v>
      </c>
      <c r="B8" s="609"/>
      <c r="C8" s="609"/>
      <c r="D8" s="609"/>
      <c r="E8" s="609"/>
      <c r="F8" s="609"/>
      <c r="G8" s="609"/>
    </row>
    <row r="9" spans="1:9" s="26" customFormat="1" ht="15" customHeight="1" thickBot="1" x14ac:dyDescent="0.35">
      <c r="A9" s="51"/>
      <c r="B9" s="51"/>
      <c r="C9" s="123"/>
      <c r="D9" s="123"/>
    </row>
    <row r="10" spans="1:9" ht="18.600000000000001" thickBot="1" x14ac:dyDescent="0.4">
      <c r="A10" s="538" t="s">
        <v>1</v>
      </c>
      <c r="B10" s="588"/>
    </row>
    <row r="11" spans="1:9" ht="15.6" x14ac:dyDescent="0.3">
      <c r="A11" s="2" t="s">
        <v>4801</v>
      </c>
      <c r="B11" s="38" t="s">
        <v>4802</v>
      </c>
      <c r="C11" s="2" t="s">
        <v>3</v>
      </c>
      <c r="D11" s="2" t="s">
        <v>4</v>
      </c>
      <c r="E11" s="2" t="s">
        <v>5</v>
      </c>
      <c r="F11" s="2" t="s">
        <v>4</v>
      </c>
      <c r="G11" s="2" t="s">
        <v>5</v>
      </c>
      <c r="H11" s="2" t="s">
        <v>6</v>
      </c>
      <c r="I11" s="2" t="s">
        <v>29</v>
      </c>
    </row>
    <row r="12" spans="1:9" s="8" customFormat="1" x14ac:dyDescent="0.3">
      <c r="A12" t="s">
        <v>3856</v>
      </c>
      <c r="B12" s="14" t="s">
        <v>1857</v>
      </c>
      <c r="C12" s="453" t="s">
        <v>1933</v>
      </c>
      <c r="D12" s="29" t="s">
        <v>2283</v>
      </c>
      <c r="H12" s="8" t="s">
        <v>2983</v>
      </c>
    </row>
    <row r="13" spans="1:9" s="8" customFormat="1" x14ac:dyDescent="0.3">
      <c r="A13" t="s">
        <v>3856</v>
      </c>
      <c r="B13" s="14" t="s">
        <v>319</v>
      </c>
      <c r="C13" s="453" t="s">
        <v>1918</v>
      </c>
      <c r="D13" s="29" t="s">
        <v>123</v>
      </c>
      <c r="H13" s="91">
        <v>35108</v>
      </c>
    </row>
    <row r="14" spans="1:9" s="8" customFormat="1" x14ac:dyDescent="0.3">
      <c r="A14" t="s">
        <v>3856</v>
      </c>
      <c r="B14" s="14" t="s">
        <v>1873</v>
      </c>
      <c r="C14" s="453" t="s">
        <v>2984</v>
      </c>
      <c r="D14" s="29" t="s">
        <v>1976</v>
      </c>
      <c r="H14" s="91">
        <v>35108</v>
      </c>
    </row>
    <row r="15" spans="1:9" s="8" customFormat="1" x14ac:dyDescent="0.3">
      <c r="A15" t="s">
        <v>3856</v>
      </c>
      <c r="B15" s="14" t="s">
        <v>2985</v>
      </c>
      <c r="C15" s="453" t="s">
        <v>3834</v>
      </c>
      <c r="D15" s="29" t="s">
        <v>2552</v>
      </c>
      <c r="E15" s="8" t="s">
        <v>2998</v>
      </c>
      <c r="H15" s="91">
        <v>35145</v>
      </c>
      <c r="I15" s="8" t="s">
        <v>2999</v>
      </c>
    </row>
    <row r="16" spans="1:9" s="8" customFormat="1" x14ac:dyDescent="0.3">
      <c r="A16" t="s">
        <v>3856</v>
      </c>
      <c r="B16" s="14" t="s">
        <v>1899</v>
      </c>
      <c r="C16" s="453" t="s">
        <v>3835</v>
      </c>
      <c r="D16" s="29" t="s">
        <v>123</v>
      </c>
      <c r="H16" s="91">
        <v>35178</v>
      </c>
    </row>
    <row r="17" spans="1:9" s="8" customFormat="1" x14ac:dyDescent="0.3">
      <c r="A17" t="s">
        <v>3856</v>
      </c>
      <c r="B17" s="14" t="s">
        <v>1871</v>
      </c>
      <c r="C17" s="453" t="s">
        <v>3836</v>
      </c>
      <c r="D17" s="29" t="s">
        <v>1396</v>
      </c>
      <c r="H17" s="91">
        <v>35178</v>
      </c>
    </row>
    <row r="18" spans="1:9" s="8" customFormat="1" x14ac:dyDescent="0.3">
      <c r="A18" t="s">
        <v>3856</v>
      </c>
      <c r="B18" s="14" t="s">
        <v>1892</v>
      </c>
      <c r="C18" s="453" t="s">
        <v>3838</v>
      </c>
      <c r="D18" s="29" t="s">
        <v>320</v>
      </c>
      <c r="H18" s="91">
        <v>35178</v>
      </c>
    </row>
    <row r="19" spans="1:9" s="8" customFormat="1" x14ac:dyDescent="0.3">
      <c r="A19" t="s">
        <v>3856</v>
      </c>
      <c r="B19" s="14" t="s">
        <v>3837</v>
      </c>
      <c r="C19" s="453" t="s">
        <v>3839</v>
      </c>
      <c r="D19" s="29" t="s">
        <v>4914</v>
      </c>
      <c r="H19" s="91">
        <v>35222</v>
      </c>
    </row>
    <row r="20" spans="1:9" s="8" customFormat="1" x14ac:dyDescent="0.3">
      <c r="A20" t="s">
        <v>3856</v>
      </c>
      <c r="B20" s="14" t="s">
        <v>5465</v>
      </c>
      <c r="C20" s="453" t="s">
        <v>3840</v>
      </c>
      <c r="D20" s="29" t="s">
        <v>1976</v>
      </c>
      <c r="H20" s="91">
        <v>35227</v>
      </c>
    </row>
    <row r="21" spans="1:9" s="8" customFormat="1" x14ac:dyDescent="0.3">
      <c r="A21" t="s">
        <v>3856</v>
      </c>
      <c r="B21" s="14" t="s">
        <v>2986</v>
      </c>
      <c r="C21" s="453" t="s">
        <v>3841</v>
      </c>
      <c r="D21" s="29" t="s">
        <v>2987</v>
      </c>
      <c r="E21" s="8" t="s">
        <v>3000</v>
      </c>
      <c r="H21" s="91">
        <v>35178</v>
      </c>
      <c r="I21" s="8" t="s">
        <v>2999</v>
      </c>
    </row>
    <row r="22" spans="1:9" s="8" customFormat="1" x14ac:dyDescent="0.3">
      <c r="A22" t="s">
        <v>3856</v>
      </c>
      <c r="B22" s="14" t="s">
        <v>2988</v>
      </c>
      <c r="C22" s="453" t="s">
        <v>3844</v>
      </c>
      <c r="D22" s="29" t="s">
        <v>2356</v>
      </c>
      <c r="E22" s="8" t="s">
        <v>3842</v>
      </c>
      <c r="H22" s="91">
        <v>35356</v>
      </c>
      <c r="I22" s="8" t="s">
        <v>3843</v>
      </c>
    </row>
    <row r="23" spans="1:9" s="8" customFormat="1" x14ac:dyDescent="0.3">
      <c r="A23" t="s">
        <v>3856</v>
      </c>
      <c r="B23" s="14" t="s">
        <v>1755</v>
      </c>
      <c r="C23" s="453" t="s">
        <v>3846</v>
      </c>
      <c r="D23" s="29" t="s">
        <v>2989</v>
      </c>
      <c r="E23" s="8" t="s">
        <v>3845</v>
      </c>
      <c r="H23" s="91">
        <v>35466</v>
      </c>
      <c r="I23" s="8" t="s">
        <v>3001</v>
      </c>
    </row>
    <row r="24" spans="1:9" s="8" customFormat="1" x14ac:dyDescent="0.3">
      <c r="A24" t="s">
        <v>3856</v>
      </c>
      <c r="B24" s="14" t="s">
        <v>1990</v>
      </c>
      <c r="C24" s="453" t="s">
        <v>3847</v>
      </c>
      <c r="D24" s="29" t="s">
        <v>2990</v>
      </c>
      <c r="H24" s="91">
        <v>35374</v>
      </c>
    </row>
    <row r="25" spans="1:9" s="8" customFormat="1" x14ac:dyDescent="0.3">
      <c r="A25" t="s">
        <v>3856</v>
      </c>
      <c r="B25" s="14" t="s">
        <v>1906</v>
      </c>
      <c r="C25" s="453" t="s">
        <v>3848</v>
      </c>
      <c r="D25" s="29" t="s">
        <v>2990</v>
      </c>
      <c r="H25" s="91">
        <v>35373</v>
      </c>
    </row>
    <row r="26" spans="1:9" s="8" customFormat="1" x14ac:dyDescent="0.3">
      <c r="A26" t="s">
        <v>3856</v>
      </c>
      <c r="B26" s="14" t="s">
        <v>1924</v>
      </c>
      <c r="C26" s="211" t="s">
        <v>1923</v>
      </c>
      <c r="D26" s="29" t="s">
        <v>320</v>
      </c>
      <c r="H26" s="91">
        <v>35481</v>
      </c>
    </row>
    <row r="27" spans="1:9" s="8" customFormat="1" ht="28.8" x14ac:dyDescent="0.3">
      <c r="A27" t="s">
        <v>3856</v>
      </c>
      <c r="B27" s="221" t="s">
        <v>2288</v>
      </c>
      <c r="C27" s="211" t="s">
        <v>2281</v>
      </c>
      <c r="D27" s="8" t="s">
        <v>1992</v>
      </c>
      <c r="H27" s="91">
        <v>35563</v>
      </c>
    </row>
    <row r="28" spans="1:9" s="8" customFormat="1" x14ac:dyDescent="0.3">
      <c r="A28" t="s">
        <v>3856</v>
      </c>
      <c r="B28" s="14" t="s">
        <v>1982</v>
      </c>
      <c r="C28" s="211" t="s">
        <v>3849</v>
      </c>
      <c r="D28" s="8" t="s">
        <v>1695</v>
      </c>
      <c r="H28" s="91">
        <v>35584</v>
      </c>
    </row>
    <row r="29" spans="1:9" s="8" customFormat="1" x14ac:dyDescent="0.3">
      <c r="A29" t="s">
        <v>3856</v>
      </c>
      <c r="B29" s="14" t="s">
        <v>1871</v>
      </c>
      <c r="C29" s="211" t="s">
        <v>3850</v>
      </c>
      <c r="D29" s="29" t="s">
        <v>137</v>
      </c>
      <c r="H29" s="91">
        <v>35499</v>
      </c>
      <c r="I29" s="8" t="s">
        <v>2983</v>
      </c>
    </row>
    <row r="30" spans="1:9" s="8" customFormat="1" x14ac:dyDescent="0.3">
      <c r="A30" t="s">
        <v>3856</v>
      </c>
      <c r="B30" s="14" t="s">
        <v>2287</v>
      </c>
      <c r="C30" s="211" t="s">
        <v>2285</v>
      </c>
      <c r="D30" s="29" t="s">
        <v>4915</v>
      </c>
      <c r="F30" s="8" t="s">
        <v>2350</v>
      </c>
      <c r="H30" s="91">
        <v>35776</v>
      </c>
    </row>
    <row r="31" spans="1:9" s="8" customFormat="1" x14ac:dyDescent="0.3">
      <c r="A31" t="s">
        <v>3856</v>
      </c>
      <c r="B31" s="14" t="s">
        <v>1402</v>
      </c>
      <c r="C31" s="211" t="s">
        <v>2991</v>
      </c>
      <c r="D31" s="29" t="s">
        <v>143</v>
      </c>
      <c r="E31" s="8" t="s">
        <v>1403</v>
      </c>
      <c r="H31" s="91">
        <v>35517</v>
      </c>
    </row>
    <row r="32" spans="1:9" s="8" customFormat="1" ht="43.2" x14ac:dyDescent="0.3">
      <c r="A32" t="s">
        <v>3856</v>
      </c>
      <c r="B32" s="14" t="s">
        <v>2992</v>
      </c>
      <c r="C32" s="211" t="s">
        <v>2993</v>
      </c>
      <c r="D32" s="29" t="s">
        <v>1796</v>
      </c>
      <c r="E32" s="8" t="s">
        <v>3851</v>
      </c>
      <c r="H32" s="91">
        <v>35612</v>
      </c>
      <c r="I32" s="231" t="s">
        <v>2996</v>
      </c>
    </row>
    <row r="33" spans="1:9" s="8" customFormat="1" ht="43.2" x14ac:dyDescent="0.3">
      <c r="A33" t="s">
        <v>3856</v>
      </c>
      <c r="B33" s="14" t="s">
        <v>2994</v>
      </c>
      <c r="C33" s="211" t="s">
        <v>2995</v>
      </c>
      <c r="D33" s="29" t="s">
        <v>957</v>
      </c>
      <c r="E33" s="8" t="s">
        <v>2933</v>
      </c>
      <c r="H33" s="91">
        <v>35990</v>
      </c>
      <c r="I33" s="231" t="s">
        <v>2996</v>
      </c>
    </row>
    <row r="34" spans="1:9" s="8" customFormat="1" x14ac:dyDescent="0.3">
      <c r="A34" t="s">
        <v>3856</v>
      </c>
      <c r="B34" s="14" t="s">
        <v>1316</v>
      </c>
      <c r="C34" s="211" t="s">
        <v>1926</v>
      </c>
      <c r="D34" s="29" t="s">
        <v>123</v>
      </c>
      <c r="H34" s="91">
        <v>35699</v>
      </c>
    </row>
    <row r="35" spans="1:9" s="8" customFormat="1" x14ac:dyDescent="0.3">
      <c r="A35" t="s">
        <v>3856</v>
      </c>
      <c r="B35" s="14" t="s">
        <v>2282</v>
      </c>
      <c r="C35" s="453" t="s">
        <v>2284</v>
      </c>
      <c r="D35" s="8" t="s">
        <v>368</v>
      </c>
      <c r="H35" s="91">
        <v>35718</v>
      </c>
    </row>
    <row r="36" spans="1:9" s="8" customFormat="1" x14ac:dyDescent="0.3">
      <c r="A36" t="s">
        <v>3856</v>
      </c>
      <c r="B36" s="14" t="s">
        <v>5466</v>
      </c>
      <c r="C36" s="211" t="s">
        <v>2997</v>
      </c>
      <c r="D36" s="29" t="s">
        <v>320</v>
      </c>
      <c r="H36" s="91">
        <v>35699</v>
      </c>
    </row>
    <row r="37" spans="1:9" ht="16.2" thickBot="1" x14ac:dyDescent="0.35">
      <c r="A37" s="123"/>
      <c r="B37" s="26"/>
      <c r="C37" s="26"/>
      <c r="D37" s="26"/>
      <c r="E37" s="26"/>
      <c r="F37" s="26"/>
      <c r="G37" s="26"/>
      <c r="H37" s="26"/>
      <c r="I37" s="26"/>
    </row>
    <row r="38" spans="1:9" ht="18.600000000000001" thickBot="1" x14ac:dyDescent="0.4">
      <c r="A38" s="538" t="s">
        <v>22</v>
      </c>
      <c r="B38" s="540"/>
      <c r="C38" s="539"/>
      <c r="D38" s="47"/>
    </row>
    <row r="40" spans="1:9" ht="15.6" x14ac:dyDescent="0.3">
      <c r="A40" s="2" t="s">
        <v>4801</v>
      </c>
      <c r="B40" s="38" t="s">
        <v>23</v>
      </c>
      <c r="C40" s="2" t="s">
        <v>24</v>
      </c>
      <c r="D40" s="2" t="s">
        <v>25</v>
      </c>
      <c r="E40" s="2" t="s">
        <v>26</v>
      </c>
      <c r="F40" s="2" t="s">
        <v>27</v>
      </c>
      <c r="G40" s="2" t="s">
        <v>28</v>
      </c>
      <c r="H40" s="2" t="s">
        <v>29</v>
      </c>
      <c r="I40" s="2" t="s">
        <v>88</v>
      </c>
    </row>
    <row r="41" spans="1:9" x14ac:dyDescent="0.3">
      <c r="A41" t="s">
        <v>3856</v>
      </c>
      <c r="B41" s="45">
        <v>1996</v>
      </c>
      <c r="C41" s="14" t="s">
        <v>1850</v>
      </c>
      <c r="D41" s="28" t="s">
        <v>632</v>
      </c>
      <c r="E41" s="191">
        <f>I41*1.33</f>
        <v>129.01000000000002</v>
      </c>
      <c r="F41" s="71"/>
      <c r="G41" s="29">
        <v>8</v>
      </c>
      <c r="H41" s="71" t="s">
        <v>1364</v>
      </c>
      <c r="I41" s="28">
        <v>97</v>
      </c>
    </row>
    <row r="42" spans="1:9" x14ac:dyDescent="0.3">
      <c r="A42" t="s">
        <v>3856</v>
      </c>
      <c r="B42" s="45">
        <v>1996</v>
      </c>
      <c r="C42" s="14" t="s">
        <v>1850</v>
      </c>
      <c r="D42" s="28" t="s">
        <v>633</v>
      </c>
      <c r="E42" s="191">
        <f t="shared" ref="E42:E105" si="0">I42*1.33</f>
        <v>129.01000000000002</v>
      </c>
      <c r="F42" s="71"/>
      <c r="G42" s="29">
        <v>8</v>
      </c>
      <c r="H42" s="71" t="s">
        <v>1364</v>
      </c>
      <c r="I42" s="28">
        <v>97</v>
      </c>
    </row>
    <row r="43" spans="1:9" x14ac:dyDescent="0.3">
      <c r="A43" t="s">
        <v>3856</v>
      </c>
      <c r="B43" s="45">
        <v>1996</v>
      </c>
      <c r="C43" s="14" t="s">
        <v>1850</v>
      </c>
      <c r="D43" s="28" t="s">
        <v>634</v>
      </c>
      <c r="E43" s="191">
        <f t="shared" si="0"/>
        <v>158.44290000000001</v>
      </c>
      <c r="F43" s="29"/>
      <c r="G43" s="29">
        <v>9</v>
      </c>
      <c r="H43" s="71" t="s">
        <v>1364</v>
      </c>
      <c r="I43" s="30">
        <v>119.13</v>
      </c>
    </row>
    <row r="44" spans="1:9" x14ac:dyDescent="0.3">
      <c r="A44" t="s">
        <v>3856</v>
      </c>
      <c r="B44" s="45">
        <v>1996</v>
      </c>
      <c r="C44" s="14" t="s">
        <v>1850</v>
      </c>
      <c r="D44" s="28" t="s">
        <v>57</v>
      </c>
      <c r="E44" s="191">
        <f t="shared" si="0"/>
        <v>158.42960000000002</v>
      </c>
      <c r="F44" s="29"/>
      <c r="G44" s="29">
        <v>9</v>
      </c>
      <c r="H44" s="71" t="s">
        <v>1364</v>
      </c>
      <c r="I44" s="30">
        <v>119.12</v>
      </c>
    </row>
    <row r="45" spans="1:9" x14ac:dyDescent="0.3">
      <c r="A45" t="s">
        <v>3856</v>
      </c>
      <c r="B45" s="45">
        <v>1996</v>
      </c>
      <c r="C45" s="14" t="s">
        <v>1850</v>
      </c>
      <c r="D45" s="28" t="s">
        <v>1851</v>
      </c>
      <c r="E45" s="191">
        <f t="shared" si="0"/>
        <v>129.01000000000002</v>
      </c>
      <c r="F45" s="29"/>
      <c r="G45" s="29">
        <v>8</v>
      </c>
      <c r="H45" s="71" t="s">
        <v>1364</v>
      </c>
      <c r="I45" s="28">
        <v>97</v>
      </c>
    </row>
    <row r="46" spans="1:9" x14ac:dyDescent="0.3">
      <c r="A46" t="s">
        <v>3856</v>
      </c>
      <c r="B46" s="45">
        <v>1996</v>
      </c>
      <c r="C46" s="14" t="s">
        <v>1850</v>
      </c>
      <c r="D46" s="30" t="s">
        <v>1852</v>
      </c>
      <c r="E46" s="191">
        <f t="shared" si="0"/>
        <v>129.01000000000002</v>
      </c>
      <c r="F46" s="29"/>
      <c r="G46" s="29">
        <v>8</v>
      </c>
      <c r="H46" s="71" t="s">
        <v>1364</v>
      </c>
      <c r="I46" s="30">
        <v>97</v>
      </c>
    </row>
    <row r="47" spans="1:9" x14ac:dyDescent="0.3">
      <c r="A47" t="s">
        <v>3856</v>
      </c>
      <c r="B47" s="45">
        <v>1996</v>
      </c>
      <c r="C47" s="14">
        <v>2</v>
      </c>
      <c r="D47" s="30" t="s">
        <v>632</v>
      </c>
      <c r="E47" s="191">
        <f t="shared" si="0"/>
        <v>106.4</v>
      </c>
      <c r="F47" s="29"/>
      <c r="G47" s="29">
        <v>8</v>
      </c>
      <c r="H47" s="71" t="s">
        <v>1364</v>
      </c>
      <c r="I47" s="30">
        <v>80</v>
      </c>
    </row>
    <row r="48" spans="1:9" x14ac:dyDescent="0.3">
      <c r="A48" t="s">
        <v>3856</v>
      </c>
      <c r="B48" s="45">
        <v>1996</v>
      </c>
      <c r="C48" s="14">
        <v>2</v>
      </c>
      <c r="D48" s="30" t="s">
        <v>633</v>
      </c>
      <c r="E48" s="191">
        <f t="shared" si="0"/>
        <v>159.60000000000002</v>
      </c>
      <c r="F48" s="29"/>
      <c r="G48" s="29">
        <v>8</v>
      </c>
      <c r="H48" s="71" t="s">
        <v>1364</v>
      </c>
      <c r="I48" s="28">
        <v>120</v>
      </c>
    </row>
    <row r="49" spans="1:9" x14ac:dyDescent="0.3">
      <c r="A49" t="s">
        <v>3856</v>
      </c>
      <c r="B49" s="45">
        <v>1996</v>
      </c>
      <c r="C49" s="14" t="s">
        <v>1853</v>
      </c>
      <c r="D49" s="28" t="s">
        <v>632</v>
      </c>
      <c r="E49" s="191">
        <f t="shared" si="0"/>
        <v>139.65</v>
      </c>
      <c r="F49" s="29"/>
      <c r="G49" s="29">
        <v>7</v>
      </c>
      <c r="H49" s="71" t="s">
        <v>1364</v>
      </c>
      <c r="I49" s="30">
        <v>105</v>
      </c>
    </row>
    <row r="50" spans="1:9" x14ac:dyDescent="0.3">
      <c r="A50" t="s">
        <v>3856</v>
      </c>
      <c r="B50" s="45">
        <v>1996</v>
      </c>
      <c r="C50" s="14" t="s">
        <v>1853</v>
      </c>
      <c r="D50" s="28" t="s">
        <v>633</v>
      </c>
      <c r="E50" s="191">
        <f t="shared" si="0"/>
        <v>139.65</v>
      </c>
      <c r="F50" s="29"/>
      <c r="G50" s="29">
        <v>7</v>
      </c>
      <c r="H50" s="71" t="s">
        <v>1364</v>
      </c>
      <c r="I50" s="28">
        <v>105</v>
      </c>
    </row>
    <row r="51" spans="1:9" x14ac:dyDescent="0.3">
      <c r="A51" t="s">
        <v>3856</v>
      </c>
      <c r="B51" s="45">
        <v>1996</v>
      </c>
      <c r="C51" s="14" t="s">
        <v>1853</v>
      </c>
      <c r="D51" s="28" t="s">
        <v>634</v>
      </c>
      <c r="E51" s="191">
        <f t="shared" si="0"/>
        <v>93.100000000000009</v>
      </c>
      <c r="F51" s="29"/>
      <c r="G51" s="29">
        <v>7</v>
      </c>
      <c r="H51" s="71" t="s">
        <v>1364</v>
      </c>
      <c r="I51" s="30">
        <v>70</v>
      </c>
    </row>
    <row r="52" spans="1:9" x14ac:dyDescent="0.3">
      <c r="A52" t="s">
        <v>3856</v>
      </c>
      <c r="B52" s="45">
        <v>1996</v>
      </c>
      <c r="C52" s="14" t="s">
        <v>1269</v>
      </c>
      <c r="D52" s="28" t="s">
        <v>633</v>
      </c>
      <c r="E52" s="191">
        <f t="shared" si="0"/>
        <v>106.4</v>
      </c>
      <c r="F52" s="29"/>
      <c r="G52" s="29">
        <v>8</v>
      </c>
      <c r="H52" s="71" t="s">
        <v>1364</v>
      </c>
      <c r="I52" s="30">
        <v>80</v>
      </c>
    </row>
    <row r="53" spans="1:9" x14ac:dyDescent="0.3">
      <c r="A53" t="s">
        <v>3856</v>
      </c>
      <c r="B53" s="45">
        <v>1996</v>
      </c>
      <c r="C53" s="14" t="s">
        <v>1269</v>
      </c>
      <c r="D53" s="28" t="s">
        <v>634</v>
      </c>
      <c r="E53" s="191">
        <f t="shared" si="0"/>
        <v>106.4</v>
      </c>
      <c r="F53" s="29"/>
      <c r="G53" s="29">
        <v>8</v>
      </c>
      <c r="H53" s="71" t="s">
        <v>1364</v>
      </c>
      <c r="I53" s="28">
        <v>80</v>
      </c>
    </row>
    <row r="54" spans="1:9" x14ac:dyDescent="0.3">
      <c r="A54" t="s">
        <v>3856</v>
      </c>
      <c r="B54" s="45">
        <v>1996</v>
      </c>
      <c r="C54" s="14" t="s">
        <v>1269</v>
      </c>
      <c r="D54" s="30" t="s">
        <v>57</v>
      </c>
      <c r="E54" s="191">
        <f t="shared" si="0"/>
        <v>106.4</v>
      </c>
      <c r="F54" s="29"/>
      <c r="G54" s="29">
        <v>8</v>
      </c>
      <c r="H54" s="71" t="s">
        <v>1364</v>
      </c>
      <c r="I54" s="30">
        <v>80</v>
      </c>
    </row>
    <row r="55" spans="1:9" x14ac:dyDescent="0.3">
      <c r="A55" t="s">
        <v>3856</v>
      </c>
      <c r="B55" s="45">
        <v>1996</v>
      </c>
      <c r="C55" s="14" t="s">
        <v>1269</v>
      </c>
      <c r="D55" s="30" t="s">
        <v>1851</v>
      </c>
      <c r="E55" s="191">
        <f t="shared" si="0"/>
        <v>106.4</v>
      </c>
      <c r="F55" s="29"/>
      <c r="G55" s="29">
        <v>8</v>
      </c>
      <c r="H55" s="71" t="s">
        <v>1364</v>
      </c>
      <c r="I55" s="30">
        <v>80</v>
      </c>
    </row>
    <row r="56" spans="1:9" x14ac:dyDescent="0.3">
      <c r="A56" t="s">
        <v>3856</v>
      </c>
      <c r="B56" s="45">
        <v>1996</v>
      </c>
      <c r="C56" s="14" t="s">
        <v>1271</v>
      </c>
      <c r="D56" s="30"/>
      <c r="E56" s="191">
        <f t="shared" si="0"/>
        <v>42.666400000000003</v>
      </c>
      <c r="F56" s="29"/>
      <c r="G56" s="29">
        <v>8</v>
      </c>
      <c r="H56" s="71" t="s">
        <v>1364</v>
      </c>
      <c r="I56" s="28">
        <v>32.08</v>
      </c>
    </row>
    <row r="57" spans="1:9" x14ac:dyDescent="0.3">
      <c r="A57" t="s">
        <v>3856</v>
      </c>
      <c r="B57" s="55">
        <v>1996</v>
      </c>
      <c r="C57" s="14" t="s">
        <v>1854</v>
      </c>
      <c r="D57" s="28" t="s">
        <v>1855</v>
      </c>
      <c r="E57" s="191">
        <f t="shared" si="0"/>
        <v>165.09290000000001</v>
      </c>
      <c r="F57" s="29"/>
      <c r="G57" s="29">
        <v>12</v>
      </c>
      <c r="H57" s="71" t="s">
        <v>1364</v>
      </c>
      <c r="I57" s="30">
        <v>124.13</v>
      </c>
    </row>
    <row r="58" spans="1:9" x14ac:dyDescent="0.3">
      <c r="A58" t="s">
        <v>3856</v>
      </c>
      <c r="B58" s="55">
        <v>1996</v>
      </c>
      <c r="C58" s="14" t="s">
        <v>1854</v>
      </c>
      <c r="D58" s="28" t="s">
        <v>1856</v>
      </c>
      <c r="E58" s="191">
        <f t="shared" si="0"/>
        <v>165.07960000000003</v>
      </c>
      <c r="F58" s="29"/>
      <c r="G58" s="29">
        <v>12</v>
      </c>
      <c r="H58" s="71" t="s">
        <v>1364</v>
      </c>
      <c r="I58" s="30">
        <v>124.12</v>
      </c>
    </row>
    <row r="59" spans="1:9" x14ac:dyDescent="0.3">
      <c r="A59" t="s">
        <v>3856</v>
      </c>
      <c r="B59" s="55">
        <v>1996</v>
      </c>
      <c r="C59" s="14" t="s">
        <v>1857</v>
      </c>
      <c r="D59" s="192" t="s">
        <v>1858</v>
      </c>
      <c r="E59" s="191">
        <f t="shared" si="0"/>
        <v>74.48</v>
      </c>
      <c r="F59" s="29"/>
      <c r="G59" s="29">
        <v>7</v>
      </c>
      <c r="H59" s="71" t="s">
        <v>1364</v>
      </c>
      <c r="I59" s="30">
        <v>56</v>
      </c>
    </row>
    <row r="60" spans="1:9" x14ac:dyDescent="0.3">
      <c r="A60" t="s">
        <v>3856</v>
      </c>
      <c r="B60" s="55">
        <v>1996</v>
      </c>
      <c r="C60" s="14" t="s">
        <v>1857</v>
      </c>
      <c r="D60" s="28" t="s">
        <v>1859</v>
      </c>
      <c r="E60" s="191">
        <f t="shared" si="0"/>
        <v>74.48</v>
      </c>
      <c r="F60" s="29"/>
      <c r="G60" s="29">
        <v>7</v>
      </c>
      <c r="H60" s="71" t="s">
        <v>1364</v>
      </c>
      <c r="I60" s="28">
        <v>56</v>
      </c>
    </row>
    <row r="61" spans="1:9" x14ac:dyDescent="0.3">
      <c r="A61" t="s">
        <v>3856</v>
      </c>
      <c r="B61" s="55">
        <v>1996</v>
      </c>
      <c r="C61" s="14" t="s">
        <v>1857</v>
      </c>
      <c r="D61" s="30" t="s">
        <v>1860</v>
      </c>
      <c r="E61" s="191">
        <f t="shared" si="0"/>
        <v>111.72</v>
      </c>
      <c r="F61" s="29"/>
      <c r="G61" s="29">
        <v>7</v>
      </c>
      <c r="H61" s="71" t="s">
        <v>1364</v>
      </c>
      <c r="I61" s="30">
        <v>84</v>
      </c>
    </row>
    <row r="62" spans="1:9" x14ac:dyDescent="0.3">
      <c r="A62" t="s">
        <v>3856</v>
      </c>
      <c r="B62" s="55">
        <v>1996</v>
      </c>
      <c r="C62" s="14" t="s">
        <v>1857</v>
      </c>
      <c r="D62" s="30" t="s">
        <v>1861</v>
      </c>
      <c r="E62" s="191">
        <f t="shared" si="0"/>
        <v>66.101000000000013</v>
      </c>
      <c r="F62" s="29"/>
      <c r="G62" s="29">
        <v>8</v>
      </c>
      <c r="H62" s="71" t="s">
        <v>1364</v>
      </c>
      <c r="I62" s="30">
        <v>49.7</v>
      </c>
    </row>
    <row r="63" spans="1:9" x14ac:dyDescent="0.3">
      <c r="A63" t="s">
        <v>3856</v>
      </c>
      <c r="B63" s="55">
        <v>1996</v>
      </c>
      <c r="C63" s="14" t="s">
        <v>1857</v>
      </c>
      <c r="D63" s="30" t="s">
        <v>1862</v>
      </c>
      <c r="E63" s="191">
        <f t="shared" si="0"/>
        <v>66.220700000000008</v>
      </c>
      <c r="F63" s="29"/>
      <c r="G63" s="29">
        <v>8</v>
      </c>
      <c r="H63" s="71" t="s">
        <v>1364</v>
      </c>
      <c r="I63" s="28">
        <v>49.79</v>
      </c>
    </row>
    <row r="64" spans="1:9" x14ac:dyDescent="0.3">
      <c r="A64" t="s">
        <v>3856</v>
      </c>
      <c r="B64" s="45">
        <v>1996</v>
      </c>
      <c r="C64" s="14" t="s">
        <v>1857</v>
      </c>
      <c r="D64" s="30" t="s">
        <v>1863</v>
      </c>
      <c r="E64" s="191">
        <f t="shared" si="0"/>
        <v>85.12</v>
      </c>
      <c r="F64" s="29"/>
      <c r="G64" s="29">
        <v>8</v>
      </c>
      <c r="H64" s="71" t="s">
        <v>1364</v>
      </c>
      <c r="I64" s="30">
        <v>64</v>
      </c>
    </row>
    <row r="65" spans="1:9" x14ac:dyDescent="0.3">
      <c r="A65" t="s">
        <v>3856</v>
      </c>
      <c r="B65" s="45">
        <v>1996</v>
      </c>
      <c r="C65" s="14" t="s">
        <v>1857</v>
      </c>
      <c r="D65" s="30" t="s">
        <v>1864</v>
      </c>
      <c r="E65" s="191">
        <f t="shared" si="0"/>
        <v>85.12</v>
      </c>
      <c r="F65" s="29"/>
      <c r="G65" s="29">
        <v>8</v>
      </c>
      <c r="H65" s="71" t="s">
        <v>1364</v>
      </c>
      <c r="I65" s="28">
        <v>64</v>
      </c>
    </row>
    <row r="66" spans="1:9" x14ac:dyDescent="0.3">
      <c r="A66" t="s">
        <v>3856</v>
      </c>
      <c r="B66" s="45">
        <v>1996</v>
      </c>
      <c r="C66" s="14" t="s">
        <v>1865</v>
      </c>
      <c r="D66" s="30" t="s">
        <v>1866</v>
      </c>
      <c r="E66" s="191">
        <f t="shared" si="0"/>
        <v>42.56</v>
      </c>
      <c r="F66" s="29"/>
      <c r="G66" s="29">
        <v>7</v>
      </c>
      <c r="H66" s="71" t="s">
        <v>1364</v>
      </c>
      <c r="I66" s="30">
        <v>32</v>
      </c>
    </row>
    <row r="67" spans="1:9" x14ac:dyDescent="0.3">
      <c r="A67" t="s">
        <v>3856</v>
      </c>
      <c r="B67" s="45">
        <v>1996</v>
      </c>
      <c r="C67" s="14" t="s">
        <v>1865</v>
      </c>
      <c r="D67" s="28" t="s">
        <v>633</v>
      </c>
      <c r="E67" s="191">
        <f t="shared" si="0"/>
        <v>42.56</v>
      </c>
      <c r="F67" s="29"/>
      <c r="G67" s="29">
        <v>7</v>
      </c>
      <c r="H67" s="71" t="s">
        <v>1364</v>
      </c>
      <c r="I67" s="28">
        <v>32</v>
      </c>
    </row>
    <row r="68" spans="1:9" x14ac:dyDescent="0.3">
      <c r="A68" t="s">
        <v>3856</v>
      </c>
      <c r="B68" s="45">
        <v>1996</v>
      </c>
      <c r="C68" s="14" t="s">
        <v>1865</v>
      </c>
      <c r="D68" s="28" t="s">
        <v>634</v>
      </c>
      <c r="E68" s="191">
        <f t="shared" si="0"/>
        <v>31.92</v>
      </c>
      <c r="F68" s="29"/>
      <c r="G68" s="29">
        <v>5</v>
      </c>
      <c r="H68" s="71" t="s">
        <v>1364</v>
      </c>
      <c r="I68" s="30">
        <v>24</v>
      </c>
    </row>
    <row r="69" spans="1:9" x14ac:dyDescent="0.3">
      <c r="A69" t="s">
        <v>3856</v>
      </c>
      <c r="B69" s="45">
        <v>1996</v>
      </c>
      <c r="C69" s="14" t="s">
        <v>1865</v>
      </c>
      <c r="D69" s="28" t="s">
        <v>57</v>
      </c>
      <c r="E69" s="191">
        <f t="shared" si="0"/>
        <v>31.92</v>
      </c>
      <c r="F69" s="29"/>
      <c r="G69" s="29">
        <v>5</v>
      </c>
      <c r="H69" s="71" t="s">
        <v>1364</v>
      </c>
      <c r="I69" s="30">
        <v>24</v>
      </c>
    </row>
    <row r="70" spans="1:9" x14ac:dyDescent="0.3">
      <c r="A70" t="s">
        <v>3856</v>
      </c>
      <c r="B70" s="45">
        <v>1996</v>
      </c>
      <c r="C70" s="14" t="s">
        <v>1865</v>
      </c>
      <c r="D70" s="28">
        <v>5</v>
      </c>
      <c r="E70" s="191">
        <f t="shared" si="0"/>
        <v>44.555</v>
      </c>
      <c r="F70" s="29"/>
      <c r="G70" s="29">
        <v>5</v>
      </c>
      <c r="H70" s="71" t="s">
        <v>1364</v>
      </c>
      <c r="I70" s="30">
        <v>33.5</v>
      </c>
    </row>
    <row r="71" spans="1:9" x14ac:dyDescent="0.3">
      <c r="A71" t="s">
        <v>3856</v>
      </c>
      <c r="B71" s="45">
        <v>1996</v>
      </c>
      <c r="C71" s="55" t="s">
        <v>1865</v>
      </c>
      <c r="D71" s="30">
        <v>6</v>
      </c>
      <c r="E71" s="191">
        <f t="shared" si="0"/>
        <v>53.2</v>
      </c>
      <c r="F71" s="29"/>
      <c r="G71" s="29">
        <v>6</v>
      </c>
      <c r="H71" s="71" t="s">
        <v>1364</v>
      </c>
      <c r="I71" s="30">
        <v>40</v>
      </c>
    </row>
    <row r="72" spans="1:9" x14ac:dyDescent="0.3">
      <c r="A72" t="s">
        <v>3856</v>
      </c>
      <c r="B72" s="45">
        <v>1996</v>
      </c>
      <c r="C72" s="55" t="s">
        <v>1865</v>
      </c>
      <c r="D72" s="30" t="s">
        <v>1867</v>
      </c>
      <c r="E72" s="191">
        <f t="shared" si="0"/>
        <v>98.42</v>
      </c>
      <c r="F72" s="29"/>
      <c r="G72" s="29">
        <v>8</v>
      </c>
      <c r="H72" s="71" t="s">
        <v>1364</v>
      </c>
      <c r="I72" s="30">
        <v>74</v>
      </c>
    </row>
    <row r="73" spans="1:9" x14ac:dyDescent="0.3">
      <c r="A73" t="s">
        <v>3856</v>
      </c>
      <c r="B73" s="45">
        <v>1996</v>
      </c>
      <c r="C73" s="55" t="s">
        <v>1865</v>
      </c>
      <c r="D73" s="30" t="s">
        <v>633</v>
      </c>
      <c r="E73" s="191">
        <f t="shared" si="0"/>
        <v>98.42</v>
      </c>
      <c r="F73" s="29"/>
      <c r="G73" s="29">
        <v>8</v>
      </c>
      <c r="H73" s="71" t="s">
        <v>1364</v>
      </c>
      <c r="I73" s="28">
        <v>74</v>
      </c>
    </row>
    <row r="74" spans="1:9" x14ac:dyDescent="0.3">
      <c r="A74" t="s">
        <v>3856</v>
      </c>
      <c r="B74" s="45">
        <v>1996</v>
      </c>
      <c r="C74" s="55" t="s">
        <v>1865</v>
      </c>
      <c r="D74" s="30" t="s">
        <v>1868</v>
      </c>
      <c r="E74" s="191">
        <f t="shared" si="0"/>
        <v>62.77600000000001</v>
      </c>
      <c r="F74" s="29"/>
      <c r="G74" s="29">
        <v>5</v>
      </c>
      <c r="H74" s="71" t="s">
        <v>1364</v>
      </c>
      <c r="I74" s="30">
        <v>47.2</v>
      </c>
    </row>
    <row r="75" spans="1:9" x14ac:dyDescent="0.3">
      <c r="A75" t="s">
        <v>3856</v>
      </c>
      <c r="B75" s="45">
        <v>1996</v>
      </c>
      <c r="C75" s="55" t="s">
        <v>1865</v>
      </c>
      <c r="D75" s="30" t="s">
        <v>633</v>
      </c>
      <c r="E75" s="191">
        <f t="shared" si="0"/>
        <v>62.709499999999998</v>
      </c>
      <c r="F75" s="29"/>
      <c r="G75" s="29">
        <v>5</v>
      </c>
      <c r="H75" s="71" t="s">
        <v>1364</v>
      </c>
      <c r="I75" s="28">
        <v>47.15</v>
      </c>
    </row>
    <row r="76" spans="1:9" x14ac:dyDescent="0.3">
      <c r="A76" t="s">
        <v>3856</v>
      </c>
      <c r="B76" s="45">
        <v>1996</v>
      </c>
      <c r="C76" s="14" t="s">
        <v>1865</v>
      </c>
      <c r="D76" s="28" t="s">
        <v>1869</v>
      </c>
      <c r="E76" s="191">
        <f t="shared" si="0"/>
        <v>99.882999999999996</v>
      </c>
      <c r="F76" s="29"/>
      <c r="G76" s="29">
        <v>8</v>
      </c>
      <c r="H76" s="71" t="s">
        <v>1364</v>
      </c>
      <c r="I76" s="30">
        <v>75.099999999999994</v>
      </c>
    </row>
    <row r="77" spans="1:9" x14ac:dyDescent="0.3">
      <c r="A77" t="s">
        <v>3856</v>
      </c>
      <c r="B77" s="45">
        <v>1996</v>
      </c>
      <c r="C77" s="14" t="s">
        <v>1865</v>
      </c>
      <c r="D77" s="28" t="s">
        <v>633</v>
      </c>
      <c r="E77" s="191">
        <f t="shared" si="0"/>
        <v>88.445000000000007</v>
      </c>
      <c r="F77" s="29"/>
      <c r="G77" s="29">
        <v>7</v>
      </c>
      <c r="H77" s="71" t="s">
        <v>1364</v>
      </c>
      <c r="I77" s="30">
        <v>66.5</v>
      </c>
    </row>
    <row r="78" spans="1:9" x14ac:dyDescent="0.3">
      <c r="A78" t="s">
        <v>3856</v>
      </c>
      <c r="B78" s="45">
        <v>1996</v>
      </c>
      <c r="C78" s="14" t="s">
        <v>1870</v>
      </c>
      <c r="D78" s="28">
        <v>1</v>
      </c>
      <c r="E78" s="191">
        <f t="shared" si="0"/>
        <v>53.2</v>
      </c>
      <c r="F78" s="29"/>
      <c r="G78" s="29">
        <v>4</v>
      </c>
      <c r="H78" s="71" t="s">
        <v>1364</v>
      </c>
      <c r="I78" s="28">
        <v>40</v>
      </c>
    </row>
    <row r="79" spans="1:9" x14ac:dyDescent="0.3">
      <c r="A79" t="s">
        <v>3856</v>
      </c>
      <c r="B79" s="45">
        <v>1996</v>
      </c>
      <c r="C79" s="14" t="s">
        <v>1870</v>
      </c>
      <c r="D79" s="28">
        <v>2</v>
      </c>
      <c r="E79" s="191">
        <f t="shared" si="0"/>
        <v>53.2</v>
      </c>
      <c r="F79" s="29"/>
      <c r="G79" s="29">
        <v>4</v>
      </c>
      <c r="H79" s="71" t="s">
        <v>1364</v>
      </c>
      <c r="I79" s="30">
        <v>40</v>
      </c>
    </row>
    <row r="80" spans="1:9" x14ac:dyDescent="0.3">
      <c r="A80" t="s">
        <v>3856</v>
      </c>
      <c r="B80" s="45">
        <v>1996</v>
      </c>
      <c r="C80" s="14" t="s">
        <v>1870</v>
      </c>
      <c r="D80" s="28">
        <v>3</v>
      </c>
      <c r="E80" s="191">
        <f t="shared" si="0"/>
        <v>53.2</v>
      </c>
      <c r="F80" s="29"/>
      <c r="G80" s="29">
        <v>4</v>
      </c>
      <c r="H80" s="71" t="s">
        <v>1364</v>
      </c>
      <c r="I80" s="30">
        <v>40</v>
      </c>
    </row>
    <row r="81" spans="1:9" x14ac:dyDescent="0.3">
      <c r="A81" t="s">
        <v>3856</v>
      </c>
      <c r="B81" s="45">
        <v>1996</v>
      </c>
      <c r="C81" s="55" t="s">
        <v>1870</v>
      </c>
      <c r="D81" s="30">
        <v>4</v>
      </c>
      <c r="E81" s="191">
        <f t="shared" si="0"/>
        <v>53.2</v>
      </c>
      <c r="F81" s="29"/>
      <c r="G81" s="29">
        <v>4</v>
      </c>
      <c r="H81" s="71" t="s">
        <v>1364</v>
      </c>
      <c r="I81" s="30">
        <v>40</v>
      </c>
    </row>
    <row r="82" spans="1:9" ht="15.6" x14ac:dyDescent="0.3">
      <c r="A82" t="s">
        <v>3856</v>
      </c>
      <c r="B82" s="45">
        <v>1996</v>
      </c>
      <c r="C82" s="55" t="s">
        <v>1870</v>
      </c>
      <c r="D82" s="63" t="s">
        <v>380</v>
      </c>
      <c r="E82" s="191">
        <f t="shared" si="0"/>
        <v>66.5</v>
      </c>
      <c r="F82" s="72"/>
      <c r="G82" s="72">
        <v>5</v>
      </c>
      <c r="H82" s="71" t="s">
        <v>1364</v>
      </c>
      <c r="I82" s="28">
        <v>50</v>
      </c>
    </row>
    <row r="83" spans="1:9" ht="15.6" x14ac:dyDescent="0.3">
      <c r="A83" t="s">
        <v>3856</v>
      </c>
      <c r="B83" s="45">
        <v>1996</v>
      </c>
      <c r="C83" s="55" t="s">
        <v>1870</v>
      </c>
      <c r="D83" s="63">
        <v>5</v>
      </c>
      <c r="E83" s="191">
        <f t="shared" si="0"/>
        <v>79.800000000000011</v>
      </c>
      <c r="F83" s="72"/>
      <c r="G83" s="72">
        <v>6</v>
      </c>
      <c r="H83" s="71" t="s">
        <v>1364</v>
      </c>
      <c r="I83" s="72">
        <v>60</v>
      </c>
    </row>
    <row r="84" spans="1:9" x14ac:dyDescent="0.3">
      <c r="A84" t="s">
        <v>3856</v>
      </c>
      <c r="B84" s="45">
        <v>1996</v>
      </c>
      <c r="C84" s="55" t="s">
        <v>1870</v>
      </c>
      <c r="D84" s="28">
        <v>6</v>
      </c>
      <c r="E84" s="191">
        <f t="shared" si="0"/>
        <v>79.800000000000011</v>
      </c>
      <c r="F84" s="71"/>
      <c r="G84" s="29">
        <v>6</v>
      </c>
      <c r="H84" s="71" t="s">
        <v>1364</v>
      </c>
      <c r="I84" s="30">
        <v>60</v>
      </c>
    </row>
    <row r="85" spans="1:9" x14ac:dyDescent="0.3">
      <c r="A85" t="s">
        <v>3856</v>
      </c>
      <c r="B85" s="45">
        <v>1996</v>
      </c>
      <c r="C85" s="55" t="s">
        <v>1870</v>
      </c>
      <c r="D85" s="28" t="s">
        <v>1867</v>
      </c>
      <c r="E85" s="191">
        <f t="shared" si="0"/>
        <v>79.800000000000011</v>
      </c>
      <c r="F85" s="71"/>
      <c r="G85" s="29">
        <v>6</v>
      </c>
      <c r="H85" s="71" t="s">
        <v>1364</v>
      </c>
      <c r="I85" s="30">
        <v>60</v>
      </c>
    </row>
    <row r="86" spans="1:9" x14ac:dyDescent="0.3">
      <c r="A86" t="s">
        <v>3856</v>
      </c>
      <c r="B86" s="45">
        <v>1996</v>
      </c>
      <c r="C86" s="55" t="s">
        <v>1870</v>
      </c>
      <c r="D86" s="28" t="s">
        <v>633</v>
      </c>
      <c r="E86" s="191">
        <f t="shared" si="0"/>
        <v>45.885000000000005</v>
      </c>
      <c r="F86" s="71"/>
      <c r="G86" s="29">
        <v>6</v>
      </c>
      <c r="H86" s="71" t="s">
        <v>1364</v>
      </c>
      <c r="I86" s="30">
        <v>34.5</v>
      </c>
    </row>
    <row r="87" spans="1:9" x14ac:dyDescent="0.3">
      <c r="A87" t="s">
        <v>3856</v>
      </c>
      <c r="B87" s="45">
        <v>1996</v>
      </c>
      <c r="C87" s="55" t="s">
        <v>1870</v>
      </c>
      <c r="D87" s="28" t="s">
        <v>634</v>
      </c>
      <c r="E87" s="191">
        <f t="shared" si="0"/>
        <v>79.800000000000011</v>
      </c>
      <c r="F87" s="71"/>
      <c r="G87" s="29">
        <v>6</v>
      </c>
      <c r="H87" s="71" t="s">
        <v>1364</v>
      </c>
      <c r="I87" s="30">
        <v>60</v>
      </c>
    </row>
    <row r="88" spans="1:9" x14ac:dyDescent="0.3">
      <c r="A88" t="s">
        <v>3856</v>
      </c>
      <c r="B88" s="45">
        <v>1996</v>
      </c>
      <c r="C88" s="55" t="s">
        <v>1871</v>
      </c>
      <c r="D88" s="28" t="s">
        <v>1872</v>
      </c>
      <c r="E88" s="191">
        <f t="shared" si="0"/>
        <v>134.33000000000001</v>
      </c>
      <c r="F88" s="71"/>
      <c r="G88" s="29">
        <v>12</v>
      </c>
      <c r="H88" s="71" t="s">
        <v>1364</v>
      </c>
      <c r="I88" s="30">
        <v>101</v>
      </c>
    </row>
    <row r="89" spans="1:9" x14ac:dyDescent="0.3">
      <c r="A89" t="s">
        <v>3856</v>
      </c>
      <c r="B89" s="45">
        <v>1996</v>
      </c>
      <c r="C89" s="55" t="s">
        <v>1871</v>
      </c>
      <c r="D89" s="28" t="s">
        <v>633</v>
      </c>
      <c r="E89" s="191">
        <f t="shared" si="0"/>
        <v>134.33000000000001</v>
      </c>
      <c r="F89" s="71"/>
      <c r="G89" s="29">
        <v>12</v>
      </c>
      <c r="H89" s="71" t="s">
        <v>1364</v>
      </c>
      <c r="I89" s="30">
        <v>101</v>
      </c>
    </row>
    <row r="90" spans="1:9" x14ac:dyDescent="0.3">
      <c r="A90" t="s">
        <v>3856</v>
      </c>
      <c r="B90" s="45">
        <v>1996</v>
      </c>
      <c r="C90" s="55" t="s">
        <v>1871</v>
      </c>
      <c r="D90" s="28" t="s">
        <v>634</v>
      </c>
      <c r="E90" s="191">
        <f t="shared" si="0"/>
        <v>145.87440000000001</v>
      </c>
      <c r="F90" s="71"/>
      <c r="G90" s="29">
        <v>13</v>
      </c>
      <c r="H90" s="71" t="s">
        <v>1364</v>
      </c>
      <c r="I90" s="30">
        <v>109.68</v>
      </c>
    </row>
    <row r="91" spans="1:9" x14ac:dyDescent="0.3">
      <c r="A91" t="s">
        <v>3856</v>
      </c>
      <c r="B91" s="45">
        <v>1996</v>
      </c>
      <c r="C91" s="55" t="s">
        <v>1871</v>
      </c>
      <c r="D91" s="28" t="s">
        <v>57</v>
      </c>
      <c r="E91" s="191">
        <f t="shared" si="0"/>
        <v>259.35000000000002</v>
      </c>
      <c r="F91" s="71"/>
      <c r="G91" s="29">
        <v>13</v>
      </c>
      <c r="H91" s="71" t="s">
        <v>1364</v>
      </c>
      <c r="I91" s="71">
        <v>195</v>
      </c>
    </row>
    <row r="92" spans="1:9" x14ac:dyDescent="0.3">
      <c r="A92" t="s">
        <v>3856</v>
      </c>
      <c r="B92" s="45">
        <v>1996</v>
      </c>
      <c r="C92" s="55" t="s">
        <v>1873</v>
      </c>
      <c r="D92" s="28" t="s">
        <v>1874</v>
      </c>
      <c r="E92" s="191">
        <f t="shared" si="0"/>
        <v>93.100000000000009</v>
      </c>
      <c r="F92" s="71"/>
      <c r="G92" s="29">
        <v>7</v>
      </c>
      <c r="H92" s="71" t="s">
        <v>1364</v>
      </c>
      <c r="I92" s="30">
        <v>70</v>
      </c>
    </row>
    <row r="93" spans="1:9" x14ac:dyDescent="0.3">
      <c r="A93" t="s">
        <v>3856</v>
      </c>
      <c r="B93" s="45">
        <v>1996</v>
      </c>
      <c r="C93" s="55" t="s">
        <v>1873</v>
      </c>
      <c r="D93" s="28" t="s">
        <v>633</v>
      </c>
      <c r="E93" s="191">
        <f t="shared" si="0"/>
        <v>93.100000000000009</v>
      </c>
      <c r="F93" s="71"/>
      <c r="G93" s="29">
        <v>7</v>
      </c>
      <c r="H93" s="71" t="s">
        <v>1364</v>
      </c>
      <c r="I93" s="30">
        <v>70</v>
      </c>
    </row>
    <row r="94" spans="1:9" x14ac:dyDescent="0.3">
      <c r="A94" t="s">
        <v>3856</v>
      </c>
      <c r="B94" s="45">
        <v>1996</v>
      </c>
      <c r="C94" s="55" t="s">
        <v>1873</v>
      </c>
      <c r="D94" s="28" t="s">
        <v>57</v>
      </c>
      <c r="E94" s="191">
        <f t="shared" si="0"/>
        <v>90.107500000000002</v>
      </c>
      <c r="F94" s="71"/>
      <c r="G94" s="29">
        <v>7</v>
      </c>
      <c r="H94" s="71" t="s">
        <v>1364</v>
      </c>
      <c r="I94" s="30">
        <v>67.75</v>
      </c>
    </row>
    <row r="95" spans="1:9" x14ac:dyDescent="0.3">
      <c r="A95" t="s">
        <v>3856</v>
      </c>
      <c r="B95" s="45">
        <v>1996</v>
      </c>
      <c r="C95" s="55" t="s">
        <v>1875</v>
      </c>
      <c r="D95" s="28" t="s">
        <v>1872</v>
      </c>
      <c r="E95" s="191">
        <f t="shared" si="0"/>
        <v>100.149</v>
      </c>
      <c r="F95" s="71"/>
      <c r="G95" s="29">
        <v>8</v>
      </c>
      <c r="H95" s="71" t="s">
        <v>1364</v>
      </c>
      <c r="I95" s="30">
        <v>75.3</v>
      </c>
    </row>
    <row r="96" spans="1:9" x14ac:dyDescent="0.3">
      <c r="A96" t="s">
        <v>3856</v>
      </c>
      <c r="B96" s="45">
        <v>1996</v>
      </c>
      <c r="C96" s="55" t="s">
        <v>319</v>
      </c>
      <c r="D96" s="28">
        <v>1</v>
      </c>
      <c r="E96" s="191">
        <f t="shared" si="0"/>
        <v>114.38000000000001</v>
      </c>
      <c r="F96" s="71"/>
      <c r="G96" s="29">
        <v>7</v>
      </c>
      <c r="H96" s="71" t="s">
        <v>1364</v>
      </c>
      <c r="I96" s="30">
        <v>86</v>
      </c>
    </row>
    <row r="97" spans="1:9" x14ac:dyDescent="0.3">
      <c r="A97" t="s">
        <v>3856</v>
      </c>
      <c r="B97" s="45">
        <v>1996</v>
      </c>
      <c r="C97" s="55" t="s">
        <v>319</v>
      </c>
      <c r="D97" s="28">
        <v>2</v>
      </c>
      <c r="E97" s="191">
        <f t="shared" si="0"/>
        <v>79.946300000000008</v>
      </c>
      <c r="F97" s="71"/>
      <c r="G97" s="29">
        <v>5</v>
      </c>
      <c r="H97" s="71" t="s">
        <v>1364</v>
      </c>
      <c r="I97" s="30">
        <v>60.11</v>
      </c>
    </row>
    <row r="98" spans="1:9" x14ac:dyDescent="0.3">
      <c r="A98" t="s">
        <v>3856</v>
      </c>
      <c r="B98" s="45">
        <v>1996</v>
      </c>
      <c r="C98" s="55" t="s">
        <v>319</v>
      </c>
      <c r="D98" s="28" t="s">
        <v>394</v>
      </c>
      <c r="E98" s="191">
        <f t="shared" si="0"/>
        <v>33.25</v>
      </c>
      <c r="F98" s="71"/>
      <c r="G98" s="29">
        <v>2</v>
      </c>
      <c r="H98" s="71" t="s">
        <v>1364</v>
      </c>
      <c r="I98" s="30">
        <v>25</v>
      </c>
    </row>
    <row r="99" spans="1:9" x14ac:dyDescent="0.3">
      <c r="A99" t="s">
        <v>3856</v>
      </c>
      <c r="B99" s="45">
        <v>1996</v>
      </c>
      <c r="C99" s="55" t="s">
        <v>319</v>
      </c>
      <c r="D99" s="28">
        <v>3</v>
      </c>
      <c r="E99" s="191">
        <f t="shared" si="0"/>
        <v>130.34</v>
      </c>
      <c r="F99" s="71"/>
      <c r="G99" s="29">
        <v>8</v>
      </c>
      <c r="H99" s="71" t="s">
        <v>1364</v>
      </c>
      <c r="I99" s="30">
        <v>98</v>
      </c>
    </row>
    <row r="100" spans="1:9" x14ac:dyDescent="0.3">
      <c r="A100" t="s">
        <v>3856</v>
      </c>
      <c r="B100" s="45">
        <v>1996</v>
      </c>
      <c r="C100" s="55" t="s">
        <v>319</v>
      </c>
      <c r="D100" s="28">
        <v>4</v>
      </c>
      <c r="E100" s="191">
        <f t="shared" si="0"/>
        <v>130.34</v>
      </c>
      <c r="F100" s="71"/>
      <c r="G100" s="29">
        <v>8</v>
      </c>
      <c r="H100" s="71" t="s">
        <v>1364</v>
      </c>
      <c r="I100" s="30">
        <v>98</v>
      </c>
    </row>
    <row r="101" spans="1:9" x14ac:dyDescent="0.3">
      <c r="A101" t="s">
        <v>3856</v>
      </c>
      <c r="B101" s="55">
        <v>1996</v>
      </c>
      <c r="C101" s="55" t="s">
        <v>319</v>
      </c>
      <c r="D101" s="28">
        <v>5</v>
      </c>
      <c r="E101" s="191">
        <f t="shared" si="0"/>
        <v>130.34</v>
      </c>
      <c r="F101" s="71"/>
      <c r="G101" s="29">
        <v>8</v>
      </c>
      <c r="H101" s="71" t="s">
        <v>1364</v>
      </c>
      <c r="I101" s="30">
        <v>98</v>
      </c>
    </row>
    <row r="102" spans="1:9" x14ac:dyDescent="0.3">
      <c r="A102" t="s">
        <v>3856</v>
      </c>
      <c r="B102" s="55">
        <v>1996</v>
      </c>
      <c r="C102" s="55" t="s">
        <v>1873</v>
      </c>
      <c r="D102" s="28">
        <v>1</v>
      </c>
      <c r="E102" s="191">
        <f t="shared" si="0"/>
        <v>106.4</v>
      </c>
      <c r="F102" s="71"/>
      <c r="G102" s="29">
        <v>8</v>
      </c>
      <c r="H102" s="71" t="s">
        <v>1364</v>
      </c>
      <c r="I102" s="30">
        <v>80</v>
      </c>
    </row>
    <row r="103" spans="1:9" x14ac:dyDescent="0.3">
      <c r="A103" t="s">
        <v>3856</v>
      </c>
      <c r="B103" s="55">
        <v>1996</v>
      </c>
      <c r="C103" s="55" t="s">
        <v>1873</v>
      </c>
      <c r="D103" s="28" t="s">
        <v>1876</v>
      </c>
      <c r="E103" s="191">
        <f t="shared" si="0"/>
        <v>106.4</v>
      </c>
      <c r="F103" s="71"/>
      <c r="G103" s="29">
        <v>8</v>
      </c>
      <c r="H103" s="71" t="s">
        <v>1364</v>
      </c>
      <c r="I103" s="30">
        <v>80</v>
      </c>
    </row>
    <row r="104" spans="1:9" x14ac:dyDescent="0.3">
      <c r="A104" t="s">
        <v>3856</v>
      </c>
      <c r="B104" s="55">
        <v>1996</v>
      </c>
      <c r="C104" s="55" t="s">
        <v>1873</v>
      </c>
      <c r="D104" s="28" t="s">
        <v>633</v>
      </c>
      <c r="E104" s="191">
        <f t="shared" si="0"/>
        <v>106.4</v>
      </c>
      <c r="F104" s="71"/>
      <c r="G104" s="29">
        <v>8</v>
      </c>
      <c r="H104" s="71" t="s">
        <v>1364</v>
      </c>
      <c r="I104" s="30">
        <v>80</v>
      </c>
    </row>
    <row r="105" spans="1:9" x14ac:dyDescent="0.3">
      <c r="A105" t="s">
        <v>3856</v>
      </c>
      <c r="B105" s="55">
        <v>1996</v>
      </c>
      <c r="C105" s="55" t="s">
        <v>1873</v>
      </c>
      <c r="D105" s="28" t="s">
        <v>634</v>
      </c>
      <c r="E105" s="191">
        <f t="shared" si="0"/>
        <v>106.4</v>
      </c>
      <c r="F105" s="71"/>
      <c r="G105" s="29">
        <v>8</v>
      </c>
      <c r="H105" s="71" t="s">
        <v>1364</v>
      </c>
      <c r="I105" s="71">
        <v>80</v>
      </c>
    </row>
    <row r="106" spans="1:9" x14ac:dyDescent="0.3">
      <c r="A106" t="s">
        <v>3856</v>
      </c>
      <c r="B106" s="55">
        <v>1996</v>
      </c>
      <c r="C106" s="55" t="s">
        <v>1873</v>
      </c>
      <c r="D106" s="28" t="s">
        <v>1851</v>
      </c>
      <c r="E106" s="191">
        <f t="shared" ref="E106:E169" si="1">I106*1.33</f>
        <v>66.5</v>
      </c>
      <c r="F106" s="71"/>
      <c r="G106" s="29">
        <v>5</v>
      </c>
      <c r="H106" s="71" t="s">
        <v>1364</v>
      </c>
      <c r="I106" s="30">
        <v>50</v>
      </c>
    </row>
    <row r="107" spans="1:9" x14ac:dyDescent="0.3">
      <c r="A107" t="s">
        <v>3856</v>
      </c>
      <c r="B107" s="55">
        <v>1996</v>
      </c>
      <c r="C107" s="55" t="s">
        <v>1873</v>
      </c>
      <c r="D107" s="28">
        <v>3</v>
      </c>
      <c r="E107" s="191">
        <f t="shared" si="1"/>
        <v>106.4</v>
      </c>
      <c r="F107" s="71"/>
      <c r="G107" s="29">
        <v>8</v>
      </c>
      <c r="H107" s="71" t="s">
        <v>1364</v>
      </c>
      <c r="I107" s="30">
        <v>80</v>
      </c>
    </row>
    <row r="108" spans="1:9" x14ac:dyDescent="0.3">
      <c r="A108" t="s">
        <v>3856</v>
      </c>
      <c r="B108" s="55">
        <v>1996</v>
      </c>
      <c r="C108" s="55" t="s">
        <v>1873</v>
      </c>
      <c r="D108" s="28">
        <v>4</v>
      </c>
      <c r="E108" s="191">
        <f t="shared" si="1"/>
        <v>106.4</v>
      </c>
      <c r="F108" s="71"/>
      <c r="G108" s="29">
        <v>8</v>
      </c>
      <c r="H108" s="71" t="s">
        <v>1364</v>
      </c>
      <c r="I108" s="30">
        <v>80</v>
      </c>
    </row>
    <row r="109" spans="1:9" x14ac:dyDescent="0.3">
      <c r="A109" t="s">
        <v>3856</v>
      </c>
      <c r="B109" s="55">
        <v>1996</v>
      </c>
      <c r="C109" s="55" t="s">
        <v>1873</v>
      </c>
      <c r="D109" s="28" t="s">
        <v>1244</v>
      </c>
      <c r="E109" s="191">
        <f t="shared" si="1"/>
        <v>93.100000000000009</v>
      </c>
      <c r="F109" s="71"/>
      <c r="G109" s="29">
        <v>7</v>
      </c>
      <c r="H109" s="71" t="s">
        <v>1364</v>
      </c>
      <c r="I109" s="30">
        <v>70</v>
      </c>
    </row>
    <row r="110" spans="1:9" x14ac:dyDescent="0.3">
      <c r="A110" t="s">
        <v>3856</v>
      </c>
      <c r="B110" s="55">
        <v>1996</v>
      </c>
      <c r="C110" s="55" t="s">
        <v>1877</v>
      </c>
      <c r="D110" s="28" t="s">
        <v>1872</v>
      </c>
      <c r="E110" s="191">
        <f t="shared" si="1"/>
        <v>71.820000000000007</v>
      </c>
      <c r="F110" s="71"/>
      <c r="G110" s="29">
        <v>5</v>
      </c>
      <c r="H110" s="71" t="s">
        <v>1364</v>
      </c>
      <c r="I110" s="30">
        <v>54</v>
      </c>
    </row>
    <row r="111" spans="1:9" x14ac:dyDescent="0.3">
      <c r="A111" t="s">
        <v>3856</v>
      </c>
      <c r="B111" s="55">
        <v>1996</v>
      </c>
      <c r="C111" s="55" t="s">
        <v>1877</v>
      </c>
      <c r="D111" s="28" t="s">
        <v>633</v>
      </c>
      <c r="E111" s="191">
        <f t="shared" si="1"/>
        <v>57.45600000000001</v>
      </c>
      <c r="F111" s="71"/>
      <c r="G111" s="29">
        <v>4</v>
      </c>
      <c r="H111" s="71" t="s">
        <v>1364</v>
      </c>
      <c r="I111" s="30">
        <v>43.2</v>
      </c>
    </row>
    <row r="112" spans="1:9" x14ac:dyDescent="0.3">
      <c r="A112" t="s">
        <v>3856</v>
      </c>
      <c r="B112" s="55">
        <v>1996</v>
      </c>
      <c r="C112" s="55" t="s">
        <v>1877</v>
      </c>
      <c r="D112" s="28" t="s">
        <v>1878</v>
      </c>
      <c r="E112" s="191">
        <f t="shared" si="1"/>
        <v>71.820000000000007</v>
      </c>
      <c r="F112" s="71"/>
      <c r="G112" s="29">
        <v>5</v>
      </c>
      <c r="H112" s="71" t="s">
        <v>1364</v>
      </c>
      <c r="I112" s="30">
        <v>54</v>
      </c>
    </row>
    <row r="113" spans="1:9" x14ac:dyDescent="0.3">
      <c r="A113" t="s">
        <v>3856</v>
      </c>
      <c r="B113" s="55">
        <v>1996</v>
      </c>
      <c r="C113" s="55" t="s">
        <v>1877</v>
      </c>
      <c r="D113" s="28" t="s">
        <v>1879</v>
      </c>
      <c r="E113" s="191">
        <f t="shared" si="1"/>
        <v>71.820000000000007</v>
      </c>
      <c r="F113" s="71"/>
      <c r="G113" s="29">
        <v>5</v>
      </c>
      <c r="H113" s="71" t="s">
        <v>1364</v>
      </c>
      <c r="I113" s="30">
        <v>54</v>
      </c>
    </row>
    <row r="114" spans="1:9" x14ac:dyDescent="0.3">
      <c r="A114" t="s">
        <v>3856</v>
      </c>
      <c r="B114" s="55">
        <v>1996</v>
      </c>
      <c r="C114" s="55" t="s">
        <v>1877</v>
      </c>
      <c r="D114" s="28" t="s">
        <v>1876</v>
      </c>
      <c r="E114" s="191">
        <f t="shared" si="1"/>
        <v>57.45600000000001</v>
      </c>
      <c r="F114" s="71"/>
      <c r="G114" s="29">
        <v>4</v>
      </c>
      <c r="H114" s="71" t="s">
        <v>1364</v>
      </c>
      <c r="I114" s="30">
        <v>43.2</v>
      </c>
    </row>
    <row r="115" spans="1:9" x14ac:dyDescent="0.3">
      <c r="A115" t="s">
        <v>3856</v>
      </c>
      <c r="B115" s="55">
        <v>1996</v>
      </c>
      <c r="C115" s="55" t="s">
        <v>1877</v>
      </c>
      <c r="D115" s="28" t="s">
        <v>1880</v>
      </c>
      <c r="E115" s="191">
        <f t="shared" si="1"/>
        <v>86.183999999999997</v>
      </c>
      <c r="F115" s="71"/>
      <c r="G115" s="29">
        <v>6</v>
      </c>
      <c r="H115" s="71" t="s">
        <v>1364</v>
      </c>
      <c r="I115" s="30">
        <v>64.8</v>
      </c>
    </row>
    <row r="116" spans="1:9" x14ac:dyDescent="0.3">
      <c r="A116" t="s">
        <v>3856</v>
      </c>
      <c r="B116" s="55">
        <v>1996</v>
      </c>
      <c r="C116" s="55" t="s">
        <v>1877</v>
      </c>
      <c r="D116" s="28" t="s">
        <v>1881</v>
      </c>
      <c r="E116" s="191">
        <f t="shared" si="1"/>
        <v>86.183999999999997</v>
      </c>
      <c r="F116" s="71"/>
      <c r="G116" s="29">
        <v>6</v>
      </c>
      <c r="H116" s="71" t="s">
        <v>1364</v>
      </c>
      <c r="I116" s="30">
        <v>64.8</v>
      </c>
    </row>
    <row r="117" spans="1:9" x14ac:dyDescent="0.3">
      <c r="A117" t="s">
        <v>3856</v>
      </c>
      <c r="B117" s="55">
        <v>1996</v>
      </c>
      <c r="C117" s="55" t="s">
        <v>1877</v>
      </c>
      <c r="D117" s="28" t="s">
        <v>1882</v>
      </c>
      <c r="E117" s="191">
        <f t="shared" si="1"/>
        <v>86.183999999999997</v>
      </c>
      <c r="F117" s="71"/>
      <c r="G117" s="29">
        <v>6</v>
      </c>
      <c r="H117" s="71" t="s">
        <v>1364</v>
      </c>
      <c r="I117" s="30">
        <v>64.8</v>
      </c>
    </row>
    <row r="118" spans="1:9" x14ac:dyDescent="0.3">
      <c r="A118" t="s">
        <v>3856</v>
      </c>
      <c r="B118" s="55">
        <v>1996</v>
      </c>
      <c r="C118" s="55" t="s">
        <v>1877</v>
      </c>
      <c r="D118" s="28" t="s">
        <v>1883</v>
      </c>
      <c r="E118" s="191">
        <f t="shared" si="1"/>
        <v>100.548</v>
      </c>
      <c r="F118" s="71"/>
      <c r="G118" s="29">
        <v>7</v>
      </c>
      <c r="H118" s="71" t="s">
        <v>1364</v>
      </c>
      <c r="I118" s="30">
        <v>75.599999999999994</v>
      </c>
    </row>
    <row r="119" spans="1:9" x14ac:dyDescent="0.3">
      <c r="A119" t="s">
        <v>3856</v>
      </c>
      <c r="B119" s="55">
        <v>1996</v>
      </c>
      <c r="C119" s="55" t="s">
        <v>1877</v>
      </c>
      <c r="D119" s="28" t="s">
        <v>1884</v>
      </c>
      <c r="E119" s="191">
        <f t="shared" si="1"/>
        <v>114.91200000000002</v>
      </c>
      <c r="F119" s="71"/>
      <c r="G119" s="29">
        <v>8</v>
      </c>
      <c r="H119" s="71" t="s">
        <v>1364</v>
      </c>
      <c r="I119" s="30">
        <v>86.4</v>
      </c>
    </row>
    <row r="120" spans="1:9" x14ac:dyDescent="0.3">
      <c r="A120" t="s">
        <v>3856</v>
      </c>
      <c r="B120" s="55">
        <v>1996</v>
      </c>
      <c r="C120" s="55" t="s">
        <v>1877</v>
      </c>
      <c r="D120" s="28" t="s">
        <v>1885</v>
      </c>
      <c r="E120" s="191">
        <f t="shared" si="1"/>
        <v>57.45600000000001</v>
      </c>
      <c r="F120" s="71"/>
      <c r="G120" s="29">
        <v>4</v>
      </c>
      <c r="H120" s="71" t="s">
        <v>1364</v>
      </c>
      <c r="I120" s="71">
        <v>43.2</v>
      </c>
    </row>
    <row r="121" spans="1:9" x14ac:dyDescent="0.3">
      <c r="A121" t="s">
        <v>3856</v>
      </c>
      <c r="B121" s="55">
        <v>1996</v>
      </c>
      <c r="C121" s="55" t="s">
        <v>1877</v>
      </c>
      <c r="D121" s="28" t="s">
        <v>1866</v>
      </c>
      <c r="E121" s="191">
        <f t="shared" si="1"/>
        <v>86.183999999999997</v>
      </c>
      <c r="F121" s="71"/>
      <c r="G121" s="29">
        <v>6</v>
      </c>
      <c r="H121" s="71" t="s">
        <v>1364</v>
      </c>
      <c r="I121" s="30">
        <v>64.8</v>
      </c>
    </row>
    <row r="122" spans="1:9" x14ac:dyDescent="0.3">
      <c r="A122" t="s">
        <v>3856</v>
      </c>
      <c r="B122" s="55">
        <v>1996</v>
      </c>
      <c r="C122" s="55" t="s">
        <v>1877</v>
      </c>
      <c r="D122" s="40" t="s">
        <v>1886</v>
      </c>
      <c r="E122" s="191">
        <f t="shared" si="1"/>
        <v>28.728000000000005</v>
      </c>
      <c r="F122" s="71"/>
      <c r="G122" s="29">
        <v>2</v>
      </c>
      <c r="H122" s="71" t="s">
        <v>1364</v>
      </c>
      <c r="I122" s="30">
        <v>21.6</v>
      </c>
    </row>
    <row r="123" spans="1:9" x14ac:dyDescent="0.3">
      <c r="A123" t="s">
        <v>3856</v>
      </c>
      <c r="B123" s="55">
        <v>1996</v>
      </c>
      <c r="C123" s="55" t="s">
        <v>1877</v>
      </c>
      <c r="D123" s="40" t="s">
        <v>1887</v>
      </c>
      <c r="E123" s="191">
        <f t="shared" si="1"/>
        <v>100.548</v>
      </c>
      <c r="F123" s="71"/>
      <c r="G123" s="29">
        <v>7</v>
      </c>
      <c r="H123" s="71" t="s">
        <v>1364</v>
      </c>
      <c r="I123" s="30">
        <v>75.599999999999994</v>
      </c>
    </row>
    <row r="124" spans="1:9" x14ac:dyDescent="0.3">
      <c r="A124" t="s">
        <v>3856</v>
      </c>
      <c r="B124" s="55">
        <v>1996</v>
      </c>
      <c r="C124" s="55" t="s">
        <v>1877</v>
      </c>
      <c r="D124" s="40" t="s">
        <v>1888</v>
      </c>
      <c r="E124" s="191">
        <f t="shared" si="1"/>
        <v>86.183999999999997</v>
      </c>
      <c r="F124" s="71"/>
      <c r="G124" s="29">
        <v>6</v>
      </c>
      <c r="H124" s="71" t="s">
        <v>1364</v>
      </c>
      <c r="I124" s="30">
        <v>64.8</v>
      </c>
    </row>
    <row r="125" spans="1:9" x14ac:dyDescent="0.3">
      <c r="A125" t="s">
        <v>3856</v>
      </c>
      <c r="B125" s="55">
        <v>1996</v>
      </c>
      <c r="C125" s="55" t="s">
        <v>1877</v>
      </c>
      <c r="D125" s="40" t="s">
        <v>1889</v>
      </c>
      <c r="E125" s="191">
        <f t="shared" si="1"/>
        <v>86.183999999999997</v>
      </c>
      <c r="F125" s="71"/>
      <c r="G125" s="29">
        <v>6</v>
      </c>
      <c r="H125" s="71" t="s">
        <v>1364</v>
      </c>
      <c r="I125" s="30">
        <v>64.8</v>
      </c>
    </row>
    <row r="126" spans="1:9" x14ac:dyDescent="0.3">
      <c r="A126" t="s">
        <v>3856</v>
      </c>
      <c r="B126" s="55">
        <v>1996</v>
      </c>
      <c r="C126" s="55" t="s">
        <v>1877</v>
      </c>
      <c r="D126" s="40" t="s">
        <v>1890</v>
      </c>
      <c r="E126" s="191">
        <f t="shared" si="1"/>
        <v>86.183999999999997</v>
      </c>
      <c r="F126" s="71"/>
      <c r="G126" s="29">
        <v>6</v>
      </c>
      <c r="H126" s="71" t="s">
        <v>1364</v>
      </c>
      <c r="I126" s="30">
        <v>64.8</v>
      </c>
    </row>
    <row r="127" spans="1:9" x14ac:dyDescent="0.3">
      <c r="A127" t="s">
        <v>3856</v>
      </c>
      <c r="B127" s="55">
        <v>1996</v>
      </c>
      <c r="C127" s="55" t="s">
        <v>1877</v>
      </c>
      <c r="D127" s="40" t="s">
        <v>1891</v>
      </c>
      <c r="E127" s="191">
        <f t="shared" si="1"/>
        <v>86.183999999999997</v>
      </c>
      <c r="F127" s="71"/>
      <c r="G127" s="29">
        <v>6</v>
      </c>
      <c r="H127" s="71" t="s">
        <v>1364</v>
      </c>
      <c r="I127" s="30">
        <v>64.8</v>
      </c>
    </row>
    <row r="128" spans="1:9" x14ac:dyDescent="0.3">
      <c r="A128" t="s">
        <v>3856</v>
      </c>
      <c r="B128" s="55">
        <v>1996</v>
      </c>
      <c r="C128" s="55" t="s">
        <v>1892</v>
      </c>
      <c r="D128" s="40" t="s">
        <v>1872</v>
      </c>
      <c r="E128" s="191">
        <f t="shared" si="1"/>
        <v>106.4</v>
      </c>
      <c r="F128" s="71"/>
      <c r="G128" s="29">
        <v>8</v>
      </c>
      <c r="H128" s="71" t="s">
        <v>1364</v>
      </c>
      <c r="I128" s="30">
        <v>80</v>
      </c>
    </row>
    <row r="129" spans="1:9" x14ac:dyDescent="0.3">
      <c r="A129" t="s">
        <v>3856</v>
      </c>
      <c r="B129" s="55">
        <v>1996</v>
      </c>
      <c r="C129" s="55" t="s">
        <v>1892</v>
      </c>
      <c r="D129" s="40" t="s">
        <v>633</v>
      </c>
      <c r="E129" s="191">
        <f t="shared" si="1"/>
        <v>106.4</v>
      </c>
      <c r="F129" s="71"/>
      <c r="G129" s="29">
        <v>8</v>
      </c>
      <c r="H129" s="71" t="s">
        <v>1364</v>
      </c>
      <c r="I129" s="30">
        <v>80</v>
      </c>
    </row>
    <row r="130" spans="1:9" x14ac:dyDescent="0.3">
      <c r="A130" t="s">
        <v>3856</v>
      </c>
      <c r="B130" s="55">
        <v>1996</v>
      </c>
      <c r="C130" s="55" t="s">
        <v>1892</v>
      </c>
      <c r="D130" s="40" t="s">
        <v>634</v>
      </c>
      <c r="E130" s="191">
        <f t="shared" si="1"/>
        <v>106.4</v>
      </c>
      <c r="F130" s="71"/>
      <c r="G130" s="29">
        <v>8</v>
      </c>
      <c r="H130" s="71" t="s">
        <v>1364</v>
      </c>
      <c r="I130" s="30">
        <v>80</v>
      </c>
    </row>
    <row r="131" spans="1:9" x14ac:dyDescent="0.3">
      <c r="A131" t="s">
        <v>3856</v>
      </c>
      <c r="B131" s="55">
        <v>1996</v>
      </c>
      <c r="C131" s="55" t="s">
        <v>1892</v>
      </c>
      <c r="D131" s="40" t="s">
        <v>57</v>
      </c>
      <c r="E131" s="191">
        <f t="shared" si="1"/>
        <v>106.4</v>
      </c>
      <c r="F131" s="71"/>
      <c r="G131" s="29">
        <v>8</v>
      </c>
      <c r="H131" s="71" t="s">
        <v>1364</v>
      </c>
      <c r="I131" s="30">
        <v>80</v>
      </c>
    </row>
    <row r="132" spans="1:9" x14ac:dyDescent="0.3">
      <c r="A132" t="s">
        <v>3856</v>
      </c>
      <c r="B132" s="55">
        <v>1996</v>
      </c>
      <c r="C132" s="55" t="s">
        <v>1892</v>
      </c>
      <c r="D132" s="40" t="s">
        <v>1851</v>
      </c>
      <c r="E132" s="191">
        <f t="shared" si="1"/>
        <v>119.7</v>
      </c>
      <c r="F132" s="71"/>
      <c r="G132" s="29">
        <v>9</v>
      </c>
      <c r="H132" s="71" t="s">
        <v>1364</v>
      </c>
      <c r="I132" s="30">
        <v>90</v>
      </c>
    </row>
    <row r="133" spans="1:9" x14ac:dyDescent="0.3">
      <c r="A133" t="s">
        <v>3856</v>
      </c>
      <c r="B133" s="55">
        <v>1996</v>
      </c>
      <c r="C133" s="55" t="s">
        <v>1892</v>
      </c>
      <c r="D133" s="40" t="s">
        <v>1852</v>
      </c>
      <c r="E133" s="191">
        <f t="shared" si="1"/>
        <v>119.7</v>
      </c>
      <c r="F133" s="71"/>
      <c r="G133" s="29">
        <v>9</v>
      </c>
      <c r="H133" s="71" t="s">
        <v>1364</v>
      </c>
      <c r="I133" s="30">
        <v>90</v>
      </c>
    </row>
    <row r="134" spans="1:9" x14ac:dyDescent="0.3">
      <c r="A134" t="s">
        <v>3856</v>
      </c>
      <c r="B134" s="55">
        <v>1996</v>
      </c>
      <c r="C134" s="45" t="s">
        <v>1892</v>
      </c>
      <c r="D134" s="40" t="s">
        <v>1893</v>
      </c>
      <c r="E134" s="191">
        <f t="shared" si="1"/>
        <v>119.7</v>
      </c>
      <c r="F134" s="71"/>
      <c r="G134" s="29">
        <v>9</v>
      </c>
      <c r="H134" s="71" t="s">
        <v>1364</v>
      </c>
      <c r="I134" s="71">
        <v>90</v>
      </c>
    </row>
    <row r="135" spans="1:9" x14ac:dyDescent="0.3">
      <c r="A135" t="s">
        <v>3856</v>
      </c>
      <c r="B135" s="55">
        <v>1996</v>
      </c>
      <c r="C135" s="55" t="s">
        <v>1892</v>
      </c>
      <c r="D135" s="40" t="s">
        <v>1894</v>
      </c>
      <c r="E135" s="191">
        <f t="shared" si="1"/>
        <v>119.7</v>
      </c>
      <c r="F135" s="71"/>
      <c r="G135" s="29">
        <v>9</v>
      </c>
      <c r="H135" s="71" t="s">
        <v>1364</v>
      </c>
      <c r="I135" s="30">
        <v>90</v>
      </c>
    </row>
    <row r="136" spans="1:9" x14ac:dyDescent="0.3">
      <c r="A136" t="s">
        <v>3856</v>
      </c>
      <c r="B136" s="45">
        <v>1996</v>
      </c>
      <c r="C136" s="55" t="s">
        <v>1892</v>
      </c>
      <c r="D136" s="28" t="s">
        <v>1895</v>
      </c>
      <c r="E136" s="191">
        <f t="shared" si="1"/>
        <v>119.7</v>
      </c>
      <c r="F136" s="71"/>
      <c r="G136" s="29">
        <v>9</v>
      </c>
      <c r="H136" s="71" t="s">
        <v>1364</v>
      </c>
      <c r="I136" s="30">
        <v>90</v>
      </c>
    </row>
    <row r="137" spans="1:9" x14ac:dyDescent="0.3">
      <c r="A137" t="s">
        <v>3856</v>
      </c>
      <c r="B137" s="55">
        <v>1996</v>
      </c>
      <c r="C137" s="55" t="s">
        <v>1892</v>
      </c>
      <c r="D137" s="28" t="s">
        <v>1896</v>
      </c>
      <c r="E137" s="191">
        <f t="shared" si="1"/>
        <v>159.60000000000002</v>
      </c>
      <c r="F137" s="71"/>
      <c r="G137" s="29">
        <v>8</v>
      </c>
      <c r="H137" s="71" t="s">
        <v>1364</v>
      </c>
      <c r="I137" s="30">
        <v>120</v>
      </c>
    </row>
    <row r="138" spans="1:9" x14ac:dyDescent="0.3">
      <c r="A138" t="s">
        <v>3856</v>
      </c>
      <c r="B138" s="55">
        <v>1996</v>
      </c>
      <c r="C138" s="55" t="s">
        <v>1892</v>
      </c>
      <c r="D138" s="28" t="s">
        <v>634</v>
      </c>
      <c r="E138" s="191">
        <f t="shared" si="1"/>
        <v>159.60000000000002</v>
      </c>
      <c r="F138" s="71"/>
      <c r="G138" s="29">
        <v>8</v>
      </c>
      <c r="H138" s="71" t="s">
        <v>1364</v>
      </c>
      <c r="I138" s="30">
        <v>120</v>
      </c>
    </row>
    <row r="139" spans="1:9" x14ac:dyDescent="0.3">
      <c r="A139" t="s">
        <v>3856</v>
      </c>
      <c r="B139" s="55">
        <v>1996</v>
      </c>
      <c r="C139" s="55" t="s">
        <v>1892</v>
      </c>
      <c r="D139" s="28" t="s">
        <v>1851</v>
      </c>
      <c r="E139" s="191">
        <f t="shared" si="1"/>
        <v>159.60000000000002</v>
      </c>
      <c r="F139" s="71"/>
      <c r="G139" s="29">
        <v>8</v>
      </c>
      <c r="H139" s="71" t="s">
        <v>1364</v>
      </c>
      <c r="I139" s="30">
        <v>120</v>
      </c>
    </row>
    <row r="140" spans="1:9" x14ac:dyDescent="0.3">
      <c r="A140" t="s">
        <v>3856</v>
      </c>
      <c r="B140" s="55">
        <v>1996</v>
      </c>
      <c r="C140" s="55" t="s">
        <v>1892</v>
      </c>
      <c r="D140" s="28" t="s">
        <v>1852</v>
      </c>
      <c r="E140" s="191">
        <f t="shared" si="1"/>
        <v>159.60000000000002</v>
      </c>
      <c r="F140" s="71"/>
      <c r="G140" s="29">
        <v>8</v>
      </c>
      <c r="H140" s="71" t="s">
        <v>1364</v>
      </c>
      <c r="I140" s="30">
        <v>120</v>
      </c>
    </row>
    <row r="141" spans="1:9" x14ac:dyDescent="0.3">
      <c r="A141" t="s">
        <v>3856</v>
      </c>
      <c r="B141" s="55">
        <v>1996</v>
      </c>
      <c r="C141" s="55" t="s">
        <v>1897</v>
      </c>
      <c r="D141" s="28" t="s">
        <v>1872</v>
      </c>
      <c r="E141" s="191">
        <f t="shared" si="1"/>
        <v>106.4</v>
      </c>
      <c r="F141" s="71"/>
      <c r="G141" s="29">
        <v>8</v>
      </c>
      <c r="H141" s="71" t="s">
        <v>1364</v>
      </c>
      <c r="I141" s="30">
        <v>80</v>
      </c>
    </row>
    <row r="142" spans="1:9" x14ac:dyDescent="0.3">
      <c r="A142" t="s">
        <v>3856</v>
      </c>
      <c r="B142" s="55">
        <v>1996</v>
      </c>
      <c r="C142" s="55" t="s">
        <v>1897</v>
      </c>
      <c r="D142" s="28" t="s">
        <v>633</v>
      </c>
      <c r="E142" s="191">
        <f t="shared" si="1"/>
        <v>106.4</v>
      </c>
      <c r="F142" s="71"/>
      <c r="G142" s="29">
        <v>8</v>
      </c>
      <c r="H142" s="71" t="s">
        <v>1364</v>
      </c>
      <c r="I142" s="30">
        <v>80</v>
      </c>
    </row>
    <row r="143" spans="1:9" x14ac:dyDescent="0.3">
      <c r="A143" t="s">
        <v>3856</v>
      </c>
      <c r="B143" s="55">
        <v>1996</v>
      </c>
      <c r="C143" s="55" t="s">
        <v>1897</v>
      </c>
      <c r="D143" s="28" t="s">
        <v>634</v>
      </c>
      <c r="E143" s="191">
        <f t="shared" si="1"/>
        <v>93.100000000000009</v>
      </c>
      <c r="F143" s="71"/>
      <c r="G143" s="29">
        <v>7</v>
      </c>
      <c r="H143" s="71" t="s">
        <v>1364</v>
      </c>
      <c r="I143" s="30">
        <v>70</v>
      </c>
    </row>
    <row r="144" spans="1:9" x14ac:dyDescent="0.3">
      <c r="A144" t="s">
        <v>3856</v>
      </c>
      <c r="B144" s="55">
        <v>1996</v>
      </c>
      <c r="C144" s="55" t="s">
        <v>1898</v>
      </c>
      <c r="D144" s="28" t="s">
        <v>1872</v>
      </c>
      <c r="E144" s="191">
        <f t="shared" si="1"/>
        <v>106.4</v>
      </c>
      <c r="F144" s="71"/>
      <c r="G144" s="29">
        <v>8</v>
      </c>
      <c r="H144" s="71" t="s">
        <v>1364</v>
      </c>
      <c r="I144" s="30">
        <v>80</v>
      </c>
    </row>
    <row r="145" spans="1:9" x14ac:dyDescent="0.3">
      <c r="A145" t="s">
        <v>3856</v>
      </c>
      <c r="B145" s="55">
        <v>1996</v>
      </c>
      <c r="C145" s="55" t="s">
        <v>1898</v>
      </c>
      <c r="D145" s="28" t="s">
        <v>633</v>
      </c>
      <c r="E145" s="191">
        <f t="shared" si="1"/>
        <v>106.4</v>
      </c>
      <c r="F145" s="71"/>
      <c r="G145" s="29">
        <v>8</v>
      </c>
      <c r="H145" s="71" t="s">
        <v>1364</v>
      </c>
      <c r="I145" s="30">
        <v>80</v>
      </c>
    </row>
    <row r="146" spans="1:9" x14ac:dyDescent="0.3">
      <c r="A146" t="s">
        <v>3856</v>
      </c>
      <c r="B146" s="55">
        <v>1996</v>
      </c>
      <c r="C146" s="55" t="s">
        <v>1898</v>
      </c>
      <c r="D146" s="28" t="s">
        <v>634</v>
      </c>
      <c r="E146" s="191">
        <f t="shared" si="1"/>
        <v>106.4</v>
      </c>
      <c r="F146" s="71"/>
      <c r="G146" s="29">
        <v>8</v>
      </c>
      <c r="H146" s="71" t="s">
        <v>1364</v>
      </c>
      <c r="I146" s="30">
        <v>80</v>
      </c>
    </row>
    <row r="147" spans="1:9" x14ac:dyDescent="0.3">
      <c r="A147" t="s">
        <v>3856</v>
      </c>
      <c r="B147" s="55">
        <v>1996</v>
      </c>
      <c r="C147" s="55" t="s">
        <v>1898</v>
      </c>
      <c r="D147" s="28" t="s">
        <v>57</v>
      </c>
      <c r="E147" s="191">
        <f t="shared" si="1"/>
        <v>139.65</v>
      </c>
      <c r="F147" s="71"/>
      <c r="G147" s="29">
        <v>7</v>
      </c>
      <c r="H147" s="71" t="s">
        <v>1364</v>
      </c>
      <c r="I147" s="30">
        <v>105</v>
      </c>
    </row>
    <row r="148" spans="1:9" x14ac:dyDescent="0.3">
      <c r="A148" t="s">
        <v>3856</v>
      </c>
      <c r="B148" s="55">
        <v>1996</v>
      </c>
      <c r="C148" s="55" t="s">
        <v>1898</v>
      </c>
      <c r="D148" s="28" t="s">
        <v>1851</v>
      </c>
      <c r="E148" s="191">
        <f t="shared" si="1"/>
        <v>93.100000000000009</v>
      </c>
      <c r="F148" s="71"/>
      <c r="G148" s="29">
        <v>7</v>
      </c>
      <c r="H148" s="71" t="s">
        <v>1364</v>
      </c>
      <c r="I148" s="30">
        <v>70</v>
      </c>
    </row>
    <row r="149" spans="1:9" x14ac:dyDescent="0.3">
      <c r="A149" t="s">
        <v>3856</v>
      </c>
      <c r="B149" s="55">
        <v>1996</v>
      </c>
      <c r="C149" s="55" t="s">
        <v>1898</v>
      </c>
      <c r="D149" s="28" t="s">
        <v>1852</v>
      </c>
      <c r="E149" s="191">
        <f t="shared" si="1"/>
        <v>179.55</v>
      </c>
      <c r="F149" s="71"/>
      <c r="G149" s="29">
        <v>7</v>
      </c>
      <c r="H149" s="71" t="s">
        <v>1364</v>
      </c>
      <c r="I149" s="30">
        <v>135</v>
      </c>
    </row>
    <row r="150" spans="1:9" x14ac:dyDescent="0.3">
      <c r="A150" t="s">
        <v>3856</v>
      </c>
      <c r="B150" s="55">
        <v>1996</v>
      </c>
      <c r="C150" s="55" t="s">
        <v>1898</v>
      </c>
      <c r="D150" s="28" t="s">
        <v>1893</v>
      </c>
      <c r="E150" s="191">
        <f t="shared" si="1"/>
        <v>93.100000000000009</v>
      </c>
      <c r="F150" s="71"/>
      <c r="G150" s="29">
        <v>7</v>
      </c>
      <c r="H150" s="71" t="s">
        <v>1364</v>
      </c>
      <c r="I150" s="30">
        <v>70</v>
      </c>
    </row>
    <row r="151" spans="1:9" x14ac:dyDescent="0.3">
      <c r="A151" t="s">
        <v>3856</v>
      </c>
      <c r="B151" s="55">
        <v>1996</v>
      </c>
      <c r="C151" s="45" t="s">
        <v>1898</v>
      </c>
      <c r="D151" s="28" t="s">
        <v>1876</v>
      </c>
      <c r="E151" s="191">
        <f t="shared" si="1"/>
        <v>119.7</v>
      </c>
      <c r="F151" s="71"/>
      <c r="G151" s="29">
        <v>6</v>
      </c>
      <c r="H151" s="71" t="s">
        <v>1364</v>
      </c>
      <c r="I151" s="71">
        <v>90</v>
      </c>
    </row>
    <row r="152" spans="1:9" x14ac:dyDescent="0.3">
      <c r="A152" t="s">
        <v>3856</v>
      </c>
      <c r="B152" s="55">
        <v>1996</v>
      </c>
      <c r="C152" s="55" t="s">
        <v>1898</v>
      </c>
      <c r="D152" s="30" t="s">
        <v>633</v>
      </c>
      <c r="E152" s="191">
        <f t="shared" si="1"/>
        <v>66.5</v>
      </c>
      <c r="F152" s="71"/>
      <c r="G152" s="29">
        <v>5</v>
      </c>
      <c r="H152" s="71" t="s">
        <v>1364</v>
      </c>
      <c r="I152" s="30">
        <v>50</v>
      </c>
    </row>
    <row r="153" spans="1:9" x14ac:dyDescent="0.3">
      <c r="A153" t="s">
        <v>3856</v>
      </c>
      <c r="B153" s="45">
        <v>1996</v>
      </c>
      <c r="C153" s="55" t="s">
        <v>1898</v>
      </c>
      <c r="D153" s="30" t="s">
        <v>634</v>
      </c>
      <c r="E153" s="191">
        <f t="shared" si="1"/>
        <v>66.5</v>
      </c>
      <c r="F153" s="71"/>
      <c r="G153" s="29">
        <v>5</v>
      </c>
      <c r="H153" s="71" t="s">
        <v>1364</v>
      </c>
      <c r="I153" s="30">
        <v>50</v>
      </c>
    </row>
    <row r="154" spans="1:9" x14ac:dyDescent="0.3">
      <c r="A154" t="s">
        <v>3856</v>
      </c>
      <c r="B154" s="55">
        <v>1996</v>
      </c>
      <c r="C154" s="55" t="s">
        <v>1898</v>
      </c>
      <c r="D154" s="30" t="s">
        <v>57</v>
      </c>
      <c r="E154" s="191">
        <f t="shared" si="1"/>
        <v>66.5</v>
      </c>
      <c r="F154" s="71"/>
      <c r="G154" s="29">
        <v>5</v>
      </c>
      <c r="H154" s="71" t="s">
        <v>1364</v>
      </c>
      <c r="I154" s="30">
        <v>50</v>
      </c>
    </row>
    <row r="155" spans="1:9" x14ac:dyDescent="0.3">
      <c r="A155" t="s">
        <v>3856</v>
      </c>
      <c r="B155" s="55">
        <v>1996</v>
      </c>
      <c r="C155" s="55" t="s">
        <v>1897</v>
      </c>
      <c r="D155" s="30" t="s">
        <v>1876</v>
      </c>
      <c r="E155" s="191">
        <f t="shared" si="1"/>
        <v>44.421999999999997</v>
      </c>
      <c r="F155" s="71"/>
      <c r="G155" s="29">
        <v>8</v>
      </c>
      <c r="H155" s="71" t="s">
        <v>1364</v>
      </c>
      <c r="I155" s="30">
        <v>33.4</v>
      </c>
    </row>
    <row r="156" spans="1:9" x14ac:dyDescent="0.3">
      <c r="A156" t="s">
        <v>3856</v>
      </c>
      <c r="B156" s="55">
        <v>1996</v>
      </c>
      <c r="C156" s="45" t="s">
        <v>1897</v>
      </c>
      <c r="D156" s="30" t="s">
        <v>633</v>
      </c>
      <c r="E156" s="191">
        <f t="shared" si="1"/>
        <v>199.5</v>
      </c>
      <c r="F156" s="71"/>
      <c r="G156" s="29">
        <v>10</v>
      </c>
      <c r="H156" s="71" t="s">
        <v>1364</v>
      </c>
      <c r="I156" s="28">
        <v>150</v>
      </c>
    </row>
    <row r="157" spans="1:9" x14ac:dyDescent="0.3">
      <c r="A157" t="s">
        <v>3856</v>
      </c>
      <c r="B157" s="55">
        <v>1996</v>
      </c>
      <c r="C157" s="55" t="s">
        <v>1897</v>
      </c>
      <c r="D157" s="30" t="s">
        <v>634</v>
      </c>
      <c r="E157" s="191">
        <f t="shared" si="1"/>
        <v>133</v>
      </c>
      <c r="F157" s="71"/>
      <c r="G157" s="29">
        <v>10</v>
      </c>
      <c r="H157" s="71" t="s">
        <v>1364</v>
      </c>
      <c r="I157" s="30">
        <v>100</v>
      </c>
    </row>
    <row r="158" spans="1:9" x14ac:dyDescent="0.3">
      <c r="A158" t="s">
        <v>3856</v>
      </c>
      <c r="B158" s="45">
        <v>1996</v>
      </c>
      <c r="C158" s="55" t="s">
        <v>1897</v>
      </c>
      <c r="D158" s="30" t="s">
        <v>1866</v>
      </c>
      <c r="E158" s="191">
        <f t="shared" si="1"/>
        <v>106.4</v>
      </c>
      <c r="F158" s="71"/>
      <c r="G158" s="29">
        <v>8</v>
      </c>
      <c r="H158" s="71" t="s">
        <v>1364</v>
      </c>
      <c r="I158" s="30">
        <v>80</v>
      </c>
    </row>
    <row r="159" spans="1:9" x14ac:dyDescent="0.3">
      <c r="A159" t="s">
        <v>3856</v>
      </c>
      <c r="B159" s="55">
        <v>1996</v>
      </c>
      <c r="C159" s="55" t="s">
        <v>1897</v>
      </c>
      <c r="D159" s="30" t="s">
        <v>633</v>
      </c>
      <c r="E159" s="191">
        <f t="shared" si="1"/>
        <v>106.4</v>
      </c>
      <c r="F159" s="71"/>
      <c r="G159" s="29">
        <v>8</v>
      </c>
      <c r="H159" s="71" t="s">
        <v>1364</v>
      </c>
      <c r="I159" s="30">
        <v>80</v>
      </c>
    </row>
    <row r="160" spans="1:9" x14ac:dyDescent="0.3">
      <c r="A160" t="s">
        <v>3856</v>
      </c>
      <c r="B160" s="55">
        <v>1996</v>
      </c>
      <c r="C160" s="55" t="s">
        <v>1897</v>
      </c>
      <c r="D160" s="30" t="s">
        <v>634</v>
      </c>
      <c r="E160" s="191">
        <f t="shared" si="1"/>
        <v>106.4</v>
      </c>
      <c r="F160" s="71"/>
      <c r="G160" s="29">
        <v>8</v>
      </c>
      <c r="H160" s="71" t="s">
        <v>1364</v>
      </c>
      <c r="I160" s="30">
        <v>80</v>
      </c>
    </row>
    <row r="161" spans="1:9" x14ac:dyDescent="0.3">
      <c r="A161" t="s">
        <v>3856</v>
      </c>
      <c r="B161" s="55">
        <v>1996</v>
      </c>
      <c r="C161" s="55" t="s">
        <v>1897</v>
      </c>
      <c r="D161" s="28" t="s">
        <v>57</v>
      </c>
      <c r="E161" s="191">
        <f t="shared" si="1"/>
        <v>53.2</v>
      </c>
      <c r="F161" s="71"/>
      <c r="G161" s="29">
        <v>4</v>
      </c>
      <c r="H161" s="71" t="s">
        <v>1364</v>
      </c>
      <c r="I161" s="30">
        <v>40</v>
      </c>
    </row>
    <row r="162" spans="1:9" x14ac:dyDescent="0.3">
      <c r="A162" t="s">
        <v>3856</v>
      </c>
      <c r="B162" s="55">
        <v>1996</v>
      </c>
      <c r="C162" s="55" t="s">
        <v>1897</v>
      </c>
      <c r="D162" s="28" t="s">
        <v>1851</v>
      </c>
      <c r="E162" s="191">
        <f t="shared" si="1"/>
        <v>66.5</v>
      </c>
      <c r="F162" s="71"/>
      <c r="G162" s="29">
        <v>5</v>
      </c>
      <c r="H162" s="71" t="s">
        <v>1364</v>
      </c>
      <c r="I162" s="30">
        <v>50</v>
      </c>
    </row>
    <row r="163" spans="1:9" x14ac:dyDescent="0.3">
      <c r="A163" t="s">
        <v>3856</v>
      </c>
      <c r="B163" s="55">
        <v>1996</v>
      </c>
      <c r="C163" s="55" t="s">
        <v>1899</v>
      </c>
      <c r="D163" s="28">
        <v>1</v>
      </c>
      <c r="E163" s="191">
        <f t="shared" si="1"/>
        <v>13.3</v>
      </c>
      <c r="F163" s="71"/>
      <c r="G163" s="29">
        <v>1</v>
      </c>
      <c r="H163" s="71" t="s">
        <v>1364</v>
      </c>
      <c r="I163" s="30">
        <v>10</v>
      </c>
    </row>
    <row r="164" spans="1:9" x14ac:dyDescent="0.3">
      <c r="A164" t="s">
        <v>3856</v>
      </c>
      <c r="B164" s="55">
        <v>1996</v>
      </c>
      <c r="C164" s="55" t="s">
        <v>1899</v>
      </c>
      <c r="D164" s="28">
        <v>2</v>
      </c>
      <c r="E164" s="191">
        <f t="shared" si="1"/>
        <v>58.52</v>
      </c>
      <c r="F164" s="71"/>
      <c r="G164" s="29">
        <v>4</v>
      </c>
      <c r="H164" s="71" t="s">
        <v>1364</v>
      </c>
      <c r="I164" s="30">
        <v>44</v>
      </c>
    </row>
    <row r="165" spans="1:9" x14ac:dyDescent="0.3">
      <c r="A165" t="s">
        <v>3856</v>
      </c>
      <c r="B165" s="55">
        <v>1996</v>
      </c>
      <c r="C165" s="55" t="s">
        <v>1899</v>
      </c>
      <c r="D165" s="28">
        <v>4</v>
      </c>
      <c r="E165" s="191">
        <f t="shared" si="1"/>
        <v>57.190000000000005</v>
      </c>
      <c r="F165" s="71"/>
      <c r="G165" s="29">
        <v>7</v>
      </c>
      <c r="H165" s="71" t="s">
        <v>1364</v>
      </c>
      <c r="I165" s="30">
        <v>43</v>
      </c>
    </row>
    <row r="166" spans="1:9" x14ac:dyDescent="0.3">
      <c r="A166" t="s">
        <v>3856</v>
      </c>
      <c r="B166" s="55">
        <v>1996</v>
      </c>
      <c r="C166" s="45" t="s">
        <v>1899</v>
      </c>
      <c r="D166" s="28">
        <v>5</v>
      </c>
      <c r="E166" s="191">
        <f t="shared" si="1"/>
        <v>79.800000000000011</v>
      </c>
      <c r="F166" s="71"/>
      <c r="G166" s="29">
        <v>5</v>
      </c>
      <c r="H166" s="71" t="s">
        <v>1364</v>
      </c>
      <c r="I166" s="71">
        <v>60</v>
      </c>
    </row>
    <row r="167" spans="1:9" x14ac:dyDescent="0.3">
      <c r="A167" t="s">
        <v>3856</v>
      </c>
      <c r="B167" s="55">
        <v>1996</v>
      </c>
      <c r="C167" s="55" t="s">
        <v>1899</v>
      </c>
      <c r="D167" s="30">
        <v>6</v>
      </c>
      <c r="E167" s="191">
        <f t="shared" si="1"/>
        <v>41.230000000000004</v>
      </c>
      <c r="F167" s="71"/>
      <c r="G167" s="29">
        <v>5</v>
      </c>
      <c r="H167" s="71" t="s">
        <v>1364</v>
      </c>
      <c r="I167" s="30">
        <v>31</v>
      </c>
    </row>
    <row r="168" spans="1:9" x14ac:dyDescent="0.3">
      <c r="A168" t="s">
        <v>3856</v>
      </c>
      <c r="B168" s="45">
        <v>1996</v>
      </c>
      <c r="C168" s="55" t="s">
        <v>1899</v>
      </c>
      <c r="D168" s="28" t="s">
        <v>184</v>
      </c>
      <c r="E168" s="191">
        <f t="shared" si="1"/>
        <v>41.230000000000004</v>
      </c>
      <c r="F168" s="71"/>
      <c r="G168" s="29">
        <v>5</v>
      </c>
      <c r="H168" s="71" t="s">
        <v>1364</v>
      </c>
      <c r="I168" s="30">
        <v>31</v>
      </c>
    </row>
    <row r="169" spans="1:9" x14ac:dyDescent="0.3">
      <c r="A169" t="s">
        <v>3856</v>
      </c>
      <c r="B169" s="45">
        <v>1997</v>
      </c>
      <c r="C169" s="55" t="s">
        <v>1900</v>
      </c>
      <c r="D169" s="28" t="s">
        <v>1901</v>
      </c>
      <c r="E169" s="191">
        <f t="shared" si="1"/>
        <v>109.858</v>
      </c>
      <c r="F169" s="71"/>
      <c r="G169" s="29">
        <v>8</v>
      </c>
      <c r="H169" s="71" t="s">
        <v>1364</v>
      </c>
      <c r="I169" s="29">
        <v>82.6</v>
      </c>
    </row>
    <row r="170" spans="1:9" x14ac:dyDescent="0.3">
      <c r="A170" t="s">
        <v>3856</v>
      </c>
      <c r="B170" s="45">
        <v>1997</v>
      </c>
      <c r="C170" s="55" t="s">
        <v>1900</v>
      </c>
      <c r="D170" s="28" t="s">
        <v>1270</v>
      </c>
      <c r="E170" s="191">
        <f t="shared" ref="E170:E233" si="2">I170*1.33</f>
        <v>109.858</v>
      </c>
      <c r="F170" s="71"/>
      <c r="G170" s="29">
        <v>8</v>
      </c>
      <c r="H170" s="71" t="s">
        <v>1364</v>
      </c>
      <c r="I170" s="29">
        <v>82.6</v>
      </c>
    </row>
    <row r="171" spans="1:9" x14ac:dyDescent="0.3">
      <c r="A171" t="s">
        <v>3856</v>
      </c>
      <c r="B171" s="45">
        <v>1997</v>
      </c>
      <c r="C171" s="55" t="s">
        <v>1900</v>
      </c>
      <c r="D171" s="30" t="s">
        <v>1274</v>
      </c>
      <c r="E171" s="191">
        <f t="shared" si="2"/>
        <v>109.858</v>
      </c>
      <c r="F171" s="71"/>
      <c r="G171" s="29">
        <v>8</v>
      </c>
      <c r="H171" s="71" t="s">
        <v>1364</v>
      </c>
      <c r="I171" s="29">
        <v>82.6</v>
      </c>
    </row>
    <row r="172" spans="1:9" x14ac:dyDescent="0.3">
      <c r="A172" t="s">
        <v>3856</v>
      </c>
      <c r="B172" s="55">
        <v>1997</v>
      </c>
      <c r="C172" s="55" t="s">
        <v>1900</v>
      </c>
      <c r="D172" s="30" t="s">
        <v>1902</v>
      </c>
      <c r="E172" s="191">
        <f t="shared" si="2"/>
        <v>96.425000000000011</v>
      </c>
      <c r="F172" s="71"/>
      <c r="G172" s="29">
        <v>7</v>
      </c>
      <c r="H172" s="71" t="s">
        <v>1364</v>
      </c>
      <c r="I172" s="29">
        <v>72.5</v>
      </c>
    </row>
    <row r="173" spans="1:9" x14ac:dyDescent="0.3">
      <c r="A173" t="s">
        <v>3856</v>
      </c>
      <c r="B173" s="45">
        <v>1997</v>
      </c>
      <c r="C173" s="55" t="s">
        <v>1900</v>
      </c>
      <c r="D173" s="30" t="s">
        <v>1903</v>
      </c>
      <c r="E173" s="191">
        <f t="shared" si="2"/>
        <v>109.858</v>
      </c>
      <c r="F173" s="71"/>
      <c r="G173" s="29">
        <v>8</v>
      </c>
      <c r="H173" s="71" t="s">
        <v>1364</v>
      </c>
      <c r="I173" s="29">
        <v>82.6</v>
      </c>
    </row>
    <row r="174" spans="1:9" x14ac:dyDescent="0.3">
      <c r="A174" t="s">
        <v>3856</v>
      </c>
      <c r="B174" s="45">
        <v>1997</v>
      </c>
      <c r="C174" s="45" t="s">
        <v>1900</v>
      </c>
      <c r="D174" s="28">
        <v>2</v>
      </c>
      <c r="E174" s="191">
        <f t="shared" si="2"/>
        <v>109.858</v>
      </c>
      <c r="F174" s="71"/>
      <c r="G174" s="58">
        <v>8</v>
      </c>
      <c r="H174" s="71" t="s">
        <v>1364</v>
      </c>
      <c r="I174" s="34">
        <v>82.6</v>
      </c>
    </row>
    <row r="175" spans="1:9" x14ac:dyDescent="0.3">
      <c r="A175" t="s">
        <v>3856</v>
      </c>
      <c r="B175" s="45">
        <v>1997</v>
      </c>
      <c r="C175" s="55" t="s">
        <v>1900</v>
      </c>
      <c r="D175" s="30" t="s">
        <v>1904</v>
      </c>
      <c r="E175" s="191">
        <f t="shared" si="2"/>
        <v>54.929000000000002</v>
      </c>
      <c r="F175" s="71"/>
      <c r="G175" s="29">
        <v>4</v>
      </c>
      <c r="H175" s="71" t="s">
        <v>1364</v>
      </c>
      <c r="I175" s="29">
        <v>41.3</v>
      </c>
    </row>
    <row r="176" spans="1:9" x14ac:dyDescent="0.3">
      <c r="A176" t="s">
        <v>3856</v>
      </c>
      <c r="B176" s="45">
        <v>1997</v>
      </c>
      <c r="C176" s="55" t="s">
        <v>1900</v>
      </c>
      <c r="D176" s="62">
        <v>2</v>
      </c>
      <c r="E176" s="191">
        <f t="shared" si="2"/>
        <v>109.858</v>
      </c>
      <c r="F176" s="35"/>
      <c r="G176" s="29">
        <v>8</v>
      </c>
      <c r="H176" s="71" t="s">
        <v>1364</v>
      </c>
      <c r="I176" s="29">
        <v>82.6</v>
      </c>
    </row>
    <row r="177" spans="1:9" x14ac:dyDescent="0.3">
      <c r="A177" t="s">
        <v>3856</v>
      </c>
      <c r="B177" s="55">
        <v>1997</v>
      </c>
      <c r="C177" s="55" t="s">
        <v>1900</v>
      </c>
      <c r="D177" s="62">
        <v>3</v>
      </c>
      <c r="E177" s="191">
        <f t="shared" si="2"/>
        <v>109.858</v>
      </c>
      <c r="F177" s="35"/>
      <c r="G177" s="29">
        <v>8</v>
      </c>
      <c r="H177" s="71" t="s">
        <v>1364</v>
      </c>
      <c r="I177" s="29">
        <v>82.6</v>
      </c>
    </row>
    <row r="178" spans="1:9" x14ac:dyDescent="0.3">
      <c r="A178" t="s">
        <v>3856</v>
      </c>
      <c r="B178" s="55">
        <v>1997</v>
      </c>
      <c r="C178" s="55" t="s">
        <v>1900</v>
      </c>
      <c r="D178" s="62" t="s">
        <v>664</v>
      </c>
      <c r="E178" s="191">
        <f t="shared" si="2"/>
        <v>82.460000000000008</v>
      </c>
      <c r="F178" s="35"/>
      <c r="G178" s="29">
        <v>6</v>
      </c>
      <c r="H178" s="71" t="s">
        <v>1364</v>
      </c>
      <c r="I178" s="29">
        <v>62</v>
      </c>
    </row>
    <row r="179" spans="1:9" x14ac:dyDescent="0.3">
      <c r="A179" t="s">
        <v>3856</v>
      </c>
      <c r="B179" s="55">
        <v>1997</v>
      </c>
      <c r="C179" s="55" t="s">
        <v>1900</v>
      </c>
      <c r="D179" s="62" t="s">
        <v>1619</v>
      </c>
      <c r="E179" s="191">
        <f t="shared" si="2"/>
        <v>82.460000000000008</v>
      </c>
      <c r="F179" s="35"/>
      <c r="G179" s="29">
        <v>6</v>
      </c>
      <c r="H179" s="71" t="s">
        <v>1364</v>
      </c>
      <c r="I179" s="29">
        <v>62</v>
      </c>
    </row>
    <row r="180" spans="1:9" x14ac:dyDescent="0.3">
      <c r="A180" t="s">
        <v>3856</v>
      </c>
      <c r="B180" s="55">
        <v>1997</v>
      </c>
      <c r="C180" s="55" t="s">
        <v>1900</v>
      </c>
      <c r="D180" s="22" t="s">
        <v>1905</v>
      </c>
      <c r="E180" s="191">
        <f t="shared" si="2"/>
        <v>167.58</v>
      </c>
      <c r="F180" s="35"/>
      <c r="G180" s="29">
        <v>6</v>
      </c>
      <c r="H180" s="71" t="s">
        <v>1364</v>
      </c>
      <c r="I180" s="29">
        <v>126</v>
      </c>
    </row>
    <row r="181" spans="1:9" x14ac:dyDescent="0.3">
      <c r="A181" t="s">
        <v>3856</v>
      </c>
      <c r="B181" s="55">
        <v>1997</v>
      </c>
      <c r="C181" s="55" t="s">
        <v>1900</v>
      </c>
      <c r="D181" s="22"/>
      <c r="E181" s="191">
        <f t="shared" si="2"/>
        <v>335.16</v>
      </c>
      <c r="F181" s="35"/>
      <c r="G181" s="29">
        <v>11</v>
      </c>
      <c r="H181" s="71" t="s">
        <v>1364</v>
      </c>
      <c r="I181" s="29">
        <v>252</v>
      </c>
    </row>
    <row r="182" spans="1:9" x14ac:dyDescent="0.3">
      <c r="A182" t="s">
        <v>3856</v>
      </c>
      <c r="B182" s="55">
        <v>1997</v>
      </c>
      <c r="C182" s="55" t="s">
        <v>1906</v>
      </c>
      <c r="D182" s="22" t="s">
        <v>1907</v>
      </c>
      <c r="E182" s="191">
        <f t="shared" si="2"/>
        <v>216.97620000000001</v>
      </c>
      <c r="F182" s="35"/>
      <c r="G182" s="36">
        <v>14</v>
      </c>
      <c r="H182" s="71" t="s">
        <v>1364</v>
      </c>
      <c r="I182" s="36">
        <v>163.13999999999999</v>
      </c>
    </row>
    <row r="183" spans="1:9" x14ac:dyDescent="0.3">
      <c r="A183" t="s">
        <v>3856</v>
      </c>
      <c r="B183" s="55">
        <v>1997</v>
      </c>
      <c r="C183" s="55" t="s">
        <v>1906</v>
      </c>
      <c r="D183" s="22" t="s">
        <v>1908</v>
      </c>
      <c r="E183" s="191">
        <f t="shared" si="2"/>
        <v>216.97620000000001</v>
      </c>
      <c r="F183" s="35"/>
      <c r="G183" s="36">
        <v>14</v>
      </c>
      <c r="H183" s="71" t="s">
        <v>1364</v>
      </c>
      <c r="I183" s="36">
        <v>163.13999999999999</v>
      </c>
    </row>
    <row r="184" spans="1:9" x14ac:dyDescent="0.3">
      <c r="A184" t="s">
        <v>3856</v>
      </c>
      <c r="B184" s="55">
        <v>1997</v>
      </c>
      <c r="C184" s="55" t="s">
        <v>1906</v>
      </c>
      <c r="D184" s="22" t="s">
        <v>1909</v>
      </c>
      <c r="E184" s="191">
        <f t="shared" si="2"/>
        <v>83.79</v>
      </c>
      <c r="F184" s="35"/>
      <c r="G184" s="36">
        <v>5</v>
      </c>
      <c r="H184" s="71" t="s">
        <v>1364</v>
      </c>
      <c r="I184" s="36">
        <v>63</v>
      </c>
    </row>
    <row r="185" spans="1:9" x14ac:dyDescent="0.3">
      <c r="A185" t="s">
        <v>3856</v>
      </c>
      <c r="B185" s="55">
        <v>1997</v>
      </c>
      <c r="C185" s="45" t="s">
        <v>1906</v>
      </c>
      <c r="D185" s="62"/>
      <c r="E185" s="191">
        <f t="shared" si="2"/>
        <v>167.58</v>
      </c>
      <c r="F185" s="35"/>
      <c r="G185" s="36">
        <v>5</v>
      </c>
      <c r="H185" s="71" t="s">
        <v>1364</v>
      </c>
      <c r="I185" s="71">
        <v>126</v>
      </c>
    </row>
    <row r="186" spans="1:9" x14ac:dyDescent="0.3">
      <c r="A186" t="s">
        <v>3856</v>
      </c>
      <c r="B186" s="55">
        <v>1997</v>
      </c>
      <c r="C186" s="44" t="s">
        <v>1910</v>
      </c>
      <c r="D186" s="62" t="s">
        <v>632</v>
      </c>
      <c r="E186" s="191">
        <f t="shared" si="2"/>
        <v>101.08000000000001</v>
      </c>
      <c r="F186" s="35"/>
      <c r="G186" s="36">
        <v>8</v>
      </c>
      <c r="H186" s="71" t="s">
        <v>1364</v>
      </c>
      <c r="I186" s="36">
        <v>76</v>
      </c>
    </row>
    <row r="187" spans="1:9" x14ac:dyDescent="0.3">
      <c r="A187" t="s">
        <v>3856</v>
      </c>
      <c r="B187" s="55">
        <v>1997</v>
      </c>
      <c r="C187" s="44" t="s">
        <v>1910</v>
      </c>
      <c r="D187" s="62" t="s">
        <v>633</v>
      </c>
      <c r="E187" s="191">
        <f t="shared" si="2"/>
        <v>101.08000000000001</v>
      </c>
      <c r="F187" s="35"/>
      <c r="G187" s="36">
        <v>8</v>
      </c>
      <c r="H187" s="71" t="s">
        <v>1364</v>
      </c>
      <c r="I187" s="36">
        <v>76</v>
      </c>
    </row>
    <row r="188" spans="1:9" x14ac:dyDescent="0.3">
      <c r="A188" t="s">
        <v>3856</v>
      </c>
      <c r="B188" s="55">
        <v>1997</v>
      </c>
      <c r="C188" s="44" t="s">
        <v>1910</v>
      </c>
      <c r="D188" s="62" t="s">
        <v>634</v>
      </c>
      <c r="E188" s="191">
        <f t="shared" si="2"/>
        <v>101.08000000000001</v>
      </c>
      <c r="F188" s="35"/>
      <c r="G188" s="36">
        <v>8</v>
      </c>
      <c r="H188" s="71" t="s">
        <v>1364</v>
      </c>
      <c r="I188" s="36">
        <v>76</v>
      </c>
    </row>
    <row r="189" spans="1:9" x14ac:dyDescent="0.3">
      <c r="A189" t="s">
        <v>3856</v>
      </c>
      <c r="B189" s="55">
        <v>1997</v>
      </c>
      <c r="C189" s="44" t="s">
        <v>1910</v>
      </c>
      <c r="D189" s="22" t="s">
        <v>57</v>
      </c>
      <c r="E189" s="191">
        <f t="shared" si="2"/>
        <v>54.53</v>
      </c>
      <c r="F189" s="35"/>
      <c r="G189" s="36">
        <v>7</v>
      </c>
      <c r="H189" s="71" t="s">
        <v>1364</v>
      </c>
      <c r="I189" s="36">
        <v>41</v>
      </c>
    </row>
    <row r="190" spans="1:9" x14ac:dyDescent="0.3">
      <c r="A190" t="s">
        <v>3856</v>
      </c>
      <c r="B190" s="55">
        <v>1997</v>
      </c>
      <c r="C190" s="44" t="s">
        <v>1910</v>
      </c>
      <c r="D190" s="22" t="s">
        <v>1851</v>
      </c>
      <c r="E190" s="191">
        <f t="shared" si="2"/>
        <v>87.78</v>
      </c>
      <c r="F190" s="35"/>
      <c r="G190" s="36">
        <v>7</v>
      </c>
      <c r="H190" s="71" t="s">
        <v>1364</v>
      </c>
      <c r="I190" s="36">
        <v>66</v>
      </c>
    </row>
    <row r="191" spans="1:9" x14ac:dyDescent="0.3">
      <c r="A191" t="s">
        <v>3856</v>
      </c>
      <c r="B191" s="55">
        <v>1997</v>
      </c>
      <c r="C191" s="44" t="s">
        <v>1910</v>
      </c>
      <c r="D191" s="22" t="s">
        <v>1852</v>
      </c>
      <c r="E191" s="191">
        <f t="shared" si="2"/>
        <v>144.97</v>
      </c>
      <c r="F191" s="35"/>
      <c r="G191" s="36">
        <v>7</v>
      </c>
      <c r="H191" s="71" t="s">
        <v>1364</v>
      </c>
      <c r="I191" s="36">
        <v>109</v>
      </c>
    </row>
    <row r="192" spans="1:9" x14ac:dyDescent="0.3">
      <c r="A192" t="s">
        <v>3856</v>
      </c>
      <c r="B192" s="55">
        <v>1997</v>
      </c>
      <c r="C192" s="44" t="s">
        <v>1910</v>
      </c>
      <c r="D192" s="22" t="s">
        <v>1893</v>
      </c>
      <c r="E192" s="191">
        <f t="shared" si="2"/>
        <v>87.78</v>
      </c>
      <c r="G192" s="36">
        <v>7</v>
      </c>
      <c r="H192" s="71" t="s">
        <v>1364</v>
      </c>
      <c r="I192" s="36">
        <v>66</v>
      </c>
    </row>
    <row r="193" spans="1:9" x14ac:dyDescent="0.3">
      <c r="A193" t="s">
        <v>3856</v>
      </c>
      <c r="B193" s="55">
        <v>1997</v>
      </c>
      <c r="C193" s="44" t="s">
        <v>1910</v>
      </c>
      <c r="D193" s="22" t="s">
        <v>1911</v>
      </c>
      <c r="E193" s="191">
        <f t="shared" si="2"/>
        <v>113.05000000000001</v>
      </c>
      <c r="G193" s="36">
        <v>6</v>
      </c>
      <c r="H193" s="71" t="s">
        <v>1364</v>
      </c>
      <c r="I193" s="36">
        <v>85</v>
      </c>
    </row>
    <row r="194" spans="1:9" x14ac:dyDescent="0.3">
      <c r="A194" t="s">
        <v>3856</v>
      </c>
      <c r="B194" s="55">
        <v>1997</v>
      </c>
      <c r="C194" s="44" t="s">
        <v>1910</v>
      </c>
      <c r="D194" s="22" t="s">
        <v>633</v>
      </c>
      <c r="E194" s="191">
        <f t="shared" si="2"/>
        <v>59.85</v>
      </c>
      <c r="G194" s="36">
        <v>6</v>
      </c>
      <c r="H194" s="71" t="s">
        <v>1364</v>
      </c>
      <c r="I194" s="36">
        <v>45</v>
      </c>
    </row>
    <row r="195" spans="1:9" x14ac:dyDescent="0.3">
      <c r="A195" t="s">
        <v>3856</v>
      </c>
      <c r="B195" s="55">
        <v>1997</v>
      </c>
      <c r="C195" s="44" t="s">
        <v>1910</v>
      </c>
      <c r="D195" s="22" t="s">
        <v>634</v>
      </c>
      <c r="E195" s="191">
        <f t="shared" si="2"/>
        <v>59.85</v>
      </c>
      <c r="G195" s="36">
        <v>6</v>
      </c>
      <c r="H195" s="71" t="s">
        <v>1364</v>
      </c>
      <c r="I195" s="36">
        <v>45</v>
      </c>
    </row>
    <row r="196" spans="1:9" x14ac:dyDescent="0.3">
      <c r="A196" t="s">
        <v>3856</v>
      </c>
      <c r="B196" s="190">
        <v>1997</v>
      </c>
      <c r="C196" s="190" t="s">
        <v>1912</v>
      </c>
      <c r="D196" s="5" t="s">
        <v>632</v>
      </c>
      <c r="E196" s="191">
        <f t="shared" si="2"/>
        <v>59.185000000000002</v>
      </c>
      <c r="G196">
        <v>5</v>
      </c>
      <c r="H196" s="71" t="s">
        <v>1364</v>
      </c>
      <c r="I196">
        <v>44.5</v>
      </c>
    </row>
    <row r="197" spans="1:9" x14ac:dyDescent="0.3">
      <c r="A197" t="s">
        <v>3856</v>
      </c>
      <c r="B197" s="190">
        <v>1997</v>
      </c>
      <c r="C197" s="190" t="s">
        <v>1912</v>
      </c>
      <c r="D197" s="5" t="s">
        <v>633</v>
      </c>
      <c r="E197" s="191">
        <f t="shared" si="2"/>
        <v>74.48</v>
      </c>
      <c r="G197">
        <v>4</v>
      </c>
      <c r="H197" s="71" t="s">
        <v>1364</v>
      </c>
      <c r="I197">
        <v>56</v>
      </c>
    </row>
    <row r="198" spans="1:9" x14ac:dyDescent="0.3">
      <c r="A198" t="s">
        <v>3856</v>
      </c>
      <c r="B198" s="190">
        <v>1997</v>
      </c>
      <c r="C198" s="190" t="s">
        <v>1912</v>
      </c>
      <c r="D198" s="5" t="s">
        <v>634</v>
      </c>
      <c r="E198" s="191">
        <f t="shared" si="2"/>
        <v>59.185000000000002</v>
      </c>
      <c r="G198">
        <v>5</v>
      </c>
      <c r="H198" s="71" t="s">
        <v>1364</v>
      </c>
      <c r="I198">
        <v>44.5</v>
      </c>
    </row>
    <row r="199" spans="1:9" x14ac:dyDescent="0.3">
      <c r="A199" t="s">
        <v>3856</v>
      </c>
      <c r="B199" s="190">
        <v>1997</v>
      </c>
      <c r="C199" s="190" t="s">
        <v>1912</v>
      </c>
      <c r="D199" s="5" t="s">
        <v>57</v>
      </c>
      <c r="E199" s="191">
        <f t="shared" si="2"/>
        <v>59.185000000000002</v>
      </c>
      <c r="G199">
        <v>5</v>
      </c>
      <c r="H199" s="71" t="s">
        <v>1364</v>
      </c>
      <c r="I199">
        <v>44.5</v>
      </c>
    </row>
    <row r="200" spans="1:9" x14ac:dyDescent="0.3">
      <c r="A200" t="s">
        <v>3856</v>
      </c>
      <c r="B200" s="190">
        <v>1997</v>
      </c>
      <c r="C200" s="190" t="s">
        <v>1913</v>
      </c>
      <c r="D200" s="5" t="s">
        <v>632</v>
      </c>
      <c r="E200" s="191">
        <f t="shared" si="2"/>
        <v>47.348000000000006</v>
      </c>
      <c r="G200">
        <v>4</v>
      </c>
      <c r="H200" s="71" t="s">
        <v>1364</v>
      </c>
      <c r="I200">
        <v>35.6</v>
      </c>
    </row>
    <row r="201" spans="1:9" x14ac:dyDescent="0.3">
      <c r="A201" t="s">
        <v>3856</v>
      </c>
      <c r="B201" s="190">
        <v>1997</v>
      </c>
      <c r="C201" s="190" t="s">
        <v>1913</v>
      </c>
      <c r="D201" s="5" t="s">
        <v>633</v>
      </c>
      <c r="E201" s="191">
        <f t="shared" si="2"/>
        <v>94.696000000000012</v>
      </c>
      <c r="G201">
        <v>8</v>
      </c>
      <c r="H201" s="71" t="s">
        <v>1364</v>
      </c>
      <c r="I201">
        <v>71.2</v>
      </c>
    </row>
    <row r="202" spans="1:9" x14ac:dyDescent="0.3">
      <c r="A202" t="s">
        <v>3856</v>
      </c>
      <c r="B202" s="190">
        <v>1997</v>
      </c>
      <c r="C202" s="190" t="s">
        <v>1913</v>
      </c>
      <c r="D202" s="5" t="s">
        <v>634</v>
      </c>
      <c r="E202" s="191">
        <f t="shared" si="2"/>
        <v>47.348000000000006</v>
      </c>
      <c r="G202">
        <v>4</v>
      </c>
      <c r="H202" s="71" t="s">
        <v>1364</v>
      </c>
      <c r="I202">
        <v>35.6</v>
      </c>
    </row>
    <row r="203" spans="1:9" x14ac:dyDescent="0.3">
      <c r="A203" t="s">
        <v>3856</v>
      </c>
      <c r="B203" s="190">
        <v>1997</v>
      </c>
      <c r="C203" s="190" t="s">
        <v>1914</v>
      </c>
      <c r="D203" s="5">
        <v>5</v>
      </c>
      <c r="E203" s="191">
        <f t="shared" si="2"/>
        <v>61.233200000000004</v>
      </c>
      <c r="G203">
        <v>5</v>
      </c>
      <c r="H203" s="71" t="s">
        <v>1364</v>
      </c>
      <c r="I203">
        <v>46.04</v>
      </c>
    </row>
    <row r="204" spans="1:9" x14ac:dyDescent="0.3">
      <c r="A204" t="s">
        <v>3856</v>
      </c>
      <c r="B204" s="190">
        <v>1997</v>
      </c>
      <c r="C204" s="190" t="s">
        <v>1914</v>
      </c>
      <c r="D204" s="5">
        <v>6</v>
      </c>
      <c r="E204" s="191">
        <f t="shared" si="2"/>
        <v>73.482500000000002</v>
      </c>
      <c r="G204">
        <v>6</v>
      </c>
      <c r="H204" s="71" t="s">
        <v>1364</v>
      </c>
      <c r="I204">
        <v>55.25</v>
      </c>
    </row>
    <row r="205" spans="1:9" x14ac:dyDescent="0.3">
      <c r="A205" t="s">
        <v>3856</v>
      </c>
      <c r="B205" s="190">
        <v>1997</v>
      </c>
      <c r="C205" s="190" t="s">
        <v>1914</v>
      </c>
      <c r="D205" s="5">
        <v>8</v>
      </c>
      <c r="E205" s="191">
        <f t="shared" si="2"/>
        <v>86.45</v>
      </c>
      <c r="G205">
        <v>8</v>
      </c>
      <c r="H205" s="71" t="s">
        <v>1364</v>
      </c>
      <c r="I205">
        <v>65</v>
      </c>
    </row>
    <row r="206" spans="1:9" x14ac:dyDescent="0.3">
      <c r="A206" t="s">
        <v>3856</v>
      </c>
      <c r="B206" s="190">
        <v>1997</v>
      </c>
      <c r="C206" s="190" t="s">
        <v>1914</v>
      </c>
      <c r="D206" s="5">
        <v>8</v>
      </c>
      <c r="E206" s="191">
        <f t="shared" si="2"/>
        <v>74.48</v>
      </c>
      <c r="G206">
        <v>8</v>
      </c>
      <c r="H206" s="71" t="s">
        <v>1364</v>
      </c>
      <c r="I206">
        <v>56</v>
      </c>
    </row>
    <row r="207" spans="1:9" x14ac:dyDescent="0.3">
      <c r="A207" t="s">
        <v>3856</v>
      </c>
      <c r="B207" s="190">
        <v>1997</v>
      </c>
      <c r="C207" s="190" t="s">
        <v>1914</v>
      </c>
      <c r="D207" s="5">
        <v>9</v>
      </c>
      <c r="E207" s="191">
        <f t="shared" si="2"/>
        <v>107.73</v>
      </c>
      <c r="G207">
        <v>10</v>
      </c>
      <c r="H207" s="71" t="s">
        <v>1364</v>
      </c>
      <c r="I207">
        <v>81</v>
      </c>
    </row>
    <row r="208" spans="1:9" x14ac:dyDescent="0.3">
      <c r="A208" t="s">
        <v>3856</v>
      </c>
      <c r="B208" s="190">
        <v>1997</v>
      </c>
      <c r="C208" s="190" t="s">
        <v>1914</v>
      </c>
      <c r="D208" s="5" t="s">
        <v>1915</v>
      </c>
      <c r="E208" s="191">
        <f t="shared" si="2"/>
        <v>86.45</v>
      </c>
      <c r="G208">
        <v>8</v>
      </c>
      <c r="H208" s="71" t="s">
        <v>1364</v>
      </c>
      <c r="I208">
        <v>65</v>
      </c>
    </row>
    <row r="209" spans="1:9" x14ac:dyDescent="0.3">
      <c r="A209" t="s">
        <v>3856</v>
      </c>
      <c r="B209" s="190">
        <v>1997</v>
      </c>
      <c r="C209" s="190" t="s">
        <v>1914</v>
      </c>
      <c r="D209" s="5" t="s">
        <v>633</v>
      </c>
      <c r="E209" s="191">
        <f t="shared" si="2"/>
        <v>72.950500000000005</v>
      </c>
      <c r="G209">
        <v>7</v>
      </c>
      <c r="H209" s="71" t="s">
        <v>1364</v>
      </c>
      <c r="I209">
        <v>54.85</v>
      </c>
    </row>
    <row r="210" spans="1:9" x14ac:dyDescent="0.3">
      <c r="A210" t="s">
        <v>3856</v>
      </c>
      <c r="B210" s="190">
        <v>1997</v>
      </c>
      <c r="C210" s="190" t="s">
        <v>1899</v>
      </c>
      <c r="D210" s="5">
        <v>3</v>
      </c>
      <c r="E210" s="191">
        <f t="shared" si="2"/>
        <v>47.135199999999998</v>
      </c>
      <c r="G210">
        <v>4</v>
      </c>
      <c r="H210" s="71" t="s">
        <v>1364</v>
      </c>
      <c r="I210">
        <v>35.44</v>
      </c>
    </row>
    <row r="211" spans="1:9" x14ac:dyDescent="0.3">
      <c r="A211" t="s">
        <v>3856</v>
      </c>
      <c r="B211" s="190">
        <v>1997</v>
      </c>
      <c r="C211" s="190" t="s">
        <v>1899</v>
      </c>
      <c r="D211" s="5">
        <v>4</v>
      </c>
      <c r="E211" s="191">
        <f t="shared" si="2"/>
        <v>82.48660000000001</v>
      </c>
      <c r="G211">
        <v>7</v>
      </c>
      <c r="H211" s="71" t="s">
        <v>1364</v>
      </c>
      <c r="I211">
        <v>62.02</v>
      </c>
    </row>
    <row r="212" spans="1:9" x14ac:dyDescent="0.3">
      <c r="A212" t="s">
        <v>3856</v>
      </c>
      <c r="B212" s="190">
        <v>1997</v>
      </c>
      <c r="C212" s="190" t="s">
        <v>1899</v>
      </c>
      <c r="D212" s="5">
        <v>5</v>
      </c>
      <c r="E212" s="191">
        <f t="shared" si="2"/>
        <v>82.48660000000001</v>
      </c>
      <c r="G212">
        <v>7</v>
      </c>
      <c r="H212" s="71" t="s">
        <v>1364</v>
      </c>
      <c r="I212">
        <v>62.02</v>
      </c>
    </row>
    <row r="213" spans="1:9" x14ac:dyDescent="0.3">
      <c r="A213" t="s">
        <v>3856</v>
      </c>
      <c r="B213" s="190">
        <v>1997</v>
      </c>
      <c r="C213" s="190" t="s">
        <v>1899</v>
      </c>
      <c r="D213" s="5">
        <v>6</v>
      </c>
      <c r="E213" s="191">
        <f t="shared" si="2"/>
        <v>94.270399999999995</v>
      </c>
      <c r="G213">
        <v>8</v>
      </c>
      <c r="H213" s="71" t="s">
        <v>1364</v>
      </c>
      <c r="I213">
        <v>70.88</v>
      </c>
    </row>
    <row r="214" spans="1:9" x14ac:dyDescent="0.3">
      <c r="A214" t="s">
        <v>3856</v>
      </c>
      <c r="B214" s="190">
        <v>1997</v>
      </c>
      <c r="C214" s="190" t="s">
        <v>1897</v>
      </c>
      <c r="D214" s="5" t="s">
        <v>1881</v>
      </c>
      <c r="E214" s="191">
        <f t="shared" si="2"/>
        <v>101.08000000000001</v>
      </c>
      <c r="G214">
        <v>8</v>
      </c>
      <c r="H214" s="71" t="s">
        <v>1364</v>
      </c>
      <c r="I214">
        <v>76</v>
      </c>
    </row>
    <row r="215" spans="1:9" x14ac:dyDescent="0.3">
      <c r="A215" t="s">
        <v>3856</v>
      </c>
      <c r="B215" s="190">
        <v>1997</v>
      </c>
      <c r="C215" s="190" t="s">
        <v>1897</v>
      </c>
      <c r="D215" s="5" t="s">
        <v>1866</v>
      </c>
      <c r="E215" s="191">
        <f t="shared" si="2"/>
        <v>78.071000000000012</v>
      </c>
      <c r="G215">
        <v>8</v>
      </c>
      <c r="H215" s="71" t="s">
        <v>1364</v>
      </c>
      <c r="I215">
        <v>58.7</v>
      </c>
    </row>
    <row r="216" spans="1:9" x14ac:dyDescent="0.3">
      <c r="A216" t="s">
        <v>3856</v>
      </c>
      <c r="B216" s="190">
        <v>1997</v>
      </c>
      <c r="C216" s="190" t="s">
        <v>1897</v>
      </c>
      <c r="D216" s="5" t="s">
        <v>634</v>
      </c>
      <c r="E216" s="191">
        <f t="shared" si="2"/>
        <v>78.071000000000012</v>
      </c>
      <c r="G216">
        <v>8</v>
      </c>
      <c r="H216" s="71" t="s">
        <v>1364</v>
      </c>
      <c r="I216">
        <v>58.7</v>
      </c>
    </row>
    <row r="217" spans="1:9" x14ac:dyDescent="0.3">
      <c r="A217" t="s">
        <v>3856</v>
      </c>
      <c r="B217" s="190">
        <v>1997</v>
      </c>
      <c r="C217" s="190" t="s">
        <v>1897</v>
      </c>
      <c r="D217" s="5" t="s">
        <v>57</v>
      </c>
      <c r="E217" s="191">
        <f t="shared" si="2"/>
        <v>50.540000000000006</v>
      </c>
      <c r="G217">
        <v>4</v>
      </c>
      <c r="H217" s="71" t="s">
        <v>1364</v>
      </c>
      <c r="I217">
        <v>38</v>
      </c>
    </row>
    <row r="218" spans="1:9" x14ac:dyDescent="0.3">
      <c r="A218" t="s">
        <v>3856</v>
      </c>
      <c r="B218" s="190">
        <v>1997</v>
      </c>
      <c r="C218" s="190" t="s">
        <v>1916</v>
      </c>
      <c r="D218" s="5">
        <v>4</v>
      </c>
      <c r="E218" s="191">
        <f t="shared" si="2"/>
        <v>50.540000000000006</v>
      </c>
      <c r="G218">
        <v>4</v>
      </c>
      <c r="H218" s="71" t="s">
        <v>1364</v>
      </c>
      <c r="I218">
        <v>38</v>
      </c>
    </row>
    <row r="219" spans="1:9" x14ac:dyDescent="0.3">
      <c r="A219" t="s">
        <v>3856</v>
      </c>
      <c r="B219" s="190">
        <v>1997</v>
      </c>
      <c r="C219" s="190" t="s">
        <v>1916</v>
      </c>
      <c r="D219" s="5">
        <v>5</v>
      </c>
      <c r="E219" s="191">
        <f t="shared" si="2"/>
        <v>89.11</v>
      </c>
      <c r="G219">
        <v>7</v>
      </c>
      <c r="H219" s="71" t="s">
        <v>1364</v>
      </c>
      <c r="I219">
        <v>67</v>
      </c>
    </row>
    <row r="220" spans="1:9" x14ac:dyDescent="0.3">
      <c r="A220" t="s">
        <v>3856</v>
      </c>
      <c r="B220" s="190">
        <v>1997</v>
      </c>
      <c r="C220" s="190" t="s">
        <v>1275</v>
      </c>
      <c r="D220" s="5" t="s">
        <v>632</v>
      </c>
      <c r="E220" s="191">
        <f t="shared" si="2"/>
        <v>71.820000000000007</v>
      </c>
      <c r="G220">
        <v>6</v>
      </c>
      <c r="H220" s="71" t="s">
        <v>1364</v>
      </c>
      <c r="I220">
        <v>54</v>
      </c>
    </row>
    <row r="221" spans="1:9" x14ac:dyDescent="0.3">
      <c r="A221" t="s">
        <v>3856</v>
      </c>
      <c r="B221" s="190">
        <v>1997</v>
      </c>
      <c r="C221" s="190" t="s">
        <v>1275</v>
      </c>
      <c r="D221" s="5" t="s">
        <v>633</v>
      </c>
      <c r="E221" s="191">
        <f t="shared" si="2"/>
        <v>95.76</v>
      </c>
      <c r="G221">
        <v>8</v>
      </c>
      <c r="H221" s="71" t="s">
        <v>1364</v>
      </c>
      <c r="I221">
        <v>72</v>
      </c>
    </row>
    <row r="222" spans="1:9" x14ac:dyDescent="0.3">
      <c r="A222" t="s">
        <v>3856</v>
      </c>
      <c r="B222" s="190">
        <v>1997</v>
      </c>
      <c r="C222" s="190" t="s">
        <v>1275</v>
      </c>
      <c r="D222" s="5" t="s">
        <v>634</v>
      </c>
      <c r="E222" s="191">
        <f t="shared" si="2"/>
        <v>71.820000000000007</v>
      </c>
      <c r="G222">
        <v>6</v>
      </c>
      <c r="H222" s="71" t="s">
        <v>1364</v>
      </c>
      <c r="I222">
        <v>54</v>
      </c>
    </row>
    <row r="223" spans="1:9" x14ac:dyDescent="0.3">
      <c r="A223" t="s">
        <v>3856</v>
      </c>
      <c r="B223" s="190">
        <v>1997</v>
      </c>
      <c r="C223" s="190" t="s">
        <v>1917</v>
      </c>
      <c r="D223" s="5" t="s">
        <v>632</v>
      </c>
      <c r="E223" s="191">
        <f t="shared" si="2"/>
        <v>75.81</v>
      </c>
      <c r="G223">
        <v>6</v>
      </c>
      <c r="H223" s="71" t="s">
        <v>1364</v>
      </c>
      <c r="I223">
        <v>57</v>
      </c>
    </row>
    <row r="224" spans="1:9" x14ac:dyDescent="0.3">
      <c r="A224" t="s">
        <v>3856</v>
      </c>
      <c r="B224" s="190">
        <v>1997</v>
      </c>
      <c r="C224" s="190" t="s">
        <v>1917</v>
      </c>
      <c r="D224" s="5">
        <v>2</v>
      </c>
      <c r="E224" s="191">
        <f t="shared" si="2"/>
        <v>75.81</v>
      </c>
      <c r="G224">
        <v>6</v>
      </c>
      <c r="H224" s="71" t="s">
        <v>1364</v>
      </c>
      <c r="I224">
        <v>57</v>
      </c>
    </row>
    <row r="225" spans="1:9" x14ac:dyDescent="0.3">
      <c r="A225" t="s">
        <v>3856</v>
      </c>
      <c r="B225" s="190">
        <v>1997</v>
      </c>
      <c r="C225" s="190" t="s">
        <v>1917</v>
      </c>
      <c r="D225" s="5">
        <v>3</v>
      </c>
      <c r="E225" s="191">
        <f t="shared" si="2"/>
        <v>101.08000000000001</v>
      </c>
      <c r="G225">
        <v>8</v>
      </c>
      <c r="H225" s="71" t="s">
        <v>1364</v>
      </c>
      <c r="I225">
        <v>76</v>
      </c>
    </row>
    <row r="226" spans="1:9" x14ac:dyDescent="0.3">
      <c r="A226" t="s">
        <v>3856</v>
      </c>
      <c r="B226" s="190">
        <v>1997</v>
      </c>
      <c r="C226" s="190">
        <v>4</v>
      </c>
      <c r="D226" s="5" t="s">
        <v>632</v>
      </c>
      <c r="E226" s="191">
        <f t="shared" si="2"/>
        <v>83.058500000000009</v>
      </c>
      <c r="G226">
        <v>8</v>
      </c>
      <c r="H226" s="71" t="s">
        <v>1364</v>
      </c>
      <c r="I226">
        <v>62.45</v>
      </c>
    </row>
    <row r="227" spans="1:9" x14ac:dyDescent="0.3">
      <c r="A227" t="s">
        <v>3856</v>
      </c>
      <c r="B227" s="190">
        <v>1997</v>
      </c>
      <c r="C227" s="190">
        <v>4</v>
      </c>
      <c r="D227" s="5" t="s">
        <v>634</v>
      </c>
      <c r="E227" s="191">
        <f t="shared" si="2"/>
        <v>51.896600000000007</v>
      </c>
      <c r="G227">
        <v>5</v>
      </c>
      <c r="H227" s="71" t="s">
        <v>1364</v>
      </c>
      <c r="I227">
        <v>39.020000000000003</v>
      </c>
    </row>
    <row r="228" spans="1:9" x14ac:dyDescent="0.3">
      <c r="A228" t="s">
        <v>3856</v>
      </c>
      <c r="B228" s="190">
        <v>1997</v>
      </c>
      <c r="C228" s="190">
        <v>4</v>
      </c>
      <c r="D228" s="5" t="s">
        <v>57</v>
      </c>
      <c r="E228" s="191">
        <f t="shared" si="2"/>
        <v>62.297200000000011</v>
      </c>
      <c r="G228">
        <v>6</v>
      </c>
      <c r="H228" s="71" t="s">
        <v>1364</v>
      </c>
      <c r="I228">
        <v>46.84</v>
      </c>
    </row>
    <row r="229" spans="1:9" x14ac:dyDescent="0.3">
      <c r="A229" t="s">
        <v>3856</v>
      </c>
      <c r="B229" s="190">
        <v>1997</v>
      </c>
      <c r="C229" s="190">
        <v>4</v>
      </c>
      <c r="D229" s="5" t="s">
        <v>1851</v>
      </c>
      <c r="E229" s="191">
        <f t="shared" si="2"/>
        <v>62.297200000000011</v>
      </c>
      <c r="G229">
        <v>6</v>
      </c>
      <c r="H229" s="71" t="s">
        <v>1364</v>
      </c>
      <c r="I229">
        <v>46.84</v>
      </c>
    </row>
    <row r="230" spans="1:9" x14ac:dyDescent="0.3">
      <c r="A230" t="s">
        <v>3856</v>
      </c>
      <c r="B230" s="190">
        <v>1997</v>
      </c>
      <c r="C230" s="190">
        <v>4</v>
      </c>
      <c r="D230" s="5" t="s">
        <v>1852</v>
      </c>
      <c r="E230" s="191">
        <f t="shared" si="2"/>
        <v>83.058500000000009</v>
      </c>
      <c r="G230">
        <v>8</v>
      </c>
      <c r="H230" s="71" t="s">
        <v>1364</v>
      </c>
      <c r="I230">
        <v>62.45</v>
      </c>
    </row>
    <row r="231" spans="1:9" x14ac:dyDescent="0.3">
      <c r="A231" t="s">
        <v>3856</v>
      </c>
      <c r="B231" s="190">
        <v>1997</v>
      </c>
      <c r="C231" s="190">
        <v>4</v>
      </c>
      <c r="D231" s="5" t="s">
        <v>1893</v>
      </c>
      <c r="E231" s="191">
        <f t="shared" si="2"/>
        <v>83.058500000000009</v>
      </c>
      <c r="G231">
        <v>8</v>
      </c>
      <c r="H231" s="71" t="s">
        <v>1364</v>
      </c>
      <c r="I231">
        <v>62.45</v>
      </c>
    </row>
    <row r="232" spans="1:9" x14ac:dyDescent="0.3">
      <c r="A232" t="s">
        <v>3856</v>
      </c>
      <c r="B232" s="190">
        <v>1997</v>
      </c>
      <c r="C232" s="190">
        <v>4</v>
      </c>
      <c r="D232" s="5" t="s">
        <v>1894</v>
      </c>
      <c r="E232" s="191">
        <f t="shared" si="2"/>
        <v>83.058500000000009</v>
      </c>
      <c r="G232">
        <v>8</v>
      </c>
      <c r="H232" s="71" t="s">
        <v>1364</v>
      </c>
      <c r="I232">
        <v>62.45</v>
      </c>
    </row>
    <row r="233" spans="1:9" x14ac:dyDescent="0.3">
      <c r="A233" t="s">
        <v>3856</v>
      </c>
      <c r="B233" s="190">
        <v>1997</v>
      </c>
      <c r="C233" s="190" t="s">
        <v>1919</v>
      </c>
      <c r="D233" s="5" t="s">
        <v>43</v>
      </c>
      <c r="E233" s="191">
        <f t="shared" si="2"/>
        <v>77.379400000000004</v>
      </c>
      <c r="G233">
        <v>7</v>
      </c>
      <c r="H233" s="71" t="s">
        <v>1364</v>
      </c>
      <c r="I233">
        <v>58.18</v>
      </c>
    </row>
    <row r="234" spans="1:9" x14ac:dyDescent="0.3">
      <c r="A234" t="s">
        <v>3856</v>
      </c>
      <c r="B234" s="190">
        <v>1997</v>
      </c>
      <c r="C234" s="190" t="s">
        <v>1919</v>
      </c>
      <c r="D234" s="5" t="s">
        <v>394</v>
      </c>
      <c r="E234" s="191">
        <f t="shared" ref="E234:E281" si="3">I234*1.33</f>
        <v>77.379400000000004</v>
      </c>
      <c r="G234">
        <v>7</v>
      </c>
      <c r="H234" s="71" t="s">
        <v>1364</v>
      </c>
      <c r="I234">
        <v>58.18</v>
      </c>
    </row>
    <row r="235" spans="1:9" x14ac:dyDescent="0.3">
      <c r="A235" t="s">
        <v>3856</v>
      </c>
      <c r="B235" s="190">
        <v>1997</v>
      </c>
      <c r="C235" s="190" t="s">
        <v>1919</v>
      </c>
      <c r="D235" s="5">
        <v>3</v>
      </c>
      <c r="E235" s="191">
        <f t="shared" si="3"/>
        <v>88.578000000000003</v>
      </c>
      <c r="G235">
        <v>8</v>
      </c>
      <c r="H235" s="71" t="s">
        <v>1364</v>
      </c>
      <c r="I235">
        <v>66.599999999999994</v>
      </c>
    </row>
    <row r="236" spans="1:9" x14ac:dyDescent="0.3">
      <c r="A236" t="s">
        <v>3856</v>
      </c>
      <c r="B236" s="190">
        <v>1997</v>
      </c>
      <c r="C236" s="190" t="s">
        <v>1919</v>
      </c>
      <c r="D236" s="5">
        <v>4</v>
      </c>
      <c r="E236" s="191">
        <f t="shared" si="3"/>
        <v>88.578000000000003</v>
      </c>
      <c r="G236">
        <v>8</v>
      </c>
      <c r="H236" s="71" t="s">
        <v>1364</v>
      </c>
      <c r="I236">
        <v>66.599999999999994</v>
      </c>
    </row>
    <row r="237" spans="1:9" x14ac:dyDescent="0.3">
      <c r="A237" t="s">
        <v>3856</v>
      </c>
      <c r="B237" s="190">
        <v>1997</v>
      </c>
      <c r="C237" s="190" t="s">
        <v>1919</v>
      </c>
      <c r="D237" s="5">
        <v>5</v>
      </c>
      <c r="E237" s="191">
        <f t="shared" si="3"/>
        <v>88.578000000000003</v>
      </c>
      <c r="G237">
        <v>8</v>
      </c>
      <c r="H237" s="71" t="s">
        <v>1364</v>
      </c>
      <c r="I237">
        <v>66.599999999999994</v>
      </c>
    </row>
    <row r="238" spans="1:9" x14ac:dyDescent="0.3">
      <c r="A238" t="s">
        <v>3856</v>
      </c>
      <c r="B238" s="190">
        <v>1997</v>
      </c>
      <c r="C238" s="190" t="s">
        <v>1871</v>
      </c>
      <c r="D238" s="5" t="s">
        <v>48</v>
      </c>
      <c r="E238" s="191">
        <f t="shared" si="3"/>
        <v>69.825000000000003</v>
      </c>
      <c r="G238">
        <v>7</v>
      </c>
      <c r="H238" s="71" t="s">
        <v>1364</v>
      </c>
      <c r="I238">
        <v>52.5</v>
      </c>
    </row>
    <row r="239" spans="1:9" x14ac:dyDescent="0.3">
      <c r="A239" t="s">
        <v>3856</v>
      </c>
      <c r="B239" s="190">
        <v>1997</v>
      </c>
      <c r="C239" s="190" t="s">
        <v>1871</v>
      </c>
      <c r="D239" s="5" t="s">
        <v>50</v>
      </c>
      <c r="E239" s="191">
        <f t="shared" si="3"/>
        <v>79.800000000000011</v>
      </c>
      <c r="G239">
        <v>8</v>
      </c>
      <c r="H239" s="71" t="s">
        <v>1364</v>
      </c>
      <c r="I239">
        <v>60</v>
      </c>
    </row>
    <row r="240" spans="1:9" x14ac:dyDescent="0.3">
      <c r="A240" t="s">
        <v>3856</v>
      </c>
      <c r="B240" s="190">
        <v>1997</v>
      </c>
      <c r="C240" s="190" t="s">
        <v>1920</v>
      </c>
      <c r="D240" s="5" t="s">
        <v>632</v>
      </c>
      <c r="E240" s="191">
        <f t="shared" si="3"/>
        <v>75.597200000000015</v>
      </c>
      <c r="G240">
        <v>6</v>
      </c>
      <c r="H240" s="71" t="s">
        <v>1364</v>
      </c>
      <c r="I240">
        <v>56.84</v>
      </c>
    </row>
    <row r="241" spans="1:9" x14ac:dyDescent="0.3">
      <c r="A241" t="s">
        <v>3856</v>
      </c>
      <c r="B241" s="190">
        <v>1997</v>
      </c>
      <c r="C241" s="190" t="s">
        <v>1920</v>
      </c>
      <c r="D241" s="5" t="s">
        <v>633</v>
      </c>
      <c r="E241" s="191">
        <f t="shared" si="3"/>
        <v>75.597200000000015</v>
      </c>
      <c r="G241">
        <v>6</v>
      </c>
      <c r="H241" s="71" t="s">
        <v>1364</v>
      </c>
      <c r="I241">
        <v>56.84</v>
      </c>
    </row>
    <row r="242" spans="1:9" x14ac:dyDescent="0.3">
      <c r="A242" t="s">
        <v>3856</v>
      </c>
      <c r="B242" s="190">
        <v>1997</v>
      </c>
      <c r="C242" s="190" t="s">
        <v>1920</v>
      </c>
      <c r="D242" s="5">
        <v>2</v>
      </c>
      <c r="E242" s="191">
        <f t="shared" si="3"/>
        <v>88.20559999999999</v>
      </c>
      <c r="G242">
        <v>7</v>
      </c>
      <c r="H242" s="71" t="s">
        <v>1364</v>
      </c>
      <c r="I242">
        <v>66.319999999999993</v>
      </c>
    </row>
    <row r="243" spans="1:9" x14ac:dyDescent="0.3">
      <c r="A243" t="s">
        <v>3856</v>
      </c>
      <c r="B243" s="190">
        <v>1997</v>
      </c>
      <c r="C243" s="190" t="s">
        <v>1921</v>
      </c>
      <c r="D243" s="5"/>
      <c r="E243" s="191">
        <f t="shared" si="3"/>
        <v>61.180000000000007</v>
      </c>
      <c r="G243">
        <v>7</v>
      </c>
      <c r="H243" s="71" t="s">
        <v>1364</v>
      </c>
      <c r="I243">
        <v>46</v>
      </c>
    </row>
    <row r="244" spans="1:9" x14ac:dyDescent="0.3">
      <c r="A244" t="s">
        <v>3856</v>
      </c>
      <c r="B244" s="190">
        <v>1997</v>
      </c>
      <c r="C244" s="190" t="s">
        <v>1922</v>
      </c>
      <c r="D244" s="5"/>
      <c r="E244" s="191">
        <f t="shared" si="3"/>
        <v>51.870000000000005</v>
      </c>
      <c r="G244">
        <v>6</v>
      </c>
      <c r="H244" s="71" t="s">
        <v>1364</v>
      </c>
      <c r="I244">
        <v>39</v>
      </c>
    </row>
    <row r="245" spans="1:9" x14ac:dyDescent="0.3">
      <c r="A245" t="s">
        <v>3856</v>
      </c>
      <c r="B245" s="190">
        <v>1997</v>
      </c>
      <c r="C245" s="190" t="s">
        <v>1924</v>
      </c>
      <c r="D245" s="5" t="s">
        <v>1925</v>
      </c>
      <c r="E245" s="191">
        <f t="shared" si="3"/>
        <v>52.854200000000006</v>
      </c>
      <c r="G245">
        <v>6</v>
      </c>
      <c r="H245" s="71" t="s">
        <v>1364</v>
      </c>
      <c r="I245">
        <v>39.74</v>
      </c>
    </row>
    <row r="246" spans="1:9" x14ac:dyDescent="0.3">
      <c r="A246" t="s">
        <v>3856</v>
      </c>
      <c r="B246" s="190">
        <v>1997</v>
      </c>
      <c r="C246" s="190" t="s">
        <v>1924</v>
      </c>
      <c r="D246" s="5" t="s">
        <v>633</v>
      </c>
      <c r="E246" s="191">
        <f t="shared" si="3"/>
        <v>52.854200000000006</v>
      </c>
      <c r="G246">
        <v>6</v>
      </c>
      <c r="H246" s="71" t="s">
        <v>1364</v>
      </c>
      <c r="I246">
        <v>39.74</v>
      </c>
    </row>
    <row r="247" spans="1:9" x14ac:dyDescent="0.3">
      <c r="A247" t="s">
        <v>3856</v>
      </c>
      <c r="B247" s="190">
        <v>1997</v>
      </c>
      <c r="C247" s="190" t="s">
        <v>1924</v>
      </c>
      <c r="D247" s="5" t="s">
        <v>634</v>
      </c>
      <c r="E247" s="191">
        <f t="shared" si="3"/>
        <v>52.8675</v>
      </c>
      <c r="G247">
        <v>6</v>
      </c>
      <c r="H247" s="71" t="s">
        <v>1364</v>
      </c>
      <c r="I247">
        <v>39.75</v>
      </c>
    </row>
    <row r="248" spans="1:9" x14ac:dyDescent="0.3">
      <c r="A248" t="s">
        <v>3856</v>
      </c>
      <c r="B248" s="190">
        <v>1997</v>
      </c>
      <c r="C248" s="190" t="s">
        <v>1924</v>
      </c>
      <c r="D248" s="5" t="s">
        <v>1872</v>
      </c>
      <c r="E248" s="191">
        <f t="shared" si="3"/>
        <v>46.789400000000001</v>
      </c>
      <c r="G248">
        <v>7</v>
      </c>
      <c r="H248" s="71" t="s">
        <v>1364</v>
      </c>
      <c r="I248">
        <v>35.18</v>
      </c>
    </row>
    <row r="249" spans="1:9" x14ac:dyDescent="0.3">
      <c r="A249" t="s">
        <v>3856</v>
      </c>
      <c r="B249" s="190">
        <v>1997</v>
      </c>
      <c r="C249" s="190" t="s">
        <v>1924</v>
      </c>
      <c r="D249" s="5" t="s">
        <v>633</v>
      </c>
      <c r="E249" s="191">
        <f t="shared" si="3"/>
        <v>53.479300000000002</v>
      </c>
      <c r="G249">
        <v>8</v>
      </c>
      <c r="H249" s="71" t="s">
        <v>1364</v>
      </c>
      <c r="I249">
        <v>40.21</v>
      </c>
    </row>
    <row r="250" spans="1:9" x14ac:dyDescent="0.3">
      <c r="A250" t="s">
        <v>3856</v>
      </c>
      <c r="B250" s="190">
        <v>1997</v>
      </c>
      <c r="C250" s="190" t="s">
        <v>1927</v>
      </c>
      <c r="D250" s="5" t="s">
        <v>632</v>
      </c>
      <c r="E250" s="191">
        <f t="shared" si="3"/>
        <v>75.291300000000007</v>
      </c>
      <c r="G250">
        <v>7</v>
      </c>
      <c r="H250" s="71" t="s">
        <v>1364</v>
      </c>
      <c r="I250">
        <v>56.61</v>
      </c>
    </row>
    <row r="251" spans="1:9" x14ac:dyDescent="0.3">
      <c r="A251" t="s">
        <v>3856</v>
      </c>
      <c r="B251" s="190">
        <v>1997</v>
      </c>
      <c r="C251" s="190" t="s">
        <v>1927</v>
      </c>
      <c r="D251" s="5" t="s">
        <v>633</v>
      </c>
      <c r="E251" s="191">
        <f t="shared" si="3"/>
        <v>64.638000000000005</v>
      </c>
      <c r="G251">
        <v>6</v>
      </c>
      <c r="H251" s="71" t="s">
        <v>1364</v>
      </c>
      <c r="I251">
        <v>48.6</v>
      </c>
    </row>
    <row r="252" spans="1:9" x14ac:dyDescent="0.3">
      <c r="A252" t="s">
        <v>3856</v>
      </c>
      <c r="B252" s="190">
        <v>1997</v>
      </c>
      <c r="C252" s="190" t="s">
        <v>1927</v>
      </c>
      <c r="D252" s="5" t="s">
        <v>394</v>
      </c>
      <c r="E252" s="191">
        <f t="shared" si="3"/>
        <v>53.865000000000002</v>
      </c>
      <c r="G252">
        <v>5</v>
      </c>
      <c r="H252" s="71" t="s">
        <v>1364</v>
      </c>
      <c r="I252">
        <v>40.5</v>
      </c>
    </row>
    <row r="253" spans="1:9" x14ac:dyDescent="0.3">
      <c r="A253" t="s">
        <v>3856</v>
      </c>
      <c r="B253" s="190">
        <v>1997</v>
      </c>
      <c r="C253" s="190" t="s">
        <v>1927</v>
      </c>
      <c r="D253" s="5" t="s">
        <v>379</v>
      </c>
      <c r="E253" s="191">
        <f t="shared" si="3"/>
        <v>43.091999999999999</v>
      </c>
      <c r="G253">
        <v>4</v>
      </c>
      <c r="H253" s="71" t="s">
        <v>1364</v>
      </c>
      <c r="I253">
        <v>32.4</v>
      </c>
    </row>
    <row r="254" spans="1:9" x14ac:dyDescent="0.3">
      <c r="A254" t="s">
        <v>3856</v>
      </c>
      <c r="B254" s="190">
        <v>1997</v>
      </c>
      <c r="C254" s="190" t="s">
        <v>1927</v>
      </c>
      <c r="D254" s="5" t="s">
        <v>635</v>
      </c>
      <c r="E254" s="191">
        <f t="shared" si="3"/>
        <v>64.638000000000005</v>
      </c>
      <c r="G254">
        <v>6</v>
      </c>
      <c r="H254" s="71" t="s">
        <v>1364</v>
      </c>
      <c r="I254">
        <v>48.6</v>
      </c>
    </row>
    <row r="255" spans="1:9" x14ac:dyDescent="0.3">
      <c r="A255" t="s">
        <v>3856</v>
      </c>
      <c r="B255" s="190">
        <v>1997</v>
      </c>
      <c r="C255" s="190" t="s">
        <v>1927</v>
      </c>
      <c r="D255" s="5" t="s">
        <v>1567</v>
      </c>
      <c r="E255" s="191">
        <f t="shared" si="3"/>
        <v>21.545999999999999</v>
      </c>
      <c r="G255">
        <v>2</v>
      </c>
      <c r="H255" s="71" t="s">
        <v>1364</v>
      </c>
      <c r="I255">
        <v>16.2</v>
      </c>
    </row>
    <row r="256" spans="1:9" x14ac:dyDescent="0.3">
      <c r="A256" t="s">
        <v>3856</v>
      </c>
      <c r="B256" s="190">
        <v>1997</v>
      </c>
      <c r="C256" s="190">
        <v>5</v>
      </c>
      <c r="D256" s="5" t="s">
        <v>632</v>
      </c>
      <c r="E256" s="191">
        <f t="shared" si="3"/>
        <v>86.183999999999997</v>
      </c>
      <c r="G256">
        <v>8</v>
      </c>
      <c r="H256" s="71" t="s">
        <v>1364</v>
      </c>
      <c r="I256">
        <v>64.8</v>
      </c>
    </row>
    <row r="257" spans="1:9" x14ac:dyDescent="0.3">
      <c r="A257" t="s">
        <v>3856</v>
      </c>
      <c r="B257" s="190">
        <v>1997</v>
      </c>
      <c r="C257" s="190">
        <v>5</v>
      </c>
      <c r="D257" s="5" t="s">
        <v>633</v>
      </c>
      <c r="E257" s="191">
        <f t="shared" si="3"/>
        <v>43.091999999999999</v>
      </c>
      <c r="G257">
        <v>4</v>
      </c>
      <c r="H257" s="71" t="s">
        <v>1364</v>
      </c>
      <c r="I257">
        <v>32.4</v>
      </c>
    </row>
    <row r="258" spans="1:9" x14ac:dyDescent="0.3">
      <c r="A258" t="s">
        <v>3856</v>
      </c>
      <c r="B258" s="190">
        <v>1997</v>
      </c>
      <c r="C258" s="190" t="s">
        <v>1928</v>
      </c>
      <c r="D258" s="5" t="s">
        <v>1872</v>
      </c>
      <c r="E258" s="191">
        <f t="shared" si="3"/>
        <v>92.488200000000006</v>
      </c>
      <c r="G258">
        <v>8</v>
      </c>
      <c r="H258" s="71" t="s">
        <v>1364</v>
      </c>
      <c r="I258">
        <v>69.540000000000006</v>
      </c>
    </row>
    <row r="259" spans="1:9" x14ac:dyDescent="0.3">
      <c r="A259" t="s">
        <v>3856</v>
      </c>
      <c r="B259" s="190">
        <v>1997</v>
      </c>
      <c r="C259" s="190" t="s">
        <v>1928</v>
      </c>
      <c r="D259" s="5" t="s">
        <v>633</v>
      </c>
      <c r="E259" s="191">
        <f t="shared" si="3"/>
        <v>46.244100000000003</v>
      </c>
      <c r="G259">
        <v>4</v>
      </c>
      <c r="H259" s="71" t="s">
        <v>1364</v>
      </c>
      <c r="I259">
        <v>34.770000000000003</v>
      </c>
    </row>
    <row r="260" spans="1:9" x14ac:dyDescent="0.3">
      <c r="A260" t="s">
        <v>3856</v>
      </c>
      <c r="B260" s="190">
        <v>1997</v>
      </c>
      <c r="C260" s="190" t="s">
        <v>1928</v>
      </c>
      <c r="D260" s="5" t="s">
        <v>1876</v>
      </c>
      <c r="E260" s="191">
        <f t="shared" si="3"/>
        <v>80.930500000000009</v>
      </c>
      <c r="G260">
        <v>7</v>
      </c>
      <c r="H260" s="71" t="s">
        <v>1364</v>
      </c>
      <c r="I260">
        <v>60.85</v>
      </c>
    </row>
    <row r="261" spans="1:9" x14ac:dyDescent="0.3">
      <c r="A261" t="s">
        <v>3856</v>
      </c>
      <c r="B261" s="190">
        <v>1997</v>
      </c>
      <c r="C261" s="190" t="s">
        <v>1928</v>
      </c>
      <c r="D261" s="5" t="s">
        <v>633</v>
      </c>
      <c r="E261" s="191">
        <f t="shared" si="3"/>
        <v>80.930500000000009</v>
      </c>
      <c r="G261">
        <v>7</v>
      </c>
      <c r="H261" s="71" t="s">
        <v>1364</v>
      </c>
      <c r="I261">
        <v>60.85</v>
      </c>
    </row>
    <row r="262" spans="1:9" x14ac:dyDescent="0.3">
      <c r="A262" t="s">
        <v>3856</v>
      </c>
      <c r="B262" s="190">
        <v>1997</v>
      </c>
      <c r="C262" s="190" t="s">
        <v>1928</v>
      </c>
      <c r="D262" s="5" t="s">
        <v>634</v>
      </c>
      <c r="E262" s="191">
        <f t="shared" si="3"/>
        <v>69.359499999999997</v>
      </c>
      <c r="G262">
        <v>6</v>
      </c>
      <c r="H262" s="71" t="s">
        <v>1364</v>
      </c>
      <c r="I262">
        <v>52.15</v>
      </c>
    </row>
    <row r="263" spans="1:9" x14ac:dyDescent="0.3">
      <c r="A263" t="s">
        <v>3856</v>
      </c>
      <c r="B263" s="190">
        <v>1997</v>
      </c>
      <c r="C263" s="190" t="s">
        <v>1928</v>
      </c>
      <c r="D263" s="5" t="s">
        <v>1866</v>
      </c>
      <c r="E263" s="191">
        <f t="shared" si="3"/>
        <v>23.128700000000002</v>
      </c>
      <c r="G263">
        <v>2</v>
      </c>
      <c r="H263" s="71" t="s">
        <v>1364</v>
      </c>
      <c r="I263">
        <v>17.39</v>
      </c>
    </row>
    <row r="264" spans="1:9" x14ac:dyDescent="0.3">
      <c r="A264" t="s">
        <v>3856</v>
      </c>
      <c r="B264" s="190">
        <v>1997</v>
      </c>
      <c r="C264" s="190" t="s">
        <v>1928</v>
      </c>
      <c r="D264" s="5" t="s">
        <v>633</v>
      </c>
      <c r="E264" s="191">
        <f t="shared" si="3"/>
        <v>80.930500000000009</v>
      </c>
      <c r="G264">
        <v>7</v>
      </c>
      <c r="H264" s="71" t="s">
        <v>1364</v>
      </c>
      <c r="I264">
        <v>60.85</v>
      </c>
    </row>
    <row r="265" spans="1:9" x14ac:dyDescent="0.3">
      <c r="A265" t="s">
        <v>3856</v>
      </c>
      <c r="B265" s="190">
        <v>1997</v>
      </c>
      <c r="C265" s="190" t="s">
        <v>1929</v>
      </c>
      <c r="D265" s="5" t="s">
        <v>634</v>
      </c>
      <c r="E265" s="191">
        <f t="shared" si="3"/>
        <v>160.5975</v>
      </c>
      <c r="G265">
        <v>9</v>
      </c>
      <c r="H265" s="71" t="s">
        <v>1364</v>
      </c>
      <c r="I265">
        <v>120.75</v>
      </c>
    </row>
    <row r="266" spans="1:9" x14ac:dyDescent="0.3">
      <c r="A266" t="s">
        <v>3856</v>
      </c>
      <c r="B266" s="190">
        <v>1997</v>
      </c>
      <c r="C266" s="190" t="s">
        <v>1929</v>
      </c>
      <c r="D266" s="5" t="s">
        <v>1851</v>
      </c>
      <c r="E266" s="191">
        <f t="shared" si="3"/>
        <v>160.5975</v>
      </c>
      <c r="G266">
        <v>9</v>
      </c>
      <c r="H266" s="71" t="s">
        <v>1364</v>
      </c>
      <c r="I266">
        <v>120.75</v>
      </c>
    </row>
    <row r="267" spans="1:9" x14ac:dyDescent="0.3">
      <c r="A267" t="s">
        <v>3856</v>
      </c>
      <c r="B267" s="190">
        <v>1997</v>
      </c>
      <c r="C267" s="190" t="s">
        <v>1877</v>
      </c>
      <c r="D267" s="5" t="s">
        <v>1930</v>
      </c>
      <c r="E267" s="191">
        <f t="shared" si="3"/>
        <v>47.348000000000006</v>
      </c>
      <c r="G267">
        <v>4</v>
      </c>
      <c r="H267" s="71" t="s">
        <v>1364</v>
      </c>
      <c r="I267">
        <v>35.6</v>
      </c>
    </row>
    <row r="268" spans="1:9" x14ac:dyDescent="0.3">
      <c r="A268" t="s">
        <v>3856</v>
      </c>
      <c r="B268" s="190">
        <v>1997</v>
      </c>
      <c r="C268" s="190" t="s">
        <v>1877</v>
      </c>
      <c r="D268" s="5" t="s">
        <v>1931</v>
      </c>
      <c r="E268" s="191">
        <f t="shared" si="3"/>
        <v>71.221500000000006</v>
      </c>
      <c r="G268">
        <v>6</v>
      </c>
      <c r="H268" s="71" t="s">
        <v>1364</v>
      </c>
      <c r="I268">
        <v>53.55</v>
      </c>
    </row>
    <row r="269" spans="1:9" x14ac:dyDescent="0.3">
      <c r="A269" t="s">
        <v>3856</v>
      </c>
      <c r="B269" s="190">
        <v>1997</v>
      </c>
      <c r="C269" s="190" t="s">
        <v>1877</v>
      </c>
      <c r="D269" s="5" t="s">
        <v>1932</v>
      </c>
      <c r="E269" s="191">
        <f t="shared" si="3"/>
        <v>47.348000000000006</v>
      </c>
      <c r="G269">
        <v>4</v>
      </c>
      <c r="H269" s="71" t="s">
        <v>1364</v>
      </c>
      <c r="I269">
        <v>35.6</v>
      </c>
    </row>
    <row r="270" spans="1:9" x14ac:dyDescent="0.3">
      <c r="A270" t="s">
        <v>3856</v>
      </c>
      <c r="B270" s="190">
        <v>1997</v>
      </c>
      <c r="C270" s="190" t="s">
        <v>1877</v>
      </c>
      <c r="D270" s="5" t="s">
        <v>1852</v>
      </c>
      <c r="E270" s="191">
        <f t="shared" si="3"/>
        <v>59.185000000000002</v>
      </c>
      <c r="G270">
        <v>5</v>
      </c>
      <c r="H270" s="71" t="s">
        <v>1364</v>
      </c>
      <c r="I270">
        <v>44.5</v>
      </c>
    </row>
    <row r="271" spans="1:9" x14ac:dyDescent="0.3">
      <c r="A271" t="s">
        <v>3856</v>
      </c>
      <c r="B271" s="190">
        <v>1997</v>
      </c>
      <c r="C271" s="190" t="s">
        <v>1877</v>
      </c>
      <c r="D271" s="5" t="s">
        <v>1893</v>
      </c>
      <c r="E271" s="191">
        <f t="shared" si="3"/>
        <v>59.185000000000002</v>
      </c>
      <c r="G271">
        <v>5</v>
      </c>
      <c r="H271" s="71" t="s">
        <v>1364</v>
      </c>
      <c r="I271">
        <v>44.5</v>
      </c>
    </row>
    <row r="272" spans="1:9" x14ac:dyDescent="0.3">
      <c r="A272" t="s">
        <v>3856</v>
      </c>
      <c r="B272" s="190">
        <v>1997</v>
      </c>
      <c r="C272" s="190" t="s">
        <v>1877</v>
      </c>
      <c r="D272" s="5" t="s">
        <v>1866</v>
      </c>
      <c r="E272" s="191">
        <f t="shared" si="3"/>
        <v>59.185000000000002</v>
      </c>
      <c r="G272">
        <v>5</v>
      </c>
      <c r="H272" s="71" t="s">
        <v>1364</v>
      </c>
      <c r="I272">
        <v>44.5</v>
      </c>
    </row>
    <row r="273" spans="1:9" x14ac:dyDescent="0.3">
      <c r="A273" t="s">
        <v>3856</v>
      </c>
      <c r="B273" s="190">
        <v>1997</v>
      </c>
      <c r="C273" s="190" t="s">
        <v>1877</v>
      </c>
      <c r="D273" s="5" t="s">
        <v>633</v>
      </c>
      <c r="E273" s="191">
        <f t="shared" si="3"/>
        <v>35.644000000000005</v>
      </c>
      <c r="G273">
        <v>3</v>
      </c>
      <c r="H273" s="71" t="s">
        <v>1364</v>
      </c>
      <c r="I273">
        <v>26.8</v>
      </c>
    </row>
    <row r="274" spans="1:9" x14ac:dyDescent="0.3">
      <c r="A274" t="s">
        <v>3856</v>
      </c>
      <c r="B274" s="190">
        <v>1997</v>
      </c>
      <c r="C274" s="190" t="s">
        <v>1877</v>
      </c>
      <c r="D274" s="5" t="s">
        <v>634</v>
      </c>
      <c r="E274" s="191">
        <f t="shared" si="3"/>
        <v>118.37</v>
      </c>
      <c r="G274">
        <v>10</v>
      </c>
      <c r="H274" s="71" t="s">
        <v>1364</v>
      </c>
      <c r="I274">
        <v>89</v>
      </c>
    </row>
    <row r="275" spans="1:9" x14ac:dyDescent="0.3">
      <c r="A275" t="s">
        <v>3856</v>
      </c>
      <c r="B275" s="190">
        <v>1997</v>
      </c>
      <c r="C275" s="190" t="s">
        <v>1877</v>
      </c>
      <c r="D275" s="5" t="s">
        <v>57</v>
      </c>
      <c r="E275" s="191">
        <f t="shared" si="3"/>
        <v>59.185000000000002</v>
      </c>
      <c r="G275">
        <v>4</v>
      </c>
      <c r="H275" s="71" t="s">
        <v>1364</v>
      </c>
      <c r="I275">
        <v>44.5</v>
      </c>
    </row>
    <row r="276" spans="1:9" x14ac:dyDescent="0.3">
      <c r="A276" t="s">
        <v>3856</v>
      </c>
      <c r="B276" s="190">
        <v>1997</v>
      </c>
      <c r="C276" s="190" t="s">
        <v>1877</v>
      </c>
      <c r="D276" s="5" t="s">
        <v>1851</v>
      </c>
      <c r="E276" s="191">
        <f t="shared" si="3"/>
        <v>47.348000000000006</v>
      </c>
      <c r="G276">
        <v>4</v>
      </c>
      <c r="H276" s="71" t="s">
        <v>1364</v>
      </c>
      <c r="I276">
        <v>35.6</v>
      </c>
    </row>
    <row r="277" spans="1:9" x14ac:dyDescent="0.3">
      <c r="A277" t="s">
        <v>3856</v>
      </c>
      <c r="B277" s="190">
        <v>1997</v>
      </c>
      <c r="C277" s="190" t="s">
        <v>1877</v>
      </c>
      <c r="D277" s="5" t="s">
        <v>1893</v>
      </c>
      <c r="E277" s="191">
        <f t="shared" si="3"/>
        <v>94.696000000000012</v>
      </c>
      <c r="G277">
        <v>8</v>
      </c>
      <c r="H277" s="71" t="s">
        <v>1364</v>
      </c>
      <c r="I277">
        <v>71.2</v>
      </c>
    </row>
    <row r="278" spans="1:9" x14ac:dyDescent="0.3">
      <c r="A278" t="s">
        <v>3856</v>
      </c>
      <c r="B278" s="190">
        <v>1997</v>
      </c>
      <c r="C278" s="190" t="s">
        <v>1857</v>
      </c>
      <c r="D278" s="5" t="s">
        <v>1883</v>
      </c>
      <c r="E278" s="191">
        <f t="shared" si="3"/>
        <v>97.262900000000002</v>
      </c>
      <c r="G278">
        <v>8</v>
      </c>
      <c r="H278" s="71" t="s">
        <v>1364</v>
      </c>
      <c r="I278">
        <v>73.13</v>
      </c>
    </row>
    <row r="279" spans="1:9" x14ac:dyDescent="0.3">
      <c r="A279" t="s">
        <v>3856</v>
      </c>
      <c r="B279" s="190">
        <v>1997</v>
      </c>
      <c r="C279" s="190" t="s">
        <v>1857</v>
      </c>
      <c r="D279" s="5" t="s">
        <v>1893</v>
      </c>
      <c r="E279" s="191">
        <f t="shared" si="3"/>
        <v>97.262900000000002</v>
      </c>
      <c r="G279">
        <v>8</v>
      </c>
      <c r="H279" s="71" t="s">
        <v>1364</v>
      </c>
      <c r="I279">
        <v>73.13</v>
      </c>
    </row>
    <row r="280" spans="1:9" x14ac:dyDescent="0.3">
      <c r="A280" t="s">
        <v>3856</v>
      </c>
      <c r="B280" s="190">
        <v>1997</v>
      </c>
      <c r="C280" s="190" t="s">
        <v>1857</v>
      </c>
      <c r="D280" s="5" t="s">
        <v>634</v>
      </c>
      <c r="E280" s="191">
        <f t="shared" si="3"/>
        <v>97.249600000000015</v>
      </c>
      <c r="G280">
        <v>8</v>
      </c>
      <c r="H280" s="71" t="s">
        <v>1364</v>
      </c>
      <c r="I280">
        <v>73.12</v>
      </c>
    </row>
    <row r="281" spans="1:9" x14ac:dyDescent="0.3">
      <c r="A281" t="s">
        <v>3856</v>
      </c>
      <c r="B281" s="190">
        <v>1997</v>
      </c>
      <c r="C281" s="190" t="s">
        <v>1857</v>
      </c>
      <c r="D281" s="5" t="s">
        <v>57</v>
      </c>
      <c r="E281" s="191">
        <f t="shared" si="3"/>
        <v>97.249600000000015</v>
      </c>
      <c r="G281">
        <v>8</v>
      </c>
      <c r="H281" s="71" t="s">
        <v>1364</v>
      </c>
      <c r="I281">
        <v>73.12</v>
      </c>
    </row>
    <row r="283" spans="1:9" x14ac:dyDescent="0.3">
      <c r="A283" s="4"/>
    </row>
  </sheetData>
  <sortState xmlns:xlrd2="http://schemas.microsoft.com/office/spreadsheetml/2017/richdata2" ref="C12:G35">
    <sortCondition ref="D12:D35"/>
  </sortState>
  <mergeCells count="5">
    <mergeCell ref="A10:B10"/>
    <mergeCell ref="A8:G8"/>
    <mergeCell ref="A38:C38"/>
    <mergeCell ref="A1:G1"/>
    <mergeCell ref="A2:G2"/>
  </mergeCells>
  <hyperlinks>
    <hyperlink ref="A3" r:id="rId1" xr:uid="{655C4F75-96B7-44FD-94F1-1EDED42B67E2}"/>
    <hyperlink ref="A4" r:id="rId2" xr:uid="{B945D721-B14C-48C8-B04A-2FCFBBFFE39D}"/>
    <hyperlink ref="A5" r:id="rId3" xr:uid="{39CAE00C-D9E5-424B-8AAC-E496401E6530}"/>
    <hyperlink ref="A6" r:id="rId4" xr:uid="{D9F9DFF8-ADAD-450F-A06A-D79E63A6A9E9}"/>
    <hyperlink ref="A7" r:id="rId5" xr:uid="{BA5C1835-2D3B-4EEA-A949-080F776357DA}"/>
    <hyperlink ref="A8:G8" r:id="rId6" display="Global Transfer of Topsoil Program Licenses from Scott Paper to Kimberly Clark on 1/29/1998" xr:uid="{567981E4-590F-4BCE-A1AA-2F6C1D708289}"/>
    <hyperlink ref="C12" r:id="rId7" xr:uid="{37D43DC3-F5CB-4756-9D8B-1BEBA16A201D}"/>
    <hyperlink ref="C13" r:id="rId8" xr:uid="{5A90F3FC-B0B3-4DC4-8B21-9A0BC97D8A1C}"/>
    <hyperlink ref="C14" r:id="rId9" xr:uid="{0CB60E75-093A-4AA5-8C4D-B7F3095EDD50}"/>
    <hyperlink ref="C15" r:id="rId10" xr:uid="{8ED2AE66-BD9B-4E5C-89FE-DD9921F3A74E}"/>
    <hyperlink ref="C16" r:id="rId11" xr:uid="{A1F522D4-E0C8-4D94-98B4-9914D389CB16}"/>
    <hyperlink ref="C17" r:id="rId12" xr:uid="{FA18BE71-DF3F-4473-B5F6-09200B4A40C2}"/>
    <hyperlink ref="C18" r:id="rId13" xr:uid="{E88B47DE-442A-4E68-BD78-780503CC64F9}"/>
    <hyperlink ref="C19" r:id="rId14" xr:uid="{414652DD-6BF4-4066-898E-26BC6E2B8939}"/>
    <hyperlink ref="C20" r:id="rId15" xr:uid="{ECCC8FC9-6BF6-4163-A7F1-47546F634F51}"/>
    <hyperlink ref="C21" r:id="rId16" xr:uid="{C30A060B-903D-4F10-B9D8-8D0926F8C465}"/>
    <hyperlink ref="C22" r:id="rId17" xr:uid="{35A106C0-6710-42DF-BE39-DB560B7AC9B9}"/>
    <hyperlink ref="C23" r:id="rId18" xr:uid="{385CB5CC-7AF7-4B12-B82B-E24FAA565E01}"/>
    <hyperlink ref="C24" r:id="rId19" xr:uid="{EBBDF912-103F-4DDA-9C58-EE3B6E96DA45}"/>
    <hyperlink ref="C25" r:id="rId20" xr:uid="{AE3424F1-C6C2-407D-9D14-0E3C03267DF6}"/>
    <hyperlink ref="C26" r:id="rId21" xr:uid="{6DB37443-2BB1-4C19-AC07-7340889FED0C}"/>
    <hyperlink ref="C27" r:id="rId22" xr:uid="{70BDFC6C-7CBC-4BC4-8223-3BC6F9B780D9}"/>
    <hyperlink ref="C28" r:id="rId23" xr:uid="{9FAD9EA1-9D01-4E62-AB29-DCCCBEBDB46D}"/>
    <hyperlink ref="C29" r:id="rId24" xr:uid="{FEB0CCF2-E159-4B78-9339-B6C4992BCAB8}"/>
    <hyperlink ref="C30" r:id="rId25" xr:uid="{A90CDDA2-DC3D-4ECE-9D01-4206A7EAF63D}"/>
    <hyperlink ref="C31" r:id="rId26" xr:uid="{1DBED9D0-F58A-4BE4-B4D2-E8A4A628E0EA}"/>
    <hyperlink ref="C32" r:id="rId27" xr:uid="{428AB5FE-D335-4136-9910-F3A963FAD9EE}"/>
    <hyperlink ref="C33" r:id="rId28" xr:uid="{A158C97E-9976-45F3-8457-99E9B9792825}"/>
    <hyperlink ref="C34" r:id="rId29" xr:uid="{51FECF9F-6A7C-454D-94EF-697DF5821216}"/>
    <hyperlink ref="C35" r:id="rId30" xr:uid="{29C05424-ECF8-4D87-808C-B224116D2C23}"/>
    <hyperlink ref="C36" r:id="rId31" xr:uid="{11493D19-04EE-4EE7-A476-0E426D266EB4}"/>
  </hyperlinks>
  <pageMargins left="0.7" right="0.7" top="0.75" bottom="0.75" header="0.3" footer="0.3"/>
  <pageSetup orientation="portrait" r:id="rId3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361"/>
  <sheetViews>
    <sheetView topLeftCell="A8" workbookViewId="0">
      <selection activeCell="A20" sqref="A20:H46"/>
    </sheetView>
  </sheetViews>
  <sheetFormatPr defaultRowHeight="14.4" x14ac:dyDescent="0.3"/>
  <cols>
    <col min="1" max="1" width="19" style="67" customWidth="1"/>
    <col min="2" max="2" width="20" customWidth="1"/>
    <col min="3" max="3" width="16.44140625" customWidth="1"/>
    <col min="4" max="4" width="19.33203125" customWidth="1"/>
    <col min="5" max="5" width="22.33203125" bestFit="1" customWidth="1"/>
    <col min="6" max="6" width="15.44140625" bestFit="1" customWidth="1"/>
    <col min="7" max="7" width="19.5546875" bestFit="1" customWidth="1"/>
    <col min="8" max="8" width="18" customWidth="1"/>
    <col min="9" max="9" width="16.33203125" customWidth="1"/>
  </cols>
  <sheetData>
    <row r="1" spans="1:9" s="1" customFormat="1" ht="21.6" thickBot="1" x14ac:dyDescent="0.45">
      <c r="A1" s="541" t="s">
        <v>4536</v>
      </c>
      <c r="B1" s="552"/>
    </row>
    <row r="2" spans="1:9" s="1" customFormat="1" ht="21.6" thickBot="1" x14ac:dyDescent="0.45">
      <c r="A2" s="589" t="s">
        <v>914</v>
      </c>
      <c r="B2" s="547"/>
    </row>
    <row r="3" spans="1:9" ht="15" thickBot="1" x14ac:dyDescent="0.35"/>
    <row r="4" spans="1:9" ht="18.600000000000001" thickBot="1" x14ac:dyDescent="0.4">
      <c r="A4" s="538" t="s">
        <v>1</v>
      </c>
      <c r="B4" s="547"/>
    </row>
    <row r="5" spans="1:9" s="2" customFormat="1" ht="15.6" x14ac:dyDescent="0.3">
      <c r="A5" s="2" t="s">
        <v>4801</v>
      </c>
      <c r="B5" s="38" t="s">
        <v>4802</v>
      </c>
      <c r="C5" s="2" t="s">
        <v>3</v>
      </c>
      <c r="D5" s="2" t="s">
        <v>4</v>
      </c>
      <c r="E5" s="2" t="s">
        <v>5</v>
      </c>
      <c r="F5" s="2" t="s">
        <v>4</v>
      </c>
      <c r="G5" s="2" t="s">
        <v>5</v>
      </c>
      <c r="H5" s="2" t="s">
        <v>6</v>
      </c>
      <c r="I5" s="2" t="s">
        <v>29</v>
      </c>
    </row>
    <row r="6" spans="1:9" s="8" customFormat="1" x14ac:dyDescent="0.3">
      <c r="A6" s="8" t="s">
        <v>4536</v>
      </c>
      <c r="B6" s="14" t="s">
        <v>3249</v>
      </c>
      <c r="C6" s="211" t="s">
        <v>3250</v>
      </c>
      <c r="D6" s="8" t="s">
        <v>1027</v>
      </c>
      <c r="E6" s="8" t="s">
        <v>3251</v>
      </c>
      <c r="H6" s="91">
        <v>31539</v>
      </c>
    </row>
    <row r="7" spans="1:9" s="8" customFormat="1" x14ac:dyDescent="0.3">
      <c r="A7" s="8" t="s">
        <v>4536</v>
      </c>
      <c r="B7" s="14" t="s">
        <v>835</v>
      </c>
      <c r="C7" s="211" t="s">
        <v>3002</v>
      </c>
      <c r="D7" s="8" t="s">
        <v>833</v>
      </c>
      <c r="E7" s="8" t="s">
        <v>3243</v>
      </c>
      <c r="H7" s="91">
        <v>32212</v>
      </c>
    </row>
    <row r="8" spans="1:9" s="8" customFormat="1" x14ac:dyDescent="0.3">
      <c r="A8" s="8" t="s">
        <v>4536</v>
      </c>
      <c r="B8" s="14" t="s">
        <v>835</v>
      </c>
      <c r="C8" s="211" t="s">
        <v>3003</v>
      </c>
      <c r="D8" s="8" t="s">
        <v>833</v>
      </c>
      <c r="E8" s="8" t="s">
        <v>3243</v>
      </c>
      <c r="H8" s="91">
        <v>35107</v>
      </c>
    </row>
    <row r="9" spans="1:9" s="8" customFormat="1" x14ac:dyDescent="0.3">
      <c r="A9" s="8" t="s">
        <v>4536</v>
      </c>
      <c r="B9" s="14" t="s">
        <v>5468</v>
      </c>
      <c r="C9" s="8" t="s">
        <v>3252</v>
      </c>
      <c r="D9" s="8" t="s">
        <v>333</v>
      </c>
      <c r="H9" s="91">
        <v>33186</v>
      </c>
      <c r="I9" s="8" t="s">
        <v>2535</v>
      </c>
    </row>
    <row r="10" spans="1:9" s="8" customFormat="1" x14ac:dyDescent="0.3">
      <c r="A10" s="8" t="s">
        <v>4536</v>
      </c>
      <c r="B10" s="14" t="s">
        <v>360</v>
      </c>
      <c r="C10" s="211" t="s">
        <v>3004</v>
      </c>
      <c r="D10" s="8" t="s">
        <v>361</v>
      </c>
      <c r="E10" s="8" t="s">
        <v>3244</v>
      </c>
      <c r="H10" s="91">
        <v>35328</v>
      </c>
    </row>
    <row r="11" spans="1:9" s="8" customFormat="1" x14ac:dyDescent="0.3">
      <c r="A11" s="8" t="s">
        <v>4536</v>
      </c>
      <c r="B11" s="14" t="s">
        <v>3005</v>
      </c>
      <c r="C11" s="211" t="s">
        <v>3006</v>
      </c>
      <c r="D11" s="8" t="s">
        <v>327</v>
      </c>
      <c r="E11" s="8" t="s">
        <v>1398</v>
      </c>
      <c r="H11" s="91">
        <v>34205</v>
      </c>
    </row>
    <row r="12" spans="1:9" s="8" customFormat="1" x14ac:dyDescent="0.3">
      <c r="A12" s="8" t="s">
        <v>4536</v>
      </c>
      <c r="B12" s="14" t="s">
        <v>3008</v>
      </c>
      <c r="C12" s="211" t="s">
        <v>3009</v>
      </c>
      <c r="D12" s="8" t="s">
        <v>1799</v>
      </c>
      <c r="E12" s="8" t="s">
        <v>2745</v>
      </c>
      <c r="H12" s="91">
        <v>34624</v>
      </c>
    </row>
    <row r="13" spans="1:9" s="8" customFormat="1" x14ac:dyDescent="0.3">
      <c r="A13" s="8" t="s">
        <v>4536</v>
      </c>
      <c r="B13" s="14" t="s">
        <v>2352</v>
      </c>
      <c r="C13" s="211" t="s">
        <v>3248</v>
      </c>
      <c r="D13" s="8" t="s">
        <v>18</v>
      </c>
      <c r="E13" s="8" t="s">
        <v>3245</v>
      </c>
      <c r="H13" s="91">
        <v>35109</v>
      </c>
    </row>
    <row r="14" spans="1:9" s="8" customFormat="1" ht="28.8" x14ac:dyDescent="0.3">
      <c r="A14" s="8" t="s">
        <v>4536</v>
      </c>
      <c r="B14" s="14" t="s">
        <v>3007</v>
      </c>
      <c r="C14" s="211" t="s">
        <v>5467</v>
      </c>
      <c r="D14" s="8" t="s">
        <v>366</v>
      </c>
      <c r="E14" s="8" t="s">
        <v>3246</v>
      </c>
      <c r="F14" s="8" t="s">
        <v>366</v>
      </c>
      <c r="G14" s="231" t="s">
        <v>3247</v>
      </c>
      <c r="H14" s="91">
        <v>35534</v>
      </c>
    </row>
    <row r="15" spans="1:9" s="8" customFormat="1" x14ac:dyDescent="0.3">
      <c r="A15" s="8" t="s">
        <v>4536</v>
      </c>
      <c r="B15" s="14" t="s">
        <v>915</v>
      </c>
      <c r="C15" s="211" t="s">
        <v>916</v>
      </c>
      <c r="D15" s="8" t="s">
        <v>807</v>
      </c>
      <c r="E15" s="8" t="s">
        <v>1694</v>
      </c>
      <c r="H15" s="91">
        <v>36322</v>
      </c>
    </row>
    <row r="16" spans="1:9" ht="15" thickBot="1" x14ac:dyDescent="0.35"/>
    <row r="17" spans="1:8" ht="18.600000000000001" thickBot="1" x14ac:dyDescent="0.4">
      <c r="A17" s="538" t="s">
        <v>22</v>
      </c>
      <c r="B17" s="555"/>
      <c r="C17" s="547"/>
    </row>
    <row r="19" spans="1:8" s="2" customFormat="1" ht="15.6" x14ac:dyDescent="0.3">
      <c r="A19" s="2" t="s">
        <v>4801</v>
      </c>
      <c r="B19" s="38" t="s">
        <v>23</v>
      </c>
      <c r="C19" s="2" t="s">
        <v>24</v>
      </c>
      <c r="D19" s="2" t="s">
        <v>25</v>
      </c>
      <c r="E19" s="2" t="s">
        <v>26</v>
      </c>
      <c r="F19" s="2" t="s">
        <v>27</v>
      </c>
      <c r="G19" s="2" t="s">
        <v>28</v>
      </c>
      <c r="H19" s="2" t="s">
        <v>29</v>
      </c>
    </row>
    <row r="20" spans="1:8" s="8" customFormat="1" x14ac:dyDescent="0.3">
      <c r="A20" s="8" t="s">
        <v>4536</v>
      </c>
      <c r="B20" s="14">
        <v>1995</v>
      </c>
      <c r="E20" s="8">
        <v>0</v>
      </c>
      <c r="H20" s="8" t="s">
        <v>4652</v>
      </c>
    </row>
    <row r="21" spans="1:8" s="8" customFormat="1" x14ac:dyDescent="0.3">
      <c r="A21" s="8" t="s">
        <v>4536</v>
      </c>
      <c r="B21" s="14">
        <v>1996</v>
      </c>
      <c r="E21" s="8">
        <v>1278</v>
      </c>
      <c r="H21" s="8" t="s">
        <v>4652</v>
      </c>
    </row>
    <row r="22" spans="1:8" s="8" customFormat="1" x14ac:dyDescent="0.3">
      <c r="A22" s="8" t="s">
        <v>4536</v>
      </c>
      <c r="B22" s="14">
        <v>1997</v>
      </c>
      <c r="E22" s="8">
        <v>1329</v>
      </c>
      <c r="H22" s="8" t="s">
        <v>4652</v>
      </c>
    </row>
    <row r="23" spans="1:8" s="8" customFormat="1" x14ac:dyDescent="0.3">
      <c r="A23" s="8" t="s">
        <v>4536</v>
      </c>
      <c r="B23" s="14">
        <v>1998</v>
      </c>
      <c r="E23" s="8">
        <v>1630</v>
      </c>
      <c r="H23" s="8" t="s">
        <v>4652</v>
      </c>
    </row>
    <row r="24" spans="1:8" s="8" customFormat="1" x14ac:dyDescent="0.3">
      <c r="A24" s="8" t="s">
        <v>4536</v>
      </c>
      <c r="B24" s="14">
        <v>1999</v>
      </c>
      <c r="E24" s="8">
        <v>1279</v>
      </c>
      <c r="H24" s="8" t="s">
        <v>4652</v>
      </c>
    </row>
    <row r="25" spans="1:8" s="8" customFormat="1" x14ac:dyDescent="0.3">
      <c r="A25" s="8" t="s">
        <v>4536</v>
      </c>
      <c r="B25" s="14">
        <v>2000</v>
      </c>
      <c r="C25" s="8" t="s">
        <v>915</v>
      </c>
      <c r="D25" s="9">
        <v>1</v>
      </c>
      <c r="E25" s="9">
        <v>80</v>
      </c>
      <c r="F25" s="8">
        <v>7</v>
      </c>
      <c r="G25" s="8">
        <v>7</v>
      </c>
      <c r="H25" s="8" t="s">
        <v>917</v>
      </c>
    </row>
    <row r="26" spans="1:8" s="8" customFormat="1" x14ac:dyDescent="0.3">
      <c r="A26" s="8" t="s">
        <v>4536</v>
      </c>
      <c r="B26" s="45">
        <v>2000</v>
      </c>
      <c r="C26" s="71" t="s">
        <v>915</v>
      </c>
      <c r="D26" s="28">
        <v>1</v>
      </c>
      <c r="E26" s="28">
        <v>73</v>
      </c>
      <c r="F26" s="71">
        <v>7</v>
      </c>
      <c r="G26" s="29">
        <v>7</v>
      </c>
      <c r="H26" s="71" t="s">
        <v>917</v>
      </c>
    </row>
    <row r="27" spans="1:8" s="8" customFormat="1" x14ac:dyDescent="0.3">
      <c r="A27" s="8" t="s">
        <v>4536</v>
      </c>
      <c r="B27" s="45">
        <v>2000</v>
      </c>
      <c r="C27" s="29" t="s">
        <v>915</v>
      </c>
      <c r="D27" s="28" t="s">
        <v>918</v>
      </c>
      <c r="E27" s="28">
        <v>75</v>
      </c>
      <c r="F27" s="71">
        <v>6.5</v>
      </c>
      <c r="G27" s="29">
        <v>6.5</v>
      </c>
      <c r="H27" s="29" t="s">
        <v>917</v>
      </c>
    </row>
    <row r="28" spans="1:8" s="8" customFormat="1" x14ac:dyDescent="0.3">
      <c r="A28" s="8" t="s">
        <v>4536</v>
      </c>
      <c r="B28" s="45">
        <v>2000</v>
      </c>
      <c r="C28" s="29" t="s">
        <v>915</v>
      </c>
      <c r="D28" s="28" t="s">
        <v>918</v>
      </c>
      <c r="E28" s="30">
        <v>68</v>
      </c>
      <c r="F28" s="29">
        <v>6.5</v>
      </c>
      <c r="G28" s="29">
        <v>6.5</v>
      </c>
      <c r="H28" s="29" t="s">
        <v>917</v>
      </c>
    </row>
    <row r="29" spans="1:8" s="8" customFormat="1" x14ac:dyDescent="0.3">
      <c r="A29" s="8" t="s">
        <v>4536</v>
      </c>
      <c r="B29" s="45">
        <v>2000</v>
      </c>
      <c r="C29" s="29" t="s">
        <v>915</v>
      </c>
      <c r="D29" s="28" t="s">
        <v>919</v>
      </c>
      <c r="E29" s="30">
        <v>75</v>
      </c>
      <c r="F29" s="29">
        <v>6.5</v>
      </c>
      <c r="G29" s="29">
        <v>6.5</v>
      </c>
      <c r="H29" s="29" t="s">
        <v>917</v>
      </c>
    </row>
    <row r="30" spans="1:8" s="8" customFormat="1" x14ac:dyDescent="0.3">
      <c r="A30" s="8" t="s">
        <v>4536</v>
      </c>
      <c r="B30" s="45">
        <v>2000</v>
      </c>
      <c r="C30" s="29" t="s">
        <v>915</v>
      </c>
      <c r="D30" s="28" t="s">
        <v>919</v>
      </c>
      <c r="E30" s="28">
        <v>68</v>
      </c>
      <c r="F30" s="29">
        <v>6.5</v>
      </c>
      <c r="G30" s="29">
        <v>6.5</v>
      </c>
      <c r="H30" s="29" t="s">
        <v>917</v>
      </c>
    </row>
    <row r="31" spans="1:8" s="8" customFormat="1" x14ac:dyDescent="0.3">
      <c r="A31" s="8" t="s">
        <v>4536</v>
      </c>
      <c r="B31" s="45">
        <v>2000</v>
      </c>
      <c r="C31" s="29" t="s">
        <v>915</v>
      </c>
      <c r="D31" s="30" t="s">
        <v>920</v>
      </c>
      <c r="E31" s="30">
        <v>61</v>
      </c>
      <c r="F31" s="29">
        <v>6.5</v>
      </c>
      <c r="G31" s="29">
        <v>6.5</v>
      </c>
      <c r="H31" s="29" t="s">
        <v>917</v>
      </c>
    </row>
    <row r="32" spans="1:8" s="8" customFormat="1" x14ac:dyDescent="0.3">
      <c r="A32" s="8" t="s">
        <v>4536</v>
      </c>
      <c r="B32" s="45">
        <v>2000</v>
      </c>
      <c r="C32" s="29" t="s">
        <v>915</v>
      </c>
      <c r="D32" s="30" t="s">
        <v>920</v>
      </c>
      <c r="E32" s="30">
        <v>65</v>
      </c>
      <c r="F32" s="29">
        <v>6.5</v>
      </c>
      <c r="G32" s="29">
        <v>6.5</v>
      </c>
      <c r="H32" s="29" t="s">
        <v>917</v>
      </c>
    </row>
    <row r="33" spans="1:8" s="8" customFormat="1" x14ac:dyDescent="0.3">
      <c r="A33" s="8" t="s">
        <v>4536</v>
      </c>
      <c r="B33" s="45">
        <v>2000</v>
      </c>
      <c r="C33" s="29" t="s">
        <v>915</v>
      </c>
      <c r="D33" s="30" t="s">
        <v>921</v>
      </c>
      <c r="E33" s="28">
        <v>62.5</v>
      </c>
      <c r="F33" s="29">
        <v>6.5</v>
      </c>
      <c r="G33" s="29">
        <v>6.5</v>
      </c>
      <c r="H33" s="29" t="s">
        <v>917</v>
      </c>
    </row>
    <row r="34" spans="1:8" s="8" customFormat="1" x14ac:dyDescent="0.3">
      <c r="A34" s="8" t="s">
        <v>4536</v>
      </c>
      <c r="B34" s="45">
        <v>2000</v>
      </c>
      <c r="C34" s="29" t="s">
        <v>915</v>
      </c>
      <c r="D34" s="30" t="s">
        <v>921</v>
      </c>
      <c r="E34" s="30">
        <v>25</v>
      </c>
      <c r="F34" s="29">
        <v>6.5</v>
      </c>
      <c r="G34" s="29">
        <v>6.5</v>
      </c>
      <c r="H34" s="29" t="s">
        <v>917</v>
      </c>
    </row>
    <row r="35" spans="1:8" s="8" customFormat="1" x14ac:dyDescent="0.3">
      <c r="A35" s="8" t="s">
        <v>4536</v>
      </c>
      <c r="B35" s="45">
        <v>2000</v>
      </c>
      <c r="C35" s="29" t="s">
        <v>915</v>
      </c>
      <c r="D35" s="30" t="s">
        <v>236</v>
      </c>
      <c r="E35" s="30">
        <v>35</v>
      </c>
      <c r="F35" s="29">
        <v>7</v>
      </c>
      <c r="G35" s="29">
        <v>7</v>
      </c>
      <c r="H35" s="71"/>
    </row>
    <row r="36" spans="1:8" s="8" customFormat="1" x14ac:dyDescent="0.3">
      <c r="A36" s="8" t="s">
        <v>4536</v>
      </c>
      <c r="B36" s="55">
        <v>2000</v>
      </c>
      <c r="C36" s="29" t="s">
        <v>915</v>
      </c>
      <c r="D36" s="30" t="s">
        <v>226</v>
      </c>
      <c r="E36" s="28">
        <v>80</v>
      </c>
      <c r="F36" s="29">
        <v>6.5</v>
      </c>
      <c r="G36" s="29">
        <v>6.5</v>
      </c>
      <c r="H36" s="71"/>
    </row>
    <row r="37" spans="1:8" s="8" customFormat="1" x14ac:dyDescent="0.3">
      <c r="A37" s="8" t="s">
        <v>4536</v>
      </c>
      <c r="B37" s="55">
        <v>2000</v>
      </c>
      <c r="C37" s="29" t="s">
        <v>915</v>
      </c>
      <c r="D37" s="30" t="s">
        <v>237</v>
      </c>
      <c r="E37" s="30">
        <v>55</v>
      </c>
      <c r="F37" s="29">
        <v>4.5</v>
      </c>
      <c r="G37" s="29">
        <v>4.5</v>
      </c>
      <c r="H37" s="71"/>
    </row>
    <row r="38" spans="1:8" s="8" customFormat="1" x14ac:dyDescent="0.3">
      <c r="A38" s="8" t="s">
        <v>4536</v>
      </c>
      <c r="B38" s="55">
        <v>2000</v>
      </c>
      <c r="C38" s="29" t="s">
        <v>360</v>
      </c>
      <c r="D38" s="28">
        <v>9</v>
      </c>
      <c r="E38" s="30">
        <v>60</v>
      </c>
      <c r="F38" s="29">
        <v>9</v>
      </c>
      <c r="G38" s="29">
        <v>9</v>
      </c>
      <c r="H38" s="71"/>
    </row>
    <row r="39" spans="1:8" s="8" customFormat="1" x14ac:dyDescent="0.3">
      <c r="A39" s="8" t="s">
        <v>4536</v>
      </c>
      <c r="B39" s="55">
        <v>2000</v>
      </c>
      <c r="C39" s="29" t="s">
        <v>360</v>
      </c>
      <c r="D39" s="28">
        <v>10</v>
      </c>
      <c r="E39" s="28">
        <v>22</v>
      </c>
      <c r="F39" s="29">
        <v>4</v>
      </c>
      <c r="G39" s="29">
        <v>4</v>
      </c>
      <c r="H39" s="71"/>
    </row>
    <row r="40" spans="1:8" s="8" customFormat="1" x14ac:dyDescent="0.3">
      <c r="A40" s="8" t="s">
        <v>4536</v>
      </c>
      <c r="B40" s="55">
        <v>2000</v>
      </c>
      <c r="C40" s="29" t="s">
        <v>360</v>
      </c>
      <c r="D40" s="30" t="s">
        <v>922</v>
      </c>
      <c r="E40" s="30">
        <v>50</v>
      </c>
      <c r="F40" s="29">
        <v>6</v>
      </c>
      <c r="G40" s="29">
        <v>6</v>
      </c>
      <c r="H40" s="71" t="s">
        <v>917</v>
      </c>
    </row>
    <row r="41" spans="1:8" s="8" customFormat="1" x14ac:dyDescent="0.3">
      <c r="A41" s="8" t="s">
        <v>4536</v>
      </c>
      <c r="B41" s="55">
        <v>2000</v>
      </c>
      <c r="C41" s="29" t="s">
        <v>360</v>
      </c>
      <c r="D41" s="30" t="s">
        <v>922</v>
      </c>
      <c r="E41" s="30">
        <v>35</v>
      </c>
      <c r="F41" s="29">
        <v>6</v>
      </c>
      <c r="G41" s="29">
        <v>6</v>
      </c>
      <c r="H41" s="71" t="s">
        <v>917</v>
      </c>
    </row>
    <row r="42" spans="1:8" s="8" customFormat="1" x14ac:dyDescent="0.3">
      <c r="A42" s="8" t="s">
        <v>4536</v>
      </c>
      <c r="B42" s="55">
        <v>2000</v>
      </c>
      <c r="C42" s="29" t="s">
        <v>360</v>
      </c>
      <c r="D42" s="30" t="s">
        <v>923</v>
      </c>
      <c r="E42" s="28">
        <v>28</v>
      </c>
      <c r="F42" s="29">
        <v>8</v>
      </c>
      <c r="G42" s="29">
        <v>8</v>
      </c>
      <c r="H42" s="71" t="s">
        <v>917</v>
      </c>
    </row>
    <row r="43" spans="1:8" s="8" customFormat="1" x14ac:dyDescent="0.3">
      <c r="A43" s="8" t="s">
        <v>4536</v>
      </c>
      <c r="B43" s="55">
        <v>2000</v>
      </c>
      <c r="C43" s="29" t="s">
        <v>360</v>
      </c>
      <c r="D43" s="30" t="s">
        <v>923</v>
      </c>
      <c r="E43" s="30">
        <v>33</v>
      </c>
      <c r="F43" s="29">
        <v>8</v>
      </c>
      <c r="G43" s="29">
        <v>8</v>
      </c>
      <c r="H43" s="29" t="s">
        <v>917</v>
      </c>
    </row>
    <row r="44" spans="1:8" s="8" customFormat="1" x14ac:dyDescent="0.3">
      <c r="A44" s="8" t="s">
        <v>4536</v>
      </c>
      <c r="B44" s="55">
        <v>2000</v>
      </c>
      <c r="C44" s="29" t="s">
        <v>360</v>
      </c>
      <c r="D44" s="28">
        <v>12</v>
      </c>
      <c r="E44" s="30">
        <v>20</v>
      </c>
      <c r="F44" s="29">
        <v>8</v>
      </c>
      <c r="G44" s="29">
        <v>8</v>
      </c>
      <c r="H44" s="71"/>
    </row>
    <row r="45" spans="1:8" s="8" customFormat="1" x14ac:dyDescent="0.3">
      <c r="A45" s="8" t="s">
        <v>4536</v>
      </c>
      <c r="B45" s="55">
        <v>2000</v>
      </c>
      <c r="C45" s="45" t="s">
        <v>360</v>
      </c>
      <c r="D45" s="30" t="s">
        <v>924</v>
      </c>
      <c r="E45" s="28">
        <v>47</v>
      </c>
      <c r="F45" s="29">
        <v>8</v>
      </c>
      <c r="G45" s="29">
        <v>8</v>
      </c>
      <c r="H45" s="29" t="s">
        <v>917</v>
      </c>
    </row>
    <row r="46" spans="1:8" s="8" customFormat="1" x14ac:dyDescent="0.3">
      <c r="A46" s="8" t="s">
        <v>4536</v>
      </c>
      <c r="B46" s="55">
        <v>2000</v>
      </c>
      <c r="C46" s="29" t="s">
        <v>360</v>
      </c>
      <c r="D46" s="30" t="s">
        <v>924</v>
      </c>
      <c r="E46" s="30">
        <v>60.5</v>
      </c>
      <c r="F46" s="29">
        <v>8</v>
      </c>
      <c r="G46" s="29">
        <v>8</v>
      </c>
      <c r="H46" s="29" t="s">
        <v>917</v>
      </c>
    </row>
    <row r="47" spans="1:8" s="8" customFormat="1" x14ac:dyDescent="0.3">
      <c r="A47" s="45"/>
      <c r="B47" s="29"/>
      <c r="C47" s="29"/>
      <c r="D47" s="30"/>
      <c r="E47" s="29"/>
      <c r="F47" s="29"/>
      <c r="G47" s="71"/>
    </row>
    <row r="48" spans="1:8" s="8" customFormat="1" x14ac:dyDescent="0.3">
      <c r="A48" s="55"/>
      <c r="B48" s="45"/>
      <c r="C48" s="29"/>
      <c r="D48" s="28"/>
      <c r="E48" s="29"/>
      <c r="F48" s="29"/>
      <c r="G48" s="71"/>
    </row>
    <row r="49" spans="1:7" s="8" customFormat="1" x14ac:dyDescent="0.3">
      <c r="A49" s="55"/>
      <c r="B49" s="29"/>
      <c r="C49" s="29"/>
      <c r="D49" s="30"/>
      <c r="E49" s="29"/>
      <c r="F49" s="29"/>
      <c r="G49" s="71"/>
    </row>
    <row r="50" spans="1:7" s="8" customFormat="1" x14ac:dyDescent="0.3">
      <c r="A50" s="45"/>
      <c r="B50" s="29"/>
      <c r="C50" s="29"/>
      <c r="D50" s="30"/>
      <c r="E50" s="29"/>
      <c r="F50" s="29"/>
      <c r="G50" s="71"/>
    </row>
    <row r="51" spans="1:7" s="8" customFormat="1" x14ac:dyDescent="0.3">
      <c r="A51" s="55"/>
      <c r="B51" s="45"/>
      <c r="C51" s="29"/>
      <c r="D51" s="28"/>
      <c r="E51" s="29"/>
      <c r="F51" s="29"/>
      <c r="G51" s="71"/>
    </row>
    <row r="52" spans="1:7" s="8" customFormat="1" x14ac:dyDescent="0.3">
      <c r="A52" s="55"/>
      <c r="B52" s="29"/>
      <c r="C52" s="71"/>
      <c r="D52" s="30"/>
      <c r="E52" s="29"/>
      <c r="F52" s="29"/>
      <c r="G52" s="71"/>
    </row>
    <row r="53" spans="1:7" s="8" customFormat="1" x14ac:dyDescent="0.3">
      <c r="A53" s="45"/>
      <c r="B53" s="29"/>
      <c r="C53" s="29"/>
      <c r="D53" s="30"/>
      <c r="E53" s="29"/>
      <c r="F53" s="29"/>
      <c r="G53" s="71"/>
    </row>
    <row r="54" spans="1:7" s="8" customFormat="1" x14ac:dyDescent="0.3">
      <c r="A54" s="55"/>
      <c r="B54" s="71"/>
      <c r="C54" s="29"/>
      <c r="D54" s="28"/>
      <c r="E54" s="29"/>
      <c r="F54" s="29"/>
      <c r="G54" s="71"/>
    </row>
    <row r="55" spans="1:7" s="8" customFormat="1" x14ac:dyDescent="0.3">
      <c r="A55" s="55"/>
      <c r="B55" s="29"/>
      <c r="C55" s="29"/>
      <c r="D55" s="30"/>
      <c r="E55" s="29"/>
      <c r="F55" s="29"/>
      <c r="G55" s="71"/>
    </row>
    <row r="56" spans="1:7" s="8" customFormat="1" x14ac:dyDescent="0.3">
      <c r="A56" s="45"/>
      <c r="B56" s="29"/>
      <c r="C56" s="29"/>
      <c r="D56" s="30"/>
      <c r="E56" s="29"/>
      <c r="F56" s="29"/>
      <c r="G56" s="71"/>
    </row>
    <row r="57" spans="1:7" s="8" customFormat="1" x14ac:dyDescent="0.3">
      <c r="A57" s="55"/>
      <c r="B57" s="71"/>
      <c r="C57" s="29"/>
      <c r="D57" s="28"/>
      <c r="E57" s="29"/>
      <c r="F57" s="29"/>
      <c r="G57" s="71"/>
    </row>
    <row r="58" spans="1:7" s="8" customFormat="1" x14ac:dyDescent="0.3">
      <c r="A58" s="55"/>
      <c r="B58" s="29"/>
      <c r="C58" s="29"/>
      <c r="D58" s="30"/>
      <c r="E58" s="29"/>
      <c r="F58" s="29"/>
      <c r="G58" s="71"/>
    </row>
    <row r="59" spans="1:7" s="8" customFormat="1" x14ac:dyDescent="0.3">
      <c r="A59" s="45"/>
      <c r="B59" s="29"/>
      <c r="C59" s="71"/>
      <c r="D59" s="30"/>
      <c r="E59" s="29"/>
      <c r="F59" s="29"/>
      <c r="G59" s="71"/>
    </row>
    <row r="60" spans="1:7" s="8" customFormat="1" x14ac:dyDescent="0.3">
      <c r="A60" s="45"/>
      <c r="B60" s="29"/>
      <c r="C60" s="29"/>
      <c r="D60" s="30"/>
      <c r="E60" s="29"/>
      <c r="F60" s="29"/>
      <c r="G60" s="71"/>
    </row>
    <row r="61" spans="1:7" s="8" customFormat="1" x14ac:dyDescent="0.3">
      <c r="A61" s="45"/>
      <c r="B61" s="29"/>
      <c r="C61" s="29"/>
      <c r="D61" s="30"/>
      <c r="E61" s="29"/>
      <c r="F61" s="29"/>
      <c r="G61" s="71"/>
    </row>
    <row r="62" spans="1:7" s="8" customFormat="1" x14ac:dyDescent="0.3">
      <c r="A62" s="55"/>
      <c r="B62" s="71"/>
      <c r="C62" s="29"/>
      <c r="D62" s="28"/>
      <c r="E62" s="29"/>
      <c r="F62" s="29"/>
      <c r="G62" s="71"/>
    </row>
    <row r="63" spans="1:7" s="8" customFormat="1" x14ac:dyDescent="0.3">
      <c r="A63" s="55"/>
      <c r="B63" s="29"/>
      <c r="C63" s="29"/>
      <c r="D63" s="30"/>
      <c r="E63" s="29"/>
      <c r="F63" s="29"/>
      <c r="G63" s="71"/>
    </row>
    <row r="64" spans="1:7" s="8" customFormat="1" x14ac:dyDescent="0.3">
      <c r="A64" s="45"/>
      <c r="B64" s="29"/>
      <c r="C64" s="29"/>
      <c r="D64" s="30"/>
      <c r="E64" s="29"/>
      <c r="F64" s="29"/>
      <c r="G64" s="71"/>
    </row>
    <row r="65" spans="1:7" s="8" customFormat="1" x14ac:dyDescent="0.3">
      <c r="A65" s="55"/>
      <c r="B65" s="71"/>
      <c r="C65" s="29"/>
      <c r="D65" s="28"/>
      <c r="E65" s="29"/>
      <c r="F65" s="29"/>
      <c r="G65" s="71"/>
    </row>
    <row r="66" spans="1:7" s="8" customFormat="1" x14ac:dyDescent="0.3">
      <c r="A66" s="45"/>
      <c r="B66" s="29"/>
      <c r="C66" s="29"/>
      <c r="D66" s="30"/>
      <c r="E66" s="29"/>
      <c r="F66" s="29"/>
      <c r="G66" s="71"/>
    </row>
    <row r="67" spans="1:7" s="8" customFormat="1" x14ac:dyDescent="0.3">
      <c r="A67" s="45"/>
      <c r="B67" s="29"/>
      <c r="C67" s="29"/>
      <c r="D67" s="30"/>
      <c r="E67" s="29"/>
      <c r="F67" s="29"/>
      <c r="G67" s="71"/>
    </row>
    <row r="68" spans="1:7" s="8" customFormat="1" x14ac:dyDescent="0.3">
      <c r="A68" s="45"/>
      <c r="B68" s="71"/>
      <c r="C68" s="71"/>
      <c r="D68" s="28"/>
      <c r="E68" s="29"/>
      <c r="F68" s="29"/>
      <c r="G68" s="71"/>
    </row>
    <row r="69" spans="1:7" s="8" customFormat="1" x14ac:dyDescent="0.3">
      <c r="A69" s="45"/>
      <c r="B69" s="29"/>
      <c r="C69" s="71"/>
      <c r="D69" s="30"/>
      <c r="E69" s="29"/>
      <c r="F69" s="29"/>
      <c r="G69" s="71"/>
    </row>
    <row r="70" spans="1:7" s="8" customFormat="1" x14ac:dyDescent="0.3">
      <c r="A70" s="45"/>
      <c r="B70" s="29"/>
      <c r="C70" s="71"/>
      <c r="D70" s="30"/>
      <c r="E70" s="29"/>
      <c r="F70" s="29"/>
      <c r="G70" s="71"/>
    </row>
    <row r="71" spans="1:7" s="8" customFormat="1" x14ac:dyDescent="0.3">
      <c r="A71" s="45"/>
      <c r="B71" s="29"/>
      <c r="C71" s="71"/>
      <c r="D71" s="30"/>
      <c r="E71" s="29"/>
      <c r="F71" s="29"/>
      <c r="G71" s="71"/>
    </row>
    <row r="72" spans="1:7" s="8" customFormat="1" x14ac:dyDescent="0.3">
      <c r="A72" s="45"/>
      <c r="B72" s="71"/>
      <c r="C72" s="71"/>
      <c r="D72" s="28"/>
      <c r="E72" s="29"/>
      <c r="F72" s="29"/>
      <c r="G72" s="71"/>
    </row>
    <row r="73" spans="1:7" s="8" customFormat="1" x14ac:dyDescent="0.3">
      <c r="A73" s="45"/>
      <c r="B73" s="29"/>
      <c r="C73" s="71"/>
      <c r="D73" s="30"/>
      <c r="E73" s="29"/>
      <c r="F73" s="29"/>
      <c r="G73" s="71"/>
    </row>
    <row r="74" spans="1:7" s="8" customFormat="1" x14ac:dyDescent="0.3">
      <c r="A74" s="45"/>
      <c r="B74" s="29"/>
      <c r="C74" s="29"/>
      <c r="D74" s="30"/>
      <c r="E74" s="29"/>
      <c r="F74" s="29"/>
      <c r="G74" s="71"/>
    </row>
    <row r="75" spans="1:7" s="8" customFormat="1" x14ac:dyDescent="0.3">
      <c r="A75" s="45"/>
      <c r="B75" s="29"/>
      <c r="C75" s="29"/>
      <c r="D75" s="30"/>
      <c r="E75" s="29"/>
      <c r="F75" s="29"/>
      <c r="G75" s="71"/>
    </row>
    <row r="76" spans="1:7" s="2" customFormat="1" ht="15.6" x14ac:dyDescent="0.3">
      <c r="A76" s="45"/>
      <c r="B76" s="71"/>
      <c r="C76" s="72"/>
      <c r="D76" s="28"/>
      <c r="E76" s="72"/>
      <c r="F76" s="72"/>
      <c r="G76" s="73"/>
    </row>
    <row r="77" spans="1:7" s="2" customFormat="1" ht="15.6" x14ac:dyDescent="0.3">
      <c r="A77" s="86"/>
      <c r="B77" s="73"/>
      <c r="C77" s="73"/>
      <c r="D77" s="73"/>
      <c r="E77" s="73"/>
      <c r="F77" s="73"/>
      <c r="G77" s="73"/>
    </row>
    <row r="78" spans="1:7" s="33" customFormat="1" x14ac:dyDescent="0.3">
      <c r="A78" s="61"/>
      <c r="B78" s="71"/>
      <c r="C78" s="28"/>
      <c r="D78" s="71"/>
      <c r="E78" s="71"/>
      <c r="F78" s="71"/>
      <c r="G78" s="34"/>
    </row>
    <row r="79" spans="1:7" s="33" customFormat="1" x14ac:dyDescent="0.3">
      <c r="A79" s="61"/>
      <c r="B79" s="71"/>
      <c r="C79" s="28"/>
      <c r="D79" s="71"/>
      <c r="E79" s="71"/>
      <c r="F79" s="71"/>
      <c r="G79" s="34"/>
    </row>
    <row r="80" spans="1:7" s="33" customFormat="1" x14ac:dyDescent="0.3">
      <c r="A80" s="61"/>
      <c r="B80" s="71"/>
      <c r="C80" s="28"/>
      <c r="D80" s="71"/>
      <c r="E80" s="71"/>
      <c r="F80" s="71"/>
      <c r="G80" s="34"/>
    </row>
    <row r="81" spans="1:7" s="33" customFormat="1" x14ac:dyDescent="0.3">
      <c r="A81" s="61"/>
      <c r="B81" s="71"/>
      <c r="C81" s="28"/>
      <c r="D81" s="71"/>
      <c r="E81" s="71"/>
      <c r="F81" s="71"/>
      <c r="G81" s="34"/>
    </row>
    <row r="82" spans="1:7" s="33" customFormat="1" x14ac:dyDescent="0.3">
      <c r="A82" s="61"/>
      <c r="B82" s="71"/>
      <c r="C82" s="28"/>
      <c r="D82" s="71"/>
      <c r="E82" s="71"/>
      <c r="F82" s="71"/>
      <c r="G82" s="34"/>
    </row>
    <row r="83" spans="1:7" s="33" customFormat="1" x14ac:dyDescent="0.3">
      <c r="A83" s="61"/>
      <c r="B83" s="71"/>
      <c r="C83" s="28"/>
      <c r="D83" s="71"/>
      <c r="E83" s="71"/>
      <c r="F83" s="71"/>
      <c r="G83" s="34"/>
    </row>
    <row r="84" spans="1:7" s="33" customFormat="1" x14ac:dyDescent="0.3">
      <c r="A84" s="61"/>
      <c r="B84" s="71"/>
      <c r="C84" s="28"/>
      <c r="D84" s="71"/>
      <c r="E84" s="71"/>
      <c r="F84" s="71"/>
      <c r="G84" s="34"/>
    </row>
    <row r="85" spans="1:7" s="33" customFormat="1" x14ac:dyDescent="0.3">
      <c r="A85" s="61"/>
      <c r="B85" s="71"/>
      <c r="C85" s="28"/>
      <c r="D85" s="71"/>
      <c r="E85" s="71"/>
      <c r="F85" s="71"/>
      <c r="G85" s="34"/>
    </row>
    <row r="86" spans="1:7" s="8" customFormat="1" x14ac:dyDescent="0.3">
      <c r="A86" s="45"/>
      <c r="B86" s="34"/>
      <c r="C86" s="71"/>
      <c r="D86" s="34"/>
      <c r="E86" s="71"/>
      <c r="F86" s="71"/>
      <c r="G86" s="71"/>
    </row>
    <row r="87" spans="1:7" s="8" customFormat="1" x14ac:dyDescent="0.3">
      <c r="A87" s="45"/>
      <c r="B87" s="71"/>
      <c r="C87" s="71"/>
      <c r="D87" s="71"/>
      <c r="E87" s="71"/>
      <c r="F87" s="71"/>
      <c r="G87" s="71"/>
    </row>
    <row r="88" spans="1:7" s="8" customFormat="1" x14ac:dyDescent="0.3">
      <c r="A88" s="61"/>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34"/>
      <c r="C101" s="71"/>
      <c r="D101" s="34"/>
      <c r="E101" s="71"/>
      <c r="F101" s="71"/>
      <c r="G101" s="71"/>
    </row>
    <row r="102" spans="1:7" s="8" customFormat="1" x14ac:dyDescent="0.3">
      <c r="A102" s="45"/>
      <c r="B102" s="71"/>
      <c r="C102" s="71"/>
      <c r="D102" s="71"/>
      <c r="E102" s="71"/>
      <c r="F102" s="71"/>
      <c r="G102" s="71"/>
    </row>
    <row r="103" spans="1:7" s="8" customFormat="1" x14ac:dyDescent="0.3">
      <c r="A103" s="61"/>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28"/>
      <c r="D108" s="71"/>
      <c r="E108" s="71"/>
      <c r="F108" s="71"/>
      <c r="G108" s="71"/>
    </row>
    <row r="109" spans="1:7" s="8" customFormat="1" x14ac:dyDescent="0.3">
      <c r="A109" s="45"/>
      <c r="B109" s="71"/>
      <c r="C109" s="28"/>
      <c r="D109" s="71"/>
      <c r="E109" s="71"/>
      <c r="F109" s="71"/>
      <c r="G109" s="71"/>
    </row>
    <row r="110" spans="1:7" s="8" customFormat="1" x14ac:dyDescent="0.3">
      <c r="A110" s="45"/>
      <c r="B110" s="71"/>
      <c r="C110" s="28"/>
      <c r="D110" s="71"/>
      <c r="E110" s="71"/>
      <c r="F110" s="71"/>
      <c r="G110" s="71"/>
    </row>
    <row r="111" spans="1:7" s="8" customFormat="1" x14ac:dyDescent="0.3">
      <c r="A111" s="45"/>
      <c r="B111" s="71"/>
      <c r="C111" s="28"/>
      <c r="D111" s="71"/>
      <c r="E111" s="71"/>
      <c r="F111" s="71"/>
      <c r="G111" s="71"/>
    </row>
    <row r="112" spans="1:7" s="8" customFormat="1" x14ac:dyDescent="0.3">
      <c r="A112" s="45"/>
      <c r="B112" s="71"/>
      <c r="C112" s="28"/>
      <c r="D112" s="71"/>
      <c r="E112" s="71"/>
      <c r="F112" s="71"/>
      <c r="G112" s="71"/>
    </row>
    <row r="113" spans="1:7" s="8" customFormat="1" x14ac:dyDescent="0.3">
      <c r="A113" s="45"/>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34"/>
      <c r="C117" s="28"/>
      <c r="D117" s="34"/>
      <c r="E117" s="71"/>
      <c r="F117" s="71"/>
      <c r="G117" s="71"/>
    </row>
    <row r="118" spans="1:7" s="8" customFormat="1" x14ac:dyDescent="0.3">
      <c r="A118" s="45"/>
      <c r="B118" s="71"/>
      <c r="C118" s="71"/>
      <c r="D118" s="71"/>
      <c r="E118" s="71"/>
      <c r="F118" s="71"/>
      <c r="G118" s="71"/>
    </row>
    <row r="119" spans="1:7" s="8" customFormat="1" x14ac:dyDescent="0.3">
      <c r="A119" s="61"/>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45"/>
      <c r="B122" s="71"/>
      <c r="C122" s="40"/>
      <c r="D122" s="71"/>
      <c r="E122" s="71"/>
      <c r="F122" s="71"/>
      <c r="G122" s="71"/>
    </row>
    <row r="123" spans="1:7" s="8" customFormat="1" x14ac:dyDescent="0.3">
      <c r="A123" s="45"/>
      <c r="B123" s="71"/>
      <c r="C123" s="40"/>
      <c r="D123" s="71"/>
      <c r="E123" s="71"/>
      <c r="F123" s="71"/>
      <c r="G123" s="71"/>
    </row>
    <row r="124" spans="1:7" s="8" customFormat="1" x14ac:dyDescent="0.3">
      <c r="A124" s="45"/>
      <c r="B124" s="71"/>
      <c r="C124" s="40"/>
      <c r="D124" s="71"/>
      <c r="E124" s="71"/>
      <c r="F124" s="71"/>
      <c r="G124" s="71"/>
    </row>
    <row r="125" spans="1:7" s="8" customFormat="1" x14ac:dyDescent="0.3">
      <c r="A125" s="45"/>
      <c r="B125" s="71"/>
      <c r="C125" s="40"/>
      <c r="D125" s="71"/>
      <c r="E125" s="71"/>
      <c r="F125" s="71"/>
      <c r="G125" s="71"/>
    </row>
    <row r="126" spans="1:7" s="8" customFormat="1" x14ac:dyDescent="0.3">
      <c r="A126" s="45"/>
      <c r="B126" s="71"/>
      <c r="C126" s="40"/>
      <c r="D126" s="71"/>
      <c r="E126" s="71"/>
      <c r="F126" s="71"/>
      <c r="G126" s="71"/>
    </row>
    <row r="127" spans="1:7" s="8" customFormat="1" x14ac:dyDescent="0.3">
      <c r="A127" s="45"/>
      <c r="B127" s="71"/>
      <c r="C127" s="40"/>
      <c r="D127" s="71"/>
      <c r="E127" s="71"/>
      <c r="F127" s="71"/>
      <c r="G127" s="71"/>
    </row>
    <row r="128" spans="1:7" s="8" customFormat="1" x14ac:dyDescent="0.3">
      <c r="A128" s="45"/>
      <c r="B128" s="71"/>
      <c r="C128" s="40"/>
      <c r="D128" s="71"/>
      <c r="E128" s="71"/>
      <c r="F128" s="71"/>
      <c r="G128" s="71"/>
    </row>
    <row r="129" spans="1:7" s="8" customFormat="1" x14ac:dyDescent="0.3">
      <c r="A129" s="45"/>
      <c r="B129" s="71"/>
      <c r="C129" s="40"/>
      <c r="D129" s="71"/>
      <c r="E129" s="71"/>
      <c r="F129" s="71"/>
      <c r="G129" s="71"/>
    </row>
    <row r="130" spans="1:7" s="8" customFormat="1" x14ac:dyDescent="0.3">
      <c r="A130" s="45"/>
      <c r="B130" s="71"/>
      <c r="C130" s="40"/>
      <c r="D130" s="71"/>
      <c r="E130" s="71"/>
      <c r="F130" s="71"/>
      <c r="G130" s="71"/>
    </row>
    <row r="131" spans="1:7" s="8" customFormat="1" x14ac:dyDescent="0.3">
      <c r="A131" s="45"/>
      <c r="B131" s="71"/>
      <c r="C131" s="40"/>
      <c r="D131" s="71"/>
      <c r="E131" s="71"/>
      <c r="F131" s="71"/>
      <c r="G131" s="71"/>
    </row>
    <row r="132" spans="1:7" s="8" customFormat="1" x14ac:dyDescent="0.3">
      <c r="A132" s="45"/>
      <c r="B132" s="34"/>
      <c r="C132" s="40"/>
      <c r="D132" s="34"/>
      <c r="E132" s="71"/>
      <c r="F132" s="71"/>
      <c r="G132" s="71"/>
    </row>
    <row r="133" spans="1:7" s="8" customFormat="1" x14ac:dyDescent="0.3">
      <c r="A133" s="45"/>
      <c r="B133" s="71"/>
      <c r="C133" s="40"/>
      <c r="D133" s="71"/>
      <c r="E133" s="71"/>
      <c r="F133" s="71"/>
      <c r="G133" s="71"/>
    </row>
    <row r="134" spans="1:7" s="8" customFormat="1" x14ac:dyDescent="0.3">
      <c r="A134" s="61"/>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71"/>
      <c r="C138" s="28"/>
      <c r="D138" s="71"/>
      <c r="E138" s="71"/>
      <c r="F138" s="71"/>
      <c r="G138" s="71"/>
    </row>
    <row r="139" spans="1:7" s="8" customFormat="1" x14ac:dyDescent="0.3">
      <c r="A139" s="45"/>
      <c r="B139" s="71"/>
      <c r="C139" s="28"/>
      <c r="D139" s="71"/>
      <c r="E139" s="71"/>
      <c r="F139" s="71"/>
      <c r="G139" s="71"/>
    </row>
    <row r="140" spans="1:7" s="8" customFormat="1" x14ac:dyDescent="0.3">
      <c r="A140" s="45"/>
      <c r="B140" s="71"/>
      <c r="C140" s="28"/>
      <c r="D140" s="71"/>
      <c r="E140" s="71"/>
      <c r="F140" s="71"/>
      <c r="G140" s="71"/>
    </row>
    <row r="141" spans="1:7" s="8" customFormat="1" x14ac:dyDescent="0.3">
      <c r="A141" s="45"/>
      <c r="B141" s="71"/>
      <c r="C141" s="28"/>
      <c r="D141" s="71"/>
      <c r="E141" s="71"/>
      <c r="F141" s="71"/>
      <c r="G141" s="71"/>
    </row>
    <row r="142" spans="1:7" s="8" customFormat="1" x14ac:dyDescent="0.3">
      <c r="A142" s="45"/>
      <c r="B142" s="71"/>
      <c r="C142" s="28"/>
      <c r="D142" s="71"/>
      <c r="E142" s="71"/>
      <c r="F142" s="71"/>
      <c r="G142" s="71"/>
    </row>
    <row r="143" spans="1:7" s="8" customFormat="1" x14ac:dyDescent="0.3">
      <c r="A143" s="45"/>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34"/>
      <c r="C149" s="28"/>
      <c r="D149" s="34"/>
      <c r="E149" s="71"/>
      <c r="F149" s="71"/>
      <c r="G149" s="71"/>
    </row>
    <row r="150" spans="1:7" s="8" customFormat="1" x14ac:dyDescent="0.3">
      <c r="A150" s="45"/>
      <c r="B150" s="71"/>
      <c r="C150" s="71"/>
      <c r="D150" s="71"/>
      <c r="E150" s="71"/>
      <c r="F150" s="71"/>
      <c r="G150" s="71"/>
    </row>
    <row r="151" spans="1:7" s="8" customFormat="1" x14ac:dyDescent="0.3">
      <c r="A151" s="61"/>
      <c r="B151" s="71"/>
      <c r="C151" s="71"/>
      <c r="D151" s="71"/>
      <c r="E151" s="71"/>
      <c r="F151" s="71"/>
      <c r="G151" s="71"/>
    </row>
    <row r="152" spans="1:7" s="8" customFormat="1" x14ac:dyDescent="0.3">
      <c r="A152" s="45"/>
      <c r="B152" s="71"/>
      <c r="C152" s="71"/>
      <c r="D152" s="71"/>
      <c r="E152" s="71"/>
      <c r="F152" s="71"/>
      <c r="G152" s="71"/>
    </row>
    <row r="153" spans="1:7" s="8" customFormat="1" x14ac:dyDescent="0.3">
      <c r="A153" s="45"/>
      <c r="B153" s="71"/>
      <c r="C153" s="71"/>
      <c r="D153" s="71"/>
      <c r="E153" s="71"/>
      <c r="F153" s="71"/>
      <c r="G153" s="71"/>
    </row>
    <row r="154" spans="1:7" s="8" customFormat="1" x14ac:dyDescent="0.3">
      <c r="A154" s="45"/>
      <c r="B154" s="34"/>
      <c r="C154" s="71"/>
      <c r="D154" s="34"/>
      <c r="E154" s="71"/>
      <c r="F154" s="71"/>
      <c r="G154" s="71"/>
    </row>
    <row r="155" spans="1:7" s="8" customFormat="1" x14ac:dyDescent="0.3">
      <c r="A155" s="45"/>
      <c r="B155" s="71"/>
      <c r="C155" s="71"/>
      <c r="D155" s="71"/>
      <c r="E155" s="71"/>
      <c r="F155" s="71"/>
      <c r="G155" s="71"/>
    </row>
    <row r="156" spans="1:7" s="8" customFormat="1" x14ac:dyDescent="0.3">
      <c r="A156" s="61"/>
      <c r="B156" s="71"/>
      <c r="C156" s="71"/>
      <c r="D156" s="71"/>
      <c r="E156" s="71"/>
      <c r="F156" s="71"/>
      <c r="G156" s="71"/>
    </row>
    <row r="157" spans="1:7" s="8" customFormat="1" x14ac:dyDescent="0.3">
      <c r="A157" s="45"/>
      <c r="B157" s="71"/>
      <c r="C157" s="71"/>
      <c r="D157" s="71"/>
      <c r="E157" s="71"/>
      <c r="F157" s="71"/>
      <c r="G157" s="71"/>
    </row>
    <row r="158" spans="1:7" s="8" customFormat="1" x14ac:dyDescent="0.3">
      <c r="A158" s="45"/>
      <c r="B158" s="71"/>
      <c r="C158" s="71"/>
      <c r="D158" s="71"/>
      <c r="E158" s="71"/>
      <c r="F158" s="71"/>
      <c r="G158" s="71"/>
    </row>
    <row r="159" spans="1:7" s="8" customFormat="1" x14ac:dyDescent="0.3">
      <c r="A159" s="45"/>
      <c r="B159" s="71"/>
      <c r="C159" s="28"/>
      <c r="D159" s="71"/>
      <c r="E159" s="71"/>
      <c r="F159" s="71"/>
      <c r="G159" s="71"/>
    </row>
    <row r="160" spans="1:7" s="8" customFormat="1" x14ac:dyDescent="0.3">
      <c r="A160" s="45"/>
      <c r="B160" s="71"/>
      <c r="C160" s="28"/>
      <c r="D160" s="71"/>
      <c r="E160" s="71"/>
      <c r="F160" s="71"/>
      <c r="G160" s="71"/>
    </row>
    <row r="161" spans="1:7" s="8" customFormat="1" x14ac:dyDescent="0.3">
      <c r="A161" s="45"/>
      <c r="B161" s="71"/>
      <c r="C161" s="28"/>
      <c r="D161" s="71"/>
      <c r="E161" s="71"/>
      <c r="F161" s="71"/>
      <c r="G161" s="71"/>
    </row>
    <row r="162" spans="1:7" s="8" customFormat="1" x14ac:dyDescent="0.3">
      <c r="A162" s="45"/>
      <c r="B162" s="71"/>
      <c r="C162" s="28"/>
      <c r="D162" s="71"/>
      <c r="E162" s="71"/>
      <c r="F162" s="71"/>
      <c r="G162" s="71"/>
    </row>
    <row r="163" spans="1:7" s="8" customFormat="1" x14ac:dyDescent="0.3">
      <c r="A163" s="45"/>
      <c r="B163" s="71"/>
      <c r="C163" s="28"/>
      <c r="D163" s="71"/>
      <c r="E163" s="71"/>
      <c r="F163" s="71"/>
      <c r="G163" s="71"/>
    </row>
    <row r="164" spans="1:7" s="8" customFormat="1" x14ac:dyDescent="0.3">
      <c r="A164" s="45"/>
      <c r="B164" s="34"/>
      <c r="C164" s="28"/>
      <c r="D164" s="34"/>
      <c r="E164" s="71"/>
      <c r="F164" s="71"/>
      <c r="G164" s="71"/>
    </row>
    <row r="165" spans="1:7" s="8" customFormat="1" x14ac:dyDescent="0.3">
      <c r="A165" s="45"/>
      <c r="B165" s="71"/>
      <c r="C165" s="71"/>
      <c r="D165" s="71"/>
      <c r="E165" s="71"/>
      <c r="F165" s="71"/>
      <c r="G165" s="71"/>
    </row>
    <row r="166" spans="1:7" s="33" customFormat="1" x14ac:dyDescent="0.3">
      <c r="A166" s="61"/>
      <c r="B166" s="71"/>
      <c r="C166" s="71"/>
      <c r="D166" s="71"/>
      <c r="E166" s="71"/>
      <c r="F166" s="71"/>
      <c r="G166" s="71"/>
    </row>
    <row r="167" spans="1:7" s="33" customFormat="1" x14ac:dyDescent="0.3">
      <c r="A167" s="61"/>
      <c r="B167" s="71"/>
      <c r="C167" s="71"/>
      <c r="D167" s="71"/>
      <c r="E167" s="71"/>
      <c r="F167" s="71"/>
      <c r="G167" s="71"/>
    </row>
    <row r="168" spans="1:7" s="33" customFormat="1" x14ac:dyDescent="0.3">
      <c r="A168" s="61"/>
      <c r="B168" s="71"/>
      <c r="C168" s="71"/>
      <c r="D168" s="71"/>
      <c r="E168" s="71"/>
      <c r="F168" s="71"/>
      <c r="G168" s="71"/>
    </row>
    <row r="169" spans="1:7" s="33" customFormat="1" x14ac:dyDescent="0.3">
      <c r="A169" s="61"/>
      <c r="B169" s="71"/>
      <c r="C169" s="71"/>
      <c r="D169" s="71"/>
      <c r="E169" s="71"/>
      <c r="F169" s="71"/>
      <c r="G169" s="71"/>
    </row>
    <row r="170" spans="1:7" s="33" customFormat="1" x14ac:dyDescent="0.3">
      <c r="A170" s="61"/>
      <c r="B170" s="71"/>
      <c r="C170" s="71"/>
      <c r="D170" s="71"/>
      <c r="E170" s="71"/>
      <c r="F170" s="71"/>
      <c r="G170" s="71"/>
    </row>
    <row r="171" spans="1:7" s="33" customFormat="1" x14ac:dyDescent="0.3">
      <c r="A171" s="61"/>
      <c r="B171" s="71"/>
      <c r="C171" s="71"/>
      <c r="D171" s="71"/>
      <c r="E171" s="71"/>
      <c r="F171" s="71"/>
      <c r="G171" s="71"/>
    </row>
    <row r="172" spans="1:7" s="8" customFormat="1" x14ac:dyDescent="0.3">
      <c r="A172" s="45"/>
      <c r="B172" s="71"/>
      <c r="C172" s="71"/>
      <c r="D172" s="71"/>
      <c r="E172" s="71"/>
      <c r="F172" s="71"/>
      <c r="G172" s="71"/>
    </row>
    <row r="173" spans="1:7" s="33" customFormat="1" x14ac:dyDescent="0.3">
      <c r="A173" s="61"/>
      <c r="B173" s="71"/>
      <c r="C173" s="71"/>
      <c r="D173" s="71"/>
      <c r="E173" s="71"/>
      <c r="F173" s="71"/>
      <c r="G173" s="71"/>
    </row>
    <row r="174" spans="1:7" s="33" customFormat="1" x14ac:dyDescent="0.3">
      <c r="A174" s="61"/>
      <c r="B174" s="34"/>
      <c r="C174" s="71"/>
      <c r="D174" s="34"/>
      <c r="E174" s="71"/>
      <c r="F174" s="71"/>
      <c r="G174" s="71"/>
    </row>
    <row r="175" spans="1:7" s="33" customFormat="1" x14ac:dyDescent="0.3">
      <c r="A175" s="61"/>
      <c r="B175" s="71"/>
      <c r="C175" s="71"/>
      <c r="D175" s="71"/>
      <c r="E175" s="71"/>
      <c r="F175" s="71"/>
      <c r="G175" s="71"/>
    </row>
    <row r="176" spans="1:7" x14ac:dyDescent="0.3">
      <c r="A176" s="61"/>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4"/>
      <c r="C186" s="35"/>
      <c r="D186" s="34"/>
      <c r="E186" s="35"/>
      <c r="F186" s="35"/>
      <c r="G186" s="35"/>
    </row>
    <row r="187" spans="1:7" x14ac:dyDescent="0.3">
      <c r="A187" s="74"/>
      <c r="B187" s="35"/>
      <c r="C187" s="35"/>
      <c r="D187" s="35"/>
      <c r="E187" s="35"/>
      <c r="F187" s="35"/>
      <c r="G187" s="35"/>
    </row>
    <row r="188" spans="1:7" x14ac:dyDescent="0.3">
      <c r="A188" s="61"/>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4"/>
      <c r="C198" s="35"/>
      <c r="D198" s="34"/>
      <c r="E198" s="35"/>
      <c r="F198" s="35"/>
      <c r="G198" s="35"/>
    </row>
    <row r="199" spans="1:7" x14ac:dyDescent="0.3">
      <c r="A199" s="74"/>
      <c r="B199" s="35"/>
      <c r="C199" s="35"/>
      <c r="D199" s="35"/>
      <c r="E199" s="35"/>
      <c r="F199" s="35"/>
      <c r="G199" s="35"/>
    </row>
    <row r="200" spans="1:7" x14ac:dyDescent="0.3">
      <c r="A200" s="61"/>
      <c r="B200" s="35"/>
      <c r="C200" s="35"/>
      <c r="D200" s="35"/>
      <c r="E200" s="35"/>
      <c r="F200" s="35"/>
      <c r="G200" s="35"/>
    </row>
    <row r="201" spans="1:7" x14ac:dyDescent="0.3">
      <c r="A201" s="74"/>
      <c r="B201" s="35"/>
      <c r="C201" s="35"/>
      <c r="D201" s="35"/>
      <c r="E201" s="35"/>
      <c r="F201" s="35"/>
      <c r="G201" s="35"/>
    </row>
    <row r="202" spans="1:7" x14ac:dyDescent="0.3">
      <c r="A202" s="61"/>
      <c r="B202" s="35"/>
      <c r="C202" s="35"/>
      <c r="D202" s="62"/>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4"/>
      <c r="C207" s="35"/>
      <c r="D207" s="34"/>
      <c r="E207" s="35"/>
      <c r="F207" s="35"/>
      <c r="G207" s="35"/>
    </row>
    <row r="208" spans="1:7" x14ac:dyDescent="0.3">
      <c r="A208" s="74"/>
      <c r="B208" s="35"/>
      <c r="C208" s="35"/>
      <c r="D208" s="35"/>
      <c r="E208" s="35"/>
      <c r="F208" s="35"/>
      <c r="G208" s="35"/>
    </row>
    <row r="209" spans="1:7" x14ac:dyDescent="0.3">
      <c r="A209" s="61"/>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4"/>
      <c r="C212" s="35"/>
      <c r="D212" s="34"/>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row r="353" spans="1:7" x14ac:dyDescent="0.3">
      <c r="A353" s="74"/>
      <c r="B353" s="35"/>
      <c r="C353" s="35"/>
      <c r="D353" s="35"/>
      <c r="E353" s="35"/>
      <c r="F353" s="35"/>
      <c r="G353" s="35"/>
    </row>
    <row r="354" spans="1:7" x14ac:dyDescent="0.3">
      <c r="A354" s="74"/>
      <c r="B354" s="35"/>
      <c r="C354" s="35"/>
      <c r="D354" s="35"/>
      <c r="E354" s="35"/>
      <c r="F354" s="35"/>
      <c r="G354" s="35"/>
    </row>
    <row r="355" spans="1:7" x14ac:dyDescent="0.3">
      <c r="A355" s="74"/>
      <c r="B355" s="35"/>
      <c r="C355" s="35"/>
      <c r="D355" s="35"/>
      <c r="E355" s="35"/>
      <c r="F355" s="35"/>
      <c r="G355" s="35"/>
    </row>
    <row r="356" spans="1:7" x14ac:dyDescent="0.3">
      <c r="A356" s="74"/>
      <c r="B356" s="35"/>
      <c r="C356" s="35"/>
      <c r="D356" s="35"/>
      <c r="E356" s="35"/>
      <c r="F356" s="35"/>
      <c r="G356" s="35"/>
    </row>
    <row r="357" spans="1:7" x14ac:dyDescent="0.3">
      <c r="A357" s="74"/>
      <c r="B357" s="35"/>
      <c r="C357" s="35"/>
      <c r="D357" s="35"/>
      <c r="E357" s="35"/>
      <c r="F357" s="35"/>
      <c r="G357" s="35"/>
    </row>
    <row r="358" spans="1:7" x14ac:dyDescent="0.3">
      <c r="A358" s="74"/>
      <c r="B358" s="35"/>
      <c r="C358" s="35"/>
      <c r="D358" s="35"/>
      <c r="E358" s="35"/>
      <c r="F358" s="35"/>
      <c r="G358" s="35"/>
    </row>
    <row r="359" spans="1:7" x14ac:dyDescent="0.3">
      <c r="A359" s="74"/>
      <c r="B359" s="35"/>
      <c r="C359" s="35"/>
      <c r="D359" s="35"/>
      <c r="E359" s="35"/>
      <c r="F359" s="35"/>
      <c r="G359" s="35"/>
    </row>
    <row r="360" spans="1:7" x14ac:dyDescent="0.3">
      <c r="A360" s="74"/>
      <c r="B360" s="35"/>
      <c r="C360" s="35"/>
      <c r="D360" s="35"/>
      <c r="E360" s="35"/>
      <c r="F360" s="35"/>
      <c r="G360" s="35"/>
    </row>
    <row r="361" spans="1:7" x14ac:dyDescent="0.3">
      <c r="A361" s="74"/>
      <c r="B361" s="35"/>
      <c r="C361" s="35"/>
      <c r="D361" s="35"/>
      <c r="E361" s="35"/>
      <c r="F361" s="35"/>
      <c r="G361" s="35"/>
    </row>
  </sheetData>
  <mergeCells count="4">
    <mergeCell ref="A1:B1"/>
    <mergeCell ref="A2:B2"/>
    <mergeCell ref="A4:B4"/>
    <mergeCell ref="A17:C17"/>
  </mergeCells>
  <hyperlinks>
    <hyperlink ref="C6" r:id="rId1" xr:uid="{4CB6E63C-0522-47A3-B214-EEC6F5A312E6}"/>
    <hyperlink ref="C7" r:id="rId2" xr:uid="{EBE3A5F1-3F43-4006-8245-77A533BDF65D}"/>
    <hyperlink ref="C8" r:id="rId3" xr:uid="{ACE5DAE6-9C0C-406B-AD43-24BF23115F4E}"/>
    <hyperlink ref="C10" r:id="rId4" xr:uid="{68EF2BC4-A85E-446F-B4E2-228FD69393DC}"/>
    <hyperlink ref="C11" r:id="rId5" xr:uid="{C7451DA6-7C68-4854-A71A-3E2AEBDA558B}"/>
    <hyperlink ref="C12" r:id="rId6" xr:uid="{FA1BB664-D028-42ED-A428-50B283390A99}"/>
    <hyperlink ref="C13" r:id="rId7" xr:uid="{7A4AAFF2-7AB6-4D59-8BFA-659795E62FDA}"/>
    <hyperlink ref="C14" r:id="rId8" display="S-21640-SO-A-N" xr:uid="{234AD1E6-2E0A-4B11-AA5C-588341C57076}"/>
    <hyperlink ref="C15" r:id="rId9" xr:uid="{C76CB218-3214-4448-91EC-9693B0EC4832}"/>
  </hyperlinks>
  <pageMargins left="0.7" right="0.7" top="0.75" bottom="0.75" header="0.3" footer="0.3"/>
  <pageSetup orientation="portrait" r:id="rId1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162"/>
  <sheetViews>
    <sheetView topLeftCell="A7" workbookViewId="0">
      <selection activeCell="A15" sqref="A15:D15"/>
    </sheetView>
  </sheetViews>
  <sheetFormatPr defaultRowHeight="14.4" x14ac:dyDescent="0.3"/>
  <cols>
    <col min="1" max="1" width="16" style="112" customWidth="1"/>
    <col min="2" max="2" width="19.44140625" customWidth="1"/>
    <col min="3" max="3" width="21" style="108" customWidth="1"/>
    <col min="4" max="4" width="23" bestFit="1" customWidth="1"/>
    <col min="5" max="5" width="22.33203125" customWidth="1"/>
    <col min="6" max="6" width="15.44140625" bestFit="1" customWidth="1"/>
    <col min="7" max="7" width="18.109375" bestFit="1" customWidth="1"/>
    <col min="8" max="8" width="15.5546875" customWidth="1"/>
    <col min="9" max="10" width="14" bestFit="1" customWidth="1"/>
    <col min="11" max="11" width="23.6640625" customWidth="1"/>
  </cols>
  <sheetData>
    <row r="1" spans="1:11" s="1" customFormat="1" ht="21" x14ac:dyDescent="0.4">
      <c r="A1" s="541" t="s">
        <v>1370</v>
      </c>
      <c r="B1" s="542"/>
      <c r="C1" s="542"/>
      <c r="D1" s="543"/>
    </row>
    <row r="2" spans="1:11" s="1" customFormat="1" ht="21" x14ac:dyDescent="0.4">
      <c r="A2" s="570" t="s">
        <v>3296</v>
      </c>
      <c r="B2" s="614"/>
      <c r="C2" s="614"/>
      <c r="D2" s="598"/>
    </row>
    <row r="3" spans="1:11" s="1" customFormat="1" ht="21" x14ac:dyDescent="0.4">
      <c r="A3" s="570" t="s">
        <v>5469</v>
      </c>
      <c r="B3" s="614"/>
      <c r="C3" s="614"/>
      <c r="D3" s="598"/>
    </row>
    <row r="4" spans="1:11" s="1" customFormat="1" ht="21.6" thickBot="1" x14ac:dyDescent="0.45">
      <c r="A4" s="544" t="s">
        <v>5470</v>
      </c>
      <c r="B4" s="545"/>
      <c r="C4" s="545"/>
      <c r="D4" s="546"/>
    </row>
    <row r="5" spans="1:11" ht="15" thickBot="1" x14ac:dyDescent="0.35"/>
    <row r="6" spans="1:11" ht="18.600000000000001" thickBot="1" x14ac:dyDescent="0.4">
      <c r="A6" s="538" t="s">
        <v>1</v>
      </c>
      <c r="B6" s="535"/>
    </row>
    <row r="7" spans="1:11" s="2" customFormat="1" ht="15.6" x14ac:dyDescent="0.3">
      <c r="A7" s="2" t="s">
        <v>4801</v>
      </c>
      <c r="B7" s="111" t="s">
        <v>4802</v>
      </c>
      <c r="C7" s="2" t="s">
        <v>3</v>
      </c>
      <c r="D7" s="116" t="s">
        <v>4</v>
      </c>
      <c r="E7" s="2" t="s">
        <v>5</v>
      </c>
      <c r="F7" s="2" t="s">
        <v>4</v>
      </c>
      <c r="G7" s="2" t="s">
        <v>5</v>
      </c>
      <c r="H7" s="2" t="s">
        <v>4</v>
      </c>
      <c r="I7" s="2" t="s">
        <v>5</v>
      </c>
      <c r="J7" s="2" t="s">
        <v>6</v>
      </c>
      <c r="K7" s="2" t="s">
        <v>29</v>
      </c>
    </row>
    <row r="8" spans="1:11" s="81" customFormat="1" x14ac:dyDescent="0.3">
      <c r="A8" s="81" t="s">
        <v>4537</v>
      </c>
      <c r="B8" s="25" t="s">
        <v>1755</v>
      </c>
      <c r="C8" s="453" t="s">
        <v>5099</v>
      </c>
      <c r="D8" s="145" t="s">
        <v>347</v>
      </c>
      <c r="J8" s="212">
        <v>29761</v>
      </c>
      <c r="K8" s="81" t="s">
        <v>5100</v>
      </c>
    </row>
    <row r="9" spans="1:11" s="81" customFormat="1" x14ac:dyDescent="0.3">
      <c r="A9" s="81" t="s">
        <v>4537</v>
      </c>
      <c r="B9" s="25" t="s">
        <v>5471</v>
      </c>
      <c r="C9" s="453" t="s">
        <v>5101</v>
      </c>
      <c r="D9" s="145" t="s">
        <v>5102</v>
      </c>
      <c r="J9" s="212">
        <v>29761</v>
      </c>
      <c r="K9" s="81" t="s">
        <v>5103</v>
      </c>
    </row>
    <row r="10" spans="1:11" s="81" customFormat="1" ht="28.8" x14ac:dyDescent="0.3">
      <c r="A10" s="81" t="s">
        <v>4537</v>
      </c>
      <c r="B10" s="439" t="s">
        <v>5104</v>
      </c>
      <c r="C10" s="453" t="s">
        <v>5105</v>
      </c>
      <c r="D10" s="145" t="s">
        <v>5102</v>
      </c>
      <c r="E10" s="81" t="s">
        <v>5108</v>
      </c>
      <c r="F10" s="81" t="s">
        <v>5102</v>
      </c>
      <c r="G10" s="81" t="s">
        <v>2927</v>
      </c>
      <c r="J10" s="212">
        <v>29761</v>
      </c>
    </row>
    <row r="11" spans="1:11" s="81" customFormat="1" ht="28.8" x14ac:dyDescent="0.3">
      <c r="A11" s="81" t="s">
        <v>4537</v>
      </c>
      <c r="B11" s="439" t="s">
        <v>5104</v>
      </c>
      <c r="C11" s="467" t="s">
        <v>5107</v>
      </c>
      <c r="D11" s="145" t="s">
        <v>5102</v>
      </c>
      <c r="J11" s="212">
        <v>29915</v>
      </c>
      <c r="K11" s="81" t="s">
        <v>5106</v>
      </c>
    </row>
    <row r="12" spans="1:11" s="81" customFormat="1" x14ac:dyDescent="0.3">
      <c r="A12" s="81" t="s">
        <v>4537</v>
      </c>
      <c r="B12" s="439" t="s">
        <v>5150</v>
      </c>
      <c r="C12" s="467" t="s">
        <v>5151</v>
      </c>
      <c r="D12" s="145" t="s">
        <v>347</v>
      </c>
      <c r="E12" s="81" t="s">
        <v>5152</v>
      </c>
      <c r="J12" s="212">
        <v>29852</v>
      </c>
    </row>
    <row r="13" spans="1:11" s="81" customFormat="1" x14ac:dyDescent="0.3">
      <c r="A13" s="81" t="s">
        <v>4537</v>
      </c>
      <c r="B13" s="439" t="s">
        <v>5216</v>
      </c>
      <c r="C13" s="467" t="s">
        <v>5217</v>
      </c>
      <c r="D13" s="145" t="s">
        <v>1378</v>
      </c>
      <c r="J13" s="212">
        <v>30125</v>
      </c>
    </row>
    <row r="14" spans="1:11" s="81" customFormat="1" x14ac:dyDescent="0.3">
      <c r="A14" s="81" t="s">
        <v>4537</v>
      </c>
      <c r="B14" s="439" t="s">
        <v>5216</v>
      </c>
      <c r="C14" s="467" t="s">
        <v>5217</v>
      </c>
      <c r="D14" s="145" t="s">
        <v>1378</v>
      </c>
      <c r="J14" s="212">
        <v>30361</v>
      </c>
    </row>
    <row r="15" spans="1:11" s="81" customFormat="1" x14ac:dyDescent="0.3">
      <c r="A15" s="81" t="s">
        <v>4537</v>
      </c>
      <c r="B15" s="439" t="s">
        <v>5214</v>
      </c>
      <c r="C15" s="467" t="s">
        <v>5557</v>
      </c>
      <c r="D15" s="145" t="s">
        <v>1380</v>
      </c>
      <c r="J15" s="212">
        <v>30125</v>
      </c>
    </row>
    <row r="16" spans="1:11" s="81" customFormat="1" x14ac:dyDescent="0.3">
      <c r="A16" s="81" t="s">
        <v>4537</v>
      </c>
      <c r="B16" s="439" t="s">
        <v>5214</v>
      </c>
      <c r="C16" s="467" t="s">
        <v>5215</v>
      </c>
      <c r="D16" s="145" t="s">
        <v>1380</v>
      </c>
      <c r="J16" s="212">
        <v>30125</v>
      </c>
    </row>
    <row r="17" spans="1:11" s="81" customFormat="1" x14ac:dyDescent="0.3">
      <c r="A17" s="81" t="s">
        <v>4537</v>
      </c>
      <c r="B17" s="439" t="s">
        <v>5214</v>
      </c>
      <c r="C17" s="467" t="s">
        <v>5215</v>
      </c>
      <c r="D17" s="145" t="s">
        <v>1380</v>
      </c>
      <c r="J17" s="212">
        <v>30361</v>
      </c>
    </row>
    <row r="18" spans="1:11" s="81" customFormat="1" x14ac:dyDescent="0.3">
      <c r="A18" s="81" t="s">
        <v>4537</v>
      </c>
      <c r="B18" s="439" t="s">
        <v>1372</v>
      </c>
      <c r="C18" s="467" t="s">
        <v>5229</v>
      </c>
      <c r="D18" s="145" t="s">
        <v>347</v>
      </c>
      <c r="J18" s="212">
        <v>30125</v>
      </c>
    </row>
    <row r="19" spans="1:11" s="81" customFormat="1" x14ac:dyDescent="0.3">
      <c r="A19" s="81" t="s">
        <v>4537</v>
      </c>
      <c r="B19" s="439" t="s">
        <v>1372</v>
      </c>
      <c r="C19" s="467" t="s">
        <v>5218</v>
      </c>
      <c r="D19" s="145" t="s">
        <v>347</v>
      </c>
      <c r="J19" s="212">
        <v>30146</v>
      </c>
    </row>
    <row r="20" spans="1:11" s="81" customFormat="1" x14ac:dyDescent="0.3">
      <c r="A20" s="81" t="s">
        <v>4537</v>
      </c>
      <c r="B20" s="439" t="s">
        <v>1372</v>
      </c>
      <c r="C20" s="467" t="s">
        <v>5229</v>
      </c>
      <c r="D20" s="145" t="s">
        <v>347</v>
      </c>
      <c r="J20" s="212">
        <v>30361</v>
      </c>
    </row>
    <row r="21" spans="1:11" s="81" customFormat="1" x14ac:dyDescent="0.3">
      <c r="A21" s="81" t="s">
        <v>4537</v>
      </c>
      <c r="B21" s="439" t="s">
        <v>5241</v>
      </c>
      <c r="C21" s="467" t="s">
        <v>5242</v>
      </c>
      <c r="D21" s="145" t="s">
        <v>1409</v>
      </c>
      <c r="E21" s="81" t="s">
        <v>1226</v>
      </c>
      <c r="F21" s="81" t="s">
        <v>1409</v>
      </c>
      <c r="G21" s="81" t="s">
        <v>2960</v>
      </c>
      <c r="J21" s="212">
        <v>30188</v>
      </c>
    </row>
    <row r="22" spans="1:11" s="81" customFormat="1" x14ac:dyDescent="0.3">
      <c r="A22" s="81" t="s">
        <v>4537</v>
      </c>
      <c r="B22" s="439" t="s">
        <v>5272</v>
      </c>
      <c r="C22" s="467" t="s">
        <v>5273</v>
      </c>
      <c r="D22" s="145" t="s">
        <v>1380</v>
      </c>
      <c r="J22" s="212">
        <v>30433</v>
      </c>
    </row>
    <row r="23" spans="1:11" s="81" customFormat="1" x14ac:dyDescent="0.3">
      <c r="A23" s="81" t="s">
        <v>4537</v>
      </c>
      <c r="B23" s="439" t="s">
        <v>5275</v>
      </c>
      <c r="C23" s="467" t="s">
        <v>5274</v>
      </c>
      <c r="D23" s="145" t="s">
        <v>1380</v>
      </c>
      <c r="J23" s="212">
        <v>30433</v>
      </c>
    </row>
    <row r="24" spans="1:11" s="81" customFormat="1" x14ac:dyDescent="0.3">
      <c r="A24" s="81" t="s">
        <v>4537</v>
      </c>
      <c r="B24" s="439" t="s">
        <v>5292</v>
      </c>
      <c r="C24" s="467" t="s">
        <v>3020</v>
      </c>
      <c r="D24" s="145" t="s">
        <v>1375</v>
      </c>
      <c r="J24" s="212">
        <v>30489</v>
      </c>
    </row>
    <row r="25" spans="1:11" s="81" customFormat="1" x14ac:dyDescent="0.3">
      <c r="A25" s="81" t="s">
        <v>4537</v>
      </c>
      <c r="B25" s="439" t="s">
        <v>5258</v>
      </c>
      <c r="C25" s="467" t="s">
        <v>5348</v>
      </c>
      <c r="D25" s="145" t="s">
        <v>1077</v>
      </c>
      <c r="J25" s="212">
        <v>30734</v>
      </c>
    </row>
    <row r="26" spans="1:11" s="81" customFormat="1" x14ac:dyDescent="0.3">
      <c r="A26" s="81" t="s">
        <v>4537</v>
      </c>
      <c r="B26" s="439" t="s">
        <v>5349</v>
      </c>
      <c r="C26" s="467" t="s">
        <v>5350</v>
      </c>
      <c r="D26" s="145" t="s">
        <v>1409</v>
      </c>
      <c r="J26" s="212">
        <v>30770</v>
      </c>
    </row>
    <row r="27" spans="1:11" s="81" customFormat="1" x14ac:dyDescent="0.3">
      <c r="A27" s="81" t="s">
        <v>4537</v>
      </c>
      <c r="B27" s="439" t="s">
        <v>1770</v>
      </c>
      <c r="C27" s="467" t="s">
        <v>5390</v>
      </c>
      <c r="D27" s="145" t="s">
        <v>948</v>
      </c>
      <c r="J27" s="212">
        <v>30791</v>
      </c>
      <c r="K27" s="81" t="s">
        <v>5391</v>
      </c>
    </row>
    <row r="28" spans="1:11" s="81" customFormat="1" x14ac:dyDescent="0.3">
      <c r="A28" s="81" t="s">
        <v>4537</v>
      </c>
      <c r="B28" s="25" t="s">
        <v>5472</v>
      </c>
      <c r="C28" s="453" t="s">
        <v>3010</v>
      </c>
      <c r="D28" s="145" t="s">
        <v>347</v>
      </c>
      <c r="E28" s="81" t="s">
        <v>3253</v>
      </c>
      <c r="F28" s="81" t="s">
        <v>347</v>
      </c>
      <c r="G28" s="81" t="s">
        <v>3254</v>
      </c>
      <c r="H28" s="81" t="s">
        <v>347</v>
      </c>
      <c r="I28" s="81" t="s">
        <v>3255</v>
      </c>
      <c r="J28" s="212">
        <v>30796</v>
      </c>
    </row>
    <row r="29" spans="1:11" s="81" customFormat="1" x14ac:dyDescent="0.3">
      <c r="A29" s="81" t="s">
        <v>4537</v>
      </c>
      <c r="B29" s="25" t="s">
        <v>5472</v>
      </c>
      <c r="C29" s="453" t="s">
        <v>3011</v>
      </c>
      <c r="D29" s="145" t="s">
        <v>347</v>
      </c>
      <c r="E29" s="81" t="s">
        <v>3253</v>
      </c>
      <c r="F29" s="81" t="s">
        <v>347</v>
      </c>
      <c r="G29" s="81" t="s">
        <v>3254</v>
      </c>
      <c r="H29" s="81" t="s">
        <v>347</v>
      </c>
      <c r="I29" s="81" t="s">
        <v>3255</v>
      </c>
      <c r="J29" s="212">
        <v>32622</v>
      </c>
    </row>
    <row r="30" spans="1:11" s="81" customFormat="1" x14ac:dyDescent="0.3">
      <c r="A30" s="81" t="s">
        <v>4537</v>
      </c>
      <c r="B30" s="25" t="s">
        <v>5472</v>
      </c>
      <c r="C30" s="453" t="s">
        <v>3279</v>
      </c>
      <c r="D30" s="145" t="s">
        <v>347</v>
      </c>
      <c r="E30" s="81" t="s">
        <v>3253</v>
      </c>
      <c r="F30" s="81" t="s">
        <v>347</v>
      </c>
      <c r="G30" s="81" t="s">
        <v>3254</v>
      </c>
      <c r="H30" s="81" t="s">
        <v>347</v>
      </c>
      <c r="I30" s="81" t="s">
        <v>3255</v>
      </c>
      <c r="J30" s="212">
        <v>33073</v>
      </c>
    </row>
    <row r="31" spans="1:11" s="81" customFormat="1" x14ac:dyDescent="0.3">
      <c r="A31" s="81" t="s">
        <v>4537</v>
      </c>
      <c r="B31" s="25" t="s">
        <v>5472</v>
      </c>
      <c r="C31" s="453" t="s">
        <v>3012</v>
      </c>
      <c r="D31" s="145" t="s">
        <v>347</v>
      </c>
      <c r="E31" s="81" t="s">
        <v>3253</v>
      </c>
      <c r="F31" s="81" t="s">
        <v>347</v>
      </c>
      <c r="G31" s="81" t="s">
        <v>3254</v>
      </c>
      <c r="H31" s="81" t="s">
        <v>347</v>
      </c>
      <c r="I31" s="81" t="s">
        <v>3255</v>
      </c>
      <c r="J31" s="212">
        <v>37510</v>
      </c>
    </row>
    <row r="32" spans="1:11" s="81" customFormat="1" x14ac:dyDescent="0.3">
      <c r="A32" s="81" t="s">
        <v>4537</v>
      </c>
      <c r="B32" s="25" t="s">
        <v>1208</v>
      </c>
      <c r="C32" s="453" t="s">
        <v>3013</v>
      </c>
      <c r="D32" s="145" t="s">
        <v>1406</v>
      </c>
      <c r="E32" s="81" t="s">
        <v>4810</v>
      </c>
      <c r="J32" s="212">
        <v>30893</v>
      </c>
    </row>
    <row r="33" spans="1:11" s="81" customFormat="1" x14ac:dyDescent="0.3">
      <c r="A33" s="81" t="s">
        <v>4537</v>
      </c>
      <c r="B33" s="25" t="s">
        <v>1377</v>
      </c>
      <c r="C33" s="453" t="s">
        <v>5394</v>
      </c>
      <c r="D33" s="145" t="s">
        <v>1378</v>
      </c>
      <c r="J33" s="212">
        <v>30922</v>
      </c>
    </row>
    <row r="34" spans="1:11" s="81" customFormat="1" x14ac:dyDescent="0.3">
      <c r="A34" s="81" t="s">
        <v>4537</v>
      </c>
      <c r="B34" s="25" t="s">
        <v>1313</v>
      </c>
      <c r="C34" s="466" t="s">
        <v>3015</v>
      </c>
      <c r="D34" s="145" t="s">
        <v>3016</v>
      </c>
      <c r="E34" s="81" t="s">
        <v>3280</v>
      </c>
      <c r="J34" s="212">
        <v>31315</v>
      </c>
    </row>
    <row r="35" spans="1:11" s="81" customFormat="1" x14ac:dyDescent="0.3">
      <c r="A35" s="81" t="s">
        <v>4537</v>
      </c>
      <c r="B35" s="25" t="s">
        <v>3292</v>
      </c>
      <c r="C35" s="466" t="s">
        <v>3293</v>
      </c>
      <c r="D35" s="145" t="s">
        <v>3294</v>
      </c>
      <c r="E35" s="145" t="s">
        <v>1376</v>
      </c>
      <c r="J35" s="334" t="s">
        <v>17</v>
      </c>
      <c r="K35" s="81" t="s">
        <v>3295</v>
      </c>
    </row>
    <row r="36" spans="1:11" s="81" customFormat="1" ht="28.8" x14ac:dyDescent="0.3">
      <c r="A36" s="81" t="s">
        <v>4537</v>
      </c>
      <c r="B36" s="25" t="s">
        <v>1371</v>
      </c>
      <c r="C36" s="453" t="s">
        <v>3017</v>
      </c>
      <c r="D36" s="468" t="s">
        <v>4917</v>
      </c>
      <c r="E36" s="81" t="s">
        <v>3256</v>
      </c>
      <c r="F36" s="81" t="s">
        <v>347</v>
      </c>
      <c r="G36" s="446" t="s">
        <v>3275</v>
      </c>
      <c r="H36" s="81" t="s">
        <v>948</v>
      </c>
      <c r="I36" s="81" t="s">
        <v>3258</v>
      </c>
      <c r="J36" s="212">
        <v>31525</v>
      </c>
    </row>
    <row r="37" spans="1:11" s="81" customFormat="1" ht="28.8" x14ac:dyDescent="0.3">
      <c r="A37" s="81" t="s">
        <v>4537</v>
      </c>
      <c r="B37" s="25" t="s">
        <v>1371</v>
      </c>
      <c r="C37" s="453" t="s">
        <v>5473</v>
      </c>
      <c r="D37" s="468" t="s">
        <v>4917</v>
      </c>
      <c r="E37" s="81" t="s">
        <v>3256</v>
      </c>
      <c r="F37" s="81" t="s">
        <v>347</v>
      </c>
      <c r="G37" s="81" t="s">
        <v>3257</v>
      </c>
      <c r="H37" s="81" t="s">
        <v>948</v>
      </c>
      <c r="I37" s="81" t="s">
        <v>3258</v>
      </c>
      <c r="J37" s="212">
        <v>33500</v>
      </c>
    </row>
    <row r="38" spans="1:11" s="81" customFormat="1" x14ac:dyDescent="0.3">
      <c r="A38" s="81" t="s">
        <v>4537</v>
      </c>
      <c r="B38" s="25" t="s">
        <v>3299</v>
      </c>
      <c r="C38" s="453" t="s">
        <v>3300</v>
      </c>
      <c r="D38" s="145" t="s">
        <v>1381</v>
      </c>
      <c r="E38" s="81" t="s">
        <v>2892</v>
      </c>
      <c r="F38" s="81" t="s">
        <v>1381</v>
      </c>
      <c r="G38" s="81" t="s">
        <v>3301</v>
      </c>
      <c r="J38" s="212">
        <v>31602</v>
      </c>
    </row>
    <row r="39" spans="1:11" s="81" customFormat="1" x14ac:dyDescent="0.3">
      <c r="A39" s="81" t="s">
        <v>4537</v>
      </c>
      <c r="B39" s="25" t="s">
        <v>5474</v>
      </c>
      <c r="C39" s="453" t="s">
        <v>3018</v>
      </c>
      <c r="D39" s="145" t="s">
        <v>102</v>
      </c>
      <c r="E39" s="81" t="s">
        <v>3259</v>
      </c>
      <c r="F39" s="81" t="s">
        <v>102</v>
      </c>
      <c r="G39" s="81" t="s">
        <v>3260</v>
      </c>
      <c r="J39" s="212">
        <v>39573</v>
      </c>
      <c r="K39" s="81" t="s">
        <v>3059</v>
      </c>
    </row>
    <row r="40" spans="1:11" s="81" customFormat="1" x14ac:dyDescent="0.3">
      <c r="A40" s="81" t="s">
        <v>4537</v>
      </c>
      <c r="B40" s="25" t="s">
        <v>5474</v>
      </c>
      <c r="C40" s="453" t="s">
        <v>3019</v>
      </c>
      <c r="D40" s="145" t="s">
        <v>102</v>
      </c>
      <c r="E40" s="81" t="s">
        <v>3259</v>
      </c>
      <c r="F40" s="81" t="s">
        <v>102</v>
      </c>
      <c r="G40" s="81" t="s">
        <v>3260</v>
      </c>
      <c r="J40" s="212">
        <v>41179</v>
      </c>
    </row>
    <row r="41" spans="1:11" s="81" customFormat="1" x14ac:dyDescent="0.3">
      <c r="A41" s="81" t="s">
        <v>4537</v>
      </c>
      <c r="B41" s="25" t="s">
        <v>1407</v>
      </c>
      <c r="C41" s="453" t="s">
        <v>3054</v>
      </c>
      <c r="D41" s="145" t="s">
        <v>307</v>
      </c>
      <c r="E41" s="81" t="s">
        <v>1385</v>
      </c>
      <c r="J41" s="212">
        <v>32183</v>
      </c>
    </row>
    <row r="42" spans="1:11" s="81" customFormat="1" x14ac:dyDescent="0.3">
      <c r="A42" s="81" t="s">
        <v>4537</v>
      </c>
      <c r="B42" s="25" t="s">
        <v>1372</v>
      </c>
      <c r="C42" s="453" t="s">
        <v>3057</v>
      </c>
      <c r="D42" s="145" t="s">
        <v>347</v>
      </c>
      <c r="E42" s="81" t="s">
        <v>3253</v>
      </c>
      <c r="F42" s="81" t="s">
        <v>347</v>
      </c>
      <c r="G42" s="81" t="s">
        <v>1373</v>
      </c>
      <c r="J42" s="212">
        <v>32290</v>
      </c>
    </row>
    <row r="43" spans="1:11" s="81" customFormat="1" x14ac:dyDescent="0.3">
      <c r="A43" s="81" t="s">
        <v>4537</v>
      </c>
      <c r="B43" s="25" t="s">
        <v>1372</v>
      </c>
      <c r="C43" s="453" t="s">
        <v>3281</v>
      </c>
      <c r="D43" s="145" t="s">
        <v>347</v>
      </c>
      <c r="E43" s="81" t="s">
        <v>3253</v>
      </c>
      <c r="F43" s="81" t="s">
        <v>347</v>
      </c>
      <c r="G43" s="81" t="s">
        <v>1373</v>
      </c>
      <c r="J43" s="212">
        <v>34190</v>
      </c>
    </row>
    <row r="44" spans="1:11" s="81" customFormat="1" x14ac:dyDescent="0.3">
      <c r="A44" s="81" t="s">
        <v>4537</v>
      </c>
      <c r="B44" s="25" t="s">
        <v>1408</v>
      </c>
      <c r="C44" s="453" t="s">
        <v>3055</v>
      </c>
      <c r="D44" s="145" t="s">
        <v>1409</v>
      </c>
      <c r="E44" s="81" t="s">
        <v>1829</v>
      </c>
      <c r="J44" s="212">
        <v>32001</v>
      </c>
    </row>
    <row r="45" spans="1:11" s="81" customFormat="1" x14ac:dyDescent="0.3">
      <c r="A45" s="81" t="s">
        <v>4537</v>
      </c>
      <c r="B45" s="25" t="s">
        <v>1374</v>
      </c>
      <c r="C45" s="453" t="s">
        <v>3020</v>
      </c>
      <c r="D45" s="145" t="s">
        <v>1375</v>
      </c>
      <c r="E45" s="81" t="s">
        <v>1376</v>
      </c>
      <c r="F45" s="81" t="s">
        <v>1375</v>
      </c>
      <c r="J45" s="212">
        <v>30489</v>
      </c>
    </row>
    <row r="46" spans="1:11" s="81" customFormat="1" x14ac:dyDescent="0.3">
      <c r="A46" s="81" t="s">
        <v>4537</v>
      </c>
      <c r="B46" s="25" t="s">
        <v>1374</v>
      </c>
      <c r="C46" s="453" t="s">
        <v>3014</v>
      </c>
      <c r="D46" s="145" t="s">
        <v>1375</v>
      </c>
      <c r="E46" s="81" t="s">
        <v>1376</v>
      </c>
      <c r="J46" s="212">
        <v>30981</v>
      </c>
      <c r="K46" s="81" t="s">
        <v>5414</v>
      </c>
    </row>
    <row r="47" spans="1:11" s="81" customFormat="1" x14ac:dyDescent="0.3">
      <c r="A47" s="81" t="s">
        <v>4537</v>
      </c>
      <c r="B47" s="25" t="s">
        <v>1374</v>
      </c>
      <c r="C47" s="453" t="s">
        <v>3021</v>
      </c>
      <c r="D47" s="145" t="s">
        <v>1375</v>
      </c>
      <c r="E47" s="81" t="s">
        <v>1376</v>
      </c>
      <c r="F47" s="81" t="s">
        <v>1375</v>
      </c>
      <c r="J47" s="212">
        <v>32064</v>
      </c>
    </row>
    <row r="48" spans="1:11" s="81" customFormat="1" x14ac:dyDescent="0.3">
      <c r="A48" s="81" t="s">
        <v>4537</v>
      </c>
      <c r="B48" s="25" t="s">
        <v>1374</v>
      </c>
      <c r="C48" s="453" t="s">
        <v>3022</v>
      </c>
      <c r="D48" s="145" t="s">
        <v>1375</v>
      </c>
      <c r="E48" s="81" t="s">
        <v>1376</v>
      </c>
      <c r="F48" s="81" t="s">
        <v>1375</v>
      </c>
      <c r="J48" s="212">
        <v>33891</v>
      </c>
    </row>
    <row r="49" spans="1:11" s="81" customFormat="1" x14ac:dyDescent="0.3">
      <c r="A49" s="81" t="s">
        <v>4537</v>
      </c>
      <c r="B49" s="25" t="s">
        <v>1374</v>
      </c>
      <c r="C49" s="453" t="s">
        <v>3023</v>
      </c>
      <c r="D49" s="145" t="s">
        <v>1375</v>
      </c>
      <c r="E49" s="81" t="s">
        <v>1376</v>
      </c>
      <c r="F49" s="81" t="s">
        <v>1375</v>
      </c>
      <c r="J49" s="212">
        <v>34046</v>
      </c>
    </row>
    <row r="50" spans="1:11" s="81" customFormat="1" x14ac:dyDescent="0.3">
      <c r="A50" s="81" t="s">
        <v>4537</v>
      </c>
      <c r="B50" s="25" t="s">
        <v>1374</v>
      </c>
      <c r="C50" s="453" t="s">
        <v>3024</v>
      </c>
      <c r="D50" s="145" t="s">
        <v>1375</v>
      </c>
      <c r="E50" s="81" t="s">
        <v>1376</v>
      </c>
      <c r="F50" s="81" t="s">
        <v>1375</v>
      </c>
      <c r="J50" s="212">
        <v>36376</v>
      </c>
    </row>
    <row r="51" spans="1:11" s="81" customFormat="1" x14ac:dyDescent="0.3">
      <c r="A51" s="81" t="s">
        <v>4537</v>
      </c>
      <c r="B51" s="25" t="s">
        <v>1374</v>
      </c>
      <c r="C51" s="453" t="s">
        <v>3025</v>
      </c>
      <c r="D51" s="145" t="s">
        <v>1375</v>
      </c>
      <c r="E51" s="81" t="s">
        <v>1376</v>
      </c>
      <c r="F51" s="81" t="s">
        <v>1375</v>
      </c>
      <c r="J51" s="212">
        <v>36426</v>
      </c>
    </row>
    <row r="52" spans="1:11" s="81" customFormat="1" x14ac:dyDescent="0.3">
      <c r="A52" s="81" t="s">
        <v>4537</v>
      </c>
      <c r="B52" s="25" t="s">
        <v>1374</v>
      </c>
      <c r="C52" s="453" t="s">
        <v>3026</v>
      </c>
      <c r="D52" s="145" t="s">
        <v>1375</v>
      </c>
      <c r="E52" s="81" t="s">
        <v>1376</v>
      </c>
      <c r="F52" s="81" t="s">
        <v>1375</v>
      </c>
      <c r="J52" s="212">
        <v>36922</v>
      </c>
    </row>
    <row r="53" spans="1:11" s="81" customFormat="1" x14ac:dyDescent="0.3">
      <c r="A53" s="81" t="s">
        <v>4537</v>
      </c>
      <c r="B53" s="25" t="s">
        <v>1374</v>
      </c>
      <c r="C53" s="453" t="s">
        <v>3027</v>
      </c>
      <c r="D53" s="145" t="s">
        <v>1375</v>
      </c>
      <c r="E53" s="81" t="s">
        <v>1376</v>
      </c>
      <c r="F53" s="81" t="s">
        <v>1375</v>
      </c>
      <c r="J53" s="212">
        <v>37132</v>
      </c>
    </row>
    <row r="54" spans="1:11" s="81" customFormat="1" x14ac:dyDescent="0.3">
      <c r="A54" s="81" t="s">
        <v>4537</v>
      </c>
      <c r="B54" s="25" t="s">
        <v>1374</v>
      </c>
      <c r="C54" s="453" t="s">
        <v>3028</v>
      </c>
      <c r="D54" s="145" t="s">
        <v>1375</v>
      </c>
      <c r="E54" s="81" t="s">
        <v>1376</v>
      </c>
      <c r="F54" s="81" t="s">
        <v>1375</v>
      </c>
      <c r="J54" s="212">
        <v>39255</v>
      </c>
    </row>
    <row r="55" spans="1:11" s="8" customFormat="1" x14ac:dyDescent="0.3">
      <c r="A55" s="8" t="s">
        <v>4537</v>
      </c>
      <c r="B55" s="25" t="s">
        <v>1377</v>
      </c>
      <c r="C55" s="211" t="s">
        <v>3029</v>
      </c>
      <c r="D55" s="143" t="s">
        <v>1378</v>
      </c>
      <c r="E55" s="8" t="s">
        <v>3261</v>
      </c>
      <c r="J55" s="91">
        <v>32252</v>
      </c>
    </row>
    <row r="56" spans="1:11" s="8" customFormat="1" x14ac:dyDescent="0.3">
      <c r="A56" s="8" t="s">
        <v>4537</v>
      </c>
      <c r="B56" s="25" t="s">
        <v>1377</v>
      </c>
      <c r="C56" s="211" t="s">
        <v>5475</v>
      </c>
      <c r="D56" s="143" t="s">
        <v>1378</v>
      </c>
      <c r="E56" s="8" t="s">
        <v>3261</v>
      </c>
      <c r="J56" s="91">
        <v>33745</v>
      </c>
    </row>
    <row r="57" spans="1:11" s="8" customFormat="1" x14ac:dyDescent="0.3">
      <c r="A57" s="8" t="s">
        <v>4537</v>
      </c>
      <c r="B57" s="25" t="s">
        <v>1377</v>
      </c>
      <c r="C57" s="211" t="s">
        <v>3030</v>
      </c>
      <c r="D57" s="143" t="s">
        <v>1378</v>
      </c>
      <c r="E57" s="8" t="s">
        <v>3261</v>
      </c>
      <c r="J57" s="91">
        <v>34136</v>
      </c>
    </row>
    <row r="58" spans="1:11" s="8" customFormat="1" x14ac:dyDescent="0.3">
      <c r="A58" s="8" t="s">
        <v>4537</v>
      </c>
      <c r="B58" s="25" t="s">
        <v>903</v>
      </c>
      <c r="C58" s="211" t="s">
        <v>3031</v>
      </c>
      <c r="D58" s="143" t="s">
        <v>95</v>
      </c>
      <c r="E58" s="8" t="s">
        <v>3262</v>
      </c>
      <c r="J58" s="91">
        <v>37922</v>
      </c>
      <c r="K58" s="8" t="s">
        <v>3058</v>
      </c>
    </row>
    <row r="59" spans="1:11" s="8" customFormat="1" x14ac:dyDescent="0.3">
      <c r="A59" s="8" t="s">
        <v>4537</v>
      </c>
      <c r="B59" s="25" t="s">
        <v>1379</v>
      </c>
      <c r="C59" s="211" t="s">
        <v>3032</v>
      </c>
      <c r="D59" s="143" t="s">
        <v>1380</v>
      </c>
      <c r="E59" s="8" t="s">
        <v>3263</v>
      </c>
      <c r="J59" s="91">
        <v>32290</v>
      </c>
    </row>
    <row r="60" spans="1:11" s="8" customFormat="1" x14ac:dyDescent="0.3">
      <c r="A60" s="8" t="s">
        <v>4537</v>
      </c>
      <c r="B60" s="25" t="s">
        <v>1379</v>
      </c>
      <c r="C60" s="211" t="s">
        <v>3282</v>
      </c>
      <c r="D60" s="143" t="s">
        <v>1380</v>
      </c>
      <c r="E60" s="8" t="s">
        <v>3263</v>
      </c>
      <c r="J60" s="91">
        <v>34226</v>
      </c>
    </row>
    <row r="61" spans="1:11" s="8" customFormat="1" x14ac:dyDescent="0.3">
      <c r="A61" s="8" t="s">
        <v>4537</v>
      </c>
      <c r="B61" s="25" t="s">
        <v>99</v>
      </c>
      <c r="C61" s="211" t="s">
        <v>3033</v>
      </c>
      <c r="D61" s="143" t="s">
        <v>100</v>
      </c>
      <c r="E61" s="8" t="s">
        <v>3066</v>
      </c>
      <c r="J61" s="91">
        <v>40476</v>
      </c>
      <c r="K61" s="8" t="s">
        <v>3059</v>
      </c>
    </row>
    <row r="62" spans="1:11" s="8" customFormat="1" x14ac:dyDescent="0.3">
      <c r="A62" s="8" t="s">
        <v>4537</v>
      </c>
      <c r="B62" s="25" t="s">
        <v>622</v>
      </c>
      <c r="C62" s="8" t="s">
        <v>3307</v>
      </c>
      <c r="D62" s="143" t="s">
        <v>347</v>
      </c>
      <c r="J62" s="91">
        <v>32384</v>
      </c>
      <c r="K62" s="8" t="s">
        <v>2535</v>
      </c>
    </row>
    <row r="63" spans="1:11" s="8" customFormat="1" x14ac:dyDescent="0.3">
      <c r="A63" s="8" t="s">
        <v>4537</v>
      </c>
      <c r="B63" s="25" t="s">
        <v>1061</v>
      </c>
      <c r="C63" s="211" t="s">
        <v>3034</v>
      </c>
      <c r="D63" s="143" t="s">
        <v>1381</v>
      </c>
      <c r="E63" s="8" t="s">
        <v>3264</v>
      </c>
      <c r="J63" s="91">
        <v>32784</v>
      </c>
    </row>
    <row r="64" spans="1:11" s="8" customFormat="1" x14ac:dyDescent="0.3">
      <c r="A64" s="8" t="s">
        <v>4537</v>
      </c>
      <c r="B64" s="25" t="s">
        <v>1382</v>
      </c>
      <c r="C64" s="211" t="s">
        <v>3035</v>
      </c>
      <c r="D64" s="143" t="s">
        <v>347</v>
      </c>
      <c r="E64" s="8" t="s">
        <v>3265</v>
      </c>
      <c r="J64" s="91">
        <v>32869</v>
      </c>
    </row>
    <row r="65" spans="1:11" s="8" customFormat="1" x14ac:dyDescent="0.3">
      <c r="A65" s="8" t="s">
        <v>4537</v>
      </c>
      <c r="B65" s="25" t="s">
        <v>1383</v>
      </c>
      <c r="C65" s="211" t="s">
        <v>3036</v>
      </c>
      <c r="D65" s="143" t="s">
        <v>298</v>
      </c>
      <c r="E65" s="8" t="s">
        <v>3266</v>
      </c>
      <c r="J65" s="91">
        <v>32864</v>
      </c>
    </row>
    <row r="66" spans="1:11" s="8" customFormat="1" x14ac:dyDescent="0.3">
      <c r="A66" s="8" t="s">
        <v>4537</v>
      </c>
      <c r="B66" s="25" t="s">
        <v>1384</v>
      </c>
      <c r="C66" s="211" t="s">
        <v>3037</v>
      </c>
      <c r="D66" s="143" t="s">
        <v>1378</v>
      </c>
      <c r="E66" s="8" t="s">
        <v>1385</v>
      </c>
      <c r="J66" s="91">
        <v>32966</v>
      </c>
    </row>
    <row r="67" spans="1:11" s="8" customFormat="1" x14ac:dyDescent="0.3">
      <c r="A67" s="8" t="s">
        <v>4537</v>
      </c>
      <c r="B67" s="25" t="s">
        <v>11</v>
      </c>
      <c r="C67" s="8" t="s">
        <v>3283</v>
      </c>
      <c r="D67" s="143" t="s">
        <v>4946</v>
      </c>
      <c r="J67" s="91">
        <v>38034</v>
      </c>
      <c r="K67" s="8" t="s">
        <v>2535</v>
      </c>
    </row>
    <row r="68" spans="1:11" s="8" customFormat="1" x14ac:dyDescent="0.3">
      <c r="A68" s="8" t="s">
        <v>4537</v>
      </c>
      <c r="B68" s="25" t="s">
        <v>13</v>
      </c>
      <c r="C68" s="8" t="s">
        <v>3306</v>
      </c>
      <c r="D68" s="143" t="s">
        <v>12</v>
      </c>
      <c r="E68" s="8" t="s">
        <v>3240</v>
      </c>
      <c r="J68" s="91">
        <v>37870</v>
      </c>
      <c r="K68" s="8" t="s">
        <v>2535</v>
      </c>
    </row>
    <row r="69" spans="1:11" s="8" customFormat="1" x14ac:dyDescent="0.3">
      <c r="A69" s="8" t="s">
        <v>4537</v>
      </c>
      <c r="B69" s="25" t="s">
        <v>1386</v>
      </c>
      <c r="C69" s="211" t="s">
        <v>3038</v>
      </c>
      <c r="D69" s="143" t="s">
        <v>1380</v>
      </c>
      <c r="E69" s="8" t="s">
        <v>3267</v>
      </c>
      <c r="J69" s="91">
        <v>33233</v>
      </c>
    </row>
    <row r="70" spans="1:11" s="8" customFormat="1" x14ac:dyDescent="0.3">
      <c r="A70" s="8" t="s">
        <v>4537</v>
      </c>
      <c r="B70" s="25" t="s">
        <v>15</v>
      </c>
      <c r="C70" s="211" t="s">
        <v>5476</v>
      </c>
      <c r="D70" s="143" t="s">
        <v>12</v>
      </c>
      <c r="E70" s="8" t="s">
        <v>33</v>
      </c>
      <c r="F70" s="8" t="s">
        <v>12</v>
      </c>
      <c r="G70" s="8" t="s">
        <v>31</v>
      </c>
      <c r="H70" s="8" t="s">
        <v>12</v>
      </c>
      <c r="I70" s="8" t="s">
        <v>1398</v>
      </c>
      <c r="J70" s="91">
        <v>39339</v>
      </c>
      <c r="K70" s="8" t="s">
        <v>3060</v>
      </c>
    </row>
    <row r="71" spans="1:11" s="8" customFormat="1" x14ac:dyDescent="0.3">
      <c r="A71" s="8" t="s">
        <v>4537</v>
      </c>
      <c r="B71" s="25" t="s">
        <v>1387</v>
      </c>
      <c r="C71" s="211" t="s">
        <v>3039</v>
      </c>
      <c r="D71" s="143" t="s">
        <v>298</v>
      </c>
      <c r="E71" s="8" t="s">
        <v>1388</v>
      </c>
      <c r="J71" s="91">
        <v>33233</v>
      </c>
    </row>
    <row r="72" spans="1:11" s="8" customFormat="1" x14ac:dyDescent="0.3">
      <c r="A72" s="8" t="s">
        <v>4537</v>
      </c>
      <c r="B72" s="25" t="s">
        <v>339</v>
      </c>
      <c r="C72" s="211" t="s">
        <v>3040</v>
      </c>
      <c r="D72" s="143" t="s">
        <v>5477</v>
      </c>
      <c r="E72" s="8" t="s">
        <v>3268</v>
      </c>
      <c r="J72" s="91">
        <v>33234</v>
      </c>
    </row>
    <row r="73" spans="1:11" s="8" customFormat="1" x14ac:dyDescent="0.3">
      <c r="A73" s="8" t="s">
        <v>4537</v>
      </c>
      <c r="B73" s="25" t="s">
        <v>339</v>
      </c>
      <c r="C73" s="211" t="s">
        <v>3061</v>
      </c>
      <c r="D73" s="143" t="s">
        <v>5477</v>
      </c>
      <c r="E73" s="8" t="s">
        <v>3268</v>
      </c>
      <c r="J73" s="91">
        <v>33758</v>
      </c>
    </row>
    <row r="74" spans="1:11" s="8" customFormat="1" x14ac:dyDescent="0.3">
      <c r="A74" s="8" t="s">
        <v>4537</v>
      </c>
      <c r="B74" s="25" t="s">
        <v>1023</v>
      </c>
      <c r="C74" s="211" t="s">
        <v>3041</v>
      </c>
      <c r="D74" s="143" t="s">
        <v>1381</v>
      </c>
      <c r="E74" s="8" t="s">
        <v>3269</v>
      </c>
      <c r="F74" s="8" t="s">
        <v>1380</v>
      </c>
      <c r="G74" s="8" t="s">
        <v>3264</v>
      </c>
      <c r="J74" s="91">
        <v>33311</v>
      </c>
    </row>
    <row r="75" spans="1:11" s="8" customFormat="1" x14ac:dyDescent="0.3">
      <c r="A75" s="8" t="s">
        <v>4537</v>
      </c>
      <c r="B75" s="25" t="s">
        <v>1389</v>
      </c>
      <c r="C75" s="211" t="s">
        <v>3042</v>
      </c>
      <c r="D75" s="143" t="s">
        <v>132</v>
      </c>
      <c r="E75" s="8" t="s">
        <v>2521</v>
      </c>
      <c r="J75" s="91">
        <v>33311</v>
      </c>
    </row>
    <row r="76" spans="1:11" s="8" customFormat="1" x14ac:dyDescent="0.3">
      <c r="A76" s="8" t="s">
        <v>4537</v>
      </c>
      <c r="B76" s="25" t="s">
        <v>1390</v>
      </c>
      <c r="C76" s="211" t="s">
        <v>3043</v>
      </c>
      <c r="D76" s="143" t="s">
        <v>1380</v>
      </c>
      <c r="E76" s="8" t="s">
        <v>3267</v>
      </c>
      <c r="J76" s="91">
        <v>33389</v>
      </c>
    </row>
    <row r="77" spans="1:11" s="8" customFormat="1" x14ac:dyDescent="0.3">
      <c r="A77" s="8" t="s">
        <v>4537</v>
      </c>
      <c r="B77" s="25" t="s">
        <v>1642</v>
      </c>
      <c r="C77" s="211" t="s">
        <v>3044</v>
      </c>
      <c r="D77" s="143" t="s">
        <v>1391</v>
      </c>
      <c r="E77" s="8" t="s">
        <v>3270</v>
      </c>
      <c r="J77" s="91">
        <v>33541</v>
      </c>
    </row>
    <row r="78" spans="1:11" s="8" customFormat="1" x14ac:dyDescent="0.3">
      <c r="A78" s="8" t="s">
        <v>4537</v>
      </c>
      <c r="B78" s="25" t="s">
        <v>1641</v>
      </c>
      <c r="C78" s="211" t="s">
        <v>3045</v>
      </c>
      <c r="D78" s="143" t="s">
        <v>1392</v>
      </c>
      <c r="E78" s="8" t="s">
        <v>3271</v>
      </c>
      <c r="J78" s="91">
        <v>33541</v>
      </c>
    </row>
    <row r="79" spans="1:11" s="8" customFormat="1" x14ac:dyDescent="0.3">
      <c r="A79" s="8" t="s">
        <v>4537</v>
      </c>
      <c r="B79" s="25" t="s">
        <v>324</v>
      </c>
      <c r="C79" s="211" t="s">
        <v>3046</v>
      </c>
      <c r="D79" s="143" t="s">
        <v>137</v>
      </c>
      <c r="E79" s="8" t="s">
        <v>3276</v>
      </c>
      <c r="H79" s="8" t="s">
        <v>137</v>
      </c>
      <c r="I79" s="8" t="s">
        <v>3277</v>
      </c>
      <c r="J79" s="91">
        <v>39204</v>
      </c>
      <c r="K79" s="8" t="s">
        <v>3059</v>
      </c>
    </row>
    <row r="80" spans="1:11" s="8" customFormat="1" x14ac:dyDescent="0.3">
      <c r="A80" s="8" t="s">
        <v>4537</v>
      </c>
      <c r="B80" s="25" t="s">
        <v>324</v>
      </c>
      <c r="C80" s="211" t="s">
        <v>3734</v>
      </c>
      <c r="D80" s="143" t="s">
        <v>137</v>
      </c>
      <c r="E80" s="8" t="s">
        <v>3276</v>
      </c>
      <c r="H80" s="8" t="s">
        <v>137</v>
      </c>
      <c r="I80" s="8" t="s">
        <v>3278</v>
      </c>
      <c r="J80" s="91">
        <v>43332</v>
      </c>
      <c r="K80" s="8" t="s">
        <v>3284</v>
      </c>
    </row>
    <row r="81" spans="1:11" s="8" customFormat="1" x14ac:dyDescent="0.3">
      <c r="A81" s="8" t="s">
        <v>4537</v>
      </c>
      <c r="B81" s="25" t="s">
        <v>1382</v>
      </c>
      <c r="C81" s="211" t="s">
        <v>3047</v>
      </c>
      <c r="D81" s="143" t="s">
        <v>1151</v>
      </c>
      <c r="E81" s="8" t="s">
        <v>2610</v>
      </c>
      <c r="F81" s="8" t="s">
        <v>1151</v>
      </c>
      <c r="J81" s="91">
        <v>34094</v>
      </c>
    </row>
    <row r="82" spans="1:11" s="8" customFormat="1" x14ac:dyDescent="0.3">
      <c r="A82" s="8" t="s">
        <v>4537</v>
      </c>
      <c r="B82" s="25" t="s">
        <v>360</v>
      </c>
      <c r="C82" s="211" t="s">
        <v>3285</v>
      </c>
      <c r="D82" s="143" t="s">
        <v>361</v>
      </c>
      <c r="E82" s="8" t="s">
        <v>3244</v>
      </c>
      <c r="F82" s="8" t="s">
        <v>361</v>
      </c>
      <c r="J82" s="91">
        <v>37539</v>
      </c>
      <c r="K82" s="8" t="s">
        <v>3062</v>
      </c>
    </row>
    <row r="83" spans="1:11" s="8" customFormat="1" x14ac:dyDescent="0.3">
      <c r="A83" s="8" t="s">
        <v>4537</v>
      </c>
      <c r="B83" s="25" t="s">
        <v>331</v>
      </c>
      <c r="C83" s="211" t="s">
        <v>3286</v>
      </c>
      <c r="D83" s="143" t="s">
        <v>109</v>
      </c>
      <c r="E83" s="8" t="s">
        <v>1393</v>
      </c>
      <c r="F83" s="8" t="s">
        <v>109</v>
      </c>
      <c r="J83" s="91">
        <v>36703</v>
      </c>
      <c r="K83" s="8" t="s">
        <v>3063</v>
      </c>
    </row>
    <row r="84" spans="1:11" s="8" customFormat="1" x14ac:dyDescent="0.3">
      <c r="A84" s="8" t="s">
        <v>4537</v>
      </c>
      <c r="B84" s="25" t="s">
        <v>331</v>
      </c>
      <c r="C84" s="211" t="s">
        <v>5478</v>
      </c>
      <c r="D84" s="143" t="s">
        <v>109</v>
      </c>
      <c r="E84" s="8" t="s">
        <v>1393</v>
      </c>
      <c r="F84" s="8" t="s">
        <v>109</v>
      </c>
      <c r="J84" s="91">
        <v>37606</v>
      </c>
    </row>
    <row r="85" spans="1:11" s="8" customFormat="1" x14ac:dyDescent="0.3">
      <c r="A85" s="8" t="s">
        <v>4537</v>
      </c>
      <c r="B85" s="25" t="s">
        <v>331</v>
      </c>
      <c r="C85" s="211" t="s">
        <v>5479</v>
      </c>
      <c r="D85" s="143" t="s">
        <v>109</v>
      </c>
      <c r="E85" s="8" t="s">
        <v>1393</v>
      </c>
      <c r="F85" s="8" t="s">
        <v>109</v>
      </c>
      <c r="J85" s="91">
        <v>38471</v>
      </c>
    </row>
    <row r="86" spans="1:11" s="8" customFormat="1" x14ac:dyDescent="0.3">
      <c r="A86" s="8" t="s">
        <v>4537</v>
      </c>
      <c r="B86" s="25" t="s">
        <v>99</v>
      </c>
      <c r="C86" s="211" t="s">
        <v>3048</v>
      </c>
      <c r="D86" s="143" t="s">
        <v>93</v>
      </c>
      <c r="E86" s="8" t="s">
        <v>1394</v>
      </c>
      <c r="F86" s="8" t="s">
        <v>93</v>
      </c>
      <c r="G86" s="8" t="s">
        <v>3272</v>
      </c>
      <c r="J86" s="91">
        <v>39402</v>
      </c>
      <c r="K86" s="8" t="s">
        <v>3059</v>
      </c>
    </row>
    <row r="87" spans="1:11" s="8" customFormat="1" x14ac:dyDescent="0.3">
      <c r="A87" s="8" t="s">
        <v>4537</v>
      </c>
      <c r="B87" s="25" t="s">
        <v>1395</v>
      </c>
      <c r="C87" s="211" t="s">
        <v>3049</v>
      </c>
      <c r="D87" s="143" t="s">
        <v>1396</v>
      </c>
      <c r="E87" s="8" t="s">
        <v>1397</v>
      </c>
      <c r="F87" s="8" t="s">
        <v>1396</v>
      </c>
      <c r="J87" s="91">
        <v>38243</v>
      </c>
      <c r="K87" s="8" t="s">
        <v>3064</v>
      </c>
    </row>
    <row r="88" spans="1:11" s="8" customFormat="1" x14ac:dyDescent="0.3">
      <c r="A88" s="8" t="s">
        <v>4537</v>
      </c>
      <c r="B88" s="25" t="s">
        <v>40</v>
      </c>
      <c r="C88" s="211" t="s">
        <v>3287</v>
      </c>
      <c r="D88" s="143" t="s">
        <v>307</v>
      </c>
      <c r="E88" s="8" t="s">
        <v>3273</v>
      </c>
      <c r="F88" s="8" t="s">
        <v>307</v>
      </c>
      <c r="J88" s="91">
        <v>37922</v>
      </c>
      <c r="K88" s="8" t="s">
        <v>3063</v>
      </c>
    </row>
    <row r="89" spans="1:11" s="8" customFormat="1" x14ac:dyDescent="0.3">
      <c r="A89" s="8" t="s">
        <v>4537</v>
      </c>
      <c r="B89" s="25" t="s">
        <v>329</v>
      </c>
      <c r="C89" s="211" t="s">
        <v>3288</v>
      </c>
      <c r="D89" s="143" t="s">
        <v>330</v>
      </c>
      <c r="E89" s="8" t="s">
        <v>3056</v>
      </c>
      <c r="J89" s="91">
        <v>38243</v>
      </c>
      <c r="K89" s="8" t="s">
        <v>3064</v>
      </c>
    </row>
    <row r="90" spans="1:11" s="8" customFormat="1" x14ac:dyDescent="0.3">
      <c r="A90" s="8" t="s">
        <v>4537</v>
      </c>
      <c r="B90" s="25" t="s">
        <v>5480</v>
      </c>
      <c r="C90" s="211" t="s">
        <v>3050</v>
      </c>
      <c r="D90" s="143" t="s">
        <v>4916</v>
      </c>
      <c r="E90" s="8" t="s">
        <v>31</v>
      </c>
      <c r="F90" s="8" t="s">
        <v>12</v>
      </c>
      <c r="G90" s="8" t="s">
        <v>1398</v>
      </c>
      <c r="H90" s="8" t="s">
        <v>109</v>
      </c>
      <c r="I90" s="8" t="s">
        <v>1398</v>
      </c>
      <c r="J90" s="91">
        <v>39402</v>
      </c>
      <c r="K90" s="8" t="s">
        <v>3059</v>
      </c>
    </row>
    <row r="91" spans="1:11" s="8" customFormat="1" x14ac:dyDescent="0.3">
      <c r="A91" s="8" t="s">
        <v>4537</v>
      </c>
      <c r="B91" s="25" t="s">
        <v>1399</v>
      </c>
      <c r="C91" s="211" t="s">
        <v>3289</v>
      </c>
      <c r="D91" s="143" t="s">
        <v>347</v>
      </c>
      <c r="E91" s="8" t="s">
        <v>1400</v>
      </c>
      <c r="F91" s="8" t="s">
        <v>347</v>
      </c>
      <c r="J91" s="91">
        <v>35349</v>
      </c>
    </row>
    <row r="92" spans="1:11" s="8" customFormat="1" x14ac:dyDescent="0.3">
      <c r="A92" s="8" t="s">
        <v>4537</v>
      </c>
      <c r="B92" s="25" t="s">
        <v>116</v>
      </c>
      <c r="C92" s="211" t="s">
        <v>3051</v>
      </c>
      <c r="D92" s="143" t="s">
        <v>320</v>
      </c>
      <c r="E92" s="8" t="s">
        <v>1401</v>
      </c>
      <c r="F92" s="8" t="s">
        <v>320</v>
      </c>
      <c r="J92" s="91">
        <v>37536</v>
      </c>
      <c r="K92" s="8" t="s">
        <v>3063</v>
      </c>
    </row>
    <row r="93" spans="1:11" s="8" customFormat="1" x14ac:dyDescent="0.3">
      <c r="A93" s="8" t="s">
        <v>4537</v>
      </c>
      <c r="B93" s="25" t="s">
        <v>346</v>
      </c>
      <c r="C93" s="211" t="s">
        <v>3052</v>
      </c>
      <c r="D93" s="143" t="s">
        <v>347</v>
      </c>
      <c r="E93" s="8" t="s">
        <v>1373</v>
      </c>
      <c r="J93" s="91">
        <v>37418</v>
      </c>
      <c r="K93" s="8" t="s">
        <v>3059</v>
      </c>
    </row>
    <row r="94" spans="1:11" s="8" customFormat="1" x14ac:dyDescent="0.3">
      <c r="A94" s="8" t="s">
        <v>4537</v>
      </c>
      <c r="B94" s="25" t="s">
        <v>346</v>
      </c>
      <c r="C94" s="211" t="s">
        <v>3053</v>
      </c>
      <c r="D94" s="143" t="s">
        <v>347</v>
      </c>
      <c r="E94" s="8" t="s">
        <v>1373</v>
      </c>
      <c r="J94" s="91">
        <v>38385</v>
      </c>
    </row>
    <row r="95" spans="1:11" s="8" customFormat="1" x14ac:dyDescent="0.3">
      <c r="A95" s="8" t="s">
        <v>4537</v>
      </c>
      <c r="B95" s="25" t="s">
        <v>1402</v>
      </c>
      <c r="C95" s="211" t="s">
        <v>3290</v>
      </c>
      <c r="D95" s="143" t="s">
        <v>143</v>
      </c>
      <c r="E95" s="8" t="s">
        <v>1403</v>
      </c>
      <c r="F95" s="8" t="s">
        <v>143</v>
      </c>
      <c r="G95" s="8" t="s">
        <v>1404</v>
      </c>
      <c r="J95" s="91">
        <v>39321</v>
      </c>
      <c r="K95" s="8" t="s">
        <v>3065</v>
      </c>
    </row>
    <row r="96" spans="1:11" s="8" customFormat="1" x14ac:dyDescent="0.3">
      <c r="A96" s="8" t="s">
        <v>4537</v>
      </c>
      <c r="B96" s="25" t="s">
        <v>1402</v>
      </c>
      <c r="C96" s="211" t="s">
        <v>3291</v>
      </c>
      <c r="D96" s="143" t="s">
        <v>143</v>
      </c>
      <c r="E96" s="8" t="s">
        <v>1403</v>
      </c>
      <c r="J96" s="91">
        <v>43318</v>
      </c>
      <c r="K96" s="8" t="s">
        <v>3284</v>
      </c>
    </row>
    <row r="97" spans="1:11" s="8" customFormat="1" x14ac:dyDescent="0.3">
      <c r="A97" s="8" t="s">
        <v>4537</v>
      </c>
      <c r="B97" s="25" t="s">
        <v>1405</v>
      </c>
      <c r="C97" s="211" t="s">
        <v>3298</v>
      </c>
      <c r="D97" s="143" t="s">
        <v>1378</v>
      </c>
      <c r="E97" s="8" t="s">
        <v>3274</v>
      </c>
      <c r="J97" s="91">
        <v>35640</v>
      </c>
    </row>
    <row r="98" spans="1:11" s="8" customFormat="1" x14ac:dyDescent="0.3">
      <c r="A98" s="8" t="s">
        <v>4537</v>
      </c>
      <c r="B98" s="25" t="s">
        <v>835</v>
      </c>
      <c r="C98" s="211" t="s">
        <v>3302</v>
      </c>
      <c r="D98" s="143" t="s">
        <v>298</v>
      </c>
      <c r="E98" s="8" t="s">
        <v>3303</v>
      </c>
      <c r="F98" s="8" t="s">
        <v>298</v>
      </c>
      <c r="G98" s="8" t="s">
        <v>3304</v>
      </c>
      <c r="J98" s="91">
        <v>35955</v>
      </c>
      <c r="K98" s="8" t="s">
        <v>3305</v>
      </c>
    </row>
    <row r="99" spans="1:11" s="8" customFormat="1" x14ac:dyDescent="0.3">
      <c r="A99" s="8" t="s">
        <v>4537</v>
      </c>
      <c r="B99" s="25" t="s">
        <v>1023</v>
      </c>
      <c r="C99" s="211" t="s">
        <v>3297</v>
      </c>
      <c r="D99" s="143" t="s">
        <v>1375</v>
      </c>
      <c r="E99" s="8" t="s">
        <v>1376</v>
      </c>
      <c r="J99" s="91">
        <v>37348</v>
      </c>
    </row>
    <row r="100" spans="1:11" s="8" customFormat="1" ht="15" thickBot="1" x14ac:dyDescent="0.35">
      <c r="A100" s="25"/>
      <c r="C100" s="109"/>
      <c r="K100" s="91"/>
    </row>
    <row r="101" spans="1:11" ht="18.600000000000001" thickBot="1" x14ac:dyDescent="0.4">
      <c r="A101" s="538" t="s">
        <v>22</v>
      </c>
      <c r="B101" s="587"/>
      <c r="C101" s="588"/>
      <c r="K101" s="3"/>
    </row>
    <row r="103" spans="1:11" s="2" customFormat="1" ht="15.6" x14ac:dyDescent="0.3">
      <c r="A103" s="2" t="s">
        <v>4801</v>
      </c>
      <c r="B103" s="111" t="s">
        <v>23</v>
      </c>
      <c r="C103" s="2" t="s">
        <v>24</v>
      </c>
      <c r="D103" s="116" t="s">
        <v>25</v>
      </c>
      <c r="E103" s="2" t="s">
        <v>26</v>
      </c>
      <c r="F103" s="2" t="s">
        <v>27</v>
      </c>
      <c r="G103" s="2" t="s">
        <v>28</v>
      </c>
      <c r="H103" s="2" t="s">
        <v>29</v>
      </c>
    </row>
    <row r="104" spans="1:11" s="8" customFormat="1" x14ac:dyDescent="0.3">
      <c r="A104" s="8" t="s">
        <v>4537</v>
      </c>
      <c r="B104" s="25">
        <v>1988</v>
      </c>
      <c r="C104" s="8" t="s">
        <v>1408</v>
      </c>
      <c r="D104" s="10" t="s">
        <v>592</v>
      </c>
      <c r="E104" s="8">
        <v>77</v>
      </c>
      <c r="G104" s="8">
        <v>4.5</v>
      </c>
    </row>
    <row r="105" spans="1:11" s="8" customFormat="1" x14ac:dyDescent="0.3">
      <c r="A105" s="8" t="s">
        <v>4537</v>
      </c>
      <c r="B105" s="25">
        <v>1988</v>
      </c>
      <c r="C105" s="8" t="s">
        <v>1408</v>
      </c>
      <c r="D105" s="10" t="s">
        <v>1669</v>
      </c>
      <c r="E105" s="8">
        <v>130</v>
      </c>
      <c r="G105" s="8">
        <v>9</v>
      </c>
    </row>
    <row r="106" spans="1:11" s="8" customFormat="1" x14ac:dyDescent="0.3">
      <c r="A106" s="8" t="s">
        <v>4537</v>
      </c>
      <c r="B106" s="25">
        <v>1988</v>
      </c>
      <c r="C106" s="8" t="s">
        <v>1408</v>
      </c>
      <c r="D106" s="10" t="s">
        <v>1670</v>
      </c>
      <c r="E106" s="8">
        <v>231</v>
      </c>
      <c r="G106" s="8">
        <v>8</v>
      </c>
    </row>
    <row r="107" spans="1:11" s="8" customFormat="1" x14ac:dyDescent="0.3">
      <c r="A107" s="8" t="s">
        <v>4537</v>
      </c>
      <c r="B107" s="25">
        <v>1988</v>
      </c>
      <c r="C107" s="8" t="s">
        <v>1408</v>
      </c>
      <c r="D107" s="10" t="s">
        <v>1462</v>
      </c>
      <c r="E107" s="8">
        <v>86</v>
      </c>
      <c r="G107" s="8">
        <v>6</v>
      </c>
    </row>
    <row r="108" spans="1:11" s="8" customFormat="1" x14ac:dyDescent="0.3">
      <c r="A108" s="8" t="s">
        <v>4537</v>
      </c>
      <c r="B108" s="25">
        <v>1988</v>
      </c>
      <c r="C108" s="8" t="s">
        <v>1374</v>
      </c>
      <c r="D108" s="10" t="s">
        <v>1671</v>
      </c>
      <c r="E108" s="8">
        <v>720</v>
      </c>
      <c r="G108" s="8">
        <v>20</v>
      </c>
    </row>
    <row r="109" spans="1:11" s="8" customFormat="1" x14ac:dyDescent="0.3">
      <c r="A109" s="8" t="s">
        <v>4537</v>
      </c>
      <c r="B109" s="25">
        <v>1988</v>
      </c>
      <c r="C109" s="8" t="s">
        <v>1374</v>
      </c>
      <c r="D109" s="10" t="s">
        <v>1672</v>
      </c>
      <c r="E109" s="8">
        <v>490</v>
      </c>
      <c r="G109" s="8">
        <v>17</v>
      </c>
    </row>
    <row r="110" spans="1:11" s="8" customFormat="1" x14ac:dyDescent="0.3">
      <c r="A110" s="8" t="s">
        <v>4537</v>
      </c>
      <c r="B110" s="25">
        <v>1988</v>
      </c>
      <c r="C110" s="8" t="s">
        <v>1374</v>
      </c>
      <c r="D110" s="10" t="s">
        <v>1658</v>
      </c>
      <c r="E110" s="8">
        <v>1481</v>
      </c>
      <c r="G110" s="8">
        <v>73.8</v>
      </c>
    </row>
    <row r="111" spans="1:11" s="8" customFormat="1" x14ac:dyDescent="0.3">
      <c r="A111" s="8" t="s">
        <v>4537</v>
      </c>
      <c r="B111" s="25">
        <v>1988</v>
      </c>
      <c r="C111" s="8" t="s">
        <v>1374</v>
      </c>
      <c r="D111" s="10" t="s">
        <v>1506</v>
      </c>
      <c r="E111" s="8">
        <v>204</v>
      </c>
      <c r="G111" s="8">
        <v>15.3</v>
      </c>
    </row>
    <row r="112" spans="1:11" s="8" customFormat="1" x14ac:dyDescent="0.3">
      <c r="A112" s="8" t="s">
        <v>4537</v>
      </c>
      <c r="B112" s="25">
        <v>1988</v>
      </c>
      <c r="C112" s="8" t="s">
        <v>1407</v>
      </c>
      <c r="D112" s="10" t="s">
        <v>386</v>
      </c>
      <c r="E112" s="8">
        <v>100</v>
      </c>
      <c r="G112" s="8">
        <v>10</v>
      </c>
    </row>
    <row r="113" spans="1:7" s="8" customFormat="1" x14ac:dyDescent="0.3">
      <c r="A113" s="8" t="s">
        <v>4537</v>
      </c>
      <c r="B113" s="25">
        <v>1988</v>
      </c>
      <c r="C113" s="8" t="s">
        <v>1379</v>
      </c>
      <c r="D113" s="10" t="s">
        <v>531</v>
      </c>
      <c r="E113" s="8">
        <v>99</v>
      </c>
      <c r="G113" s="8">
        <v>7.5</v>
      </c>
    </row>
    <row r="114" spans="1:7" s="8" customFormat="1" x14ac:dyDescent="0.3">
      <c r="A114" s="8" t="s">
        <v>4537</v>
      </c>
      <c r="B114" s="25">
        <v>1988</v>
      </c>
      <c r="C114" s="8" t="s">
        <v>1379</v>
      </c>
      <c r="D114" s="10" t="s">
        <v>387</v>
      </c>
      <c r="E114" s="8">
        <v>144</v>
      </c>
      <c r="G114" s="8">
        <v>9</v>
      </c>
    </row>
    <row r="115" spans="1:7" s="8" customFormat="1" x14ac:dyDescent="0.3">
      <c r="A115" s="8" t="s">
        <v>4537</v>
      </c>
      <c r="B115" s="25">
        <v>1988</v>
      </c>
      <c r="C115" s="8" t="s">
        <v>1379</v>
      </c>
      <c r="D115" s="10" t="s">
        <v>386</v>
      </c>
      <c r="E115" s="8">
        <v>580</v>
      </c>
      <c r="G115" s="8">
        <v>23</v>
      </c>
    </row>
    <row r="116" spans="1:7" s="8" customFormat="1" x14ac:dyDescent="0.3">
      <c r="A116" s="8" t="s">
        <v>4537</v>
      </c>
      <c r="B116" s="25">
        <v>1988</v>
      </c>
      <c r="C116" s="8" t="s">
        <v>1379</v>
      </c>
      <c r="D116" s="10" t="s">
        <v>554</v>
      </c>
      <c r="E116" s="8">
        <v>300</v>
      </c>
      <c r="G116" s="8">
        <v>12</v>
      </c>
    </row>
    <row r="117" spans="1:7" s="8" customFormat="1" x14ac:dyDescent="0.3">
      <c r="A117" s="8" t="s">
        <v>4537</v>
      </c>
      <c r="B117" s="25">
        <v>1988</v>
      </c>
      <c r="C117" s="8" t="s">
        <v>622</v>
      </c>
      <c r="D117" s="10" t="s">
        <v>386</v>
      </c>
      <c r="E117" s="8">
        <v>650</v>
      </c>
      <c r="G117" s="8">
        <v>24</v>
      </c>
    </row>
    <row r="118" spans="1:7" s="8" customFormat="1" x14ac:dyDescent="0.3">
      <c r="A118" s="8" t="s">
        <v>4537</v>
      </c>
      <c r="B118" s="25">
        <v>1988</v>
      </c>
      <c r="C118" s="8" t="s">
        <v>1372</v>
      </c>
      <c r="D118" s="10" t="s">
        <v>386</v>
      </c>
      <c r="E118" s="8">
        <v>198</v>
      </c>
      <c r="G118" s="8">
        <v>20</v>
      </c>
    </row>
    <row r="119" spans="1:7" s="8" customFormat="1" x14ac:dyDescent="0.3">
      <c r="A119" s="8" t="s">
        <v>4537</v>
      </c>
      <c r="B119" s="25">
        <v>1988</v>
      </c>
      <c r="C119" s="8" t="s">
        <v>1372</v>
      </c>
      <c r="D119" s="10" t="s">
        <v>393</v>
      </c>
      <c r="E119" s="8">
        <v>182</v>
      </c>
      <c r="G119" s="8">
        <v>20</v>
      </c>
    </row>
    <row r="120" spans="1:7" s="8" customFormat="1" x14ac:dyDescent="0.3">
      <c r="A120" s="8" t="s">
        <v>4537</v>
      </c>
      <c r="B120" s="25">
        <v>1988</v>
      </c>
      <c r="C120" s="8" t="s">
        <v>1372</v>
      </c>
      <c r="D120" s="10" t="s">
        <v>531</v>
      </c>
      <c r="E120" s="8">
        <v>296</v>
      </c>
      <c r="G120" s="8">
        <v>11.5</v>
      </c>
    </row>
    <row r="121" spans="1:7" s="8" customFormat="1" x14ac:dyDescent="0.3">
      <c r="A121" s="8" t="s">
        <v>4537</v>
      </c>
      <c r="B121" s="25">
        <v>1988</v>
      </c>
      <c r="C121" s="8" t="s">
        <v>946</v>
      </c>
      <c r="D121" s="10" t="s">
        <v>1673</v>
      </c>
      <c r="E121" s="8">
        <v>312</v>
      </c>
      <c r="G121" s="8">
        <v>29.5</v>
      </c>
    </row>
    <row r="122" spans="1:7" s="8" customFormat="1" x14ac:dyDescent="0.3">
      <c r="A122" s="8" t="s">
        <v>4537</v>
      </c>
      <c r="B122" s="25">
        <v>1988</v>
      </c>
      <c r="C122" s="8" t="s">
        <v>946</v>
      </c>
      <c r="D122" s="10" t="s">
        <v>1665</v>
      </c>
      <c r="E122" s="8">
        <v>144</v>
      </c>
      <c r="G122" s="8">
        <v>14</v>
      </c>
    </row>
    <row r="123" spans="1:7" s="8" customFormat="1" x14ac:dyDescent="0.3">
      <c r="A123" s="8" t="s">
        <v>4537</v>
      </c>
      <c r="B123" s="25">
        <v>1988</v>
      </c>
      <c r="C123" s="8" t="s">
        <v>946</v>
      </c>
      <c r="D123" s="10" t="s">
        <v>1640</v>
      </c>
      <c r="E123" s="8">
        <v>200</v>
      </c>
      <c r="G123" s="8">
        <v>30</v>
      </c>
    </row>
    <row r="124" spans="1:7" s="8" customFormat="1" x14ac:dyDescent="0.3">
      <c r="A124" s="8" t="s">
        <v>4537</v>
      </c>
      <c r="B124" s="25">
        <v>1989</v>
      </c>
      <c r="C124" s="8" t="s">
        <v>1374</v>
      </c>
      <c r="D124" s="10" t="s">
        <v>1657</v>
      </c>
      <c r="E124" s="8">
        <v>660</v>
      </c>
      <c r="G124" s="8">
        <v>17.8</v>
      </c>
    </row>
    <row r="125" spans="1:7" s="8" customFormat="1" x14ac:dyDescent="0.3">
      <c r="A125" s="8" t="s">
        <v>4537</v>
      </c>
      <c r="B125" s="25">
        <v>1989</v>
      </c>
      <c r="C125" s="8" t="s">
        <v>1374</v>
      </c>
      <c r="D125" s="10" t="s">
        <v>1656</v>
      </c>
      <c r="E125" s="8">
        <v>516</v>
      </c>
      <c r="G125" s="8">
        <v>15</v>
      </c>
    </row>
    <row r="126" spans="1:7" s="8" customFormat="1" x14ac:dyDescent="0.3">
      <c r="A126" s="8" t="s">
        <v>4537</v>
      </c>
      <c r="B126" s="25">
        <v>1989</v>
      </c>
      <c r="C126" s="8" t="s">
        <v>1374</v>
      </c>
      <c r="D126" s="10" t="s">
        <v>1658</v>
      </c>
      <c r="E126" s="8">
        <v>1190</v>
      </c>
      <c r="G126" s="8">
        <v>46.6</v>
      </c>
    </row>
    <row r="127" spans="1:7" s="8" customFormat="1" x14ac:dyDescent="0.3">
      <c r="A127" s="8" t="s">
        <v>4537</v>
      </c>
      <c r="B127" s="25">
        <v>1989</v>
      </c>
      <c r="C127" s="8" t="s">
        <v>1374</v>
      </c>
      <c r="D127" s="10" t="s">
        <v>1659</v>
      </c>
      <c r="E127" s="8">
        <v>480</v>
      </c>
      <c r="G127" s="8">
        <v>40</v>
      </c>
    </row>
    <row r="128" spans="1:7" s="8" customFormat="1" x14ac:dyDescent="0.3">
      <c r="A128" s="8" t="s">
        <v>4537</v>
      </c>
      <c r="B128" s="25">
        <v>1989</v>
      </c>
      <c r="C128" s="8" t="s">
        <v>1660</v>
      </c>
      <c r="D128" s="10" t="s">
        <v>386</v>
      </c>
      <c r="E128" s="8">
        <v>600</v>
      </c>
      <c r="G128" s="8">
        <v>24</v>
      </c>
    </row>
    <row r="129" spans="1:7" s="8" customFormat="1" x14ac:dyDescent="0.3">
      <c r="A129" s="8" t="s">
        <v>4537</v>
      </c>
      <c r="B129" s="25">
        <v>1989</v>
      </c>
      <c r="C129" s="8" t="s">
        <v>1061</v>
      </c>
      <c r="D129" s="10" t="s">
        <v>386</v>
      </c>
      <c r="E129" s="8">
        <v>882</v>
      </c>
      <c r="G129" s="8">
        <v>44</v>
      </c>
    </row>
    <row r="130" spans="1:7" s="8" customFormat="1" x14ac:dyDescent="0.3">
      <c r="A130" s="8" t="s">
        <v>4537</v>
      </c>
      <c r="B130" s="25">
        <v>1989</v>
      </c>
      <c r="C130" s="8" t="s">
        <v>1408</v>
      </c>
      <c r="D130" s="10" t="s">
        <v>393</v>
      </c>
      <c r="E130" s="8">
        <v>126</v>
      </c>
      <c r="G130" s="8">
        <v>6.7</v>
      </c>
    </row>
    <row r="131" spans="1:7" s="8" customFormat="1" x14ac:dyDescent="0.3">
      <c r="A131" s="8" t="s">
        <v>4537</v>
      </c>
      <c r="B131" s="25">
        <v>1989</v>
      </c>
      <c r="C131" s="8" t="s">
        <v>1408</v>
      </c>
      <c r="D131" s="10" t="s">
        <v>1661</v>
      </c>
      <c r="E131" s="8">
        <v>472</v>
      </c>
      <c r="G131" s="8">
        <v>16.899999999999999</v>
      </c>
    </row>
    <row r="132" spans="1:7" s="8" customFormat="1" x14ac:dyDescent="0.3">
      <c r="A132" s="8" t="s">
        <v>4537</v>
      </c>
      <c r="B132" s="25">
        <v>1989</v>
      </c>
      <c r="C132" s="8" t="s">
        <v>1408</v>
      </c>
      <c r="D132" s="10" t="s">
        <v>592</v>
      </c>
      <c r="E132" s="8">
        <v>102</v>
      </c>
      <c r="G132" s="8">
        <v>4.5</v>
      </c>
    </row>
    <row r="133" spans="1:7" s="8" customFormat="1" x14ac:dyDescent="0.3">
      <c r="A133" s="8" t="s">
        <v>4537</v>
      </c>
      <c r="B133" s="25">
        <v>1989</v>
      </c>
      <c r="C133" s="8" t="s">
        <v>1371</v>
      </c>
      <c r="D133" s="10" t="s">
        <v>1662</v>
      </c>
      <c r="E133" s="8">
        <v>300</v>
      </c>
      <c r="G133" s="8">
        <v>20</v>
      </c>
    </row>
    <row r="134" spans="1:7" s="8" customFormat="1" x14ac:dyDescent="0.3">
      <c r="A134" s="8" t="s">
        <v>4537</v>
      </c>
      <c r="B134" s="25">
        <v>1989</v>
      </c>
      <c r="C134" s="8" t="s">
        <v>1371</v>
      </c>
      <c r="D134" s="10" t="s">
        <v>556</v>
      </c>
      <c r="E134" s="8">
        <v>210</v>
      </c>
      <c r="G134" s="8">
        <v>14</v>
      </c>
    </row>
    <row r="135" spans="1:7" s="8" customFormat="1" x14ac:dyDescent="0.3">
      <c r="A135" s="8" t="s">
        <v>4537</v>
      </c>
      <c r="B135" s="25">
        <v>1989</v>
      </c>
      <c r="C135" s="8" t="s">
        <v>946</v>
      </c>
      <c r="D135" s="10" t="s">
        <v>1663</v>
      </c>
      <c r="E135" s="8">
        <v>443</v>
      </c>
      <c r="G135" s="8">
        <v>29.5</v>
      </c>
    </row>
    <row r="136" spans="1:7" s="8" customFormat="1" x14ac:dyDescent="0.3">
      <c r="A136" s="8" t="s">
        <v>4537</v>
      </c>
      <c r="B136" s="25">
        <v>1989</v>
      </c>
      <c r="C136" s="8" t="s">
        <v>946</v>
      </c>
      <c r="D136" s="10" t="s">
        <v>1664</v>
      </c>
      <c r="E136" s="8">
        <v>275</v>
      </c>
      <c r="G136" s="8">
        <v>18.3</v>
      </c>
    </row>
    <row r="137" spans="1:7" s="8" customFormat="1" x14ac:dyDescent="0.3">
      <c r="A137" s="8" t="s">
        <v>4537</v>
      </c>
      <c r="B137" s="25">
        <v>1989</v>
      </c>
      <c r="C137" s="8" t="s">
        <v>946</v>
      </c>
      <c r="D137" s="10" t="s">
        <v>1665</v>
      </c>
      <c r="E137" s="8">
        <v>210</v>
      </c>
      <c r="G137" s="8">
        <v>14</v>
      </c>
    </row>
    <row r="138" spans="1:7" s="8" customFormat="1" x14ac:dyDescent="0.3">
      <c r="A138" s="8" t="s">
        <v>4537</v>
      </c>
      <c r="B138" s="25">
        <v>1989</v>
      </c>
      <c r="C138" s="8" t="s">
        <v>946</v>
      </c>
      <c r="D138" s="10" t="s">
        <v>1666</v>
      </c>
      <c r="E138" s="8">
        <v>180</v>
      </c>
      <c r="G138" s="8">
        <v>15</v>
      </c>
    </row>
    <row r="139" spans="1:7" s="8" customFormat="1" x14ac:dyDescent="0.3">
      <c r="A139" s="8" t="s">
        <v>4537</v>
      </c>
      <c r="B139" s="25">
        <v>1989</v>
      </c>
      <c r="C139" s="8" t="s">
        <v>946</v>
      </c>
      <c r="D139" s="10" t="s">
        <v>1640</v>
      </c>
      <c r="E139" s="8">
        <v>450</v>
      </c>
      <c r="G139" s="8">
        <v>30</v>
      </c>
    </row>
    <row r="140" spans="1:7" s="8" customFormat="1" x14ac:dyDescent="0.3">
      <c r="A140" s="8" t="s">
        <v>4537</v>
      </c>
      <c r="B140" s="25">
        <v>1989</v>
      </c>
      <c r="C140" s="8" t="s">
        <v>1372</v>
      </c>
      <c r="D140" s="10" t="s">
        <v>393</v>
      </c>
      <c r="E140" s="8">
        <v>288</v>
      </c>
      <c r="G140" s="8">
        <v>19.5</v>
      </c>
    </row>
    <row r="141" spans="1:7" s="8" customFormat="1" x14ac:dyDescent="0.3">
      <c r="A141" s="8" t="s">
        <v>4537</v>
      </c>
      <c r="B141" s="25">
        <v>1989</v>
      </c>
      <c r="C141" s="8" t="s">
        <v>1372</v>
      </c>
      <c r="D141" s="10" t="s">
        <v>531</v>
      </c>
      <c r="E141" s="8">
        <v>234</v>
      </c>
      <c r="G141" s="8">
        <v>12</v>
      </c>
    </row>
    <row r="142" spans="1:7" s="8" customFormat="1" x14ac:dyDescent="0.3">
      <c r="A142" s="8" t="s">
        <v>4537</v>
      </c>
      <c r="B142" s="25">
        <v>1989</v>
      </c>
      <c r="C142" s="8" t="s">
        <v>1377</v>
      </c>
      <c r="D142" s="10" t="s">
        <v>1468</v>
      </c>
      <c r="E142" s="8">
        <v>252</v>
      </c>
      <c r="G142" s="8">
        <v>11.1</v>
      </c>
    </row>
    <row r="143" spans="1:7" s="8" customFormat="1" x14ac:dyDescent="0.3">
      <c r="A143" s="8" t="s">
        <v>4537</v>
      </c>
      <c r="B143" s="25">
        <v>1989</v>
      </c>
      <c r="C143" s="8" t="s">
        <v>1377</v>
      </c>
      <c r="D143" s="10" t="s">
        <v>852</v>
      </c>
      <c r="E143" s="8">
        <v>400</v>
      </c>
      <c r="G143" s="8">
        <v>16</v>
      </c>
    </row>
    <row r="144" spans="1:7" s="8" customFormat="1" x14ac:dyDescent="0.3">
      <c r="A144" s="8" t="s">
        <v>4537</v>
      </c>
      <c r="B144" s="25">
        <v>1989</v>
      </c>
      <c r="C144" s="8" t="s">
        <v>1377</v>
      </c>
      <c r="D144" s="10" t="s">
        <v>386</v>
      </c>
      <c r="E144" s="8">
        <v>138</v>
      </c>
      <c r="G144" s="8">
        <v>5.5</v>
      </c>
    </row>
    <row r="145" spans="1:8" s="8" customFormat="1" x14ac:dyDescent="0.3">
      <c r="A145" s="8" t="s">
        <v>4537</v>
      </c>
      <c r="B145" s="25">
        <v>1989</v>
      </c>
      <c r="C145" s="8" t="s">
        <v>1377</v>
      </c>
      <c r="D145" s="10" t="s">
        <v>387</v>
      </c>
      <c r="E145" s="8">
        <v>136</v>
      </c>
      <c r="G145" s="8">
        <v>13</v>
      </c>
    </row>
    <row r="146" spans="1:8" s="8" customFormat="1" x14ac:dyDescent="0.3">
      <c r="A146" s="8" t="s">
        <v>4537</v>
      </c>
      <c r="B146" s="25">
        <v>1989</v>
      </c>
      <c r="C146" s="8" t="s">
        <v>1377</v>
      </c>
      <c r="D146" s="10" t="s">
        <v>559</v>
      </c>
      <c r="E146" s="8">
        <v>144</v>
      </c>
      <c r="G146" s="8">
        <v>8</v>
      </c>
    </row>
    <row r="147" spans="1:8" s="8" customFormat="1" x14ac:dyDescent="0.3">
      <c r="A147" s="8" t="s">
        <v>4537</v>
      </c>
      <c r="B147" s="25">
        <v>1989</v>
      </c>
      <c r="C147" s="8" t="s">
        <v>1379</v>
      </c>
      <c r="D147" s="10" t="s">
        <v>1668</v>
      </c>
      <c r="E147" s="8">
        <v>1086</v>
      </c>
      <c r="G147" s="8">
        <v>50.5</v>
      </c>
    </row>
    <row r="148" spans="1:8" s="8" customFormat="1" x14ac:dyDescent="0.3">
      <c r="A148" s="8" t="s">
        <v>4537</v>
      </c>
      <c r="B148" s="25">
        <v>1990</v>
      </c>
      <c r="C148" s="8" t="s">
        <v>1061</v>
      </c>
      <c r="D148" s="10" t="s">
        <v>386</v>
      </c>
      <c r="E148" s="8">
        <v>322</v>
      </c>
      <c r="G148" s="8">
        <v>16</v>
      </c>
    </row>
    <row r="149" spans="1:8" s="8" customFormat="1" x14ac:dyDescent="0.3">
      <c r="A149" s="8" t="s">
        <v>4537</v>
      </c>
      <c r="B149" s="25">
        <v>1990</v>
      </c>
      <c r="C149" s="8" t="s">
        <v>1061</v>
      </c>
      <c r="D149" s="10" t="s">
        <v>393</v>
      </c>
      <c r="E149" s="8">
        <v>126</v>
      </c>
      <c r="G149" s="8">
        <v>6.7</v>
      </c>
    </row>
    <row r="150" spans="1:8" s="8" customFormat="1" x14ac:dyDescent="0.3">
      <c r="A150" s="8" t="s">
        <v>4537</v>
      </c>
      <c r="B150" s="25">
        <v>1990</v>
      </c>
      <c r="C150" s="8" t="s">
        <v>1386</v>
      </c>
      <c r="D150" s="10" t="s">
        <v>1654</v>
      </c>
      <c r="E150" s="8">
        <v>112</v>
      </c>
      <c r="G150" s="8">
        <v>20</v>
      </c>
    </row>
    <row r="151" spans="1:8" s="8" customFormat="1" x14ac:dyDescent="0.3">
      <c r="A151" s="8" t="s">
        <v>4537</v>
      </c>
      <c r="B151" s="25">
        <v>1990</v>
      </c>
      <c r="C151" s="8" t="s">
        <v>1382</v>
      </c>
      <c r="D151" s="10" t="s">
        <v>393</v>
      </c>
      <c r="E151" s="8">
        <v>160</v>
      </c>
      <c r="G151" s="8">
        <v>10</v>
      </c>
    </row>
    <row r="152" spans="1:8" s="8" customFormat="1" x14ac:dyDescent="0.3">
      <c r="A152" s="8" t="s">
        <v>4537</v>
      </c>
      <c r="B152" s="25">
        <v>1990</v>
      </c>
      <c r="C152" s="8" t="s">
        <v>1382</v>
      </c>
      <c r="D152" s="10" t="s">
        <v>1654</v>
      </c>
      <c r="E152" s="8">
        <v>182</v>
      </c>
      <c r="G152" s="8">
        <v>12</v>
      </c>
    </row>
    <row r="153" spans="1:8" s="8" customFormat="1" x14ac:dyDescent="0.3">
      <c r="A153" s="8" t="s">
        <v>4537</v>
      </c>
      <c r="B153" s="25">
        <v>1990</v>
      </c>
      <c r="C153" s="8" t="s">
        <v>1382</v>
      </c>
      <c r="D153" s="10" t="s">
        <v>386</v>
      </c>
      <c r="E153" s="8">
        <v>138</v>
      </c>
      <c r="G153" s="8">
        <v>9.3000000000000007</v>
      </c>
    </row>
    <row r="154" spans="1:8" s="8" customFormat="1" x14ac:dyDescent="0.3">
      <c r="A154" s="8" t="s">
        <v>4537</v>
      </c>
      <c r="B154" s="25">
        <v>1990</v>
      </c>
      <c r="C154" s="8" t="s">
        <v>1384</v>
      </c>
      <c r="D154" s="10" t="s">
        <v>393</v>
      </c>
      <c r="E154" s="8">
        <v>72</v>
      </c>
      <c r="G154" s="8">
        <v>4.4000000000000004</v>
      </c>
    </row>
    <row r="155" spans="1:8" s="2" customFormat="1" ht="15.6" x14ac:dyDescent="0.3">
      <c r="A155" s="8" t="s">
        <v>4537</v>
      </c>
      <c r="B155" s="25">
        <v>1990</v>
      </c>
      <c r="C155" s="8" t="s">
        <v>1384</v>
      </c>
      <c r="D155" s="10" t="s">
        <v>386</v>
      </c>
      <c r="E155" s="8">
        <v>232</v>
      </c>
      <c r="F155" s="8"/>
      <c r="G155" s="8">
        <v>15.5</v>
      </c>
      <c r="H155" s="8"/>
    </row>
    <row r="156" spans="1:8" s="2" customFormat="1" ht="15.6" x14ac:dyDescent="0.3">
      <c r="A156" s="8" t="s">
        <v>4537</v>
      </c>
      <c r="B156" s="25">
        <v>1990</v>
      </c>
      <c r="C156" s="8" t="s">
        <v>622</v>
      </c>
      <c r="D156" s="10" t="s">
        <v>386</v>
      </c>
      <c r="E156" s="8">
        <v>370</v>
      </c>
      <c r="F156" s="8"/>
      <c r="G156" s="8">
        <v>24</v>
      </c>
      <c r="H156" s="8"/>
    </row>
    <row r="157" spans="1:8" s="33" customFormat="1" x14ac:dyDescent="0.3">
      <c r="A157" s="8" t="s">
        <v>4537</v>
      </c>
      <c r="B157" s="25">
        <v>1990</v>
      </c>
      <c r="C157" s="8" t="s">
        <v>946</v>
      </c>
      <c r="D157" s="10" t="s">
        <v>1640</v>
      </c>
      <c r="E157" s="8">
        <v>212</v>
      </c>
      <c r="F157" s="8"/>
      <c r="G157" s="8">
        <v>22.5</v>
      </c>
      <c r="H157" s="8"/>
    </row>
    <row r="158" spans="1:8" s="33" customFormat="1" x14ac:dyDescent="0.3">
      <c r="A158" s="8" t="s">
        <v>4537</v>
      </c>
      <c r="B158" s="25">
        <v>1990</v>
      </c>
      <c r="C158" s="8" t="s">
        <v>946</v>
      </c>
      <c r="D158" s="10" t="s">
        <v>1655</v>
      </c>
      <c r="E158" s="8">
        <v>122</v>
      </c>
      <c r="F158" s="8"/>
      <c r="G158" s="8">
        <v>21.5</v>
      </c>
      <c r="H158" s="8"/>
    </row>
    <row r="159" spans="1:8" s="33" customFormat="1" x14ac:dyDescent="0.3">
      <c r="A159" s="8" t="s">
        <v>4537</v>
      </c>
      <c r="B159" s="25">
        <v>1990</v>
      </c>
      <c r="C159" s="8" t="s">
        <v>1377</v>
      </c>
      <c r="D159" s="10" t="s">
        <v>559</v>
      </c>
      <c r="E159" s="8">
        <v>136</v>
      </c>
      <c r="F159" s="8"/>
      <c r="G159" s="8">
        <v>20</v>
      </c>
      <c r="H159" s="8"/>
    </row>
    <row r="160" spans="1:8" s="33" customFormat="1" x14ac:dyDescent="0.3">
      <c r="A160" s="8" t="s">
        <v>4537</v>
      </c>
      <c r="B160" s="25">
        <v>1990</v>
      </c>
      <c r="C160" s="8" t="s">
        <v>1374</v>
      </c>
      <c r="D160" s="10" t="s">
        <v>1325</v>
      </c>
      <c r="E160" s="8">
        <v>124</v>
      </c>
      <c r="F160" s="8"/>
      <c r="G160" s="8">
        <v>5.4</v>
      </c>
      <c r="H160" s="8"/>
    </row>
    <row r="161" spans="1:8" s="33" customFormat="1" x14ac:dyDescent="0.3">
      <c r="A161" s="8" t="s">
        <v>4537</v>
      </c>
      <c r="B161" s="25">
        <v>1990</v>
      </c>
      <c r="C161" s="8" t="s">
        <v>1374</v>
      </c>
      <c r="D161" s="10" t="s">
        <v>1656</v>
      </c>
      <c r="E161" s="8">
        <v>340</v>
      </c>
      <c r="F161" s="8"/>
      <c r="G161" s="8">
        <v>20</v>
      </c>
      <c r="H161" s="8"/>
    </row>
    <row r="162" spans="1:8" s="33" customFormat="1" x14ac:dyDescent="0.3">
      <c r="A162" s="8" t="s">
        <v>4537</v>
      </c>
      <c r="B162" s="25">
        <v>1990</v>
      </c>
      <c r="C162" s="8" t="s">
        <v>1374</v>
      </c>
      <c r="D162" s="10" t="s">
        <v>384</v>
      </c>
      <c r="E162" s="8">
        <v>200</v>
      </c>
      <c r="F162" s="8"/>
      <c r="G162" s="8">
        <v>17.399999999999999</v>
      </c>
      <c r="H162" s="8"/>
    </row>
    <row r="163" spans="1:8" s="33" customFormat="1" x14ac:dyDescent="0.3">
      <c r="A163" s="8" t="s">
        <v>4537</v>
      </c>
      <c r="B163" s="25">
        <v>1991</v>
      </c>
      <c r="C163" s="8" t="s">
        <v>1622</v>
      </c>
      <c r="D163" s="10" t="s">
        <v>393</v>
      </c>
      <c r="E163" s="8">
        <v>122</v>
      </c>
      <c r="F163" s="8"/>
      <c r="G163" s="8">
        <v>8.5</v>
      </c>
      <c r="H163" s="8"/>
    </row>
    <row r="164" spans="1:8" s="33" customFormat="1" x14ac:dyDescent="0.3">
      <c r="A164" s="8" t="s">
        <v>4537</v>
      </c>
      <c r="B164" s="25">
        <v>1991</v>
      </c>
      <c r="C164" s="8" t="s">
        <v>1622</v>
      </c>
      <c r="D164" s="10" t="s">
        <v>531</v>
      </c>
      <c r="E164" s="8">
        <v>64</v>
      </c>
      <c r="F164" s="8"/>
      <c r="G164" s="8">
        <v>4</v>
      </c>
      <c r="H164" s="8"/>
    </row>
    <row r="165" spans="1:8" s="8" customFormat="1" x14ac:dyDescent="0.3">
      <c r="A165" s="8" t="s">
        <v>4537</v>
      </c>
      <c r="B165" s="25">
        <v>1991</v>
      </c>
      <c r="C165" s="8" t="s">
        <v>339</v>
      </c>
      <c r="D165" s="10" t="s">
        <v>1325</v>
      </c>
      <c r="E165" s="8">
        <v>425</v>
      </c>
      <c r="G165" s="8">
        <v>16.3</v>
      </c>
    </row>
    <row r="166" spans="1:8" s="8" customFormat="1" x14ac:dyDescent="0.3">
      <c r="A166" s="8" t="s">
        <v>4537</v>
      </c>
      <c r="B166" s="25">
        <v>1991</v>
      </c>
      <c r="C166" s="8" t="s">
        <v>339</v>
      </c>
      <c r="D166" s="10" t="s">
        <v>1325</v>
      </c>
      <c r="E166" s="8">
        <v>198</v>
      </c>
      <c r="G166" s="8">
        <v>14.75</v>
      </c>
    </row>
    <row r="167" spans="1:8" s="8" customFormat="1" x14ac:dyDescent="0.3">
      <c r="A167" s="8" t="s">
        <v>4537</v>
      </c>
      <c r="B167" s="25">
        <v>1991</v>
      </c>
      <c r="C167" s="8" t="s">
        <v>1377</v>
      </c>
      <c r="D167" s="10" t="s">
        <v>386</v>
      </c>
      <c r="E167" s="8">
        <v>54</v>
      </c>
      <c r="G167" s="8">
        <v>4</v>
      </c>
    </row>
    <row r="168" spans="1:8" s="8" customFormat="1" x14ac:dyDescent="0.3">
      <c r="A168" s="8" t="s">
        <v>4537</v>
      </c>
      <c r="B168" s="25">
        <v>1991</v>
      </c>
      <c r="C168" s="8" t="s">
        <v>1377</v>
      </c>
      <c r="D168" s="10" t="s">
        <v>852</v>
      </c>
      <c r="E168" s="8">
        <v>266</v>
      </c>
      <c r="G168" s="8">
        <v>16</v>
      </c>
    </row>
    <row r="169" spans="1:8" s="8" customFormat="1" x14ac:dyDescent="0.3">
      <c r="A169" s="8" t="s">
        <v>4537</v>
      </c>
      <c r="B169" s="25">
        <v>1991</v>
      </c>
      <c r="C169" s="8" t="s">
        <v>1377</v>
      </c>
      <c r="D169" s="10" t="s">
        <v>1468</v>
      </c>
      <c r="E169" s="8">
        <v>192</v>
      </c>
      <c r="G169" s="8">
        <v>11.1</v>
      </c>
    </row>
    <row r="170" spans="1:8" s="8" customFormat="1" x14ac:dyDescent="0.3">
      <c r="A170" s="8" t="s">
        <v>4537</v>
      </c>
      <c r="B170" s="25">
        <v>1991</v>
      </c>
      <c r="C170" s="8" t="s">
        <v>1387</v>
      </c>
      <c r="D170" s="10" t="s">
        <v>393</v>
      </c>
      <c r="E170" s="8">
        <v>255</v>
      </c>
      <c r="G170" s="8">
        <v>15.5</v>
      </c>
    </row>
    <row r="171" spans="1:8" s="8" customFormat="1" x14ac:dyDescent="0.3">
      <c r="A171" s="8" t="s">
        <v>4537</v>
      </c>
      <c r="B171" s="25">
        <v>1991</v>
      </c>
      <c r="C171" s="8" t="s">
        <v>1379</v>
      </c>
      <c r="D171" s="10" t="s">
        <v>1648</v>
      </c>
      <c r="E171" s="8">
        <v>576</v>
      </c>
      <c r="G171" s="8">
        <v>38.5</v>
      </c>
    </row>
    <row r="172" spans="1:8" s="8" customFormat="1" x14ac:dyDescent="0.3">
      <c r="A172" s="8" t="s">
        <v>4537</v>
      </c>
      <c r="B172" s="25">
        <v>1991</v>
      </c>
      <c r="C172" s="8" t="s">
        <v>1379</v>
      </c>
      <c r="D172" s="10" t="s">
        <v>1648</v>
      </c>
      <c r="E172" s="8">
        <v>386</v>
      </c>
      <c r="G172" s="8">
        <v>26.5</v>
      </c>
    </row>
    <row r="173" spans="1:8" s="8" customFormat="1" x14ac:dyDescent="0.3">
      <c r="A173" s="8" t="s">
        <v>4537</v>
      </c>
      <c r="B173" s="25">
        <v>1991</v>
      </c>
      <c r="C173" s="8" t="s">
        <v>1379</v>
      </c>
      <c r="D173" s="10" t="s">
        <v>531</v>
      </c>
      <c r="E173" s="8">
        <v>64</v>
      </c>
      <c r="G173" s="8">
        <v>7.5</v>
      </c>
    </row>
    <row r="174" spans="1:8" s="8" customFormat="1" x14ac:dyDescent="0.3">
      <c r="A174" s="8" t="s">
        <v>4537</v>
      </c>
      <c r="B174" s="25">
        <v>1991</v>
      </c>
      <c r="C174" s="8" t="s">
        <v>1379</v>
      </c>
      <c r="D174" s="10" t="s">
        <v>387</v>
      </c>
      <c r="E174" s="8">
        <v>234</v>
      </c>
      <c r="G174" s="8">
        <v>9</v>
      </c>
    </row>
    <row r="175" spans="1:8" s="8" customFormat="1" x14ac:dyDescent="0.3">
      <c r="A175" s="8" t="s">
        <v>4537</v>
      </c>
      <c r="B175" s="25">
        <v>1991</v>
      </c>
      <c r="C175" s="8" t="s">
        <v>1379</v>
      </c>
      <c r="D175" s="10" t="s">
        <v>554</v>
      </c>
      <c r="E175" s="8">
        <v>174</v>
      </c>
      <c r="G175" s="8">
        <v>12</v>
      </c>
    </row>
    <row r="176" spans="1:8" s="8" customFormat="1" x14ac:dyDescent="0.3">
      <c r="A176" s="8" t="s">
        <v>4537</v>
      </c>
      <c r="B176" s="25">
        <v>1991</v>
      </c>
      <c r="C176" s="8" t="s">
        <v>1023</v>
      </c>
      <c r="D176" s="10" t="s">
        <v>386</v>
      </c>
      <c r="E176" s="8">
        <v>256</v>
      </c>
      <c r="G176" s="8">
        <v>8.75</v>
      </c>
    </row>
    <row r="177" spans="1:7" s="8" customFormat="1" x14ac:dyDescent="0.3">
      <c r="A177" s="8" t="s">
        <v>4537</v>
      </c>
      <c r="B177" s="25">
        <v>1991</v>
      </c>
      <c r="C177" s="8" t="s">
        <v>1023</v>
      </c>
      <c r="D177" s="10" t="s">
        <v>393</v>
      </c>
      <c r="E177" s="8">
        <v>300</v>
      </c>
      <c r="G177" s="8">
        <v>10</v>
      </c>
    </row>
    <row r="178" spans="1:7" s="8" customFormat="1" x14ac:dyDescent="0.3">
      <c r="A178" s="8" t="s">
        <v>4537</v>
      </c>
      <c r="B178" s="25">
        <v>1991</v>
      </c>
      <c r="C178" s="8" t="s">
        <v>1386</v>
      </c>
      <c r="D178" s="10" t="s">
        <v>386</v>
      </c>
      <c r="E178" s="8">
        <v>48</v>
      </c>
      <c r="G178" s="8">
        <v>5</v>
      </c>
    </row>
    <row r="179" spans="1:7" s="8" customFormat="1" x14ac:dyDescent="0.3">
      <c r="A179" s="8" t="s">
        <v>4537</v>
      </c>
      <c r="B179" s="25">
        <v>1991</v>
      </c>
      <c r="C179" s="8" t="s">
        <v>1386</v>
      </c>
      <c r="D179" s="10" t="s">
        <v>1648</v>
      </c>
      <c r="E179" s="8">
        <v>396</v>
      </c>
      <c r="G179" s="8">
        <v>15.3</v>
      </c>
    </row>
    <row r="180" spans="1:7" s="8" customFormat="1" x14ac:dyDescent="0.3">
      <c r="A180" s="8" t="s">
        <v>4537</v>
      </c>
      <c r="B180" s="25">
        <v>1991</v>
      </c>
      <c r="C180" s="8" t="s">
        <v>946</v>
      </c>
      <c r="D180" s="10" t="s">
        <v>1649</v>
      </c>
      <c r="E180" s="8">
        <v>264</v>
      </c>
      <c r="G180" s="8">
        <v>18.25</v>
      </c>
    </row>
    <row r="181" spans="1:7" s="8" customFormat="1" x14ac:dyDescent="0.3">
      <c r="A181" s="8" t="s">
        <v>4537</v>
      </c>
      <c r="B181" s="25">
        <v>1991</v>
      </c>
      <c r="C181" s="8" t="s">
        <v>946</v>
      </c>
      <c r="D181" s="10" t="s">
        <v>1640</v>
      </c>
      <c r="E181" s="8">
        <v>326</v>
      </c>
      <c r="G181" s="8">
        <v>22.5</v>
      </c>
    </row>
    <row r="182" spans="1:7" s="8" customFormat="1" x14ac:dyDescent="0.3">
      <c r="A182" s="8" t="s">
        <v>4537</v>
      </c>
      <c r="B182" s="25">
        <v>1991</v>
      </c>
      <c r="C182" s="8" t="s">
        <v>946</v>
      </c>
      <c r="D182" s="10" t="s">
        <v>1072</v>
      </c>
      <c r="E182" s="8">
        <v>245</v>
      </c>
      <c r="G182" s="8">
        <v>16.899999999999999</v>
      </c>
    </row>
    <row r="183" spans="1:7" s="8" customFormat="1" x14ac:dyDescent="0.3">
      <c r="A183" s="8" t="s">
        <v>4537</v>
      </c>
      <c r="B183" s="25">
        <v>1991</v>
      </c>
      <c r="C183" s="8" t="s">
        <v>946</v>
      </c>
      <c r="D183" s="10" t="s">
        <v>1650</v>
      </c>
      <c r="E183" s="8">
        <v>387</v>
      </c>
      <c r="G183" s="8">
        <v>25</v>
      </c>
    </row>
    <row r="184" spans="1:7" s="8" customFormat="1" x14ac:dyDescent="0.3">
      <c r="A184" s="8" t="s">
        <v>4537</v>
      </c>
      <c r="B184" s="25">
        <v>1991</v>
      </c>
      <c r="C184" s="8" t="s">
        <v>946</v>
      </c>
      <c r="D184" s="10" t="s">
        <v>1651</v>
      </c>
      <c r="E184" s="8">
        <v>194</v>
      </c>
      <c r="G184" s="8">
        <v>13.5</v>
      </c>
    </row>
    <row r="185" spans="1:7" s="8" customFormat="1" x14ac:dyDescent="0.3">
      <c r="A185" s="8" t="s">
        <v>4537</v>
      </c>
      <c r="B185" s="25">
        <v>1991</v>
      </c>
      <c r="C185" s="8" t="s">
        <v>1371</v>
      </c>
      <c r="D185" s="10" t="s">
        <v>386</v>
      </c>
      <c r="E185" s="8">
        <v>172</v>
      </c>
      <c r="G185" s="8">
        <v>6.5</v>
      </c>
    </row>
    <row r="186" spans="1:7" s="8" customFormat="1" x14ac:dyDescent="0.3">
      <c r="A186" s="8" t="s">
        <v>4537</v>
      </c>
      <c r="B186" s="25">
        <v>1991</v>
      </c>
      <c r="C186" s="8" t="s">
        <v>622</v>
      </c>
      <c r="D186" s="10" t="s">
        <v>386</v>
      </c>
      <c r="E186" s="8">
        <v>154</v>
      </c>
      <c r="G186" s="8">
        <v>10.75</v>
      </c>
    </row>
    <row r="187" spans="1:7" s="8" customFormat="1" x14ac:dyDescent="0.3">
      <c r="A187" s="8" t="s">
        <v>4537</v>
      </c>
      <c r="B187" s="25">
        <v>1991</v>
      </c>
      <c r="C187" s="8" t="s">
        <v>1652</v>
      </c>
      <c r="D187" s="10" t="s">
        <v>1653</v>
      </c>
      <c r="E187" s="8">
        <v>228</v>
      </c>
      <c r="G187" s="8">
        <v>15.7</v>
      </c>
    </row>
    <row r="188" spans="1:7" s="8" customFormat="1" x14ac:dyDescent="0.3">
      <c r="A188" s="8" t="s">
        <v>4537</v>
      </c>
      <c r="B188" s="25">
        <v>1991</v>
      </c>
      <c r="C188" s="8" t="s">
        <v>1389</v>
      </c>
      <c r="D188" s="10" t="s">
        <v>386</v>
      </c>
      <c r="E188" s="8">
        <v>194</v>
      </c>
      <c r="G188" s="8">
        <v>11.5</v>
      </c>
    </row>
    <row r="189" spans="1:7" s="8" customFormat="1" x14ac:dyDescent="0.3">
      <c r="A189" s="8" t="s">
        <v>4537</v>
      </c>
      <c r="B189" s="25">
        <v>1991</v>
      </c>
      <c r="C189" s="8" t="s">
        <v>1061</v>
      </c>
      <c r="D189" s="10" t="s">
        <v>386</v>
      </c>
      <c r="E189" s="8">
        <v>44</v>
      </c>
      <c r="G189" s="8">
        <v>3.25</v>
      </c>
    </row>
    <row r="190" spans="1:7" s="8" customFormat="1" x14ac:dyDescent="0.3">
      <c r="A190" s="8" t="s">
        <v>4537</v>
      </c>
      <c r="B190" s="25">
        <v>1991</v>
      </c>
      <c r="C190" s="8" t="s">
        <v>1061</v>
      </c>
      <c r="D190" s="10" t="s">
        <v>386</v>
      </c>
      <c r="E190" s="8">
        <v>40</v>
      </c>
      <c r="G190" s="8">
        <v>3.25</v>
      </c>
    </row>
    <row r="191" spans="1:7" s="8" customFormat="1" x14ac:dyDescent="0.3">
      <c r="A191" s="8" t="s">
        <v>4537</v>
      </c>
      <c r="B191" s="25">
        <v>1991</v>
      </c>
      <c r="C191" s="8" t="s">
        <v>1061</v>
      </c>
      <c r="D191" s="10" t="s">
        <v>393</v>
      </c>
      <c r="E191" s="8">
        <v>90</v>
      </c>
      <c r="G191" s="8">
        <v>6</v>
      </c>
    </row>
    <row r="192" spans="1:7" s="8" customFormat="1" x14ac:dyDescent="0.3">
      <c r="A192" s="8" t="s">
        <v>4537</v>
      </c>
      <c r="B192" s="25">
        <v>1991</v>
      </c>
      <c r="C192" s="8" t="s">
        <v>1382</v>
      </c>
      <c r="D192" s="10" t="s">
        <v>393</v>
      </c>
      <c r="E192" s="8">
        <v>145</v>
      </c>
      <c r="G192" s="8">
        <v>12</v>
      </c>
    </row>
    <row r="193" spans="1:7" s="8" customFormat="1" x14ac:dyDescent="0.3">
      <c r="A193" s="8" t="s">
        <v>4537</v>
      </c>
      <c r="B193" s="25">
        <v>1992</v>
      </c>
      <c r="C193" s="8" t="s">
        <v>1641</v>
      </c>
      <c r="D193" s="10" t="s">
        <v>393</v>
      </c>
      <c r="E193" s="8">
        <v>126</v>
      </c>
      <c r="G193" s="8">
        <v>8.5</v>
      </c>
    </row>
    <row r="194" spans="1:7" s="8" customFormat="1" x14ac:dyDescent="0.3">
      <c r="A194" s="8" t="s">
        <v>4537</v>
      </c>
      <c r="B194" s="25">
        <v>1992</v>
      </c>
      <c r="C194" s="8" t="s">
        <v>1641</v>
      </c>
      <c r="D194" s="10" t="s">
        <v>531</v>
      </c>
      <c r="E194" s="8">
        <v>65</v>
      </c>
      <c r="G194" s="8">
        <v>4.25</v>
      </c>
    </row>
    <row r="195" spans="1:7" s="8" customFormat="1" x14ac:dyDescent="0.3">
      <c r="A195" s="8" t="s">
        <v>4537</v>
      </c>
      <c r="B195" s="25">
        <v>1992</v>
      </c>
      <c r="C195" s="8" t="s">
        <v>1642</v>
      </c>
      <c r="D195" s="10" t="s">
        <v>1643</v>
      </c>
      <c r="E195" s="8">
        <v>317</v>
      </c>
      <c r="G195" s="8">
        <v>21.75</v>
      </c>
    </row>
    <row r="196" spans="1:7" s="8" customFormat="1" x14ac:dyDescent="0.3">
      <c r="A196" s="8" t="s">
        <v>4537</v>
      </c>
      <c r="B196" s="25">
        <v>1992</v>
      </c>
      <c r="C196" s="8" t="s">
        <v>339</v>
      </c>
      <c r="D196" s="10" t="s">
        <v>393</v>
      </c>
      <c r="E196" s="8">
        <v>232</v>
      </c>
      <c r="G196" s="8">
        <v>15.85</v>
      </c>
    </row>
    <row r="197" spans="1:7" s="8" customFormat="1" x14ac:dyDescent="0.3">
      <c r="A197" s="8" t="s">
        <v>4537</v>
      </c>
      <c r="B197" s="25">
        <v>1992</v>
      </c>
      <c r="C197" s="8" t="s">
        <v>339</v>
      </c>
      <c r="D197" s="10" t="s">
        <v>393</v>
      </c>
      <c r="E197" s="8">
        <v>107</v>
      </c>
      <c r="G197" s="8">
        <v>11.25</v>
      </c>
    </row>
    <row r="198" spans="1:7" s="8" customFormat="1" x14ac:dyDescent="0.3">
      <c r="A198" s="8" t="s">
        <v>4537</v>
      </c>
      <c r="B198" s="25">
        <v>1992</v>
      </c>
      <c r="C198" s="8" t="s">
        <v>339</v>
      </c>
      <c r="D198" s="10" t="s">
        <v>1325</v>
      </c>
      <c r="E198" s="8">
        <v>306</v>
      </c>
      <c r="G198" s="8">
        <v>14</v>
      </c>
    </row>
    <row r="199" spans="1:7" s="8" customFormat="1" x14ac:dyDescent="0.3">
      <c r="A199" s="8" t="s">
        <v>4537</v>
      </c>
      <c r="B199" s="25">
        <v>1992</v>
      </c>
      <c r="C199" s="8" t="s">
        <v>1374</v>
      </c>
      <c r="D199" s="10" t="s">
        <v>387</v>
      </c>
      <c r="E199" s="8">
        <v>55</v>
      </c>
      <c r="G199" s="8">
        <v>2.5</v>
      </c>
    </row>
    <row r="200" spans="1:7" s="8" customFormat="1" x14ac:dyDescent="0.3">
      <c r="A200" s="8" t="s">
        <v>4537</v>
      </c>
      <c r="B200" s="25">
        <v>1992</v>
      </c>
      <c r="C200" s="8" t="s">
        <v>1374</v>
      </c>
      <c r="D200" s="10" t="s">
        <v>554</v>
      </c>
      <c r="E200" s="8">
        <v>88</v>
      </c>
      <c r="G200" s="8">
        <v>4</v>
      </c>
    </row>
    <row r="201" spans="1:7" s="8" customFormat="1" x14ac:dyDescent="0.3">
      <c r="A201" s="8" t="s">
        <v>4537</v>
      </c>
      <c r="B201" s="25">
        <v>1992</v>
      </c>
      <c r="C201" s="8" t="s">
        <v>1374</v>
      </c>
      <c r="D201" s="10" t="s">
        <v>1325</v>
      </c>
      <c r="E201" s="8">
        <v>145</v>
      </c>
      <c r="G201" s="8">
        <v>10</v>
      </c>
    </row>
    <row r="202" spans="1:7" s="8" customFormat="1" x14ac:dyDescent="0.3">
      <c r="A202" s="8" t="s">
        <v>4537</v>
      </c>
      <c r="B202" s="25">
        <v>1992</v>
      </c>
      <c r="C202" s="8" t="s">
        <v>1374</v>
      </c>
      <c r="D202" s="10" t="s">
        <v>196</v>
      </c>
      <c r="E202" s="8">
        <v>440</v>
      </c>
      <c r="G202" s="8">
        <v>20</v>
      </c>
    </row>
    <row r="203" spans="1:7" s="8" customFormat="1" x14ac:dyDescent="0.3">
      <c r="A203" s="8" t="s">
        <v>4537</v>
      </c>
      <c r="B203" s="25">
        <v>1992</v>
      </c>
      <c r="C203" s="8" t="s">
        <v>1374</v>
      </c>
      <c r="D203" s="10" t="s">
        <v>215</v>
      </c>
      <c r="E203" s="8">
        <v>44</v>
      </c>
      <c r="G203" s="8">
        <v>2</v>
      </c>
    </row>
    <row r="204" spans="1:7" s="8" customFormat="1" x14ac:dyDescent="0.3">
      <c r="A204" s="8" t="s">
        <v>4537</v>
      </c>
      <c r="B204" s="25">
        <v>1992</v>
      </c>
      <c r="C204" s="8" t="s">
        <v>1374</v>
      </c>
      <c r="D204" s="10" t="s">
        <v>215</v>
      </c>
      <c r="E204" s="8">
        <v>116</v>
      </c>
      <c r="G204" s="8">
        <v>8</v>
      </c>
    </row>
    <row r="205" spans="1:7" s="8" customFormat="1" x14ac:dyDescent="0.3">
      <c r="A205" s="8" t="s">
        <v>4537</v>
      </c>
      <c r="B205" s="25">
        <v>1992</v>
      </c>
      <c r="C205" s="8" t="s">
        <v>1374</v>
      </c>
      <c r="D205" s="10" t="s">
        <v>1644</v>
      </c>
      <c r="E205" s="8">
        <v>340</v>
      </c>
      <c r="G205" s="8">
        <v>23.5</v>
      </c>
    </row>
    <row r="206" spans="1:7" s="8" customFormat="1" x14ac:dyDescent="0.3">
      <c r="A206" s="8" t="s">
        <v>4537</v>
      </c>
      <c r="B206" s="25">
        <v>1992</v>
      </c>
      <c r="C206" s="8" t="s">
        <v>1374</v>
      </c>
      <c r="D206" s="10" t="s">
        <v>594</v>
      </c>
      <c r="E206" s="8">
        <v>304</v>
      </c>
      <c r="G206" s="8">
        <v>21</v>
      </c>
    </row>
    <row r="207" spans="1:7" s="8" customFormat="1" x14ac:dyDescent="0.3">
      <c r="A207" s="8" t="s">
        <v>4537</v>
      </c>
      <c r="B207" s="25">
        <v>1992</v>
      </c>
      <c r="C207" s="8" t="s">
        <v>1374</v>
      </c>
      <c r="D207" s="10" t="s">
        <v>594</v>
      </c>
      <c r="E207" s="8">
        <v>200</v>
      </c>
      <c r="G207" s="8">
        <v>21</v>
      </c>
    </row>
    <row r="208" spans="1:7" s="8" customFormat="1" x14ac:dyDescent="0.3">
      <c r="A208" s="8" t="s">
        <v>4537</v>
      </c>
      <c r="B208" s="25">
        <v>1992</v>
      </c>
      <c r="C208" s="8" t="s">
        <v>1374</v>
      </c>
      <c r="D208" s="10" t="s">
        <v>384</v>
      </c>
      <c r="E208" s="8">
        <v>228</v>
      </c>
      <c r="G208" s="8">
        <v>24</v>
      </c>
    </row>
    <row r="209" spans="1:7" s="8" customFormat="1" x14ac:dyDescent="0.3">
      <c r="A209" s="8" t="s">
        <v>4537</v>
      </c>
      <c r="B209" s="25">
        <v>1992</v>
      </c>
      <c r="C209" s="8" t="s">
        <v>1374</v>
      </c>
      <c r="D209" s="10" t="s">
        <v>384</v>
      </c>
      <c r="E209" s="8">
        <v>341</v>
      </c>
      <c r="G209" s="8">
        <v>24</v>
      </c>
    </row>
    <row r="210" spans="1:7" s="8" customFormat="1" x14ac:dyDescent="0.3">
      <c r="A210" s="8" t="s">
        <v>4537</v>
      </c>
      <c r="B210" s="25">
        <v>1992</v>
      </c>
      <c r="C210" s="8" t="s">
        <v>1374</v>
      </c>
      <c r="D210" s="10" t="s">
        <v>556</v>
      </c>
      <c r="E210" s="8">
        <v>330</v>
      </c>
      <c r="G210" s="8">
        <v>15</v>
      </c>
    </row>
    <row r="211" spans="1:7" s="8" customFormat="1" x14ac:dyDescent="0.3">
      <c r="A211" s="8" t="s">
        <v>4537</v>
      </c>
      <c r="B211" s="25">
        <v>1992</v>
      </c>
      <c r="C211" s="8" t="s">
        <v>1374</v>
      </c>
      <c r="D211" s="10" t="s">
        <v>852</v>
      </c>
      <c r="E211" s="8">
        <v>198</v>
      </c>
      <c r="G211" s="8">
        <v>9</v>
      </c>
    </row>
    <row r="212" spans="1:7" s="8" customFormat="1" x14ac:dyDescent="0.3">
      <c r="A212" s="8" t="s">
        <v>4537</v>
      </c>
      <c r="B212" s="25">
        <v>1992</v>
      </c>
      <c r="C212" s="8" t="s">
        <v>1374</v>
      </c>
      <c r="D212" s="10" t="s">
        <v>852</v>
      </c>
      <c r="E212" s="8">
        <v>130</v>
      </c>
      <c r="G212" s="8">
        <v>9</v>
      </c>
    </row>
    <row r="213" spans="1:7" s="8" customFormat="1" x14ac:dyDescent="0.3">
      <c r="A213" s="8" t="s">
        <v>4537</v>
      </c>
      <c r="B213" s="25">
        <v>1992</v>
      </c>
      <c r="C213" s="8" t="s">
        <v>1374</v>
      </c>
      <c r="D213" s="10" t="s">
        <v>852</v>
      </c>
      <c r="E213" s="8">
        <v>81</v>
      </c>
      <c r="G213" s="8">
        <v>9</v>
      </c>
    </row>
    <row r="214" spans="1:7" s="8" customFormat="1" x14ac:dyDescent="0.3">
      <c r="A214" s="8" t="s">
        <v>4537</v>
      </c>
      <c r="B214" s="25">
        <v>1992</v>
      </c>
      <c r="C214" s="8" t="s">
        <v>1377</v>
      </c>
      <c r="D214" s="10" t="s">
        <v>1468</v>
      </c>
      <c r="E214" s="8">
        <v>242</v>
      </c>
      <c r="G214" s="8">
        <v>11</v>
      </c>
    </row>
    <row r="215" spans="1:7" s="8" customFormat="1" x14ac:dyDescent="0.3">
      <c r="A215" s="8" t="s">
        <v>4537</v>
      </c>
      <c r="B215" s="25">
        <v>1992</v>
      </c>
      <c r="C215" s="8" t="s">
        <v>1377</v>
      </c>
      <c r="D215" s="10" t="s">
        <v>1645</v>
      </c>
      <c r="E215" s="8">
        <v>196</v>
      </c>
      <c r="G215" s="8">
        <v>13.5</v>
      </c>
    </row>
    <row r="216" spans="1:7" s="8" customFormat="1" x14ac:dyDescent="0.3">
      <c r="A216" s="8" t="s">
        <v>4537</v>
      </c>
      <c r="B216" s="25">
        <v>1992</v>
      </c>
      <c r="C216" s="8" t="s">
        <v>1387</v>
      </c>
      <c r="D216" s="10" t="s">
        <v>386</v>
      </c>
      <c r="E216" s="8">
        <v>435</v>
      </c>
      <c r="G216" s="8">
        <v>30</v>
      </c>
    </row>
    <row r="217" spans="1:7" s="8" customFormat="1" x14ac:dyDescent="0.3">
      <c r="A217" s="8" t="s">
        <v>4537</v>
      </c>
      <c r="B217" s="25">
        <v>1992</v>
      </c>
      <c r="C217" s="8" t="s">
        <v>1379</v>
      </c>
      <c r="D217" s="10" t="s">
        <v>1643</v>
      </c>
      <c r="E217" s="8">
        <v>529</v>
      </c>
      <c r="G217" s="8">
        <v>36.5</v>
      </c>
    </row>
    <row r="218" spans="1:7" s="8" customFormat="1" x14ac:dyDescent="0.3">
      <c r="A218" s="8" t="s">
        <v>4537</v>
      </c>
      <c r="B218" s="25">
        <v>1992</v>
      </c>
      <c r="C218" s="8" t="s">
        <v>1379</v>
      </c>
      <c r="D218" s="10" t="s">
        <v>387</v>
      </c>
      <c r="E218" s="8">
        <v>194</v>
      </c>
      <c r="G218" s="8">
        <v>9</v>
      </c>
    </row>
    <row r="219" spans="1:7" s="8" customFormat="1" x14ac:dyDescent="0.3">
      <c r="A219" s="8" t="s">
        <v>4537</v>
      </c>
      <c r="B219" s="25">
        <v>1992</v>
      </c>
      <c r="C219" s="8" t="s">
        <v>1023</v>
      </c>
      <c r="D219" s="10" t="s">
        <v>386</v>
      </c>
      <c r="E219" s="8">
        <v>192</v>
      </c>
      <c r="G219" s="8">
        <v>8.75</v>
      </c>
    </row>
    <row r="220" spans="1:7" s="8" customFormat="1" x14ac:dyDescent="0.3">
      <c r="A220" s="8" t="s">
        <v>4537</v>
      </c>
      <c r="B220" s="25">
        <v>1992</v>
      </c>
      <c r="C220" s="8" t="s">
        <v>1023</v>
      </c>
      <c r="D220" s="10" t="s">
        <v>393</v>
      </c>
      <c r="E220" s="8">
        <v>204</v>
      </c>
      <c r="G220" s="8">
        <v>10</v>
      </c>
    </row>
    <row r="221" spans="1:7" s="8" customFormat="1" x14ac:dyDescent="0.3">
      <c r="A221" s="8" t="s">
        <v>4537</v>
      </c>
      <c r="B221" s="25">
        <v>1992</v>
      </c>
      <c r="C221" s="8" t="s">
        <v>1372</v>
      </c>
      <c r="D221" s="10" t="s">
        <v>531</v>
      </c>
      <c r="E221" s="8">
        <v>218</v>
      </c>
      <c r="G221" s="8">
        <v>11.5</v>
      </c>
    </row>
    <row r="222" spans="1:7" s="8" customFormat="1" x14ac:dyDescent="0.3">
      <c r="A222" s="8" t="s">
        <v>4537</v>
      </c>
      <c r="B222" s="25">
        <v>1992</v>
      </c>
      <c r="C222" s="8" t="s">
        <v>1386</v>
      </c>
      <c r="D222" s="10" t="s">
        <v>386</v>
      </c>
      <c r="E222" s="8">
        <v>110</v>
      </c>
      <c r="G222" s="8">
        <v>5</v>
      </c>
    </row>
    <row r="223" spans="1:7" s="8" customFormat="1" x14ac:dyDescent="0.3">
      <c r="A223" s="8" t="s">
        <v>4537</v>
      </c>
      <c r="B223" s="25">
        <v>1992</v>
      </c>
      <c r="C223" s="8" t="s">
        <v>1386</v>
      </c>
      <c r="D223" s="10" t="s">
        <v>393</v>
      </c>
      <c r="E223" s="8">
        <v>297</v>
      </c>
      <c r="G223" s="8">
        <v>13.5</v>
      </c>
    </row>
    <row r="224" spans="1:7" s="8" customFormat="1" x14ac:dyDescent="0.3">
      <c r="A224" s="8" t="s">
        <v>4537</v>
      </c>
      <c r="B224" s="25">
        <v>1992</v>
      </c>
      <c r="C224" s="8" t="s">
        <v>946</v>
      </c>
      <c r="D224" s="10" t="s">
        <v>1646</v>
      </c>
      <c r="E224" s="8">
        <v>274</v>
      </c>
      <c r="G224" s="8">
        <v>14</v>
      </c>
    </row>
    <row r="225" spans="1:7" s="8" customFormat="1" x14ac:dyDescent="0.3">
      <c r="A225" s="8" t="s">
        <v>4537</v>
      </c>
      <c r="B225" s="25">
        <v>1992</v>
      </c>
      <c r="C225" s="8" t="s">
        <v>946</v>
      </c>
      <c r="D225" s="10" t="s">
        <v>1640</v>
      </c>
      <c r="E225" s="8">
        <v>326</v>
      </c>
      <c r="G225" s="8">
        <v>22.5</v>
      </c>
    </row>
    <row r="226" spans="1:7" s="8" customFormat="1" x14ac:dyDescent="0.3">
      <c r="A226" s="8" t="s">
        <v>4537</v>
      </c>
      <c r="B226" s="25">
        <v>1992</v>
      </c>
      <c r="C226" s="8" t="s">
        <v>946</v>
      </c>
      <c r="D226" s="10" t="s">
        <v>1072</v>
      </c>
      <c r="E226" s="8">
        <v>254</v>
      </c>
      <c r="G226" s="8">
        <v>16.899999999999999</v>
      </c>
    </row>
    <row r="227" spans="1:7" s="8" customFormat="1" x14ac:dyDescent="0.3">
      <c r="A227" s="8" t="s">
        <v>4537</v>
      </c>
      <c r="B227" s="25">
        <v>1992</v>
      </c>
      <c r="C227" s="8" t="s">
        <v>946</v>
      </c>
      <c r="D227" s="10" t="s">
        <v>1647</v>
      </c>
      <c r="E227" s="8">
        <v>177</v>
      </c>
      <c r="G227" s="8">
        <v>13.5</v>
      </c>
    </row>
    <row r="228" spans="1:7" s="8" customFormat="1" x14ac:dyDescent="0.3">
      <c r="A228" s="8" t="s">
        <v>4537</v>
      </c>
      <c r="B228" s="25">
        <v>1992</v>
      </c>
      <c r="C228" s="8" t="s">
        <v>1389</v>
      </c>
      <c r="D228" s="10" t="s">
        <v>386</v>
      </c>
      <c r="E228" s="8">
        <v>50</v>
      </c>
      <c r="G228" s="8">
        <v>3.25</v>
      </c>
    </row>
    <row r="229" spans="1:7" s="8" customFormat="1" x14ac:dyDescent="0.3">
      <c r="A229" s="8" t="s">
        <v>4537</v>
      </c>
      <c r="B229" s="25">
        <v>1992</v>
      </c>
      <c r="C229" s="8" t="s">
        <v>1061</v>
      </c>
      <c r="D229" s="10" t="s">
        <v>386</v>
      </c>
      <c r="E229" s="8">
        <v>62</v>
      </c>
      <c r="G229" s="8">
        <v>10.25</v>
      </c>
    </row>
    <row r="230" spans="1:7" s="8" customFormat="1" x14ac:dyDescent="0.3">
      <c r="A230" s="8" t="s">
        <v>4537</v>
      </c>
      <c r="B230" s="25">
        <v>1993</v>
      </c>
      <c r="C230" s="8" t="s">
        <v>339</v>
      </c>
      <c r="D230" s="10" t="s">
        <v>393</v>
      </c>
      <c r="E230" s="8">
        <v>477</v>
      </c>
      <c r="G230" s="8">
        <v>22.75</v>
      </c>
    </row>
    <row r="231" spans="1:7" s="8" customFormat="1" x14ac:dyDescent="0.3">
      <c r="A231" s="8" t="s">
        <v>4537</v>
      </c>
      <c r="B231" s="25">
        <v>1993</v>
      </c>
      <c r="C231" s="8" t="s">
        <v>339</v>
      </c>
      <c r="D231" s="10" t="s">
        <v>393</v>
      </c>
      <c r="E231" s="8">
        <v>372</v>
      </c>
      <c r="G231" s="8">
        <v>18.2</v>
      </c>
    </row>
    <row r="232" spans="1:7" s="8" customFormat="1" x14ac:dyDescent="0.3">
      <c r="A232" s="8" t="s">
        <v>4537</v>
      </c>
      <c r="B232" s="25">
        <v>1993</v>
      </c>
      <c r="C232" s="8" t="s">
        <v>1374</v>
      </c>
      <c r="D232" s="10" t="s">
        <v>386</v>
      </c>
      <c r="E232" s="8">
        <v>166</v>
      </c>
      <c r="G232" s="8">
        <v>14.2</v>
      </c>
    </row>
    <row r="233" spans="1:7" s="8" customFormat="1" x14ac:dyDescent="0.3">
      <c r="A233" s="8" t="s">
        <v>4537</v>
      </c>
      <c r="B233" s="25">
        <v>1993</v>
      </c>
      <c r="C233" s="8" t="s">
        <v>1374</v>
      </c>
      <c r="D233" s="10" t="s">
        <v>387</v>
      </c>
      <c r="E233" s="8">
        <v>54</v>
      </c>
      <c r="G233" s="8">
        <v>2.5</v>
      </c>
    </row>
    <row r="234" spans="1:7" s="8" customFormat="1" x14ac:dyDescent="0.3">
      <c r="A234" s="8" t="s">
        <v>4537</v>
      </c>
      <c r="B234" s="25">
        <v>1993</v>
      </c>
      <c r="C234" s="8" t="s">
        <v>1374</v>
      </c>
      <c r="D234" s="10" t="s">
        <v>554</v>
      </c>
      <c r="E234" s="8">
        <v>34</v>
      </c>
      <c r="G234" s="8">
        <v>4</v>
      </c>
    </row>
    <row r="235" spans="1:7" s="8" customFormat="1" x14ac:dyDescent="0.3">
      <c r="A235" s="8" t="s">
        <v>4537</v>
      </c>
      <c r="B235" s="25">
        <v>1993</v>
      </c>
      <c r="C235" s="8" t="s">
        <v>1374</v>
      </c>
      <c r="D235" s="10" t="s">
        <v>546</v>
      </c>
      <c r="E235" s="8">
        <v>69</v>
      </c>
      <c r="G235" s="8">
        <v>3.2</v>
      </c>
    </row>
    <row r="236" spans="1:7" s="8" customFormat="1" x14ac:dyDescent="0.3">
      <c r="A236" s="8" t="s">
        <v>4537</v>
      </c>
      <c r="B236" s="25">
        <v>1993</v>
      </c>
      <c r="C236" s="8" t="s">
        <v>1374</v>
      </c>
      <c r="D236" s="10" t="s">
        <v>1325</v>
      </c>
      <c r="E236" s="8">
        <v>130</v>
      </c>
      <c r="G236" s="8">
        <v>10</v>
      </c>
    </row>
    <row r="237" spans="1:7" s="8" customFormat="1" x14ac:dyDescent="0.3">
      <c r="A237" s="8" t="s">
        <v>4537</v>
      </c>
      <c r="B237" s="25">
        <v>1993</v>
      </c>
      <c r="C237" s="8" t="s">
        <v>1374</v>
      </c>
      <c r="D237" s="10" t="s">
        <v>1325</v>
      </c>
      <c r="E237" s="8">
        <v>120</v>
      </c>
      <c r="G237" s="8">
        <v>10</v>
      </c>
    </row>
    <row r="238" spans="1:7" s="8" customFormat="1" x14ac:dyDescent="0.3">
      <c r="A238" s="8" t="s">
        <v>4537</v>
      </c>
      <c r="B238" s="25">
        <v>1993</v>
      </c>
      <c r="C238" s="8" t="s">
        <v>1374</v>
      </c>
      <c r="D238" s="10" t="s">
        <v>196</v>
      </c>
      <c r="E238" s="8">
        <v>451</v>
      </c>
      <c r="G238" s="8">
        <v>21</v>
      </c>
    </row>
    <row r="239" spans="1:7" s="8" customFormat="1" x14ac:dyDescent="0.3">
      <c r="A239" s="8" t="s">
        <v>4537</v>
      </c>
      <c r="B239" s="25">
        <v>1993</v>
      </c>
      <c r="C239" s="8" t="s">
        <v>1374</v>
      </c>
      <c r="D239" s="10" t="s">
        <v>592</v>
      </c>
      <c r="E239" s="8">
        <v>230</v>
      </c>
      <c r="G239" s="8">
        <v>17.7</v>
      </c>
    </row>
    <row r="240" spans="1:7" s="8" customFormat="1" x14ac:dyDescent="0.3">
      <c r="A240" s="8" t="s">
        <v>4537</v>
      </c>
      <c r="B240" s="25">
        <v>1993</v>
      </c>
      <c r="C240" s="8" t="s">
        <v>1374</v>
      </c>
      <c r="D240" s="10" t="s">
        <v>592</v>
      </c>
      <c r="E240" s="8">
        <v>156</v>
      </c>
      <c r="G240" s="8">
        <v>13</v>
      </c>
    </row>
    <row r="241" spans="1:8" s="81" customFormat="1" x14ac:dyDescent="0.3">
      <c r="A241" s="8" t="s">
        <v>4537</v>
      </c>
      <c r="B241" s="25">
        <v>1993</v>
      </c>
      <c r="C241" s="8" t="s">
        <v>1374</v>
      </c>
      <c r="D241" s="10" t="s">
        <v>594</v>
      </c>
      <c r="E241" s="8">
        <v>231</v>
      </c>
      <c r="F241" s="8"/>
      <c r="G241" s="8">
        <v>21</v>
      </c>
      <c r="H241" s="8"/>
    </row>
    <row r="242" spans="1:8" s="81" customFormat="1" x14ac:dyDescent="0.3">
      <c r="A242" s="8" t="s">
        <v>4537</v>
      </c>
      <c r="B242" s="25">
        <v>1993</v>
      </c>
      <c r="C242" s="8" t="s">
        <v>1374</v>
      </c>
      <c r="D242" s="10" t="s">
        <v>594</v>
      </c>
      <c r="E242" s="8">
        <v>252</v>
      </c>
      <c r="F242" s="8"/>
      <c r="G242" s="8">
        <v>21</v>
      </c>
      <c r="H242" s="8"/>
    </row>
    <row r="243" spans="1:8" s="81" customFormat="1" x14ac:dyDescent="0.3">
      <c r="A243" s="8" t="s">
        <v>4537</v>
      </c>
      <c r="B243" s="25">
        <v>1993</v>
      </c>
      <c r="C243" s="8" t="s">
        <v>1374</v>
      </c>
      <c r="D243" s="10" t="s">
        <v>384</v>
      </c>
      <c r="E243" s="8">
        <v>288</v>
      </c>
      <c r="F243" s="8"/>
      <c r="G243" s="8">
        <v>24</v>
      </c>
      <c r="H243" s="8"/>
    </row>
    <row r="244" spans="1:8" s="81" customFormat="1" x14ac:dyDescent="0.3">
      <c r="A244" s="8" t="s">
        <v>4537</v>
      </c>
      <c r="B244" s="25">
        <v>1993</v>
      </c>
      <c r="C244" s="8" t="s">
        <v>1374</v>
      </c>
      <c r="D244" s="10" t="s">
        <v>385</v>
      </c>
      <c r="E244" s="8">
        <v>430</v>
      </c>
      <c r="F244" s="8"/>
      <c r="G244" s="8">
        <v>20</v>
      </c>
      <c r="H244" s="8"/>
    </row>
    <row r="245" spans="1:8" s="81" customFormat="1" x14ac:dyDescent="0.3">
      <c r="A245" s="8" t="s">
        <v>4537</v>
      </c>
      <c r="B245" s="25">
        <v>1993</v>
      </c>
      <c r="C245" s="8" t="s">
        <v>1374</v>
      </c>
      <c r="D245" s="10" t="s">
        <v>556</v>
      </c>
      <c r="E245" s="8">
        <v>322</v>
      </c>
      <c r="F245" s="8"/>
      <c r="G245" s="8">
        <v>15</v>
      </c>
      <c r="H245" s="8"/>
    </row>
    <row r="246" spans="1:8" s="81" customFormat="1" x14ac:dyDescent="0.3">
      <c r="A246" s="8" t="s">
        <v>4537</v>
      </c>
      <c r="B246" s="25">
        <v>1993</v>
      </c>
      <c r="C246" s="8" t="s">
        <v>1374</v>
      </c>
      <c r="D246" s="10" t="s">
        <v>852</v>
      </c>
      <c r="E246" s="8">
        <v>108</v>
      </c>
      <c r="F246" s="8"/>
      <c r="G246" s="8">
        <v>9</v>
      </c>
      <c r="H246" s="8"/>
    </row>
    <row r="247" spans="1:8" s="81" customFormat="1" x14ac:dyDescent="0.3">
      <c r="A247" s="8" t="s">
        <v>4537</v>
      </c>
      <c r="B247" s="25">
        <v>1993</v>
      </c>
      <c r="C247" s="8" t="s">
        <v>1374</v>
      </c>
      <c r="D247" s="10" t="s">
        <v>1462</v>
      </c>
      <c r="E247" s="8">
        <v>75</v>
      </c>
      <c r="F247" s="8"/>
      <c r="G247" s="8">
        <v>5.8</v>
      </c>
      <c r="H247" s="8"/>
    </row>
    <row r="248" spans="1:8" s="81" customFormat="1" x14ac:dyDescent="0.3">
      <c r="A248" s="8" t="s">
        <v>4537</v>
      </c>
      <c r="B248" s="25">
        <v>1993</v>
      </c>
      <c r="C248" s="8" t="s">
        <v>1374</v>
      </c>
      <c r="D248" s="10" t="s">
        <v>1462</v>
      </c>
      <c r="E248" s="8">
        <v>70</v>
      </c>
      <c r="F248" s="8"/>
      <c r="G248" s="8">
        <v>5.8</v>
      </c>
      <c r="H248" s="8"/>
    </row>
    <row r="249" spans="1:8" s="81" customFormat="1" x14ac:dyDescent="0.3">
      <c r="A249" s="8" t="s">
        <v>4537</v>
      </c>
      <c r="B249" s="25">
        <v>1993</v>
      </c>
      <c r="C249" s="8" t="s">
        <v>1023</v>
      </c>
      <c r="D249" s="10" t="s">
        <v>386</v>
      </c>
      <c r="E249" s="8">
        <v>208</v>
      </c>
      <c r="F249" s="8"/>
      <c r="G249" s="8">
        <v>9.5</v>
      </c>
      <c r="H249" s="8"/>
    </row>
    <row r="250" spans="1:8" s="81" customFormat="1" x14ac:dyDescent="0.3">
      <c r="A250" s="8" t="s">
        <v>4537</v>
      </c>
      <c r="B250" s="25">
        <v>1993</v>
      </c>
      <c r="C250" s="8" t="s">
        <v>1061</v>
      </c>
      <c r="D250" s="10" t="s">
        <v>386</v>
      </c>
      <c r="E250" s="8">
        <v>260</v>
      </c>
      <c r="F250" s="8"/>
      <c r="G250" s="8">
        <v>20</v>
      </c>
      <c r="H250" s="8"/>
    </row>
    <row r="251" spans="1:8" s="81" customFormat="1" x14ac:dyDescent="0.3">
      <c r="A251" s="8" t="s">
        <v>4537</v>
      </c>
      <c r="B251" s="25">
        <v>1993</v>
      </c>
      <c r="C251" s="8" t="s">
        <v>1386</v>
      </c>
      <c r="D251" s="10" t="s">
        <v>386</v>
      </c>
      <c r="E251" s="8">
        <v>115</v>
      </c>
      <c r="F251" s="8"/>
      <c r="G251" s="8">
        <v>5</v>
      </c>
      <c r="H251" s="8"/>
    </row>
    <row r="252" spans="1:8" s="81" customFormat="1" x14ac:dyDescent="0.3">
      <c r="A252" s="8" t="s">
        <v>4537</v>
      </c>
      <c r="B252" s="25">
        <v>1993</v>
      </c>
      <c r="C252" s="8" t="s">
        <v>1386</v>
      </c>
      <c r="D252" s="10" t="s">
        <v>393</v>
      </c>
      <c r="E252" s="8">
        <v>311</v>
      </c>
      <c r="F252" s="8"/>
      <c r="G252" s="8">
        <v>13.5</v>
      </c>
      <c r="H252" s="8"/>
    </row>
    <row r="253" spans="1:8" s="81" customFormat="1" x14ac:dyDescent="0.3">
      <c r="A253" s="8" t="s">
        <v>4537</v>
      </c>
      <c r="B253" s="25">
        <v>1993</v>
      </c>
      <c r="C253" s="8" t="s">
        <v>1377</v>
      </c>
      <c r="D253" s="10" t="s">
        <v>386</v>
      </c>
      <c r="E253" s="8">
        <v>47</v>
      </c>
      <c r="F253" s="8"/>
      <c r="G253" s="8">
        <v>4</v>
      </c>
      <c r="H253" s="8"/>
    </row>
    <row r="254" spans="1:8" s="81" customFormat="1" x14ac:dyDescent="0.3">
      <c r="A254" s="8" t="s">
        <v>4537</v>
      </c>
      <c r="B254" s="25">
        <v>1993</v>
      </c>
      <c r="C254" s="8" t="s">
        <v>1377</v>
      </c>
      <c r="D254" s="10" t="s">
        <v>387</v>
      </c>
      <c r="E254" s="8">
        <v>120</v>
      </c>
      <c r="F254" s="8"/>
      <c r="G254" s="8">
        <v>10</v>
      </c>
      <c r="H254" s="8"/>
    </row>
    <row r="255" spans="1:8" s="81" customFormat="1" x14ac:dyDescent="0.3">
      <c r="A255" s="8" t="s">
        <v>4537</v>
      </c>
      <c r="B255" s="25">
        <v>1993</v>
      </c>
      <c r="C255" s="8" t="s">
        <v>1377</v>
      </c>
      <c r="D255" s="10" t="s">
        <v>387</v>
      </c>
      <c r="E255" s="8">
        <v>96</v>
      </c>
      <c r="F255" s="8"/>
      <c r="G255" s="8">
        <v>8</v>
      </c>
      <c r="H255" s="8"/>
    </row>
    <row r="256" spans="1:8" s="81" customFormat="1" x14ac:dyDescent="0.3">
      <c r="A256" s="8" t="s">
        <v>4537</v>
      </c>
      <c r="B256" s="25">
        <v>1993</v>
      </c>
      <c r="C256" s="8" t="s">
        <v>1377</v>
      </c>
      <c r="D256" s="10" t="s">
        <v>852</v>
      </c>
      <c r="E256" s="8">
        <v>240</v>
      </c>
      <c r="F256" s="8"/>
      <c r="G256" s="8">
        <v>15</v>
      </c>
      <c r="H256" s="8"/>
    </row>
    <row r="257" spans="1:8" s="81" customFormat="1" x14ac:dyDescent="0.3">
      <c r="A257" s="8" t="s">
        <v>4537</v>
      </c>
      <c r="B257" s="25">
        <v>1993</v>
      </c>
      <c r="C257" s="8" t="s">
        <v>1377</v>
      </c>
      <c r="D257" s="10" t="s">
        <v>1468</v>
      </c>
      <c r="E257" s="8">
        <v>177</v>
      </c>
      <c r="F257" s="8"/>
      <c r="G257" s="8">
        <v>11</v>
      </c>
      <c r="H257" s="8"/>
    </row>
    <row r="258" spans="1:8" s="81" customFormat="1" x14ac:dyDescent="0.3">
      <c r="A258" s="8" t="s">
        <v>4537</v>
      </c>
      <c r="B258" s="25">
        <v>1993</v>
      </c>
      <c r="C258" s="8" t="s">
        <v>1377</v>
      </c>
      <c r="D258" s="10" t="s">
        <v>559</v>
      </c>
      <c r="E258" s="8">
        <v>64</v>
      </c>
      <c r="F258" s="8"/>
      <c r="G258" s="8">
        <v>5.3</v>
      </c>
      <c r="H258" s="8"/>
    </row>
    <row r="259" spans="1:8" s="81" customFormat="1" x14ac:dyDescent="0.3">
      <c r="A259" s="8" t="s">
        <v>4537</v>
      </c>
      <c r="B259" s="25">
        <v>1993</v>
      </c>
      <c r="C259" s="8" t="s">
        <v>1377</v>
      </c>
      <c r="D259" s="10" t="s">
        <v>559</v>
      </c>
      <c r="E259" s="8">
        <v>36</v>
      </c>
      <c r="F259" s="8"/>
      <c r="G259" s="8">
        <v>3</v>
      </c>
      <c r="H259" s="8"/>
    </row>
    <row r="260" spans="1:8" s="81" customFormat="1" x14ac:dyDescent="0.3">
      <c r="A260" s="8" t="s">
        <v>4537</v>
      </c>
      <c r="B260" s="25">
        <v>1993</v>
      </c>
      <c r="C260" s="8" t="s">
        <v>1382</v>
      </c>
      <c r="D260" s="10" t="s">
        <v>386</v>
      </c>
      <c r="E260" s="8">
        <v>59</v>
      </c>
      <c r="F260" s="8"/>
      <c r="G260" s="8">
        <v>5.9</v>
      </c>
      <c r="H260" s="8"/>
    </row>
    <row r="261" spans="1:8" s="81" customFormat="1" x14ac:dyDescent="0.3">
      <c r="A261" s="8" t="s">
        <v>4537</v>
      </c>
      <c r="B261" s="25">
        <v>1993</v>
      </c>
      <c r="C261" s="8" t="s">
        <v>1382</v>
      </c>
      <c r="D261" s="10" t="s">
        <v>531</v>
      </c>
      <c r="E261" s="8">
        <v>143</v>
      </c>
      <c r="F261" s="8"/>
      <c r="G261" s="8">
        <v>11</v>
      </c>
      <c r="H261" s="8"/>
    </row>
    <row r="262" spans="1:8" s="81" customFormat="1" x14ac:dyDescent="0.3">
      <c r="A262" s="8" t="s">
        <v>4537</v>
      </c>
      <c r="B262" s="25">
        <v>1993</v>
      </c>
      <c r="C262" s="8" t="s">
        <v>1382</v>
      </c>
      <c r="D262" s="10" t="s">
        <v>387</v>
      </c>
      <c r="E262" s="8">
        <v>39</v>
      </c>
      <c r="F262" s="8"/>
      <c r="G262" s="8">
        <v>3</v>
      </c>
      <c r="H262" s="8"/>
    </row>
    <row r="263" spans="1:8" s="81" customFormat="1" x14ac:dyDescent="0.3">
      <c r="A263" s="8" t="s">
        <v>4537</v>
      </c>
      <c r="B263" s="25">
        <v>1993</v>
      </c>
      <c r="C263" s="8" t="s">
        <v>946</v>
      </c>
      <c r="D263" s="10" t="s">
        <v>1639</v>
      </c>
      <c r="E263" s="8">
        <v>214</v>
      </c>
      <c r="F263" s="8"/>
      <c r="G263" s="8">
        <v>18</v>
      </c>
      <c r="H263" s="8"/>
    </row>
    <row r="264" spans="1:8" s="81" customFormat="1" x14ac:dyDescent="0.3">
      <c r="A264" s="8" t="s">
        <v>4537</v>
      </c>
      <c r="B264" s="25">
        <v>1993</v>
      </c>
      <c r="C264" s="8" t="s">
        <v>946</v>
      </c>
      <c r="D264" s="10" t="s">
        <v>1640</v>
      </c>
      <c r="E264" s="8">
        <v>229</v>
      </c>
      <c r="F264" s="8"/>
      <c r="G264" s="8">
        <v>22.5</v>
      </c>
      <c r="H264" s="8"/>
    </row>
    <row r="265" spans="1:8" s="81" customFormat="1" x14ac:dyDescent="0.3">
      <c r="A265" s="8" t="s">
        <v>4537</v>
      </c>
      <c r="B265" s="25">
        <v>1993</v>
      </c>
      <c r="C265" s="8" t="s">
        <v>946</v>
      </c>
      <c r="D265" s="10" t="s">
        <v>1072</v>
      </c>
      <c r="E265" s="8">
        <v>192</v>
      </c>
      <c r="F265" s="8"/>
      <c r="G265" s="8">
        <v>16.899999999999999</v>
      </c>
      <c r="H265" s="8"/>
    </row>
    <row r="266" spans="1:8" s="81" customFormat="1" x14ac:dyDescent="0.3">
      <c r="A266" s="8" t="s">
        <v>4537</v>
      </c>
      <c r="B266" s="25">
        <v>1993</v>
      </c>
      <c r="C266" s="8" t="s">
        <v>622</v>
      </c>
      <c r="D266" s="10" t="s">
        <v>386</v>
      </c>
      <c r="E266" s="8">
        <v>144</v>
      </c>
      <c r="F266" s="8"/>
      <c r="G266" s="8">
        <v>12</v>
      </c>
      <c r="H266" s="8"/>
    </row>
    <row r="267" spans="1:8" s="81" customFormat="1" x14ac:dyDescent="0.3">
      <c r="A267" s="8" t="s">
        <v>4537</v>
      </c>
      <c r="B267" s="25">
        <v>1993</v>
      </c>
      <c r="C267" s="8" t="s">
        <v>1389</v>
      </c>
      <c r="D267" s="10" t="s">
        <v>386</v>
      </c>
      <c r="E267" s="8">
        <v>165</v>
      </c>
      <c r="F267" s="8"/>
      <c r="G267" s="8">
        <v>13.75</v>
      </c>
      <c r="H267" s="8"/>
    </row>
    <row r="268" spans="1:8" s="81" customFormat="1" x14ac:dyDescent="0.3">
      <c r="A268" s="8" t="s">
        <v>4537</v>
      </c>
      <c r="B268" s="25">
        <v>1993</v>
      </c>
      <c r="C268" s="8" t="s">
        <v>1379</v>
      </c>
      <c r="D268" s="10" t="s">
        <v>386</v>
      </c>
      <c r="E268" s="8">
        <v>275</v>
      </c>
      <c r="F268" s="8"/>
      <c r="G268" s="8">
        <v>23</v>
      </c>
      <c r="H268" s="8"/>
    </row>
    <row r="269" spans="1:8" s="81" customFormat="1" x14ac:dyDescent="0.3">
      <c r="A269" s="8" t="s">
        <v>4537</v>
      </c>
      <c r="B269" s="25">
        <v>1993</v>
      </c>
      <c r="C269" s="8" t="s">
        <v>1379</v>
      </c>
      <c r="D269" s="10" t="s">
        <v>393</v>
      </c>
      <c r="E269" s="8">
        <v>186</v>
      </c>
      <c r="F269" s="8"/>
      <c r="G269" s="8">
        <v>15.5</v>
      </c>
      <c r="H269" s="8"/>
    </row>
    <row r="270" spans="1:8" s="81" customFormat="1" x14ac:dyDescent="0.3">
      <c r="A270" s="8" t="s">
        <v>4537</v>
      </c>
      <c r="B270" s="25">
        <v>1993</v>
      </c>
      <c r="C270" s="8" t="s">
        <v>1379</v>
      </c>
      <c r="D270" s="10" t="s">
        <v>531</v>
      </c>
      <c r="E270" s="8">
        <v>90</v>
      </c>
      <c r="F270" s="8"/>
      <c r="G270" s="8">
        <v>7.5</v>
      </c>
      <c r="H270" s="8"/>
    </row>
    <row r="271" spans="1:8" s="81" customFormat="1" x14ac:dyDescent="0.3">
      <c r="A271" s="8" t="s">
        <v>4537</v>
      </c>
      <c r="B271" s="25">
        <v>1993</v>
      </c>
      <c r="C271" s="8" t="s">
        <v>1372</v>
      </c>
      <c r="D271" s="10" t="s">
        <v>531</v>
      </c>
      <c r="E271" s="8">
        <v>288</v>
      </c>
      <c r="F271" s="8"/>
      <c r="G271" s="8">
        <v>24</v>
      </c>
      <c r="H271" s="8"/>
    </row>
    <row r="272" spans="1:8" s="81" customFormat="1" x14ac:dyDescent="0.3">
      <c r="A272" s="8" t="s">
        <v>4537</v>
      </c>
      <c r="B272" s="25">
        <v>1994</v>
      </c>
      <c r="C272" s="8" t="s">
        <v>1374</v>
      </c>
      <c r="D272" s="10" t="s">
        <v>196</v>
      </c>
      <c r="E272" s="8">
        <v>551</v>
      </c>
      <c r="F272" s="8"/>
      <c r="G272" s="8">
        <v>19</v>
      </c>
      <c r="H272" s="8"/>
    </row>
    <row r="273" spans="1:8" s="81" customFormat="1" x14ac:dyDescent="0.3">
      <c r="A273" s="8" t="s">
        <v>4537</v>
      </c>
      <c r="B273" s="25">
        <v>1994</v>
      </c>
      <c r="C273" s="8" t="s">
        <v>1374</v>
      </c>
      <c r="D273" s="10" t="s">
        <v>385</v>
      </c>
      <c r="E273" s="8">
        <v>551</v>
      </c>
      <c r="F273" s="8"/>
      <c r="G273" s="8">
        <v>19</v>
      </c>
      <c r="H273" s="8"/>
    </row>
    <row r="274" spans="1:8" s="81" customFormat="1" x14ac:dyDescent="0.3">
      <c r="A274" s="8" t="s">
        <v>4537</v>
      </c>
      <c r="B274" s="25">
        <v>1994</v>
      </c>
      <c r="C274" s="8" t="s">
        <v>1374</v>
      </c>
      <c r="D274" s="10" t="s">
        <v>198</v>
      </c>
      <c r="E274" s="8">
        <v>203</v>
      </c>
      <c r="F274" s="8"/>
      <c r="G274" s="8">
        <v>7</v>
      </c>
      <c r="H274" s="8"/>
    </row>
    <row r="275" spans="1:8" s="81" customFormat="1" x14ac:dyDescent="0.3">
      <c r="A275" s="8" t="s">
        <v>4537</v>
      </c>
      <c r="B275" s="25">
        <v>1994</v>
      </c>
      <c r="C275" s="8" t="s">
        <v>1374</v>
      </c>
      <c r="D275" s="10" t="s">
        <v>1325</v>
      </c>
      <c r="E275" s="8">
        <v>145</v>
      </c>
      <c r="F275" s="8"/>
      <c r="G275" s="8">
        <v>10</v>
      </c>
      <c r="H275" s="8"/>
    </row>
    <row r="276" spans="1:8" s="81" customFormat="1" x14ac:dyDescent="0.3">
      <c r="A276" s="8" t="s">
        <v>4537</v>
      </c>
      <c r="B276" s="25">
        <v>1994</v>
      </c>
      <c r="C276" s="8" t="s">
        <v>1374</v>
      </c>
      <c r="D276" s="10" t="s">
        <v>1325</v>
      </c>
      <c r="E276" s="8">
        <v>160</v>
      </c>
      <c r="F276" s="8"/>
      <c r="G276" s="8">
        <v>10</v>
      </c>
      <c r="H276" s="8"/>
    </row>
    <row r="277" spans="1:8" s="81" customFormat="1" x14ac:dyDescent="0.3">
      <c r="A277" s="8" t="s">
        <v>4537</v>
      </c>
      <c r="B277" s="25">
        <v>1994</v>
      </c>
      <c r="C277" s="8" t="s">
        <v>1374</v>
      </c>
      <c r="D277" s="10" t="s">
        <v>215</v>
      </c>
      <c r="E277" s="8">
        <v>151</v>
      </c>
      <c r="F277" s="8"/>
      <c r="G277" s="8">
        <v>10.4</v>
      </c>
      <c r="H277" s="8"/>
    </row>
    <row r="278" spans="1:8" s="81" customFormat="1" x14ac:dyDescent="0.3">
      <c r="A278" s="8" t="s">
        <v>4537</v>
      </c>
      <c r="B278" s="25">
        <v>1994</v>
      </c>
      <c r="C278" s="8" t="s">
        <v>1374</v>
      </c>
      <c r="D278" s="10" t="s">
        <v>215</v>
      </c>
      <c r="E278" s="8">
        <v>166</v>
      </c>
      <c r="F278" s="8"/>
      <c r="G278" s="8">
        <v>10.4</v>
      </c>
      <c r="H278" s="8"/>
    </row>
    <row r="279" spans="1:8" s="81" customFormat="1" x14ac:dyDescent="0.3">
      <c r="A279" s="8" t="s">
        <v>4537</v>
      </c>
      <c r="B279" s="25">
        <v>1994</v>
      </c>
      <c r="C279" s="8" t="s">
        <v>1374</v>
      </c>
      <c r="D279" s="10" t="s">
        <v>592</v>
      </c>
      <c r="E279" s="8">
        <v>208</v>
      </c>
      <c r="F279" s="8"/>
      <c r="G279" s="8">
        <v>13</v>
      </c>
      <c r="H279" s="8"/>
    </row>
    <row r="280" spans="1:8" s="81" customFormat="1" x14ac:dyDescent="0.3">
      <c r="A280" s="8" t="s">
        <v>4537</v>
      </c>
      <c r="B280" s="25">
        <v>1994</v>
      </c>
      <c r="C280" s="8" t="s">
        <v>1374</v>
      </c>
      <c r="D280" s="10" t="s">
        <v>594</v>
      </c>
      <c r="E280" s="8">
        <v>189</v>
      </c>
      <c r="F280" s="8"/>
      <c r="G280" s="8">
        <v>13</v>
      </c>
      <c r="H280" s="8"/>
    </row>
    <row r="281" spans="1:8" s="81" customFormat="1" x14ac:dyDescent="0.3">
      <c r="A281" s="8" t="s">
        <v>4537</v>
      </c>
      <c r="B281" s="25">
        <v>1994</v>
      </c>
      <c r="C281" s="8" t="s">
        <v>1374</v>
      </c>
      <c r="D281" s="10" t="s">
        <v>594</v>
      </c>
      <c r="E281" s="8">
        <v>257</v>
      </c>
      <c r="F281" s="8"/>
      <c r="G281" s="8">
        <v>16</v>
      </c>
      <c r="H281" s="8"/>
    </row>
    <row r="282" spans="1:8" s="81" customFormat="1" x14ac:dyDescent="0.3">
      <c r="A282" s="8" t="s">
        <v>4537</v>
      </c>
      <c r="B282" s="25">
        <v>1994</v>
      </c>
      <c r="C282" s="8" t="s">
        <v>1374</v>
      </c>
      <c r="D282" s="10" t="s">
        <v>384</v>
      </c>
      <c r="E282" s="8">
        <v>348</v>
      </c>
      <c r="F282" s="8"/>
      <c r="G282" s="8">
        <v>24</v>
      </c>
      <c r="H282" s="8"/>
    </row>
    <row r="283" spans="1:8" s="81" customFormat="1" x14ac:dyDescent="0.3">
      <c r="A283" s="8" t="s">
        <v>4537</v>
      </c>
      <c r="B283" s="25">
        <v>1994</v>
      </c>
      <c r="C283" s="8" t="s">
        <v>1374</v>
      </c>
      <c r="D283" s="10" t="s">
        <v>384</v>
      </c>
      <c r="E283" s="8">
        <v>384</v>
      </c>
      <c r="F283" s="8"/>
      <c r="G283" s="8">
        <v>24</v>
      </c>
      <c r="H283" s="8"/>
    </row>
    <row r="284" spans="1:8" s="81" customFormat="1" x14ac:dyDescent="0.3">
      <c r="A284" s="8" t="s">
        <v>4537</v>
      </c>
      <c r="B284" s="25">
        <v>1994</v>
      </c>
      <c r="C284" s="8" t="s">
        <v>1374</v>
      </c>
      <c r="D284" s="10" t="s">
        <v>1462</v>
      </c>
      <c r="E284" s="8">
        <v>84</v>
      </c>
      <c r="F284" s="8"/>
      <c r="G284" s="8">
        <v>5.8</v>
      </c>
      <c r="H284" s="8"/>
    </row>
    <row r="285" spans="1:8" s="81" customFormat="1" x14ac:dyDescent="0.3">
      <c r="A285" s="8" t="s">
        <v>4537</v>
      </c>
      <c r="B285" s="25">
        <v>1994</v>
      </c>
      <c r="C285" s="8" t="s">
        <v>1023</v>
      </c>
      <c r="D285" s="10" t="s">
        <v>386</v>
      </c>
      <c r="E285" s="8">
        <v>192</v>
      </c>
      <c r="F285" s="8"/>
      <c r="G285" s="8">
        <v>9</v>
      </c>
      <c r="H285" s="8"/>
    </row>
    <row r="286" spans="1:8" s="81" customFormat="1" x14ac:dyDescent="0.3">
      <c r="A286" s="8" t="s">
        <v>4537</v>
      </c>
      <c r="B286" s="25">
        <v>1994</v>
      </c>
      <c r="C286" s="8" t="s">
        <v>1386</v>
      </c>
      <c r="D286" s="10" t="s">
        <v>1325</v>
      </c>
      <c r="E286" s="8">
        <v>332</v>
      </c>
      <c r="F286" s="8"/>
      <c r="G286" s="8">
        <v>20</v>
      </c>
      <c r="H286" s="8"/>
    </row>
    <row r="287" spans="1:8" s="81" customFormat="1" x14ac:dyDescent="0.3">
      <c r="A287" s="8" t="s">
        <v>4537</v>
      </c>
      <c r="B287" s="25">
        <v>1994</v>
      </c>
      <c r="C287" s="8" t="s">
        <v>1377</v>
      </c>
      <c r="D287" s="10" t="s">
        <v>1468</v>
      </c>
      <c r="E287" s="8">
        <v>217</v>
      </c>
      <c r="F287" s="8"/>
      <c r="G287" s="8">
        <v>10</v>
      </c>
      <c r="H287" s="8"/>
    </row>
    <row r="288" spans="1:8" s="81" customFormat="1" x14ac:dyDescent="0.3">
      <c r="A288" s="8" t="s">
        <v>4537</v>
      </c>
      <c r="B288" s="25">
        <v>1994</v>
      </c>
      <c r="C288" s="8" t="s">
        <v>1377</v>
      </c>
      <c r="D288" s="10" t="s">
        <v>386</v>
      </c>
      <c r="E288" s="8">
        <v>43</v>
      </c>
      <c r="F288" s="8"/>
      <c r="G288" s="8">
        <v>3</v>
      </c>
      <c r="H288" s="8"/>
    </row>
    <row r="289" spans="1:8" s="81" customFormat="1" x14ac:dyDescent="0.3">
      <c r="A289" s="8" t="s">
        <v>4537</v>
      </c>
      <c r="B289" s="25">
        <v>1994</v>
      </c>
      <c r="C289" s="8" t="s">
        <v>1377</v>
      </c>
      <c r="D289" s="10" t="s">
        <v>387</v>
      </c>
      <c r="E289" s="8">
        <v>145</v>
      </c>
      <c r="F289" s="8"/>
      <c r="G289" s="8">
        <v>10</v>
      </c>
      <c r="H289" s="8"/>
    </row>
    <row r="290" spans="1:8" s="81" customFormat="1" x14ac:dyDescent="0.3">
      <c r="A290" s="8" t="s">
        <v>4537</v>
      </c>
      <c r="B290" s="25">
        <v>1994</v>
      </c>
      <c r="C290" s="8" t="s">
        <v>1377</v>
      </c>
      <c r="D290" s="10" t="s">
        <v>387</v>
      </c>
      <c r="E290" s="8">
        <v>104</v>
      </c>
      <c r="F290" s="8"/>
      <c r="G290" s="8">
        <v>7</v>
      </c>
      <c r="H290" s="8"/>
    </row>
    <row r="291" spans="1:8" s="81" customFormat="1" x14ac:dyDescent="0.3">
      <c r="A291" s="8" t="s">
        <v>4537</v>
      </c>
      <c r="B291" s="25">
        <v>1994</v>
      </c>
      <c r="C291" s="8" t="s">
        <v>1377</v>
      </c>
      <c r="D291" s="10" t="s">
        <v>845</v>
      </c>
      <c r="E291" s="8">
        <v>148</v>
      </c>
      <c r="F291" s="8"/>
      <c r="G291" s="8">
        <v>10</v>
      </c>
      <c r="H291" s="8"/>
    </row>
    <row r="292" spans="1:8" s="81" customFormat="1" x14ac:dyDescent="0.3">
      <c r="A292" s="8" t="s">
        <v>4537</v>
      </c>
      <c r="B292" s="25">
        <v>1994</v>
      </c>
      <c r="C292" s="8" t="s">
        <v>1377</v>
      </c>
      <c r="D292" s="10" t="s">
        <v>845</v>
      </c>
      <c r="E292" s="8">
        <v>46</v>
      </c>
      <c r="F292" s="8"/>
      <c r="G292" s="8">
        <v>3</v>
      </c>
      <c r="H292" s="8"/>
    </row>
    <row r="293" spans="1:8" s="81" customFormat="1" x14ac:dyDescent="0.3">
      <c r="A293" s="8" t="s">
        <v>4537</v>
      </c>
      <c r="B293" s="25">
        <v>1994</v>
      </c>
      <c r="C293" s="8" t="s">
        <v>1386</v>
      </c>
      <c r="D293" s="10" t="s">
        <v>386</v>
      </c>
      <c r="E293" s="8">
        <v>110</v>
      </c>
      <c r="F293" s="8"/>
      <c r="G293" s="8">
        <v>5.75</v>
      </c>
      <c r="H293" s="8"/>
    </row>
    <row r="294" spans="1:8" s="81" customFormat="1" x14ac:dyDescent="0.3">
      <c r="A294" s="8" t="s">
        <v>4537</v>
      </c>
      <c r="B294" s="25">
        <v>1994</v>
      </c>
      <c r="C294" s="8" t="s">
        <v>1386</v>
      </c>
      <c r="D294" s="10" t="s">
        <v>393</v>
      </c>
      <c r="E294" s="8">
        <v>251</v>
      </c>
      <c r="F294" s="8"/>
      <c r="G294" s="8">
        <v>13.5</v>
      </c>
      <c r="H294" s="8"/>
    </row>
    <row r="295" spans="1:8" s="81" customFormat="1" x14ac:dyDescent="0.3">
      <c r="A295" s="8" t="s">
        <v>4537</v>
      </c>
      <c r="B295" s="25">
        <v>1994</v>
      </c>
      <c r="C295" s="8" t="s">
        <v>339</v>
      </c>
      <c r="D295" s="10" t="s">
        <v>393</v>
      </c>
      <c r="E295" s="8">
        <v>400</v>
      </c>
      <c r="F295" s="8"/>
      <c r="G295" s="8">
        <v>16.75</v>
      </c>
      <c r="H295" s="8"/>
    </row>
    <row r="296" spans="1:8" s="81" customFormat="1" x14ac:dyDescent="0.3">
      <c r="A296" s="8" t="s">
        <v>4537</v>
      </c>
      <c r="B296" s="25">
        <v>1994</v>
      </c>
      <c r="C296" s="8" t="s">
        <v>339</v>
      </c>
      <c r="D296" s="10" t="s">
        <v>393</v>
      </c>
      <c r="E296" s="8">
        <v>252</v>
      </c>
      <c r="F296" s="8"/>
      <c r="G296" s="8">
        <v>16</v>
      </c>
      <c r="H296" s="8"/>
    </row>
    <row r="297" spans="1:8" s="81" customFormat="1" x14ac:dyDescent="0.3">
      <c r="A297" s="8" t="s">
        <v>4537</v>
      </c>
      <c r="B297" s="25">
        <v>1994</v>
      </c>
      <c r="C297" s="8" t="s">
        <v>1371</v>
      </c>
      <c r="D297" s="10" t="s">
        <v>386</v>
      </c>
      <c r="E297" s="8">
        <v>120</v>
      </c>
      <c r="F297" s="8"/>
      <c r="G297" s="8">
        <v>5</v>
      </c>
      <c r="H297" s="8"/>
    </row>
    <row r="298" spans="1:8" s="81" customFormat="1" x14ac:dyDescent="0.3">
      <c r="A298" s="8" t="s">
        <v>4537</v>
      </c>
      <c r="B298" s="25">
        <v>1994</v>
      </c>
      <c r="C298" s="8" t="s">
        <v>1636</v>
      </c>
      <c r="D298" s="10" t="s">
        <v>556</v>
      </c>
      <c r="E298" s="8">
        <v>90</v>
      </c>
      <c r="F298" s="8"/>
      <c r="G298" s="8">
        <v>4</v>
      </c>
      <c r="H298" s="8"/>
    </row>
    <row r="299" spans="1:8" s="81" customFormat="1" x14ac:dyDescent="0.3">
      <c r="A299" s="8" t="s">
        <v>4537</v>
      </c>
      <c r="B299" s="25">
        <v>1994</v>
      </c>
      <c r="C299" s="8" t="s">
        <v>1636</v>
      </c>
      <c r="D299" s="10" t="s">
        <v>556</v>
      </c>
      <c r="E299" s="8">
        <v>40</v>
      </c>
      <c r="F299" s="8"/>
      <c r="G299" s="8">
        <v>2.75</v>
      </c>
      <c r="H299" s="8"/>
    </row>
    <row r="300" spans="1:8" s="81" customFormat="1" x14ac:dyDescent="0.3">
      <c r="A300" s="8" t="s">
        <v>4537</v>
      </c>
      <c r="B300" s="25">
        <v>1994</v>
      </c>
      <c r="C300" s="8" t="s">
        <v>1636</v>
      </c>
      <c r="D300" s="10" t="s">
        <v>1637</v>
      </c>
      <c r="E300" s="8">
        <v>103</v>
      </c>
      <c r="F300" s="8"/>
      <c r="G300" s="8">
        <v>5.4</v>
      </c>
      <c r="H300" s="8"/>
    </row>
    <row r="301" spans="1:8" s="81" customFormat="1" x14ac:dyDescent="0.3">
      <c r="A301" s="8" t="s">
        <v>4537</v>
      </c>
      <c r="B301" s="25">
        <v>1994</v>
      </c>
      <c r="C301" s="8" t="s">
        <v>1636</v>
      </c>
      <c r="D301" s="10" t="s">
        <v>1637</v>
      </c>
      <c r="E301" s="8">
        <v>68</v>
      </c>
      <c r="F301" s="8"/>
      <c r="G301" s="8">
        <v>4.5999999999999996</v>
      </c>
      <c r="H301" s="8"/>
    </row>
    <row r="302" spans="1:8" s="81" customFormat="1" x14ac:dyDescent="0.3">
      <c r="A302" s="8" t="s">
        <v>4537</v>
      </c>
      <c r="B302" s="25">
        <v>1994</v>
      </c>
      <c r="C302" s="8" t="s">
        <v>1636</v>
      </c>
      <c r="D302" s="10" t="s">
        <v>1638</v>
      </c>
      <c r="E302" s="8">
        <v>69</v>
      </c>
      <c r="F302" s="8"/>
      <c r="G302" s="8">
        <v>3.6</v>
      </c>
      <c r="H302" s="8"/>
    </row>
    <row r="303" spans="1:8" s="81" customFormat="1" x14ac:dyDescent="0.3">
      <c r="A303" s="8" t="s">
        <v>4537</v>
      </c>
      <c r="B303" s="25">
        <v>1994</v>
      </c>
      <c r="C303" s="8" t="s">
        <v>1636</v>
      </c>
      <c r="D303" s="10" t="s">
        <v>1638</v>
      </c>
      <c r="E303" s="8">
        <v>50</v>
      </c>
      <c r="F303" s="8"/>
      <c r="G303" s="8">
        <v>3.4</v>
      </c>
      <c r="H303" s="8"/>
    </row>
    <row r="304" spans="1:8" s="81" customFormat="1" x14ac:dyDescent="0.3">
      <c r="A304" s="8" t="s">
        <v>4537</v>
      </c>
      <c r="B304" s="25">
        <v>1994</v>
      </c>
      <c r="C304" s="8" t="s">
        <v>1379</v>
      </c>
      <c r="D304" s="10" t="s">
        <v>386</v>
      </c>
      <c r="E304" s="8">
        <v>265</v>
      </c>
      <c r="F304" s="8"/>
      <c r="G304" s="8">
        <v>21</v>
      </c>
      <c r="H304" s="8"/>
    </row>
    <row r="305" spans="1:8" s="81" customFormat="1" x14ac:dyDescent="0.3">
      <c r="A305" s="8" t="s">
        <v>4537</v>
      </c>
      <c r="B305" s="25">
        <v>1994</v>
      </c>
      <c r="C305" s="8" t="s">
        <v>1379</v>
      </c>
      <c r="D305" s="10" t="s">
        <v>393</v>
      </c>
      <c r="E305" s="8">
        <v>89</v>
      </c>
      <c r="F305" s="8"/>
      <c r="G305" s="8">
        <v>7</v>
      </c>
      <c r="H305" s="8"/>
    </row>
    <row r="306" spans="1:8" s="81" customFormat="1" x14ac:dyDescent="0.3">
      <c r="A306" s="8" t="s">
        <v>4537</v>
      </c>
      <c r="B306" s="25">
        <v>1994</v>
      </c>
      <c r="C306" s="8" t="s">
        <v>1379</v>
      </c>
      <c r="D306" s="10" t="s">
        <v>393</v>
      </c>
      <c r="E306" s="8">
        <v>113</v>
      </c>
      <c r="F306" s="8"/>
      <c r="G306" s="8">
        <v>8</v>
      </c>
      <c r="H306" s="8"/>
    </row>
    <row r="307" spans="1:8" s="81" customFormat="1" x14ac:dyDescent="0.3">
      <c r="A307" s="8" t="s">
        <v>4537</v>
      </c>
      <c r="B307" s="25">
        <v>1994</v>
      </c>
      <c r="C307" s="8" t="s">
        <v>1379</v>
      </c>
      <c r="D307" s="10" t="s">
        <v>531</v>
      </c>
      <c r="E307" s="8">
        <v>99</v>
      </c>
      <c r="F307" s="8"/>
      <c r="G307" s="8">
        <v>7</v>
      </c>
      <c r="H307" s="8"/>
    </row>
    <row r="308" spans="1:8" s="81" customFormat="1" x14ac:dyDescent="0.3">
      <c r="A308" s="8" t="s">
        <v>4537</v>
      </c>
      <c r="B308" s="25">
        <v>1994</v>
      </c>
      <c r="C308" s="8" t="s">
        <v>1379</v>
      </c>
      <c r="D308" s="10" t="s">
        <v>554</v>
      </c>
      <c r="E308" s="8">
        <v>169</v>
      </c>
      <c r="F308" s="8"/>
      <c r="G308" s="8">
        <v>12</v>
      </c>
      <c r="H308" s="8"/>
    </row>
    <row r="309" spans="1:8" s="81" customFormat="1" x14ac:dyDescent="0.3">
      <c r="A309" s="8" t="s">
        <v>4537</v>
      </c>
      <c r="B309" s="25">
        <v>1994</v>
      </c>
      <c r="C309" s="8" t="s">
        <v>1622</v>
      </c>
      <c r="D309" s="10" t="s">
        <v>386</v>
      </c>
      <c r="E309" s="8">
        <v>178</v>
      </c>
      <c r="F309" s="8"/>
      <c r="G309" s="8">
        <v>12.5</v>
      </c>
      <c r="H309" s="8"/>
    </row>
    <row r="310" spans="1:8" s="81" customFormat="1" x14ac:dyDescent="0.3">
      <c r="A310" s="8" t="s">
        <v>4537</v>
      </c>
      <c r="B310" s="25">
        <v>1994</v>
      </c>
      <c r="C310" s="8" t="s">
        <v>1622</v>
      </c>
      <c r="D310" s="10" t="s">
        <v>393</v>
      </c>
      <c r="E310" s="8">
        <v>17</v>
      </c>
      <c r="F310" s="8"/>
      <c r="G310" s="8">
        <v>1</v>
      </c>
      <c r="H310" s="8"/>
    </row>
    <row r="311" spans="1:8" s="81" customFormat="1" x14ac:dyDescent="0.3">
      <c r="A311" s="8" t="s">
        <v>4537</v>
      </c>
      <c r="B311" s="25">
        <v>1994</v>
      </c>
      <c r="C311" s="8" t="s">
        <v>1387</v>
      </c>
      <c r="D311" s="10" t="s">
        <v>386</v>
      </c>
      <c r="E311" s="8">
        <v>448</v>
      </c>
      <c r="F311" s="8"/>
      <c r="G311" s="8">
        <v>30.35</v>
      </c>
      <c r="H311" s="8"/>
    </row>
    <row r="312" spans="1:8" s="81" customFormat="1" x14ac:dyDescent="0.3">
      <c r="A312" s="8" t="s">
        <v>4537</v>
      </c>
      <c r="B312" s="25">
        <v>1994</v>
      </c>
      <c r="C312" s="8" t="s">
        <v>946</v>
      </c>
      <c r="D312" s="10" t="s">
        <v>48</v>
      </c>
      <c r="E312" s="8">
        <v>254</v>
      </c>
      <c r="F312" s="8"/>
      <c r="G312" s="8">
        <v>18</v>
      </c>
      <c r="H312" s="8"/>
    </row>
    <row r="313" spans="1:8" s="81" customFormat="1" x14ac:dyDescent="0.3">
      <c r="A313" s="8" t="s">
        <v>4537</v>
      </c>
      <c r="B313" s="25">
        <v>1994</v>
      </c>
      <c r="C313" s="8" t="s">
        <v>946</v>
      </c>
      <c r="D313" s="10" t="s">
        <v>50</v>
      </c>
      <c r="E313" s="8">
        <v>308</v>
      </c>
      <c r="F313" s="8"/>
      <c r="G313" s="8">
        <v>22</v>
      </c>
      <c r="H313" s="8"/>
    </row>
    <row r="314" spans="1:8" s="81" customFormat="1" x14ac:dyDescent="0.3">
      <c r="A314" s="8" t="s">
        <v>4537</v>
      </c>
      <c r="B314" s="25">
        <v>1994</v>
      </c>
      <c r="C314" s="8" t="s">
        <v>946</v>
      </c>
      <c r="D314" s="10" t="s">
        <v>51</v>
      </c>
      <c r="E314" s="8">
        <v>169</v>
      </c>
      <c r="F314" s="8"/>
      <c r="G314" s="8">
        <v>13.5</v>
      </c>
      <c r="H314" s="8"/>
    </row>
    <row r="315" spans="1:8" s="81" customFormat="1" x14ac:dyDescent="0.3">
      <c r="A315" s="8" t="s">
        <v>4537</v>
      </c>
      <c r="B315" s="25">
        <v>1994</v>
      </c>
      <c r="C315" s="8" t="s">
        <v>1372</v>
      </c>
      <c r="D315" s="10" t="s">
        <v>393</v>
      </c>
      <c r="E315" s="8">
        <v>180</v>
      </c>
      <c r="F315" s="8"/>
      <c r="G315" s="8">
        <v>12</v>
      </c>
      <c r="H315" s="8"/>
    </row>
    <row r="316" spans="1:8" s="81" customFormat="1" x14ac:dyDescent="0.3">
      <c r="A316" s="8" t="s">
        <v>4537</v>
      </c>
      <c r="B316" s="324">
        <v>1995</v>
      </c>
      <c r="C316" s="8"/>
      <c r="D316" s="10"/>
      <c r="E316" s="8"/>
      <c r="F316" s="8"/>
      <c r="G316" s="8"/>
      <c r="H316" s="8" t="s">
        <v>2039</v>
      </c>
    </row>
    <row r="317" spans="1:8" s="81" customFormat="1" x14ac:dyDescent="0.3">
      <c r="A317" s="8" t="s">
        <v>4537</v>
      </c>
      <c r="B317" s="25">
        <v>1996</v>
      </c>
      <c r="C317" s="8" t="s">
        <v>1628</v>
      </c>
      <c r="D317" s="10" t="s">
        <v>386</v>
      </c>
      <c r="E317" s="8">
        <v>115</v>
      </c>
      <c r="F317" s="8"/>
      <c r="G317" s="8">
        <v>5.75</v>
      </c>
      <c r="H317" s="8"/>
    </row>
    <row r="318" spans="1:8" s="81" customFormat="1" x14ac:dyDescent="0.3">
      <c r="A318" s="8" t="s">
        <v>4537</v>
      </c>
      <c r="B318" s="25">
        <v>1996</v>
      </c>
      <c r="C318" s="8" t="s">
        <v>1628</v>
      </c>
      <c r="D318" s="10" t="s">
        <v>393</v>
      </c>
      <c r="E318" s="8">
        <v>170</v>
      </c>
      <c r="F318" s="8"/>
      <c r="G318" s="8">
        <v>8.5</v>
      </c>
      <c r="H318" s="8"/>
    </row>
    <row r="319" spans="1:8" s="81" customFormat="1" x14ac:dyDescent="0.3">
      <c r="A319" s="8" t="s">
        <v>4537</v>
      </c>
      <c r="B319" s="25">
        <v>1996</v>
      </c>
      <c r="C319" s="8" t="s">
        <v>1628</v>
      </c>
      <c r="D319" s="10" t="s">
        <v>531</v>
      </c>
      <c r="E319" s="8">
        <v>85</v>
      </c>
      <c r="F319" s="8"/>
      <c r="G319" s="8">
        <v>4.25</v>
      </c>
      <c r="H319" s="8"/>
    </row>
    <row r="320" spans="1:8" s="81" customFormat="1" x14ac:dyDescent="0.3">
      <c r="A320" s="8" t="s">
        <v>4537</v>
      </c>
      <c r="B320" s="25">
        <v>1996</v>
      </c>
      <c r="C320" s="8" t="s">
        <v>339</v>
      </c>
      <c r="D320" s="10" t="s">
        <v>851</v>
      </c>
      <c r="E320" s="8">
        <v>93</v>
      </c>
      <c r="F320" s="8"/>
      <c r="G320" s="8">
        <v>2.25</v>
      </c>
      <c r="H320" s="8"/>
    </row>
    <row r="321" spans="1:8" s="8" customFormat="1" x14ac:dyDescent="0.3">
      <c r="A321" s="8" t="s">
        <v>4537</v>
      </c>
      <c r="B321" s="25">
        <v>1996</v>
      </c>
      <c r="C321" s="8" t="s">
        <v>339</v>
      </c>
      <c r="D321" s="10" t="s">
        <v>1633</v>
      </c>
      <c r="E321" s="8">
        <v>467</v>
      </c>
      <c r="G321" s="8">
        <v>11.25</v>
      </c>
    </row>
    <row r="322" spans="1:8" s="33" customFormat="1" x14ac:dyDescent="0.3">
      <c r="A322" s="8" t="s">
        <v>4537</v>
      </c>
      <c r="B322" s="25">
        <v>1996</v>
      </c>
      <c r="C322" s="8" t="s">
        <v>339</v>
      </c>
      <c r="D322" s="10" t="s">
        <v>1629</v>
      </c>
      <c r="E322" s="8">
        <v>149</v>
      </c>
      <c r="F322" s="8"/>
      <c r="G322" s="8">
        <v>6.1</v>
      </c>
      <c r="H322" s="8"/>
    </row>
    <row r="323" spans="1:8" s="33" customFormat="1" x14ac:dyDescent="0.3">
      <c r="A323" s="8" t="s">
        <v>4537</v>
      </c>
      <c r="B323" s="25">
        <v>1996</v>
      </c>
      <c r="C323" s="8" t="s">
        <v>339</v>
      </c>
      <c r="D323" s="10" t="s">
        <v>1630</v>
      </c>
      <c r="E323" s="8">
        <v>149</v>
      </c>
      <c r="F323" s="8"/>
      <c r="G323" s="8">
        <v>6.1</v>
      </c>
      <c r="H323" s="8"/>
    </row>
    <row r="324" spans="1:8" s="33" customFormat="1" x14ac:dyDescent="0.3">
      <c r="A324" s="8" t="s">
        <v>4537</v>
      </c>
      <c r="B324" s="25">
        <v>1996</v>
      </c>
      <c r="C324" s="8" t="s">
        <v>1374</v>
      </c>
      <c r="D324" s="10" t="s">
        <v>217</v>
      </c>
      <c r="E324" s="8">
        <v>365</v>
      </c>
      <c r="F324" s="8"/>
      <c r="G324" s="8">
        <v>8.8000000000000007</v>
      </c>
      <c r="H324" s="8"/>
    </row>
    <row r="325" spans="1:8" s="33" customFormat="1" x14ac:dyDescent="0.3">
      <c r="A325" s="8" t="s">
        <v>4537</v>
      </c>
      <c r="B325" s="25">
        <v>1996</v>
      </c>
      <c r="C325" s="8" t="s">
        <v>1374</v>
      </c>
      <c r="D325" s="10" t="s">
        <v>52</v>
      </c>
      <c r="E325" s="8">
        <v>183</v>
      </c>
      <c r="F325" s="8"/>
      <c r="G325" s="8">
        <v>4.4000000000000004</v>
      </c>
      <c r="H325" s="8"/>
    </row>
    <row r="326" spans="1:8" s="33" customFormat="1" x14ac:dyDescent="0.3">
      <c r="A326" s="8" t="s">
        <v>4537</v>
      </c>
      <c r="B326" s="25">
        <v>1996</v>
      </c>
      <c r="C326" s="8" t="s">
        <v>1374</v>
      </c>
      <c r="D326" s="10" t="s">
        <v>215</v>
      </c>
      <c r="E326" s="8">
        <v>200</v>
      </c>
      <c r="F326" s="8"/>
      <c r="G326" s="8">
        <v>10</v>
      </c>
      <c r="H326" s="8"/>
    </row>
    <row r="327" spans="1:8" s="33" customFormat="1" x14ac:dyDescent="0.3">
      <c r="A327" s="8" t="s">
        <v>4537</v>
      </c>
      <c r="B327" s="25">
        <v>1996</v>
      </c>
      <c r="C327" s="8" t="s">
        <v>1374</v>
      </c>
      <c r="D327" s="10" t="s">
        <v>53</v>
      </c>
      <c r="E327" s="8">
        <v>140</v>
      </c>
      <c r="F327" s="8"/>
      <c r="G327" s="8">
        <v>7</v>
      </c>
      <c r="H327" s="8"/>
    </row>
    <row r="328" spans="1:8" s="8" customFormat="1" x14ac:dyDescent="0.3">
      <c r="A328" s="8" t="s">
        <v>4537</v>
      </c>
      <c r="B328" s="25">
        <v>1996</v>
      </c>
      <c r="C328" s="8" t="s">
        <v>1374</v>
      </c>
      <c r="D328" s="10" t="s">
        <v>1631</v>
      </c>
      <c r="E328" s="8">
        <v>180</v>
      </c>
      <c r="G328" s="8">
        <v>9</v>
      </c>
    </row>
    <row r="329" spans="1:8" s="33" customFormat="1" x14ac:dyDescent="0.3">
      <c r="A329" s="8" t="s">
        <v>4537</v>
      </c>
      <c r="B329" s="25">
        <v>1996</v>
      </c>
      <c r="C329" s="8" t="s">
        <v>1377</v>
      </c>
      <c r="D329" s="10" t="s">
        <v>852</v>
      </c>
      <c r="E329" s="8">
        <v>225</v>
      </c>
      <c r="F329" s="8"/>
      <c r="G329" s="8">
        <v>15</v>
      </c>
      <c r="H329" s="8"/>
    </row>
    <row r="330" spans="1:8" s="33" customFormat="1" x14ac:dyDescent="0.3">
      <c r="A330" s="8" t="s">
        <v>4537</v>
      </c>
      <c r="B330" s="25">
        <v>1996</v>
      </c>
      <c r="C330" s="8" t="s">
        <v>1377</v>
      </c>
      <c r="D330" s="10" t="s">
        <v>559</v>
      </c>
      <c r="E330" s="8">
        <v>150</v>
      </c>
      <c r="F330" s="8"/>
      <c r="G330" s="8">
        <v>10</v>
      </c>
      <c r="H330" s="8"/>
    </row>
    <row r="331" spans="1:8" s="33" customFormat="1" x14ac:dyDescent="0.3">
      <c r="A331" s="8" t="s">
        <v>4537</v>
      </c>
      <c r="B331" s="25">
        <v>1996</v>
      </c>
      <c r="C331" s="8" t="s">
        <v>1387</v>
      </c>
      <c r="D331" s="10" t="s">
        <v>851</v>
      </c>
      <c r="E331" s="8">
        <v>225</v>
      </c>
      <c r="F331" s="8"/>
      <c r="G331" s="8">
        <v>15.5</v>
      </c>
      <c r="H331" s="8"/>
    </row>
    <row r="332" spans="1:8" x14ac:dyDescent="0.3">
      <c r="A332" s="8" t="s">
        <v>4537</v>
      </c>
      <c r="B332" s="25">
        <v>1996</v>
      </c>
      <c r="C332" s="8" t="s">
        <v>1379</v>
      </c>
      <c r="D332" s="10" t="s">
        <v>43</v>
      </c>
      <c r="E332" s="8">
        <v>110</v>
      </c>
      <c r="F332" s="8"/>
      <c r="G332" s="8">
        <v>5</v>
      </c>
      <c r="H332" s="8"/>
    </row>
    <row r="333" spans="1:8" x14ac:dyDescent="0.3">
      <c r="A333" s="8" t="s">
        <v>4537</v>
      </c>
      <c r="B333" s="25">
        <v>1996</v>
      </c>
      <c r="C333" s="8" t="s">
        <v>1379</v>
      </c>
      <c r="D333" s="10" t="s">
        <v>394</v>
      </c>
      <c r="E333" s="8">
        <v>70</v>
      </c>
      <c r="F333" s="8"/>
      <c r="G333" s="8">
        <v>3.2</v>
      </c>
      <c r="H333" s="8"/>
    </row>
    <row r="334" spans="1:8" x14ac:dyDescent="0.3">
      <c r="A334" s="8" t="s">
        <v>4537</v>
      </c>
      <c r="B334" s="25">
        <v>1996</v>
      </c>
      <c r="C334" s="8" t="s">
        <v>1379</v>
      </c>
      <c r="D334" s="10" t="s">
        <v>387</v>
      </c>
      <c r="E334" s="8">
        <v>198</v>
      </c>
      <c r="F334" s="8"/>
      <c r="G334" s="8">
        <v>9</v>
      </c>
      <c r="H334" s="8"/>
    </row>
    <row r="335" spans="1:8" x14ac:dyDescent="0.3">
      <c r="A335" s="8" t="s">
        <v>4537</v>
      </c>
      <c r="B335" s="25">
        <v>1996</v>
      </c>
      <c r="C335" s="8" t="s">
        <v>1379</v>
      </c>
      <c r="D335" s="10" t="s">
        <v>380</v>
      </c>
      <c r="E335" s="8">
        <v>132</v>
      </c>
      <c r="F335" s="8"/>
      <c r="G335" s="8">
        <v>6</v>
      </c>
      <c r="H335" s="8"/>
    </row>
    <row r="336" spans="1:8" x14ac:dyDescent="0.3">
      <c r="A336" s="8" t="s">
        <v>4537</v>
      </c>
      <c r="B336" s="25">
        <v>1996</v>
      </c>
      <c r="C336" s="8" t="s">
        <v>1379</v>
      </c>
      <c r="D336" s="10" t="s">
        <v>84</v>
      </c>
      <c r="E336" s="8">
        <v>132</v>
      </c>
      <c r="F336" s="8"/>
      <c r="G336" s="8">
        <v>6</v>
      </c>
      <c r="H336" s="8"/>
    </row>
    <row r="337" spans="1:8" x14ac:dyDescent="0.3">
      <c r="A337" s="8" t="s">
        <v>4537</v>
      </c>
      <c r="B337" s="25">
        <v>1996</v>
      </c>
      <c r="C337" s="8" t="s">
        <v>1386</v>
      </c>
      <c r="D337" s="10" t="s">
        <v>386</v>
      </c>
      <c r="E337" s="8">
        <v>207</v>
      </c>
      <c r="F337" s="8"/>
      <c r="G337" s="8">
        <v>5</v>
      </c>
      <c r="H337" s="8"/>
    </row>
    <row r="338" spans="1:8" x14ac:dyDescent="0.3">
      <c r="A338" s="8" t="s">
        <v>4537</v>
      </c>
      <c r="B338" s="25">
        <v>1996</v>
      </c>
      <c r="C338" s="8" t="s">
        <v>1399</v>
      </c>
      <c r="D338" s="10" t="s">
        <v>48</v>
      </c>
      <c r="E338" s="8">
        <v>104.3</v>
      </c>
      <c r="F338" s="8"/>
      <c r="G338" s="8">
        <v>6.6</v>
      </c>
      <c r="H338" s="8"/>
    </row>
    <row r="339" spans="1:8" x14ac:dyDescent="0.3">
      <c r="A339" s="8" t="s">
        <v>4537</v>
      </c>
      <c r="B339" s="25">
        <v>1996</v>
      </c>
      <c r="C339" s="8" t="s">
        <v>1399</v>
      </c>
      <c r="D339" s="10" t="s">
        <v>50</v>
      </c>
      <c r="E339" s="8">
        <v>104.3</v>
      </c>
      <c r="F339" s="8"/>
      <c r="G339" s="8">
        <v>6.6</v>
      </c>
      <c r="H339" s="8"/>
    </row>
    <row r="340" spans="1:8" x14ac:dyDescent="0.3">
      <c r="A340" s="8" t="s">
        <v>4537</v>
      </c>
      <c r="B340" s="25">
        <v>1996</v>
      </c>
      <c r="C340" s="8" t="s">
        <v>1399</v>
      </c>
      <c r="D340" s="10" t="s">
        <v>51</v>
      </c>
      <c r="E340" s="8">
        <v>104.3</v>
      </c>
      <c r="F340" s="8"/>
      <c r="G340" s="8">
        <v>6.6</v>
      </c>
      <c r="H340" s="8"/>
    </row>
    <row r="341" spans="1:8" x14ac:dyDescent="0.3">
      <c r="A341" s="8" t="s">
        <v>4537</v>
      </c>
      <c r="B341" s="25">
        <v>1996</v>
      </c>
      <c r="C341" s="8" t="s">
        <v>1399</v>
      </c>
      <c r="D341" s="10" t="s">
        <v>756</v>
      </c>
      <c r="E341" s="8">
        <v>58.5</v>
      </c>
      <c r="F341" s="8"/>
      <c r="G341" s="8">
        <v>3.7</v>
      </c>
      <c r="H341" s="8"/>
    </row>
    <row r="342" spans="1:8" x14ac:dyDescent="0.3">
      <c r="A342" s="8" t="s">
        <v>4537</v>
      </c>
      <c r="B342" s="25">
        <v>1996</v>
      </c>
      <c r="C342" s="8" t="s">
        <v>1399</v>
      </c>
      <c r="D342" s="10" t="s">
        <v>757</v>
      </c>
      <c r="E342" s="8">
        <v>42.6</v>
      </c>
      <c r="F342" s="8"/>
      <c r="G342" s="8">
        <v>2.7</v>
      </c>
      <c r="H342" s="8"/>
    </row>
    <row r="343" spans="1:8" x14ac:dyDescent="0.3">
      <c r="A343" s="8" t="s">
        <v>4537</v>
      </c>
      <c r="B343" s="25">
        <v>1996</v>
      </c>
      <c r="C343" s="8" t="s">
        <v>1399</v>
      </c>
      <c r="D343" s="10" t="s">
        <v>758</v>
      </c>
      <c r="E343" s="8">
        <v>28</v>
      </c>
      <c r="F343" s="8"/>
      <c r="G343" s="8">
        <v>1.8</v>
      </c>
      <c r="H343" s="8"/>
    </row>
    <row r="344" spans="1:8" x14ac:dyDescent="0.3">
      <c r="A344" s="8" t="s">
        <v>4537</v>
      </c>
      <c r="B344" s="25">
        <v>1996</v>
      </c>
      <c r="C344" s="8" t="s">
        <v>1371</v>
      </c>
      <c r="D344" s="10" t="s">
        <v>1634</v>
      </c>
      <c r="E344" s="8">
        <v>16</v>
      </c>
      <c r="F344" s="8"/>
      <c r="G344" s="8">
        <v>3</v>
      </c>
      <c r="H344" s="8"/>
    </row>
    <row r="345" spans="1:8" x14ac:dyDescent="0.3">
      <c r="A345" s="8" t="s">
        <v>4537</v>
      </c>
      <c r="B345" s="25">
        <v>1996</v>
      </c>
      <c r="C345" s="8" t="s">
        <v>1371</v>
      </c>
      <c r="D345" s="10" t="s">
        <v>1635</v>
      </c>
      <c r="E345" s="8">
        <v>210</v>
      </c>
      <c r="F345" s="8"/>
      <c r="G345" s="8">
        <v>6.75</v>
      </c>
      <c r="H345" s="8"/>
    </row>
    <row r="346" spans="1:8" x14ac:dyDescent="0.3">
      <c r="A346" s="8" t="s">
        <v>4537</v>
      </c>
      <c r="B346" s="25">
        <v>1996</v>
      </c>
      <c r="C346" s="8" t="s">
        <v>1389</v>
      </c>
      <c r="D346" s="10" t="s">
        <v>61</v>
      </c>
      <c r="E346" s="8">
        <v>60</v>
      </c>
      <c r="F346" s="8"/>
      <c r="G346" s="8">
        <v>3</v>
      </c>
      <c r="H346" s="8"/>
    </row>
    <row r="347" spans="1:8" x14ac:dyDescent="0.3">
      <c r="A347" s="8" t="s">
        <v>4537</v>
      </c>
      <c r="B347" s="25">
        <v>1996</v>
      </c>
      <c r="C347" s="8" t="s">
        <v>1389</v>
      </c>
      <c r="D347" s="10" t="s">
        <v>62</v>
      </c>
      <c r="E347" s="8">
        <v>105</v>
      </c>
      <c r="F347" s="8"/>
      <c r="G347" s="8">
        <v>5.25</v>
      </c>
      <c r="H347" s="8"/>
    </row>
    <row r="348" spans="1:8" x14ac:dyDescent="0.3">
      <c r="A348" s="8" t="s">
        <v>4537</v>
      </c>
      <c r="B348" s="25">
        <v>1996</v>
      </c>
      <c r="C348" s="8" t="s">
        <v>1389</v>
      </c>
      <c r="D348" s="10" t="s">
        <v>911</v>
      </c>
      <c r="E348" s="8">
        <v>65</v>
      </c>
      <c r="F348" s="8"/>
      <c r="G348" s="8">
        <v>3.25</v>
      </c>
      <c r="H348" s="8"/>
    </row>
    <row r="349" spans="1:8" x14ac:dyDescent="0.3">
      <c r="A349" s="8" t="s">
        <v>4537</v>
      </c>
      <c r="B349" s="25">
        <v>1996</v>
      </c>
      <c r="C349" s="8" t="s">
        <v>1389</v>
      </c>
      <c r="D349" s="10" t="s">
        <v>980</v>
      </c>
      <c r="E349" s="8">
        <v>45</v>
      </c>
      <c r="F349" s="8"/>
      <c r="G349" s="8">
        <v>2.25</v>
      </c>
      <c r="H349" s="8"/>
    </row>
    <row r="350" spans="1:8" x14ac:dyDescent="0.3">
      <c r="A350" s="8" t="s">
        <v>4537</v>
      </c>
      <c r="B350" s="25">
        <v>1996</v>
      </c>
      <c r="C350" s="8" t="s">
        <v>1382</v>
      </c>
      <c r="D350" s="10" t="s">
        <v>386</v>
      </c>
      <c r="E350" s="8">
        <v>154</v>
      </c>
      <c r="F350" s="8"/>
      <c r="G350" s="8">
        <v>7</v>
      </c>
      <c r="H350" s="8"/>
    </row>
    <row r="351" spans="1:8" x14ac:dyDescent="0.3">
      <c r="A351" s="8" t="s">
        <v>4537</v>
      </c>
      <c r="B351" s="25">
        <v>1996</v>
      </c>
      <c r="C351" s="8" t="s">
        <v>1382</v>
      </c>
      <c r="D351" s="10" t="s">
        <v>393</v>
      </c>
      <c r="E351" s="8">
        <v>80</v>
      </c>
      <c r="F351" s="8"/>
      <c r="G351" s="8">
        <v>3.6</v>
      </c>
      <c r="H351" s="8"/>
    </row>
    <row r="352" spans="1:8" x14ac:dyDescent="0.3">
      <c r="A352" s="8" t="s">
        <v>4537</v>
      </c>
      <c r="B352" s="25">
        <v>1997</v>
      </c>
      <c r="C352" s="8" t="s">
        <v>339</v>
      </c>
      <c r="D352" s="10" t="s">
        <v>851</v>
      </c>
      <c r="E352" s="8">
        <v>108</v>
      </c>
      <c r="F352" s="8"/>
      <c r="G352" s="8">
        <v>2.25</v>
      </c>
      <c r="H352" s="8"/>
    </row>
    <row r="353" spans="1:8" x14ac:dyDescent="0.3">
      <c r="A353" s="8" t="s">
        <v>4537</v>
      </c>
      <c r="B353" s="25">
        <v>1997</v>
      </c>
      <c r="C353" s="8" t="s">
        <v>339</v>
      </c>
      <c r="D353" s="10" t="s">
        <v>1626</v>
      </c>
      <c r="E353" s="8">
        <v>144</v>
      </c>
      <c r="F353" s="8"/>
      <c r="G353" s="8">
        <v>3</v>
      </c>
      <c r="H353" s="8"/>
    </row>
    <row r="354" spans="1:8" x14ac:dyDescent="0.3">
      <c r="A354" s="8" t="s">
        <v>4537</v>
      </c>
      <c r="B354" s="25">
        <v>1997</v>
      </c>
      <c r="C354" s="8" t="s">
        <v>339</v>
      </c>
      <c r="D354" s="10" t="s">
        <v>1627</v>
      </c>
      <c r="E354" s="8">
        <v>98</v>
      </c>
      <c r="F354" s="8"/>
      <c r="G354" s="8">
        <v>5</v>
      </c>
      <c r="H354" s="8"/>
    </row>
    <row r="355" spans="1:8" x14ac:dyDescent="0.3">
      <c r="A355" s="8" t="s">
        <v>4537</v>
      </c>
      <c r="B355" s="25">
        <v>1997</v>
      </c>
      <c r="C355" s="8" t="s">
        <v>1374</v>
      </c>
      <c r="D355" s="10" t="s">
        <v>592</v>
      </c>
      <c r="E355" s="8">
        <v>460</v>
      </c>
      <c r="F355" s="8"/>
      <c r="G355" s="8">
        <v>11</v>
      </c>
      <c r="H355" s="8"/>
    </row>
    <row r="356" spans="1:8" x14ac:dyDescent="0.3">
      <c r="A356" s="8" t="s">
        <v>4537</v>
      </c>
      <c r="B356" s="25">
        <v>1997</v>
      </c>
      <c r="C356" s="8" t="s">
        <v>1386</v>
      </c>
      <c r="D356" s="10" t="s">
        <v>43</v>
      </c>
      <c r="E356" s="8">
        <v>180</v>
      </c>
      <c r="F356" s="8"/>
      <c r="G356" s="8">
        <v>5</v>
      </c>
      <c r="H356" s="8"/>
    </row>
    <row r="357" spans="1:8" x14ac:dyDescent="0.3">
      <c r="A357" s="8" t="s">
        <v>4537</v>
      </c>
      <c r="B357" s="25">
        <v>1997</v>
      </c>
      <c r="C357" s="8" t="s">
        <v>1386</v>
      </c>
      <c r="D357" s="10" t="s">
        <v>44</v>
      </c>
      <c r="E357" s="8">
        <v>180</v>
      </c>
      <c r="F357" s="8"/>
      <c r="G357" s="8">
        <v>5</v>
      </c>
      <c r="H357" s="8"/>
    </row>
    <row r="358" spans="1:8" x14ac:dyDescent="0.3">
      <c r="A358" s="8" t="s">
        <v>4537</v>
      </c>
      <c r="B358" s="25">
        <v>1997</v>
      </c>
      <c r="C358" s="8" t="s">
        <v>1628</v>
      </c>
      <c r="D358" s="10" t="s">
        <v>386</v>
      </c>
      <c r="E358" s="8">
        <v>85</v>
      </c>
      <c r="F358" s="8"/>
      <c r="G358" s="8">
        <v>5.6</v>
      </c>
      <c r="H358" s="8"/>
    </row>
    <row r="359" spans="1:8" x14ac:dyDescent="0.3">
      <c r="A359" s="8" t="s">
        <v>4537</v>
      </c>
      <c r="B359" s="25">
        <v>1997</v>
      </c>
      <c r="C359" s="8" t="s">
        <v>1628</v>
      </c>
      <c r="D359" s="10" t="s">
        <v>393</v>
      </c>
      <c r="E359" s="8">
        <v>128</v>
      </c>
      <c r="F359" s="8"/>
      <c r="G359" s="8">
        <v>8.5</v>
      </c>
      <c r="H359" s="8"/>
    </row>
    <row r="360" spans="1:8" x14ac:dyDescent="0.3">
      <c r="A360" s="8" t="s">
        <v>4537</v>
      </c>
      <c r="B360" s="25">
        <v>1997</v>
      </c>
      <c r="C360" s="8" t="s">
        <v>1628</v>
      </c>
      <c r="D360" s="10" t="s">
        <v>531</v>
      </c>
      <c r="E360" s="8">
        <v>64</v>
      </c>
      <c r="F360" s="8"/>
      <c r="G360" s="8">
        <v>4.25</v>
      </c>
      <c r="H360" s="8"/>
    </row>
    <row r="361" spans="1:8" x14ac:dyDescent="0.3">
      <c r="A361" s="8" t="s">
        <v>4537</v>
      </c>
      <c r="B361" s="25">
        <v>1997</v>
      </c>
      <c r="C361" s="8" t="s">
        <v>339</v>
      </c>
      <c r="D361" s="10" t="s">
        <v>1629</v>
      </c>
      <c r="E361" s="8">
        <v>75</v>
      </c>
      <c r="F361" s="8"/>
      <c r="G361" s="8">
        <v>5</v>
      </c>
      <c r="H361" s="8"/>
    </row>
    <row r="362" spans="1:8" x14ac:dyDescent="0.3">
      <c r="A362" s="8" t="s">
        <v>4537</v>
      </c>
      <c r="B362" s="25">
        <v>1997</v>
      </c>
      <c r="C362" s="8" t="s">
        <v>339</v>
      </c>
      <c r="D362" s="10" t="s">
        <v>1629</v>
      </c>
      <c r="E362" s="8">
        <v>91</v>
      </c>
      <c r="F362" s="8"/>
      <c r="G362" s="8">
        <v>5</v>
      </c>
      <c r="H362" s="8"/>
    </row>
    <row r="363" spans="1:8" x14ac:dyDescent="0.3">
      <c r="A363" s="8" t="s">
        <v>4537</v>
      </c>
      <c r="B363" s="25">
        <v>1997</v>
      </c>
      <c r="C363" s="8" t="s">
        <v>339</v>
      </c>
      <c r="D363" s="10" t="s">
        <v>1630</v>
      </c>
      <c r="E363" s="8">
        <v>90</v>
      </c>
      <c r="F363" s="8"/>
      <c r="G363" s="8">
        <v>6</v>
      </c>
      <c r="H363" s="8"/>
    </row>
    <row r="364" spans="1:8" x14ac:dyDescent="0.3">
      <c r="A364" s="8" t="s">
        <v>4537</v>
      </c>
      <c r="B364" s="25">
        <v>1997</v>
      </c>
      <c r="C364" s="8" t="s">
        <v>339</v>
      </c>
      <c r="D364" s="10" t="s">
        <v>1630</v>
      </c>
      <c r="E364" s="8">
        <v>109</v>
      </c>
      <c r="F364" s="8"/>
      <c r="G364" s="8">
        <v>6</v>
      </c>
      <c r="H364" s="8"/>
    </row>
    <row r="365" spans="1:8" x14ac:dyDescent="0.3">
      <c r="A365" s="8" t="s">
        <v>4537</v>
      </c>
      <c r="B365" s="25">
        <v>1997</v>
      </c>
      <c r="C365" s="8" t="s">
        <v>339</v>
      </c>
      <c r="D365" s="10" t="s">
        <v>554</v>
      </c>
      <c r="E365" s="8">
        <v>136</v>
      </c>
      <c r="F365" s="8"/>
      <c r="G365" s="8">
        <v>11</v>
      </c>
      <c r="H365" s="8"/>
    </row>
    <row r="366" spans="1:8" x14ac:dyDescent="0.3">
      <c r="A366" s="8" t="s">
        <v>4537</v>
      </c>
      <c r="B366" s="25">
        <v>1997</v>
      </c>
      <c r="C366" s="8" t="s">
        <v>339</v>
      </c>
      <c r="D366" s="10" t="s">
        <v>554</v>
      </c>
      <c r="E366" s="8">
        <v>220</v>
      </c>
      <c r="F366" s="8"/>
      <c r="G366" s="8">
        <v>11</v>
      </c>
      <c r="H366" s="8"/>
    </row>
    <row r="367" spans="1:8" x14ac:dyDescent="0.3">
      <c r="A367" s="8" t="s">
        <v>4537</v>
      </c>
      <c r="B367" s="25">
        <v>1997</v>
      </c>
      <c r="C367" s="8" t="s">
        <v>339</v>
      </c>
      <c r="D367" s="10" t="s">
        <v>1627</v>
      </c>
      <c r="E367" s="8">
        <v>140</v>
      </c>
      <c r="F367" s="8"/>
      <c r="G367" s="8">
        <v>8</v>
      </c>
      <c r="H367" s="8"/>
    </row>
    <row r="368" spans="1:8" x14ac:dyDescent="0.3">
      <c r="A368" s="8" t="s">
        <v>4537</v>
      </c>
      <c r="B368" s="25">
        <v>1997</v>
      </c>
      <c r="C368" s="8" t="s">
        <v>1374</v>
      </c>
      <c r="D368" s="10" t="s">
        <v>1325</v>
      </c>
      <c r="E368" s="8">
        <v>154</v>
      </c>
      <c r="F368" s="8"/>
      <c r="G368" s="8">
        <v>10</v>
      </c>
      <c r="H368" s="8"/>
    </row>
    <row r="369" spans="1:8" x14ac:dyDescent="0.3">
      <c r="A369" s="8" t="s">
        <v>4537</v>
      </c>
      <c r="B369" s="25">
        <v>1997</v>
      </c>
      <c r="C369" s="8" t="s">
        <v>1374</v>
      </c>
      <c r="D369" s="10" t="s">
        <v>215</v>
      </c>
      <c r="E369" s="8">
        <v>180</v>
      </c>
      <c r="F369" s="8"/>
      <c r="G369" s="8">
        <v>10</v>
      </c>
      <c r="H369" s="8"/>
    </row>
    <row r="370" spans="1:8" x14ac:dyDescent="0.3">
      <c r="A370" s="8" t="s">
        <v>4537</v>
      </c>
      <c r="B370" s="25">
        <v>1997</v>
      </c>
      <c r="C370" s="8" t="s">
        <v>1374</v>
      </c>
      <c r="D370" s="10" t="s">
        <v>53</v>
      </c>
      <c r="E370" s="8">
        <v>135</v>
      </c>
      <c r="F370" s="8"/>
      <c r="G370" s="8">
        <v>7.5</v>
      </c>
      <c r="H370" s="8"/>
    </row>
    <row r="371" spans="1:8" x14ac:dyDescent="0.3">
      <c r="A371" s="8" t="s">
        <v>4537</v>
      </c>
      <c r="B371" s="25">
        <v>1997</v>
      </c>
      <c r="C371" s="8" t="s">
        <v>1374</v>
      </c>
      <c r="D371" s="10" t="s">
        <v>787</v>
      </c>
      <c r="E371" s="8">
        <v>135</v>
      </c>
      <c r="F371" s="8"/>
      <c r="G371" s="8">
        <v>7.5</v>
      </c>
      <c r="H371" s="8"/>
    </row>
    <row r="372" spans="1:8" x14ac:dyDescent="0.3">
      <c r="A372" s="8" t="s">
        <v>4537</v>
      </c>
      <c r="B372" s="25">
        <v>1997</v>
      </c>
      <c r="C372" s="8" t="s">
        <v>1374</v>
      </c>
      <c r="D372" s="10" t="s">
        <v>1631</v>
      </c>
      <c r="E372" s="8">
        <v>162</v>
      </c>
      <c r="F372" s="8"/>
      <c r="G372" s="8">
        <v>9</v>
      </c>
      <c r="H372" s="8"/>
    </row>
    <row r="373" spans="1:8" x14ac:dyDescent="0.3">
      <c r="A373" s="8" t="s">
        <v>4537</v>
      </c>
      <c r="B373" s="25">
        <v>1997</v>
      </c>
      <c r="C373" s="8" t="s">
        <v>1374</v>
      </c>
      <c r="D373" s="10" t="s">
        <v>1632</v>
      </c>
      <c r="E373" s="8">
        <v>162</v>
      </c>
      <c r="F373" s="8"/>
      <c r="G373" s="8">
        <v>9</v>
      </c>
      <c r="H373" s="8"/>
    </row>
    <row r="374" spans="1:8" x14ac:dyDescent="0.3">
      <c r="A374" s="8" t="s">
        <v>4537</v>
      </c>
      <c r="B374" s="25">
        <v>1997</v>
      </c>
      <c r="C374" s="8" t="s">
        <v>1374</v>
      </c>
      <c r="D374" s="10" t="s">
        <v>1462</v>
      </c>
      <c r="E374" s="8">
        <v>99</v>
      </c>
      <c r="F374" s="8"/>
      <c r="G374" s="8">
        <v>5.5</v>
      </c>
      <c r="H374" s="8"/>
    </row>
    <row r="375" spans="1:8" x14ac:dyDescent="0.3">
      <c r="A375" s="8" t="s">
        <v>4537</v>
      </c>
      <c r="B375" s="25">
        <v>1997</v>
      </c>
      <c r="C375" s="8" t="s">
        <v>1377</v>
      </c>
      <c r="D375" s="10" t="s">
        <v>386</v>
      </c>
      <c r="E375" s="8">
        <v>75</v>
      </c>
      <c r="F375" s="8"/>
      <c r="G375" s="8">
        <v>5</v>
      </c>
      <c r="H375" s="8"/>
    </row>
    <row r="376" spans="1:8" x14ac:dyDescent="0.3">
      <c r="A376" s="8" t="s">
        <v>4537</v>
      </c>
      <c r="B376" s="25">
        <v>1997</v>
      </c>
      <c r="C376" s="8" t="s">
        <v>1377</v>
      </c>
      <c r="D376" s="10" t="s">
        <v>83</v>
      </c>
      <c r="E376" s="8">
        <v>150</v>
      </c>
      <c r="F376" s="8"/>
      <c r="G376" s="8">
        <v>10</v>
      </c>
      <c r="H376" s="8"/>
    </row>
    <row r="377" spans="1:8" x14ac:dyDescent="0.3">
      <c r="A377" s="8" t="s">
        <v>4537</v>
      </c>
      <c r="B377" s="25">
        <v>1997</v>
      </c>
      <c r="C377" s="8" t="s">
        <v>1377</v>
      </c>
      <c r="D377" s="10" t="s">
        <v>852</v>
      </c>
      <c r="E377" s="8">
        <v>240</v>
      </c>
      <c r="F377" s="8"/>
      <c r="G377" s="8">
        <v>16</v>
      </c>
      <c r="H377" s="8"/>
    </row>
    <row r="378" spans="1:8" x14ac:dyDescent="0.3">
      <c r="A378" s="8" t="s">
        <v>4537</v>
      </c>
      <c r="B378" s="25">
        <v>1997</v>
      </c>
      <c r="C378" s="8" t="s">
        <v>1377</v>
      </c>
      <c r="D378" s="10" t="s">
        <v>559</v>
      </c>
      <c r="E378" s="8">
        <v>90</v>
      </c>
      <c r="F378" s="8"/>
      <c r="G378" s="8">
        <v>6</v>
      </c>
      <c r="H378" s="8"/>
    </row>
    <row r="379" spans="1:8" x14ac:dyDescent="0.3">
      <c r="A379" s="8" t="s">
        <v>4537</v>
      </c>
      <c r="B379" s="25">
        <v>1997</v>
      </c>
      <c r="C379" s="8" t="s">
        <v>1377</v>
      </c>
      <c r="D379" s="10" t="s">
        <v>1540</v>
      </c>
      <c r="E379" s="8">
        <v>90</v>
      </c>
      <c r="F379" s="8"/>
      <c r="G379" s="8">
        <v>6</v>
      </c>
      <c r="H379" s="8"/>
    </row>
    <row r="380" spans="1:8" x14ac:dyDescent="0.3">
      <c r="A380" s="8" t="s">
        <v>4537</v>
      </c>
      <c r="B380" s="25">
        <v>1997</v>
      </c>
      <c r="C380" s="8" t="s">
        <v>1377</v>
      </c>
      <c r="D380" s="10" t="s">
        <v>1541</v>
      </c>
      <c r="E380" s="8">
        <v>55</v>
      </c>
      <c r="F380" s="8"/>
      <c r="G380" s="8">
        <v>3.7</v>
      </c>
      <c r="H380" s="8"/>
    </row>
    <row r="381" spans="1:8" x14ac:dyDescent="0.3">
      <c r="A381" s="8" t="s">
        <v>4537</v>
      </c>
      <c r="B381" s="25">
        <v>1997</v>
      </c>
      <c r="C381" s="8" t="s">
        <v>1377</v>
      </c>
      <c r="D381" s="10" t="s">
        <v>1542</v>
      </c>
      <c r="E381" s="8">
        <v>54</v>
      </c>
      <c r="F381" s="8"/>
      <c r="G381" s="8">
        <v>3</v>
      </c>
      <c r="H381" s="8"/>
    </row>
    <row r="382" spans="1:8" x14ac:dyDescent="0.3">
      <c r="A382" s="8" t="s">
        <v>4537</v>
      </c>
      <c r="B382" s="25">
        <v>1997</v>
      </c>
      <c r="C382" s="8" t="s">
        <v>1387</v>
      </c>
      <c r="D382" s="10" t="s">
        <v>911</v>
      </c>
      <c r="E382" s="8">
        <v>100</v>
      </c>
      <c r="F382" s="8"/>
      <c r="G382" s="8">
        <v>5</v>
      </c>
      <c r="H382" s="8"/>
    </row>
    <row r="383" spans="1:8" x14ac:dyDescent="0.3">
      <c r="A383" s="8" t="s">
        <v>4537</v>
      </c>
      <c r="B383" s="25">
        <v>1997</v>
      </c>
      <c r="C383" s="8" t="s">
        <v>1387</v>
      </c>
      <c r="D383" s="10" t="s">
        <v>851</v>
      </c>
      <c r="E383" s="8">
        <v>300</v>
      </c>
      <c r="F383" s="8"/>
      <c r="G383" s="8">
        <v>15</v>
      </c>
      <c r="H383" s="8"/>
    </row>
    <row r="384" spans="1:8" x14ac:dyDescent="0.3">
      <c r="A384" s="8" t="s">
        <v>4537</v>
      </c>
      <c r="B384" s="25">
        <v>1997</v>
      </c>
      <c r="C384" s="8" t="s">
        <v>1379</v>
      </c>
      <c r="D384" s="10" t="s">
        <v>43</v>
      </c>
      <c r="E384" s="8">
        <v>129</v>
      </c>
      <c r="F384" s="8"/>
      <c r="G384" s="8">
        <v>8</v>
      </c>
      <c r="H384" s="8"/>
    </row>
    <row r="385" spans="1:8" x14ac:dyDescent="0.3">
      <c r="A385" s="8" t="s">
        <v>4537</v>
      </c>
      <c r="B385" s="25">
        <v>1997</v>
      </c>
      <c r="C385" s="8" t="s">
        <v>1379</v>
      </c>
      <c r="D385" s="10" t="s">
        <v>44</v>
      </c>
      <c r="E385" s="8">
        <v>129</v>
      </c>
      <c r="F385" s="8"/>
      <c r="G385" s="8">
        <v>8</v>
      </c>
      <c r="H385" s="8"/>
    </row>
    <row r="386" spans="1:8" x14ac:dyDescent="0.3">
      <c r="A386" s="8" t="s">
        <v>4537</v>
      </c>
      <c r="B386" s="25">
        <v>1997</v>
      </c>
      <c r="C386" s="8" t="s">
        <v>1379</v>
      </c>
      <c r="D386" s="10" t="s">
        <v>81</v>
      </c>
      <c r="E386" s="8">
        <v>70</v>
      </c>
      <c r="F386" s="8"/>
      <c r="G386" s="8">
        <v>7</v>
      </c>
      <c r="H386" s="8"/>
    </row>
    <row r="387" spans="1:8" x14ac:dyDescent="0.3">
      <c r="A387" s="8" t="s">
        <v>4537</v>
      </c>
      <c r="B387" s="25">
        <v>1997</v>
      </c>
      <c r="C387" s="8" t="s">
        <v>1379</v>
      </c>
      <c r="D387" s="10" t="s">
        <v>394</v>
      </c>
      <c r="E387" s="8">
        <v>75</v>
      </c>
      <c r="F387" s="8"/>
      <c r="G387" s="8">
        <v>7.5</v>
      </c>
      <c r="H387" s="8"/>
    </row>
    <row r="388" spans="1:8" x14ac:dyDescent="0.3">
      <c r="A388" s="8" t="s">
        <v>4537</v>
      </c>
      <c r="B388" s="25">
        <v>1997</v>
      </c>
      <c r="C388" s="8" t="s">
        <v>1379</v>
      </c>
      <c r="D388" s="10" t="s">
        <v>379</v>
      </c>
      <c r="E388" s="8">
        <v>130</v>
      </c>
      <c r="F388" s="8"/>
      <c r="G388" s="8">
        <v>8</v>
      </c>
      <c r="H388" s="8"/>
    </row>
    <row r="389" spans="1:8" x14ac:dyDescent="0.3">
      <c r="A389" s="8" t="s">
        <v>4537</v>
      </c>
      <c r="B389" s="25">
        <v>1997</v>
      </c>
      <c r="C389" s="8" t="s">
        <v>1379</v>
      </c>
      <c r="D389" s="10" t="s">
        <v>379</v>
      </c>
      <c r="E389" s="8">
        <v>154</v>
      </c>
      <c r="F389" s="8"/>
      <c r="G389" s="8">
        <v>9</v>
      </c>
      <c r="H389" s="8"/>
    </row>
    <row r="390" spans="1:8" x14ac:dyDescent="0.3">
      <c r="A390" s="8" t="s">
        <v>4537</v>
      </c>
      <c r="B390" s="25">
        <v>1997</v>
      </c>
      <c r="C390" s="8" t="s">
        <v>1405</v>
      </c>
      <c r="D390" s="10" t="s">
        <v>43</v>
      </c>
      <c r="E390" s="8">
        <v>120</v>
      </c>
      <c r="F390" s="8"/>
      <c r="G390" s="8">
        <v>8</v>
      </c>
      <c r="H390" s="8"/>
    </row>
    <row r="391" spans="1:8" x14ac:dyDescent="0.3">
      <c r="A391" s="8" t="s">
        <v>4537</v>
      </c>
      <c r="B391" s="25">
        <v>1997</v>
      </c>
      <c r="C391" s="8" t="s">
        <v>1405</v>
      </c>
      <c r="D391" s="10" t="s">
        <v>44</v>
      </c>
      <c r="E391" s="8">
        <v>105</v>
      </c>
      <c r="F391" s="8"/>
      <c r="G391" s="8">
        <v>7</v>
      </c>
      <c r="H391" s="8"/>
    </row>
    <row r="392" spans="1:8" x14ac:dyDescent="0.3">
      <c r="A392" s="8" t="s">
        <v>4537</v>
      </c>
      <c r="B392" s="25">
        <v>1997</v>
      </c>
      <c r="C392" s="8" t="s">
        <v>1405</v>
      </c>
      <c r="D392" s="10" t="s">
        <v>81</v>
      </c>
      <c r="E392" s="8">
        <v>105</v>
      </c>
      <c r="F392" s="8"/>
      <c r="G392" s="8">
        <v>7</v>
      </c>
      <c r="H392" s="8"/>
    </row>
    <row r="393" spans="1:8" x14ac:dyDescent="0.3">
      <c r="A393" s="8" t="s">
        <v>4537</v>
      </c>
      <c r="B393" s="25">
        <v>1997</v>
      </c>
      <c r="C393" s="8" t="s">
        <v>1399</v>
      </c>
      <c r="D393" s="10" t="s">
        <v>44</v>
      </c>
      <c r="E393" s="8">
        <v>80</v>
      </c>
      <c r="F393" s="8"/>
      <c r="G393" s="8">
        <v>5</v>
      </c>
      <c r="H393" s="8"/>
    </row>
    <row r="394" spans="1:8" x14ac:dyDescent="0.3">
      <c r="A394" s="8" t="s">
        <v>4537</v>
      </c>
      <c r="B394" s="25">
        <v>1997</v>
      </c>
      <c r="C394" s="8" t="s">
        <v>1399</v>
      </c>
      <c r="D394" s="10" t="s">
        <v>81</v>
      </c>
      <c r="E394" s="8">
        <v>80</v>
      </c>
      <c r="F394" s="8"/>
      <c r="G394" s="8">
        <v>5</v>
      </c>
      <c r="H394" s="8"/>
    </row>
    <row r="395" spans="1:8" x14ac:dyDescent="0.3">
      <c r="A395" s="8" t="s">
        <v>4537</v>
      </c>
      <c r="B395" s="25">
        <v>1997</v>
      </c>
      <c r="C395" s="8" t="s">
        <v>1399</v>
      </c>
      <c r="D395" s="10" t="s">
        <v>45</v>
      </c>
      <c r="E395" s="8">
        <v>80</v>
      </c>
      <c r="F395" s="8"/>
      <c r="G395" s="8">
        <v>5</v>
      </c>
      <c r="H395" s="8"/>
    </row>
    <row r="396" spans="1:8" x14ac:dyDescent="0.3">
      <c r="A396" s="8" t="s">
        <v>4537</v>
      </c>
      <c r="B396" s="25">
        <v>1997</v>
      </c>
      <c r="C396" s="8" t="s">
        <v>1389</v>
      </c>
      <c r="D396" s="10" t="s">
        <v>61</v>
      </c>
      <c r="E396" s="8">
        <v>45</v>
      </c>
      <c r="F396" s="8"/>
      <c r="G396" s="8">
        <v>3</v>
      </c>
      <c r="H396" s="8"/>
    </row>
    <row r="397" spans="1:8" x14ac:dyDescent="0.3">
      <c r="A397" s="8" t="s">
        <v>4537</v>
      </c>
      <c r="B397" s="25">
        <v>1997</v>
      </c>
      <c r="C397" s="8" t="s">
        <v>1389</v>
      </c>
      <c r="D397" s="10" t="s">
        <v>62</v>
      </c>
      <c r="E397" s="8">
        <v>78.5</v>
      </c>
      <c r="F397" s="8"/>
      <c r="G397" s="8">
        <v>5.25</v>
      </c>
      <c r="H397" s="8"/>
    </row>
    <row r="398" spans="1:8" x14ac:dyDescent="0.3">
      <c r="A398" s="8" t="s">
        <v>4537</v>
      </c>
      <c r="B398" s="25">
        <v>1997</v>
      </c>
      <c r="C398" s="8" t="s">
        <v>1389</v>
      </c>
      <c r="D398" s="10" t="s">
        <v>911</v>
      </c>
      <c r="E398" s="8">
        <v>48.5</v>
      </c>
      <c r="F398" s="8"/>
      <c r="G398" s="8">
        <v>3.25</v>
      </c>
      <c r="H398" s="8"/>
    </row>
    <row r="399" spans="1:8" x14ac:dyDescent="0.3">
      <c r="A399" s="8" t="s">
        <v>4537</v>
      </c>
      <c r="B399" s="25">
        <v>1997</v>
      </c>
      <c r="C399" s="8" t="s">
        <v>1389</v>
      </c>
      <c r="D399" s="10" t="s">
        <v>980</v>
      </c>
      <c r="E399" s="8">
        <v>34</v>
      </c>
      <c r="F399" s="8"/>
      <c r="G399" s="8">
        <v>2.25</v>
      </c>
      <c r="H399" s="8"/>
    </row>
    <row r="400" spans="1:8" x14ac:dyDescent="0.3">
      <c r="A400" s="8" t="s">
        <v>4537</v>
      </c>
      <c r="B400" s="25">
        <v>1997</v>
      </c>
      <c r="C400" s="8" t="s">
        <v>1382</v>
      </c>
      <c r="D400" s="10" t="s">
        <v>386</v>
      </c>
      <c r="E400" s="8">
        <v>89</v>
      </c>
      <c r="F400" s="8"/>
      <c r="G400" s="8">
        <v>5.9</v>
      </c>
      <c r="H400" s="8"/>
    </row>
    <row r="401" spans="1:8" x14ac:dyDescent="0.3">
      <c r="A401" s="8" t="s">
        <v>4537</v>
      </c>
      <c r="B401" s="25">
        <v>1997</v>
      </c>
      <c r="C401" s="8" t="s">
        <v>1382</v>
      </c>
      <c r="D401" s="10" t="s">
        <v>393</v>
      </c>
      <c r="E401" s="8">
        <v>100</v>
      </c>
      <c r="F401" s="8"/>
      <c r="G401" s="8">
        <v>6.6</v>
      </c>
      <c r="H401" s="8"/>
    </row>
    <row r="402" spans="1:8" x14ac:dyDescent="0.3">
      <c r="A402" s="8" t="s">
        <v>4537</v>
      </c>
      <c r="B402" s="25">
        <v>1997</v>
      </c>
      <c r="C402" s="8" t="s">
        <v>1382</v>
      </c>
      <c r="D402" s="10" t="s">
        <v>531</v>
      </c>
      <c r="E402" s="8">
        <v>165</v>
      </c>
      <c r="F402" s="8"/>
      <c r="G402" s="8">
        <v>11</v>
      </c>
      <c r="H402" s="8"/>
    </row>
    <row r="403" spans="1:8" x14ac:dyDescent="0.3">
      <c r="A403" s="8" t="s">
        <v>4537</v>
      </c>
      <c r="B403" s="25">
        <v>1997</v>
      </c>
      <c r="C403" s="8" t="s">
        <v>1382</v>
      </c>
      <c r="D403" s="10" t="s">
        <v>387</v>
      </c>
      <c r="E403" s="8">
        <v>130</v>
      </c>
      <c r="F403" s="8"/>
      <c r="G403" s="8">
        <v>8.6</v>
      </c>
      <c r="H403" s="8"/>
    </row>
    <row r="404" spans="1:8" x14ac:dyDescent="0.3">
      <c r="A404" s="8" t="s">
        <v>4537</v>
      </c>
      <c r="B404" s="25">
        <v>1998</v>
      </c>
      <c r="C404" s="8" t="s">
        <v>1622</v>
      </c>
      <c r="D404" s="10" t="s">
        <v>43</v>
      </c>
      <c r="E404" s="8">
        <v>109</v>
      </c>
      <c r="F404" s="8"/>
      <c r="G404" s="8">
        <v>6.5</v>
      </c>
      <c r="H404" s="8"/>
    </row>
    <row r="405" spans="1:8" x14ac:dyDescent="0.3">
      <c r="A405" s="8" t="s">
        <v>4537</v>
      </c>
      <c r="B405" s="25">
        <v>1998</v>
      </c>
      <c r="C405" s="8" t="s">
        <v>1622</v>
      </c>
      <c r="D405" s="10" t="s">
        <v>44</v>
      </c>
      <c r="E405" s="8">
        <v>101</v>
      </c>
      <c r="F405" s="8"/>
      <c r="G405" s="8">
        <v>6</v>
      </c>
      <c r="H405" s="8"/>
    </row>
    <row r="406" spans="1:8" x14ac:dyDescent="0.3">
      <c r="A406" s="8" t="s">
        <v>4537</v>
      </c>
      <c r="B406" s="25">
        <v>1998</v>
      </c>
      <c r="C406" s="8" t="s">
        <v>1622</v>
      </c>
      <c r="D406" s="10" t="s">
        <v>394</v>
      </c>
      <c r="E406" s="8">
        <v>68</v>
      </c>
      <c r="F406" s="8"/>
      <c r="G406" s="8">
        <v>4.25</v>
      </c>
      <c r="H406" s="8"/>
    </row>
    <row r="407" spans="1:8" x14ac:dyDescent="0.3">
      <c r="A407" s="8" t="s">
        <v>4537</v>
      </c>
      <c r="B407" s="25">
        <v>1998</v>
      </c>
      <c r="C407" s="8" t="s">
        <v>1622</v>
      </c>
      <c r="D407" s="10" t="s">
        <v>379</v>
      </c>
      <c r="E407" s="8">
        <v>81</v>
      </c>
      <c r="F407" s="8"/>
      <c r="G407" s="8">
        <v>5</v>
      </c>
      <c r="H407" s="8"/>
    </row>
    <row r="408" spans="1:8" x14ac:dyDescent="0.3">
      <c r="A408" s="8" t="s">
        <v>4537</v>
      </c>
      <c r="B408" s="25">
        <v>1998</v>
      </c>
      <c r="C408" s="8" t="s">
        <v>339</v>
      </c>
      <c r="D408" s="10" t="s">
        <v>380</v>
      </c>
      <c r="E408" s="8">
        <v>76.5</v>
      </c>
      <c r="F408" s="8"/>
      <c r="G408" s="8">
        <v>5.75</v>
      </c>
      <c r="H408" s="8"/>
    </row>
    <row r="409" spans="1:8" x14ac:dyDescent="0.3">
      <c r="A409" s="8" t="s">
        <v>4537</v>
      </c>
      <c r="B409" s="25">
        <v>1998</v>
      </c>
      <c r="C409" s="8" t="s">
        <v>339</v>
      </c>
      <c r="D409" s="10" t="s">
        <v>380</v>
      </c>
      <c r="E409" s="8">
        <v>76.5</v>
      </c>
      <c r="F409" s="8"/>
      <c r="G409" s="8">
        <v>5.75</v>
      </c>
      <c r="H409" s="8"/>
    </row>
    <row r="410" spans="1:8" x14ac:dyDescent="0.3">
      <c r="A410" s="8" t="s">
        <v>4537</v>
      </c>
      <c r="B410" s="25">
        <v>1998</v>
      </c>
      <c r="C410" s="8" t="s">
        <v>339</v>
      </c>
      <c r="D410" s="10" t="s">
        <v>84</v>
      </c>
      <c r="E410" s="8">
        <v>76.5</v>
      </c>
      <c r="F410" s="8"/>
      <c r="G410" s="8">
        <v>5.75</v>
      </c>
      <c r="H410" s="8"/>
    </row>
    <row r="411" spans="1:8" x14ac:dyDescent="0.3">
      <c r="A411" s="8" t="s">
        <v>4537</v>
      </c>
      <c r="B411" s="25">
        <v>1998</v>
      </c>
      <c r="C411" s="8" t="s">
        <v>339</v>
      </c>
      <c r="D411" s="10" t="s">
        <v>84</v>
      </c>
      <c r="E411" s="8">
        <v>76.5</v>
      </c>
      <c r="F411" s="8"/>
      <c r="G411" s="8">
        <v>5.75</v>
      </c>
      <c r="H411" s="8"/>
    </row>
    <row r="412" spans="1:8" x14ac:dyDescent="0.3">
      <c r="A412" s="8" t="s">
        <v>4537</v>
      </c>
      <c r="B412" s="25">
        <v>1998</v>
      </c>
      <c r="C412" s="8" t="s">
        <v>1377</v>
      </c>
      <c r="D412" s="10">
        <v>15</v>
      </c>
      <c r="E412" s="8">
        <v>60</v>
      </c>
      <c r="F412" s="8"/>
      <c r="G412" s="8">
        <v>6</v>
      </c>
      <c r="H412" s="8"/>
    </row>
    <row r="413" spans="1:8" x14ac:dyDescent="0.3">
      <c r="A413" s="8" t="s">
        <v>4537</v>
      </c>
      <c r="B413" s="25">
        <v>1998</v>
      </c>
      <c r="C413" s="8" t="s">
        <v>1379</v>
      </c>
      <c r="D413" s="10" t="s">
        <v>43</v>
      </c>
      <c r="E413" s="8">
        <v>180</v>
      </c>
      <c r="F413" s="8"/>
      <c r="G413" s="8">
        <v>8.6</v>
      </c>
      <c r="H413" s="8"/>
    </row>
    <row r="414" spans="1:8" x14ac:dyDescent="0.3">
      <c r="A414" s="8" t="s">
        <v>4537</v>
      </c>
      <c r="B414" s="25">
        <v>1998</v>
      </c>
      <c r="C414" s="8" t="s">
        <v>1379</v>
      </c>
      <c r="D414" s="10">
        <v>4</v>
      </c>
      <c r="E414" s="8">
        <v>156</v>
      </c>
      <c r="F414" s="8"/>
      <c r="G414" s="8">
        <v>7.5</v>
      </c>
      <c r="H414" s="8"/>
    </row>
    <row r="415" spans="1:8" x14ac:dyDescent="0.3">
      <c r="A415" s="8" t="s">
        <v>4537</v>
      </c>
      <c r="B415" s="25">
        <v>1998</v>
      </c>
      <c r="C415" s="8" t="s">
        <v>1399</v>
      </c>
      <c r="D415" s="10" t="s">
        <v>44</v>
      </c>
      <c r="E415" s="8">
        <v>63</v>
      </c>
      <c r="F415" s="8"/>
      <c r="G415" s="8">
        <v>3</v>
      </c>
      <c r="H415" s="8"/>
    </row>
    <row r="416" spans="1:8" x14ac:dyDescent="0.3">
      <c r="A416" s="8" t="s">
        <v>4537</v>
      </c>
      <c r="B416" s="25">
        <v>1998</v>
      </c>
      <c r="C416" s="8" t="s">
        <v>1399</v>
      </c>
      <c r="D416" s="10" t="s">
        <v>81</v>
      </c>
      <c r="E416" s="8">
        <v>48</v>
      </c>
      <c r="F416" s="8"/>
      <c r="G416" s="8">
        <v>3</v>
      </c>
      <c r="H416" s="8"/>
    </row>
    <row r="417" spans="1:8" x14ac:dyDescent="0.3">
      <c r="A417" s="8" t="s">
        <v>4537</v>
      </c>
      <c r="B417" s="25">
        <v>1998</v>
      </c>
      <c r="C417" s="8" t="s">
        <v>1399</v>
      </c>
      <c r="D417" s="10" t="s">
        <v>45</v>
      </c>
      <c r="E417" s="8">
        <v>48</v>
      </c>
      <c r="F417" s="8"/>
      <c r="G417" s="8">
        <v>3</v>
      </c>
      <c r="H417" s="8"/>
    </row>
    <row r="418" spans="1:8" x14ac:dyDescent="0.3">
      <c r="A418" s="8" t="s">
        <v>4537</v>
      </c>
      <c r="B418" s="25">
        <v>1998</v>
      </c>
      <c r="C418" s="8" t="s">
        <v>1399</v>
      </c>
      <c r="D418" s="10" t="s">
        <v>1623</v>
      </c>
      <c r="E418" s="8">
        <v>47</v>
      </c>
      <c r="F418" s="8"/>
      <c r="G418" s="8">
        <v>4</v>
      </c>
      <c r="H418" s="8"/>
    </row>
    <row r="419" spans="1:8" x14ac:dyDescent="0.3">
      <c r="A419" s="8" t="s">
        <v>4537</v>
      </c>
      <c r="B419" s="25">
        <v>1998</v>
      </c>
      <c r="C419" s="8" t="s">
        <v>1624</v>
      </c>
      <c r="D419" s="10">
        <v>14</v>
      </c>
      <c r="E419" s="8">
        <v>162</v>
      </c>
      <c r="F419" s="8"/>
      <c r="G419" s="8">
        <v>6.75</v>
      </c>
      <c r="H419" s="8"/>
    </row>
    <row r="420" spans="1:8" x14ac:dyDescent="0.3">
      <c r="A420" s="8" t="s">
        <v>4537</v>
      </c>
      <c r="B420" s="25">
        <v>1998</v>
      </c>
      <c r="C420" s="8" t="s">
        <v>1624</v>
      </c>
      <c r="D420" s="10" t="s">
        <v>1625</v>
      </c>
      <c r="E420" s="8">
        <v>68</v>
      </c>
      <c r="F420" s="8"/>
      <c r="G420" s="8">
        <v>3</v>
      </c>
      <c r="H420" s="8"/>
    </row>
    <row r="421" spans="1:8" x14ac:dyDescent="0.3">
      <c r="A421" s="8" t="s">
        <v>4537</v>
      </c>
      <c r="B421" s="25">
        <v>1999</v>
      </c>
      <c r="C421" s="8" t="s">
        <v>1379</v>
      </c>
      <c r="D421" s="10" t="s">
        <v>1667</v>
      </c>
      <c r="E421" s="8">
        <v>699</v>
      </c>
      <c r="F421" s="8"/>
      <c r="G421" s="8">
        <v>16.5</v>
      </c>
      <c r="H421" s="8"/>
    </row>
    <row r="422" spans="1:8" x14ac:dyDescent="0.3">
      <c r="A422" s="8" t="s">
        <v>4537</v>
      </c>
      <c r="B422" s="25">
        <v>1999</v>
      </c>
      <c r="C422" s="8" t="s">
        <v>1405</v>
      </c>
      <c r="D422" s="10" t="s">
        <v>43</v>
      </c>
      <c r="E422" s="8">
        <v>110</v>
      </c>
      <c r="F422" s="8"/>
      <c r="G422" s="8">
        <v>7.33</v>
      </c>
      <c r="H422" s="8"/>
    </row>
    <row r="423" spans="1:8" x14ac:dyDescent="0.3">
      <c r="A423" s="8" t="s">
        <v>4537</v>
      </c>
      <c r="B423" s="25">
        <v>1999</v>
      </c>
      <c r="C423" s="8" t="s">
        <v>1405</v>
      </c>
      <c r="D423" s="10" t="s">
        <v>44</v>
      </c>
      <c r="E423" s="8">
        <v>110</v>
      </c>
      <c r="F423" s="8"/>
      <c r="G423" s="8">
        <v>7.33</v>
      </c>
      <c r="H423" s="8"/>
    </row>
    <row r="424" spans="1:8" x14ac:dyDescent="0.3">
      <c r="A424" s="8" t="s">
        <v>4537</v>
      </c>
      <c r="B424" s="25">
        <v>1999</v>
      </c>
      <c r="C424" s="8" t="s">
        <v>1405</v>
      </c>
      <c r="D424" s="10" t="s">
        <v>81</v>
      </c>
      <c r="E424" s="8">
        <v>110</v>
      </c>
      <c r="F424" s="8"/>
      <c r="G424" s="8">
        <v>7.33</v>
      </c>
      <c r="H424" s="8"/>
    </row>
    <row r="425" spans="1:8" x14ac:dyDescent="0.3">
      <c r="A425" s="8" t="s">
        <v>4537</v>
      </c>
      <c r="B425" s="25">
        <v>1999</v>
      </c>
      <c r="C425" s="8" t="s">
        <v>1389</v>
      </c>
      <c r="D425" s="10" t="s">
        <v>386</v>
      </c>
      <c r="E425" s="8">
        <v>51</v>
      </c>
      <c r="F425" s="8"/>
      <c r="G425" s="8">
        <v>3</v>
      </c>
      <c r="H425" s="8"/>
    </row>
    <row r="426" spans="1:8" x14ac:dyDescent="0.3">
      <c r="A426" s="8" t="s">
        <v>4537</v>
      </c>
      <c r="B426" s="25">
        <v>1999</v>
      </c>
      <c r="C426" s="8" t="s">
        <v>1389</v>
      </c>
      <c r="D426" s="10" t="s">
        <v>393</v>
      </c>
      <c r="E426" s="8">
        <v>89</v>
      </c>
      <c r="F426" s="8"/>
      <c r="G426" s="8">
        <v>5.25</v>
      </c>
      <c r="H426" s="8"/>
    </row>
    <row r="427" spans="1:8" x14ac:dyDescent="0.3">
      <c r="A427" s="8" t="s">
        <v>4537</v>
      </c>
      <c r="B427" s="25">
        <v>1999</v>
      </c>
      <c r="C427" s="8" t="s">
        <v>1389</v>
      </c>
      <c r="D427" s="10" t="s">
        <v>531</v>
      </c>
      <c r="E427" s="8">
        <v>55</v>
      </c>
      <c r="F427" s="8"/>
      <c r="G427" s="8">
        <v>3.25</v>
      </c>
      <c r="H427" s="8"/>
    </row>
    <row r="428" spans="1:8" x14ac:dyDescent="0.3">
      <c r="A428" s="8" t="s">
        <v>4537</v>
      </c>
      <c r="B428" s="25">
        <v>1999</v>
      </c>
      <c r="C428" s="8" t="s">
        <v>1389</v>
      </c>
      <c r="D428" s="10" t="s">
        <v>387</v>
      </c>
      <c r="E428" s="8">
        <v>38</v>
      </c>
      <c r="F428" s="8"/>
      <c r="G428" s="8">
        <v>2.25</v>
      </c>
      <c r="H428" s="8"/>
    </row>
    <row r="429" spans="1:8" x14ac:dyDescent="0.3">
      <c r="A429" s="8" t="s">
        <v>4537</v>
      </c>
      <c r="B429" s="25">
        <v>1999</v>
      </c>
      <c r="C429" s="8" t="s">
        <v>339</v>
      </c>
      <c r="D429" s="10" t="s">
        <v>380</v>
      </c>
      <c r="E429" s="8">
        <v>76.5</v>
      </c>
      <c r="F429" s="8"/>
      <c r="G429" s="8">
        <v>5.75</v>
      </c>
      <c r="H429" s="8"/>
    </row>
    <row r="430" spans="1:8" x14ac:dyDescent="0.3">
      <c r="A430" s="8" t="s">
        <v>4537</v>
      </c>
      <c r="B430" s="25">
        <v>1999</v>
      </c>
      <c r="C430" s="8" t="s">
        <v>339</v>
      </c>
      <c r="D430" s="10" t="s">
        <v>84</v>
      </c>
      <c r="E430" s="8">
        <v>76.5</v>
      </c>
      <c r="F430" s="8"/>
      <c r="G430" s="8">
        <v>5.75</v>
      </c>
      <c r="H430" s="8"/>
    </row>
    <row r="431" spans="1:8" x14ac:dyDescent="0.3">
      <c r="A431" s="8" t="s">
        <v>4537</v>
      </c>
      <c r="B431" s="25">
        <v>1999</v>
      </c>
      <c r="C431" s="8" t="s">
        <v>1374</v>
      </c>
      <c r="D431" s="10" t="s">
        <v>386</v>
      </c>
      <c r="E431" s="8">
        <v>210</v>
      </c>
      <c r="F431" s="8"/>
      <c r="G431" s="8">
        <v>14</v>
      </c>
      <c r="H431" s="8"/>
    </row>
    <row r="432" spans="1:8" x14ac:dyDescent="0.3">
      <c r="A432" s="8" t="s">
        <v>4537</v>
      </c>
      <c r="B432" s="25">
        <v>1999</v>
      </c>
      <c r="C432" s="8" t="s">
        <v>1374</v>
      </c>
      <c r="D432" s="10" t="s">
        <v>1325</v>
      </c>
      <c r="E432" s="8">
        <v>117</v>
      </c>
      <c r="F432" s="8"/>
      <c r="G432" s="8">
        <v>10</v>
      </c>
      <c r="H432" s="8"/>
    </row>
    <row r="433" spans="1:8" x14ac:dyDescent="0.3">
      <c r="A433" s="8" t="s">
        <v>4537</v>
      </c>
      <c r="B433" s="25">
        <v>1999</v>
      </c>
      <c r="C433" s="8" t="s">
        <v>1377</v>
      </c>
      <c r="D433" s="10" t="s">
        <v>1468</v>
      </c>
      <c r="E433" s="8">
        <v>299</v>
      </c>
      <c r="F433" s="8"/>
      <c r="G433" s="8">
        <v>11</v>
      </c>
      <c r="H433" s="8"/>
    </row>
    <row r="434" spans="1:8" x14ac:dyDescent="0.3">
      <c r="A434" s="8" t="s">
        <v>4537</v>
      </c>
      <c r="B434" s="25">
        <v>1999</v>
      </c>
      <c r="C434" s="8" t="s">
        <v>1377</v>
      </c>
      <c r="D434" s="10" t="s">
        <v>852</v>
      </c>
      <c r="E434" s="8">
        <v>225</v>
      </c>
      <c r="F434" s="8"/>
      <c r="G434" s="8">
        <v>16</v>
      </c>
      <c r="H434" s="8"/>
    </row>
    <row r="435" spans="1:8" x14ac:dyDescent="0.3">
      <c r="A435" s="8" t="s">
        <v>4537</v>
      </c>
      <c r="B435" s="25">
        <v>1999</v>
      </c>
      <c r="C435" s="8" t="s">
        <v>1377</v>
      </c>
      <c r="D435" s="10" t="s">
        <v>1540</v>
      </c>
      <c r="E435" s="8">
        <v>87.5</v>
      </c>
      <c r="F435" s="8"/>
      <c r="G435" s="8">
        <v>8.25</v>
      </c>
      <c r="H435" s="8"/>
    </row>
    <row r="436" spans="1:8" x14ac:dyDescent="0.3">
      <c r="A436" s="8" t="s">
        <v>4537</v>
      </c>
      <c r="B436" s="25">
        <v>1999</v>
      </c>
      <c r="C436" s="8" t="s">
        <v>1377</v>
      </c>
      <c r="D436" s="10" t="s">
        <v>1541</v>
      </c>
      <c r="E436" s="8">
        <v>55.5</v>
      </c>
      <c r="F436" s="8"/>
      <c r="G436" s="8">
        <v>5.25</v>
      </c>
      <c r="H436" s="8"/>
    </row>
    <row r="437" spans="1:8" x14ac:dyDescent="0.3">
      <c r="A437" s="8" t="s">
        <v>4537</v>
      </c>
      <c r="B437" s="25">
        <v>1999</v>
      </c>
      <c r="C437" s="8" t="s">
        <v>1377</v>
      </c>
      <c r="D437" s="10" t="s">
        <v>1542</v>
      </c>
      <c r="E437" s="8">
        <v>32</v>
      </c>
      <c r="F437" s="8"/>
      <c r="G437" s="8">
        <v>3</v>
      </c>
      <c r="H437" s="8"/>
    </row>
    <row r="438" spans="1:8" x14ac:dyDescent="0.3">
      <c r="A438" s="8" t="s">
        <v>4537</v>
      </c>
      <c r="B438" s="25">
        <v>1999</v>
      </c>
      <c r="C438" s="8" t="s">
        <v>1377</v>
      </c>
      <c r="D438" s="10" t="s">
        <v>559</v>
      </c>
      <c r="E438" s="8">
        <v>64</v>
      </c>
      <c r="F438" s="8"/>
      <c r="G438" s="8">
        <v>5</v>
      </c>
      <c r="H438" s="8"/>
    </row>
    <row r="439" spans="1:8" x14ac:dyDescent="0.3">
      <c r="A439" s="8" t="s">
        <v>4537</v>
      </c>
      <c r="B439" s="25">
        <v>1999</v>
      </c>
      <c r="C439" s="8" t="s">
        <v>1387</v>
      </c>
      <c r="D439" s="10" t="s">
        <v>846</v>
      </c>
      <c r="E439" s="8">
        <v>82</v>
      </c>
      <c r="F439" s="8"/>
      <c r="G439" s="8">
        <v>7.5</v>
      </c>
      <c r="H439" s="8"/>
    </row>
    <row r="440" spans="1:8" x14ac:dyDescent="0.3">
      <c r="A440" s="8" t="s">
        <v>4537</v>
      </c>
      <c r="B440" s="25">
        <v>1999</v>
      </c>
      <c r="C440" s="8" t="s">
        <v>1387</v>
      </c>
      <c r="D440" s="10" t="s">
        <v>851</v>
      </c>
      <c r="E440" s="8">
        <v>127</v>
      </c>
      <c r="F440" s="8"/>
      <c r="G440" s="8">
        <v>7.5</v>
      </c>
      <c r="H440" s="8"/>
    </row>
    <row r="441" spans="1:8" x14ac:dyDescent="0.3">
      <c r="A441" s="8" t="s">
        <v>4537</v>
      </c>
      <c r="B441" s="25">
        <v>1999</v>
      </c>
      <c r="C441" s="8" t="s">
        <v>1379</v>
      </c>
      <c r="D441" s="10" t="s">
        <v>43</v>
      </c>
      <c r="E441" s="8">
        <v>100</v>
      </c>
      <c r="F441" s="8"/>
      <c r="G441" s="8">
        <v>7.66</v>
      </c>
      <c r="H441" s="8"/>
    </row>
    <row r="442" spans="1:8" x14ac:dyDescent="0.3">
      <c r="A442" s="8" t="s">
        <v>4537</v>
      </c>
      <c r="B442" s="25">
        <v>1999</v>
      </c>
      <c r="C442" s="8" t="s">
        <v>1379</v>
      </c>
      <c r="D442" s="10" t="s">
        <v>44</v>
      </c>
      <c r="E442" s="8">
        <v>100</v>
      </c>
      <c r="F442" s="8"/>
      <c r="G442" s="8">
        <v>7.66</v>
      </c>
      <c r="H442" s="8"/>
    </row>
    <row r="443" spans="1:8" x14ac:dyDescent="0.3">
      <c r="A443" s="8" t="s">
        <v>4537</v>
      </c>
      <c r="B443" s="25">
        <v>1999</v>
      </c>
      <c r="C443" s="8" t="s">
        <v>1379</v>
      </c>
      <c r="D443" s="10" t="s">
        <v>81</v>
      </c>
      <c r="E443" s="8">
        <v>100</v>
      </c>
      <c r="F443" s="8"/>
      <c r="G443" s="8">
        <v>7.66</v>
      </c>
      <c r="H443" s="8"/>
    </row>
    <row r="444" spans="1:8" x14ac:dyDescent="0.3">
      <c r="A444" s="8" t="s">
        <v>4537</v>
      </c>
      <c r="B444" s="25">
        <v>1999</v>
      </c>
      <c r="C444" s="8" t="s">
        <v>1379</v>
      </c>
      <c r="D444" s="113" t="s">
        <v>394</v>
      </c>
      <c r="E444" s="8">
        <v>116</v>
      </c>
      <c r="F444" s="8"/>
      <c r="G444" s="8">
        <v>7.75</v>
      </c>
      <c r="H444" s="8"/>
    </row>
    <row r="445" spans="1:8" x14ac:dyDescent="0.3">
      <c r="A445" s="8" t="s">
        <v>4537</v>
      </c>
      <c r="B445" s="25">
        <v>1999</v>
      </c>
      <c r="C445" s="8" t="s">
        <v>1379</v>
      </c>
      <c r="D445" s="113" t="s">
        <v>379</v>
      </c>
      <c r="E445" s="8">
        <v>116</v>
      </c>
      <c r="F445" s="8"/>
      <c r="G445" s="8">
        <v>7.75</v>
      </c>
      <c r="H445" s="8"/>
    </row>
    <row r="446" spans="1:8" x14ac:dyDescent="0.3">
      <c r="A446" s="8" t="s">
        <v>4537</v>
      </c>
      <c r="B446" s="25">
        <v>1999</v>
      </c>
      <c r="C446" s="8" t="s">
        <v>1379</v>
      </c>
      <c r="D446" s="113" t="s">
        <v>380</v>
      </c>
      <c r="E446" s="8">
        <v>78</v>
      </c>
      <c r="F446" s="8"/>
      <c r="G446" s="8">
        <v>6</v>
      </c>
      <c r="H446" s="8"/>
    </row>
    <row r="447" spans="1:8" x14ac:dyDescent="0.3">
      <c r="A447" s="8" t="s">
        <v>4537</v>
      </c>
      <c r="B447" s="25">
        <v>1999</v>
      </c>
      <c r="C447" s="8" t="s">
        <v>1379</v>
      </c>
      <c r="D447" s="113" t="s">
        <v>84</v>
      </c>
      <c r="E447" s="8">
        <v>78</v>
      </c>
      <c r="F447" s="8"/>
      <c r="G447" s="8">
        <v>6</v>
      </c>
      <c r="H447" s="8"/>
    </row>
    <row r="448" spans="1:8" x14ac:dyDescent="0.3">
      <c r="A448" s="8" t="s">
        <v>4537</v>
      </c>
      <c r="B448" s="25">
        <v>1999</v>
      </c>
      <c r="C448" s="8" t="s">
        <v>1372</v>
      </c>
      <c r="D448" s="113">
        <v>2</v>
      </c>
      <c r="E448" s="8">
        <v>182</v>
      </c>
      <c r="F448" s="8"/>
      <c r="G448" s="8">
        <v>14</v>
      </c>
      <c r="H448" s="8"/>
    </row>
    <row r="449" spans="1:8" x14ac:dyDescent="0.3">
      <c r="A449" s="8" t="s">
        <v>4537</v>
      </c>
      <c r="B449" s="324">
        <v>2000</v>
      </c>
      <c r="C449" s="8"/>
      <c r="D449" s="10"/>
      <c r="E449" s="8"/>
      <c r="F449" s="8"/>
      <c r="G449" s="8"/>
      <c r="H449" s="8" t="s">
        <v>2039</v>
      </c>
    </row>
    <row r="450" spans="1:8" x14ac:dyDescent="0.3">
      <c r="A450" s="8" t="s">
        <v>4537</v>
      </c>
      <c r="B450" s="25">
        <v>2001</v>
      </c>
      <c r="C450" s="8" t="s">
        <v>1377</v>
      </c>
      <c r="D450" s="10" t="s">
        <v>1540</v>
      </c>
      <c r="E450" s="8">
        <v>73.400000000000006</v>
      </c>
      <c r="F450" s="8"/>
      <c r="G450" s="8">
        <v>8.25</v>
      </c>
      <c r="H450" s="8"/>
    </row>
    <row r="451" spans="1:8" x14ac:dyDescent="0.3">
      <c r="A451" s="8" t="s">
        <v>4537</v>
      </c>
      <c r="B451" s="25">
        <v>2001</v>
      </c>
      <c r="C451" s="8" t="s">
        <v>1377</v>
      </c>
      <c r="D451" s="10" t="s">
        <v>1541</v>
      </c>
      <c r="E451" s="8">
        <v>46.7</v>
      </c>
      <c r="F451" s="8"/>
      <c r="G451" s="8">
        <v>5.25</v>
      </c>
      <c r="H451" s="8"/>
    </row>
    <row r="452" spans="1:8" x14ac:dyDescent="0.3">
      <c r="A452" s="8" t="s">
        <v>4537</v>
      </c>
      <c r="B452" s="25">
        <v>2001</v>
      </c>
      <c r="C452" s="8" t="s">
        <v>1377</v>
      </c>
      <c r="D452" s="10" t="s">
        <v>82</v>
      </c>
      <c r="E452" s="8">
        <v>60</v>
      </c>
      <c r="F452" s="8"/>
      <c r="G452" s="8">
        <v>5</v>
      </c>
      <c r="H452" s="8"/>
    </row>
    <row r="453" spans="1:8" x14ac:dyDescent="0.3">
      <c r="A453" s="8" t="s">
        <v>4537</v>
      </c>
      <c r="B453" s="25">
        <v>2001</v>
      </c>
      <c r="C453" s="8" t="s">
        <v>1377</v>
      </c>
      <c r="D453" s="10" t="s">
        <v>83</v>
      </c>
      <c r="E453" s="8">
        <v>60</v>
      </c>
      <c r="F453" s="8"/>
      <c r="G453" s="8">
        <v>5</v>
      </c>
      <c r="H453" s="8"/>
    </row>
    <row r="454" spans="1:8" x14ac:dyDescent="0.3">
      <c r="A454" s="8" t="s">
        <v>4537</v>
      </c>
      <c r="B454" s="25">
        <v>2001</v>
      </c>
      <c r="C454" s="8" t="s">
        <v>1379</v>
      </c>
      <c r="D454" s="10" t="s">
        <v>43</v>
      </c>
      <c r="E454" s="8">
        <v>70</v>
      </c>
      <c r="F454" s="8"/>
      <c r="G454" s="8">
        <v>7.7</v>
      </c>
      <c r="H454" s="8"/>
    </row>
    <row r="455" spans="1:8" x14ac:dyDescent="0.3">
      <c r="A455" s="8" t="s">
        <v>4537</v>
      </c>
      <c r="B455" s="25">
        <v>2001</v>
      </c>
      <c r="C455" s="8" t="s">
        <v>1379</v>
      </c>
      <c r="D455" s="10" t="s">
        <v>44</v>
      </c>
      <c r="E455" s="8">
        <v>70</v>
      </c>
      <c r="F455" s="8"/>
      <c r="G455" s="8">
        <v>7.7</v>
      </c>
      <c r="H455" s="8"/>
    </row>
    <row r="456" spans="1:8" x14ac:dyDescent="0.3">
      <c r="A456" s="8" t="s">
        <v>4537</v>
      </c>
      <c r="B456" s="25">
        <v>2001</v>
      </c>
      <c r="C456" s="8" t="s">
        <v>1379</v>
      </c>
      <c r="D456" s="10" t="s">
        <v>81</v>
      </c>
      <c r="E456" s="8">
        <v>70</v>
      </c>
      <c r="F456" s="8"/>
      <c r="G456" s="8">
        <v>7.7</v>
      </c>
      <c r="H456" s="8"/>
    </row>
    <row r="457" spans="1:8" x14ac:dyDescent="0.3">
      <c r="A457" s="8" t="s">
        <v>4537</v>
      </c>
      <c r="B457" s="25">
        <v>2001</v>
      </c>
      <c r="C457" s="8" t="s">
        <v>1379</v>
      </c>
      <c r="D457" s="10" t="s">
        <v>394</v>
      </c>
      <c r="E457" s="8">
        <v>73</v>
      </c>
      <c r="F457" s="8"/>
      <c r="G457" s="8">
        <v>7.75</v>
      </c>
      <c r="H457" s="8"/>
    </row>
    <row r="458" spans="1:8" x14ac:dyDescent="0.3">
      <c r="A458" s="8" t="s">
        <v>4537</v>
      </c>
      <c r="B458" s="25">
        <v>2001</v>
      </c>
      <c r="C458" s="8" t="s">
        <v>1379</v>
      </c>
      <c r="D458" s="10" t="s">
        <v>379</v>
      </c>
      <c r="E458" s="8">
        <v>73</v>
      </c>
      <c r="F458" s="8"/>
      <c r="G458" s="8">
        <v>7.75</v>
      </c>
      <c r="H458" s="8"/>
    </row>
    <row r="459" spans="1:8" x14ac:dyDescent="0.3">
      <c r="A459" s="8" t="s">
        <v>4537</v>
      </c>
      <c r="B459" s="25">
        <v>2001</v>
      </c>
      <c r="C459" s="8" t="s">
        <v>1379</v>
      </c>
      <c r="D459" s="10" t="s">
        <v>387</v>
      </c>
      <c r="E459" s="8">
        <v>38</v>
      </c>
      <c r="F459" s="8"/>
      <c r="G459" s="8">
        <v>7.5</v>
      </c>
      <c r="H459" s="8"/>
    </row>
    <row r="460" spans="1:8" x14ac:dyDescent="0.3">
      <c r="A460" s="8" t="s">
        <v>4537</v>
      </c>
      <c r="B460" s="25">
        <v>2001</v>
      </c>
      <c r="C460" s="8" t="s">
        <v>331</v>
      </c>
      <c r="D460" s="10" t="s">
        <v>43</v>
      </c>
      <c r="E460" s="8">
        <v>98</v>
      </c>
      <c r="F460" s="8"/>
      <c r="G460" s="8">
        <v>12</v>
      </c>
      <c r="H460" s="8"/>
    </row>
    <row r="461" spans="1:8" x14ac:dyDescent="0.3">
      <c r="A461" s="8" t="s">
        <v>4537</v>
      </c>
      <c r="B461" s="25">
        <v>2001</v>
      </c>
      <c r="C461" s="8" t="s">
        <v>331</v>
      </c>
      <c r="D461" s="10" t="s">
        <v>1544</v>
      </c>
      <c r="E461" s="8">
        <v>73.3</v>
      </c>
      <c r="F461" s="8"/>
      <c r="G461" s="8">
        <v>9</v>
      </c>
      <c r="H461" s="8"/>
    </row>
    <row r="462" spans="1:8" x14ac:dyDescent="0.3">
      <c r="A462" s="8" t="s">
        <v>4537</v>
      </c>
      <c r="B462" s="25">
        <v>2001</v>
      </c>
      <c r="C462" s="8" t="s">
        <v>331</v>
      </c>
      <c r="D462" s="10" t="s">
        <v>1545</v>
      </c>
      <c r="E462" s="8">
        <v>73.3</v>
      </c>
      <c r="F462" s="8"/>
      <c r="G462" s="8">
        <v>9</v>
      </c>
      <c r="H462" s="8"/>
    </row>
    <row r="463" spans="1:8" x14ac:dyDescent="0.3">
      <c r="A463" s="8" t="s">
        <v>4537</v>
      </c>
      <c r="B463" s="25">
        <v>2001</v>
      </c>
      <c r="C463" s="8" t="s">
        <v>331</v>
      </c>
      <c r="D463" s="10" t="s">
        <v>1546</v>
      </c>
      <c r="E463" s="8">
        <v>73.3</v>
      </c>
      <c r="F463" s="8"/>
      <c r="G463" s="8">
        <v>9</v>
      </c>
      <c r="H463" s="8"/>
    </row>
    <row r="464" spans="1:8" x14ac:dyDescent="0.3">
      <c r="A464" s="8" t="s">
        <v>4537</v>
      </c>
      <c r="B464" s="25">
        <v>2001</v>
      </c>
      <c r="C464" s="8" t="s">
        <v>331</v>
      </c>
      <c r="D464" s="10" t="s">
        <v>1566</v>
      </c>
      <c r="E464" s="8">
        <v>102.5</v>
      </c>
      <c r="F464" s="8"/>
      <c r="G464" s="8">
        <v>12.5</v>
      </c>
      <c r="H464" s="8"/>
    </row>
    <row r="465" spans="1:8" x14ac:dyDescent="0.3">
      <c r="A465" s="8" t="s">
        <v>4537</v>
      </c>
      <c r="B465" s="25">
        <v>2001</v>
      </c>
      <c r="C465" s="8" t="s">
        <v>331</v>
      </c>
      <c r="D465" s="10" t="s">
        <v>1547</v>
      </c>
      <c r="E465" s="8">
        <v>102.5</v>
      </c>
      <c r="F465" s="8"/>
      <c r="G465" s="8">
        <v>12.5</v>
      </c>
      <c r="H465" s="8"/>
    </row>
    <row r="466" spans="1:8" x14ac:dyDescent="0.3">
      <c r="A466" s="8" t="s">
        <v>4537</v>
      </c>
      <c r="B466" s="25">
        <v>2001</v>
      </c>
      <c r="C466" s="8" t="s">
        <v>331</v>
      </c>
      <c r="D466" s="10" t="s">
        <v>1548</v>
      </c>
      <c r="E466" s="8">
        <v>41</v>
      </c>
      <c r="F466" s="8"/>
      <c r="G466" s="8">
        <v>5</v>
      </c>
      <c r="H466" s="8"/>
    </row>
    <row r="467" spans="1:8" x14ac:dyDescent="0.3">
      <c r="A467" s="8" t="s">
        <v>4537</v>
      </c>
      <c r="B467" s="25">
        <v>2001</v>
      </c>
      <c r="C467" s="8" t="s">
        <v>1023</v>
      </c>
      <c r="D467" s="10" t="s">
        <v>44</v>
      </c>
      <c r="E467" s="8">
        <v>63</v>
      </c>
      <c r="F467" s="8"/>
      <c r="G467" s="8">
        <v>4.75</v>
      </c>
      <c r="H467" s="8"/>
    </row>
    <row r="468" spans="1:8" x14ac:dyDescent="0.3">
      <c r="A468" s="8" t="s">
        <v>4537</v>
      </c>
      <c r="B468" s="25">
        <v>2001</v>
      </c>
      <c r="C468" s="8" t="s">
        <v>1023</v>
      </c>
      <c r="D468" s="10" t="s">
        <v>45</v>
      </c>
      <c r="E468" s="8">
        <v>63</v>
      </c>
      <c r="F468" s="8"/>
      <c r="G468" s="8">
        <v>4.75</v>
      </c>
      <c r="H468" s="8"/>
    </row>
    <row r="469" spans="1:8" x14ac:dyDescent="0.3">
      <c r="A469" s="8" t="s">
        <v>4537</v>
      </c>
      <c r="B469" s="25">
        <v>2001</v>
      </c>
      <c r="C469" s="8" t="s">
        <v>1551</v>
      </c>
      <c r="D469" s="10" t="s">
        <v>43</v>
      </c>
      <c r="E469" s="8">
        <v>90</v>
      </c>
      <c r="F469" s="8"/>
      <c r="G469" s="8">
        <v>8</v>
      </c>
      <c r="H469" s="8"/>
    </row>
    <row r="470" spans="1:8" x14ac:dyDescent="0.3">
      <c r="A470" s="8" t="s">
        <v>4537</v>
      </c>
      <c r="B470" s="25">
        <v>2001</v>
      </c>
      <c r="C470" s="8" t="s">
        <v>1551</v>
      </c>
      <c r="D470" s="10" t="s">
        <v>44</v>
      </c>
      <c r="E470" s="8">
        <v>90</v>
      </c>
      <c r="F470" s="8"/>
      <c r="G470" s="8">
        <v>8</v>
      </c>
      <c r="H470" s="8"/>
    </row>
    <row r="471" spans="1:8" x14ac:dyDescent="0.3">
      <c r="A471" s="8" t="s">
        <v>4537</v>
      </c>
      <c r="B471" s="25">
        <v>2001</v>
      </c>
      <c r="C471" s="8" t="s">
        <v>1551</v>
      </c>
      <c r="D471" s="10" t="s">
        <v>81</v>
      </c>
      <c r="E471" s="8">
        <v>68</v>
      </c>
      <c r="F471" s="8"/>
      <c r="G471" s="8">
        <v>6</v>
      </c>
      <c r="H471" s="8"/>
    </row>
    <row r="472" spans="1:8" x14ac:dyDescent="0.3">
      <c r="A472" s="8" t="s">
        <v>4537</v>
      </c>
      <c r="B472" s="25">
        <v>2001</v>
      </c>
      <c r="C472" s="8" t="s">
        <v>1372</v>
      </c>
      <c r="D472" s="10" t="s">
        <v>81</v>
      </c>
      <c r="E472" s="8">
        <v>68</v>
      </c>
      <c r="F472" s="8"/>
      <c r="G472" s="8">
        <v>6.5</v>
      </c>
      <c r="H472" s="8"/>
    </row>
    <row r="473" spans="1:8" x14ac:dyDescent="0.3">
      <c r="A473" s="8" t="s">
        <v>4537</v>
      </c>
      <c r="B473" s="25">
        <v>2001</v>
      </c>
      <c r="C473" s="8" t="s">
        <v>1372</v>
      </c>
      <c r="D473" s="10" t="s">
        <v>393</v>
      </c>
      <c r="E473" s="8">
        <v>128</v>
      </c>
      <c r="F473" s="8"/>
      <c r="G473" s="8">
        <v>14</v>
      </c>
      <c r="H473" s="8"/>
    </row>
    <row r="474" spans="1:8" x14ac:dyDescent="0.3">
      <c r="A474" s="8" t="s">
        <v>4537</v>
      </c>
      <c r="B474" s="25">
        <v>2001</v>
      </c>
      <c r="C474" s="8" t="s">
        <v>946</v>
      </c>
      <c r="D474" s="10" t="s">
        <v>1620</v>
      </c>
      <c r="E474" s="8">
        <v>76.5</v>
      </c>
      <c r="F474" s="8"/>
      <c r="G474" s="8">
        <v>7.5</v>
      </c>
      <c r="H474" s="8"/>
    </row>
    <row r="475" spans="1:8" x14ac:dyDescent="0.3">
      <c r="A475" s="8" t="s">
        <v>4537</v>
      </c>
      <c r="B475" s="25">
        <v>2001</v>
      </c>
      <c r="C475" s="8" t="s">
        <v>946</v>
      </c>
      <c r="D475" s="10" t="s">
        <v>1621</v>
      </c>
      <c r="E475" s="8">
        <v>76.5</v>
      </c>
      <c r="F475" s="8"/>
      <c r="G475" s="8">
        <v>7.5</v>
      </c>
      <c r="H475" s="8"/>
    </row>
    <row r="476" spans="1:8" x14ac:dyDescent="0.3">
      <c r="A476" s="8" t="s">
        <v>4537</v>
      </c>
      <c r="B476" s="25">
        <v>2001</v>
      </c>
      <c r="C476" s="8" t="s">
        <v>1399</v>
      </c>
      <c r="D476" s="10" t="s">
        <v>48</v>
      </c>
      <c r="E476" s="8">
        <v>72</v>
      </c>
      <c r="F476" s="8"/>
      <c r="G476" s="8">
        <v>6</v>
      </c>
      <c r="H476" s="8"/>
    </row>
    <row r="477" spans="1:8" x14ac:dyDescent="0.3">
      <c r="A477" s="8" t="s">
        <v>4537</v>
      </c>
      <c r="B477" s="25">
        <v>2001</v>
      </c>
      <c r="C477" s="8" t="s">
        <v>1399</v>
      </c>
      <c r="D477" s="10" t="s">
        <v>50</v>
      </c>
      <c r="E477" s="8">
        <v>72</v>
      </c>
      <c r="F477" s="8"/>
      <c r="G477" s="8">
        <v>6</v>
      </c>
      <c r="H477" s="8"/>
    </row>
    <row r="478" spans="1:8" x14ac:dyDescent="0.3">
      <c r="A478" s="8" t="s">
        <v>4537</v>
      </c>
      <c r="B478" s="25">
        <v>2001</v>
      </c>
      <c r="C478" s="8" t="s">
        <v>1399</v>
      </c>
      <c r="D478" s="10" t="s">
        <v>51</v>
      </c>
      <c r="E478" s="8">
        <v>72</v>
      </c>
      <c r="F478" s="8"/>
      <c r="G478" s="8">
        <v>6</v>
      </c>
      <c r="H478" s="8"/>
    </row>
    <row r="479" spans="1:8" x14ac:dyDescent="0.3">
      <c r="A479" s="8" t="s">
        <v>4537</v>
      </c>
      <c r="B479" s="25">
        <v>2001</v>
      </c>
      <c r="C479" s="8" t="s">
        <v>1399</v>
      </c>
      <c r="D479" s="10" t="s">
        <v>756</v>
      </c>
      <c r="E479" s="8">
        <v>60</v>
      </c>
      <c r="F479" s="8"/>
      <c r="G479" s="8">
        <v>5</v>
      </c>
      <c r="H479" s="8"/>
    </row>
    <row r="480" spans="1:8" x14ac:dyDescent="0.3">
      <c r="A480" s="8" t="s">
        <v>4537</v>
      </c>
      <c r="B480" s="25">
        <v>2001</v>
      </c>
      <c r="C480" s="8" t="s">
        <v>1399</v>
      </c>
      <c r="D480" s="10" t="s">
        <v>757</v>
      </c>
      <c r="E480" s="8">
        <v>24</v>
      </c>
      <c r="F480" s="8"/>
      <c r="G480" s="8">
        <v>2</v>
      </c>
      <c r="H480" s="8"/>
    </row>
    <row r="481" spans="1:8" x14ac:dyDescent="0.3">
      <c r="A481" s="8" t="s">
        <v>4537</v>
      </c>
      <c r="B481" s="25">
        <v>2001</v>
      </c>
      <c r="C481" s="8" t="s">
        <v>1399</v>
      </c>
      <c r="D481" s="10" t="s">
        <v>758</v>
      </c>
      <c r="E481" s="8">
        <v>24</v>
      </c>
      <c r="F481" s="8"/>
      <c r="G481" s="8">
        <v>2</v>
      </c>
      <c r="H481" s="8"/>
    </row>
    <row r="482" spans="1:8" x14ac:dyDescent="0.3">
      <c r="A482" s="8" t="s">
        <v>4537</v>
      </c>
      <c r="B482" s="25">
        <v>2001</v>
      </c>
      <c r="C482" s="8" t="s">
        <v>1389</v>
      </c>
      <c r="D482" s="10" t="s">
        <v>61</v>
      </c>
      <c r="E482" s="8">
        <v>27.3</v>
      </c>
      <c r="F482" s="8"/>
      <c r="G482" s="8">
        <v>3</v>
      </c>
      <c r="H482" s="8"/>
    </row>
    <row r="483" spans="1:8" x14ac:dyDescent="0.3">
      <c r="A483" s="8" t="s">
        <v>4537</v>
      </c>
      <c r="B483" s="25">
        <v>2001</v>
      </c>
      <c r="C483" s="8" t="s">
        <v>1389</v>
      </c>
      <c r="D483" s="10" t="s">
        <v>62</v>
      </c>
      <c r="E483" s="8">
        <v>47.8</v>
      </c>
      <c r="F483" s="8"/>
      <c r="G483" s="8">
        <v>5.25</v>
      </c>
      <c r="H483" s="8"/>
    </row>
    <row r="484" spans="1:8" x14ac:dyDescent="0.3">
      <c r="A484" s="8" t="s">
        <v>4537</v>
      </c>
      <c r="B484" s="25">
        <v>2001</v>
      </c>
      <c r="C484" s="8" t="s">
        <v>1389</v>
      </c>
      <c r="D484" s="10" t="s">
        <v>911</v>
      </c>
      <c r="E484" s="8">
        <v>29.5</v>
      </c>
      <c r="F484" s="8"/>
      <c r="G484" s="8">
        <v>3.25</v>
      </c>
      <c r="H484" s="8"/>
    </row>
    <row r="485" spans="1:8" x14ac:dyDescent="0.3">
      <c r="A485" s="8" t="s">
        <v>4537</v>
      </c>
      <c r="B485" s="25">
        <v>2001</v>
      </c>
      <c r="C485" s="8" t="s">
        <v>1389</v>
      </c>
      <c r="D485" s="10" t="s">
        <v>980</v>
      </c>
      <c r="E485" s="8">
        <v>20.399999999999999</v>
      </c>
      <c r="F485" s="8"/>
      <c r="G485" s="8">
        <v>2.25</v>
      </c>
      <c r="H485" s="8"/>
    </row>
    <row r="486" spans="1:8" x14ac:dyDescent="0.3">
      <c r="A486" s="8" t="s">
        <v>4537</v>
      </c>
      <c r="B486" s="25">
        <v>2002</v>
      </c>
      <c r="C486" s="8" t="s">
        <v>1377</v>
      </c>
      <c r="D486" s="10" t="s">
        <v>1468</v>
      </c>
      <c r="E486" s="8">
        <v>107</v>
      </c>
      <c r="F486" s="8"/>
      <c r="G486" s="8">
        <v>6</v>
      </c>
      <c r="H486" s="8"/>
    </row>
    <row r="487" spans="1:8" x14ac:dyDescent="0.3">
      <c r="A487" s="8" t="s">
        <v>4537</v>
      </c>
      <c r="B487" s="25">
        <v>2002</v>
      </c>
      <c r="C487" s="8" t="s">
        <v>1379</v>
      </c>
      <c r="D487" s="10" t="s">
        <v>43</v>
      </c>
      <c r="E487" s="8">
        <v>82</v>
      </c>
      <c r="F487" s="8"/>
      <c r="G487" s="8">
        <v>8</v>
      </c>
      <c r="H487" s="8"/>
    </row>
    <row r="488" spans="1:8" x14ac:dyDescent="0.3">
      <c r="A488" s="8" t="s">
        <v>4537</v>
      </c>
      <c r="B488" s="25">
        <v>2002</v>
      </c>
      <c r="C488" s="8" t="s">
        <v>1379</v>
      </c>
      <c r="D488" s="10" t="s">
        <v>44</v>
      </c>
      <c r="E488" s="8">
        <v>82</v>
      </c>
      <c r="F488" s="8"/>
      <c r="G488" s="8">
        <v>8</v>
      </c>
      <c r="H488" s="8"/>
    </row>
    <row r="489" spans="1:8" x14ac:dyDescent="0.3">
      <c r="A489" s="8" t="s">
        <v>4537</v>
      </c>
      <c r="B489" s="25">
        <v>2002</v>
      </c>
      <c r="C489" s="8" t="s">
        <v>1379</v>
      </c>
      <c r="D489" s="10" t="s">
        <v>81</v>
      </c>
      <c r="E489" s="8">
        <v>73</v>
      </c>
      <c r="F489" s="8"/>
      <c r="G489" s="8">
        <v>7</v>
      </c>
      <c r="H489" s="8"/>
    </row>
    <row r="490" spans="1:8" x14ac:dyDescent="0.3">
      <c r="A490" s="8" t="s">
        <v>4537</v>
      </c>
      <c r="B490" s="25">
        <v>2002</v>
      </c>
      <c r="C490" s="8" t="s">
        <v>1379</v>
      </c>
      <c r="D490" s="10" t="s">
        <v>394</v>
      </c>
      <c r="E490" s="8">
        <v>83</v>
      </c>
      <c r="F490" s="8"/>
      <c r="G490" s="8">
        <v>8</v>
      </c>
      <c r="H490" s="8"/>
    </row>
    <row r="491" spans="1:8" x14ac:dyDescent="0.3">
      <c r="A491" s="8" t="s">
        <v>4537</v>
      </c>
      <c r="B491" s="25">
        <v>2002</v>
      </c>
      <c r="C491" s="8" t="s">
        <v>1379</v>
      </c>
      <c r="D491" s="10" t="s">
        <v>379</v>
      </c>
      <c r="E491" s="8">
        <v>78</v>
      </c>
      <c r="F491" s="8"/>
      <c r="G491" s="8">
        <v>7.75</v>
      </c>
      <c r="H491" s="8"/>
    </row>
    <row r="492" spans="1:8" x14ac:dyDescent="0.3">
      <c r="A492" s="8" t="s">
        <v>4537</v>
      </c>
      <c r="B492" s="25">
        <v>2002</v>
      </c>
      <c r="C492" s="8" t="s">
        <v>1379</v>
      </c>
      <c r="D492" s="10" t="s">
        <v>387</v>
      </c>
      <c r="E492" s="8">
        <v>42</v>
      </c>
      <c r="F492" s="8"/>
      <c r="G492" s="8">
        <v>4</v>
      </c>
      <c r="H492" s="8"/>
    </row>
    <row r="493" spans="1:8" x14ac:dyDescent="0.3">
      <c r="A493" s="8" t="s">
        <v>4537</v>
      </c>
      <c r="B493" s="25">
        <v>2002</v>
      </c>
      <c r="C493" s="8" t="s">
        <v>331</v>
      </c>
      <c r="D493" s="10" t="s">
        <v>43</v>
      </c>
      <c r="E493" s="8">
        <v>121</v>
      </c>
      <c r="F493" s="8"/>
      <c r="G493" s="8">
        <v>12</v>
      </c>
      <c r="H493" s="8"/>
    </row>
    <row r="494" spans="1:8" x14ac:dyDescent="0.3">
      <c r="A494" s="8" t="s">
        <v>4537</v>
      </c>
      <c r="B494" s="25">
        <v>2002</v>
      </c>
      <c r="C494" s="8" t="s">
        <v>331</v>
      </c>
      <c r="D494" s="10" t="s">
        <v>1544</v>
      </c>
      <c r="E494" s="8">
        <v>90</v>
      </c>
      <c r="F494" s="8"/>
      <c r="G494" s="8">
        <v>9</v>
      </c>
      <c r="H494" s="8"/>
    </row>
    <row r="495" spans="1:8" x14ac:dyDescent="0.3">
      <c r="A495" s="8" t="s">
        <v>4537</v>
      </c>
      <c r="B495" s="25">
        <v>2002</v>
      </c>
      <c r="C495" s="8" t="s">
        <v>331</v>
      </c>
      <c r="D495" s="10" t="s">
        <v>1545</v>
      </c>
      <c r="E495" s="8">
        <v>90</v>
      </c>
      <c r="F495" s="8"/>
      <c r="G495" s="8">
        <v>9</v>
      </c>
      <c r="H495" s="8"/>
    </row>
    <row r="496" spans="1:8" x14ac:dyDescent="0.3">
      <c r="A496" s="8" t="s">
        <v>4537</v>
      </c>
      <c r="B496" s="25">
        <v>2002</v>
      </c>
      <c r="C496" s="8" t="s">
        <v>331</v>
      </c>
      <c r="D496" s="10" t="s">
        <v>1546</v>
      </c>
      <c r="E496" s="8">
        <v>90</v>
      </c>
      <c r="F496" s="8"/>
      <c r="G496" s="8">
        <v>9</v>
      </c>
      <c r="H496" s="8"/>
    </row>
    <row r="497" spans="1:8" x14ac:dyDescent="0.3">
      <c r="A497" s="8" t="s">
        <v>4537</v>
      </c>
      <c r="B497" s="25">
        <v>2002</v>
      </c>
      <c r="C497" s="8" t="s">
        <v>331</v>
      </c>
      <c r="D497" s="10" t="s">
        <v>1566</v>
      </c>
      <c r="E497" s="8">
        <v>126</v>
      </c>
      <c r="F497" s="8"/>
      <c r="G497" s="8">
        <v>12.5</v>
      </c>
      <c r="H497" s="8"/>
    </row>
    <row r="498" spans="1:8" x14ac:dyDescent="0.3">
      <c r="A498" s="8" t="s">
        <v>4537</v>
      </c>
      <c r="B498" s="25">
        <v>2002</v>
      </c>
      <c r="C498" s="8" t="s">
        <v>331</v>
      </c>
      <c r="D498" s="10" t="s">
        <v>1547</v>
      </c>
      <c r="E498" s="8">
        <v>126</v>
      </c>
      <c r="F498" s="8"/>
      <c r="G498" s="8">
        <v>12.5</v>
      </c>
      <c r="H498" s="8"/>
    </row>
    <row r="499" spans="1:8" x14ac:dyDescent="0.3">
      <c r="A499" s="8" t="s">
        <v>4537</v>
      </c>
      <c r="B499" s="25">
        <v>2002</v>
      </c>
      <c r="C499" s="8" t="s">
        <v>331</v>
      </c>
      <c r="D499" s="10" t="s">
        <v>1548</v>
      </c>
      <c r="E499" s="8">
        <v>50</v>
      </c>
      <c r="F499" s="8"/>
      <c r="G499" s="8">
        <v>5</v>
      </c>
      <c r="H499" s="8"/>
    </row>
    <row r="500" spans="1:8" x14ac:dyDescent="0.3">
      <c r="A500" s="8" t="s">
        <v>4537</v>
      </c>
      <c r="B500" s="25">
        <v>2002</v>
      </c>
      <c r="C500" s="8" t="s">
        <v>1023</v>
      </c>
      <c r="D500" s="10" t="s">
        <v>44</v>
      </c>
      <c r="E500" s="8">
        <v>55</v>
      </c>
      <c r="F500" s="8"/>
      <c r="G500" s="8">
        <v>3.5</v>
      </c>
      <c r="H500" s="8"/>
    </row>
    <row r="501" spans="1:8" x14ac:dyDescent="0.3">
      <c r="A501" s="8" t="s">
        <v>4537</v>
      </c>
      <c r="B501" s="25">
        <v>2002</v>
      </c>
      <c r="C501" s="8" t="s">
        <v>1023</v>
      </c>
      <c r="D501" s="10" t="s">
        <v>45</v>
      </c>
      <c r="E501" s="8">
        <v>96</v>
      </c>
      <c r="F501" s="8"/>
      <c r="G501" s="8">
        <v>6</v>
      </c>
      <c r="H501" s="8"/>
    </row>
    <row r="502" spans="1:8" x14ac:dyDescent="0.3">
      <c r="A502" s="8" t="s">
        <v>4537</v>
      </c>
      <c r="B502" s="25">
        <v>2002</v>
      </c>
      <c r="C502" s="8" t="s">
        <v>1023</v>
      </c>
      <c r="D502" s="10" t="s">
        <v>1612</v>
      </c>
      <c r="E502" s="8">
        <v>176</v>
      </c>
      <c r="F502" s="8"/>
      <c r="G502" s="8">
        <v>9</v>
      </c>
      <c r="H502" s="8"/>
    </row>
    <row r="503" spans="1:8" x14ac:dyDescent="0.3">
      <c r="A503" s="8" t="s">
        <v>4537</v>
      </c>
      <c r="B503" s="25">
        <v>2002</v>
      </c>
      <c r="C503" s="8" t="s">
        <v>1023</v>
      </c>
      <c r="D503" s="10" t="s">
        <v>1613</v>
      </c>
      <c r="E503" s="8">
        <v>192</v>
      </c>
      <c r="F503" s="8"/>
      <c r="G503" s="8">
        <v>10</v>
      </c>
      <c r="H503" s="8"/>
    </row>
    <row r="504" spans="1:8" x14ac:dyDescent="0.3">
      <c r="A504" s="8" t="s">
        <v>4537</v>
      </c>
      <c r="B504" s="25">
        <v>2002</v>
      </c>
      <c r="C504" s="8" t="s">
        <v>1023</v>
      </c>
      <c r="D504" s="10" t="s">
        <v>1614</v>
      </c>
      <c r="E504" s="8">
        <v>173</v>
      </c>
      <c r="F504" s="8"/>
      <c r="G504" s="8">
        <v>9</v>
      </c>
      <c r="H504" s="8"/>
    </row>
    <row r="505" spans="1:8" x14ac:dyDescent="0.3">
      <c r="A505" s="8" t="s">
        <v>4537</v>
      </c>
      <c r="B505" s="25">
        <v>2002</v>
      </c>
      <c r="C505" s="8" t="s">
        <v>1023</v>
      </c>
      <c r="D505" s="10" t="s">
        <v>1615</v>
      </c>
      <c r="E505" s="8">
        <v>173</v>
      </c>
      <c r="F505" s="8"/>
      <c r="G505" s="8">
        <v>9</v>
      </c>
      <c r="H505" s="8"/>
    </row>
    <row r="506" spans="1:8" x14ac:dyDescent="0.3">
      <c r="A506" s="8" t="s">
        <v>4537</v>
      </c>
      <c r="B506" s="25">
        <v>2002</v>
      </c>
      <c r="C506" s="8" t="s">
        <v>1551</v>
      </c>
      <c r="D506" s="10" t="s">
        <v>43</v>
      </c>
      <c r="E506" s="8">
        <v>82</v>
      </c>
      <c r="F506" s="8"/>
      <c r="G506" s="8">
        <v>8</v>
      </c>
      <c r="H506" s="8"/>
    </row>
    <row r="507" spans="1:8" x14ac:dyDescent="0.3">
      <c r="A507" s="8" t="s">
        <v>4537</v>
      </c>
      <c r="B507" s="25">
        <v>2002</v>
      </c>
      <c r="C507" s="8" t="s">
        <v>1551</v>
      </c>
      <c r="D507" s="10" t="s">
        <v>44</v>
      </c>
      <c r="E507" s="8">
        <v>82</v>
      </c>
      <c r="F507" s="8"/>
      <c r="G507" s="8">
        <v>8</v>
      </c>
      <c r="H507" s="8"/>
    </row>
    <row r="508" spans="1:8" x14ac:dyDescent="0.3">
      <c r="A508" s="8" t="s">
        <v>4537</v>
      </c>
      <c r="B508" s="25">
        <v>2002</v>
      </c>
      <c r="C508" s="8" t="s">
        <v>1551</v>
      </c>
      <c r="D508" s="10" t="s">
        <v>81</v>
      </c>
      <c r="E508" s="8">
        <v>82</v>
      </c>
      <c r="F508" s="8"/>
      <c r="G508" s="8">
        <v>8</v>
      </c>
      <c r="H508" s="8"/>
    </row>
    <row r="509" spans="1:8" x14ac:dyDescent="0.3">
      <c r="A509" s="8" t="s">
        <v>4537</v>
      </c>
      <c r="B509" s="25">
        <v>2002</v>
      </c>
      <c r="C509" s="8" t="s">
        <v>1372</v>
      </c>
      <c r="D509" s="10" t="s">
        <v>81</v>
      </c>
      <c r="E509" s="8">
        <v>71</v>
      </c>
      <c r="F509" s="8"/>
      <c r="G509" s="8">
        <v>6.5</v>
      </c>
      <c r="H509" s="8"/>
    </row>
    <row r="510" spans="1:8" x14ac:dyDescent="0.3">
      <c r="A510" s="8" t="s">
        <v>4537</v>
      </c>
      <c r="B510" s="25">
        <v>2002</v>
      </c>
      <c r="C510" s="8" t="s">
        <v>1372</v>
      </c>
      <c r="D510" s="10" t="s">
        <v>393</v>
      </c>
      <c r="E510" s="8">
        <v>156</v>
      </c>
      <c r="F510" s="8"/>
      <c r="G510" s="8">
        <v>14</v>
      </c>
      <c r="H510" s="8"/>
    </row>
    <row r="511" spans="1:8" x14ac:dyDescent="0.3">
      <c r="A511" s="8" t="s">
        <v>4537</v>
      </c>
      <c r="B511" s="25">
        <v>2002</v>
      </c>
      <c r="C511" s="8" t="s">
        <v>946</v>
      </c>
      <c r="D511" s="10" t="s">
        <v>1616</v>
      </c>
      <c r="E511" s="8">
        <v>121</v>
      </c>
      <c r="F511" s="8"/>
      <c r="G511" s="8">
        <v>11</v>
      </c>
      <c r="H511" s="8"/>
    </row>
    <row r="512" spans="1:8" x14ac:dyDescent="0.3">
      <c r="A512" s="8" t="s">
        <v>4537</v>
      </c>
      <c r="B512" s="25">
        <v>2002</v>
      </c>
      <c r="C512" s="8" t="s">
        <v>946</v>
      </c>
      <c r="D512" s="10" t="s">
        <v>1616</v>
      </c>
      <c r="E512" s="8">
        <v>8</v>
      </c>
      <c r="F512" s="8"/>
      <c r="G512" s="8">
        <v>7.5</v>
      </c>
      <c r="H512" s="8"/>
    </row>
    <row r="513" spans="1:8" x14ac:dyDescent="0.3">
      <c r="A513" s="8" t="s">
        <v>4537</v>
      </c>
      <c r="B513" s="25">
        <v>2002</v>
      </c>
      <c r="C513" s="8" t="s">
        <v>946</v>
      </c>
      <c r="D513" s="10" t="s">
        <v>393</v>
      </c>
      <c r="E513" s="8">
        <v>96</v>
      </c>
      <c r="F513" s="8"/>
      <c r="G513" s="8">
        <v>8</v>
      </c>
      <c r="H513" s="8"/>
    </row>
    <row r="514" spans="1:8" x14ac:dyDescent="0.3">
      <c r="A514" s="8" t="s">
        <v>4537</v>
      </c>
      <c r="B514" s="25">
        <v>2002</v>
      </c>
      <c r="C514" s="8" t="s">
        <v>946</v>
      </c>
      <c r="D514" s="10" t="s">
        <v>1610</v>
      </c>
      <c r="E514" s="8">
        <v>96</v>
      </c>
      <c r="F514" s="8"/>
      <c r="G514" s="8">
        <v>8</v>
      </c>
      <c r="H514" s="8"/>
    </row>
    <row r="515" spans="1:8" x14ac:dyDescent="0.3">
      <c r="A515" s="8" t="s">
        <v>4537</v>
      </c>
      <c r="B515" s="25">
        <v>2002</v>
      </c>
      <c r="C515" s="8" t="s">
        <v>946</v>
      </c>
      <c r="D515" s="10" t="s">
        <v>1611</v>
      </c>
      <c r="E515" s="8">
        <v>96</v>
      </c>
      <c r="F515" s="8"/>
      <c r="G515" s="8">
        <v>8</v>
      </c>
      <c r="H515" s="8"/>
    </row>
    <row r="516" spans="1:8" x14ac:dyDescent="0.3">
      <c r="A516" s="8" t="s">
        <v>4537</v>
      </c>
      <c r="B516" s="25">
        <v>2002</v>
      </c>
      <c r="C516" s="8" t="s">
        <v>946</v>
      </c>
      <c r="D516" s="10" t="s">
        <v>1617</v>
      </c>
      <c r="E516" s="8">
        <v>60</v>
      </c>
      <c r="F516" s="8"/>
      <c r="G516" s="8">
        <v>8</v>
      </c>
      <c r="H516" s="8"/>
    </row>
    <row r="517" spans="1:8" x14ac:dyDescent="0.3">
      <c r="A517" s="8" t="s">
        <v>4537</v>
      </c>
      <c r="B517" s="25">
        <v>2002</v>
      </c>
      <c r="C517" s="8" t="s">
        <v>946</v>
      </c>
      <c r="D517" s="10" t="s">
        <v>1617</v>
      </c>
      <c r="E517" s="8">
        <v>4</v>
      </c>
      <c r="F517" s="8"/>
      <c r="G517" s="8">
        <v>0.7</v>
      </c>
      <c r="H517" s="8"/>
    </row>
    <row r="518" spans="1:8" x14ac:dyDescent="0.3">
      <c r="A518" s="8" t="s">
        <v>4537</v>
      </c>
      <c r="B518" s="25">
        <v>2002</v>
      </c>
      <c r="C518" s="8" t="s">
        <v>346</v>
      </c>
      <c r="D518" s="10" t="s">
        <v>1618</v>
      </c>
      <c r="E518" s="8">
        <v>75</v>
      </c>
      <c r="F518" s="8"/>
      <c r="G518" s="8">
        <v>8</v>
      </c>
      <c r="H518" s="8"/>
    </row>
    <row r="519" spans="1:8" x14ac:dyDescent="0.3">
      <c r="A519" s="8" t="s">
        <v>4537</v>
      </c>
      <c r="B519" s="25">
        <v>2002</v>
      </c>
      <c r="C519" s="8" t="s">
        <v>346</v>
      </c>
      <c r="D519" s="10" t="s">
        <v>662</v>
      </c>
      <c r="E519" s="8">
        <v>75</v>
      </c>
      <c r="F519" s="8"/>
      <c r="G519" s="8">
        <v>8</v>
      </c>
      <c r="H519" s="8"/>
    </row>
    <row r="520" spans="1:8" x14ac:dyDescent="0.3">
      <c r="A520" s="8" t="s">
        <v>4537</v>
      </c>
      <c r="B520" s="25">
        <v>2002</v>
      </c>
      <c r="C520" s="8" t="s">
        <v>346</v>
      </c>
      <c r="D520" s="10" t="s">
        <v>664</v>
      </c>
      <c r="E520" s="8">
        <v>122</v>
      </c>
      <c r="F520" s="8"/>
      <c r="G520" s="8">
        <v>8</v>
      </c>
      <c r="H520" s="8"/>
    </row>
    <row r="521" spans="1:8" x14ac:dyDescent="0.3">
      <c r="A521" s="8" t="s">
        <v>4537</v>
      </c>
      <c r="B521" s="25">
        <v>2002</v>
      </c>
      <c r="C521" s="8" t="s">
        <v>346</v>
      </c>
      <c r="D521" s="10" t="s">
        <v>1619</v>
      </c>
      <c r="E521" s="8">
        <v>122</v>
      </c>
      <c r="F521" s="8"/>
      <c r="G521" s="8">
        <v>8</v>
      </c>
      <c r="H521" s="8"/>
    </row>
    <row r="522" spans="1:8" x14ac:dyDescent="0.3">
      <c r="A522" s="8" t="s">
        <v>4537</v>
      </c>
      <c r="B522" s="25">
        <v>2002</v>
      </c>
      <c r="C522" s="8" t="s">
        <v>346</v>
      </c>
      <c r="D522" s="10" t="s">
        <v>393</v>
      </c>
      <c r="E522" s="8">
        <v>122</v>
      </c>
      <c r="F522" s="8"/>
      <c r="G522" s="8">
        <v>8</v>
      </c>
      <c r="H522" s="8"/>
    </row>
    <row r="523" spans="1:8" x14ac:dyDescent="0.3">
      <c r="A523" s="8" t="s">
        <v>4537</v>
      </c>
      <c r="B523" s="25">
        <v>2002</v>
      </c>
      <c r="C523" s="8" t="s">
        <v>1389</v>
      </c>
      <c r="D523" s="10" t="s">
        <v>61</v>
      </c>
      <c r="E523" s="8">
        <v>32</v>
      </c>
      <c r="F523" s="8"/>
      <c r="G523" s="8">
        <v>3</v>
      </c>
      <c r="H523" s="8"/>
    </row>
    <row r="524" spans="1:8" x14ac:dyDescent="0.3">
      <c r="A524" s="8" t="s">
        <v>4537</v>
      </c>
      <c r="B524" s="25">
        <v>2002</v>
      </c>
      <c r="C524" s="8" t="s">
        <v>1389</v>
      </c>
      <c r="D524" s="10" t="s">
        <v>62</v>
      </c>
      <c r="E524" s="8">
        <v>56</v>
      </c>
      <c r="F524" s="8"/>
      <c r="G524" s="8">
        <v>5.25</v>
      </c>
      <c r="H524" s="8"/>
    </row>
    <row r="525" spans="1:8" x14ac:dyDescent="0.3">
      <c r="A525" s="8" t="s">
        <v>4537</v>
      </c>
      <c r="B525" s="25">
        <v>2002</v>
      </c>
      <c r="C525" s="8" t="s">
        <v>1389</v>
      </c>
      <c r="D525" s="10" t="s">
        <v>911</v>
      </c>
      <c r="E525" s="8">
        <v>35</v>
      </c>
      <c r="F525" s="8"/>
      <c r="G525" s="8">
        <v>3.25</v>
      </c>
      <c r="H525" s="8"/>
    </row>
    <row r="526" spans="1:8" x14ac:dyDescent="0.3">
      <c r="A526" s="8" t="s">
        <v>4537</v>
      </c>
      <c r="B526" s="25">
        <v>2002</v>
      </c>
      <c r="C526" s="8" t="s">
        <v>1389</v>
      </c>
      <c r="D526" s="10" t="s">
        <v>980</v>
      </c>
      <c r="E526" s="8">
        <v>24</v>
      </c>
      <c r="F526" s="8"/>
      <c r="G526" s="8">
        <v>2.25</v>
      </c>
      <c r="H526" s="8"/>
    </row>
    <row r="527" spans="1:8" x14ac:dyDescent="0.3">
      <c r="A527" s="8" t="s">
        <v>4537</v>
      </c>
      <c r="B527" s="25">
        <v>2002</v>
      </c>
      <c r="C527" s="8" t="s">
        <v>116</v>
      </c>
      <c r="D527" s="10" t="s">
        <v>1493</v>
      </c>
      <c r="E527" s="8">
        <v>84</v>
      </c>
      <c r="F527" s="8"/>
      <c r="G527" s="8">
        <v>6.1</v>
      </c>
      <c r="H527" s="8"/>
    </row>
    <row r="528" spans="1:8" x14ac:dyDescent="0.3">
      <c r="A528" s="8" t="s">
        <v>4537</v>
      </c>
      <c r="B528" s="25">
        <v>2002</v>
      </c>
      <c r="C528" s="8" t="s">
        <v>116</v>
      </c>
      <c r="D528" s="10" t="s">
        <v>1494</v>
      </c>
      <c r="E528" s="8">
        <v>136</v>
      </c>
      <c r="F528" s="8"/>
      <c r="G528" s="8">
        <v>9.8000000000000007</v>
      </c>
      <c r="H528" s="8"/>
    </row>
    <row r="529" spans="1:8" x14ac:dyDescent="0.3">
      <c r="A529" s="8" t="s">
        <v>4537</v>
      </c>
      <c r="B529" s="25">
        <v>2002</v>
      </c>
      <c r="C529" s="8" t="s">
        <v>116</v>
      </c>
      <c r="D529" s="10" t="s">
        <v>1606</v>
      </c>
      <c r="E529" s="8">
        <v>136</v>
      </c>
      <c r="F529" s="8"/>
      <c r="G529" s="8">
        <v>9.8000000000000007</v>
      </c>
      <c r="H529" s="8"/>
    </row>
    <row r="530" spans="1:8" x14ac:dyDescent="0.3">
      <c r="A530" s="8" t="s">
        <v>4537</v>
      </c>
      <c r="B530" s="25">
        <v>2002</v>
      </c>
      <c r="C530" s="8" t="s">
        <v>116</v>
      </c>
      <c r="D530" s="10" t="s">
        <v>1607</v>
      </c>
      <c r="E530" s="8">
        <v>75</v>
      </c>
      <c r="F530" s="8"/>
      <c r="G530" s="8">
        <v>5.4</v>
      </c>
      <c r="H530" s="8"/>
    </row>
    <row r="531" spans="1:8" x14ac:dyDescent="0.3">
      <c r="A531" s="8" t="s">
        <v>4537</v>
      </c>
      <c r="B531" s="25">
        <v>2002</v>
      </c>
      <c r="C531" s="8" t="s">
        <v>116</v>
      </c>
      <c r="D531" s="10" t="s">
        <v>1608</v>
      </c>
      <c r="E531" s="8">
        <v>144</v>
      </c>
      <c r="F531" s="8"/>
      <c r="G531" s="8">
        <v>10.4</v>
      </c>
      <c r="H531" s="8"/>
    </row>
    <row r="532" spans="1:8" x14ac:dyDescent="0.3">
      <c r="A532" s="8" t="s">
        <v>4537</v>
      </c>
      <c r="B532" s="25">
        <v>2002</v>
      </c>
      <c r="C532" s="8" t="s">
        <v>116</v>
      </c>
      <c r="D532" s="10" t="s">
        <v>1609</v>
      </c>
      <c r="E532" s="8">
        <v>144</v>
      </c>
      <c r="F532" s="8"/>
      <c r="G532" s="8">
        <v>10.4</v>
      </c>
      <c r="H532" s="8"/>
    </row>
    <row r="533" spans="1:8" x14ac:dyDescent="0.3">
      <c r="A533" s="8" t="s">
        <v>4537</v>
      </c>
      <c r="B533" s="25">
        <v>2002</v>
      </c>
      <c r="C533" s="8" t="s">
        <v>116</v>
      </c>
      <c r="D533" s="10" t="s">
        <v>1610</v>
      </c>
      <c r="E533" s="8">
        <v>109</v>
      </c>
      <c r="F533" s="8"/>
      <c r="G533" s="8">
        <v>7.9</v>
      </c>
      <c r="H533" s="8"/>
    </row>
    <row r="534" spans="1:8" x14ac:dyDescent="0.3">
      <c r="A534" s="8" t="s">
        <v>4537</v>
      </c>
      <c r="B534" s="25">
        <v>2002</v>
      </c>
      <c r="C534" s="8" t="s">
        <v>116</v>
      </c>
      <c r="D534" s="10" t="s">
        <v>1611</v>
      </c>
      <c r="E534" s="8">
        <v>89</v>
      </c>
      <c r="F534" s="8"/>
      <c r="G534" s="8">
        <v>6.5</v>
      </c>
      <c r="H534" s="8"/>
    </row>
    <row r="535" spans="1:8" x14ac:dyDescent="0.3">
      <c r="A535" s="8" t="s">
        <v>4537</v>
      </c>
      <c r="B535" s="25">
        <v>2002</v>
      </c>
      <c r="C535" s="8" t="s">
        <v>360</v>
      </c>
      <c r="D535" s="10" t="s">
        <v>593</v>
      </c>
      <c r="E535" s="8">
        <v>120</v>
      </c>
      <c r="F535" s="8"/>
      <c r="G535" s="8">
        <v>11</v>
      </c>
      <c r="H535" s="8"/>
    </row>
    <row r="536" spans="1:8" x14ac:dyDescent="0.3">
      <c r="A536" s="8" t="s">
        <v>4537</v>
      </c>
      <c r="B536" s="25">
        <v>2002</v>
      </c>
      <c r="C536" s="8" t="s">
        <v>360</v>
      </c>
      <c r="D536" s="10" t="s">
        <v>594</v>
      </c>
      <c r="E536" s="8">
        <v>140</v>
      </c>
      <c r="F536" s="8"/>
      <c r="G536" s="8">
        <v>10</v>
      </c>
      <c r="H536" s="8"/>
    </row>
    <row r="537" spans="1:8" x14ac:dyDescent="0.3">
      <c r="A537" s="8" t="s">
        <v>4537</v>
      </c>
      <c r="B537" s="25">
        <v>2003</v>
      </c>
      <c r="C537" s="8" t="s">
        <v>1374</v>
      </c>
      <c r="D537" s="10" t="s">
        <v>386</v>
      </c>
      <c r="E537" s="8">
        <v>184</v>
      </c>
      <c r="F537" s="8"/>
      <c r="G537" s="8">
        <v>14.2</v>
      </c>
      <c r="H537" s="8"/>
    </row>
    <row r="538" spans="1:8" x14ac:dyDescent="0.3">
      <c r="A538" s="8" t="s">
        <v>4537</v>
      </c>
      <c r="B538" s="25">
        <v>2003</v>
      </c>
      <c r="C538" s="8" t="s">
        <v>1374</v>
      </c>
      <c r="D538" s="10" t="s">
        <v>1600</v>
      </c>
      <c r="E538" s="8">
        <v>115</v>
      </c>
      <c r="F538" s="8"/>
      <c r="G538" s="8">
        <v>6.5</v>
      </c>
      <c r="H538" s="8"/>
    </row>
    <row r="539" spans="1:8" x14ac:dyDescent="0.3">
      <c r="A539" s="8" t="s">
        <v>4537</v>
      </c>
      <c r="B539" s="25">
        <v>2003</v>
      </c>
      <c r="C539" s="8" t="s">
        <v>1374</v>
      </c>
      <c r="D539" s="10" t="s">
        <v>1325</v>
      </c>
      <c r="E539" s="8">
        <v>81</v>
      </c>
      <c r="F539" s="8"/>
      <c r="G539" s="8">
        <v>10</v>
      </c>
      <c r="H539" s="8"/>
    </row>
    <row r="540" spans="1:8" x14ac:dyDescent="0.3">
      <c r="A540" s="8" t="s">
        <v>4537</v>
      </c>
      <c r="B540" s="25">
        <v>2003</v>
      </c>
      <c r="C540" s="8" t="s">
        <v>1379</v>
      </c>
      <c r="D540" s="10" t="s">
        <v>43</v>
      </c>
      <c r="E540" s="8">
        <v>81</v>
      </c>
      <c r="F540" s="8"/>
      <c r="G540" s="8">
        <v>8</v>
      </c>
      <c r="H540" s="8"/>
    </row>
    <row r="541" spans="1:8" x14ac:dyDescent="0.3">
      <c r="A541" s="8" t="s">
        <v>4537</v>
      </c>
      <c r="B541" s="25">
        <v>2003</v>
      </c>
      <c r="C541" s="8" t="s">
        <v>1379</v>
      </c>
      <c r="D541" s="10" t="s">
        <v>44</v>
      </c>
      <c r="E541" s="8">
        <v>81</v>
      </c>
      <c r="F541" s="8"/>
      <c r="G541" s="8">
        <v>8</v>
      </c>
      <c r="H541" s="8"/>
    </row>
    <row r="542" spans="1:8" x14ac:dyDescent="0.3">
      <c r="A542" s="8" t="s">
        <v>4537</v>
      </c>
      <c r="B542" s="25">
        <v>2003</v>
      </c>
      <c r="C542" s="8" t="s">
        <v>1379</v>
      </c>
      <c r="D542" s="10" t="s">
        <v>81</v>
      </c>
      <c r="E542" s="8">
        <v>68</v>
      </c>
      <c r="F542" s="8"/>
      <c r="G542" s="8">
        <v>7</v>
      </c>
      <c r="H542" s="8"/>
    </row>
    <row r="543" spans="1:8" x14ac:dyDescent="0.3">
      <c r="A543" s="8" t="s">
        <v>4537</v>
      </c>
      <c r="B543" s="25">
        <v>2003</v>
      </c>
      <c r="C543" s="8" t="s">
        <v>1379</v>
      </c>
      <c r="D543" s="10" t="s">
        <v>394</v>
      </c>
      <c r="E543" s="8">
        <v>81</v>
      </c>
      <c r="F543" s="8"/>
      <c r="G543" s="8">
        <v>8</v>
      </c>
      <c r="H543" s="8"/>
    </row>
    <row r="544" spans="1:8" x14ac:dyDescent="0.3">
      <c r="A544" s="8" t="s">
        <v>4537</v>
      </c>
      <c r="B544" s="25">
        <v>2003</v>
      </c>
      <c r="C544" s="8" t="s">
        <v>1379</v>
      </c>
      <c r="D544" s="10" t="s">
        <v>379</v>
      </c>
      <c r="E544" s="8">
        <v>76</v>
      </c>
      <c r="F544" s="8"/>
      <c r="G544" s="8">
        <v>7.75</v>
      </c>
      <c r="H544" s="8"/>
    </row>
    <row r="545" spans="1:8" x14ac:dyDescent="0.3">
      <c r="A545" s="8" t="s">
        <v>4537</v>
      </c>
      <c r="B545" s="25">
        <v>2003</v>
      </c>
      <c r="C545" s="8" t="s">
        <v>1379</v>
      </c>
      <c r="D545" s="10" t="s">
        <v>387</v>
      </c>
      <c r="E545" s="8">
        <v>31</v>
      </c>
      <c r="F545" s="8"/>
      <c r="G545" s="8">
        <v>4</v>
      </c>
      <c r="H545" s="8"/>
    </row>
    <row r="546" spans="1:8" x14ac:dyDescent="0.3">
      <c r="A546" s="8" t="s">
        <v>4537</v>
      </c>
      <c r="B546" s="25">
        <v>2003</v>
      </c>
      <c r="C546" s="8" t="s">
        <v>1387</v>
      </c>
      <c r="D546" s="10" t="s">
        <v>1601</v>
      </c>
      <c r="E546" s="8">
        <v>80</v>
      </c>
      <c r="F546" s="8"/>
      <c r="G546" s="8">
        <v>13</v>
      </c>
      <c r="H546" s="8"/>
    </row>
    <row r="547" spans="1:8" x14ac:dyDescent="0.3">
      <c r="A547" s="8" t="s">
        <v>4537</v>
      </c>
      <c r="B547" s="25">
        <v>2003</v>
      </c>
      <c r="C547" s="8" t="s">
        <v>1387</v>
      </c>
      <c r="D547" s="10" t="s">
        <v>1602</v>
      </c>
      <c r="E547" s="8">
        <v>44</v>
      </c>
      <c r="F547" s="8"/>
      <c r="G547" s="8">
        <v>7.25</v>
      </c>
      <c r="H547" s="8"/>
    </row>
    <row r="548" spans="1:8" x14ac:dyDescent="0.3">
      <c r="A548" s="8" t="s">
        <v>4537</v>
      </c>
      <c r="B548" s="25">
        <v>2003</v>
      </c>
      <c r="C548" s="8" t="s">
        <v>1387</v>
      </c>
      <c r="D548" s="10" t="s">
        <v>1603</v>
      </c>
      <c r="E548" s="8">
        <v>57</v>
      </c>
      <c r="F548" s="8"/>
      <c r="G548" s="8">
        <v>9.25</v>
      </c>
      <c r="H548" s="8"/>
    </row>
    <row r="549" spans="1:8" x14ac:dyDescent="0.3">
      <c r="A549" s="8" t="s">
        <v>4537</v>
      </c>
      <c r="B549" s="25">
        <v>2003</v>
      </c>
      <c r="C549" s="8" t="s">
        <v>1023</v>
      </c>
      <c r="D549" s="10" t="s">
        <v>386</v>
      </c>
      <c r="E549" s="8">
        <v>155</v>
      </c>
      <c r="F549" s="8"/>
      <c r="G549" s="8">
        <v>9.5</v>
      </c>
      <c r="H549" s="8"/>
    </row>
    <row r="550" spans="1:8" x14ac:dyDescent="0.3">
      <c r="A550" s="8" t="s">
        <v>4537</v>
      </c>
      <c r="B550" s="25">
        <v>2003</v>
      </c>
      <c r="C550" s="8" t="s">
        <v>1023</v>
      </c>
      <c r="D550" s="10" t="s">
        <v>393</v>
      </c>
      <c r="E550" s="8">
        <v>114</v>
      </c>
      <c r="F550" s="8"/>
      <c r="G550" s="8">
        <v>7</v>
      </c>
      <c r="H550" s="8"/>
    </row>
    <row r="551" spans="1:8" x14ac:dyDescent="0.3">
      <c r="A551" s="8" t="s">
        <v>4537</v>
      </c>
      <c r="B551" s="25">
        <v>2003</v>
      </c>
      <c r="C551" s="8" t="s">
        <v>1023</v>
      </c>
      <c r="D551" s="10" t="s">
        <v>531</v>
      </c>
      <c r="E551" s="8">
        <v>147</v>
      </c>
      <c r="F551" s="8"/>
      <c r="G551" s="8">
        <v>9</v>
      </c>
      <c r="H551" s="8"/>
    </row>
    <row r="552" spans="1:8" x14ac:dyDescent="0.3">
      <c r="A552" s="8" t="s">
        <v>4537</v>
      </c>
      <c r="B552" s="25">
        <v>2003</v>
      </c>
      <c r="C552" s="8" t="s">
        <v>1023</v>
      </c>
      <c r="D552" s="10" t="s">
        <v>387</v>
      </c>
      <c r="E552" s="8">
        <v>139</v>
      </c>
      <c r="F552" s="8"/>
      <c r="G552" s="8">
        <v>8.5</v>
      </c>
      <c r="H552" s="8"/>
    </row>
    <row r="553" spans="1:8" x14ac:dyDescent="0.3">
      <c r="A553" s="8" t="s">
        <v>4537</v>
      </c>
      <c r="B553" s="25">
        <v>2003</v>
      </c>
      <c r="C553" s="8" t="s">
        <v>1023</v>
      </c>
      <c r="D553" s="10" t="s">
        <v>554</v>
      </c>
      <c r="E553" s="8">
        <v>123</v>
      </c>
      <c r="F553" s="8"/>
      <c r="G553" s="8">
        <v>7.5</v>
      </c>
      <c r="H553" s="8"/>
    </row>
    <row r="554" spans="1:8" x14ac:dyDescent="0.3">
      <c r="A554" s="8" t="s">
        <v>4537</v>
      </c>
      <c r="B554" s="25">
        <v>2003</v>
      </c>
      <c r="C554" s="8" t="s">
        <v>331</v>
      </c>
      <c r="D554" s="10" t="s">
        <v>43</v>
      </c>
      <c r="E554" s="8">
        <v>115</v>
      </c>
      <c r="F554" s="8"/>
      <c r="G554" s="8">
        <v>12</v>
      </c>
      <c r="H554" s="8"/>
    </row>
    <row r="555" spans="1:8" x14ac:dyDescent="0.3">
      <c r="A555" s="8" t="s">
        <v>4537</v>
      </c>
      <c r="B555" s="25">
        <v>2003</v>
      </c>
      <c r="C555" s="8" t="s">
        <v>331</v>
      </c>
      <c r="D555" s="10" t="s">
        <v>1544</v>
      </c>
      <c r="E555" s="8">
        <v>87</v>
      </c>
      <c r="F555" s="8"/>
      <c r="G555" s="8">
        <v>9</v>
      </c>
      <c r="H555" s="8"/>
    </row>
    <row r="556" spans="1:8" x14ac:dyDescent="0.3">
      <c r="A556" s="8" t="s">
        <v>4537</v>
      </c>
      <c r="B556" s="25">
        <v>2003</v>
      </c>
      <c r="C556" s="8" t="s">
        <v>331</v>
      </c>
      <c r="D556" s="10" t="s">
        <v>1545</v>
      </c>
      <c r="E556" s="8">
        <v>87</v>
      </c>
      <c r="F556" s="8"/>
      <c r="G556" s="8">
        <v>9</v>
      </c>
      <c r="H556" s="8"/>
    </row>
    <row r="557" spans="1:8" x14ac:dyDescent="0.3">
      <c r="A557" s="8" t="s">
        <v>4537</v>
      </c>
      <c r="B557" s="25">
        <v>2003</v>
      </c>
      <c r="C557" s="8" t="s">
        <v>331</v>
      </c>
      <c r="D557" s="10" t="s">
        <v>1546</v>
      </c>
      <c r="E557" s="8">
        <v>58</v>
      </c>
      <c r="F557" s="8"/>
      <c r="G557" s="8">
        <v>9</v>
      </c>
      <c r="H557" s="8"/>
    </row>
    <row r="558" spans="1:8" x14ac:dyDescent="0.3">
      <c r="A558" s="8" t="s">
        <v>4537</v>
      </c>
      <c r="B558" s="25">
        <v>2003</v>
      </c>
      <c r="C558" s="8" t="s">
        <v>331</v>
      </c>
      <c r="D558" s="10" t="s">
        <v>1566</v>
      </c>
      <c r="E558" s="8">
        <v>120</v>
      </c>
      <c r="F558" s="8"/>
      <c r="G558" s="8">
        <v>12.5</v>
      </c>
      <c r="H558" s="8"/>
    </row>
    <row r="559" spans="1:8" x14ac:dyDescent="0.3">
      <c r="A559" s="8" t="s">
        <v>4537</v>
      </c>
      <c r="B559" s="25">
        <v>2003</v>
      </c>
      <c r="C559" s="8" t="s">
        <v>331</v>
      </c>
      <c r="D559" s="10" t="s">
        <v>1547</v>
      </c>
      <c r="E559" s="8">
        <v>120</v>
      </c>
      <c r="F559" s="8"/>
      <c r="G559" s="8">
        <v>12.5</v>
      </c>
      <c r="H559" s="8"/>
    </row>
    <row r="560" spans="1:8" x14ac:dyDescent="0.3">
      <c r="A560" s="8" t="s">
        <v>4537</v>
      </c>
      <c r="B560" s="25">
        <v>2003</v>
      </c>
      <c r="C560" s="8" t="s">
        <v>331</v>
      </c>
      <c r="D560" s="10" t="s">
        <v>1548</v>
      </c>
      <c r="E560" s="8">
        <v>48</v>
      </c>
      <c r="F560" s="8"/>
      <c r="G560" s="8">
        <v>5</v>
      </c>
      <c r="H560" s="8"/>
    </row>
    <row r="561" spans="1:8" x14ac:dyDescent="0.3">
      <c r="A561" s="8" t="s">
        <v>4537</v>
      </c>
      <c r="B561" s="25">
        <v>2003</v>
      </c>
      <c r="C561" s="8" t="s">
        <v>13</v>
      </c>
      <c r="D561" s="10" t="s">
        <v>267</v>
      </c>
      <c r="E561" s="8">
        <v>55</v>
      </c>
      <c r="F561" s="8"/>
      <c r="G561" s="8">
        <v>4</v>
      </c>
      <c r="H561" s="8"/>
    </row>
    <row r="562" spans="1:8" x14ac:dyDescent="0.3">
      <c r="A562" s="8" t="s">
        <v>4537</v>
      </c>
      <c r="B562" s="25">
        <v>2003</v>
      </c>
      <c r="C562" s="8" t="s">
        <v>13</v>
      </c>
      <c r="D562" s="10" t="s">
        <v>268</v>
      </c>
      <c r="E562" s="8">
        <v>110</v>
      </c>
      <c r="F562" s="8"/>
      <c r="G562" s="8">
        <v>8</v>
      </c>
      <c r="H562" s="8"/>
    </row>
    <row r="563" spans="1:8" x14ac:dyDescent="0.3">
      <c r="A563" s="8" t="s">
        <v>4537</v>
      </c>
      <c r="B563" s="25">
        <v>2003</v>
      </c>
      <c r="C563" s="8" t="s">
        <v>13</v>
      </c>
      <c r="D563" s="10" t="s">
        <v>269</v>
      </c>
      <c r="E563" s="8">
        <v>45</v>
      </c>
      <c r="F563" s="8"/>
      <c r="G563" s="8">
        <v>3.25</v>
      </c>
      <c r="H563" s="8"/>
    </row>
    <row r="564" spans="1:8" x14ac:dyDescent="0.3">
      <c r="A564" s="8" t="s">
        <v>4537</v>
      </c>
      <c r="B564" s="25">
        <v>2003</v>
      </c>
      <c r="C564" s="8" t="s">
        <v>360</v>
      </c>
      <c r="D564" s="10" t="s">
        <v>593</v>
      </c>
      <c r="E564" s="8">
        <v>117</v>
      </c>
      <c r="F564" s="8"/>
      <c r="G564" s="8">
        <v>11</v>
      </c>
      <c r="H564" s="8"/>
    </row>
    <row r="565" spans="1:8" x14ac:dyDescent="0.3">
      <c r="A565" s="8" t="s">
        <v>4537</v>
      </c>
      <c r="B565" s="25">
        <v>2003</v>
      </c>
      <c r="C565" s="8" t="s">
        <v>360</v>
      </c>
      <c r="D565" s="10" t="s">
        <v>594</v>
      </c>
      <c r="E565" s="8">
        <v>99</v>
      </c>
      <c r="F565" s="8"/>
      <c r="G565" s="8">
        <v>10</v>
      </c>
      <c r="H565" s="8"/>
    </row>
    <row r="566" spans="1:8" x14ac:dyDescent="0.3">
      <c r="A566" s="8" t="s">
        <v>4537</v>
      </c>
      <c r="B566" s="25">
        <v>2003</v>
      </c>
      <c r="C566" s="8" t="s">
        <v>1551</v>
      </c>
      <c r="D566" s="10" t="s">
        <v>43</v>
      </c>
      <c r="E566" s="8">
        <v>95</v>
      </c>
      <c r="F566" s="8"/>
      <c r="G566" s="8">
        <v>8</v>
      </c>
      <c r="H566" s="8"/>
    </row>
    <row r="567" spans="1:8" x14ac:dyDescent="0.3">
      <c r="A567" s="8" t="s">
        <v>4537</v>
      </c>
      <c r="B567" s="25">
        <v>2003</v>
      </c>
      <c r="C567" s="8" t="s">
        <v>1551</v>
      </c>
      <c r="D567" s="10" t="s">
        <v>44</v>
      </c>
      <c r="E567" s="8">
        <v>101</v>
      </c>
      <c r="F567" s="8"/>
      <c r="G567" s="8">
        <v>8</v>
      </c>
      <c r="H567" s="8"/>
    </row>
    <row r="568" spans="1:8" x14ac:dyDescent="0.3">
      <c r="A568" s="8" t="s">
        <v>4537</v>
      </c>
      <c r="B568" s="25">
        <v>2003</v>
      </c>
      <c r="C568" s="8" t="s">
        <v>1551</v>
      </c>
      <c r="D568" s="10" t="s">
        <v>81</v>
      </c>
      <c r="E568" s="8">
        <v>104</v>
      </c>
      <c r="F568" s="8"/>
      <c r="G568" s="8">
        <v>8</v>
      </c>
      <c r="H568" s="8"/>
    </row>
    <row r="569" spans="1:8" x14ac:dyDescent="0.3">
      <c r="A569" s="8" t="s">
        <v>4537</v>
      </c>
      <c r="B569" s="25">
        <v>2003</v>
      </c>
      <c r="C569" s="8" t="s">
        <v>946</v>
      </c>
      <c r="D569" s="10" t="s">
        <v>1604</v>
      </c>
      <c r="E569" s="8">
        <v>102</v>
      </c>
      <c r="F569" s="8"/>
      <c r="G569" s="8">
        <v>11</v>
      </c>
      <c r="H569" s="8"/>
    </row>
    <row r="570" spans="1:8" x14ac:dyDescent="0.3">
      <c r="A570" s="8" t="s">
        <v>4537</v>
      </c>
      <c r="B570" s="25">
        <v>2003</v>
      </c>
      <c r="C570" s="8" t="s">
        <v>946</v>
      </c>
      <c r="D570" s="10" t="s">
        <v>1605</v>
      </c>
      <c r="E570" s="8">
        <v>14</v>
      </c>
      <c r="F570" s="8"/>
      <c r="G570" s="8">
        <v>7.5</v>
      </c>
      <c r="H570" s="8"/>
    </row>
    <row r="571" spans="1:8" x14ac:dyDescent="0.3">
      <c r="A571" s="8" t="s">
        <v>4537</v>
      </c>
      <c r="B571" s="25">
        <v>2003</v>
      </c>
      <c r="C571" s="8" t="s">
        <v>946</v>
      </c>
      <c r="D571" s="10" t="s">
        <v>394</v>
      </c>
      <c r="E571" s="8">
        <v>14</v>
      </c>
      <c r="F571" s="8"/>
      <c r="G571" s="8">
        <v>8</v>
      </c>
      <c r="H571" s="8"/>
    </row>
    <row r="572" spans="1:8" x14ac:dyDescent="0.3">
      <c r="A572" s="8" t="s">
        <v>4537</v>
      </c>
      <c r="B572" s="25">
        <v>2003</v>
      </c>
      <c r="C572" s="8" t="s">
        <v>116</v>
      </c>
      <c r="D572" s="10" t="s">
        <v>1493</v>
      </c>
      <c r="E572" s="8">
        <v>48</v>
      </c>
      <c r="F572" s="8"/>
      <c r="G572" s="8">
        <v>6.1</v>
      </c>
      <c r="H572" s="8"/>
    </row>
    <row r="573" spans="1:8" x14ac:dyDescent="0.3">
      <c r="A573" s="8" t="s">
        <v>4537</v>
      </c>
      <c r="B573" s="25">
        <v>2003</v>
      </c>
      <c r="C573" s="8" t="s">
        <v>116</v>
      </c>
      <c r="D573" s="10" t="s">
        <v>1494</v>
      </c>
      <c r="E573" s="8">
        <v>78</v>
      </c>
      <c r="F573" s="8"/>
      <c r="G573" s="8">
        <v>9.8000000000000007</v>
      </c>
      <c r="H573" s="8"/>
    </row>
    <row r="574" spans="1:8" x14ac:dyDescent="0.3">
      <c r="A574" s="8" t="s">
        <v>4537</v>
      </c>
      <c r="B574" s="25">
        <v>2003</v>
      </c>
      <c r="C574" s="8" t="s">
        <v>116</v>
      </c>
      <c r="D574" s="10" t="s">
        <v>1606</v>
      </c>
      <c r="E574" s="8">
        <v>78</v>
      </c>
      <c r="F574" s="8"/>
      <c r="G574" s="8">
        <v>9.8000000000000007</v>
      </c>
      <c r="H574" s="8"/>
    </row>
    <row r="575" spans="1:8" x14ac:dyDescent="0.3">
      <c r="A575" s="8" t="s">
        <v>4537</v>
      </c>
      <c r="B575" s="25">
        <v>2003</v>
      </c>
      <c r="C575" s="8" t="s">
        <v>116</v>
      </c>
      <c r="D575" s="10" t="s">
        <v>1607</v>
      </c>
      <c r="E575" s="8">
        <v>43</v>
      </c>
      <c r="F575" s="8"/>
      <c r="G575" s="8">
        <v>5.4</v>
      </c>
      <c r="H575" s="8"/>
    </row>
    <row r="576" spans="1:8" x14ac:dyDescent="0.3">
      <c r="A576" s="8" t="s">
        <v>4537</v>
      </c>
      <c r="B576" s="25">
        <v>2003</v>
      </c>
      <c r="C576" s="8" t="s">
        <v>116</v>
      </c>
      <c r="D576" s="10" t="s">
        <v>1608</v>
      </c>
      <c r="E576" s="8">
        <v>82</v>
      </c>
      <c r="F576" s="8"/>
      <c r="G576" s="8">
        <v>10.4</v>
      </c>
      <c r="H576" s="8"/>
    </row>
    <row r="577" spans="1:8" x14ac:dyDescent="0.3">
      <c r="A577" s="8" t="s">
        <v>4537</v>
      </c>
      <c r="B577" s="25">
        <v>2003</v>
      </c>
      <c r="C577" s="8" t="s">
        <v>116</v>
      </c>
      <c r="D577" s="10" t="s">
        <v>1609</v>
      </c>
      <c r="E577" s="8">
        <v>82</v>
      </c>
      <c r="F577" s="8"/>
      <c r="G577" s="8">
        <v>10.4</v>
      </c>
      <c r="H577" s="8"/>
    </row>
    <row r="578" spans="1:8" x14ac:dyDescent="0.3">
      <c r="A578" s="8" t="s">
        <v>4537</v>
      </c>
      <c r="B578" s="25">
        <v>2003</v>
      </c>
      <c r="C578" s="8" t="s">
        <v>116</v>
      </c>
      <c r="D578" s="10" t="s">
        <v>1610</v>
      </c>
      <c r="E578" s="8">
        <v>63</v>
      </c>
      <c r="F578" s="8"/>
      <c r="G578" s="8">
        <v>7.9</v>
      </c>
      <c r="H578" s="8"/>
    </row>
    <row r="579" spans="1:8" x14ac:dyDescent="0.3">
      <c r="A579" s="8" t="s">
        <v>4537</v>
      </c>
      <c r="B579" s="25">
        <v>2003</v>
      </c>
      <c r="C579" s="8" t="s">
        <v>116</v>
      </c>
      <c r="D579" s="10" t="s">
        <v>1611</v>
      </c>
      <c r="E579" s="8">
        <v>52</v>
      </c>
      <c r="F579" s="8"/>
      <c r="G579" s="8">
        <v>6.5</v>
      </c>
      <c r="H579" s="8"/>
    </row>
    <row r="580" spans="1:8" x14ac:dyDescent="0.3">
      <c r="A580" s="8" t="s">
        <v>4537</v>
      </c>
      <c r="B580" s="25">
        <v>2004</v>
      </c>
      <c r="C580" s="8" t="s">
        <v>1374</v>
      </c>
      <c r="D580" s="10" t="s">
        <v>43</v>
      </c>
      <c r="E580" s="8">
        <v>78</v>
      </c>
      <c r="F580" s="8"/>
      <c r="G580" s="8">
        <v>7.1</v>
      </c>
      <c r="H580" s="8"/>
    </row>
    <row r="581" spans="1:8" x14ac:dyDescent="0.3">
      <c r="A581" s="8" t="s">
        <v>4537</v>
      </c>
      <c r="B581" s="25">
        <v>2004</v>
      </c>
      <c r="C581" s="8" t="s">
        <v>1374</v>
      </c>
      <c r="D581" s="10" t="s">
        <v>44</v>
      </c>
      <c r="E581" s="8">
        <v>78</v>
      </c>
      <c r="F581" s="8"/>
      <c r="G581" s="8">
        <v>7.1</v>
      </c>
      <c r="H581" s="8"/>
    </row>
    <row r="582" spans="1:8" x14ac:dyDescent="0.3">
      <c r="A582" s="8" t="s">
        <v>4537</v>
      </c>
      <c r="B582" s="25">
        <v>2004</v>
      </c>
      <c r="C582" s="8" t="s">
        <v>1374</v>
      </c>
      <c r="D582" s="10" t="s">
        <v>1325</v>
      </c>
      <c r="E582" s="8">
        <v>123</v>
      </c>
      <c r="F582" s="8"/>
      <c r="G582" s="8">
        <v>10</v>
      </c>
      <c r="H582" s="8"/>
    </row>
    <row r="583" spans="1:8" x14ac:dyDescent="0.3">
      <c r="A583" s="8" t="s">
        <v>4537</v>
      </c>
      <c r="B583" s="25">
        <v>2004</v>
      </c>
      <c r="C583" s="8" t="s">
        <v>1374</v>
      </c>
      <c r="D583" s="10" t="s">
        <v>196</v>
      </c>
      <c r="E583" s="8">
        <v>120</v>
      </c>
      <c r="F583" s="8"/>
      <c r="G583" s="8">
        <v>10</v>
      </c>
      <c r="H583" s="8"/>
    </row>
    <row r="584" spans="1:8" x14ac:dyDescent="0.3">
      <c r="A584" s="8" t="s">
        <v>4537</v>
      </c>
      <c r="B584" s="25">
        <v>2004</v>
      </c>
      <c r="C584" s="8" t="s">
        <v>1374</v>
      </c>
      <c r="D584" s="10" t="s">
        <v>1599</v>
      </c>
      <c r="E584" s="8">
        <v>87</v>
      </c>
      <c r="F584" s="8"/>
      <c r="G584" s="8">
        <v>10</v>
      </c>
      <c r="H584" s="8"/>
    </row>
    <row r="585" spans="1:8" x14ac:dyDescent="0.3">
      <c r="A585" s="8" t="s">
        <v>4537</v>
      </c>
      <c r="B585" s="25">
        <v>2004</v>
      </c>
      <c r="C585" s="8" t="s">
        <v>1377</v>
      </c>
      <c r="D585" s="10" t="s">
        <v>82</v>
      </c>
      <c r="E585" s="8">
        <v>75</v>
      </c>
      <c r="F585" s="8"/>
      <c r="G585" s="8">
        <v>5</v>
      </c>
      <c r="H585" s="8"/>
    </row>
    <row r="586" spans="1:8" x14ac:dyDescent="0.3">
      <c r="A586" s="8" t="s">
        <v>4537</v>
      </c>
      <c r="B586" s="25">
        <v>2004</v>
      </c>
      <c r="C586" s="8" t="s">
        <v>1377</v>
      </c>
      <c r="D586" s="10" t="s">
        <v>83</v>
      </c>
      <c r="E586" s="8">
        <v>75</v>
      </c>
      <c r="F586" s="8"/>
      <c r="G586" s="8">
        <v>5</v>
      </c>
      <c r="H586" s="8"/>
    </row>
    <row r="587" spans="1:8" x14ac:dyDescent="0.3">
      <c r="A587" s="8" t="s">
        <v>4537</v>
      </c>
      <c r="B587" s="25">
        <v>2004</v>
      </c>
      <c r="C587" s="8" t="s">
        <v>1377</v>
      </c>
      <c r="D587" s="10" t="s">
        <v>1507</v>
      </c>
      <c r="E587" s="8">
        <v>75</v>
      </c>
      <c r="F587" s="8"/>
      <c r="G587" s="8">
        <v>5</v>
      </c>
      <c r="H587" s="8"/>
    </row>
    <row r="588" spans="1:8" x14ac:dyDescent="0.3">
      <c r="A588" s="8" t="s">
        <v>4537</v>
      </c>
      <c r="B588" s="25">
        <v>2004</v>
      </c>
      <c r="C588" s="8" t="s">
        <v>1379</v>
      </c>
      <c r="D588" s="10" t="s">
        <v>43</v>
      </c>
      <c r="E588" s="8">
        <v>70</v>
      </c>
      <c r="F588" s="8"/>
      <c r="G588" s="8">
        <v>8</v>
      </c>
      <c r="H588" s="8"/>
    </row>
    <row r="589" spans="1:8" x14ac:dyDescent="0.3">
      <c r="A589" s="8" t="s">
        <v>4537</v>
      </c>
      <c r="B589" s="25">
        <v>2004</v>
      </c>
      <c r="C589" s="8" t="s">
        <v>1379</v>
      </c>
      <c r="D589" s="10" t="s">
        <v>44</v>
      </c>
      <c r="E589" s="8">
        <v>70</v>
      </c>
      <c r="F589" s="8"/>
      <c r="G589" s="8">
        <v>8</v>
      </c>
      <c r="H589" s="8"/>
    </row>
    <row r="590" spans="1:8" x14ac:dyDescent="0.3">
      <c r="A590" s="8" t="s">
        <v>4537</v>
      </c>
      <c r="B590" s="25">
        <v>2004</v>
      </c>
      <c r="C590" s="8" t="s">
        <v>1379</v>
      </c>
      <c r="D590" s="10" t="s">
        <v>81</v>
      </c>
      <c r="E590" s="8">
        <v>68</v>
      </c>
      <c r="F590" s="8"/>
      <c r="G590" s="8">
        <v>7</v>
      </c>
      <c r="H590" s="8"/>
    </row>
    <row r="591" spans="1:8" x14ac:dyDescent="0.3">
      <c r="A591" s="8" t="s">
        <v>4537</v>
      </c>
      <c r="B591" s="25">
        <v>2004</v>
      </c>
      <c r="C591" s="8" t="s">
        <v>1379</v>
      </c>
      <c r="D591" s="10" t="s">
        <v>394</v>
      </c>
      <c r="E591" s="8">
        <v>75</v>
      </c>
      <c r="F591" s="8"/>
      <c r="G591" s="8">
        <v>8</v>
      </c>
      <c r="H591" s="8"/>
    </row>
    <row r="592" spans="1:8" x14ac:dyDescent="0.3">
      <c r="A592" s="8" t="s">
        <v>4537</v>
      </c>
      <c r="B592" s="25">
        <v>2004</v>
      </c>
      <c r="C592" s="8" t="s">
        <v>1379</v>
      </c>
      <c r="D592" s="10" t="s">
        <v>379</v>
      </c>
      <c r="E592" s="8">
        <v>69</v>
      </c>
      <c r="F592" s="8"/>
      <c r="G592" s="8">
        <v>7.75</v>
      </c>
      <c r="H592" s="8"/>
    </row>
    <row r="593" spans="1:8" x14ac:dyDescent="0.3">
      <c r="A593" s="8" t="s">
        <v>4537</v>
      </c>
      <c r="B593" s="25">
        <v>2004</v>
      </c>
      <c r="C593" s="8" t="s">
        <v>1379</v>
      </c>
      <c r="D593" s="10" t="s">
        <v>387</v>
      </c>
      <c r="E593" s="8">
        <v>25</v>
      </c>
      <c r="F593" s="8"/>
      <c r="G593" s="8">
        <v>4</v>
      </c>
      <c r="H593" s="8"/>
    </row>
    <row r="594" spans="1:8" x14ac:dyDescent="0.3">
      <c r="A594" s="8" t="s">
        <v>4537</v>
      </c>
      <c r="B594" s="25">
        <v>2004</v>
      </c>
      <c r="C594" s="8" t="s">
        <v>1023</v>
      </c>
      <c r="D594" s="10" t="s">
        <v>386</v>
      </c>
      <c r="E594" s="8">
        <v>115</v>
      </c>
      <c r="F594" s="8"/>
      <c r="G594" s="8">
        <v>8</v>
      </c>
      <c r="H594" s="8"/>
    </row>
    <row r="595" spans="1:8" x14ac:dyDescent="0.3">
      <c r="A595" s="8" t="s">
        <v>4537</v>
      </c>
      <c r="B595" s="25">
        <v>2004</v>
      </c>
      <c r="C595" s="8" t="s">
        <v>1023</v>
      </c>
      <c r="D595" s="10" t="s">
        <v>393</v>
      </c>
      <c r="E595" s="8">
        <v>100</v>
      </c>
      <c r="F595" s="8"/>
      <c r="G595" s="8">
        <v>7</v>
      </c>
      <c r="H595" s="8"/>
    </row>
    <row r="596" spans="1:8" x14ac:dyDescent="0.3">
      <c r="A596" s="8" t="s">
        <v>4537</v>
      </c>
      <c r="B596" s="25">
        <v>2004</v>
      </c>
      <c r="C596" s="8" t="s">
        <v>1023</v>
      </c>
      <c r="D596" s="10" t="s">
        <v>531</v>
      </c>
      <c r="E596" s="8">
        <v>115</v>
      </c>
      <c r="F596" s="8"/>
      <c r="G596" s="8">
        <v>8</v>
      </c>
      <c r="H596" s="8"/>
    </row>
    <row r="597" spans="1:8" x14ac:dyDescent="0.3">
      <c r="A597" s="8" t="s">
        <v>4537</v>
      </c>
      <c r="B597" s="25">
        <v>2004</v>
      </c>
      <c r="C597" s="8" t="s">
        <v>1023</v>
      </c>
      <c r="D597" s="10" t="s">
        <v>387</v>
      </c>
      <c r="E597" s="8">
        <v>115</v>
      </c>
      <c r="F597" s="8"/>
      <c r="G597" s="8">
        <v>8</v>
      </c>
      <c r="H597" s="8"/>
    </row>
    <row r="598" spans="1:8" x14ac:dyDescent="0.3">
      <c r="A598" s="8" t="s">
        <v>4537</v>
      </c>
      <c r="B598" s="25">
        <v>2004</v>
      </c>
      <c r="C598" s="8" t="s">
        <v>1023</v>
      </c>
      <c r="D598" s="10" t="s">
        <v>554</v>
      </c>
      <c r="E598" s="8">
        <v>86</v>
      </c>
      <c r="F598" s="8"/>
      <c r="G598" s="8">
        <v>6</v>
      </c>
      <c r="H598" s="8"/>
    </row>
    <row r="599" spans="1:8" x14ac:dyDescent="0.3">
      <c r="A599" s="8" t="s">
        <v>4537</v>
      </c>
      <c r="B599" s="25">
        <v>2004</v>
      </c>
      <c r="C599" s="8" t="s">
        <v>331</v>
      </c>
      <c r="D599" s="10" t="s">
        <v>43</v>
      </c>
      <c r="E599" s="8">
        <v>141</v>
      </c>
      <c r="F599" s="8"/>
      <c r="G599" s="8">
        <v>12</v>
      </c>
      <c r="H599" s="8"/>
    </row>
    <row r="600" spans="1:8" x14ac:dyDescent="0.3">
      <c r="A600" s="8" t="s">
        <v>4537</v>
      </c>
      <c r="B600" s="25">
        <v>2004</v>
      </c>
      <c r="C600" s="8" t="s">
        <v>331</v>
      </c>
      <c r="D600" s="10" t="s">
        <v>1544</v>
      </c>
      <c r="E600" s="8">
        <v>105</v>
      </c>
      <c r="F600" s="8"/>
      <c r="G600" s="8">
        <v>9</v>
      </c>
      <c r="H600" s="8"/>
    </row>
    <row r="601" spans="1:8" x14ac:dyDescent="0.3">
      <c r="A601" s="8" t="s">
        <v>4537</v>
      </c>
      <c r="B601" s="25">
        <v>2004</v>
      </c>
      <c r="C601" s="8" t="s">
        <v>331</v>
      </c>
      <c r="D601" s="10" t="s">
        <v>1545</v>
      </c>
      <c r="E601" s="8">
        <v>105</v>
      </c>
      <c r="F601" s="8"/>
      <c r="G601" s="8">
        <v>9</v>
      </c>
      <c r="H601" s="8"/>
    </row>
    <row r="602" spans="1:8" x14ac:dyDescent="0.3">
      <c r="A602" s="8" t="s">
        <v>4537</v>
      </c>
      <c r="B602" s="25">
        <v>2004</v>
      </c>
      <c r="C602" s="8" t="s">
        <v>331</v>
      </c>
      <c r="D602" s="10" t="s">
        <v>1546</v>
      </c>
      <c r="E602" s="8">
        <v>105</v>
      </c>
      <c r="F602" s="8"/>
      <c r="G602" s="8">
        <v>9</v>
      </c>
      <c r="H602" s="8"/>
    </row>
    <row r="603" spans="1:8" x14ac:dyDescent="0.3">
      <c r="A603" s="8" t="s">
        <v>4537</v>
      </c>
      <c r="B603" s="25">
        <v>2004</v>
      </c>
      <c r="C603" s="8" t="s">
        <v>331</v>
      </c>
      <c r="D603" s="10" t="s">
        <v>1566</v>
      </c>
      <c r="E603" s="8">
        <v>70</v>
      </c>
      <c r="F603" s="8"/>
      <c r="G603" s="8">
        <v>6</v>
      </c>
      <c r="H603" s="8"/>
    </row>
    <row r="604" spans="1:8" x14ac:dyDescent="0.3">
      <c r="A604" s="8" t="s">
        <v>4537</v>
      </c>
      <c r="B604" s="25">
        <v>2004</v>
      </c>
      <c r="C604" s="8" t="s">
        <v>331</v>
      </c>
      <c r="D604" s="10" t="s">
        <v>1547</v>
      </c>
      <c r="E604" s="8">
        <v>70</v>
      </c>
      <c r="F604" s="8"/>
      <c r="G604" s="8">
        <v>6</v>
      </c>
      <c r="H604" s="8"/>
    </row>
    <row r="605" spans="1:8" x14ac:dyDescent="0.3">
      <c r="A605" s="8" t="s">
        <v>4537</v>
      </c>
      <c r="B605" s="25">
        <v>2004</v>
      </c>
      <c r="C605" s="8" t="s">
        <v>331</v>
      </c>
      <c r="D605" s="10" t="s">
        <v>1548</v>
      </c>
      <c r="E605" s="8">
        <v>59</v>
      </c>
      <c r="F605" s="8"/>
      <c r="G605" s="8">
        <v>5</v>
      </c>
      <c r="H605" s="8"/>
    </row>
    <row r="606" spans="1:8" x14ac:dyDescent="0.3">
      <c r="A606" s="8" t="s">
        <v>4537</v>
      </c>
      <c r="B606" s="25">
        <v>2004</v>
      </c>
      <c r="C606" s="8" t="s">
        <v>346</v>
      </c>
      <c r="D606" s="10" t="s">
        <v>1589</v>
      </c>
      <c r="E606" s="8">
        <v>150</v>
      </c>
      <c r="F606" s="8"/>
      <c r="G606" s="8">
        <v>8</v>
      </c>
      <c r="H606" s="8"/>
    </row>
    <row r="607" spans="1:8" x14ac:dyDescent="0.3">
      <c r="A607" s="8" t="s">
        <v>4537</v>
      </c>
      <c r="B607" s="25">
        <v>2004</v>
      </c>
      <c r="C607" s="8" t="s">
        <v>346</v>
      </c>
      <c r="D607" s="10" t="s">
        <v>1590</v>
      </c>
      <c r="E607" s="8">
        <v>150</v>
      </c>
      <c r="F607" s="8"/>
      <c r="G607" s="8">
        <v>8</v>
      </c>
      <c r="H607" s="8"/>
    </row>
    <row r="608" spans="1:8" x14ac:dyDescent="0.3">
      <c r="A608" s="8" t="s">
        <v>4537</v>
      </c>
      <c r="B608" s="25">
        <v>2004</v>
      </c>
      <c r="C608" s="8" t="s">
        <v>346</v>
      </c>
      <c r="D608" s="10" t="s">
        <v>1591</v>
      </c>
      <c r="E608" s="8">
        <v>170</v>
      </c>
      <c r="F608" s="8"/>
      <c r="G608" s="8">
        <v>9</v>
      </c>
      <c r="H608" s="8"/>
    </row>
    <row r="609" spans="1:8" x14ac:dyDescent="0.3">
      <c r="A609" s="8" t="s">
        <v>4537</v>
      </c>
      <c r="B609" s="25">
        <v>2004</v>
      </c>
      <c r="C609" s="8" t="s">
        <v>346</v>
      </c>
      <c r="D609" s="10" t="s">
        <v>1592</v>
      </c>
      <c r="E609" s="8">
        <v>149</v>
      </c>
      <c r="F609" s="8"/>
      <c r="G609" s="8">
        <v>8</v>
      </c>
      <c r="H609" s="8"/>
    </row>
    <row r="610" spans="1:8" x14ac:dyDescent="0.3">
      <c r="A610" s="8" t="s">
        <v>4537</v>
      </c>
      <c r="B610" s="25">
        <v>2004</v>
      </c>
      <c r="C610" s="8" t="s">
        <v>346</v>
      </c>
      <c r="D610" s="10" t="s">
        <v>1580</v>
      </c>
      <c r="E610" s="8">
        <v>130</v>
      </c>
      <c r="F610" s="8"/>
      <c r="G610" s="8">
        <v>7</v>
      </c>
      <c r="H610" s="8"/>
    </row>
    <row r="611" spans="1:8" x14ac:dyDescent="0.3">
      <c r="A611" s="8" t="s">
        <v>4537</v>
      </c>
      <c r="B611" s="25">
        <v>2004</v>
      </c>
      <c r="C611" s="8" t="s">
        <v>346</v>
      </c>
      <c r="D611" s="10" t="s">
        <v>1581</v>
      </c>
      <c r="E611" s="8">
        <v>130</v>
      </c>
      <c r="F611" s="8"/>
      <c r="G611" s="8">
        <v>7.5</v>
      </c>
      <c r="H611" s="8"/>
    </row>
    <row r="612" spans="1:8" x14ac:dyDescent="0.3">
      <c r="A612" s="8" t="s">
        <v>4537</v>
      </c>
      <c r="B612" s="25">
        <v>2004</v>
      </c>
      <c r="C612" s="8" t="s">
        <v>360</v>
      </c>
      <c r="D612" s="10" t="s">
        <v>593</v>
      </c>
      <c r="E612" s="8">
        <v>63</v>
      </c>
      <c r="F612" s="8"/>
      <c r="G612" s="8">
        <v>6.5</v>
      </c>
      <c r="H612" s="8"/>
    </row>
    <row r="613" spans="1:8" x14ac:dyDescent="0.3">
      <c r="A613" s="8" t="s">
        <v>4537</v>
      </c>
      <c r="B613" s="25">
        <v>2004</v>
      </c>
      <c r="C613" s="8" t="s">
        <v>360</v>
      </c>
      <c r="D613" s="10" t="s">
        <v>592</v>
      </c>
      <c r="E613" s="8">
        <v>21</v>
      </c>
      <c r="F613" s="8"/>
      <c r="G613" s="8">
        <v>2.2000000000000002</v>
      </c>
      <c r="H613" s="8"/>
    </row>
    <row r="614" spans="1:8" x14ac:dyDescent="0.3">
      <c r="A614" s="8" t="s">
        <v>4537</v>
      </c>
      <c r="B614" s="25">
        <v>2004</v>
      </c>
      <c r="C614" s="8" t="s">
        <v>360</v>
      </c>
      <c r="D614" s="10" t="s">
        <v>594</v>
      </c>
      <c r="E614" s="8">
        <v>101</v>
      </c>
      <c r="F614" s="8"/>
      <c r="G614" s="8">
        <v>10.5</v>
      </c>
      <c r="H614" s="8"/>
    </row>
    <row r="615" spans="1:8" x14ac:dyDescent="0.3">
      <c r="A615" s="8" t="s">
        <v>4537</v>
      </c>
      <c r="B615" s="25">
        <v>2004</v>
      </c>
      <c r="C615" s="8" t="s">
        <v>360</v>
      </c>
      <c r="D615" s="10" t="s">
        <v>384</v>
      </c>
      <c r="E615" s="8">
        <v>24</v>
      </c>
      <c r="F615" s="8"/>
      <c r="G615" s="8">
        <v>2.5</v>
      </c>
      <c r="H615" s="8"/>
    </row>
    <row r="616" spans="1:8" x14ac:dyDescent="0.3">
      <c r="A616" s="8" t="s">
        <v>4537</v>
      </c>
      <c r="B616" s="25">
        <v>2004</v>
      </c>
      <c r="C616" s="8" t="s">
        <v>1395</v>
      </c>
      <c r="D616" s="10" t="s">
        <v>43</v>
      </c>
      <c r="E616" s="8">
        <v>32</v>
      </c>
      <c r="F616" s="8"/>
      <c r="G616" s="8">
        <v>2.5</v>
      </c>
      <c r="H616" s="8"/>
    </row>
    <row r="617" spans="1:8" x14ac:dyDescent="0.3">
      <c r="A617" s="8" t="s">
        <v>4537</v>
      </c>
      <c r="B617" s="25">
        <v>2004</v>
      </c>
      <c r="C617" s="8" t="s">
        <v>1395</v>
      </c>
      <c r="D617" s="10" t="s">
        <v>44</v>
      </c>
      <c r="E617" s="8">
        <v>109</v>
      </c>
      <c r="F617" s="8"/>
      <c r="G617" s="8">
        <v>8.5</v>
      </c>
      <c r="H617" s="8"/>
    </row>
    <row r="618" spans="1:8" x14ac:dyDescent="0.3">
      <c r="A618" s="8" t="s">
        <v>4537</v>
      </c>
      <c r="B618" s="25">
        <v>2004</v>
      </c>
      <c r="C618" s="8" t="s">
        <v>1395</v>
      </c>
      <c r="D618" s="10" t="s">
        <v>81</v>
      </c>
      <c r="E618" s="8">
        <v>109</v>
      </c>
      <c r="F618" s="8"/>
      <c r="G618" s="8">
        <v>8.5</v>
      </c>
      <c r="H618" s="8"/>
    </row>
    <row r="619" spans="1:8" x14ac:dyDescent="0.3">
      <c r="A619" s="8" t="s">
        <v>4537</v>
      </c>
      <c r="B619" s="25">
        <v>2004</v>
      </c>
      <c r="C619" s="8" t="s">
        <v>1395</v>
      </c>
      <c r="D619" s="10" t="s">
        <v>45</v>
      </c>
      <c r="E619" s="8">
        <v>109</v>
      </c>
      <c r="F619" s="8"/>
      <c r="G619" s="8">
        <v>8.5</v>
      </c>
      <c r="H619" s="8"/>
    </row>
    <row r="620" spans="1:8" x14ac:dyDescent="0.3">
      <c r="A620" s="8" t="s">
        <v>4537</v>
      </c>
      <c r="B620" s="25">
        <v>2004</v>
      </c>
      <c r="C620" s="8" t="s">
        <v>1395</v>
      </c>
      <c r="D620" s="10" t="s">
        <v>394</v>
      </c>
      <c r="E620" s="8">
        <v>89</v>
      </c>
      <c r="F620" s="8"/>
      <c r="G620" s="8">
        <v>7.5</v>
      </c>
      <c r="H620" s="8"/>
    </row>
    <row r="621" spans="1:8" x14ac:dyDescent="0.3">
      <c r="A621" s="8" t="s">
        <v>4537</v>
      </c>
      <c r="B621" s="25">
        <v>2004</v>
      </c>
      <c r="C621" s="8" t="s">
        <v>1395</v>
      </c>
      <c r="D621" s="10" t="s">
        <v>379</v>
      </c>
      <c r="E621" s="8">
        <v>89</v>
      </c>
      <c r="F621" s="8"/>
      <c r="G621" s="8">
        <v>7.5</v>
      </c>
      <c r="H621" s="8"/>
    </row>
    <row r="622" spans="1:8" x14ac:dyDescent="0.3">
      <c r="A622" s="8" t="s">
        <v>4537</v>
      </c>
      <c r="B622" s="25">
        <v>2004</v>
      </c>
      <c r="C622" s="8" t="s">
        <v>15</v>
      </c>
      <c r="D622" s="10" t="s">
        <v>43</v>
      </c>
      <c r="E622" s="8">
        <v>116</v>
      </c>
      <c r="F622" s="8"/>
      <c r="G622" s="8">
        <v>8</v>
      </c>
      <c r="H622" s="8"/>
    </row>
    <row r="623" spans="1:8" x14ac:dyDescent="0.3">
      <c r="A623" s="8" t="s">
        <v>4537</v>
      </c>
      <c r="B623" s="25">
        <v>2004</v>
      </c>
      <c r="C623" s="8" t="s">
        <v>15</v>
      </c>
      <c r="D623" s="10" t="s">
        <v>43</v>
      </c>
      <c r="E623" s="8">
        <v>12.5</v>
      </c>
      <c r="F623" s="8"/>
      <c r="G623" s="8">
        <v>2.5</v>
      </c>
      <c r="H623" s="8"/>
    </row>
    <row r="624" spans="1:8" x14ac:dyDescent="0.3">
      <c r="A624" s="8" t="s">
        <v>4537</v>
      </c>
      <c r="B624" s="25">
        <v>2004</v>
      </c>
      <c r="C624" s="8" t="s">
        <v>15</v>
      </c>
      <c r="D624" s="10" t="s">
        <v>44</v>
      </c>
      <c r="E624" s="8">
        <v>116</v>
      </c>
      <c r="F624" s="8"/>
      <c r="G624" s="8">
        <v>8</v>
      </c>
      <c r="H624" s="8"/>
    </row>
    <row r="625" spans="1:8" x14ac:dyDescent="0.3">
      <c r="A625" s="8" t="s">
        <v>4537</v>
      </c>
      <c r="B625" s="25">
        <v>2004</v>
      </c>
      <c r="C625" s="8" t="s">
        <v>15</v>
      </c>
      <c r="D625" s="10" t="s">
        <v>44</v>
      </c>
      <c r="E625" s="8">
        <v>12.5</v>
      </c>
      <c r="F625" s="8"/>
      <c r="G625" s="8">
        <v>2.5</v>
      </c>
      <c r="H625" s="8"/>
    </row>
    <row r="626" spans="1:8" x14ac:dyDescent="0.3">
      <c r="A626" s="8" t="s">
        <v>4537</v>
      </c>
      <c r="B626" s="25">
        <v>2004</v>
      </c>
      <c r="C626" s="8" t="s">
        <v>15</v>
      </c>
      <c r="D626" s="10" t="s">
        <v>81</v>
      </c>
      <c r="E626" s="8">
        <v>117</v>
      </c>
      <c r="F626" s="8"/>
      <c r="G626" s="8">
        <v>8</v>
      </c>
      <c r="H626" s="8"/>
    </row>
    <row r="627" spans="1:8" x14ac:dyDescent="0.3">
      <c r="A627" s="8" t="s">
        <v>4537</v>
      </c>
      <c r="B627" s="25">
        <v>2004</v>
      </c>
      <c r="C627" s="8" t="s">
        <v>15</v>
      </c>
      <c r="D627" s="10" t="s">
        <v>394</v>
      </c>
      <c r="E627" s="8">
        <v>58</v>
      </c>
      <c r="F627" s="8"/>
      <c r="G627" s="8">
        <v>4</v>
      </c>
      <c r="H627" s="8"/>
    </row>
    <row r="628" spans="1:8" x14ac:dyDescent="0.3">
      <c r="A628" s="8" t="s">
        <v>4537</v>
      </c>
      <c r="B628" s="25">
        <v>2004</v>
      </c>
      <c r="C628" s="8" t="s">
        <v>15</v>
      </c>
      <c r="D628" s="10" t="s">
        <v>379</v>
      </c>
      <c r="E628" s="8">
        <v>58</v>
      </c>
      <c r="F628" s="8"/>
      <c r="G628" s="8">
        <v>4</v>
      </c>
      <c r="H628" s="8"/>
    </row>
    <row r="629" spans="1:8" x14ac:dyDescent="0.3">
      <c r="A629" s="8" t="s">
        <v>4537</v>
      </c>
      <c r="B629" s="25">
        <v>2004</v>
      </c>
      <c r="C629" s="8" t="s">
        <v>15</v>
      </c>
      <c r="D629" s="10" t="s">
        <v>635</v>
      </c>
      <c r="E629" s="8">
        <v>35</v>
      </c>
      <c r="F629" s="8"/>
      <c r="G629" s="8">
        <v>7</v>
      </c>
      <c r="H629" s="8"/>
    </row>
    <row r="630" spans="1:8" x14ac:dyDescent="0.3">
      <c r="A630" s="8" t="s">
        <v>4537</v>
      </c>
      <c r="B630" s="25">
        <v>2004</v>
      </c>
      <c r="C630" s="8" t="s">
        <v>15</v>
      </c>
      <c r="D630" s="10" t="s">
        <v>1481</v>
      </c>
      <c r="E630" s="8">
        <v>65</v>
      </c>
      <c r="F630" s="8"/>
      <c r="G630" s="8">
        <v>4.5</v>
      </c>
      <c r="H630" s="8"/>
    </row>
    <row r="631" spans="1:8" x14ac:dyDescent="0.3">
      <c r="A631" s="8" t="s">
        <v>4537</v>
      </c>
      <c r="B631" s="25">
        <v>2004</v>
      </c>
      <c r="C631" s="8" t="s">
        <v>15</v>
      </c>
      <c r="D631" s="10" t="s">
        <v>1481</v>
      </c>
      <c r="E631" s="8">
        <v>22</v>
      </c>
      <c r="F631" s="8"/>
      <c r="G631" s="8">
        <v>4.5</v>
      </c>
      <c r="H631" s="8"/>
    </row>
    <row r="632" spans="1:8" x14ac:dyDescent="0.3">
      <c r="A632" s="8" t="s">
        <v>4537</v>
      </c>
      <c r="B632" s="25">
        <v>2004</v>
      </c>
      <c r="C632" s="8" t="s">
        <v>15</v>
      </c>
      <c r="D632" s="10" t="s">
        <v>1482</v>
      </c>
      <c r="E632" s="8">
        <v>116</v>
      </c>
      <c r="F632" s="8"/>
      <c r="G632" s="8">
        <v>8</v>
      </c>
      <c r="H632" s="8"/>
    </row>
    <row r="633" spans="1:8" x14ac:dyDescent="0.3">
      <c r="A633" s="8" t="s">
        <v>4537</v>
      </c>
      <c r="B633" s="25">
        <v>2004</v>
      </c>
      <c r="C633" s="8" t="s">
        <v>15</v>
      </c>
      <c r="D633" s="10" t="s">
        <v>1483</v>
      </c>
      <c r="E633" s="8">
        <v>40</v>
      </c>
      <c r="F633" s="8"/>
      <c r="G633" s="8">
        <v>8</v>
      </c>
      <c r="H633" s="8"/>
    </row>
    <row r="634" spans="1:8" x14ac:dyDescent="0.3">
      <c r="A634" s="8" t="s">
        <v>4537</v>
      </c>
      <c r="B634" s="25">
        <v>2004</v>
      </c>
      <c r="C634" s="8" t="s">
        <v>1389</v>
      </c>
      <c r="D634" s="10" t="s">
        <v>61</v>
      </c>
      <c r="E634" s="8">
        <v>42</v>
      </c>
      <c r="F634" s="8"/>
      <c r="G634" s="8">
        <v>3</v>
      </c>
      <c r="H634" s="8"/>
    </row>
    <row r="635" spans="1:8" x14ac:dyDescent="0.3">
      <c r="A635" s="8" t="s">
        <v>4537</v>
      </c>
      <c r="B635" s="25">
        <v>2004</v>
      </c>
      <c r="C635" s="8" t="s">
        <v>1389</v>
      </c>
      <c r="D635" s="10" t="s">
        <v>62</v>
      </c>
      <c r="E635" s="8">
        <v>74</v>
      </c>
      <c r="F635" s="8"/>
      <c r="G635" s="8">
        <v>5.25</v>
      </c>
      <c r="H635" s="8"/>
    </row>
    <row r="636" spans="1:8" x14ac:dyDescent="0.3">
      <c r="A636" s="8" t="s">
        <v>4537</v>
      </c>
      <c r="B636" s="25">
        <v>2004</v>
      </c>
      <c r="C636" s="8" t="s">
        <v>1389</v>
      </c>
      <c r="D636" s="10" t="s">
        <v>911</v>
      </c>
      <c r="E636" s="8">
        <v>46</v>
      </c>
      <c r="F636" s="8"/>
      <c r="G636" s="8">
        <v>3.25</v>
      </c>
      <c r="H636" s="8"/>
    </row>
    <row r="637" spans="1:8" x14ac:dyDescent="0.3">
      <c r="A637" s="8" t="s">
        <v>4537</v>
      </c>
      <c r="B637" s="25">
        <v>2004</v>
      </c>
      <c r="C637" s="8" t="s">
        <v>1389</v>
      </c>
      <c r="D637" s="10" t="s">
        <v>980</v>
      </c>
      <c r="E637" s="8">
        <v>33</v>
      </c>
      <c r="F637" s="8"/>
      <c r="G637" s="8">
        <v>2.25</v>
      </c>
      <c r="H637" s="8"/>
    </row>
    <row r="638" spans="1:8" x14ac:dyDescent="0.3">
      <c r="A638" s="8" t="s">
        <v>4537</v>
      </c>
      <c r="B638" s="25">
        <v>2004</v>
      </c>
      <c r="C638" s="8" t="s">
        <v>116</v>
      </c>
      <c r="D638" s="10" t="s">
        <v>43</v>
      </c>
      <c r="E638" s="8">
        <v>82.5</v>
      </c>
      <c r="F638" s="8"/>
      <c r="G638" s="8">
        <v>6.1</v>
      </c>
      <c r="H638" s="8"/>
    </row>
    <row r="639" spans="1:8" x14ac:dyDescent="0.3">
      <c r="A639" s="8" t="s">
        <v>4537</v>
      </c>
      <c r="B639" s="25">
        <v>2004</v>
      </c>
      <c r="C639" s="8" t="s">
        <v>116</v>
      </c>
      <c r="D639" s="10" t="s">
        <v>44</v>
      </c>
      <c r="E639" s="8">
        <v>132</v>
      </c>
      <c r="F639" s="8"/>
      <c r="G639" s="8">
        <v>9.8000000000000007</v>
      </c>
      <c r="H639" s="8"/>
    </row>
    <row r="640" spans="1:8" x14ac:dyDescent="0.3">
      <c r="A640" s="8" t="s">
        <v>4537</v>
      </c>
      <c r="B640" s="25">
        <v>2004</v>
      </c>
      <c r="C640" s="8" t="s">
        <v>116</v>
      </c>
      <c r="D640" s="10" t="s">
        <v>81</v>
      </c>
      <c r="E640" s="8">
        <v>132</v>
      </c>
      <c r="F640" s="8"/>
      <c r="G640" s="8">
        <v>9.8000000000000007</v>
      </c>
      <c r="H640" s="8"/>
    </row>
    <row r="641" spans="1:8" x14ac:dyDescent="0.3">
      <c r="A641" s="8" t="s">
        <v>4537</v>
      </c>
      <c r="B641" s="25">
        <v>2004</v>
      </c>
      <c r="C641" s="8" t="s">
        <v>116</v>
      </c>
      <c r="D641" s="10" t="s">
        <v>394</v>
      </c>
      <c r="E641" s="8">
        <v>73</v>
      </c>
      <c r="F641" s="8"/>
      <c r="G641" s="8">
        <v>5.4</v>
      </c>
      <c r="H641" s="8"/>
    </row>
    <row r="642" spans="1:8" x14ac:dyDescent="0.3">
      <c r="A642" s="8" t="s">
        <v>4537</v>
      </c>
      <c r="B642" s="25">
        <v>2004</v>
      </c>
      <c r="C642" s="8" t="s">
        <v>116</v>
      </c>
      <c r="D642" s="10" t="s">
        <v>379</v>
      </c>
      <c r="E642" s="8">
        <v>140.5</v>
      </c>
      <c r="F642" s="8"/>
      <c r="G642" s="8">
        <v>10.4</v>
      </c>
      <c r="H642" s="8"/>
    </row>
    <row r="643" spans="1:8" x14ac:dyDescent="0.3">
      <c r="A643" s="8" t="s">
        <v>4537</v>
      </c>
      <c r="B643" s="25">
        <v>2004</v>
      </c>
      <c r="C643" s="8" t="s">
        <v>116</v>
      </c>
      <c r="D643" s="10" t="s">
        <v>635</v>
      </c>
      <c r="E643" s="8">
        <v>140.5</v>
      </c>
      <c r="F643" s="8"/>
      <c r="G643" s="8">
        <v>10.4</v>
      </c>
      <c r="H643" s="8"/>
    </row>
    <row r="644" spans="1:8" x14ac:dyDescent="0.3">
      <c r="A644" s="8" t="s">
        <v>4537</v>
      </c>
      <c r="B644" s="25">
        <v>2004</v>
      </c>
      <c r="C644" s="8" t="s">
        <v>116</v>
      </c>
      <c r="D644" s="10" t="s">
        <v>232</v>
      </c>
      <c r="E644" s="8">
        <v>107</v>
      </c>
      <c r="F644" s="8"/>
      <c r="G644" s="8">
        <v>7.9</v>
      </c>
      <c r="H644" s="8"/>
    </row>
    <row r="645" spans="1:8" x14ac:dyDescent="0.3">
      <c r="A645" s="8" t="s">
        <v>4537</v>
      </c>
      <c r="B645" s="25">
        <v>2004</v>
      </c>
      <c r="C645" s="8" t="s">
        <v>116</v>
      </c>
      <c r="D645" s="10" t="s">
        <v>244</v>
      </c>
      <c r="E645" s="8">
        <v>88.5</v>
      </c>
      <c r="F645" s="8"/>
      <c r="G645" s="8">
        <v>6.5</v>
      </c>
      <c r="H645" s="8"/>
    </row>
    <row r="646" spans="1:8" x14ac:dyDescent="0.3">
      <c r="A646" s="8" t="s">
        <v>4537</v>
      </c>
      <c r="B646" s="25">
        <v>2004</v>
      </c>
      <c r="C646" s="8" t="s">
        <v>329</v>
      </c>
      <c r="D646" s="10" t="s">
        <v>62</v>
      </c>
      <c r="E646" s="8">
        <v>34</v>
      </c>
      <c r="F646" s="8"/>
      <c r="G646" s="8">
        <v>2</v>
      </c>
      <c r="H646" s="8"/>
    </row>
    <row r="647" spans="1:8" x14ac:dyDescent="0.3">
      <c r="A647" s="8" t="s">
        <v>4537</v>
      </c>
      <c r="B647" s="25">
        <v>2004</v>
      </c>
      <c r="C647" s="8" t="s">
        <v>329</v>
      </c>
      <c r="D647" s="10" t="s">
        <v>1433</v>
      </c>
      <c r="E647" s="8">
        <v>119</v>
      </c>
      <c r="F647" s="8"/>
      <c r="G647" s="8">
        <v>7</v>
      </c>
      <c r="H647" s="8"/>
    </row>
    <row r="648" spans="1:8" x14ac:dyDescent="0.3">
      <c r="A648" s="8" t="s">
        <v>4537</v>
      </c>
      <c r="B648" s="25">
        <v>2004</v>
      </c>
      <c r="C648" s="8" t="s">
        <v>329</v>
      </c>
      <c r="D648" s="10" t="s">
        <v>61</v>
      </c>
      <c r="E648" s="8">
        <v>116</v>
      </c>
      <c r="F648" s="8"/>
      <c r="G648" s="8">
        <v>8</v>
      </c>
      <c r="H648" s="8"/>
    </row>
    <row r="649" spans="1:8" x14ac:dyDescent="0.3">
      <c r="A649" s="8" t="s">
        <v>4537</v>
      </c>
      <c r="B649" s="25">
        <v>2004</v>
      </c>
      <c r="C649" s="8" t="s">
        <v>329</v>
      </c>
      <c r="D649" s="10" t="s">
        <v>911</v>
      </c>
      <c r="E649" s="8">
        <v>44</v>
      </c>
      <c r="F649" s="8"/>
      <c r="G649" s="8">
        <v>3</v>
      </c>
      <c r="H649" s="8"/>
    </row>
    <row r="650" spans="1:8" x14ac:dyDescent="0.3">
      <c r="A650" s="8" t="s">
        <v>4537</v>
      </c>
      <c r="B650" s="25">
        <v>2004</v>
      </c>
      <c r="C650" s="8" t="s">
        <v>329</v>
      </c>
      <c r="D650" s="10" t="s">
        <v>981</v>
      </c>
      <c r="E650" s="8">
        <v>87</v>
      </c>
      <c r="F650" s="8"/>
      <c r="G650" s="8">
        <v>6</v>
      </c>
      <c r="H650" s="8"/>
    </row>
    <row r="651" spans="1:8" x14ac:dyDescent="0.3">
      <c r="A651" s="8" t="s">
        <v>4537</v>
      </c>
      <c r="B651" s="25">
        <v>2004</v>
      </c>
      <c r="C651" s="8" t="s">
        <v>40</v>
      </c>
      <c r="D651" s="10" t="s">
        <v>43</v>
      </c>
      <c r="E651" s="8">
        <v>48</v>
      </c>
      <c r="F651" s="8"/>
      <c r="G651" s="8">
        <v>4</v>
      </c>
      <c r="H651" s="8"/>
    </row>
    <row r="652" spans="1:8" x14ac:dyDescent="0.3">
      <c r="A652" s="8" t="s">
        <v>4537</v>
      </c>
      <c r="B652" s="25">
        <v>2004</v>
      </c>
      <c r="C652" s="8" t="s">
        <v>40</v>
      </c>
      <c r="D652" s="10" t="s">
        <v>232</v>
      </c>
      <c r="E652" s="8">
        <v>72</v>
      </c>
      <c r="F652" s="8"/>
      <c r="G652" s="8">
        <v>6</v>
      </c>
      <c r="H652" s="8"/>
    </row>
    <row r="653" spans="1:8" x14ac:dyDescent="0.3">
      <c r="A653" s="8" t="s">
        <v>4537</v>
      </c>
      <c r="B653" s="25">
        <v>2004</v>
      </c>
      <c r="C653" s="8" t="s">
        <v>40</v>
      </c>
      <c r="D653" s="10" t="s">
        <v>244</v>
      </c>
      <c r="E653" s="8">
        <v>85</v>
      </c>
      <c r="F653" s="8"/>
      <c r="G653" s="8">
        <v>7</v>
      </c>
      <c r="H653" s="8"/>
    </row>
    <row r="654" spans="1:8" x14ac:dyDescent="0.3">
      <c r="A654" s="8" t="s">
        <v>4537</v>
      </c>
      <c r="B654" s="25">
        <v>2004</v>
      </c>
      <c r="C654" s="8" t="s">
        <v>40</v>
      </c>
      <c r="D654" s="10" t="s">
        <v>1436</v>
      </c>
      <c r="E654" s="8">
        <v>85</v>
      </c>
      <c r="F654" s="8"/>
      <c r="G654" s="8">
        <v>7</v>
      </c>
      <c r="H654" s="8"/>
    </row>
    <row r="655" spans="1:8" x14ac:dyDescent="0.3">
      <c r="A655" s="8" t="s">
        <v>4537</v>
      </c>
      <c r="B655" s="25">
        <v>2005</v>
      </c>
      <c r="C655" s="8" t="s">
        <v>1377</v>
      </c>
      <c r="D655" s="10" t="s">
        <v>1468</v>
      </c>
      <c r="E655" s="8">
        <v>77</v>
      </c>
      <c r="F655" s="8"/>
      <c r="G655" s="8">
        <v>7</v>
      </c>
      <c r="H655" s="8"/>
    </row>
    <row r="656" spans="1:8" x14ac:dyDescent="0.3">
      <c r="A656" s="8" t="s">
        <v>4537</v>
      </c>
      <c r="B656" s="25">
        <v>2005</v>
      </c>
      <c r="C656" s="8" t="s">
        <v>1377</v>
      </c>
      <c r="D656" s="10" t="s">
        <v>1540</v>
      </c>
      <c r="E656" s="8">
        <v>88</v>
      </c>
      <c r="F656" s="8"/>
      <c r="G656" s="8">
        <v>8</v>
      </c>
      <c r="H656" s="8"/>
    </row>
    <row r="657" spans="1:8" x14ac:dyDescent="0.3">
      <c r="A657" s="8" t="s">
        <v>4537</v>
      </c>
      <c r="B657" s="25">
        <v>2005</v>
      </c>
      <c r="C657" s="8" t="s">
        <v>1377</v>
      </c>
      <c r="D657" s="10" t="s">
        <v>1588</v>
      </c>
      <c r="E657" s="8">
        <v>66</v>
      </c>
      <c r="F657" s="8"/>
      <c r="G657" s="8">
        <v>6</v>
      </c>
      <c r="H657" s="8"/>
    </row>
    <row r="658" spans="1:8" x14ac:dyDescent="0.3">
      <c r="A658" s="8" t="s">
        <v>4537</v>
      </c>
      <c r="B658" s="25">
        <v>2005</v>
      </c>
      <c r="C658" s="8" t="s">
        <v>1379</v>
      </c>
      <c r="D658" s="10" t="s">
        <v>43</v>
      </c>
      <c r="E658" s="8">
        <v>117</v>
      </c>
      <c r="F658" s="8"/>
      <c r="G658" s="8">
        <v>8</v>
      </c>
      <c r="H658" s="8"/>
    </row>
    <row r="659" spans="1:8" x14ac:dyDescent="0.3">
      <c r="A659" s="8" t="s">
        <v>4537</v>
      </c>
      <c r="B659" s="25">
        <v>2005</v>
      </c>
      <c r="C659" s="8" t="s">
        <v>1379</v>
      </c>
      <c r="D659" s="10" t="s">
        <v>44</v>
      </c>
      <c r="E659" s="8">
        <v>117</v>
      </c>
      <c r="F659" s="8"/>
      <c r="G659" s="8">
        <v>8</v>
      </c>
      <c r="H659" s="8"/>
    </row>
    <row r="660" spans="1:8" x14ac:dyDescent="0.3">
      <c r="A660" s="8" t="s">
        <v>4537</v>
      </c>
      <c r="B660" s="25">
        <v>2005</v>
      </c>
      <c r="C660" s="8" t="s">
        <v>1379</v>
      </c>
      <c r="D660" s="10" t="s">
        <v>81</v>
      </c>
      <c r="E660" s="8">
        <v>99</v>
      </c>
      <c r="F660" s="8"/>
      <c r="G660" s="8">
        <v>7</v>
      </c>
      <c r="H660" s="8"/>
    </row>
    <row r="661" spans="1:8" x14ac:dyDescent="0.3">
      <c r="A661" s="8" t="s">
        <v>4537</v>
      </c>
      <c r="B661" s="25">
        <v>2005</v>
      </c>
      <c r="C661" s="8" t="s">
        <v>1379</v>
      </c>
      <c r="D661" s="10" t="s">
        <v>394</v>
      </c>
      <c r="E661" s="8">
        <v>115</v>
      </c>
      <c r="F661" s="8"/>
      <c r="G661" s="8">
        <v>8</v>
      </c>
      <c r="H661" s="8"/>
    </row>
    <row r="662" spans="1:8" x14ac:dyDescent="0.3">
      <c r="A662" s="8" t="s">
        <v>4537</v>
      </c>
      <c r="B662" s="25">
        <v>2005</v>
      </c>
      <c r="C662" s="8" t="s">
        <v>1379</v>
      </c>
      <c r="D662" s="10" t="s">
        <v>379</v>
      </c>
      <c r="E662" s="8">
        <v>115</v>
      </c>
      <c r="F662" s="8"/>
      <c r="G662" s="8">
        <v>7.75</v>
      </c>
      <c r="H662" s="8"/>
    </row>
    <row r="663" spans="1:8" x14ac:dyDescent="0.3">
      <c r="A663" s="8" t="s">
        <v>4537</v>
      </c>
      <c r="B663" s="25">
        <v>2005</v>
      </c>
      <c r="C663" s="8" t="s">
        <v>1379</v>
      </c>
      <c r="D663" s="10" t="s">
        <v>387</v>
      </c>
      <c r="E663" s="8">
        <v>61</v>
      </c>
      <c r="F663" s="8"/>
      <c r="G663" s="8">
        <v>4</v>
      </c>
      <c r="H663" s="8"/>
    </row>
    <row r="664" spans="1:8" x14ac:dyDescent="0.3">
      <c r="A664" s="8" t="s">
        <v>4537</v>
      </c>
      <c r="B664" s="25">
        <v>2005</v>
      </c>
      <c r="C664" s="8" t="s">
        <v>1023</v>
      </c>
      <c r="D664" s="10" t="s">
        <v>386</v>
      </c>
      <c r="E664" s="8">
        <v>151</v>
      </c>
      <c r="F664" s="8"/>
      <c r="G664" s="8">
        <v>8</v>
      </c>
      <c r="H664" s="8"/>
    </row>
    <row r="665" spans="1:8" x14ac:dyDescent="0.3">
      <c r="A665" s="8" t="s">
        <v>4537</v>
      </c>
      <c r="B665" s="25">
        <v>2005</v>
      </c>
      <c r="C665" s="8" t="s">
        <v>1023</v>
      </c>
      <c r="D665" s="10" t="s">
        <v>393</v>
      </c>
      <c r="E665" s="8">
        <v>132</v>
      </c>
      <c r="F665" s="8"/>
      <c r="G665" s="8">
        <v>7</v>
      </c>
      <c r="H665" s="8"/>
    </row>
    <row r="666" spans="1:8" x14ac:dyDescent="0.3">
      <c r="A666" s="8" t="s">
        <v>4537</v>
      </c>
      <c r="B666" s="25">
        <v>2005</v>
      </c>
      <c r="C666" s="8" t="s">
        <v>1023</v>
      </c>
      <c r="D666" s="10" t="s">
        <v>531</v>
      </c>
      <c r="E666" s="8">
        <v>151</v>
      </c>
      <c r="F666" s="8"/>
      <c r="G666" s="8">
        <v>8</v>
      </c>
      <c r="H666" s="8"/>
    </row>
    <row r="667" spans="1:8" x14ac:dyDescent="0.3">
      <c r="A667" s="8" t="s">
        <v>4537</v>
      </c>
      <c r="B667" s="25">
        <v>2005</v>
      </c>
      <c r="C667" s="8" t="s">
        <v>1023</v>
      </c>
      <c r="D667" s="10" t="s">
        <v>387</v>
      </c>
      <c r="E667" s="8">
        <v>151</v>
      </c>
      <c r="F667" s="8"/>
      <c r="G667" s="8">
        <v>8</v>
      </c>
      <c r="H667" s="8"/>
    </row>
    <row r="668" spans="1:8" x14ac:dyDescent="0.3">
      <c r="A668" s="8" t="s">
        <v>4537</v>
      </c>
      <c r="B668" s="25">
        <v>2005</v>
      </c>
      <c r="C668" s="8" t="s">
        <v>1023</v>
      </c>
      <c r="D668" s="10" t="s">
        <v>554</v>
      </c>
      <c r="E668" s="8">
        <v>113</v>
      </c>
      <c r="F668" s="8"/>
      <c r="G668" s="8">
        <v>6</v>
      </c>
      <c r="H668" s="8"/>
    </row>
    <row r="669" spans="1:8" x14ac:dyDescent="0.3">
      <c r="A669" s="8" t="s">
        <v>4537</v>
      </c>
      <c r="B669" s="25">
        <v>2005</v>
      </c>
      <c r="C669" s="8" t="s">
        <v>331</v>
      </c>
      <c r="D669" s="10" t="s">
        <v>43</v>
      </c>
      <c r="E669" s="8">
        <v>138</v>
      </c>
      <c r="F669" s="8"/>
      <c r="G669" s="8">
        <v>12</v>
      </c>
      <c r="H669" s="8"/>
    </row>
    <row r="670" spans="1:8" x14ac:dyDescent="0.3">
      <c r="A670" s="8" t="s">
        <v>4537</v>
      </c>
      <c r="B670" s="25">
        <v>2005</v>
      </c>
      <c r="C670" s="8" t="s">
        <v>331</v>
      </c>
      <c r="D670" s="10" t="s">
        <v>1544</v>
      </c>
      <c r="E670" s="8">
        <v>103</v>
      </c>
      <c r="F670" s="8"/>
      <c r="G670" s="8">
        <v>9</v>
      </c>
      <c r="H670" s="8"/>
    </row>
    <row r="671" spans="1:8" x14ac:dyDescent="0.3">
      <c r="A671" s="8" t="s">
        <v>4537</v>
      </c>
      <c r="B671" s="25">
        <v>2005</v>
      </c>
      <c r="C671" s="8" t="s">
        <v>331</v>
      </c>
      <c r="D671" s="10" t="s">
        <v>1545</v>
      </c>
      <c r="E671" s="8">
        <v>103</v>
      </c>
      <c r="F671" s="8"/>
      <c r="G671" s="8">
        <v>9</v>
      </c>
      <c r="H671" s="8"/>
    </row>
    <row r="672" spans="1:8" x14ac:dyDescent="0.3">
      <c r="A672" s="8" t="s">
        <v>4537</v>
      </c>
      <c r="B672" s="25">
        <v>2005</v>
      </c>
      <c r="C672" s="8" t="s">
        <v>331</v>
      </c>
      <c r="D672" s="10" t="s">
        <v>1546</v>
      </c>
      <c r="E672" s="8">
        <v>108</v>
      </c>
      <c r="F672" s="8"/>
      <c r="G672" s="8">
        <v>9</v>
      </c>
      <c r="H672" s="8"/>
    </row>
    <row r="673" spans="1:8" x14ac:dyDescent="0.3">
      <c r="A673" s="8" t="s">
        <v>4537</v>
      </c>
      <c r="B673" s="25">
        <v>2005</v>
      </c>
      <c r="C673" s="8" t="s">
        <v>331</v>
      </c>
      <c r="D673" s="10" t="s">
        <v>1566</v>
      </c>
      <c r="E673" s="8">
        <v>79</v>
      </c>
      <c r="F673" s="8"/>
      <c r="G673" s="8">
        <v>6</v>
      </c>
      <c r="H673" s="8"/>
    </row>
    <row r="674" spans="1:8" x14ac:dyDescent="0.3">
      <c r="A674" s="8" t="s">
        <v>4537</v>
      </c>
      <c r="B674" s="25">
        <v>2005</v>
      </c>
      <c r="C674" s="8" t="s">
        <v>331</v>
      </c>
      <c r="D674" s="10" t="s">
        <v>1547</v>
      </c>
      <c r="E674" s="8">
        <v>79</v>
      </c>
      <c r="F674" s="8"/>
      <c r="G674" s="8">
        <v>6</v>
      </c>
      <c r="H674" s="8"/>
    </row>
    <row r="675" spans="1:8" x14ac:dyDescent="0.3">
      <c r="A675" s="8" t="s">
        <v>4537</v>
      </c>
      <c r="B675" s="25">
        <v>2005</v>
      </c>
      <c r="C675" s="8" t="s">
        <v>331</v>
      </c>
      <c r="D675" s="10" t="s">
        <v>1548</v>
      </c>
      <c r="E675" s="8">
        <v>57</v>
      </c>
      <c r="F675" s="8"/>
      <c r="G675" s="8">
        <v>5</v>
      </c>
      <c r="H675" s="8"/>
    </row>
    <row r="676" spans="1:8" x14ac:dyDescent="0.3">
      <c r="A676" s="8" t="s">
        <v>4537</v>
      </c>
      <c r="B676" s="25">
        <v>2005</v>
      </c>
      <c r="C676" s="8" t="s">
        <v>331</v>
      </c>
      <c r="D676" s="10" t="s">
        <v>1549</v>
      </c>
      <c r="E676" s="8">
        <v>92</v>
      </c>
      <c r="F676" s="8"/>
      <c r="G676" s="8">
        <v>7</v>
      </c>
      <c r="H676" s="8"/>
    </row>
    <row r="677" spans="1:8" x14ac:dyDescent="0.3">
      <c r="A677" s="8" t="s">
        <v>4537</v>
      </c>
      <c r="B677" s="25">
        <v>2005</v>
      </c>
      <c r="C677" s="8" t="s">
        <v>331</v>
      </c>
      <c r="D677" s="10" t="s">
        <v>1325</v>
      </c>
      <c r="E677" s="8">
        <v>136</v>
      </c>
      <c r="F677" s="8"/>
      <c r="G677" s="8">
        <v>8</v>
      </c>
      <c r="H677" s="8"/>
    </row>
    <row r="678" spans="1:8" x14ac:dyDescent="0.3">
      <c r="A678" s="8" t="s">
        <v>4537</v>
      </c>
      <c r="B678" s="25">
        <v>2005</v>
      </c>
      <c r="C678" s="8" t="s">
        <v>331</v>
      </c>
      <c r="D678" s="10" t="s">
        <v>592</v>
      </c>
      <c r="E678" s="8">
        <v>169</v>
      </c>
      <c r="F678" s="8"/>
      <c r="G678" s="8">
        <v>10</v>
      </c>
      <c r="H678" s="8"/>
    </row>
    <row r="679" spans="1:8" x14ac:dyDescent="0.3">
      <c r="A679" s="8" t="s">
        <v>4537</v>
      </c>
      <c r="B679" s="25">
        <v>2005</v>
      </c>
      <c r="C679" s="8" t="s">
        <v>346</v>
      </c>
      <c r="D679" s="10" t="s">
        <v>1592</v>
      </c>
      <c r="E679" s="8">
        <v>91</v>
      </c>
      <c r="F679" s="8"/>
      <c r="G679" s="8">
        <v>8</v>
      </c>
      <c r="H679" s="8"/>
    </row>
    <row r="680" spans="1:8" x14ac:dyDescent="0.3">
      <c r="A680" s="8" t="s">
        <v>4537</v>
      </c>
      <c r="B680" s="25">
        <v>2005</v>
      </c>
      <c r="C680" s="8" t="s">
        <v>346</v>
      </c>
      <c r="D680" s="10" t="s">
        <v>1580</v>
      </c>
      <c r="E680" s="8">
        <v>80</v>
      </c>
      <c r="F680" s="8"/>
      <c r="G680" s="8">
        <v>7</v>
      </c>
      <c r="H680" s="8"/>
    </row>
    <row r="681" spans="1:8" x14ac:dyDescent="0.3">
      <c r="A681" s="8" t="s">
        <v>4537</v>
      </c>
      <c r="B681" s="25">
        <v>2005</v>
      </c>
      <c r="C681" s="8" t="s">
        <v>346</v>
      </c>
      <c r="D681" s="10" t="s">
        <v>1597</v>
      </c>
      <c r="E681" s="8">
        <v>85</v>
      </c>
      <c r="F681" s="8"/>
      <c r="G681" s="8">
        <v>7.5</v>
      </c>
      <c r="H681" s="8"/>
    </row>
    <row r="682" spans="1:8" x14ac:dyDescent="0.3">
      <c r="A682" s="8" t="s">
        <v>4537</v>
      </c>
      <c r="B682" s="25">
        <v>2005</v>
      </c>
      <c r="C682" s="8" t="s">
        <v>346</v>
      </c>
      <c r="D682" s="10" t="s">
        <v>1582</v>
      </c>
      <c r="E682" s="8">
        <v>68</v>
      </c>
      <c r="F682" s="8"/>
      <c r="G682" s="8">
        <v>6</v>
      </c>
      <c r="H682" s="8"/>
    </row>
    <row r="683" spans="1:8" x14ac:dyDescent="0.3">
      <c r="A683" s="8" t="s">
        <v>4537</v>
      </c>
      <c r="B683" s="25">
        <v>2005</v>
      </c>
      <c r="C683" s="8" t="s">
        <v>13</v>
      </c>
      <c r="D683" s="10" t="s">
        <v>267</v>
      </c>
      <c r="E683" s="8">
        <v>90</v>
      </c>
      <c r="F683" s="8"/>
      <c r="G683" s="8">
        <v>5</v>
      </c>
      <c r="H683" s="8"/>
    </row>
    <row r="684" spans="1:8" x14ac:dyDescent="0.3">
      <c r="A684" s="8" t="s">
        <v>4537</v>
      </c>
      <c r="B684" s="25">
        <v>2005</v>
      </c>
      <c r="C684" s="8" t="s">
        <v>13</v>
      </c>
      <c r="D684" s="10" t="s">
        <v>268</v>
      </c>
      <c r="E684" s="8">
        <v>146</v>
      </c>
      <c r="F684" s="8"/>
      <c r="G684" s="8">
        <v>8</v>
      </c>
      <c r="H684" s="8"/>
    </row>
    <row r="685" spans="1:8" x14ac:dyDescent="0.3">
      <c r="A685" s="8" t="s">
        <v>4537</v>
      </c>
      <c r="B685" s="25">
        <v>2005</v>
      </c>
      <c r="C685" s="8" t="s">
        <v>13</v>
      </c>
      <c r="D685" s="10" t="s">
        <v>269</v>
      </c>
      <c r="E685" s="8">
        <v>36</v>
      </c>
      <c r="F685" s="8"/>
      <c r="G685" s="8">
        <v>2</v>
      </c>
      <c r="H685" s="8"/>
    </row>
    <row r="686" spans="1:8" x14ac:dyDescent="0.3">
      <c r="A686" s="8" t="s">
        <v>4537</v>
      </c>
      <c r="B686" s="25">
        <v>2005</v>
      </c>
      <c r="C686" s="8" t="s">
        <v>1395</v>
      </c>
      <c r="D686" s="10" t="s">
        <v>81</v>
      </c>
      <c r="E686" s="8">
        <v>51</v>
      </c>
      <c r="F686" s="8"/>
      <c r="G686" s="8">
        <v>8.5</v>
      </c>
      <c r="H686" s="8"/>
    </row>
    <row r="687" spans="1:8" x14ac:dyDescent="0.3">
      <c r="A687" s="8" t="s">
        <v>4537</v>
      </c>
      <c r="B687" s="25">
        <v>2005</v>
      </c>
      <c r="C687" s="8" t="s">
        <v>1395</v>
      </c>
      <c r="D687" s="10" t="s">
        <v>45</v>
      </c>
      <c r="E687" s="8">
        <v>85</v>
      </c>
      <c r="F687" s="8"/>
      <c r="G687" s="8">
        <v>8.5</v>
      </c>
      <c r="H687" s="8"/>
    </row>
    <row r="688" spans="1:8" x14ac:dyDescent="0.3">
      <c r="A688" s="8" t="s">
        <v>4537</v>
      </c>
      <c r="B688" s="25">
        <v>2005</v>
      </c>
      <c r="C688" s="8" t="s">
        <v>1395</v>
      </c>
      <c r="D688" s="10" t="s">
        <v>394</v>
      </c>
      <c r="E688" s="8">
        <v>85</v>
      </c>
      <c r="F688" s="8"/>
      <c r="G688" s="8">
        <v>7.5</v>
      </c>
      <c r="H688" s="8"/>
    </row>
    <row r="689" spans="1:8" x14ac:dyDescent="0.3">
      <c r="A689" s="8" t="s">
        <v>4537</v>
      </c>
      <c r="B689" s="25">
        <v>2005</v>
      </c>
      <c r="C689" s="8" t="s">
        <v>1395</v>
      </c>
      <c r="D689" s="10" t="s">
        <v>379</v>
      </c>
      <c r="E689" s="8">
        <v>102</v>
      </c>
      <c r="F689" s="8"/>
      <c r="G689" s="8">
        <v>7.5</v>
      </c>
      <c r="H689" s="8"/>
    </row>
    <row r="690" spans="1:8" x14ac:dyDescent="0.3">
      <c r="A690" s="8" t="s">
        <v>4537</v>
      </c>
      <c r="B690" s="25">
        <v>2005</v>
      </c>
      <c r="C690" s="8" t="s">
        <v>15</v>
      </c>
      <c r="D690" s="10" t="s">
        <v>43</v>
      </c>
      <c r="E690" s="8">
        <v>171</v>
      </c>
      <c r="F690" s="8"/>
      <c r="G690" s="8">
        <v>10.5</v>
      </c>
      <c r="H690" s="8"/>
    </row>
    <row r="691" spans="1:8" x14ac:dyDescent="0.3">
      <c r="A691" s="8" t="s">
        <v>4537</v>
      </c>
      <c r="B691" s="25">
        <v>2005</v>
      </c>
      <c r="C691" s="8" t="s">
        <v>15</v>
      </c>
      <c r="D691" s="10" t="s">
        <v>44</v>
      </c>
      <c r="E691" s="8">
        <v>171</v>
      </c>
      <c r="F691" s="8"/>
      <c r="G691" s="8">
        <v>10.5</v>
      </c>
      <c r="H691" s="8"/>
    </row>
    <row r="692" spans="1:8" x14ac:dyDescent="0.3">
      <c r="A692" s="8" t="s">
        <v>4537</v>
      </c>
      <c r="B692" s="25">
        <v>2005</v>
      </c>
      <c r="C692" s="8" t="s">
        <v>15</v>
      </c>
      <c r="D692" s="10" t="s">
        <v>81</v>
      </c>
      <c r="E692" s="8">
        <v>130</v>
      </c>
      <c r="F692" s="8"/>
      <c r="G692" s="8">
        <v>8</v>
      </c>
      <c r="H692" s="8"/>
    </row>
    <row r="693" spans="1:8" x14ac:dyDescent="0.3">
      <c r="A693" s="8" t="s">
        <v>4537</v>
      </c>
      <c r="B693" s="25">
        <v>2005</v>
      </c>
      <c r="C693" s="8" t="s">
        <v>15</v>
      </c>
      <c r="D693" s="10" t="s">
        <v>394</v>
      </c>
      <c r="E693" s="8">
        <v>101</v>
      </c>
      <c r="F693" s="8"/>
      <c r="G693" s="8">
        <v>6.7</v>
      </c>
      <c r="H693" s="8"/>
    </row>
    <row r="694" spans="1:8" x14ac:dyDescent="0.3">
      <c r="A694" s="8" t="s">
        <v>4537</v>
      </c>
      <c r="B694" s="25">
        <v>2005</v>
      </c>
      <c r="C694" s="8" t="s">
        <v>15</v>
      </c>
      <c r="D694" s="10" t="s">
        <v>1567</v>
      </c>
      <c r="E694" s="8">
        <v>63</v>
      </c>
      <c r="F694" s="8"/>
      <c r="G694" s="8">
        <v>3</v>
      </c>
      <c r="H694" s="8"/>
    </row>
    <row r="695" spans="1:8" x14ac:dyDescent="0.3">
      <c r="A695" s="8" t="s">
        <v>4537</v>
      </c>
      <c r="B695" s="25">
        <v>2005</v>
      </c>
      <c r="C695" s="8" t="s">
        <v>15</v>
      </c>
      <c r="D695" s="10" t="s">
        <v>1484</v>
      </c>
      <c r="E695" s="8">
        <v>148</v>
      </c>
      <c r="F695" s="8"/>
      <c r="G695" s="8">
        <v>7</v>
      </c>
      <c r="H695" s="8"/>
    </row>
    <row r="696" spans="1:8" x14ac:dyDescent="0.3">
      <c r="A696" s="8" t="s">
        <v>4537</v>
      </c>
      <c r="B696" s="25">
        <v>2005</v>
      </c>
      <c r="C696" s="8" t="s">
        <v>15</v>
      </c>
      <c r="D696" s="10" t="s">
        <v>232</v>
      </c>
      <c r="E696" s="8">
        <v>77</v>
      </c>
      <c r="F696" s="8"/>
      <c r="G696" s="8">
        <v>4</v>
      </c>
      <c r="H696" s="8"/>
    </row>
    <row r="697" spans="1:8" x14ac:dyDescent="0.3">
      <c r="A697" s="8" t="s">
        <v>4537</v>
      </c>
      <c r="B697" s="25">
        <v>2005</v>
      </c>
      <c r="C697" s="8" t="s">
        <v>15</v>
      </c>
      <c r="D697" s="10" t="s">
        <v>244</v>
      </c>
      <c r="E697" s="8">
        <v>116</v>
      </c>
      <c r="F697" s="8"/>
      <c r="G697" s="8">
        <v>6</v>
      </c>
      <c r="H697" s="8"/>
    </row>
    <row r="698" spans="1:8" x14ac:dyDescent="0.3">
      <c r="A698" s="8" t="s">
        <v>4537</v>
      </c>
      <c r="B698" s="25">
        <v>2005</v>
      </c>
      <c r="C698" s="8" t="s">
        <v>15</v>
      </c>
      <c r="D698" s="10" t="s">
        <v>1436</v>
      </c>
      <c r="E698" s="8">
        <v>96</v>
      </c>
      <c r="F698" s="8"/>
      <c r="G698" s="8">
        <v>5</v>
      </c>
      <c r="H698" s="8"/>
    </row>
    <row r="699" spans="1:8" x14ac:dyDescent="0.3">
      <c r="A699" s="8" t="s">
        <v>4537</v>
      </c>
      <c r="B699" s="25">
        <v>2005</v>
      </c>
      <c r="C699" s="8" t="s">
        <v>15</v>
      </c>
      <c r="D699" s="10" t="s">
        <v>1481</v>
      </c>
      <c r="E699" s="8">
        <v>158</v>
      </c>
      <c r="F699" s="8"/>
      <c r="G699" s="8">
        <v>9</v>
      </c>
      <c r="H699" s="8"/>
    </row>
    <row r="700" spans="1:8" x14ac:dyDescent="0.3">
      <c r="A700" s="8" t="s">
        <v>4537</v>
      </c>
      <c r="B700" s="25">
        <v>2005</v>
      </c>
      <c r="C700" s="8" t="s">
        <v>15</v>
      </c>
      <c r="D700" s="10" t="s">
        <v>1482</v>
      </c>
      <c r="E700" s="8">
        <v>140</v>
      </c>
      <c r="F700" s="8"/>
      <c r="G700" s="8">
        <v>8</v>
      </c>
      <c r="H700" s="8"/>
    </row>
    <row r="701" spans="1:8" x14ac:dyDescent="0.3">
      <c r="A701" s="8" t="s">
        <v>4537</v>
      </c>
      <c r="B701" s="25">
        <v>2005</v>
      </c>
      <c r="C701" s="8" t="s">
        <v>15</v>
      </c>
      <c r="D701" s="10" t="s">
        <v>1483</v>
      </c>
      <c r="E701" s="8">
        <v>140</v>
      </c>
      <c r="F701" s="8"/>
      <c r="G701" s="8">
        <v>8</v>
      </c>
      <c r="H701" s="8"/>
    </row>
    <row r="702" spans="1:8" x14ac:dyDescent="0.3">
      <c r="A702" s="8" t="s">
        <v>4537</v>
      </c>
      <c r="B702" s="25">
        <v>2005</v>
      </c>
      <c r="C702" s="8" t="s">
        <v>15</v>
      </c>
      <c r="D702" s="10" t="s">
        <v>1525</v>
      </c>
      <c r="E702" s="8">
        <v>119</v>
      </c>
      <c r="F702" s="8"/>
      <c r="G702" s="8">
        <v>6.5</v>
      </c>
      <c r="H702" s="8"/>
    </row>
    <row r="703" spans="1:8" x14ac:dyDescent="0.3">
      <c r="A703" s="8" t="s">
        <v>4537</v>
      </c>
      <c r="B703" s="25">
        <v>2005</v>
      </c>
      <c r="C703" s="8" t="s">
        <v>15</v>
      </c>
      <c r="D703" s="10" t="s">
        <v>1485</v>
      </c>
      <c r="E703" s="8">
        <v>86</v>
      </c>
      <c r="F703" s="8"/>
      <c r="G703" s="8">
        <v>4.75</v>
      </c>
      <c r="H703" s="8"/>
    </row>
    <row r="704" spans="1:8" x14ac:dyDescent="0.3">
      <c r="A704" s="8" t="s">
        <v>4537</v>
      </c>
      <c r="B704" s="25">
        <v>2005</v>
      </c>
      <c r="C704" s="8" t="s">
        <v>15</v>
      </c>
      <c r="D704" s="10" t="s">
        <v>1486</v>
      </c>
      <c r="E704" s="8">
        <v>45</v>
      </c>
      <c r="F704" s="8"/>
      <c r="G704" s="8">
        <v>2.5</v>
      </c>
      <c r="H704" s="8"/>
    </row>
    <row r="705" spans="1:8" x14ac:dyDescent="0.3">
      <c r="A705" s="8" t="s">
        <v>4537</v>
      </c>
      <c r="B705" s="25">
        <v>2005</v>
      </c>
      <c r="C705" s="8" t="s">
        <v>116</v>
      </c>
      <c r="D705" s="10" t="s">
        <v>43</v>
      </c>
      <c r="E705" s="8">
        <v>67</v>
      </c>
      <c r="F705" s="8"/>
      <c r="G705" s="8">
        <v>6.1</v>
      </c>
      <c r="H705" s="8"/>
    </row>
    <row r="706" spans="1:8" x14ac:dyDescent="0.3">
      <c r="A706" s="8" t="s">
        <v>4537</v>
      </c>
      <c r="B706" s="25">
        <v>2005</v>
      </c>
      <c r="C706" s="8" t="s">
        <v>116</v>
      </c>
      <c r="D706" s="10" t="s">
        <v>44</v>
      </c>
      <c r="E706" s="8">
        <v>107</v>
      </c>
      <c r="F706" s="8"/>
      <c r="G706" s="8">
        <v>9.8000000000000007</v>
      </c>
      <c r="H706" s="8"/>
    </row>
    <row r="707" spans="1:8" x14ac:dyDescent="0.3">
      <c r="A707" s="8" t="s">
        <v>4537</v>
      </c>
      <c r="B707" s="25">
        <v>2005</v>
      </c>
      <c r="C707" s="8" t="s">
        <v>116</v>
      </c>
      <c r="D707" s="10" t="s">
        <v>81</v>
      </c>
      <c r="E707" s="8">
        <v>107</v>
      </c>
      <c r="F707" s="8"/>
      <c r="G707" s="8">
        <v>9.8000000000000007</v>
      </c>
      <c r="H707" s="8"/>
    </row>
    <row r="708" spans="1:8" x14ac:dyDescent="0.3">
      <c r="A708" s="8" t="s">
        <v>4537</v>
      </c>
      <c r="B708" s="25">
        <v>2005</v>
      </c>
      <c r="C708" s="8" t="s">
        <v>116</v>
      </c>
      <c r="D708" s="10" t="s">
        <v>394</v>
      </c>
      <c r="E708" s="8">
        <v>59</v>
      </c>
      <c r="F708" s="8"/>
      <c r="G708" s="8">
        <v>5.4</v>
      </c>
      <c r="H708" s="8"/>
    </row>
    <row r="709" spans="1:8" x14ac:dyDescent="0.3">
      <c r="A709" s="8" t="s">
        <v>4537</v>
      </c>
      <c r="B709" s="25">
        <v>2005</v>
      </c>
      <c r="C709" s="8" t="s">
        <v>116</v>
      </c>
      <c r="D709" s="10" t="s">
        <v>379</v>
      </c>
      <c r="E709" s="8">
        <v>114</v>
      </c>
      <c r="F709" s="8"/>
      <c r="G709" s="8">
        <v>10.4</v>
      </c>
      <c r="H709" s="8"/>
    </row>
    <row r="710" spans="1:8" x14ac:dyDescent="0.3">
      <c r="A710" s="8" t="s">
        <v>4537</v>
      </c>
      <c r="B710" s="25">
        <v>2005</v>
      </c>
      <c r="C710" s="8" t="s">
        <v>116</v>
      </c>
      <c r="D710" s="10" t="s">
        <v>635</v>
      </c>
      <c r="E710" s="8">
        <v>114</v>
      </c>
      <c r="F710" s="8"/>
      <c r="G710" s="8">
        <v>10.4</v>
      </c>
      <c r="H710" s="8"/>
    </row>
    <row r="711" spans="1:8" x14ac:dyDescent="0.3">
      <c r="A711" s="8" t="s">
        <v>4537</v>
      </c>
      <c r="B711" s="25">
        <v>2005</v>
      </c>
      <c r="C711" s="8" t="s">
        <v>116</v>
      </c>
      <c r="D711" s="10" t="s">
        <v>232</v>
      </c>
      <c r="E711" s="8">
        <v>86</v>
      </c>
      <c r="F711" s="8"/>
      <c r="G711" s="8">
        <v>7.9</v>
      </c>
      <c r="H711" s="8"/>
    </row>
    <row r="712" spans="1:8" x14ac:dyDescent="0.3">
      <c r="A712" s="8" t="s">
        <v>4537</v>
      </c>
      <c r="B712" s="25">
        <v>2005</v>
      </c>
      <c r="C712" s="8" t="s">
        <v>116</v>
      </c>
      <c r="D712" s="10" t="s">
        <v>244</v>
      </c>
      <c r="E712" s="8">
        <v>78</v>
      </c>
      <c r="F712" s="8"/>
      <c r="G712" s="8">
        <v>6.5</v>
      </c>
      <c r="H712" s="8"/>
    </row>
    <row r="713" spans="1:8" x14ac:dyDescent="0.3">
      <c r="A713" s="8" t="s">
        <v>4537</v>
      </c>
      <c r="B713" s="25">
        <v>2005</v>
      </c>
      <c r="C713" s="8" t="s">
        <v>1382</v>
      </c>
      <c r="D713" s="10" t="s">
        <v>386</v>
      </c>
      <c r="E713" s="8">
        <v>106</v>
      </c>
      <c r="F713" s="8"/>
      <c r="G713" s="8">
        <v>5</v>
      </c>
      <c r="H713" s="8"/>
    </row>
    <row r="714" spans="1:8" x14ac:dyDescent="0.3">
      <c r="A714" s="8" t="s">
        <v>4537</v>
      </c>
      <c r="B714" s="25">
        <v>2005</v>
      </c>
      <c r="C714" s="8" t="s">
        <v>1382</v>
      </c>
      <c r="D714" s="10" t="s">
        <v>393</v>
      </c>
      <c r="E714" s="8">
        <v>140</v>
      </c>
      <c r="F714" s="8"/>
      <c r="G714" s="8">
        <v>6.6</v>
      </c>
      <c r="H714" s="8"/>
    </row>
    <row r="715" spans="1:8" x14ac:dyDescent="0.3">
      <c r="A715" s="8" t="s">
        <v>4537</v>
      </c>
      <c r="B715" s="25">
        <v>2005</v>
      </c>
      <c r="C715" s="8" t="s">
        <v>1382</v>
      </c>
      <c r="D715" s="10" t="s">
        <v>531</v>
      </c>
      <c r="E715" s="8">
        <v>233</v>
      </c>
      <c r="F715" s="8"/>
      <c r="G715" s="8">
        <v>11</v>
      </c>
      <c r="H715" s="8"/>
    </row>
    <row r="716" spans="1:8" x14ac:dyDescent="0.3">
      <c r="A716" s="8" t="s">
        <v>4537</v>
      </c>
      <c r="B716" s="25">
        <v>2005</v>
      </c>
      <c r="C716" s="8" t="s">
        <v>1382</v>
      </c>
      <c r="D716" s="10" t="s">
        <v>387</v>
      </c>
      <c r="E716" s="8">
        <v>182</v>
      </c>
      <c r="F716" s="8"/>
      <c r="G716" s="8">
        <v>8.6</v>
      </c>
      <c r="H716" s="8"/>
    </row>
    <row r="717" spans="1:8" x14ac:dyDescent="0.3">
      <c r="A717" s="8" t="s">
        <v>4537</v>
      </c>
      <c r="B717" s="25">
        <v>2005</v>
      </c>
      <c r="C717" s="8" t="s">
        <v>329</v>
      </c>
      <c r="D717" s="10" t="s">
        <v>61</v>
      </c>
      <c r="E717" s="8">
        <v>50</v>
      </c>
      <c r="F717" s="8"/>
      <c r="G717" s="8">
        <v>2.2000000000000002</v>
      </c>
      <c r="H717" s="8"/>
    </row>
    <row r="718" spans="1:8" x14ac:dyDescent="0.3">
      <c r="A718" s="8" t="s">
        <v>4537</v>
      </c>
      <c r="B718" s="25">
        <v>2005</v>
      </c>
      <c r="C718" s="8" t="s">
        <v>329</v>
      </c>
      <c r="D718" s="10" t="s">
        <v>62</v>
      </c>
      <c r="E718" s="8">
        <v>110</v>
      </c>
      <c r="F718" s="8"/>
      <c r="G718" s="8">
        <v>4.7</v>
      </c>
      <c r="H718" s="8"/>
    </row>
    <row r="719" spans="1:8" x14ac:dyDescent="0.3">
      <c r="A719" s="8" t="s">
        <v>4537</v>
      </c>
      <c r="B719" s="25">
        <v>2005</v>
      </c>
      <c r="C719" s="8" t="s">
        <v>329</v>
      </c>
      <c r="D719" s="10" t="s">
        <v>1598</v>
      </c>
      <c r="E719" s="8">
        <v>50</v>
      </c>
      <c r="F719" s="8"/>
      <c r="G719" s="8">
        <v>2.5</v>
      </c>
      <c r="H719" s="8"/>
    </row>
    <row r="720" spans="1:8" x14ac:dyDescent="0.3">
      <c r="A720" s="8" t="s">
        <v>4537</v>
      </c>
      <c r="B720" s="25">
        <v>2005</v>
      </c>
      <c r="C720" s="8" t="s">
        <v>329</v>
      </c>
      <c r="D720" s="10" t="s">
        <v>981</v>
      </c>
      <c r="E720" s="8">
        <v>95</v>
      </c>
      <c r="F720" s="8"/>
      <c r="G720" s="8">
        <v>4.2</v>
      </c>
      <c r="H720" s="8"/>
    </row>
    <row r="721" spans="1:8" x14ac:dyDescent="0.3">
      <c r="A721" s="8" t="s">
        <v>4537</v>
      </c>
      <c r="B721" s="25">
        <v>2005</v>
      </c>
      <c r="C721" s="8" t="s">
        <v>329</v>
      </c>
      <c r="D721" s="10" t="s">
        <v>1433</v>
      </c>
      <c r="E721" s="8">
        <v>120</v>
      </c>
      <c r="F721" s="8"/>
      <c r="G721" s="8">
        <v>4.0999999999999996</v>
      </c>
      <c r="H721" s="8"/>
    </row>
    <row r="722" spans="1:8" x14ac:dyDescent="0.3">
      <c r="A722" s="8" t="s">
        <v>4537</v>
      </c>
      <c r="B722" s="25">
        <v>2005</v>
      </c>
      <c r="C722" s="8" t="s">
        <v>40</v>
      </c>
      <c r="D722" s="10" t="s">
        <v>43</v>
      </c>
      <c r="E722" s="8">
        <v>55</v>
      </c>
      <c r="F722" s="8"/>
      <c r="G722" s="8">
        <v>4</v>
      </c>
      <c r="H722" s="8"/>
    </row>
    <row r="723" spans="1:8" x14ac:dyDescent="0.3">
      <c r="A723" s="8" t="s">
        <v>4537</v>
      </c>
      <c r="B723" s="25">
        <v>2005</v>
      </c>
      <c r="C723" s="8" t="s">
        <v>40</v>
      </c>
      <c r="D723" s="10" t="s">
        <v>232</v>
      </c>
      <c r="E723" s="8">
        <v>82</v>
      </c>
      <c r="F723" s="8"/>
      <c r="G723" s="8">
        <v>6</v>
      </c>
      <c r="H723" s="8"/>
    </row>
    <row r="724" spans="1:8" x14ac:dyDescent="0.3">
      <c r="A724" s="8" t="s">
        <v>4537</v>
      </c>
      <c r="B724" s="25">
        <v>2005</v>
      </c>
      <c r="C724" s="8" t="s">
        <v>40</v>
      </c>
      <c r="D724" s="10" t="s">
        <v>244</v>
      </c>
      <c r="E724" s="8">
        <v>96</v>
      </c>
      <c r="F724" s="8"/>
      <c r="G724" s="8">
        <v>7</v>
      </c>
      <c r="H724" s="8"/>
    </row>
    <row r="725" spans="1:8" x14ac:dyDescent="0.3">
      <c r="A725" s="8" t="s">
        <v>4537</v>
      </c>
      <c r="B725" s="25">
        <v>2005</v>
      </c>
      <c r="C725" s="8" t="s">
        <v>40</v>
      </c>
      <c r="D725" s="10" t="s">
        <v>1436</v>
      </c>
      <c r="E725" s="8">
        <v>96</v>
      </c>
      <c r="F725" s="8"/>
      <c r="G725" s="8">
        <v>7</v>
      </c>
      <c r="H725" s="8"/>
    </row>
    <row r="726" spans="1:8" x14ac:dyDescent="0.3">
      <c r="A726" s="8" t="s">
        <v>4537</v>
      </c>
      <c r="B726" s="25">
        <v>2006</v>
      </c>
      <c r="C726" s="8" t="s">
        <v>324</v>
      </c>
      <c r="D726" s="10" t="s">
        <v>531</v>
      </c>
      <c r="E726" s="8">
        <v>35.6</v>
      </c>
      <c r="F726" s="8"/>
      <c r="G726" s="8">
        <v>2.2000000000000002</v>
      </c>
      <c r="H726" s="8"/>
    </row>
    <row r="727" spans="1:8" x14ac:dyDescent="0.3">
      <c r="A727" s="8" t="s">
        <v>4537</v>
      </c>
      <c r="B727" s="25">
        <v>2006</v>
      </c>
      <c r="C727" s="8" t="s">
        <v>324</v>
      </c>
      <c r="D727" s="10" t="s">
        <v>1325</v>
      </c>
      <c r="E727" s="8">
        <v>65</v>
      </c>
      <c r="F727" s="8"/>
      <c r="G727" s="8">
        <v>4</v>
      </c>
      <c r="H727" s="8"/>
    </row>
    <row r="728" spans="1:8" x14ac:dyDescent="0.3">
      <c r="A728" s="8" t="s">
        <v>4537</v>
      </c>
      <c r="B728" s="25">
        <v>2006</v>
      </c>
      <c r="C728" s="8" t="s">
        <v>324</v>
      </c>
      <c r="D728" s="10" t="s">
        <v>592</v>
      </c>
      <c r="E728" s="8">
        <v>66.3</v>
      </c>
      <c r="F728" s="8"/>
      <c r="G728" s="8">
        <v>4.0999999999999996</v>
      </c>
      <c r="H728" s="8"/>
    </row>
    <row r="729" spans="1:8" x14ac:dyDescent="0.3">
      <c r="A729" s="8" t="s">
        <v>4537</v>
      </c>
      <c r="B729" s="25">
        <v>2006</v>
      </c>
      <c r="C729" s="8" t="s">
        <v>324</v>
      </c>
      <c r="D729" s="10" t="s">
        <v>594</v>
      </c>
      <c r="E729" s="8">
        <v>72.7</v>
      </c>
      <c r="F729" s="8"/>
      <c r="G729" s="8">
        <v>4.5</v>
      </c>
      <c r="H729" s="8"/>
    </row>
    <row r="730" spans="1:8" x14ac:dyDescent="0.3">
      <c r="A730" s="8" t="s">
        <v>4537</v>
      </c>
      <c r="B730" s="25">
        <v>2006</v>
      </c>
      <c r="C730" s="8" t="s">
        <v>324</v>
      </c>
      <c r="D730" s="10" t="s">
        <v>385</v>
      </c>
      <c r="E730" s="8">
        <v>113.1</v>
      </c>
      <c r="F730" s="8"/>
      <c r="G730" s="8">
        <v>7</v>
      </c>
      <c r="H730" s="8"/>
    </row>
    <row r="731" spans="1:8" x14ac:dyDescent="0.3">
      <c r="A731" s="8" t="s">
        <v>4537</v>
      </c>
      <c r="B731" s="25">
        <v>2006</v>
      </c>
      <c r="C731" s="8" t="s">
        <v>324</v>
      </c>
      <c r="D731" s="10" t="s">
        <v>852</v>
      </c>
      <c r="E731" s="8">
        <v>48.5</v>
      </c>
      <c r="F731" s="8"/>
      <c r="G731" s="8">
        <v>3</v>
      </c>
      <c r="H731" s="8"/>
    </row>
    <row r="732" spans="1:8" x14ac:dyDescent="0.3">
      <c r="A732" s="8" t="s">
        <v>4537</v>
      </c>
      <c r="B732" s="25">
        <v>2006</v>
      </c>
      <c r="C732" s="8" t="s">
        <v>324</v>
      </c>
      <c r="D732" s="10" t="s">
        <v>1571</v>
      </c>
      <c r="E732" s="8">
        <v>86</v>
      </c>
      <c r="F732" s="8"/>
      <c r="G732" s="8">
        <v>5</v>
      </c>
      <c r="H732" s="8"/>
    </row>
    <row r="733" spans="1:8" x14ac:dyDescent="0.3">
      <c r="A733" s="8" t="s">
        <v>4537</v>
      </c>
      <c r="B733" s="25">
        <v>2006</v>
      </c>
      <c r="C733" s="8" t="s">
        <v>324</v>
      </c>
      <c r="D733" s="10" t="s">
        <v>1572</v>
      </c>
      <c r="E733" s="8">
        <v>86</v>
      </c>
      <c r="F733" s="8"/>
      <c r="G733" s="8">
        <v>5</v>
      </c>
      <c r="H733" s="8"/>
    </row>
    <row r="734" spans="1:8" x14ac:dyDescent="0.3">
      <c r="A734" s="8" t="s">
        <v>4537</v>
      </c>
      <c r="B734" s="25">
        <v>2006</v>
      </c>
      <c r="C734" s="8" t="s">
        <v>324</v>
      </c>
      <c r="D734" s="10" t="s">
        <v>1573</v>
      </c>
      <c r="E734" s="8">
        <v>51.6</v>
      </c>
      <c r="F734" s="8"/>
      <c r="G734" s="8">
        <v>3</v>
      </c>
      <c r="H734" s="8"/>
    </row>
    <row r="735" spans="1:8" x14ac:dyDescent="0.3">
      <c r="A735" s="8" t="s">
        <v>4537</v>
      </c>
      <c r="B735" s="25">
        <v>2006</v>
      </c>
      <c r="C735" s="8" t="s">
        <v>324</v>
      </c>
      <c r="D735" s="10" t="s">
        <v>1557</v>
      </c>
      <c r="E735" s="8">
        <v>55</v>
      </c>
      <c r="F735" s="8"/>
      <c r="G735" s="8">
        <v>3.2</v>
      </c>
      <c r="H735" s="8"/>
    </row>
    <row r="736" spans="1:8" x14ac:dyDescent="0.3">
      <c r="A736" s="8" t="s">
        <v>4537</v>
      </c>
      <c r="B736" s="25">
        <v>2006</v>
      </c>
      <c r="C736" s="8" t="s">
        <v>324</v>
      </c>
      <c r="D736" s="10" t="s">
        <v>1566</v>
      </c>
      <c r="E736" s="8">
        <v>94.6</v>
      </c>
      <c r="F736" s="8"/>
      <c r="G736" s="8">
        <v>5.5</v>
      </c>
      <c r="H736" s="8"/>
    </row>
    <row r="737" spans="1:8" x14ac:dyDescent="0.3">
      <c r="A737" s="8" t="s">
        <v>4537</v>
      </c>
      <c r="B737" s="25">
        <v>2006</v>
      </c>
      <c r="C737" s="8" t="s">
        <v>324</v>
      </c>
      <c r="D737" s="10" t="s">
        <v>1547</v>
      </c>
      <c r="E737" s="8">
        <v>94.6</v>
      </c>
      <c r="F737" s="8"/>
      <c r="G737" s="8">
        <v>5.5</v>
      </c>
      <c r="H737" s="8"/>
    </row>
    <row r="738" spans="1:8" x14ac:dyDescent="0.3">
      <c r="A738" s="8" t="s">
        <v>4537</v>
      </c>
      <c r="B738" s="25">
        <v>2006</v>
      </c>
      <c r="C738" s="8" t="s">
        <v>324</v>
      </c>
      <c r="D738" s="10" t="s">
        <v>1574</v>
      </c>
      <c r="E738" s="8">
        <v>83</v>
      </c>
      <c r="F738" s="8"/>
      <c r="G738" s="8">
        <v>5</v>
      </c>
      <c r="H738" s="8"/>
    </row>
    <row r="739" spans="1:8" x14ac:dyDescent="0.3">
      <c r="A739" s="8" t="s">
        <v>4537</v>
      </c>
      <c r="B739" s="25">
        <v>2006</v>
      </c>
      <c r="C739" s="8" t="s">
        <v>324</v>
      </c>
      <c r="D739" s="10" t="s">
        <v>1575</v>
      </c>
      <c r="E739" s="8">
        <v>147.80000000000001</v>
      </c>
      <c r="F739" s="8"/>
      <c r="G739" s="8">
        <v>8.9</v>
      </c>
      <c r="H739" s="8"/>
    </row>
    <row r="740" spans="1:8" x14ac:dyDescent="0.3">
      <c r="A740" s="8" t="s">
        <v>4537</v>
      </c>
      <c r="B740" s="25">
        <v>2006</v>
      </c>
      <c r="C740" s="8" t="s">
        <v>324</v>
      </c>
      <c r="D740" s="10" t="s">
        <v>1560</v>
      </c>
      <c r="E740" s="8">
        <v>33.200000000000003</v>
      </c>
      <c r="F740" s="8"/>
      <c r="G740" s="8">
        <v>2</v>
      </c>
      <c r="H740" s="8"/>
    </row>
    <row r="741" spans="1:8" x14ac:dyDescent="0.3">
      <c r="A741" s="8" t="s">
        <v>4537</v>
      </c>
      <c r="B741" s="25">
        <v>2006</v>
      </c>
      <c r="C741" s="8" t="s">
        <v>324</v>
      </c>
      <c r="D741" s="10" t="s">
        <v>1561</v>
      </c>
      <c r="E741" s="8">
        <v>43.2</v>
      </c>
      <c r="F741" s="8"/>
      <c r="G741" s="8">
        <v>2.6</v>
      </c>
      <c r="H741" s="8"/>
    </row>
    <row r="742" spans="1:8" x14ac:dyDescent="0.3">
      <c r="A742" s="8" t="s">
        <v>4537</v>
      </c>
      <c r="B742" s="25">
        <v>2006</v>
      </c>
      <c r="C742" s="8" t="s">
        <v>324</v>
      </c>
      <c r="D742" s="10" t="s">
        <v>1576</v>
      </c>
      <c r="E742" s="8">
        <v>132.9</v>
      </c>
      <c r="F742" s="8"/>
      <c r="G742" s="8">
        <v>8</v>
      </c>
      <c r="H742" s="8"/>
    </row>
    <row r="743" spans="1:8" x14ac:dyDescent="0.3">
      <c r="A743" s="8" t="s">
        <v>4537</v>
      </c>
      <c r="B743" s="25">
        <v>2006</v>
      </c>
      <c r="C743" s="8" t="s">
        <v>1489</v>
      </c>
      <c r="D743" s="10" t="s">
        <v>1529</v>
      </c>
      <c r="E743" s="8">
        <v>112</v>
      </c>
      <c r="F743" s="8"/>
      <c r="G743" s="8">
        <v>6.3</v>
      </c>
      <c r="H743" s="8"/>
    </row>
    <row r="744" spans="1:8" x14ac:dyDescent="0.3">
      <c r="A744" s="8" t="s">
        <v>4537</v>
      </c>
      <c r="B744" s="25">
        <v>2006</v>
      </c>
      <c r="C744" s="8" t="s">
        <v>1489</v>
      </c>
      <c r="D744" s="10" t="s">
        <v>1530</v>
      </c>
      <c r="E744" s="8">
        <v>112</v>
      </c>
      <c r="F744" s="8"/>
      <c r="G744" s="8">
        <v>6.3</v>
      </c>
      <c r="H744" s="8"/>
    </row>
    <row r="745" spans="1:8" x14ac:dyDescent="0.3">
      <c r="A745" s="8" t="s">
        <v>4537</v>
      </c>
      <c r="B745" s="25">
        <v>2006</v>
      </c>
      <c r="C745" s="8" t="s">
        <v>1489</v>
      </c>
      <c r="D745" s="10" t="s">
        <v>1593</v>
      </c>
      <c r="E745" s="8">
        <v>112</v>
      </c>
      <c r="F745" s="8"/>
      <c r="G745" s="8">
        <v>6.3</v>
      </c>
      <c r="H745" s="8"/>
    </row>
    <row r="746" spans="1:8" x14ac:dyDescent="0.3">
      <c r="A746" s="8" t="s">
        <v>4537</v>
      </c>
      <c r="B746" s="25">
        <v>2006</v>
      </c>
      <c r="C746" s="8" t="s">
        <v>1489</v>
      </c>
      <c r="D746" s="10" t="s">
        <v>1532</v>
      </c>
      <c r="E746" s="8">
        <v>112</v>
      </c>
      <c r="F746" s="8"/>
      <c r="G746" s="8">
        <v>6.3</v>
      </c>
      <c r="H746" s="8"/>
    </row>
    <row r="747" spans="1:8" x14ac:dyDescent="0.3">
      <c r="A747" s="8" t="s">
        <v>4537</v>
      </c>
      <c r="B747" s="25">
        <v>2006</v>
      </c>
      <c r="C747" s="8" t="s">
        <v>1374</v>
      </c>
      <c r="D747" s="10" t="s">
        <v>43</v>
      </c>
      <c r="E747" s="8">
        <v>160</v>
      </c>
      <c r="F747" s="8"/>
      <c r="G747" s="8">
        <v>7.1</v>
      </c>
      <c r="H747" s="8"/>
    </row>
    <row r="748" spans="1:8" x14ac:dyDescent="0.3">
      <c r="A748" s="8" t="s">
        <v>4537</v>
      </c>
      <c r="B748" s="25">
        <v>2006</v>
      </c>
      <c r="C748" s="8" t="s">
        <v>1374</v>
      </c>
      <c r="D748" s="10" t="s">
        <v>44</v>
      </c>
      <c r="E748" s="8">
        <v>160</v>
      </c>
      <c r="F748" s="8"/>
      <c r="G748" s="8">
        <v>7.1</v>
      </c>
      <c r="H748" s="8"/>
    </row>
    <row r="749" spans="1:8" x14ac:dyDescent="0.3">
      <c r="A749" s="8" t="s">
        <v>4537</v>
      </c>
      <c r="B749" s="25">
        <v>2006</v>
      </c>
      <c r="C749" s="8" t="s">
        <v>1374</v>
      </c>
      <c r="D749" s="10" t="s">
        <v>554</v>
      </c>
      <c r="E749" s="8">
        <v>121</v>
      </c>
      <c r="F749" s="8"/>
      <c r="G749" s="8">
        <v>5</v>
      </c>
      <c r="H749" s="8"/>
    </row>
    <row r="750" spans="1:8" x14ac:dyDescent="0.3">
      <c r="A750" s="8" t="s">
        <v>4537</v>
      </c>
      <c r="B750" s="25">
        <v>2006</v>
      </c>
      <c r="C750" s="8" t="s">
        <v>1374</v>
      </c>
      <c r="D750" s="10" t="s">
        <v>1594</v>
      </c>
      <c r="E750" s="8">
        <v>150</v>
      </c>
      <c r="F750" s="8"/>
      <c r="G750" s="8">
        <v>6</v>
      </c>
      <c r="H750" s="8"/>
    </row>
    <row r="751" spans="1:8" x14ac:dyDescent="0.3">
      <c r="A751" s="8" t="s">
        <v>4537</v>
      </c>
      <c r="B751" s="25">
        <v>2006</v>
      </c>
      <c r="C751" s="8" t="s">
        <v>1374</v>
      </c>
      <c r="D751" s="10" t="s">
        <v>1595</v>
      </c>
      <c r="E751" s="8">
        <v>150</v>
      </c>
      <c r="F751" s="8"/>
      <c r="G751" s="8">
        <v>6</v>
      </c>
      <c r="H751" s="8"/>
    </row>
    <row r="752" spans="1:8" x14ac:dyDescent="0.3">
      <c r="A752" s="8" t="s">
        <v>4537</v>
      </c>
      <c r="B752" s="25">
        <v>2006</v>
      </c>
      <c r="C752" s="8" t="s">
        <v>1374</v>
      </c>
      <c r="D752" s="10" t="s">
        <v>1577</v>
      </c>
      <c r="E752" s="8">
        <v>215</v>
      </c>
      <c r="F752" s="8"/>
      <c r="G752" s="8">
        <v>9</v>
      </c>
      <c r="H752" s="8"/>
    </row>
    <row r="753" spans="1:8" x14ac:dyDescent="0.3">
      <c r="A753" s="8" t="s">
        <v>4537</v>
      </c>
      <c r="B753" s="25">
        <v>2006</v>
      </c>
      <c r="C753" s="8" t="s">
        <v>1374</v>
      </c>
      <c r="D753" s="10" t="s">
        <v>1578</v>
      </c>
      <c r="E753" s="8">
        <v>215</v>
      </c>
      <c r="F753" s="8"/>
      <c r="G753" s="8">
        <v>9</v>
      </c>
      <c r="H753" s="8"/>
    </row>
    <row r="754" spans="1:8" x14ac:dyDescent="0.3">
      <c r="A754" s="8" t="s">
        <v>4537</v>
      </c>
      <c r="B754" s="25">
        <v>2006</v>
      </c>
      <c r="C754" s="8" t="s">
        <v>1374</v>
      </c>
      <c r="D754" s="10" t="s">
        <v>1594</v>
      </c>
      <c r="E754" s="8">
        <v>99.8</v>
      </c>
      <c r="F754" s="8"/>
      <c r="G754" s="8">
        <v>8</v>
      </c>
      <c r="H754" s="8"/>
    </row>
    <row r="755" spans="1:8" x14ac:dyDescent="0.3">
      <c r="A755" s="8" t="s">
        <v>4537</v>
      </c>
      <c r="B755" s="25">
        <v>2006</v>
      </c>
      <c r="C755" s="8" t="s">
        <v>1374</v>
      </c>
      <c r="D755" s="10" t="s">
        <v>1595</v>
      </c>
      <c r="E755" s="8">
        <v>99.8</v>
      </c>
      <c r="F755" s="8"/>
      <c r="G755" s="8">
        <v>8</v>
      </c>
      <c r="H755" s="8"/>
    </row>
    <row r="756" spans="1:8" x14ac:dyDescent="0.3">
      <c r="A756" s="8" t="s">
        <v>4537</v>
      </c>
      <c r="B756" s="25">
        <v>2006</v>
      </c>
      <c r="C756" s="8" t="s">
        <v>1374</v>
      </c>
      <c r="D756" s="10" t="s">
        <v>1430</v>
      </c>
      <c r="E756" s="8">
        <v>99.1</v>
      </c>
      <c r="F756" s="8"/>
      <c r="G756" s="8">
        <v>8</v>
      </c>
      <c r="H756" s="8"/>
    </row>
    <row r="757" spans="1:8" x14ac:dyDescent="0.3">
      <c r="A757" s="8" t="s">
        <v>4537</v>
      </c>
      <c r="B757" s="25">
        <v>2006</v>
      </c>
      <c r="C757" s="8" t="s">
        <v>1374</v>
      </c>
      <c r="D757" s="10" t="s">
        <v>1431</v>
      </c>
      <c r="E757" s="8">
        <v>99.1</v>
      </c>
      <c r="F757" s="8"/>
      <c r="G757" s="8">
        <v>8</v>
      </c>
      <c r="H757" s="8"/>
    </row>
    <row r="758" spans="1:8" x14ac:dyDescent="0.3">
      <c r="A758" s="8" t="s">
        <v>4537</v>
      </c>
      <c r="B758" s="25">
        <v>2006</v>
      </c>
      <c r="C758" s="8" t="s">
        <v>1374</v>
      </c>
      <c r="D758" s="10" t="s">
        <v>1427</v>
      </c>
      <c r="E758" s="8">
        <v>49.5</v>
      </c>
      <c r="F758" s="8"/>
      <c r="G758" s="8">
        <v>4</v>
      </c>
      <c r="H758" s="8"/>
    </row>
    <row r="759" spans="1:8" x14ac:dyDescent="0.3">
      <c r="A759" s="8" t="s">
        <v>4537</v>
      </c>
      <c r="B759" s="25">
        <v>2006</v>
      </c>
      <c r="C759" s="8" t="s">
        <v>1374</v>
      </c>
      <c r="D759" s="10" t="s">
        <v>1596</v>
      </c>
      <c r="E759" s="8">
        <v>74.3</v>
      </c>
      <c r="F759" s="8"/>
      <c r="G759" s="8">
        <v>6</v>
      </c>
      <c r="H759" s="8"/>
    </row>
    <row r="760" spans="1:8" x14ac:dyDescent="0.3">
      <c r="A760" s="8" t="s">
        <v>4537</v>
      </c>
      <c r="B760" s="25">
        <v>2006</v>
      </c>
      <c r="C760" s="8" t="s">
        <v>1379</v>
      </c>
      <c r="D760" s="10" t="s">
        <v>43</v>
      </c>
      <c r="E760" s="8">
        <v>104</v>
      </c>
      <c r="F760" s="8"/>
      <c r="G760" s="8">
        <v>8</v>
      </c>
      <c r="H760" s="8"/>
    </row>
    <row r="761" spans="1:8" x14ac:dyDescent="0.3">
      <c r="A761" s="8" t="s">
        <v>4537</v>
      </c>
      <c r="B761" s="25">
        <v>2006</v>
      </c>
      <c r="C761" s="8" t="s">
        <v>1379</v>
      </c>
      <c r="D761" s="10" t="s">
        <v>44</v>
      </c>
      <c r="E761" s="8">
        <v>104</v>
      </c>
      <c r="F761" s="8"/>
      <c r="G761" s="8">
        <v>8</v>
      </c>
      <c r="H761" s="8"/>
    </row>
    <row r="762" spans="1:8" x14ac:dyDescent="0.3">
      <c r="A762" s="8" t="s">
        <v>4537</v>
      </c>
      <c r="B762" s="25">
        <v>2006</v>
      </c>
      <c r="C762" s="8" t="s">
        <v>1379</v>
      </c>
      <c r="D762" s="10" t="s">
        <v>81</v>
      </c>
      <c r="E762" s="8">
        <v>90</v>
      </c>
      <c r="F762" s="8"/>
      <c r="G762" s="8">
        <v>7</v>
      </c>
      <c r="H762" s="8"/>
    </row>
    <row r="763" spans="1:8" x14ac:dyDescent="0.3">
      <c r="A763" s="8" t="s">
        <v>4537</v>
      </c>
      <c r="B763" s="25">
        <v>2006</v>
      </c>
      <c r="C763" s="8" t="s">
        <v>1379</v>
      </c>
      <c r="D763" s="10" t="s">
        <v>394</v>
      </c>
      <c r="E763" s="8">
        <v>103</v>
      </c>
      <c r="F763" s="8"/>
      <c r="G763" s="8">
        <v>8</v>
      </c>
      <c r="H763" s="8"/>
    </row>
    <row r="764" spans="1:8" x14ac:dyDescent="0.3">
      <c r="A764" s="8" t="s">
        <v>4537</v>
      </c>
      <c r="B764" s="25">
        <v>2006</v>
      </c>
      <c r="C764" s="8" t="s">
        <v>1379</v>
      </c>
      <c r="D764" s="10" t="s">
        <v>379</v>
      </c>
      <c r="E764" s="8">
        <v>100</v>
      </c>
      <c r="F764" s="8"/>
      <c r="G764" s="8">
        <v>7.75</v>
      </c>
      <c r="H764" s="8"/>
    </row>
    <row r="765" spans="1:8" x14ac:dyDescent="0.3">
      <c r="A765" s="8" t="s">
        <v>4537</v>
      </c>
      <c r="B765" s="25">
        <v>2006</v>
      </c>
      <c r="C765" s="8" t="s">
        <v>1379</v>
      </c>
      <c r="D765" s="10" t="s">
        <v>387</v>
      </c>
      <c r="E765" s="8">
        <v>53</v>
      </c>
      <c r="F765" s="8"/>
      <c r="G765" s="8">
        <v>4</v>
      </c>
      <c r="H765" s="8"/>
    </row>
    <row r="766" spans="1:8" x14ac:dyDescent="0.3">
      <c r="A766" s="8" t="s">
        <v>4537</v>
      </c>
      <c r="B766" s="25">
        <v>2006</v>
      </c>
      <c r="C766" s="8" t="s">
        <v>1023</v>
      </c>
      <c r="D766" s="10" t="s">
        <v>386</v>
      </c>
      <c r="E766" s="8">
        <v>143</v>
      </c>
      <c r="F766" s="8"/>
      <c r="G766" s="8">
        <v>8</v>
      </c>
      <c r="H766" s="8"/>
    </row>
    <row r="767" spans="1:8" x14ac:dyDescent="0.3">
      <c r="A767" s="8" t="s">
        <v>4537</v>
      </c>
      <c r="B767" s="25">
        <v>2006</v>
      </c>
      <c r="C767" s="8" t="s">
        <v>1023</v>
      </c>
      <c r="D767" s="10" t="s">
        <v>393</v>
      </c>
      <c r="E767" s="8">
        <v>129</v>
      </c>
      <c r="F767" s="8"/>
      <c r="G767" s="8">
        <v>7</v>
      </c>
      <c r="H767" s="8"/>
    </row>
    <row r="768" spans="1:8" x14ac:dyDescent="0.3">
      <c r="A768" s="8" t="s">
        <v>4537</v>
      </c>
      <c r="B768" s="25">
        <v>2006</v>
      </c>
      <c r="C768" s="8" t="s">
        <v>1023</v>
      </c>
      <c r="D768" s="10" t="s">
        <v>531</v>
      </c>
      <c r="E768" s="8">
        <v>140</v>
      </c>
      <c r="F768" s="8"/>
      <c r="G768" s="8">
        <v>8</v>
      </c>
      <c r="H768" s="8"/>
    </row>
    <row r="769" spans="1:8" x14ac:dyDescent="0.3">
      <c r="A769" s="8" t="s">
        <v>4537</v>
      </c>
      <c r="B769" s="25">
        <v>2006</v>
      </c>
      <c r="C769" s="8" t="s">
        <v>1023</v>
      </c>
      <c r="D769" s="10" t="s">
        <v>387</v>
      </c>
      <c r="E769" s="8">
        <v>140</v>
      </c>
      <c r="F769" s="8"/>
      <c r="G769" s="8">
        <v>8</v>
      </c>
      <c r="H769" s="8"/>
    </row>
    <row r="770" spans="1:8" x14ac:dyDescent="0.3">
      <c r="A770" s="8" t="s">
        <v>4537</v>
      </c>
      <c r="B770" s="25">
        <v>2006</v>
      </c>
      <c r="C770" s="8" t="s">
        <v>1023</v>
      </c>
      <c r="D770" s="10" t="s">
        <v>554</v>
      </c>
      <c r="E770" s="8">
        <v>117</v>
      </c>
      <c r="F770" s="8"/>
      <c r="G770" s="8">
        <v>6</v>
      </c>
      <c r="H770" s="8"/>
    </row>
    <row r="771" spans="1:8" x14ac:dyDescent="0.3">
      <c r="A771" s="8" t="s">
        <v>4537</v>
      </c>
      <c r="B771" s="25">
        <v>2006</v>
      </c>
      <c r="C771" s="8" t="s">
        <v>331</v>
      </c>
      <c r="D771" s="10" t="s">
        <v>43</v>
      </c>
      <c r="E771" s="8">
        <v>147</v>
      </c>
      <c r="F771" s="8"/>
      <c r="G771" s="8">
        <v>12</v>
      </c>
      <c r="H771" s="8"/>
    </row>
    <row r="772" spans="1:8" x14ac:dyDescent="0.3">
      <c r="A772" s="8" t="s">
        <v>4537</v>
      </c>
      <c r="B772" s="25">
        <v>2006</v>
      </c>
      <c r="C772" s="8" t="s">
        <v>331</v>
      </c>
      <c r="D772" s="10" t="s">
        <v>1544</v>
      </c>
      <c r="E772" s="8">
        <v>111</v>
      </c>
      <c r="F772" s="8"/>
      <c r="G772" s="8">
        <v>9</v>
      </c>
      <c r="H772" s="8"/>
    </row>
    <row r="773" spans="1:8" x14ac:dyDescent="0.3">
      <c r="A773" s="8" t="s">
        <v>4537</v>
      </c>
      <c r="B773" s="25">
        <v>2006</v>
      </c>
      <c r="C773" s="8" t="s">
        <v>331</v>
      </c>
      <c r="D773" s="10" t="s">
        <v>1545</v>
      </c>
      <c r="E773" s="8">
        <v>111</v>
      </c>
      <c r="F773" s="8"/>
      <c r="G773" s="8">
        <v>9</v>
      </c>
      <c r="H773" s="8"/>
    </row>
    <row r="774" spans="1:8" x14ac:dyDescent="0.3">
      <c r="A774" s="8" t="s">
        <v>4537</v>
      </c>
      <c r="B774" s="25">
        <v>2006</v>
      </c>
      <c r="C774" s="8" t="s">
        <v>331</v>
      </c>
      <c r="D774" s="10" t="s">
        <v>1546</v>
      </c>
      <c r="E774" s="8">
        <v>112</v>
      </c>
      <c r="F774" s="8"/>
      <c r="G774" s="8">
        <v>9</v>
      </c>
      <c r="H774" s="8"/>
    </row>
    <row r="775" spans="1:8" x14ac:dyDescent="0.3">
      <c r="A775" s="8" t="s">
        <v>4537</v>
      </c>
      <c r="B775" s="25">
        <v>2006</v>
      </c>
      <c r="C775" s="8" t="s">
        <v>331</v>
      </c>
      <c r="D775" s="10" t="s">
        <v>1566</v>
      </c>
      <c r="E775" s="8">
        <v>88</v>
      </c>
      <c r="F775" s="8"/>
      <c r="G775" s="8">
        <v>6</v>
      </c>
      <c r="H775" s="8"/>
    </row>
    <row r="776" spans="1:8" x14ac:dyDescent="0.3">
      <c r="A776" s="8" t="s">
        <v>4537</v>
      </c>
      <c r="B776" s="25">
        <v>2006</v>
      </c>
      <c r="C776" s="8" t="s">
        <v>331</v>
      </c>
      <c r="D776" s="10" t="s">
        <v>1547</v>
      </c>
      <c r="E776" s="8">
        <v>88</v>
      </c>
      <c r="F776" s="8"/>
      <c r="G776" s="8">
        <v>6</v>
      </c>
      <c r="H776" s="8"/>
    </row>
    <row r="777" spans="1:8" x14ac:dyDescent="0.3">
      <c r="A777" s="8" t="s">
        <v>4537</v>
      </c>
      <c r="B777" s="25">
        <v>2006</v>
      </c>
      <c r="C777" s="8" t="s">
        <v>331</v>
      </c>
      <c r="D777" s="10" t="s">
        <v>1548</v>
      </c>
      <c r="E777" s="8">
        <v>62</v>
      </c>
      <c r="F777" s="8"/>
      <c r="G777" s="8">
        <v>5</v>
      </c>
      <c r="H777" s="8"/>
    </row>
    <row r="778" spans="1:8" x14ac:dyDescent="0.3">
      <c r="A778" s="8" t="s">
        <v>4537</v>
      </c>
      <c r="B778" s="25">
        <v>2006</v>
      </c>
      <c r="C778" s="8" t="s">
        <v>331</v>
      </c>
      <c r="D778" s="10" t="s">
        <v>1549</v>
      </c>
      <c r="E778" s="8">
        <v>86</v>
      </c>
      <c r="F778" s="8"/>
      <c r="G778" s="8">
        <v>7</v>
      </c>
      <c r="H778" s="8"/>
    </row>
    <row r="779" spans="1:8" x14ac:dyDescent="0.3">
      <c r="A779" s="8" t="s">
        <v>4537</v>
      </c>
      <c r="B779" s="25">
        <v>2006</v>
      </c>
      <c r="C779" s="8" t="s">
        <v>331</v>
      </c>
      <c r="D779" s="10" t="s">
        <v>1325</v>
      </c>
      <c r="E779" s="8">
        <v>107</v>
      </c>
      <c r="F779" s="8"/>
      <c r="G779" s="8">
        <v>8</v>
      </c>
      <c r="H779" s="8"/>
    </row>
    <row r="780" spans="1:8" x14ac:dyDescent="0.3">
      <c r="A780" s="8" t="s">
        <v>4537</v>
      </c>
      <c r="B780" s="25">
        <v>2006</v>
      </c>
      <c r="C780" s="8" t="s">
        <v>331</v>
      </c>
      <c r="D780" s="10" t="s">
        <v>592</v>
      </c>
      <c r="E780" s="8">
        <v>133</v>
      </c>
      <c r="F780" s="8"/>
      <c r="G780" s="8">
        <v>10</v>
      </c>
      <c r="H780" s="8"/>
    </row>
    <row r="781" spans="1:8" x14ac:dyDescent="0.3">
      <c r="A781" s="8" t="s">
        <v>4537</v>
      </c>
      <c r="B781" s="25">
        <v>2006</v>
      </c>
      <c r="C781" s="8" t="s">
        <v>346</v>
      </c>
      <c r="D781" s="10" t="s">
        <v>1589</v>
      </c>
      <c r="E781" s="8">
        <v>126</v>
      </c>
      <c r="F781" s="8"/>
      <c r="G781" s="8">
        <v>8</v>
      </c>
      <c r="H781" s="8"/>
    </row>
    <row r="782" spans="1:8" x14ac:dyDescent="0.3">
      <c r="A782" s="8" t="s">
        <v>4537</v>
      </c>
      <c r="B782" s="25">
        <v>2006</v>
      </c>
      <c r="C782" s="8" t="s">
        <v>346</v>
      </c>
      <c r="D782" s="10" t="s">
        <v>1590</v>
      </c>
      <c r="E782" s="8">
        <v>126</v>
      </c>
      <c r="F782" s="8"/>
      <c r="G782" s="8">
        <v>8</v>
      </c>
      <c r="H782" s="8"/>
    </row>
    <row r="783" spans="1:8" x14ac:dyDescent="0.3">
      <c r="A783" s="8" t="s">
        <v>4537</v>
      </c>
      <c r="B783" s="25">
        <v>2006</v>
      </c>
      <c r="C783" s="8" t="s">
        <v>346</v>
      </c>
      <c r="D783" s="10" t="s">
        <v>1591</v>
      </c>
      <c r="E783" s="8">
        <v>142</v>
      </c>
      <c r="F783" s="8"/>
      <c r="G783" s="8">
        <v>9</v>
      </c>
      <c r="H783" s="8"/>
    </row>
    <row r="784" spans="1:8" x14ac:dyDescent="0.3">
      <c r="A784" s="8" t="s">
        <v>4537</v>
      </c>
      <c r="B784" s="25">
        <v>2006</v>
      </c>
      <c r="C784" s="8" t="s">
        <v>346</v>
      </c>
      <c r="D784" s="10" t="s">
        <v>1592</v>
      </c>
      <c r="E784" s="8">
        <v>101</v>
      </c>
      <c r="F784" s="8"/>
      <c r="G784" s="8">
        <v>8</v>
      </c>
      <c r="H784" s="8"/>
    </row>
    <row r="785" spans="1:8" x14ac:dyDescent="0.3">
      <c r="A785" s="8" t="s">
        <v>4537</v>
      </c>
      <c r="B785" s="25">
        <v>2006</v>
      </c>
      <c r="C785" s="8" t="s">
        <v>346</v>
      </c>
      <c r="D785" s="10" t="s">
        <v>1580</v>
      </c>
      <c r="E785" s="8">
        <v>88</v>
      </c>
      <c r="F785" s="8"/>
      <c r="G785" s="8">
        <v>7</v>
      </c>
      <c r="H785" s="8"/>
    </row>
    <row r="786" spans="1:8" x14ac:dyDescent="0.3">
      <c r="A786" s="8" t="s">
        <v>4537</v>
      </c>
      <c r="B786" s="25">
        <v>2006</v>
      </c>
      <c r="C786" s="8" t="s">
        <v>346</v>
      </c>
      <c r="D786" s="113" t="s">
        <v>1582</v>
      </c>
      <c r="E786" s="8">
        <v>103</v>
      </c>
      <c r="F786" s="8"/>
      <c r="G786" s="8">
        <v>7.5</v>
      </c>
      <c r="H786" s="8"/>
    </row>
    <row r="787" spans="1:8" x14ac:dyDescent="0.3">
      <c r="A787" s="8" t="s">
        <v>4537</v>
      </c>
      <c r="B787" s="25">
        <v>2006</v>
      </c>
      <c r="C787" s="8" t="s">
        <v>346</v>
      </c>
      <c r="D787" s="10" t="s">
        <v>1582</v>
      </c>
      <c r="E787" s="8">
        <v>83</v>
      </c>
      <c r="F787" s="8"/>
      <c r="G787" s="8">
        <v>6</v>
      </c>
      <c r="H787" s="8"/>
    </row>
    <row r="788" spans="1:8" x14ac:dyDescent="0.3">
      <c r="A788" s="8" t="s">
        <v>4537</v>
      </c>
      <c r="B788" s="25">
        <v>2006</v>
      </c>
      <c r="C788" s="8" t="s">
        <v>346</v>
      </c>
      <c r="D788" s="10" t="s">
        <v>1583</v>
      </c>
      <c r="E788" s="8">
        <v>127</v>
      </c>
      <c r="F788" s="8"/>
      <c r="G788" s="8">
        <v>7</v>
      </c>
      <c r="H788" s="8"/>
    </row>
    <row r="789" spans="1:8" x14ac:dyDescent="0.3">
      <c r="A789" s="8" t="s">
        <v>4537</v>
      </c>
      <c r="B789" s="25">
        <v>2006</v>
      </c>
      <c r="C789" s="8" t="s">
        <v>346</v>
      </c>
      <c r="D789" s="10" t="s">
        <v>1584</v>
      </c>
      <c r="E789" s="8">
        <v>127</v>
      </c>
      <c r="F789" s="8"/>
      <c r="G789" s="8">
        <v>7</v>
      </c>
      <c r="H789" s="8"/>
    </row>
    <row r="790" spans="1:8" x14ac:dyDescent="0.3">
      <c r="A790" s="8" t="s">
        <v>4537</v>
      </c>
      <c r="B790" s="25">
        <v>2006</v>
      </c>
      <c r="C790" s="8" t="s">
        <v>346</v>
      </c>
      <c r="D790" s="10" t="s">
        <v>1585</v>
      </c>
      <c r="E790" s="8">
        <v>127</v>
      </c>
      <c r="F790" s="8"/>
      <c r="G790" s="8">
        <v>7</v>
      </c>
      <c r="H790" s="8"/>
    </row>
    <row r="791" spans="1:8" x14ac:dyDescent="0.3">
      <c r="A791" s="8" t="s">
        <v>4537</v>
      </c>
      <c r="B791" s="25">
        <v>2006</v>
      </c>
      <c r="C791" s="8" t="s">
        <v>346</v>
      </c>
      <c r="D791" s="10" t="s">
        <v>1586</v>
      </c>
      <c r="E791" s="8">
        <v>127</v>
      </c>
      <c r="F791" s="8"/>
      <c r="G791" s="8">
        <v>7</v>
      </c>
      <c r="H791" s="8"/>
    </row>
    <row r="792" spans="1:8" x14ac:dyDescent="0.3">
      <c r="A792" s="8" t="s">
        <v>4537</v>
      </c>
      <c r="B792" s="25">
        <v>2006</v>
      </c>
      <c r="C792" s="8" t="s">
        <v>360</v>
      </c>
      <c r="D792" s="10" t="s">
        <v>593</v>
      </c>
      <c r="E792" s="8">
        <v>88</v>
      </c>
      <c r="F792" s="8"/>
      <c r="G792" s="8">
        <v>6.5</v>
      </c>
      <c r="H792" s="8"/>
    </row>
    <row r="793" spans="1:8" x14ac:dyDescent="0.3">
      <c r="A793" s="8" t="s">
        <v>4537</v>
      </c>
      <c r="B793" s="25">
        <v>2006</v>
      </c>
      <c r="C793" s="8" t="s">
        <v>360</v>
      </c>
      <c r="D793" s="10" t="s">
        <v>592</v>
      </c>
      <c r="E793" s="8">
        <v>30</v>
      </c>
      <c r="F793" s="8"/>
      <c r="G793" s="8">
        <v>2.2000000000000002</v>
      </c>
      <c r="H793" s="8"/>
    </row>
    <row r="794" spans="1:8" x14ac:dyDescent="0.3">
      <c r="A794" s="8" t="s">
        <v>4537</v>
      </c>
      <c r="B794" s="25">
        <v>2006</v>
      </c>
      <c r="C794" s="8" t="s">
        <v>360</v>
      </c>
      <c r="D794" s="10" t="s">
        <v>594</v>
      </c>
      <c r="E794" s="8">
        <v>140</v>
      </c>
      <c r="F794" s="8"/>
      <c r="G794" s="8">
        <v>10.5</v>
      </c>
      <c r="H794" s="8"/>
    </row>
    <row r="795" spans="1:8" x14ac:dyDescent="0.3">
      <c r="A795" s="8" t="s">
        <v>4537</v>
      </c>
      <c r="B795" s="25">
        <v>2006</v>
      </c>
      <c r="C795" s="8" t="s">
        <v>360</v>
      </c>
      <c r="D795" s="10" t="s">
        <v>384</v>
      </c>
      <c r="E795" s="8">
        <v>34</v>
      </c>
      <c r="F795" s="8"/>
      <c r="G795" s="8">
        <v>2.5</v>
      </c>
      <c r="H795" s="8"/>
    </row>
    <row r="796" spans="1:8" x14ac:dyDescent="0.3">
      <c r="A796" s="8" t="s">
        <v>4537</v>
      </c>
      <c r="B796" s="25">
        <v>2006</v>
      </c>
      <c r="C796" s="8" t="s">
        <v>1395</v>
      </c>
      <c r="D796" s="10" t="s">
        <v>43</v>
      </c>
      <c r="E796" s="8">
        <v>87</v>
      </c>
      <c r="F796" s="8"/>
      <c r="G796" s="8">
        <v>6.2</v>
      </c>
      <c r="H796" s="8"/>
    </row>
    <row r="797" spans="1:8" x14ac:dyDescent="0.3">
      <c r="A797" s="8" t="s">
        <v>4537</v>
      </c>
      <c r="B797" s="25">
        <v>2006</v>
      </c>
      <c r="C797" s="8" t="s">
        <v>1395</v>
      </c>
      <c r="D797" s="10" t="s">
        <v>44</v>
      </c>
      <c r="E797" s="8">
        <v>120</v>
      </c>
      <c r="F797" s="8"/>
      <c r="G797" s="8">
        <v>8.5</v>
      </c>
      <c r="H797" s="8"/>
    </row>
    <row r="798" spans="1:8" x14ac:dyDescent="0.3">
      <c r="A798" s="8" t="s">
        <v>4537</v>
      </c>
      <c r="B798" s="25">
        <v>2006</v>
      </c>
      <c r="C798" s="8" t="s">
        <v>1395</v>
      </c>
      <c r="D798" s="10" t="s">
        <v>81</v>
      </c>
      <c r="E798" s="8">
        <v>120</v>
      </c>
      <c r="F798" s="8"/>
      <c r="G798" s="8">
        <v>8.5</v>
      </c>
      <c r="H798" s="8"/>
    </row>
    <row r="799" spans="1:8" x14ac:dyDescent="0.3">
      <c r="A799" s="8" t="s">
        <v>4537</v>
      </c>
      <c r="B799" s="25">
        <v>2006</v>
      </c>
      <c r="C799" s="8" t="s">
        <v>1395</v>
      </c>
      <c r="D799" s="10" t="s">
        <v>45</v>
      </c>
      <c r="E799" s="8">
        <v>120</v>
      </c>
      <c r="F799" s="8"/>
      <c r="G799" s="8">
        <v>8.5</v>
      </c>
      <c r="H799" s="8"/>
    </row>
    <row r="800" spans="1:8" x14ac:dyDescent="0.3">
      <c r="A800" s="8" t="s">
        <v>4537</v>
      </c>
      <c r="B800" s="25">
        <v>2006</v>
      </c>
      <c r="C800" s="8" t="s">
        <v>15</v>
      </c>
      <c r="D800" s="10" t="s">
        <v>43</v>
      </c>
      <c r="E800" s="8">
        <v>90</v>
      </c>
      <c r="F800" s="8"/>
      <c r="G800" s="8">
        <v>7.25</v>
      </c>
      <c r="H800" s="8"/>
    </row>
    <row r="801" spans="1:8" x14ac:dyDescent="0.3">
      <c r="A801" s="8" t="s">
        <v>4537</v>
      </c>
      <c r="B801" s="25">
        <v>2006</v>
      </c>
      <c r="C801" s="8" t="s">
        <v>15</v>
      </c>
      <c r="D801" s="10" t="s">
        <v>44</v>
      </c>
      <c r="E801" s="8">
        <v>90</v>
      </c>
      <c r="F801" s="8"/>
      <c r="G801" s="8">
        <v>7.25</v>
      </c>
      <c r="H801" s="8"/>
    </row>
    <row r="802" spans="1:8" x14ac:dyDescent="0.3">
      <c r="A802" s="8" t="s">
        <v>4537</v>
      </c>
      <c r="B802" s="25">
        <v>2006</v>
      </c>
      <c r="C802" s="8" t="s">
        <v>15</v>
      </c>
      <c r="D802" s="10" t="s">
        <v>81</v>
      </c>
      <c r="E802" s="8">
        <v>90</v>
      </c>
      <c r="F802" s="8"/>
      <c r="G802" s="8">
        <v>7.25</v>
      </c>
      <c r="H802" s="8"/>
    </row>
    <row r="803" spans="1:8" x14ac:dyDescent="0.3">
      <c r="A803" s="8" t="s">
        <v>4537</v>
      </c>
      <c r="B803" s="25">
        <v>2006</v>
      </c>
      <c r="C803" s="8" t="s">
        <v>15</v>
      </c>
      <c r="D803" s="10" t="s">
        <v>45</v>
      </c>
      <c r="E803" s="8">
        <v>89</v>
      </c>
      <c r="F803" s="8"/>
      <c r="G803" s="8">
        <v>7.25</v>
      </c>
      <c r="H803" s="8"/>
    </row>
    <row r="804" spans="1:8" x14ac:dyDescent="0.3">
      <c r="A804" s="8" t="s">
        <v>4537</v>
      </c>
      <c r="B804" s="25">
        <v>2006</v>
      </c>
      <c r="C804" s="8" t="s">
        <v>15</v>
      </c>
      <c r="D804" s="10" t="s">
        <v>394</v>
      </c>
      <c r="E804" s="8">
        <v>88</v>
      </c>
      <c r="F804" s="8"/>
      <c r="G804" s="8">
        <v>6.7</v>
      </c>
      <c r="H804" s="8"/>
    </row>
    <row r="805" spans="1:8" x14ac:dyDescent="0.3">
      <c r="A805" s="8" t="s">
        <v>4537</v>
      </c>
      <c r="B805" s="25">
        <v>2006</v>
      </c>
      <c r="C805" s="8" t="s">
        <v>15</v>
      </c>
      <c r="D805" s="10" t="s">
        <v>379</v>
      </c>
      <c r="E805" s="8">
        <v>39</v>
      </c>
      <c r="F805" s="8"/>
      <c r="G805" s="8">
        <v>3</v>
      </c>
      <c r="H805" s="8"/>
    </row>
    <row r="806" spans="1:8" x14ac:dyDescent="0.3">
      <c r="A806" s="8" t="s">
        <v>4537</v>
      </c>
      <c r="B806" s="25">
        <v>2006</v>
      </c>
      <c r="C806" s="8" t="s">
        <v>15</v>
      </c>
      <c r="D806" s="10" t="s">
        <v>232</v>
      </c>
      <c r="E806" s="8">
        <v>89</v>
      </c>
      <c r="F806" s="8"/>
      <c r="G806" s="8">
        <v>6</v>
      </c>
      <c r="H806" s="8"/>
    </row>
    <row r="807" spans="1:8" x14ac:dyDescent="0.3">
      <c r="A807" s="8" t="s">
        <v>4537</v>
      </c>
      <c r="B807" s="25">
        <v>2006</v>
      </c>
      <c r="C807" s="8" t="s">
        <v>15</v>
      </c>
      <c r="D807" s="10" t="s">
        <v>244</v>
      </c>
      <c r="E807" s="8">
        <v>89</v>
      </c>
      <c r="F807" s="8"/>
      <c r="G807" s="8">
        <v>6</v>
      </c>
      <c r="H807" s="8"/>
    </row>
    <row r="808" spans="1:8" x14ac:dyDescent="0.3">
      <c r="A808" s="8" t="s">
        <v>4537</v>
      </c>
      <c r="B808" s="25">
        <v>2006</v>
      </c>
      <c r="C808" s="8" t="s">
        <v>15</v>
      </c>
      <c r="D808" s="10" t="s">
        <v>1481</v>
      </c>
      <c r="E808" s="8">
        <v>52</v>
      </c>
      <c r="F808" s="8"/>
      <c r="G808" s="8">
        <v>4</v>
      </c>
      <c r="H808" s="8"/>
    </row>
    <row r="809" spans="1:8" x14ac:dyDescent="0.3">
      <c r="A809" s="8" t="s">
        <v>4537</v>
      </c>
      <c r="B809" s="25">
        <v>2006</v>
      </c>
      <c r="C809" s="8" t="s">
        <v>15</v>
      </c>
      <c r="D809" s="10" t="s">
        <v>1482</v>
      </c>
      <c r="E809" s="8">
        <v>92</v>
      </c>
      <c r="F809" s="8"/>
      <c r="G809" s="8">
        <v>7</v>
      </c>
      <c r="H809" s="8"/>
    </row>
    <row r="810" spans="1:8" x14ac:dyDescent="0.3">
      <c r="A810" s="8" t="s">
        <v>4537</v>
      </c>
      <c r="B810" s="25">
        <v>2006</v>
      </c>
      <c r="C810" s="8" t="s">
        <v>15</v>
      </c>
      <c r="D810" s="10" t="s">
        <v>1483</v>
      </c>
      <c r="E810" s="8">
        <v>78</v>
      </c>
      <c r="F810" s="8"/>
      <c r="G810" s="8">
        <v>6</v>
      </c>
      <c r="H810" s="8"/>
    </row>
    <row r="811" spans="1:8" x14ac:dyDescent="0.3">
      <c r="A811" s="8" t="s">
        <v>4537</v>
      </c>
      <c r="B811" s="25">
        <v>2006</v>
      </c>
      <c r="C811" s="8" t="s">
        <v>15</v>
      </c>
      <c r="D811" s="10" t="s">
        <v>1525</v>
      </c>
      <c r="E811" s="8">
        <v>45</v>
      </c>
      <c r="F811" s="8"/>
      <c r="G811" s="8">
        <v>3</v>
      </c>
      <c r="H811" s="8"/>
    </row>
    <row r="812" spans="1:8" x14ac:dyDescent="0.3">
      <c r="A812" s="8" t="s">
        <v>4537</v>
      </c>
      <c r="B812" s="25">
        <v>2006</v>
      </c>
      <c r="C812" s="8" t="s">
        <v>15</v>
      </c>
      <c r="D812" s="10" t="s">
        <v>1567</v>
      </c>
      <c r="E812" s="8">
        <v>43</v>
      </c>
      <c r="F812" s="8"/>
      <c r="G812" s="8">
        <v>3</v>
      </c>
      <c r="H812" s="8"/>
    </row>
    <row r="813" spans="1:8" x14ac:dyDescent="0.3">
      <c r="A813" s="8" t="s">
        <v>4537</v>
      </c>
      <c r="B813" s="25">
        <v>2006</v>
      </c>
      <c r="C813" s="8" t="s">
        <v>15</v>
      </c>
      <c r="D813" s="10" t="s">
        <v>1484</v>
      </c>
      <c r="E813" s="8">
        <v>96</v>
      </c>
      <c r="F813" s="8"/>
      <c r="G813" s="8">
        <v>7</v>
      </c>
      <c r="H813" s="8"/>
    </row>
    <row r="814" spans="1:8" x14ac:dyDescent="0.3">
      <c r="A814" s="8" t="s">
        <v>4537</v>
      </c>
      <c r="B814" s="25">
        <v>2006</v>
      </c>
      <c r="C814" s="8" t="s">
        <v>15</v>
      </c>
      <c r="D814" s="10" t="s">
        <v>1486</v>
      </c>
      <c r="E814" s="8">
        <v>55</v>
      </c>
      <c r="F814" s="8"/>
      <c r="G814" s="8">
        <v>6</v>
      </c>
      <c r="H814" s="8"/>
    </row>
    <row r="815" spans="1:8" x14ac:dyDescent="0.3">
      <c r="A815" s="8" t="s">
        <v>4537</v>
      </c>
      <c r="B815" s="25">
        <v>2006</v>
      </c>
      <c r="C815" s="8" t="s">
        <v>116</v>
      </c>
      <c r="D815" s="10" t="s">
        <v>43</v>
      </c>
      <c r="E815" s="8">
        <v>67</v>
      </c>
      <c r="F815" s="8"/>
      <c r="G815" s="8">
        <v>6.1</v>
      </c>
      <c r="H815" s="8"/>
    </row>
    <row r="816" spans="1:8" x14ac:dyDescent="0.3">
      <c r="A816" s="8" t="s">
        <v>4537</v>
      </c>
      <c r="B816" s="25">
        <v>2006</v>
      </c>
      <c r="C816" s="8" t="s">
        <v>116</v>
      </c>
      <c r="D816" s="10" t="s">
        <v>44</v>
      </c>
      <c r="E816" s="8">
        <v>107</v>
      </c>
      <c r="F816" s="8"/>
      <c r="G816" s="8">
        <v>9.8000000000000007</v>
      </c>
      <c r="H816" s="8"/>
    </row>
    <row r="817" spans="1:8" x14ac:dyDescent="0.3">
      <c r="A817" s="8" t="s">
        <v>4537</v>
      </c>
      <c r="B817" s="25">
        <v>2006</v>
      </c>
      <c r="C817" s="8" t="s">
        <v>116</v>
      </c>
      <c r="D817" s="10" t="s">
        <v>81</v>
      </c>
      <c r="E817" s="8">
        <v>107</v>
      </c>
      <c r="F817" s="8"/>
      <c r="G817" s="8">
        <v>9.8000000000000007</v>
      </c>
      <c r="H817" s="8"/>
    </row>
    <row r="818" spans="1:8" x14ac:dyDescent="0.3">
      <c r="A818" s="8" t="s">
        <v>4537</v>
      </c>
      <c r="B818" s="25">
        <v>2006</v>
      </c>
      <c r="C818" s="8" t="s">
        <v>116</v>
      </c>
      <c r="D818" s="10" t="s">
        <v>394</v>
      </c>
      <c r="E818" s="8">
        <v>59</v>
      </c>
      <c r="F818" s="8"/>
      <c r="G818" s="8">
        <v>5.4</v>
      </c>
      <c r="H818" s="8"/>
    </row>
    <row r="819" spans="1:8" x14ac:dyDescent="0.3">
      <c r="A819" s="8" t="s">
        <v>4537</v>
      </c>
      <c r="B819" s="25">
        <v>2006</v>
      </c>
      <c r="C819" s="8" t="s">
        <v>116</v>
      </c>
      <c r="D819" s="10" t="s">
        <v>379</v>
      </c>
      <c r="E819" s="8">
        <v>114</v>
      </c>
      <c r="F819" s="8"/>
      <c r="G819" s="8">
        <v>10.4</v>
      </c>
      <c r="H819" s="8"/>
    </row>
    <row r="820" spans="1:8" x14ac:dyDescent="0.3">
      <c r="A820" s="8" t="s">
        <v>4537</v>
      </c>
      <c r="B820" s="25">
        <v>2006</v>
      </c>
      <c r="C820" s="8" t="s">
        <v>116</v>
      </c>
      <c r="D820" s="10" t="s">
        <v>635</v>
      </c>
      <c r="E820" s="8">
        <v>114</v>
      </c>
      <c r="F820" s="8"/>
      <c r="G820" s="8">
        <v>10.4</v>
      </c>
      <c r="H820" s="8"/>
    </row>
    <row r="821" spans="1:8" x14ac:dyDescent="0.3">
      <c r="A821" s="8" t="s">
        <v>4537</v>
      </c>
      <c r="B821" s="25">
        <v>2006</v>
      </c>
      <c r="C821" s="8" t="s">
        <v>116</v>
      </c>
      <c r="D821" s="10" t="s">
        <v>232</v>
      </c>
      <c r="E821" s="8">
        <v>86</v>
      </c>
      <c r="F821" s="8"/>
      <c r="G821" s="8">
        <v>7.9</v>
      </c>
      <c r="H821" s="8"/>
    </row>
    <row r="822" spans="1:8" x14ac:dyDescent="0.3">
      <c r="A822" s="8" t="s">
        <v>4537</v>
      </c>
      <c r="B822" s="25">
        <v>2006</v>
      </c>
      <c r="C822" s="8" t="s">
        <v>116</v>
      </c>
      <c r="D822" s="10" t="s">
        <v>244</v>
      </c>
      <c r="E822" s="8">
        <v>77</v>
      </c>
      <c r="F822" s="8"/>
      <c r="G822" s="8">
        <v>6.5</v>
      </c>
      <c r="H822" s="8"/>
    </row>
    <row r="823" spans="1:8" x14ac:dyDescent="0.3">
      <c r="A823" s="8" t="s">
        <v>4537</v>
      </c>
      <c r="B823" s="25">
        <v>2006</v>
      </c>
      <c r="C823" s="8" t="s">
        <v>329</v>
      </c>
      <c r="D823" s="10" t="s">
        <v>62</v>
      </c>
      <c r="E823" s="8">
        <v>87</v>
      </c>
      <c r="F823" s="8"/>
      <c r="G823" s="8">
        <v>4.0999999999999996</v>
      </c>
      <c r="H823" s="8"/>
    </row>
    <row r="824" spans="1:8" x14ac:dyDescent="0.3">
      <c r="A824" s="8" t="s">
        <v>4537</v>
      </c>
      <c r="B824" s="25">
        <v>2006</v>
      </c>
      <c r="C824" s="8" t="s">
        <v>329</v>
      </c>
      <c r="D824" s="10" t="s">
        <v>981</v>
      </c>
      <c r="E824" s="8">
        <v>85</v>
      </c>
      <c r="F824" s="8"/>
      <c r="G824" s="8">
        <v>4</v>
      </c>
      <c r="H824" s="8"/>
    </row>
    <row r="825" spans="1:8" x14ac:dyDescent="0.3">
      <c r="A825" s="8" t="s">
        <v>4537</v>
      </c>
      <c r="B825" s="25">
        <v>2006</v>
      </c>
      <c r="C825" s="8" t="s">
        <v>329</v>
      </c>
      <c r="D825" s="10" t="s">
        <v>1433</v>
      </c>
      <c r="E825" s="8">
        <v>84</v>
      </c>
      <c r="F825" s="8"/>
      <c r="G825" s="8">
        <v>3.5</v>
      </c>
      <c r="H825" s="8"/>
    </row>
    <row r="826" spans="1:8" x14ac:dyDescent="0.3">
      <c r="A826" s="8" t="s">
        <v>4537</v>
      </c>
      <c r="B826" s="55">
        <v>2007</v>
      </c>
      <c r="C826" s="29" t="s">
        <v>324</v>
      </c>
      <c r="D826" s="10" t="s">
        <v>1325</v>
      </c>
      <c r="E826" s="8">
        <v>74.3</v>
      </c>
      <c r="F826" s="8"/>
      <c r="G826" s="29">
        <v>5.5</v>
      </c>
      <c r="H826" s="8"/>
    </row>
    <row r="827" spans="1:8" x14ac:dyDescent="0.3">
      <c r="A827" s="8" t="s">
        <v>4537</v>
      </c>
      <c r="B827" s="55">
        <v>2007</v>
      </c>
      <c r="C827" s="29" t="s">
        <v>324</v>
      </c>
      <c r="D827" s="10" t="s">
        <v>592</v>
      </c>
      <c r="E827" s="8">
        <v>54</v>
      </c>
      <c r="F827" s="8"/>
      <c r="G827" s="29">
        <v>4</v>
      </c>
      <c r="H827" s="8"/>
    </row>
    <row r="828" spans="1:8" x14ac:dyDescent="0.3">
      <c r="A828" s="8" t="s">
        <v>4537</v>
      </c>
      <c r="B828" s="55">
        <v>2007</v>
      </c>
      <c r="C828" s="29" t="s">
        <v>324</v>
      </c>
      <c r="D828" s="10" t="s">
        <v>594</v>
      </c>
      <c r="E828" s="8">
        <v>60.8</v>
      </c>
      <c r="F828" s="8"/>
      <c r="G828" s="29">
        <v>4.5</v>
      </c>
      <c r="H828" s="8"/>
    </row>
    <row r="829" spans="1:8" x14ac:dyDescent="0.3">
      <c r="A829" s="8" t="s">
        <v>4537</v>
      </c>
      <c r="B829" s="55">
        <v>2007</v>
      </c>
      <c r="C829" s="29" t="s">
        <v>324</v>
      </c>
      <c r="D829" s="10" t="s">
        <v>385</v>
      </c>
      <c r="E829" s="8">
        <v>94.5</v>
      </c>
      <c r="F829" s="8"/>
      <c r="G829" s="29">
        <v>7</v>
      </c>
      <c r="H829" s="8"/>
    </row>
    <row r="830" spans="1:8" x14ac:dyDescent="0.3">
      <c r="A830" s="8" t="s">
        <v>4537</v>
      </c>
      <c r="B830" s="55">
        <v>2007</v>
      </c>
      <c r="C830" s="29" t="s">
        <v>324</v>
      </c>
      <c r="D830" s="10" t="s">
        <v>852</v>
      </c>
      <c r="E830" s="8">
        <v>40.5</v>
      </c>
      <c r="F830" s="8"/>
      <c r="G830" s="29">
        <v>3</v>
      </c>
      <c r="H830" s="8"/>
    </row>
    <row r="831" spans="1:8" x14ac:dyDescent="0.3">
      <c r="A831" s="8" t="s">
        <v>4537</v>
      </c>
      <c r="B831" s="55">
        <v>2007</v>
      </c>
      <c r="C831" s="29" t="s">
        <v>324</v>
      </c>
      <c r="D831" s="10" t="s">
        <v>1571</v>
      </c>
      <c r="E831" s="8">
        <v>77.099999999999994</v>
      </c>
      <c r="F831" s="8"/>
      <c r="G831" s="29">
        <v>5</v>
      </c>
      <c r="H831" s="8"/>
    </row>
    <row r="832" spans="1:8" x14ac:dyDescent="0.3">
      <c r="A832" s="8" t="s">
        <v>4537</v>
      </c>
      <c r="B832" s="55">
        <v>2007</v>
      </c>
      <c r="C832" s="29" t="s">
        <v>324</v>
      </c>
      <c r="D832" s="10" t="s">
        <v>1572</v>
      </c>
      <c r="E832" s="8">
        <v>77.099999999999994</v>
      </c>
      <c r="F832" s="8"/>
      <c r="G832" s="29">
        <v>5</v>
      </c>
      <c r="H832" s="8"/>
    </row>
    <row r="833" spans="1:8" x14ac:dyDescent="0.3">
      <c r="A833" s="8" t="s">
        <v>4537</v>
      </c>
      <c r="B833" s="55">
        <v>2007</v>
      </c>
      <c r="C833" s="29" t="s">
        <v>324</v>
      </c>
      <c r="D833" s="10" t="s">
        <v>1573</v>
      </c>
      <c r="E833" s="8">
        <v>46.2</v>
      </c>
      <c r="F833" s="8"/>
      <c r="G833" s="29">
        <v>3</v>
      </c>
      <c r="H833" s="8"/>
    </row>
    <row r="834" spans="1:8" x14ac:dyDescent="0.3">
      <c r="A834" s="8" t="s">
        <v>4537</v>
      </c>
      <c r="B834" s="55">
        <v>2007</v>
      </c>
      <c r="C834" s="29" t="s">
        <v>324</v>
      </c>
      <c r="D834" s="10" t="s">
        <v>1574</v>
      </c>
      <c r="E834" s="8">
        <v>70.7</v>
      </c>
      <c r="F834" s="8"/>
      <c r="G834" s="29">
        <v>5</v>
      </c>
      <c r="H834" s="8"/>
    </row>
    <row r="835" spans="1:8" x14ac:dyDescent="0.3">
      <c r="A835" s="8" t="s">
        <v>4537</v>
      </c>
      <c r="B835" s="55">
        <v>2007</v>
      </c>
      <c r="C835" s="29" t="s">
        <v>324</v>
      </c>
      <c r="D835" s="10" t="s">
        <v>1575</v>
      </c>
      <c r="E835" s="8">
        <v>123</v>
      </c>
      <c r="F835" s="8"/>
      <c r="G835" s="29">
        <v>8.8000000000000007</v>
      </c>
      <c r="H835" s="8"/>
    </row>
    <row r="836" spans="1:8" x14ac:dyDescent="0.3">
      <c r="A836" s="8" t="s">
        <v>4537</v>
      </c>
      <c r="B836" s="55">
        <v>2007</v>
      </c>
      <c r="C836" s="29" t="s">
        <v>324</v>
      </c>
      <c r="D836" s="10" t="s">
        <v>1560</v>
      </c>
      <c r="E836" s="8">
        <v>28.3</v>
      </c>
      <c r="F836" s="8"/>
      <c r="G836" s="29">
        <v>2</v>
      </c>
      <c r="H836" s="8"/>
    </row>
    <row r="837" spans="1:8" x14ac:dyDescent="0.3">
      <c r="A837" s="8" t="s">
        <v>4537</v>
      </c>
      <c r="B837" s="55">
        <v>2007</v>
      </c>
      <c r="C837" s="29" t="s">
        <v>324</v>
      </c>
      <c r="D837" s="10" t="s">
        <v>1561</v>
      </c>
      <c r="E837" s="8">
        <v>37</v>
      </c>
      <c r="F837" s="8"/>
      <c r="G837" s="29">
        <v>2.6</v>
      </c>
      <c r="H837" s="8"/>
    </row>
    <row r="838" spans="1:8" x14ac:dyDescent="0.3">
      <c r="A838" s="8" t="s">
        <v>4537</v>
      </c>
      <c r="B838" s="55">
        <v>2007</v>
      </c>
      <c r="C838" s="29" t="s">
        <v>324</v>
      </c>
      <c r="D838" s="10" t="s">
        <v>1576</v>
      </c>
      <c r="E838" s="8">
        <v>113.2</v>
      </c>
      <c r="F838" s="8"/>
      <c r="G838" s="29">
        <v>8</v>
      </c>
      <c r="H838" s="8"/>
    </row>
    <row r="839" spans="1:8" x14ac:dyDescent="0.3">
      <c r="A839" s="8" t="s">
        <v>4537</v>
      </c>
      <c r="B839" s="55">
        <v>2007</v>
      </c>
      <c r="C839" s="29" t="s">
        <v>1489</v>
      </c>
      <c r="D839" s="10" t="s">
        <v>1526</v>
      </c>
      <c r="E839" s="8">
        <v>112</v>
      </c>
      <c r="F839" s="8"/>
      <c r="G839" s="29">
        <v>6.7</v>
      </c>
      <c r="H839" s="8"/>
    </row>
    <row r="840" spans="1:8" x14ac:dyDescent="0.3">
      <c r="A840" s="8" t="s">
        <v>4537</v>
      </c>
      <c r="B840" s="55">
        <v>2007</v>
      </c>
      <c r="C840" s="29" t="s">
        <v>1489</v>
      </c>
      <c r="D840" s="10" t="s">
        <v>1527</v>
      </c>
      <c r="E840" s="8">
        <v>112</v>
      </c>
      <c r="F840" s="8"/>
      <c r="G840" s="29">
        <v>6.7</v>
      </c>
      <c r="H840" s="8"/>
    </row>
    <row r="841" spans="1:8" x14ac:dyDescent="0.3">
      <c r="A841" s="8" t="s">
        <v>4537</v>
      </c>
      <c r="B841" s="55">
        <v>2007</v>
      </c>
      <c r="C841" s="29" t="s">
        <v>1489</v>
      </c>
      <c r="D841" s="10" t="s">
        <v>1528</v>
      </c>
      <c r="E841" s="8">
        <v>112</v>
      </c>
      <c r="F841" s="8"/>
      <c r="G841" s="29">
        <v>6.7</v>
      </c>
      <c r="H841" s="8"/>
    </row>
    <row r="842" spans="1:8" x14ac:dyDescent="0.3">
      <c r="A842" s="8" t="s">
        <v>4537</v>
      </c>
      <c r="B842" s="55">
        <v>2007</v>
      </c>
      <c r="C842" s="29" t="s">
        <v>1489</v>
      </c>
      <c r="D842" s="10" t="s">
        <v>1529</v>
      </c>
      <c r="E842" s="8">
        <v>75</v>
      </c>
      <c r="F842" s="8"/>
      <c r="G842" s="29">
        <v>6.3</v>
      </c>
      <c r="H842" s="8"/>
    </row>
    <row r="843" spans="1:8" x14ac:dyDescent="0.3">
      <c r="A843" s="8" t="s">
        <v>4537</v>
      </c>
      <c r="B843" s="55">
        <v>2007</v>
      </c>
      <c r="C843" s="29" t="s">
        <v>1489</v>
      </c>
      <c r="D843" s="10" t="s">
        <v>1530</v>
      </c>
      <c r="E843" s="8">
        <v>75</v>
      </c>
      <c r="F843" s="8"/>
      <c r="G843" s="29">
        <v>6.3</v>
      </c>
      <c r="H843" s="8"/>
    </row>
    <row r="844" spans="1:8" x14ac:dyDescent="0.3">
      <c r="A844" s="8" t="s">
        <v>4537</v>
      </c>
      <c r="B844" s="55">
        <v>2007</v>
      </c>
      <c r="C844" s="29" t="s">
        <v>1489</v>
      </c>
      <c r="D844" s="10" t="s">
        <v>1531</v>
      </c>
      <c r="E844" s="8">
        <v>75</v>
      </c>
      <c r="F844" s="8"/>
      <c r="G844" s="29">
        <v>6.3</v>
      </c>
      <c r="H844" s="8"/>
    </row>
    <row r="845" spans="1:8" x14ac:dyDescent="0.3">
      <c r="A845" s="8" t="s">
        <v>4537</v>
      </c>
      <c r="B845" s="55">
        <v>2007</v>
      </c>
      <c r="C845" s="29" t="s">
        <v>1489</v>
      </c>
      <c r="D845" s="10" t="s">
        <v>1532</v>
      </c>
      <c r="E845" s="8">
        <v>75</v>
      </c>
      <c r="F845" s="8"/>
      <c r="G845" s="29">
        <v>6.3</v>
      </c>
      <c r="H845" s="8"/>
    </row>
    <row r="846" spans="1:8" x14ac:dyDescent="0.3">
      <c r="A846" s="8" t="s">
        <v>4537</v>
      </c>
      <c r="B846" s="55">
        <v>2007</v>
      </c>
      <c r="C846" s="29" t="s">
        <v>1489</v>
      </c>
      <c r="D846" s="10" t="s">
        <v>1523</v>
      </c>
      <c r="E846" s="8">
        <v>118</v>
      </c>
      <c r="F846" s="8"/>
      <c r="G846" s="29">
        <v>6.8</v>
      </c>
      <c r="H846" s="8"/>
    </row>
    <row r="847" spans="1:8" x14ac:dyDescent="0.3">
      <c r="A847" s="8" t="s">
        <v>4537</v>
      </c>
      <c r="B847" s="55">
        <v>2007</v>
      </c>
      <c r="C847" s="29" t="s">
        <v>1489</v>
      </c>
      <c r="D847" s="10" t="s">
        <v>1524</v>
      </c>
      <c r="E847" s="8">
        <v>60</v>
      </c>
      <c r="F847" s="8"/>
      <c r="G847" s="29">
        <v>3.7</v>
      </c>
      <c r="H847" s="8"/>
    </row>
    <row r="848" spans="1:8" x14ac:dyDescent="0.3">
      <c r="A848" s="8" t="s">
        <v>4537</v>
      </c>
      <c r="B848" s="55">
        <v>2007</v>
      </c>
      <c r="C848" s="29" t="s">
        <v>1489</v>
      </c>
      <c r="D848" s="10" t="s">
        <v>1533</v>
      </c>
      <c r="E848" s="8">
        <v>100</v>
      </c>
      <c r="F848" s="8"/>
      <c r="G848" s="29">
        <v>5.8</v>
      </c>
      <c r="H848" s="8"/>
    </row>
    <row r="849" spans="1:8" x14ac:dyDescent="0.3">
      <c r="A849" s="8" t="s">
        <v>4537</v>
      </c>
      <c r="B849" s="55">
        <v>2007</v>
      </c>
      <c r="C849" s="29" t="s">
        <v>1374</v>
      </c>
      <c r="D849" s="10" t="s">
        <v>43</v>
      </c>
      <c r="E849" s="8">
        <v>137.69999999999999</v>
      </c>
      <c r="F849" s="8"/>
      <c r="G849" s="29">
        <v>7.1</v>
      </c>
      <c r="H849" s="8"/>
    </row>
    <row r="850" spans="1:8" x14ac:dyDescent="0.3">
      <c r="A850" s="8" t="s">
        <v>4537</v>
      </c>
      <c r="B850" s="55">
        <v>2007</v>
      </c>
      <c r="C850" s="29" t="s">
        <v>1374</v>
      </c>
      <c r="D850" s="10" t="s">
        <v>44</v>
      </c>
      <c r="E850" s="8">
        <v>137.69999999999999</v>
      </c>
      <c r="F850" s="8"/>
      <c r="G850" s="29">
        <v>7.1</v>
      </c>
      <c r="H850" s="8"/>
    </row>
    <row r="851" spans="1:8" x14ac:dyDescent="0.3">
      <c r="A851" s="8" t="s">
        <v>4537</v>
      </c>
      <c r="B851" s="55">
        <v>2007</v>
      </c>
      <c r="C851" s="29" t="s">
        <v>1374</v>
      </c>
      <c r="D851" s="10" t="s">
        <v>1577</v>
      </c>
      <c r="E851" s="8">
        <v>195</v>
      </c>
      <c r="F851" s="8"/>
      <c r="G851" s="29">
        <v>10</v>
      </c>
      <c r="H851" s="8"/>
    </row>
    <row r="852" spans="1:8" x14ac:dyDescent="0.3">
      <c r="A852" s="8" t="s">
        <v>4537</v>
      </c>
      <c r="B852" s="55">
        <v>2007</v>
      </c>
      <c r="C852" s="29" t="s">
        <v>1374</v>
      </c>
      <c r="D852" s="10" t="s">
        <v>1578</v>
      </c>
      <c r="E852" s="8">
        <v>195</v>
      </c>
      <c r="F852" s="8"/>
      <c r="G852" s="29">
        <v>10</v>
      </c>
      <c r="H852" s="8"/>
    </row>
    <row r="853" spans="1:8" x14ac:dyDescent="0.3">
      <c r="A853" s="8" t="s">
        <v>4537</v>
      </c>
      <c r="B853" s="55">
        <v>2007</v>
      </c>
      <c r="C853" s="29" t="s">
        <v>1374</v>
      </c>
      <c r="D853" s="10" t="s">
        <v>1325</v>
      </c>
      <c r="E853" s="8">
        <v>91.7</v>
      </c>
      <c r="F853" s="8"/>
      <c r="G853" s="29">
        <v>6</v>
      </c>
      <c r="H853" s="8"/>
    </row>
    <row r="854" spans="1:8" x14ac:dyDescent="0.3">
      <c r="A854" s="8" t="s">
        <v>4537</v>
      </c>
      <c r="B854" s="55">
        <v>2007</v>
      </c>
      <c r="C854" s="29" t="s">
        <v>1374</v>
      </c>
      <c r="D854" s="10" t="s">
        <v>1428</v>
      </c>
      <c r="E854" s="8">
        <v>62.3</v>
      </c>
      <c r="F854" s="8"/>
      <c r="G854" s="29">
        <v>5</v>
      </c>
      <c r="H854" s="8"/>
    </row>
    <row r="855" spans="1:8" x14ac:dyDescent="0.3">
      <c r="A855" s="8" t="s">
        <v>4537</v>
      </c>
      <c r="B855" s="55">
        <v>2007</v>
      </c>
      <c r="C855" s="29" t="s">
        <v>1374</v>
      </c>
      <c r="D855" s="10" t="s">
        <v>1429</v>
      </c>
      <c r="E855" s="8">
        <v>62.3</v>
      </c>
      <c r="F855" s="8"/>
      <c r="G855" s="29">
        <v>5</v>
      </c>
      <c r="H855" s="8"/>
    </row>
    <row r="856" spans="1:8" x14ac:dyDescent="0.3">
      <c r="A856" s="8" t="s">
        <v>4537</v>
      </c>
      <c r="B856" s="55">
        <v>2007</v>
      </c>
      <c r="C856" s="29" t="s">
        <v>1374</v>
      </c>
      <c r="D856" s="10" t="s">
        <v>53</v>
      </c>
      <c r="E856" s="8">
        <v>103.8</v>
      </c>
      <c r="F856" s="8"/>
      <c r="G856" s="29">
        <v>8</v>
      </c>
      <c r="H856" s="8"/>
    </row>
    <row r="857" spans="1:8" x14ac:dyDescent="0.3">
      <c r="A857" s="8" t="s">
        <v>4537</v>
      </c>
      <c r="B857" s="55">
        <v>2007</v>
      </c>
      <c r="C857" s="29" t="s">
        <v>1374</v>
      </c>
      <c r="D857" s="10" t="s">
        <v>787</v>
      </c>
      <c r="E857" s="8">
        <v>103.8</v>
      </c>
      <c r="F857" s="8"/>
      <c r="G857" s="29">
        <v>8</v>
      </c>
      <c r="H857" s="8"/>
    </row>
    <row r="858" spans="1:8" x14ac:dyDescent="0.3">
      <c r="A858" s="8" t="s">
        <v>4537</v>
      </c>
      <c r="B858" s="55">
        <v>2007</v>
      </c>
      <c r="C858" s="29" t="s">
        <v>1374</v>
      </c>
      <c r="D858" s="10" t="s">
        <v>1431</v>
      </c>
      <c r="E858" s="8">
        <v>101.9</v>
      </c>
      <c r="F858" s="8"/>
      <c r="G858" s="29">
        <v>8</v>
      </c>
      <c r="H858" s="8"/>
    </row>
    <row r="859" spans="1:8" x14ac:dyDescent="0.3">
      <c r="A859" s="8" t="s">
        <v>4537</v>
      </c>
      <c r="B859" s="55">
        <v>2007</v>
      </c>
      <c r="C859" s="29" t="s">
        <v>1374</v>
      </c>
      <c r="D859" s="10" t="s">
        <v>1427</v>
      </c>
      <c r="E859" s="8">
        <v>101.9</v>
      </c>
      <c r="F859" s="8"/>
      <c r="G859" s="29">
        <v>8</v>
      </c>
      <c r="H859" s="8"/>
    </row>
    <row r="860" spans="1:8" x14ac:dyDescent="0.3">
      <c r="A860" s="8" t="s">
        <v>4537</v>
      </c>
      <c r="B860" s="55">
        <v>2007</v>
      </c>
      <c r="C860" s="29" t="s">
        <v>1374</v>
      </c>
      <c r="D860" s="10" t="s">
        <v>1579</v>
      </c>
      <c r="E860" s="8">
        <v>111.1</v>
      </c>
      <c r="F860" s="8"/>
      <c r="G860" s="29">
        <v>8</v>
      </c>
      <c r="H860" s="8"/>
    </row>
    <row r="861" spans="1:8" x14ac:dyDescent="0.3">
      <c r="A861" s="8" t="s">
        <v>4537</v>
      </c>
      <c r="B861" s="55">
        <v>2007</v>
      </c>
      <c r="C861" s="29" t="s">
        <v>1377</v>
      </c>
      <c r="D861" s="10" t="s">
        <v>82</v>
      </c>
      <c r="E861" s="8">
        <v>55</v>
      </c>
      <c r="F861" s="8"/>
      <c r="G861" s="29">
        <v>6.6</v>
      </c>
      <c r="H861" s="8"/>
    </row>
    <row r="862" spans="1:8" x14ac:dyDescent="0.3">
      <c r="A862" s="8" t="s">
        <v>4537</v>
      </c>
      <c r="B862" s="55">
        <v>2007</v>
      </c>
      <c r="C862" s="29" t="s">
        <v>1377</v>
      </c>
      <c r="D862" s="10" t="s">
        <v>83</v>
      </c>
      <c r="E862" s="8">
        <v>55</v>
      </c>
      <c r="F862" s="8"/>
      <c r="G862" s="29">
        <v>6.6</v>
      </c>
      <c r="H862" s="8"/>
    </row>
    <row r="863" spans="1:8" x14ac:dyDescent="0.3">
      <c r="A863" s="8" t="s">
        <v>4537</v>
      </c>
      <c r="B863" s="55">
        <v>2007</v>
      </c>
      <c r="C863" s="29" t="s">
        <v>1377</v>
      </c>
      <c r="D863" s="10" t="s">
        <v>1507</v>
      </c>
      <c r="E863" s="8">
        <v>57</v>
      </c>
      <c r="F863" s="8"/>
      <c r="G863" s="29">
        <v>6.6</v>
      </c>
      <c r="H863" s="8"/>
    </row>
    <row r="864" spans="1:8" x14ac:dyDescent="0.3">
      <c r="A864" s="8" t="s">
        <v>4537</v>
      </c>
      <c r="B864" s="55">
        <v>2007</v>
      </c>
      <c r="C864" s="29" t="s">
        <v>1377</v>
      </c>
      <c r="D864" s="10" t="s">
        <v>852</v>
      </c>
      <c r="E864" s="8">
        <v>67</v>
      </c>
      <c r="F864" s="8"/>
      <c r="G864" s="29">
        <v>8</v>
      </c>
      <c r="H864" s="8"/>
    </row>
    <row r="865" spans="1:8" x14ac:dyDescent="0.3">
      <c r="A865" s="8" t="s">
        <v>4537</v>
      </c>
      <c r="B865" s="55">
        <v>2007</v>
      </c>
      <c r="C865" s="29" t="s">
        <v>1377</v>
      </c>
      <c r="D865" s="10" t="s">
        <v>1536</v>
      </c>
      <c r="E865" s="8">
        <v>67</v>
      </c>
      <c r="F865" s="8"/>
      <c r="G865" s="29">
        <v>8</v>
      </c>
      <c r="H865" s="8"/>
    </row>
    <row r="866" spans="1:8" x14ac:dyDescent="0.3">
      <c r="A866" s="8" t="s">
        <v>4537</v>
      </c>
      <c r="B866" s="55">
        <v>2007</v>
      </c>
      <c r="C866" s="29" t="s">
        <v>1377</v>
      </c>
      <c r="D866" s="10" t="s">
        <v>1537</v>
      </c>
      <c r="E866" s="8">
        <v>67</v>
      </c>
      <c r="F866" s="8"/>
      <c r="G866" s="29">
        <v>8</v>
      </c>
      <c r="H866" s="8"/>
    </row>
    <row r="867" spans="1:8" x14ac:dyDescent="0.3">
      <c r="A867" s="8" t="s">
        <v>4537</v>
      </c>
      <c r="B867" s="55">
        <v>2007</v>
      </c>
      <c r="C867" s="29" t="s">
        <v>1377</v>
      </c>
      <c r="D867" s="10" t="s">
        <v>1540</v>
      </c>
      <c r="E867" s="8">
        <v>67</v>
      </c>
      <c r="F867" s="8"/>
      <c r="G867" s="29">
        <v>8</v>
      </c>
      <c r="H867" s="8"/>
    </row>
    <row r="868" spans="1:8" x14ac:dyDescent="0.3">
      <c r="A868" s="8" t="s">
        <v>4537</v>
      </c>
      <c r="B868" s="55">
        <v>2007</v>
      </c>
      <c r="C868" s="29" t="s">
        <v>1377</v>
      </c>
      <c r="D868" s="10" t="s">
        <v>1588</v>
      </c>
      <c r="E868" s="8">
        <v>67</v>
      </c>
      <c r="F868" s="8"/>
      <c r="G868" s="29">
        <v>8</v>
      </c>
      <c r="H868" s="8"/>
    </row>
    <row r="869" spans="1:8" x14ac:dyDescent="0.3">
      <c r="A869" s="8" t="s">
        <v>4537</v>
      </c>
      <c r="B869" s="55">
        <v>2007</v>
      </c>
      <c r="C869" s="29" t="s">
        <v>1379</v>
      </c>
      <c r="D869" s="10" t="s">
        <v>43</v>
      </c>
      <c r="E869" s="8">
        <v>93</v>
      </c>
      <c r="F869" s="8"/>
      <c r="G869" s="29">
        <v>8</v>
      </c>
      <c r="H869" s="8"/>
    </row>
    <row r="870" spans="1:8" x14ac:dyDescent="0.3">
      <c r="A870" s="8" t="s">
        <v>4537</v>
      </c>
      <c r="B870" s="55">
        <v>2007</v>
      </c>
      <c r="C870" s="29" t="s">
        <v>1379</v>
      </c>
      <c r="D870" s="10" t="s">
        <v>44</v>
      </c>
      <c r="E870" s="8">
        <v>93</v>
      </c>
      <c r="F870" s="8"/>
      <c r="G870" s="29">
        <v>8</v>
      </c>
      <c r="H870" s="8"/>
    </row>
    <row r="871" spans="1:8" x14ac:dyDescent="0.3">
      <c r="A871" s="8" t="s">
        <v>4537</v>
      </c>
      <c r="B871" s="55">
        <v>2007</v>
      </c>
      <c r="C871" s="29" t="s">
        <v>1379</v>
      </c>
      <c r="D871" s="10" t="s">
        <v>81</v>
      </c>
      <c r="E871" s="8">
        <v>80</v>
      </c>
      <c r="F871" s="8"/>
      <c r="G871" s="29">
        <v>7</v>
      </c>
      <c r="H871" s="8"/>
    </row>
    <row r="872" spans="1:8" x14ac:dyDescent="0.3">
      <c r="A872" s="8" t="s">
        <v>4537</v>
      </c>
      <c r="B872" s="55">
        <v>2007</v>
      </c>
      <c r="C872" s="29" t="s">
        <v>1379</v>
      </c>
      <c r="D872" s="10" t="s">
        <v>394</v>
      </c>
      <c r="E872" s="8">
        <v>93</v>
      </c>
      <c r="F872" s="8"/>
      <c r="G872" s="29">
        <v>8</v>
      </c>
      <c r="H872" s="8"/>
    </row>
    <row r="873" spans="1:8" x14ac:dyDescent="0.3">
      <c r="A873" s="8" t="s">
        <v>4537</v>
      </c>
      <c r="B873" s="55">
        <v>2007</v>
      </c>
      <c r="C873" s="29" t="s">
        <v>1379</v>
      </c>
      <c r="D873" s="10" t="s">
        <v>379</v>
      </c>
      <c r="E873" s="8">
        <v>90</v>
      </c>
      <c r="F873" s="8"/>
      <c r="G873" s="29">
        <v>7.75</v>
      </c>
      <c r="H873" s="8"/>
    </row>
    <row r="874" spans="1:8" x14ac:dyDescent="0.3">
      <c r="A874" s="8" t="s">
        <v>4537</v>
      </c>
      <c r="B874" s="55">
        <v>2007</v>
      </c>
      <c r="C874" s="29" t="s">
        <v>1379</v>
      </c>
      <c r="D874" s="10" t="s">
        <v>531</v>
      </c>
      <c r="E874" s="8">
        <v>130</v>
      </c>
      <c r="F874" s="8"/>
      <c r="G874" s="29">
        <v>7.25</v>
      </c>
      <c r="H874" s="8"/>
    </row>
    <row r="875" spans="1:8" x14ac:dyDescent="0.3">
      <c r="A875" s="8" t="s">
        <v>4537</v>
      </c>
      <c r="B875" s="55">
        <v>2007</v>
      </c>
      <c r="C875" s="29" t="s">
        <v>1379</v>
      </c>
      <c r="D875" s="10" t="s">
        <v>387</v>
      </c>
      <c r="E875" s="8">
        <v>46</v>
      </c>
      <c r="F875" s="8"/>
      <c r="G875" s="29">
        <v>4</v>
      </c>
      <c r="H875" s="8"/>
    </row>
    <row r="876" spans="1:8" x14ac:dyDescent="0.3">
      <c r="A876" s="8" t="s">
        <v>4537</v>
      </c>
      <c r="B876" s="55">
        <v>2007</v>
      </c>
      <c r="C876" s="29" t="s">
        <v>1379</v>
      </c>
      <c r="D876" s="10" t="s">
        <v>554</v>
      </c>
      <c r="E876" s="8">
        <v>105</v>
      </c>
      <c r="F876" s="8"/>
      <c r="G876" s="29">
        <v>6</v>
      </c>
      <c r="H876" s="8"/>
    </row>
    <row r="877" spans="1:8" x14ac:dyDescent="0.3">
      <c r="A877" s="8" t="s">
        <v>4537</v>
      </c>
      <c r="B877" s="55">
        <v>2007</v>
      </c>
      <c r="C877" s="29" t="s">
        <v>11</v>
      </c>
      <c r="D877" s="10" t="s">
        <v>43</v>
      </c>
      <c r="E877" s="8">
        <v>105</v>
      </c>
      <c r="F877" s="8"/>
      <c r="G877" s="29">
        <v>6.5</v>
      </c>
      <c r="H877" s="8"/>
    </row>
    <row r="878" spans="1:8" x14ac:dyDescent="0.3">
      <c r="A878" s="8" t="s">
        <v>4537</v>
      </c>
      <c r="B878" s="55">
        <v>2007</v>
      </c>
      <c r="C878" s="29" t="s">
        <v>11</v>
      </c>
      <c r="D878" s="10" t="s">
        <v>44</v>
      </c>
      <c r="E878" s="8">
        <v>81</v>
      </c>
      <c r="F878" s="8"/>
      <c r="G878" s="29">
        <v>5</v>
      </c>
      <c r="H878" s="8"/>
    </row>
    <row r="879" spans="1:8" x14ac:dyDescent="0.3">
      <c r="A879" s="8" t="s">
        <v>4537</v>
      </c>
      <c r="B879" s="55">
        <v>2007</v>
      </c>
      <c r="C879" s="29" t="s">
        <v>11</v>
      </c>
      <c r="D879" s="10" t="s">
        <v>394</v>
      </c>
      <c r="E879" s="8">
        <v>97</v>
      </c>
      <c r="F879" s="8"/>
      <c r="G879" s="29">
        <v>6</v>
      </c>
      <c r="H879" s="8"/>
    </row>
    <row r="880" spans="1:8" x14ac:dyDescent="0.3">
      <c r="A880" s="8" t="s">
        <v>4537</v>
      </c>
      <c r="B880" s="55">
        <v>2007</v>
      </c>
      <c r="C880" s="29" t="s">
        <v>11</v>
      </c>
      <c r="D880" s="10" t="s">
        <v>642</v>
      </c>
      <c r="E880" s="8">
        <v>80</v>
      </c>
      <c r="F880" s="8"/>
      <c r="G880" s="29">
        <v>5</v>
      </c>
      <c r="H880" s="8"/>
    </row>
    <row r="881" spans="1:8" x14ac:dyDescent="0.3">
      <c r="A881" s="8" t="s">
        <v>4537</v>
      </c>
      <c r="B881" s="55">
        <v>2007</v>
      </c>
      <c r="C881" s="29" t="s">
        <v>11</v>
      </c>
      <c r="D881" s="10" t="s">
        <v>379</v>
      </c>
      <c r="E881" s="8">
        <v>97</v>
      </c>
      <c r="F881" s="8"/>
      <c r="G881" s="29">
        <v>6</v>
      </c>
      <c r="H881" s="8"/>
    </row>
    <row r="882" spans="1:8" x14ac:dyDescent="0.3">
      <c r="A882" s="8" t="s">
        <v>4537</v>
      </c>
      <c r="B882" s="55">
        <v>2007</v>
      </c>
      <c r="C882" s="29" t="s">
        <v>11</v>
      </c>
      <c r="D882" s="10" t="s">
        <v>635</v>
      </c>
      <c r="E882" s="8">
        <v>97</v>
      </c>
      <c r="F882" s="8"/>
      <c r="G882" s="29">
        <v>6</v>
      </c>
      <c r="H882" s="8"/>
    </row>
    <row r="883" spans="1:8" x14ac:dyDescent="0.3">
      <c r="A883" s="8" t="s">
        <v>4537</v>
      </c>
      <c r="B883" s="55">
        <v>2007</v>
      </c>
      <c r="C883" s="29" t="s">
        <v>11</v>
      </c>
      <c r="D883" s="10" t="s">
        <v>631</v>
      </c>
      <c r="E883" s="8">
        <v>80</v>
      </c>
      <c r="F883" s="8"/>
      <c r="G883" s="29">
        <v>5</v>
      </c>
      <c r="H883" s="8"/>
    </row>
    <row r="884" spans="1:8" x14ac:dyDescent="0.3">
      <c r="A884" s="8" t="s">
        <v>4537</v>
      </c>
      <c r="B884" s="55">
        <v>2007</v>
      </c>
      <c r="C884" s="29" t="s">
        <v>11</v>
      </c>
      <c r="D884" s="10" t="s">
        <v>232</v>
      </c>
      <c r="E884" s="8">
        <v>97</v>
      </c>
      <c r="F884" s="8"/>
      <c r="G884" s="29">
        <v>6</v>
      </c>
      <c r="H884" s="8"/>
    </row>
    <row r="885" spans="1:8" x14ac:dyDescent="0.3">
      <c r="A885" s="8" t="s">
        <v>4537</v>
      </c>
      <c r="B885" s="55">
        <v>2007</v>
      </c>
      <c r="C885" s="29" t="s">
        <v>11</v>
      </c>
      <c r="D885" s="10" t="s">
        <v>244</v>
      </c>
      <c r="E885" s="8">
        <v>97</v>
      </c>
      <c r="F885" s="8"/>
      <c r="G885" s="29">
        <v>6</v>
      </c>
      <c r="H885" s="8"/>
    </row>
    <row r="886" spans="1:8" x14ac:dyDescent="0.3">
      <c r="A886" s="8" t="s">
        <v>4537</v>
      </c>
      <c r="B886" s="55">
        <v>2007</v>
      </c>
      <c r="C886" s="29" t="s">
        <v>11</v>
      </c>
      <c r="D886" s="10" t="s">
        <v>1436</v>
      </c>
      <c r="E886" s="8">
        <v>97</v>
      </c>
      <c r="F886" s="8"/>
      <c r="G886" s="29">
        <v>6</v>
      </c>
      <c r="H886" s="8"/>
    </row>
    <row r="887" spans="1:8" x14ac:dyDescent="0.3">
      <c r="A887" s="8" t="s">
        <v>4537</v>
      </c>
      <c r="B887" s="55">
        <v>2007</v>
      </c>
      <c r="C887" s="29" t="s">
        <v>1023</v>
      </c>
      <c r="D887" s="10" t="s">
        <v>386</v>
      </c>
      <c r="E887" s="8">
        <v>141</v>
      </c>
      <c r="F887" s="8"/>
      <c r="G887" s="29">
        <v>8</v>
      </c>
      <c r="H887" s="8"/>
    </row>
    <row r="888" spans="1:8" x14ac:dyDescent="0.3">
      <c r="A888" s="8" t="s">
        <v>4537</v>
      </c>
      <c r="B888" s="55">
        <v>2007</v>
      </c>
      <c r="C888" s="29" t="s">
        <v>1023</v>
      </c>
      <c r="D888" s="10" t="s">
        <v>393</v>
      </c>
      <c r="E888" s="8">
        <v>134</v>
      </c>
      <c r="F888" s="8"/>
      <c r="G888" s="29">
        <v>7.8</v>
      </c>
      <c r="H888" s="8"/>
    </row>
    <row r="889" spans="1:8" x14ac:dyDescent="0.3">
      <c r="A889" s="8" t="s">
        <v>4537</v>
      </c>
      <c r="B889" s="55">
        <v>2007</v>
      </c>
      <c r="C889" s="29" t="s">
        <v>1023</v>
      </c>
      <c r="D889" s="10" t="s">
        <v>531</v>
      </c>
      <c r="E889" s="8">
        <v>140</v>
      </c>
      <c r="F889" s="8"/>
      <c r="G889" s="29">
        <v>8</v>
      </c>
      <c r="H889" s="8"/>
    </row>
    <row r="890" spans="1:8" x14ac:dyDescent="0.3">
      <c r="A890" s="8" t="s">
        <v>4537</v>
      </c>
      <c r="B890" s="55">
        <v>2007</v>
      </c>
      <c r="C890" s="29" t="s">
        <v>1023</v>
      </c>
      <c r="D890" s="10" t="s">
        <v>387</v>
      </c>
      <c r="E890" s="8">
        <v>141</v>
      </c>
      <c r="F890" s="8"/>
      <c r="G890" s="29">
        <v>8</v>
      </c>
      <c r="H890" s="8"/>
    </row>
    <row r="891" spans="1:8" x14ac:dyDescent="0.3">
      <c r="A891" s="8" t="s">
        <v>4537</v>
      </c>
      <c r="B891" s="55">
        <v>2007</v>
      </c>
      <c r="C891" s="29" t="s">
        <v>1023</v>
      </c>
      <c r="D891" s="10" t="s">
        <v>554</v>
      </c>
      <c r="E891" s="8">
        <v>103</v>
      </c>
      <c r="F891" s="8"/>
      <c r="G891" s="29">
        <v>6</v>
      </c>
      <c r="H891" s="8"/>
    </row>
    <row r="892" spans="1:8" x14ac:dyDescent="0.3">
      <c r="A892" s="8" t="s">
        <v>4537</v>
      </c>
      <c r="B892" s="55">
        <v>2007</v>
      </c>
      <c r="C892" s="29" t="s">
        <v>331</v>
      </c>
      <c r="D892" s="10" t="s">
        <v>43</v>
      </c>
      <c r="E892" s="8">
        <v>126</v>
      </c>
      <c r="F892" s="8"/>
      <c r="G892" s="29">
        <v>12</v>
      </c>
      <c r="H892" s="8"/>
    </row>
    <row r="893" spans="1:8" x14ac:dyDescent="0.3">
      <c r="A893" s="8" t="s">
        <v>4537</v>
      </c>
      <c r="B893" s="55">
        <v>2007</v>
      </c>
      <c r="C893" s="29" t="s">
        <v>331</v>
      </c>
      <c r="D893" s="10" t="s">
        <v>1544</v>
      </c>
      <c r="E893" s="8">
        <v>94</v>
      </c>
      <c r="F893" s="8"/>
      <c r="G893" s="29">
        <v>9</v>
      </c>
      <c r="H893" s="8"/>
    </row>
    <row r="894" spans="1:8" x14ac:dyDescent="0.3">
      <c r="A894" s="8" t="s">
        <v>4537</v>
      </c>
      <c r="B894" s="55">
        <v>2007</v>
      </c>
      <c r="C894" s="29" t="s">
        <v>331</v>
      </c>
      <c r="D894" s="10" t="s">
        <v>1545</v>
      </c>
      <c r="E894" s="8">
        <v>94</v>
      </c>
      <c r="F894" s="8"/>
      <c r="G894" s="29">
        <v>9</v>
      </c>
      <c r="H894" s="8"/>
    </row>
    <row r="895" spans="1:8" x14ac:dyDescent="0.3">
      <c r="A895" s="8" t="s">
        <v>4537</v>
      </c>
      <c r="B895" s="55">
        <v>2007</v>
      </c>
      <c r="C895" s="29" t="s">
        <v>331</v>
      </c>
      <c r="D895" s="10" t="s">
        <v>1546</v>
      </c>
      <c r="E895" s="8">
        <v>93</v>
      </c>
      <c r="F895" s="8"/>
      <c r="G895" s="29">
        <v>9</v>
      </c>
      <c r="H895" s="8"/>
    </row>
    <row r="896" spans="1:8" x14ac:dyDescent="0.3">
      <c r="A896" s="8" t="s">
        <v>4537</v>
      </c>
      <c r="B896" s="55">
        <v>2007</v>
      </c>
      <c r="C896" s="29" t="s">
        <v>331</v>
      </c>
      <c r="D896" s="10" t="s">
        <v>1566</v>
      </c>
      <c r="E896" s="8">
        <v>76</v>
      </c>
      <c r="F896" s="8"/>
      <c r="G896" s="29">
        <v>6</v>
      </c>
      <c r="H896" s="8"/>
    </row>
    <row r="897" spans="1:8" x14ac:dyDescent="0.3">
      <c r="A897" s="8" t="s">
        <v>4537</v>
      </c>
      <c r="B897" s="55">
        <v>2007</v>
      </c>
      <c r="C897" s="29" t="s">
        <v>331</v>
      </c>
      <c r="D897" s="10" t="s">
        <v>1547</v>
      </c>
      <c r="E897" s="8">
        <v>76</v>
      </c>
      <c r="F897" s="8"/>
      <c r="G897" s="29">
        <v>6</v>
      </c>
      <c r="H897" s="8"/>
    </row>
    <row r="898" spans="1:8" x14ac:dyDescent="0.3">
      <c r="A898" s="8" t="s">
        <v>4537</v>
      </c>
      <c r="B898" s="55">
        <v>2007</v>
      </c>
      <c r="C898" s="29" t="s">
        <v>331</v>
      </c>
      <c r="D898" s="10" t="s">
        <v>1548</v>
      </c>
      <c r="E898" s="8">
        <v>63</v>
      </c>
      <c r="F898" s="8"/>
      <c r="G898" s="29">
        <v>5</v>
      </c>
      <c r="H898" s="8"/>
    </row>
    <row r="899" spans="1:8" x14ac:dyDescent="0.3">
      <c r="A899" s="8" t="s">
        <v>4537</v>
      </c>
      <c r="B899" s="55">
        <v>2007</v>
      </c>
      <c r="C899" s="29" t="s">
        <v>331</v>
      </c>
      <c r="D899" s="10" t="s">
        <v>1549</v>
      </c>
      <c r="E899" s="8">
        <v>73</v>
      </c>
      <c r="F899" s="8"/>
      <c r="G899" s="29">
        <v>7</v>
      </c>
      <c r="H899" s="8"/>
    </row>
    <row r="900" spans="1:8" x14ac:dyDescent="0.3">
      <c r="A900" s="8" t="s">
        <v>4537</v>
      </c>
      <c r="B900" s="55">
        <v>2007</v>
      </c>
      <c r="C900" s="29" t="s">
        <v>331</v>
      </c>
      <c r="D900" s="10" t="s">
        <v>1325</v>
      </c>
      <c r="E900" s="8">
        <v>82</v>
      </c>
      <c r="F900" s="8"/>
      <c r="G900" s="29">
        <v>8</v>
      </c>
      <c r="H900" s="8"/>
    </row>
    <row r="901" spans="1:8" x14ac:dyDescent="0.3">
      <c r="A901" s="8" t="s">
        <v>4537</v>
      </c>
      <c r="B901" s="55">
        <v>2007</v>
      </c>
      <c r="C901" s="29" t="s">
        <v>331</v>
      </c>
      <c r="D901" s="10" t="s">
        <v>592</v>
      </c>
      <c r="E901" s="8">
        <v>103</v>
      </c>
      <c r="F901" s="8"/>
      <c r="G901" s="29">
        <v>10</v>
      </c>
      <c r="H901" s="8"/>
    </row>
    <row r="902" spans="1:8" x14ac:dyDescent="0.3">
      <c r="A902" s="8" t="s">
        <v>4537</v>
      </c>
      <c r="B902" s="55">
        <v>2007</v>
      </c>
      <c r="C902" s="29" t="s">
        <v>346</v>
      </c>
      <c r="D902" s="10" t="s">
        <v>1589</v>
      </c>
      <c r="E902" s="8">
        <v>90</v>
      </c>
      <c r="F902" s="8"/>
      <c r="G902" s="29">
        <v>8</v>
      </c>
      <c r="H902" s="8"/>
    </row>
    <row r="903" spans="1:8" x14ac:dyDescent="0.3">
      <c r="A903" s="8" t="s">
        <v>4537</v>
      </c>
      <c r="B903" s="55">
        <v>2007</v>
      </c>
      <c r="C903" s="29" t="s">
        <v>346</v>
      </c>
      <c r="D903" s="10" t="s">
        <v>1590</v>
      </c>
      <c r="E903" s="8">
        <v>90</v>
      </c>
      <c r="F903" s="8"/>
      <c r="G903" s="29">
        <v>8</v>
      </c>
      <c r="H903" s="8"/>
    </row>
    <row r="904" spans="1:8" x14ac:dyDescent="0.3">
      <c r="A904" s="8" t="s">
        <v>4537</v>
      </c>
      <c r="B904" s="55">
        <v>2007</v>
      </c>
      <c r="C904" s="29" t="s">
        <v>346</v>
      </c>
      <c r="D904" s="10" t="s">
        <v>1591</v>
      </c>
      <c r="E904" s="8">
        <v>100</v>
      </c>
      <c r="F904" s="8"/>
      <c r="G904" s="29">
        <v>9</v>
      </c>
      <c r="H904" s="8"/>
    </row>
    <row r="905" spans="1:8" x14ac:dyDescent="0.3">
      <c r="A905" s="8" t="s">
        <v>4537</v>
      </c>
      <c r="B905" s="55">
        <v>2007</v>
      </c>
      <c r="C905" s="29" t="s">
        <v>346</v>
      </c>
      <c r="D905" s="10" t="s">
        <v>1592</v>
      </c>
      <c r="E905" s="8">
        <v>80</v>
      </c>
      <c r="F905" s="8"/>
      <c r="G905" s="29">
        <v>8</v>
      </c>
      <c r="H905" s="8"/>
    </row>
    <row r="906" spans="1:8" x14ac:dyDescent="0.3">
      <c r="A906" s="8" t="s">
        <v>4537</v>
      </c>
      <c r="B906" s="55">
        <v>2007</v>
      </c>
      <c r="C906" s="29" t="s">
        <v>346</v>
      </c>
      <c r="D906" s="10" t="s">
        <v>1580</v>
      </c>
      <c r="E906" s="8">
        <v>70</v>
      </c>
      <c r="F906" s="8"/>
      <c r="G906" s="29">
        <v>7</v>
      </c>
      <c r="H906" s="8"/>
    </row>
    <row r="907" spans="1:8" x14ac:dyDescent="0.3">
      <c r="A907" s="8" t="s">
        <v>4537</v>
      </c>
      <c r="B907" s="55">
        <v>2007</v>
      </c>
      <c r="C907" s="29" t="s">
        <v>346</v>
      </c>
      <c r="D907" s="10" t="s">
        <v>1581</v>
      </c>
      <c r="E907" s="8">
        <v>82</v>
      </c>
      <c r="F907" s="8"/>
      <c r="G907" s="29">
        <v>7.75</v>
      </c>
      <c r="H907" s="8"/>
    </row>
    <row r="908" spans="1:8" x14ac:dyDescent="0.3">
      <c r="A908" s="8" t="s">
        <v>4537</v>
      </c>
      <c r="B908" s="55">
        <v>2007</v>
      </c>
      <c r="C908" s="29" t="s">
        <v>346</v>
      </c>
      <c r="D908" s="10" t="s">
        <v>1582</v>
      </c>
      <c r="E908" s="8">
        <v>60</v>
      </c>
      <c r="F908" s="8"/>
      <c r="G908" s="29">
        <v>6</v>
      </c>
      <c r="H908" s="8"/>
    </row>
    <row r="909" spans="1:8" x14ac:dyDescent="0.3">
      <c r="A909" s="8" t="s">
        <v>4537</v>
      </c>
      <c r="B909" s="55">
        <v>2007</v>
      </c>
      <c r="C909" s="29" t="s">
        <v>346</v>
      </c>
      <c r="D909" s="10" t="s">
        <v>1583</v>
      </c>
      <c r="E909" s="8">
        <v>78</v>
      </c>
      <c r="F909" s="8"/>
      <c r="G909" s="29">
        <v>7</v>
      </c>
      <c r="H909" s="8"/>
    </row>
    <row r="910" spans="1:8" x14ac:dyDescent="0.3">
      <c r="A910" s="8" t="s">
        <v>4537</v>
      </c>
      <c r="B910" s="55">
        <v>2007</v>
      </c>
      <c r="C910" s="29" t="s">
        <v>346</v>
      </c>
      <c r="D910" s="10" t="s">
        <v>1584</v>
      </c>
      <c r="E910" s="8">
        <v>78</v>
      </c>
      <c r="F910" s="8"/>
      <c r="G910" s="29">
        <v>7</v>
      </c>
      <c r="H910" s="8"/>
    </row>
    <row r="911" spans="1:8" x14ac:dyDescent="0.3">
      <c r="A911" s="8" t="s">
        <v>4537</v>
      </c>
      <c r="B911" s="55">
        <v>2007</v>
      </c>
      <c r="C911" s="29" t="s">
        <v>346</v>
      </c>
      <c r="D911" s="10" t="s">
        <v>1585</v>
      </c>
      <c r="E911" s="8">
        <v>78</v>
      </c>
      <c r="F911" s="8"/>
      <c r="G911" s="29">
        <v>7</v>
      </c>
      <c r="H911" s="8"/>
    </row>
    <row r="912" spans="1:8" x14ac:dyDescent="0.3">
      <c r="A912" s="8" t="s">
        <v>4537</v>
      </c>
      <c r="B912" s="55">
        <v>2007</v>
      </c>
      <c r="C912" s="29" t="s">
        <v>346</v>
      </c>
      <c r="D912" s="10" t="s">
        <v>1586</v>
      </c>
      <c r="E912" s="8">
        <v>78</v>
      </c>
      <c r="F912" s="8"/>
      <c r="G912" s="29">
        <v>7</v>
      </c>
      <c r="H912" s="8"/>
    </row>
    <row r="913" spans="1:8" x14ac:dyDescent="0.3">
      <c r="A913" s="8" t="s">
        <v>4537</v>
      </c>
      <c r="B913" s="55">
        <v>2007</v>
      </c>
      <c r="C913" s="29" t="s">
        <v>13</v>
      </c>
      <c r="D913" s="10" t="s">
        <v>43</v>
      </c>
      <c r="E913" s="8">
        <v>80</v>
      </c>
      <c r="F913" s="8"/>
      <c r="G913" s="29">
        <v>5</v>
      </c>
      <c r="H913" s="8"/>
    </row>
    <row r="914" spans="1:8" x14ac:dyDescent="0.3">
      <c r="A914" s="8" t="s">
        <v>4537</v>
      </c>
      <c r="B914" s="55">
        <v>2007</v>
      </c>
      <c r="C914" s="29" t="s">
        <v>13</v>
      </c>
      <c r="D914" s="10" t="s">
        <v>44</v>
      </c>
      <c r="E914" s="8">
        <v>128</v>
      </c>
      <c r="F914" s="8"/>
      <c r="G914" s="29">
        <v>8</v>
      </c>
      <c r="H914" s="8"/>
    </row>
    <row r="915" spans="1:8" x14ac:dyDescent="0.3">
      <c r="A915" s="8" t="s">
        <v>4537</v>
      </c>
      <c r="B915" s="55">
        <v>2007</v>
      </c>
      <c r="C915" s="29" t="s">
        <v>13</v>
      </c>
      <c r="D915" s="10" t="s">
        <v>81</v>
      </c>
      <c r="E915" s="8">
        <v>36</v>
      </c>
      <c r="F915" s="8"/>
      <c r="G915" s="29">
        <v>2.25</v>
      </c>
      <c r="H915" s="8"/>
    </row>
    <row r="916" spans="1:8" x14ac:dyDescent="0.3">
      <c r="A916" s="8" t="s">
        <v>4537</v>
      </c>
      <c r="B916" s="55">
        <v>2007</v>
      </c>
      <c r="C916" s="29" t="s">
        <v>360</v>
      </c>
      <c r="D916" s="10" t="s">
        <v>593</v>
      </c>
      <c r="E916" s="8">
        <v>75</v>
      </c>
      <c r="F916" s="8"/>
      <c r="G916" s="29">
        <v>6.5</v>
      </c>
      <c r="H916" s="8"/>
    </row>
    <row r="917" spans="1:8" x14ac:dyDescent="0.3">
      <c r="A917" s="8" t="s">
        <v>4537</v>
      </c>
      <c r="B917" s="55">
        <v>2007</v>
      </c>
      <c r="C917" s="29" t="s">
        <v>360</v>
      </c>
      <c r="D917" s="10" t="s">
        <v>592</v>
      </c>
      <c r="E917" s="8">
        <v>26</v>
      </c>
      <c r="F917" s="8"/>
      <c r="G917" s="29">
        <v>2.2000000000000002</v>
      </c>
      <c r="H917" s="8"/>
    </row>
    <row r="918" spans="1:8" x14ac:dyDescent="0.3">
      <c r="A918" s="8" t="s">
        <v>4537</v>
      </c>
      <c r="B918" s="55">
        <v>2007</v>
      </c>
      <c r="C918" s="29" t="s">
        <v>360</v>
      </c>
      <c r="D918" s="10" t="s">
        <v>594</v>
      </c>
      <c r="E918" s="8">
        <v>119</v>
      </c>
      <c r="F918" s="8"/>
      <c r="G918" s="29">
        <v>10.5</v>
      </c>
      <c r="H918" s="8"/>
    </row>
    <row r="919" spans="1:8" x14ac:dyDescent="0.3">
      <c r="A919" s="8" t="s">
        <v>4537</v>
      </c>
      <c r="B919" s="55">
        <v>2007</v>
      </c>
      <c r="C919" s="29" t="s">
        <v>360</v>
      </c>
      <c r="D919" s="10" t="s">
        <v>384</v>
      </c>
      <c r="E919" s="8">
        <v>29</v>
      </c>
      <c r="F919" s="8"/>
      <c r="G919" s="29">
        <v>2.5</v>
      </c>
      <c r="H919" s="8"/>
    </row>
    <row r="920" spans="1:8" x14ac:dyDescent="0.3">
      <c r="A920" s="8" t="s">
        <v>4537</v>
      </c>
      <c r="B920" s="55">
        <v>2007</v>
      </c>
      <c r="C920" s="29" t="s">
        <v>1405</v>
      </c>
      <c r="D920" s="10" t="s">
        <v>43</v>
      </c>
      <c r="E920" s="8">
        <v>124</v>
      </c>
      <c r="F920" s="8"/>
      <c r="G920" s="29">
        <v>8</v>
      </c>
      <c r="H920" s="8"/>
    </row>
    <row r="921" spans="1:8" x14ac:dyDescent="0.3">
      <c r="A921" s="8" t="s">
        <v>4537</v>
      </c>
      <c r="B921" s="55">
        <v>2007</v>
      </c>
      <c r="C921" s="29" t="s">
        <v>1405</v>
      </c>
      <c r="D921" s="10" t="s">
        <v>44</v>
      </c>
      <c r="E921" s="8">
        <v>124</v>
      </c>
      <c r="F921" s="8"/>
      <c r="G921" s="29">
        <v>8</v>
      </c>
      <c r="H921" s="8"/>
    </row>
    <row r="922" spans="1:8" x14ac:dyDescent="0.3">
      <c r="A922" s="8" t="s">
        <v>4537</v>
      </c>
      <c r="B922" s="55">
        <v>2007</v>
      </c>
      <c r="C922" s="29" t="s">
        <v>1405</v>
      </c>
      <c r="D922" s="10" t="s">
        <v>81</v>
      </c>
      <c r="E922" s="8">
        <v>93</v>
      </c>
      <c r="F922" s="8"/>
      <c r="G922" s="29">
        <v>6</v>
      </c>
      <c r="H922" s="8"/>
    </row>
    <row r="923" spans="1:8" x14ac:dyDescent="0.3">
      <c r="A923" s="8" t="s">
        <v>4537</v>
      </c>
      <c r="B923" s="55">
        <v>2007</v>
      </c>
      <c r="C923" s="29" t="s">
        <v>1395</v>
      </c>
      <c r="D923" s="10" t="s">
        <v>43</v>
      </c>
      <c r="E923" s="8">
        <v>71</v>
      </c>
      <c r="F923" s="8"/>
      <c r="G923" s="29">
        <v>6.2</v>
      </c>
      <c r="H923" s="8"/>
    </row>
    <row r="924" spans="1:8" x14ac:dyDescent="0.3">
      <c r="A924" s="8" t="s">
        <v>4537</v>
      </c>
      <c r="B924" s="55">
        <v>2007</v>
      </c>
      <c r="C924" s="29" t="s">
        <v>1395</v>
      </c>
      <c r="D924" s="10" t="s">
        <v>44</v>
      </c>
      <c r="E924" s="8">
        <v>97</v>
      </c>
      <c r="F924" s="8"/>
      <c r="G924" s="29">
        <v>8.5</v>
      </c>
      <c r="H924" s="8"/>
    </row>
    <row r="925" spans="1:8" x14ac:dyDescent="0.3">
      <c r="A925" s="8" t="s">
        <v>4537</v>
      </c>
      <c r="B925" s="55">
        <v>2007</v>
      </c>
      <c r="C925" s="29" t="s">
        <v>1395</v>
      </c>
      <c r="D925" s="10" t="s">
        <v>81</v>
      </c>
      <c r="E925" s="8">
        <v>97</v>
      </c>
      <c r="F925" s="8"/>
      <c r="G925" s="29">
        <v>8.5</v>
      </c>
      <c r="H925" s="8"/>
    </row>
    <row r="926" spans="1:8" x14ac:dyDescent="0.3">
      <c r="A926" s="8" t="s">
        <v>4537</v>
      </c>
      <c r="B926" s="55">
        <v>2007</v>
      </c>
      <c r="C926" s="29" t="s">
        <v>1395</v>
      </c>
      <c r="D926" s="10" t="s">
        <v>45</v>
      </c>
      <c r="E926" s="8">
        <v>97</v>
      </c>
      <c r="F926" s="8"/>
      <c r="G926" s="29">
        <v>8.5</v>
      </c>
      <c r="H926" s="8"/>
    </row>
    <row r="927" spans="1:8" x14ac:dyDescent="0.3">
      <c r="A927" s="8" t="s">
        <v>4537</v>
      </c>
      <c r="B927" s="55">
        <v>2007</v>
      </c>
      <c r="C927" s="29" t="s">
        <v>1395</v>
      </c>
      <c r="D927" s="10" t="s">
        <v>394</v>
      </c>
      <c r="E927" s="8">
        <v>104</v>
      </c>
      <c r="F927" s="8"/>
      <c r="G927" s="29">
        <v>7.5</v>
      </c>
      <c r="H927" s="8"/>
    </row>
    <row r="928" spans="1:8" x14ac:dyDescent="0.3">
      <c r="A928" s="8" t="s">
        <v>4537</v>
      </c>
      <c r="B928" s="55">
        <v>2007</v>
      </c>
      <c r="C928" s="29" t="s">
        <v>1395</v>
      </c>
      <c r="D928" s="10" t="s">
        <v>379</v>
      </c>
      <c r="E928" s="8">
        <v>104</v>
      </c>
      <c r="F928" s="8"/>
      <c r="G928" s="29">
        <v>7.5</v>
      </c>
      <c r="H928" s="8"/>
    </row>
    <row r="929" spans="1:8" x14ac:dyDescent="0.3">
      <c r="A929" s="8" t="s">
        <v>4537</v>
      </c>
      <c r="B929" s="55">
        <v>2007</v>
      </c>
      <c r="C929" s="29" t="s">
        <v>1389</v>
      </c>
      <c r="D929" s="10" t="s">
        <v>61</v>
      </c>
      <c r="E929" s="8">
        <v>44</v>
      </c>
      <c r="F929" s="8"/>
      <c r="G929" s="29">
        <v>3</v>
      </c>
      <c r="H929" s="8"/>
    </row>
    <row r="930" spans="1:8" x14ac:dyDescent="0.3">
      <c r="A930" s="8" t="s">
        <v>4537</v>
      </c>
      <c r="B930" s="55">
        <v>2007</v>
      </c>
      <c r="C930" s="29" t="s">
        <v>1389</v>
      </c>
      <c r="D930" s="10" t="s">
        <v>62</v>
      </c>
      <c r="E930" s="8">
        <v>76</v>
      </c>
      <c r="F930" s="8"/>
      <c r="G930" s="29">
        <v>5.3</v>
      </c>
      <c r="H930" s="8"/>
    </row>
    <row r="931" spans="1:8" x14ac:dyDescent="0.3">
      <c r="A931" s="8" t="s">
        <v>4537</v>
      </c>
      <c r="B931" s="55">
        <v>2007</v>
      </c>
      <c r="C931" s="29" t="s">
        <v>1389</v>
      </c>
      <c r="D931" s="10" t="s">
        <v>911</v>
      </c>
      <c r="E931" s="8">
        <v>47</v>
      </c>
      <c r="F931" s="8"/>
      <c r="G931" s="29">
        <v>3.3</v>
      </c>
      <c r="H931" s="8"/>
    </row>
    <row r="932" spans="1:8" x14ac:dyDescent="0.3">
      <c r="A932" s="8" t="s">
        <v>4537</v>
      </c>
      <c r="B932" s="55">
        <v>2007</v>
      </c>
      <c r="C932" s="29" t="s">
        <v>1389</v>
      </c>
      <c r="D932" s="10" t="s">
        <v>980</v>
      </c>
      <c r="E932" s="8">
        <v>33</v>
      </c>
      <c r="F932" s="8"/>
      <c r="G932" s="29">
        <v>2.2999999999999998</v>
      </c>
      <c r="H932" s="8"/>
    </row>
    <row r="933" spans="1:8" x14ac:dyDescent="0.3">
      <c r="A933" s="8" t="s">
        <v>4537</v>
      </c>
      <c r="B933" s="55">
        <v>2007</v>
      </c>
      <c r="C933" s="29" t="s">
        <v>15</v>
      </c>
      <c r="D933" s="10" t="s">
        <v>43</v>
      </c>
      <c r="E933" s="8">
        <v>79</v>
      </c>
      <c r="F933" s="8"/>
      <c r="G933" s="29">
        <v>7.25</v>
      </c>
      <c r="H933" s="8"/>
    </row>
    <row r="934" spans="1:8" x14ac:dyDescent="0.3">
      <c r="A934" s="8" t="s">
        <v>4537</v>
      </c>
      <c r="B934" s="55">
        <v>2007</v>
      </c>
      <c r="C934" s="29" t="s">
        <v>15</v>
      </c>
      <c r="D934" s="10" t="s">
        <v>44</v>
      </c>
      <c r="E934" s="8">
        <v>79</v>
      </c>
      <c r="F934" s="8"/>
      <c r="G934" s="29">
        <v>7.25</v>
      </c>
      <c r="H934" s="8"/>
    </row>
    <row r="935" spans="1:8" x14ac:dyDescent="0.3">
      <c r="A935" s="8" t="s">
        <v>4537</v>
      </c>
      <c r="B935" s="55">
        <v>2007</v>
      </c>
      <c r="C935" s="29" t="s">
        <v>15</v>
      </c>
      <c r="D935" s="10" t="s">
        <v>81</v>
      </c>
      <c r="E935" s="8">
        <v>79</v>
      </c>
      <c r="F935" s="8"/>
      <c r="G935" s="29">
        <v>7.25</v>
      </c>
      <c r="H935" s="8"/>
    </row>
    <row r="936" spans="1:8" x14ac:dyDescent="0.3">
      <c r="A936" s="8" t="s">
        <v>4537</v>
      </c>
      <c r="B936" s="55">
        <v>2007</v>
      </c>
      <c r="C936" s="29" t="s">
        <v>15</v>
      </c>
      <c r="D936" s="10" t="s">
        <v>45</v>
      </c>
      <c r="E936" s="8">
        <v>79</v>
      </c>
      <c r="F936" s="8"/>
      <c r="G936" s="29">
        <v>7.25</v>
      </c>
      <c r="H936" s="8"/>
    </row>
    <row r="937" spans="1:8" x14ac:dyDescent="0.3">
      <c r="A937" s="8" t="s">
        <v>4537</v>
      </c>
      <c r="B937" s="55">
        <v>2007</v>
      </c>
      <c r="C937" s="29" t="s">
        <v>15</v>
      </c>
      <c r="D937" s="10" t="s">
        <v>394</v>
      </c>
      <c r="E937" s="8">
        <v>79</v>
      </c>
      <c r="F937" s="8"/>
      <c r="G937" s="29">
        <v>7</v>
      </c>
      <c r="H937" s="8"/>
    </row>
    <row r="938" spans="1:8" x14ac:dyDescent="0.3">
      <c r="A938" s="8" t="s">
        <v>4537</v>
      </c>
      <c r="B938" s="55">
        <v>2007</v>
      </c>
      <c r="C938" s="29" t="s">
        <v>15</v>
      </c>
      <c r="D938" s="10" t="s">
        <v>379</v>
      </c>
      <c r="E938" s="8">
        <v>34</v>
      </c>
      <c r="F938" s="8"/>
      <c r="G938" s="29">
        <v>3</v>
      </c>
      <c r="H938" s="8"/>
    </row>
    <row r="939" spans="1:8" x14ac:dyDescent="0.3">
      <c r="A939" s="8" t="s">
        <v>4537</v>
      </c>
      <c r="B939" s="55">
        <v>2007</v>
      </c>
      <c r="C939" s="29" t="s">
        <v>15</v>
      </c>
      <c r="D939" s="10" t="s">
        <v>232</v>
      </c>
      <c r="E939" s="8">
        <v>72</v>
      </c>
      <c r="F939" s="8"/>
      <c r="G939" s="29">
        <v>6</v>
      </c>
      <c r="H939" s="8"/>
    </row>
    <row r="940" spans="1:8" x14ac:dyDescent="0.3">
      <c r="A940" s="8" t="s">
        <v>4537</v>
      </c>
      <c r="B940" s="55">
        <v>2007</v>
      </c>
      <c r="C940" s="29" t="s">
        <v>15</v>
      </c>
      <c r="D940" s="10" t="s">
        <v>244</v>
      </c>
      <c r="E940" s="8">
        <v>72</v>
      </c>
      <c r="F940" s="8"/>
      <c r="G940" s="29">
        <v>6</v>
      </c>
      <c r="H940" s="8"/>
    </row>
    <row r="941" spans="1:8" x14ac:dyDescent="0.3">
      <c r="A941" s="8" t="s">
        <v>4537</v>
      </c>
      <c r="B941" s="55">
        <v>2007</v>
      </c>
      <c r="C941" s="29" t="s">
        <v>15</v>
      </c>
      <c r="D941" s="10" t="s">
        <v>1481</v>
      </c>
      <c r="E941" s="8">
        <v>48</v>
      </c>
      <c r="F941" s="8"/>
      <c r="G941" s="29">
        <v>4</v>
      </c>
      <c r="H941" s="8"/>
    </row>
    <row r="942" spans="1:8" x14ac:dyDescent="0.3">
      <c r="A942" s="8" t="s">
        <v>4537</v>
      </c>
      <c r="B942" s="55">
        <v>2007</v>
      </c>
      <c r="C942" s="29" t="s">
        <v>15</v>
      </c>
      <c r="D942" s="10" t="s">
        <v>1482</v>
      </c>
      <c r="E942" s="8">
        <v>84</v>
      </c>
      <c r="F942" s="8"/>
      <c r="G942" s="29">
        <v>7</v>
      </c>
      <c r="H942" s="8"/>
    </row>
    <row r="943" spans="1:8" x14ac:dyDescent="0.3">
      <c r="A943" s="8" t="s">
        <v>4537</v>
      </c>
      <c r="B943" s="55">
        <v>2007</v>
      </c>
      <c r="C943" s="29" t="s">
        <v>15</v>
      </c>
      <c r="D943" s="10" t="s">
        <v>1567</v>
      </c>
      <c r="E943" s="8">
        <v>34</v>
      </c>
      <c r="F943" s="8"/>
      <c r="G943" s="29">
        <v>3</v>
      </c>
      <c r="H943" s="8"/>
    </row>
    <row r="944" spans="1:8" x14ac:dyDescent="0.3">
      <c r="A944" s="8" t="s">
        <v>4537</v>
      </c>
      <c r="B944" s="55">
        <v>2007</v>
      </c>
      <c r="C944" s="29" t="s">
        <v>15</v>
      </c>
      <c r="D944" s="10" t="s">
        <v>1484</v>
      </c>
      <c r="E944" s="8">
        <v>78</v>
      </c>
      <c r="F944" s="8"/>
      <c r="G944" s="29">
        <v>7</v>
      </c>
      <c r="H944" s="8"/>
    </row>
    <row r="945" spans="1:8" x14ac:dyDescent="0.3">
      <c r="A945" s="8" t="s">
        <v>4537</v>
      </c>
      <c r="B945" s="55">
        <v>2007</v>
      </c>
      <c r="C945" s="29" t="s">
        <v>15</v>
      </c>
      <c r="D945" s="10" t="s">
        <v>1486</v>
      </c>
      <c r="E945" s="8">
        <v>73</v>
      </c>
      <c r="F945" s="8"/>
      <c r="G945" s="29">
        <v>6</v>
      </c>
      <c r="H945" s="8"/>
    </row>
    <row r="946" spans="1:8" x14ac:dyDescent="0.3">
      <c r="A946" s="8" t="s">
        <v>4537</v>
      </c>
      <c r="B946" s="55">
        <v>2007</v>
      </c>
      <c r="C946" s="29" t="s">
        <v>1446</v>
      </c>
      <c r="D946" s="10" t="s">
        <v>906</v>
      </c>
      <c r="E946" s="8">
        <v>85</v>
      </c>
      <c r="F946" s="8"/>
      <c r="G946" s="29">
        <v>8</v>
      </c>
      <c r="H946" s="8"/>
    </row>
    <row r="947" spans="1:8" x14ac:dyDescent="0.3">
      <c r="A947" s="8" t="s">
        <v>4537</v>
      </c>
      <c r="B947" s="55">
        <v>2007</v>
      </c>
      <c r="C947" s="29" t="s">
        <v>1446</v>
      </c>
      <c r="D947" s="10" t="s">
        <v>907</v>
      </c>
      <c r="E947" s="8">
        <v>85</v>
      </c>
      <c r="F947" s="8"/>
      <c r="G947" s="29">
        <v>8</v>
      </c>
      <c r="H947" s="8"/>
    </row>
    <row r="948" spans="1:8" x14ac:dyDescent="0.3">
      <c r="A948" s="8" t="s">
        <v>4537</v>
      </c>
      <c r="B948" s="55">
        <v>2007</v>
      </c>
      <c r="C948" s="29" t="s">
        <v>1446</v>
      </c>
      <c r="D948" s="10" t="s">
        <v>908</v>
      </c>
      <c r="E948" s="8">
        <v>88</v>
      </c>
      <c r="F948" s="8"/>
      <c r="G948" s="29">
        <v>8</v>
      </c>
      <c r="H948" s="8"/>
    </row>
    <row r="949" spans="1:8" x14ac:dyDescent="0.3">
      <c r="A949" s="8" t="s">
        <v>4537</v>
      </c>
      <c r="B949" s="55">
        <v>2007</v>
      </c>
      <c r="C949" s="29" t="s">
        <v>1446</v>
      </c>
      <c r="D949" s="10" t="s">
        <v>1447</v>
      </c>
      <c r="E949" s="8">
        <v>90</v>
      </c>
      <c r="F949" s="8"/>
      <c r="G949" s="29">
        <v>8</v>
      </c>
      <c r="H949" s="8"/>
    </row>
    <row r="950" spans="1:8" x14ac:dyDescent="0.3">
      <c r="A950" s="8" t="s">
        <v>4537</v>
      </c>
      <c r="B950" s="55">
        <v>2007</v>
      </c>
      <c r="C950" s="29" t="s">
        <v>1382</v>
      </c>
      <c r="D950" s="10" t="s">
        <v>386</v>
      </c>
      <c r="E950" s="8">
        <v>88</v>
      </c>
      <c r="F950" s="8"/>
      <c r="G950" s="29">
        <v>5.9</v>
      </c>
      <c r="H950" s="8"/>
    </row>
    <row r="951" spans="1:8" x14ac:dyDescent="0.3">
      <c r="A951" s="8" t="s">
        <v>4537</v>
      </c>
      <c r="B951" s="55">
        <v>2007</v>
      </c>
      <c r="C951" s="29" t="s">
        <v>1382</v>
      </c>
      <c r="D951" s="10" t="s">
        <v>393</v>
      </c>
      <c r="E951" s="8">
        <v>97</v>
      </c>
      <c r="F951" s="8"/>
      <c r="G951" s="29">
        <v>6.6</v>
      </c>
      <c r="H951" s="8"/>
    </row>
    <row r="952" spans="1:8" x14ac:dyDescent="0.3">
      <c r="A952" s="8" t="s">
        <v>4537</v>
      </c>
      <c r="B952" s="55">
        <v>2007</v>
      </c>
      <c r="C952" s="29" t="s">
        <v>1382</v>
      </c>
      <c r="D952" s="10" t="s">
        <v>531</v>
      </c>
      <c r="E952" s="8">
        <v>162</v>
      </c>
      <c r="F952" s="8"/>
      <c r="G952" s="29">
        <v>11</v>
      </c>
      <c r="H952" s="8"/>
    </row>
    <row r="953" spans="1:8" x14ac:dyDescent="0.3">
      <c r="A953" s="8" t="s">
        <v>4537</v>
      </c>
      <c r="B953" s="55">
        <v>2007</v>
      </c>
      <c r="C953" s="29" t="s">
        <v>1382</v>
      </c>
      <c r="D953" s="10" t="s">
        <v>387</v>
      </c>
      <c r="E953" s="8">
        <v>126</v>
      </c>
      <c r="F953" s="8"/>
      <c r="G953" s="29">
        <v>8.6</v>
      </c>
      <c r="H953" s="8"/>
    </row>
    <row r="954" spans="1:8" x14ac:dyDescent="0.3">
      <c r="A954" s="8" t="s">
        <v>4537</v>
      </c>
      <c r="B954" s="55">
        <v>2007</v>
      </c>
      <c r="C954" s="29" t="s">
        <v>116</v>
      </c>
      <c r="D954" s="10" t="s">
        <v>43</v>
      </c>
      <c r="E954" s="8">
        <v>63</v>
      </c>
      <c r="F954" s="8"/>
      <c r="G954" s="29">
        <v>6.1</v>
      </c>
      <c r="H954" s="8"/>
    </row>
    <row r="955" spans="1:8" x14ac:dyDescent="0.3">
      <c r="A955" s="8" t="s">
        <v>4537</v>
      </c>
      <c r="B955" s="55">
        <v>2007</v>
      </c>
      <c r="C955" s="29" t="s">
        <v>116</v>
      </c>
      <c r="D955" s="10" t="s">
        <v>44</v>
      </c>
      <c r="E955" s="8">
        <v>102</v>
      </c>
      <c r="F955" s="8"/>
      <c r="G955" s="29">
        <v>9.8000000000000007</v>
      </c>
      <c r="H955" s="8"/>
    </row>
    <row r="956" spans="1:8" x14ac:dyDescent="0.3">
      <c r="A956" s="8" t="s">
        <v>4537</v>
      </c>
      <c r="B956" s="55">
        <v>2007</v>
      </c>
      <c r="C956" s="29" t="s">
        <v>116</v>
      </c>
      <c r="D956" s="10" t="s">
        <v>81</v>
      </c>
      <c r="E956" s="8">
        <v>102</v>
      </c>
      <c r="F956" s="8"/>
      <c r="G956" s="29">
        <v>9.8000000000000007</v>
      </c>
      <c r="H956" s="8"/>
    </row>
    <row r="957" spans="1:8" x14ac:dyDescent="0.3">
      <c r="A957" s="8" t="s">
        <v>4537</v>
      </c>
      <c r="B957" s="55">
        <v>2007</v>
      </c>
      <c r="C957" s="29" t="s">
        <v>116</v>
      </c>
      <c r="D957" s="10" t="s">
        <v>394</v>
      </c>
      <c r="E957" s="8">
        <v>56</v>
      </c>
      <c r="F957" s="8"/>
      <c r="G957" s="29">
        <v>5.4</v>
      </c>
      <c r="H957" s="8"/>
    </row>
    <row r="958" spans="1:8" x14ac:dyDescent="0.3">
      <c r="A958" s="8" t="s">
        <v>4537</v>
      </c>
      <c r="B958" s="55">
        <v>2007</v>
      </c>
      <c r="C958" s="29" t="s">
        <v>116</v>
      </c>
      <c r="D958" s="10" t="s">
        <v>379</v>
      </c>
      <c r="E958" s="8">
        <v>108</v>
      </c>
      <c r="F958" s="8"/>
      <c r="G958" s="29">
        <v>10.4</v>
      </c>
      <c r="H958" s="8"/>
    </row>
    <row r="959" spans="1:8" x14ac:dyDescent="0.3">
      <c r="A959" s="8" t="s">
        <v>4537</v>
      </c>
      <c r="B959" s="55">
        <v>2007</v>
      </c>
      <c r="C959" s="29" t="s">
        <v>116</v>
      </c>
      <c r="D959" s="10" t="s">
        <v>635</v>
      </c>
      <c r="E959" s="8">
        <v>108</v>
      </c>
      <c r="F959" s="8"/>
      <c r="G959" s="29">
        <v>10.4</v>
      </c>
      <c r="H959" s="8"/>
    </row>
    <row r="960" spans="1:8" x14ac:dyDescent="0.3">
      <c r="A960" s="8" t="s">
        <v>4537</v>
      </c>
      <c r="B960" s="55">
        <v>2007</v>
      </c>
      <c r="C960" s="29" t="s">
        <v>116</v>
      </c>
      <c r="D960" s="10" t="s">
        <v>232</v>
      </c>
      <c r="E960" s="8">
        <v>82</v>
      </c>
      <c r="F960" s="8"/>
      <c r="G960" s="29">
        <v>7.9</v>
      </c>
      <c r="H960" s="8"/>
    </row>
    <row r="961" spans="1:8" x14ac:dyDescent="0.3">
      <c r="A961" s="8" t="s">
        <v>4537</v>
      </c>
      <c r="B961" s="55">
        <v>2007</v>
      </c>
      <c r="C961" s="29" t="s">
        <v>116</v>
      </c>
      <c r="D961" s="10" t="s">
        <v>244</v>
      </c>
      <c r="E961" s="8">
        <v>74</v>
      </c>
      <c r="F961" s="8"/>
      <c r="G961" s="29">
        <v>6.5</v>
      </c>
      <c r="H961" s="8"/>
    </row>
    <row r="962" spans="1:8" x14ac:dyDescent="0.3">
      <c r="A962" s="8" t="s">
        <v>4537</v>
      </c>
      <c r="B962" s="55">
        <v>2007</v>
      </c>
      <c r="C962" s="29" t="s">
        <v>329</v>
      </c>
      <c r="D962" s="10" t="s">
        <v>62</v>
      </c>
      <c r="E962" s="8">
        <v>88</v>
      </c>
      <c r="F962" s="8"/>
      <c r="G962" s="29">
        <v>4.5</v>
      </c>
      <c r="H962" s="8"/>
    </row>
    <row r="963" spans="1:8" x14ac:dyDescent="0.3">
      <c r="A963" s="8" t="s">
        <v>4537</v>
      </c>
      <c r="B963" s="55">
        <v>2007</v>
      </c>
      <c r="C963" s="29" t="s">
        <v>329</v>
      </c>
      <c r="D963" s="10" t="s">
        <v>61</v>
      </c>
      <c r="E963" s="8">
        <v>44</v>
      </c>
      <c r="F963" s="8"/>
      <c r="G963" s="29">
        <v>2</v>
      </c>
      <c r="H963" s="8"/>
    </row>
    <row r="964" spans="1:8" x14ac:dyDescent="0.3">
      <c r="A964" s="8" t="s">
        <v>4537</v>
      </c>
      <c r="B964" s="55">
        <v>2007</v>
      </c>
      <c r="C964" s="29" t="s">
        <v>329</v>
      </c>
      <c r="D964" s="10" t="s">
        <v>981</v>
      </c>
      <c r="E964" s="8">
        <v>89</v>
      </c>
      <c r="F964" s="8"/>
      <c r="G964" s="29">
        <v>4.5</v>
      </c>
      <c r="H964" s="8"/>
    </row>
    <row r="965" spans="1:8" x14ac:dyDescent="0.3">
      <c r="A965" s="8" t="s">
        <v>4537</v>
      </c>
      <c r="B965" s="55">
        <v>2007</v>
      </c>
      <c r="C965" s="29" t="s">
        <v>329</v>
      </c>
      <c r="D965" s="10" t="s">
        <v>1433</v>
      </c>
      <c r="E965" s="8">
        <v>132</v>
      </c>
      <c r="F965" s="8"/>
      <c r="G965" s="29">
        <v>6.5</v>
      </c>
      <c r="H965" s="8"/>
    </row>
    <row r="966" spans="1:8" x14ac:dyDescent="0.3">
      <c r="A966" s="8" t="s">
        <v>4537</v>
      </c>
      <c r="B966" s="55">
        <v>2007</v>
      </c>
      <c r="C966" s="29" t="s">
        <v>40</v>
      </c>
      <c r="D966" s="10" t="s">
        <v>43</v>
      </c>
      <c r="E966" s="8">
        <v>55</v>
      </c>
      <c r="F966" s="8"/>
      <c r="G966" s="29">
        <v>4</v>
      </c>
      <c r="H966" s="8"/>
    </row>
    <row r="967" spans="1:8" x14ac:dyDescent="0.3">
      <c r="A967" s="8" t="s">
        <v>4537</v>
      </c>
      <c r="B967" s="55">
        <v>2007</v>
      </c>
      <c r="C967" s="29" t="s">
        <v>40</v>
      </c>
      <c r="D967" s="10" t="s">
        <v>232</v>
      </c>
      <c r="E967" s="8">
        <v>97</v>
      </c>
      <c r="F967" s="8"/>
      <c r="G967" s="29">
        <v>7</v>
      </c>
      <c r="H967" s="8"/>
    </row>
    <row r="968" spans="1:8" x14ac:dyDescent="0.3">
      <c r="A968" s="8" t="s">
        <v>4537</v>
      </c>
      <c r="B968" s="55">
        <v>2007</v>
      </c>
      <c r="C968" s="29" t="s">
        <v>40</v>
      </c>
      <c r="D968" s="10" t="s">
        <v>244</v>
      </c>
      <c r="E968" s="8">
        <v>111</v>
      </c>
      <c r="F968" s="8"/>
      <c r="G968" s="29">
        <v>8</v>
      </c>
      <c r="H968" s="8"/>
    </row>
    <row r="969" spans="1:8" x14ac:dyDescent="0.3">
      <c r="A969" s="8" t="s">
        <v>4537</v>
      </c>
      <c r="B969" s="55">
        <v>2007</v>
      </c>
      <c r="C969" s="29" t="s">
        <v>40</v>
      </c>
      <c r="D969" s="10" t="s">
        <v>1436</v>
      </c>
      <c r="E969" s="8">
        <v>111</v>
      </c>
      <c r="F969" s="8"/>
      <c r="G969" s="29">
        <v>8</v>
      </c>
      <c r="H969" s="8"/>
    </row>
    <row r="970" spans="1:8" x14ac:dyDescent="0.3">
      <c r="A970" s="8" t="s">
        <v>4537</v>
      </c>
      <c r="B970" s="55">
        <v>2008</v>
      </c>
      <c r="C970" s="29" t="s">
        <v>324</v>
      </c>
      <c r="D970" s="10" t="s">
        <v>1325</v>
      </c>
      <c r="E970" s="8">
        <v>85</v>
      </c>
      <c r="F970" s="8"/>
      <c r="G970" s="29">
        <v>5.5</v>
      </c>
      <c r="H970" s="8"/>
    </row>
    <row r="971" spans="1:8" x14ac:dyDescent="0.3">
      <c r="A971" s="8" t="s">
        <v>4537</v>
      </c>
      <c r="B971" s="55">
        <v>2008</v>
      </c>
      <c r="C971" s="29" t="s">
        <v>324</v>
      </c>
      <c r="D971" s="10" t="s">
        <v>592</v>
      </c>
      <c r="E971" s="8">
        <v>62</v>
      </c>
      <c r="F971" s="8"/>
      <c r="G971" s="29">
        <v>4</v>
      </c>
      <c r="H971" s="8"/>
    </row>
    <row r="972" spans="1:8" x14ac:dyDescent="0.3">
      <c r="A972" s="8" t="s">
        <v>4537</v>
      </c>
      <c r="B972" s="55">
        <v>2008</v>
      </c>
      <c r="C972" s="29" t="s">
        <v>324</v>
      </c>
      <c r="D972" s="10" t="s">
        <v>594</v>
      </c>
      <c r="E972" s="8">
        <v>69</v>
      </c>
      <c r="F972" s="8"/>
      <c r="G972" s="29">
        <v>4.5</v>
      </c>
      <c r="H972" s="8"/>
    </row>
    <row r="973" spans="1:8" x14ac:dyDescent="0.3">
      <c r="A973" s="8" t="s">
        <v>4537</v>
      </c>
      <c r="B973" s="55">
        <v>2008</v>
      </c>
      <c r="C973" s="29" t="s">
        <v>324</v>
      </c>
      <c r="D973" s="10" t="s">
        <v>385</v>
      </c>
      <c r="E973" s="8">
        <v>108</v>
      </c>
      <c r="F973" s="8"/>
      <c r="G973" s="29">
        <v>7</v>
      </c>
      <c r="H973" s="8"/>
    </row>
    <row r="974" spans="1:8" x14ac:dyDescent="0.3">
      <c r="A974" s="8" t="s">
        <v>4537</v>
      </c>
      <c r="B974" s="55">
        <v>2008</v>
      </c>
      <c r="C974" s="29" t="s">
        <v>324</v>
      </c>
      <c r="D974" s="10" t="s">
        <v>852</v>
      </c>
      <c r="E974" s="8">
        <v>47</v>
      </c>
      <c r="F974" s="8"/>
      <c r="G974" s="29">
        <v>3</v>
      </c>
      <c r="H974" s="8"/>
    </row>
    <row r="975" spans="1:8" x14ac:dyDescent="0.3">
      <c r="A975" s="8" t="s">
        <v>4537</v>
      </c>
      <c r="B975" s="55">
        <v>2008</v>
      </c>
      <c r="C975" s="29" t="s">
        <v>324</v>
      </c>
      <c r="D975" s="10" t="s">
        <v>1461</v>
      </c>
      <c r="E975" s="8">
        <v>120</v>
      </c>
      <c r="F975" s="8"/>
      <c r="G975" s="29">
        <v>8</v>
      </c>
      <c r="H975" s="8"/>
    </row>
    <row r="976" spans="1:8" x14ac:dyDescent="0.3">
      <c r="A976" s="8" t="s">
        <v>4537</v>
      </c>
      <c r="B976" s="55">
        <v>2008</v>
      </c>
      <c r="C976" s="29" t="s">
        <v>324</v>
      </c>
      <c r="D976" s="10" t="s">
        <v>1506</v>
      </c>
      <c r="E976" s="8">
        <v>36</v>
      </c>
      <c r="F976" s="8"/>
      <c r="G976" s="29">
        <v>8</v>
      </c>
      <c r="H976" s="8"/>
    </row>
    <row r="977" spans="1:8" x14ac:dyDescent="0.3">
      <c r="A977" s="8" t="s">
        <v>4537</v>
      </c>
      <c r="B977" s="55">
        <v>2008</v>
      </c>
      <c r="C977" s="29" t="s">
        <v>324</v>
      </c>
      <c r="D977" s="10" t="s">
        <v>1571</v>
      </c>
      <c r="E977" s="8">
        <v>77</v>
      </c>
      <c r="F977" s="8"/>
      <c r="G977" s="29">
        <v>5</v>
      </c>
      <c r="H977" s="8"/>
    </row>
    <row r="978" spans="1:8" x14ac:dyDescent="0.3">
      <c r="A978" s="8" t="s">
        <v>4537</v>
      </c>
      <c r="B978" s="55">
        <v>2008</v>
      </c>
      <c r="C978" s="29" t="s">
        <v>324</v>
      </c>
      <c r="D978" s="10" t="s">
        <v>1572</v>
      </c>
      <c r="E978" s="8">
        <v>77</v>
      </c>
      <c r="F978" s="8"/>
      <c r="G978" s="29">
        <v>5</v>
      </c>
      <c r="H978" s="8"/>
    </row>
    <row r="979" spans="1:8" x14ac:dyDescent="0.3">
      <c r="A979" s="8" t="s">
        <v>4537</v>
      </c>
      <c r="B979" s="55">
        <v>2008</v>
      </c>
      <c r="C979" s="29" t="s">
        <v>324</v>
      </c>
      <c r="D979" s="10" t="s">
        <v>1573</v>
      </c>
      <c r="E979" s="8">
        <v>46</v>
      </c>
      <c r="F979" s="8"/>
      <c r="G979" s="29">
        <v>3</v>
      </c>
      <c r="H979" s="8"/>
    </row>
    <row r="980" spans="1:8" x14ac:dyDescent="0.3">
      <c r="A980" s="8" t="s">
        <v>4537</v>
      </c>
      <c r="B980" s="55">
        <v>2008</v>
      </c>
      <c r="C980" s="29" t="s">
        <v>324</v>
      </c>
      <c r="D980" s="10" t="s">
        <v>1557</v>
      </c>
      <c r="E980" s="8">
        <v>49</v>
      </c>
      <c r="F980" s="8"/>
      <c r="G980" s="29">
        <v>3.2</v>
      </c>
      <c r="H980" s="8"/>
    </row>
    <row r="981" spans="1:8" x14ac:dyDescent="0.3">
      <c r="A981" s="8" t="s">
        <v>4537</v>
      </c>
      <c r="B981" s="55">
        <v>2008</v>
      </c>
      <c r="C981" s="29" t="s">
        <v>324</v>
      </c>
      <c r="D981" s="10" t="s">
        <v>1566</v>
      </c>
      <c r="E981" s="8">
        <v>97</v>
      </c>
      <c r="F981" s="8"/>
      <c r="G981" s="29">
        <v>6.3</v>
      </c>
      <c r="H981" s="8"/>
    </row>
    <row r="982" spans="1:8" x14ac:dyDescent="0.3">
      <c r="A982" s="8" t="s">
        <v>4537</v>
      </c>
      <c r="B982" s="55">
        <v>2008</v>
      </c>
      <c r="C982" s="29" t="s">
        <v>324</v>
      </c>
      <c r="D982" s="10" t="s">
        <v>1547</v>
      </c>
      <c r="E982" s="8">
        <v>97</v>
      </c>
      <c r="F982" s="8"/>
      <c r="G982" s="29">
        <v>6.3</v>
      </c>
      <c r="H982" s="8"/>
    </row>
    <row r="983" spans="1:8" x14ac:dyDescent="0.3">
      <c r="A983" s="8" t="s">
        <v>4537</v>
      </c>
      <c r="B983" s="55">
        <v>2008</v>
      </c>
      <c r="C983" s="29" t="s">
        <v>324</v>
      </c>
      <c r="D983" s="10" t="s">
        <v>1574</v>
      </c>
      <c r="E983" s="8">
        <v>70</v>
      </c>
      <c r="F983" s="8"/>
      <c r="G983" s="29">
        <v>5</v>
      </c>
      <c r="H983" s="8"/>
    </row>
    <row r="984" spans="1:8" x14ac:dyDescent="0.3">
      <c r="A984" s="8" t="s">
        <v>4537</v>
      </c>
      <c r="B984" s="55">
        <v>2008</v>
      </c>
      <c r="C984" s="29" t="s">
        <v>324</v>
      </c>
      <c r="D984" s="10" t="s">
        <v>1575</v>
      </c>
      <c r="E984" s="8">
        <v>125</v>
      </c>
      <c r="F984" s="8"/>
      <c r="G984" s="29">
        <v>8.8000000000000007</v>
      </c>
      <c r="H984" s="8"/>
    </row>
    <row r="985" spans="1:8" x14ac:dyDescent="0.3">
      <c r="A985" s="8" t="s">
        <v>4537</v>
      </c>
      <c r="B985" s="55">
        <v>2008</v>
      </c>
      <c r="C985" s="29" t="s">
        <v>324</v>
      </c>
      <c r="D985" s="10" t="s">
        <v>1560</v>
      </c>
      <c r="E985" s="8">
        <v>28</v>
      </c>
      <c r="F985" s="8"/>
      <c r="G985" s="29">
        <v>2</v>
      </c>
      <c r="H985" s="8"/>
    </row>
    <row r="986" spans="1:8" x14ac:dyDescent="0.3">
      <c r="A986" s="8" t="s">
        <v>4537</v>
      </c>
      <c r="B986" s="55">
        <v>2008</v>
      </c>
      <c r="C986" s="29" t="s">
        <v>324</v>
      </c>
      <c r="D986" s="10" t="s">
        <v>1561</v>
      </c>
      <c r="E986" s="8">
        <v>36</v>
      </c>
      <c r="F986" s="8"/>
      <c r="G986" s="29">
        <v>2.6</v>
      </c>
      <c r="H986" s="8"/>
    </row>
    <row r="987" spans="1:8" x14ac:dyDescent="0.3">
      <c r="A987" s="8" t="s">
        <v>4537</v>
      </c>
      <c r="B987" s="55">
        <v>2008</v>
      </c>
      <c r="C987" s="29" t="s">
        <v>324</v>
      </c>
      <c r="D987" s="10" t="s">
        <v>1576</v>
      </c>
      <c r="E987" s="8">
        <v>117</v>
      </c>
      <c r="F987" s="8"/>
      <c r="G987" s="29">
        <v>8</v>
      </c>
      <c r="H987" s="8"/>
    </row>
    <row r="988" spans="1:8" x14ac:dyDescent="0.3">
      <c r="A988" s="8" t="s">
        <v>4537</v>
      </c>
      <c r="B988" s="55">
        <v>2008</v>
      </c>
      <c r="C988" s="29" t="s">
        <v>1489</v>
      </c>
      <c r="D988" s="10" t="s">
        <v>1526</v>
      </c>
      <c r="E988" s="8">
        <v>83</v>
      </c>
      <c r="F988" s="8"/>
      <c r="G988" s="29">
        <v>6.7</v>
      </c>
      <c r="H988" s="8"/>
    </row>
    <row r="989" spans="1:8" x14ac:dyDescent="0.3">
      <c r="A989" s="8" t="s">
        <v>4537</v>
      </c>
      <c r="B989" s="55">
        <v>2008</v>
      </c>
      <c r="C989" s="29" t="s">
        <v>1489</v>
      </c>
      <c r="D989" s="10" t="s">
        <v>1527</v>
      </c>
      <c r="E989" s="8">
        <v>83</v>
      </c>
      <c r="F989" s="8"/>
      <c r="G989" s="29">
        <v>6.7</v>
      </c>
      <c r="H989" s="8"/>
    </row>
    <row r="990" spans="1:8" x14ac:dyDescent="0.3">
      <c r="A990" s="8" t="s">
        <v>4537</v>
      </c>
      <c r="B990" s="55">
        <v>2008</v>
      </c>
      <c r="C990" s="29" t="s">
        <v>1489</v>
      </c>
      <c r="D990" s="10" t="s">
        <v>1528</v>
      </c>
      <c r="E990" s="8">
        <v>71</v>
      </c>
      <c r="F990" s="8"/>
      <c r="G990" s="29">
        <v>6.7</v>
      </c>
      <c r="H990" s="8"/>
    </row>
    <row r="991" spans="1:8" x14ac:dyDescent="0.3">
      <c r="A991" s="8" t="s">
        <v>4537</v>
      </c>
      <c r="B991" s="55">
        <v>2008</v>
      </c>
      <c r="C991" s="29" t="s">
        <v>1489</v>
      </c>
      <c r="D991" s="10" t="s">
        <v>1529</v>
      </c>
      <c r="E991" s="8">
        <v>37</v>
      </c>
      <c r="F991" s="8"/>
      <c r="G991" s="29">
        <v>6.3</v>
      </c>
      <c r="H991" s="8"/>
    </row>
    <row r="992" spans="1:8" x14ac:dyDescent="0.3">
      <c r="A992" s="8" t="s">
        <v>4537</v>
      </c>
      <c r="B992" s="55">
        <v>2008</v>
      </c>
      <c r="C992" s="29" t="s">
        <v>1489</v>
      </c>
      <c r="D992" s="10" t="s">
        <v>1530</v>
      </c>
      <c r="E992" s="8">
        <v>71</v>
      </c>
      <c r="F992" s="8"/>
      <c r="G992" s="29">
        <v>6.3</v>
      </c>
      <c r="H992" s="8"/>
    </row>
    <row r="993" spans="1:8" x14ac:dyDescent="0.3">
      <c r="A993" s="8" t="s">
        <v>4537</v>
      </c>
      <c r="B993" s="55">
        <v>2008</v>
      </c>
      <c r="C993" s="29" t="s">
        <v>1489</v>
      </c>
      <c r="D993" s="10" t="s">
        <v>1531</v>
      </c>
      <c r="E993" s="8">
        <v>71</v>
      </c>
      <c r="F993" s="8"/>
      <c r="G993" s="29">
        <v>6.3</v>
      </c>
      <c r="H993" s="8"/>
    </row>
    <row r="994" spans="1:8" x14ac:dyDescent="0.3">
      <c r="A994" s="8" t="s">
        <v>4537</v>
      </c>
      <c r="B994" s="55">
        <v>2008</v>
      </c>
      <c r="C994" s="29" t="s">
        <v>1489</v>
      </c>
      <c r="D994" s="10" t="s">
        <v>1532</v>
      </c>
      <c r="E994" s="8">
        <v>71</v>
      </c>
      <c r="F994" s="8"/>
      <c r="G994" s="29">
        <v>6.3</v>
      </c>
      <c r="H994" s="8"/>
    </row>
    <row r="995" spans="1:8" x14ac:dyDescent="0.3">
      <c r="A995" s="8" t="s">
        <v>4537</v>
      </c>
      <c r="B995" s="55">
        <v>2008</v>
      </c>
      <c r="C995" s="29" t="s">
        <v>1489</v>
      </c>
      <c r="D995" s="10" t="s">
        <v>1523</v>
      </c>
      <c r="E995" s="8">
        <v>82</v>
      </c>
      <c r="F995" s="8"/>
      <c r="G995" s="29">
        <v>6.8</v>
      </c>
      <c r="H995" s="8"/>
    </row>
    <row r="996" spans="1:8" x14ac:dyDescent="0.3">
      <c r="A996" s="8" t="s">
        <v>4537</v>
      </c>
      <c r="B996" s="55">
        <v>2008</v>
      </c>
      <c r="C996" s="29" t="s">
        <v>1489</v>
      </c>
      <c r="D996" s="10" t="s">
        <v>1524</v>
      </c>
      <c r="E996" s="8">
        <v>46</v>
      </c>
      <c r="F996" s="8"/>
      <c r="G996" s="29">
        <v>3.7</v>
      </c>
      <c r="H996" s="8"/>
    </row>
    <row r="997" spans="1:8" x14ac:dyDescent="0.3">
      <c r="A997" s="8" t="s">
        <v>4537</v>
      </c>
      <c r="B997" s="55">
        <v>2008</v>
      </c>
      <c r="C997" s="29" t="s">
        <v>1489</v>
      </c>
      <c r="D997" s="10" t="s">
        <v>1533</v>
      </c>
      <c r="E997" s="8">
        <v>75</v>
      </c>
      <c r="F997" s="8"/>
      <c r="G997" s="29">
        <v>5.8</v>
      </c>
      <c r="H997" s="8"/>
    </row>
    <row r="998" spans="1:8" x14ac:dyDescent="0.3">
      <c r="A998" s="8" t="s">
        <v>4537</v>
      </c>
      <c r="B998" s="55">
        <v>2008</v>
      </c>
      <c r="C998" s="29" t="s">
        <v>1374</v>
      </c>
      <c r="D998" s="10" t="s">
        <v>43</v>
      </c>
      <c r="E998" s="8">
        <v>115</v>
      </c>
      <c r="F998" s="8"/>
      <c r="G998" s="29">
        <v>7.1</v>
      </c>
      <c r="H998" s="8"/>
    </row>
    <row r="999" spans="1:8" x14ac:dyDescent="0.3">
      <c r="A999" s="8" t="s">
        <v>4537</v>
      </c>
      <c r="B999" s="55">
        <v>2008</v>
      </c>
      <c r="C999" s="29" t="s">
        <v>1374</v>
      </c>
      <c r="D999" s="10" t="s">
        <v>44</v>
      </c>
      <c r="E999" s="8">
        <v>115</v>
      </c>
      <c r="F999" s="8"/>
      <c r="G999" s="29">
        <v>7.1</v>
      </c>
      <c r="H999" s="8"/>
    </row>
    <row r="1000" spans="1:8" x14ac:dyDescent="0.3">
      <c r="A1000" s="8" t="s">
        <v>4537</v>
      </c>
      <c r="B1000" s="55">
        <v>2008</v>
      </c>
      <c r="C1000" s="29" t="s">
        <v>1374</v>
      </c>
      <c r="D1000" s="10" t="s">
        <v>1577</v>
      </c>
      <c r="E1000" s="8">
        <v>146</v>
      </c>
      <c r="F1000" s="8"/>
      <c r="G1000" s="29">
        <v>9</v>
      </c>
      <c r="H1000" s="8"/>
    </row>
    <row r="1001" spans="1:8" x14ac:dyDescent="0.3">
      <c r="A1001" s="8" t="s">
        <v>4537</v>
      </c>
      <c r="B1001" s="55">
        <v>2008</v>
      </c>
      <c r="C1001" s="29" t="s">
        <v>1374</v>
      </c>
      <c r="D1001" s="10" t="s">
        <v>1578</v>
      </c>
      <c r="E1001" s="8">
        <v>146</v>
      </c>
      <c r="F1001" s="8"/>
      <c r="G1001" s="29">
        <v>9</v>
      </c>
      <c r="H1001" s="8"/>
    </row>
    <row r="1002" spans="1:8" x14ac:dyDescent="0.3">
      <c r="A1002" s="8" t="s">
        <v>4537</v>
      </c>
      <c r="B1002" s="55">
        <v>2008</v>
      </c>
      <c r="C1002" s="29" t="s">
        <v>1374</v>
      </c>
      <c r="D1002" s="10" t="s">
        <v>1468</v>
      </c>
      <c r="E1002" s="8">
        <v>62</v>
      </c>
      <c r="F1002" s="8"/>
      <c r="G1002" s="29">
        <v>3.9</v>
      </c>
      <c r="H1002" s="8"/>
    </row>
    <row r="1003" spans="1:8" x14ac:dyDescent="0.3">
      <c r="A1003" s="8" t="s">
        <v>4537</v>
      </c>
      <c r="B1003" s="55">
        <v>2008</v>
      </c>
      <c r="C1003" s="29" t="s">
        <v>1374</v>
      </c>
      <c r="D1003" s="10" t="s">
        <v>1468</v>
      </c>
      <c r="E1003" s="8">
        <v>48</v>
      </c>
      <c r="F1003" s="8"/>
      <c r="G1003" s="29">
        <v>3</v>
      </c>
      <c r="H1003" s="8"/>
    </row>
    <row r="1004" spans="1:8" x14ac:dyDescent="0.3">
      <c r="A1004" s="8" t="s">
        <v>4537</v>
      </c>
      <c r="B1004" s="55">
        <v>2008</v>
      </c>
      <c r="C1004" s="29" t="s">
        <v>1374</v>
      </c>
      <c r="D1004" s="10" t="s">
        <v>1430</v>
      </c>
      <c r="E1004" s="8">
        <v>76</v>
      </c>
      <c r="F1004" s="8"/>
      <c r="G1004" s="29">
        <v>8</v>
      </c>
      <c r="H1004" s="8"/>
    </row>
    <row r="1005" spans="1:8" x14ac:dyDescent="0.3">
      <c r="A1005" s="8" t="s">
        <v>4537</v>
      </c>
      <c r="B1005" s="55">
        <v>2008</v>
      </c>
      <c r="C1005" s="29" t="s">
        <v>1374</v>
      </c>
      <c r="D1005" s="10" t="s">
        <v>404</v>
      </c>
      <c r="E1005" s="8">
        <v>105</v>
      </c>
      <c r="F1005" s="8"/>
      <c r="G1005" s="29">
        <v>8</v>
      </c>
      <c r="H1005" s="8"/>
    </row>
    <row r="1006" spans="1:8" x14ac:dyDescent="0.3">
      <c r="A1006" s="8" t="s">
        <v>4537</v>
      </c>
      <c r="B1006" s="55">
        <v>2008</v>
      </c>
      <c r="C1006" s="29" t="s">
        <v>1374</v>
      </c>
      <c r="D1006" s="10" t="s">
        <v>1563</v>
      </c>
      <c r="E1006" s="8">
        <v>52</v>
      </c>
      <c r="F1006" s="8"/>
      <c r="G1006" s="29">
        <v>4</v>
      </c>
      <c r="H1006" s="8"/>
    </row>
    <row r="1007" spans="1:8" x14ac:dyDescent="0.3">
      <c r="A1007" s="8" t="s">
        <v>4537</v>
      </c>
      <c r="B1007" s="55">
        <v>2008</v>
      </c>
      <c r="C1007" s="29" t="s">
        <v>1374</v>
      </c>
      <c r="D1007" s="10" t="s">
        <v>1579</v>
      </c>
      <c r="E1007" s="8">
        <v>105</v>
      </c>
      <c r="F1007" s="8"/>
      <c r="G1007" s="29">
        <v>8</v>
      </c>
      <c r="H1007" s="8"/>
    </row>
    <row r="1008" spans="1:8" x14ac:dyDescent="0.3">
      <c r="A1008" s="8" t="s">
        <v>4537</v>
      </c>
      <c r="B1008" s="55">
        <v>2008</v>
      </c>
      <c r="C1008" s="29" t="s">
        <v>1374</v>
      </c>
      <c r="D1008" s="10" t="s">
        <v>386</v>
      </c>
      <c r="E1008" s="8">
        <v>130</v>
      </c>
      <c r="F1008" s="8"/>
      <c r="G1008" s="29">
        <v>8</v>
      </c>
      <c r="H1008" s="8"/>
    </row>
    <row r="1009" spans="1:8" x14ac:dyDescent="0.3">
      <c r="A1009" s="8" t="s">
        <v>4537</v>
      </c>
      <c r="B1009" s="55">
        <v>2008</v>
      </c>
      <c r="C1009" s="29" t="s">
        <v>1374</v>
      </c>
      <c r="D1009" s="10" t="s">
        <v>393</v>
      </c>
      <c r="E1009" s="8">
        <v>127</v>
      </c>
      <c r="F1009" s="8"/>
      <c r="G1009" s="29">
        <v>7.8</v>
      </c>
      <c r="H1009" s="8"/>
    </row>
    <row r="1010" spans="1:8" x14ac:dyDescent="0.3">
      <c r="A1010" s="8" t="s">
        <v>4537</v>
      </c>
      <c r="B1010" s="55">
        <v>2008</v>
      </c>
      <c r="C1010" s="29" t="s">
        <v>1374</v>
      </c>
      <c r="D1010" s="10" t="s">
        <v>531</v>
      </c>
      <c r="E1010" s="8">
        <v>130</v>
      </c>
      <c r="F1010" s="8"/>
      <c r="G1010" s="29">
        <v>8</v>
      </c>
      <c r="H1010" s="8"/>
    </row>
    <row r="1011" spans="1:8" x14ac:dyDescent="0.3">
      <c r="A1011" s="8" t="s">
        <v>4537</v>
      </c>
      <c r="B1011" s="55">
        <v>2008</v>
      </c>
      <c r="C1011" s="29" t="s">
        <v>1374</v>
      </c>
      <c r="D1011" s="10" t="s">
        <v>387</v>
      </c>
      <c r="E1011" s="8">
        <v>130</v>
      </c>
      <c r="F1011" s="8"/>
      <c r="G1011" s="29">
        <v>8</v>
      </c>
      <c r="H1011" s="8"/>
    </row>
    <row r="1012" spans="1:8" x14ac:dyDescent="0.3">
      <c r="A1012" s="8" t="s">
        <v>4537</v>
      </c>
      <c r="B1012" s="55">
        <v>2008</v>
      </c>
      <c r="C1012" s="29" t="s">
        <v>1374</v>
      </c>
      <c r="D1012" s="10" t="s">
        <v>554</v>
      </c>
      <c r="E1012" s="8">
        <v>97</v>
      </c>
      <c r="F1012" s="8"/>
      <c r="G1012" s="29">
        <v>6</v>
      </c>
      <c r="H1012" s="8"/>
    </row>
    <row r="1013" spans="1:8" x14ac:dyDescent="0.3">
      <c r="A1013" s="8" t="s">
        <v>4537</v>
      </c>
      <c r="B1013" s="55">
        <v>2008</v>
      </c>
      <c r="C1013" s="29" t="s">
        <v>1377</v>
      </c>
      <c r="D1013" s="10" t="s">
        <v>82</v>
      </c>
      <c r="E1013" s="8">
        <v>55</v>
      </c>
      <c r="F1013" s="8"/>
      <c r="G1013" s="29">
        <v>6.6</v>
      </c>
      <c r="H1013" s="8"/>
    </row>
    <row r="1014" spans="1:8" x14ac:dyDescent="0.3">
      <c r="A1014" s="8" t="s">
        <v>4537</v>
      </c>
      <c r="B1014" s="55">
        <v>2008</v>
      </c>
      <c r="C1014" s="29" t="s">
        <v>1377</v>
      </c>
      <c r="D1014" s="10" t="s">
        <v>83</v>
      </c>
      <c r="E1014" s="8">
        <v>55</v>
      </c>
      <c r="F1014" s="8"/>
      <c r="G1014" s="29">
        <v>6.6</v>
      </c>
      <c r="H1014" s="8"/>
    </row>
    <row r="1015" spans="1:8" x14ac:dyDescent="0.3">
      <c r="A1015" s="8" t="s">
        <v>4537</v>
      </c>
      <c r="B1015" s="55">
        <v>2008</v>
      </c>
      <c r="C1015" s="29" t="s">
        <v>1377</v>
      </c>
      <c r="D1015" s="10" t="s">
        <v>1507</v>
      </c>
      <c r="E1015" s="8">
        <v>59</v>
      </c>
      <c r="F1015" s="8"/>
      <c r="G1015" s="29">
        <v>6.8</v>
      </c>
      <c r="H1015" s="8"/>
    </row>
    <row r="1016" spans="1:8" x14ac:dyDescent="0.3">
      <c r="A1016" s="8" t="s">
        <v>4537</v>
      </c>
      <c r="B1016" s="55">
        <v>2008</v>
      </c>
      <c r="C1016" s="29" t="s">
        <v>1379</v>
      </c>
      <c r="D1016" s="10" t="s">
        <v>43</v>
      </c>
      <c r="E1016" s="8">
        <v>85</v>
      </c>
      <c r="F1016" s="8"/>
      <c r="G1016" s="29">
        <v>8</v>
      </c>
      <c r="H1016" s="8"/>
    </row>
    <row r="1017" spans="1:8" x14ac:dyDescent="0.3">
      <c r="A1017" s="8" t="s">
        <v>4537</v>
      </c>
      <c r="B1017" s="55">
        <v>2008</v>
      </c>
      <c r="C1017" s="29" t="s">
        <v>1379</v>
      </c>
      <c r="D1017" s="10" t="s">
        <v>44</v>
      </c>
      <c r="E1017" s="8">
        <v>85</v>
      </c>
      <c r="F1017" s="8"/>
      <c r="G1017" s="29">
        <v>8</v>
      </c>
      <c r="H1017" s="8"/>
    </row>
    <row r="1018" spans="1:8" x14ac:dyDescent="0.3">
      <c r="A1018" s="8" t="s">
        <v>4537</v>
      </c>
      <c r="B1018" s="55">
        <v>2008</v>
      </c>
      <c r="C1018" s="29" t="s">
        <v>1379</v>
      </c>
      <c r="D1018" s="10" t="s">
        <v>81</v>
      </c>
      <c r="E1018" s="8">
        <v>75</v>
      </c>
      <c r="F1018" s="8"/>
      <c r="G1018" s="29">
        <v>7</v>
      </c>
      <c r="H1018" s="8"/>
    </row>
    <row r="1019" spans="1:8" x14ac:dyDescent="0.3">
      <c r="A1019" s="8" t="s">
        <v>4537</v>
      </c>
      <c r="B1019" s="55">
        <v>2008</v>
      </c>
      <c r="C1019" s="29" t="s">
        <v>1379</v>
      </c>
      <c r="D1019" s="10" t="s">
        <v>394</v>
      </c>
      <c r="E1019" s="8">
        <v>85</v>
      </c>
      <c r="F1019" s="8"/>
      <c r="G1019" s="29">
        <v>8</v>
      </c>
      <c r="H1019" s="8"/>
    </row>
    <row r="1020" spans="1:8" x14ac:dyDescent="0.3">
      <c r="A1020" s="8" t="s">
        <v>4537</v>
      </c>
      <c r="B1020" s="55">
        <v>2008</v>
      </c>
      <c r="C1020" s="29" t="s">
        <v>1379</v>
      </c>
      <c r="D1020" s="10" t="s">
        <v>379</v>
      </c>
      <c r="E1020" s="8">
        <v>81</v>
      </c>
      <c r="F1020" s="8"/>
      <c r="G1020" s="29">
        <v>7.75</v>
      </c>
      <c r="H1020" s="8"/>
    </row>
    <row r="1021" spans="1:8" x14ac:dyDescent="0.3">
      <c r="A1021" s="8" t="s">
        <v>4537</v>
      </c>
      <c r="B1021" s="55">
        <v>2008</v>
      </c>
      <c r="C1021" s="29" t="s">
        <v>1379</v>
      </c>
      <c r="D1021" s="10" t="s">
        <v>531</v>
      </c>
      <c r="E1021" s="8">
        <v>88</v>
      </c>
      <c r="F1021" s="8"/>
      <c r="G1021" s="29">
        <v>7.25</v>
      </c>
      <c r="H1021" s="8"/>
    </row>
    <row r="1022" spans="1:8" x14ac:dyDescent="0.3">
      <c r="A1022" s="8" t="s">
        <v>4537</v>
      </c>
      <c r="B1022" s="55">
        <v>2008</v>
      </c>
      <c r="C1022" s="29" t="s">
        <v>1379</v>
      </c>
      <c r="D1022" s="10" t="s">
        <v>387</v>
      </c>
      <c r="E1022" s="8">
        <v>42</v>
      </c>
      <c r="F1022" s="8"/>
      <c r="G1022" s="29">
        <v>4</v>
      </c>
      <c r="H1022" s="8"/>
    </row>
    <row r="1023" spans="1:8" x14ac:dyDescent="0.3">
      <c r="A1023" s="8" t="s">
        <v>4537</v>
      </c>
      <c r="B1023" s="55">
        <v>2008</v>
      </c>
      <c r="C1023" s="29" t="s">
        <v>1379</v>
      </c>
      <c r="D1023" s="10" t="s">
        <v>554</v>
      </c>
      <c r="E1023" s="8">
        <v>50</v>
      </c>
      <c r="F1023" s="8"/>
      <c r="G1023" s="29">
        <v>6</v>
      </c>
      <c r="H1023" s="8"/>
    </row>
    <row r="1024" spans="1:8" x14ac:dyDescent="0.3">
      <c r="A1024" s="8" t="s">
        <v>4537</v>
      </c>
      <c r="B1024" s="55">
        <v>2008</v>
      </c>
      <c r="C1024" s="29" t="s">
        <v>11</v>
      </c>
      <c r="D1024" s="10" t="s">
        <v>394</v>
      </c>
      <c r="E1024" s="8">
        <v>81</v>
      </c>
      <c r="F1024" s="8"/>
      <c r="G1024" s="29">
        <v>6.3</v>
      </c>
      <c r="H1024" s="8"/>
    </row>
    <row r="1025" spans="1:8" x14ac:dyDescent="0.3">
      <c r="A1025" s="8" t="s">
        <v>4537</v>
      </c>
      <c r="B1025" s="55">
        <v>2008</v>
      </c>
      <c r="C1025" s="29" t="s">
        <v>11</v>
      </c>
      <c r="D1025" s="10" t="s">
        <v>642</v>
      </c>
      <c r="E1025" s="8">
        <v>87</v>
      </c>
      <c r="F1025" s="8"/>
      <c r="G1025" s="29">
        <v>6.8</v>
      </c>
      <c r="H1025" s="8"/>
    </row>
    <row r="1026" spans="1:8" x14ac:dyDescent="0.3">
      <c r="A1026" s="8" t="s">
        <v>4537</v>
      </c>
      <c r="B1026" s="55">
        <v>2008</v>
      </c>
      <c r="C1026" s="29" t="s">
        <v>11</v>
      </c>
      <c r="D1026" s="10" t="s">
        <v>379</v>
      </c>
      <c r="E1026" s="8">
        <v>103</v>
      </c>
      <c r="F1026" s="8"/>
      <c r="G1026" s="29">
        <v>7.6</v>
      </c>
      <c r="H1026" s="8"/>
    </row>
    <row r="1027" spans="1:8" x14ac:dyDescent="0.3">
      <c r="A1027" s="8" t="s">
        <v>4537</v>
      </c>
      <c r="B1027" s="55">
        <v>2008</v>
      </c>
      <c r="C1027" s="29" t="s">
        <v>11</v>
      </c>
      <c r="D1027" s="10" t="s">
        <v>635</v>
      </c>
      <c r="E1027" s="8">
        <v>73</v>
      </c>
      <c r="F1027" s="8"/>
      <c r="G1027" s="29">
        <v>5.7</v>
      </c>
      <c r="H1027" s="8"/>
    </row>
    <row r="1028" spans="1:8" x14ac:dyDescent="0.3">
      <c r="A1028" s="8" t="s">
        <v>4537</v>
      </c>
      <c r="B1028" s="55">
        <v>2008</v>
      </c>
      <c r="C1028" s="29" t="s">
        <v>11</v>
      </c>
      <c r="D1028" s="10" t="s">
        <v>631</v>
      </c>
      <c r="E1028" s="8">
        <v>73</v>
      </c>
      <c r="F1028" s="8"/>
      <c r="G1028" s="29">
        <v>5.7</v>
      </c>
      <c r="H1028" s="8"/>
    </row>
    <row r="1029" spans="1:8" x14ac:dyDescent="0.3">
      <c r="A1029" s="8" t="s">
        <v>4537</v>
      </c>
      <c r="B1029" s="55">
        <v>2008</v>
      </c>
      <c r="C1029" s="29" t="s">
        <v>11</v>
      </c>
      <c r="D1029" s="10" t="s">
        <v>244</v>
      </c>
      <c r="E1029" s="8">
        <v>13</v>
      </c>
      <c r="F1029" s="8"/>
      <c r="G1029" s="29">
        <v>10.199999999999999</v>
      </c>
      <c r="H1029" s="8"/>
    </row>
    <row r="1030" spans="1:8" x14ac:dyDescent="0.3">
      <c r="A1030" s="8" t="s">
        <v>4537</v>
      </c>
      <c r="B1030" s="55">
        <v>2008</v>
      </c>
      <c r="C1030" s="29" t="s">
        <v>11</v>
      </c>
      <c r="D1030" s="10" t="s">
        <v>1436</v>
      </c>
      <c r="E1030" s="8">
        <v>81</v>
      </c>
      <c r="F1030" s="8"/>
      <c r="G1030" s="29">
        <v>6.3</v>
      </c>
      <c r="H1030" s="8"/>
    </row>
    <row r="1031" spans="1:8" x14ac:dyDescent="0.3">
      <c r="A1031" s="8" t="s">
        <v>4537</v>
      </c>
      <c r="B1031" s="55">
        <v>2008</v>
      </c>
      <c r="C1031" s="29" t="s">
        <v>148</v>
      </c>
      <c r="D1031" s="10" t="s">
        <v>554</v>
      </c>
      <c r="E1031" s="8">
        <v>161</v>
      </c>
      <c r="F1031" s="8"/>
      <c r="G1031" s="29">
        <v>9</v>
      </c>
      <c r="H1031" s="8"/>
    </row>
    <row r="1032" spans="1:8" x14ac:dyDescent="0.3">
      <c r="A1032" s="8" t="s">
        <v>4537</v>
      </c>
      <c r="B1032" s="55">
        <v>2008</v>
      </c>
      <c r="C1032" s="29" t="s">
        <v>148</v>
      </c>
      <c r="D1032" s="10" t="s">
        <v>532</v>
      </c>
      <c r="E1032" s="8">
        <v>160</v>
      </c>
      <c r="F1032" s="8"/>
      <c r="G1032" s="29">
        <v>9</v>
      </c>
      <c r="H1032" s="8"/>
    </row>
    <row r="1033" spans="1:8" x14ac:dyDescent="0.3">
      <c r="A1033" s="8" t="s">
        <v>4537</v>
      </c>
      <c r="B1033" s="55">
        <v>2008</v>
      </c>
      <c r="C1033" s="29" t="s">
        <v>148</v>
      </c>
      <c r="D1033" s="10" t="s">
        <v>546</v>
      </c>
      <c r="E1033" s="8">
        <v>142</v>
      </c>
      <c r="F1033" s="8"/>
      <c r="G1033" s="29">
        <v>8</v>
      </c>
      <c r="H1033" s="8"/>
    </row>
    <row r="1034" spans="1:8" x14ac:dyDescent="0.3">
      <c r="A1034" s="8" t="s">
        <v>4537</v>
      </c>
      <c r="B1034" s="55">
        <v>2008</v>
      </c>
      <c r="C1034" s="29" t="s">
        <v>331</v>
      </c>
      <c r="D1034" s="10" t="s">
        <v>1544</v>
      </c>
      <c r="E1034" s="8">
        <v>100</v>
      </c>
      <c r="F1034" s="8"/>
      <c r="G1034" s="29">
        <v>9</v>
      </c>
      <c r="H1034" s="8"/>
    </row>
    <row r="1035" spans="1:8" x14ac:dyDescent="0.3">
      <c r="A1035" s="8" t="s">
        <v>4537</v>
      </c>
      <c r="B1035" s="55">
        <v>2008</v>
      </c>
      <c r="C1035" s="29" t="s">
        <v>331</v>
      </c>
      <c r="D1035" s="10" t="s">
        <v>1545</v>
      </c>
      <c r="E1035" s="8">
        <v>100</v>
      </c>
      <c r="F1035" s="8"/>
      <c r="G1035" s="29">
        <v>9</v>
      </c>
      <c r="H1035" s="8"/>
    </row>
    <row r="1036" spans="1:8" x14ac:dyDescent="0.3">
      <c r="A1036" s="8" t="s">
        <v>4537</v>
      </c>
      <c r="B1036" s="55">
        <v>2008</v>
      </c>
      <c r="C1036" s="29" t="s">
        <v>331</v>
      </c>
      <c r="D1036" s="10" t="s">
        <v>1546</v>
      </c>
      <c r="E1036" s="8">
        <v>100</v>
      </c>
      <c r="F1036" s="8"/>
      <c r="G1036" s="29">
        <v>9</v>
      </c>
      <c r="H1036" s="8"/>
    </row>
    <row r="1037" spans="1:8" x14ac:dyDescent="0.3">
      <c r="A1037" s="8" t="s">
        <v>4537</v>
      </c>
      <c r="B1037" s="55">
        <v>2008</v>
      </c>
      <c r="C1037" s="29" t="s">
        <v>331</v>
      </c>
      <c r="D1037" s="10" t="s">
        <v>1566</v>
      </c>
      <c r="E1037" s="8">
        <v>42</v>
      </c>
      <c r="F1037" s="8"/>
      <c r="G1037" s="29">
        <v>6</v>
      </c>
      <c r="H1037" s="8"/>
    </row>
    <row r="1038" spans="1:8" x14ac:dyDescent="0.3">
      <c r="A1038" s="8" t="s">
        <v>4537</v>
      </c>
      <c r="B1038" s="55">
        <v>2008</v>
      </c>
      <c r="C1038" s="29" t="s">
        <v>331</v>
      </c>
      <c r="D1038" s="10" t="s">
        <v>1547</v>
      </c>
      <c r="E1038" s="8">
        <v>37</v>
      </c>
      <c r="F1038" s="8"/>
      <c r="G1038" s="29">
        <v>6</v>
      </c>
      <c r="H1038" s="8"/>
    </row>
    <row r="1039" spans="1:8" x14ac:dyDescent="0.3">
      <c r="A1039" s="8" t="s">
        <v>4537</v>
      </c>
      <c r="B1039" s="55">
        <v>2008</v>
      </c>
      <c r="C1039" s="29" t="s">
        <v>331</v>
      </c>
      <c r="D1039" s="10" t="s">
        <v>1548</v>
      </c>
      <c r="E1039" s="8">
        <v>31</v>
      </c>
      <c r="F1039" s="8"/>
      <c r="G1039" s="29">
        <v>5</v>
      </c>
      <c r="H1039" s="8"/>
    </row>
    <row r="1040" spans="1:8" x14ac:dyDescent="0.3">
      <c r="A1040" s="8" t="s">
        <v>4537</v>
      </c>
      <c r="B1040" s="55">
        <v>2008</v>
      </c>
      <c r="C1040" s="29" t="s">
        <v>331</v>
      </c>
      <c r="D1040" s="10" t="s">
        <v>1549</v>
      </c>
      <c r="E1040" s="8">
        <v>44</v>
      </c>
      <c r="F1040" s="8"/>
      <c r="G1040" s="29">
        <v>7</v>
      </c>
      <c r="H1040" s="8"/>
    </row>
    <row r="1041" spans="1:8" x14ac:dyDescent="0.3">
      <c r="A1041" s="8" t="s">
        <v>4537</v>
      </c>
      <c r="B1041" s="55">
        <v>2008</v>
      </c>
      <c r="C1041" s="29" t="s">
        <v>331</v>
      </c>
      <c r="D1041" s="10" t="s">
        <v>592</v>
      </c>
      <c r="E1041" s="8">
        <v>31</v>
      </c>
      <c r="F1041" s="8"/>
      <c r="G1041" s="29">
        <v>10</v>
      </c>
      <c r="H1041" s="8"/>
    </row>
    <row r="1042" spans="1:8" x14ac:dyDescent="0.3">
      <c r="A1042" s="8" t="s">
        <v>4537</v>
      </c>
      <c r="B1042" s="55">
        <v>2008</v>
      </c>
      <c r="C1042" s="29" t="s">
        <v>346</v>
      </c>
      <c r="D1042" s="10" t="s">
        <v>1580</v>
      </c>
      <c r="E1042" s="8">
        <v>34</v>
      </c>
      <c r="F1042" s="8"/>
      <c r="G1042" s="29">
        <v>3</v>
      </c>
      <c r="H1042" s="8"/>
    </row>
    <row r="1043" spans="1:8" x14ac:dyDescent="0.3">
      <c r="A1043" s="8" t="s">
        <v>4537</v>
      </c>
      <c r="B1043" s="55">
        <v>2008</v>
      </c>
      <c r="C1043" s="29" t="s">
        <v>346</v>
      </c>
      <c r="D1043" s="10" t="s">
        <v>1581</v>
      </c>
      <c r="E1043" s="8">
        <v>94</v>
      </c>
      <c r="F1043" s="8"/>
      <c r="G1043" s="29">
        <v>7.5</v>
      </c>
      <c r="H1043" s="8"/>
    </row>
    <row r="1044" spans="1:8" x14ac:dyDescent="0.3">
      <c r="A1044" s="8" t="s">
        <v>4537</v>
      </c>
      <c r="B1044" s="55">
        <v>2008</v>
      </c>
      <c r="C1044" s="29" t="s">
        <v>346</v>
      </c>
      <c r="D1044" s="10" t="s">
        <v>1582</v>
      </c>
      <c r="E1044" s="8">
        <v>75</v>
      </c>
      <c r="F1044" s="8"/>
      <c r="G1044" s="29">
        <v>6</v>
      </c>
      <c r="H1044" s="8"/>
    </row>
    <row r="1045" spans="1:8" x14ac:dyDescent="0.3">
      <c r="A1045" s="8" t="s">
        <v>4537</v>
      </c>
      <c r="B1045" s="55">
        <v>2008</v>
      </c>
      <c r="C1045" s="29" t="s">
        <v>346</v>
      </c>
      <c r="D1045" s="10" t="s">
        <v>1583</v>
      </c>
      <c r="E1045" s="8">
        <v>53</v>
      </c>
      <c r="F1045" s="8"/>
      <c r="G1045" s="29">
        <v>7</v>
      </c>
      <c r="H1045" s="8"/>
    </row>
    <row r="1046" spans="1:8" x14ac:dyDescent="0.3">
      <c r="A1046" s="8" t="s">
        <v>4537</v>
      </c>
      <c r="B1046" s="55">
        <v>2008</v>
      </c>
      <c r="C1046" s="29" t="s">
        <v>346</v>
      </c>
      <c r="D1046" s="10" t="s">
        <v>1584</v>
      </c>
      <c r="E1046" s="8">
        <v>53</v>
      </c>
      <c r="F1046" s="8"/>
      <c r="G1046" s="29">
        <v>7</v>
      </c>
      <c r="H1046" s="8"/>
    </row>
    <row r="1047" spans="1:8" x14ac:dyDescent="0.3">
      <c r="A1047" s="8" t="s">
        <v>4537</v>
      </c>
      <c r="B1047" s="55">
        <v>2008</v>
      </c>
      <c r="C1047" s="29" t="s">
        <v>346</v>
      </c>
      <c r="D1047" s="10" t="s">
        <v>1585</v>
      </c>
      <c r="E1047" s="8">
        <v>53</v>
      </c>
      <c r="F1047" s="8"/>
      <c r="G1047" s="29">
        <v>7</v>
      </c>
      <c r="H1047" s="8"/>
    </row>
    <row r="1048" spans="1:8" x14ac:dyDescent="0.3">
      <c r="A1048" s="8" t="s">
        <v>4537</v>
      </c>
      <c r="B1048" s="55">
        <v>2008</v>
      </c>
      <c r="C1048" s="29" t="s">
        <v>346</v>
      </c>
      <c r="D1048" s="10" t="s">
        <v>1586</v>
      </c>
      <c r="E1048" s="8">
        <v>53</v>
      </c>
      <c r="F1048" s="8"/>
      <c r="G1048" s="29">
        <v>7</v>
      </c>
      <c r="H1048" s="8"/>
    </row>
    <row r="1049" spans="1:8" x14ac:dyDescent="0.3">
      <c r="A1049" s="8" t="s">
        <v>4537</v>
      </c>
      <c r="B1049" s="55">
        <v>2008</v>
      </c>
      <c r="C1049" s="29" t="s">
        <v>360</v>
      </c>
      <c r="D1049" s="10" t="s">
        <v>593</v>
      </c>
      <c r="E1049" s="8">
        <v>43</v>
      </c>
      <c r="F1049" s="8"/>
      <c r="G1049" s="29">
        <v>6.5</v>
      </c>
      <c r="H1049" s="8"/>
    </row>
    <row r="1050" spans="1:8" x14ac:dyDescent="0.3">
      <c r="A1050" s="8" t="s">
        <v>4537</v>
      </c>
      <c r="B1050" s="55">
        <v>2008</v>
      </c>
      <c r="C1050" s="29" t="s">
        <v>360</v>
      </c>
      <c r="D1050" s="10" t="s">
        <v>594</v>
      </c>
      <c r="E1050" s="8">
        <v>113</v>
      </c>
      <c r="F1050" s="8"/>
      <c r="G1050" s="29">
        <v>9.5</v>
      </c>
      <c r="H1050" s="8"/>
    </row>
    <row r="1051" spans="1:8" x14ac:dyDescent="0.3">
      <c r="A1051" s="8" t="s">
        <v>4537</v>
      </c>
      <c r="B1051" s="55">
        <v>2008</v>
      </c>
      <c r="C1051" s="29" t="s">
        <v>1372</v>
      </c>
      <c r="D1051" s="10" t="s">
        <v>81</v>
      </c>
      <c r="E1051" s="8">
        <v>41</v>
      </c>
      <c r="F1051" s="8"/>
      <c r="G1051" s="29">
        <v>8</v>
      </c>
      <c r="H1051" s="8"/>
    </row>
    <row r="1052" spans="1:8" x14ac:dyDescent="0.3">
      <c r="A1052" s="8" t="s">
        <v>4537</v>
      </c>
      <c r="B1052" s="55">
        <v>2008</v>
      </c>
      <c r="C1052" s="29" t="s">
        <v>1395</v>
      </c>
      <c r="D1052" s="10" t="s">
        <v>43</v>
      </c>
      <c r="E1052" s="8">
        <v>84</v>
      </c>
      <c r="F1052" s="8"/>
      <c r="G1052" s="29">
        <v>6.2</v>
      </c>
      <c r="H1052" s="8"/>
    </row>
    <row r="1053" spans="1:8" x14ac:dyDescent="0.3">
      <c r="A1053" s="8" t="s">
        <v>4537</v>
      </c>
      <c r="B1053" s="55">
        <v>2008</v>
      </c>
      <c r="C1053" s="29" t="s">
        <v>1395</v>
      </c>
      <c r="D1053" s="10" t="s">
        <v>44</v>
      </c>
      <c r="E1053" s="8">
        <v>115</v>
      </c>
      <c r="F1053" s="8"/>
      <c r="G1053" s="29">
        <v>8.5</v>
      </c>
      <c r="H1053" s="8"/>
    </row>
    <row r="1054" spans="1:8" x14ac:dyDescent="0.3">
      <c r="A1054" s="8" t="s">
        <v>4537</v>
      </c>
      <c r="B1054" s="55">
        <v>2008</v>
      </c>
      <c r="C1054" s="29" t="s">
        <v>1395</v>
      </c>
      <c r="D1054" s="10" t="s">
        <v>81</v>
      </c>
      <c r="E1054" s="8">
        <v>115</v>
      </c>
      <c r="F1054" s="8"/>
      <c r="G1054" s="29">
        <v>8.5</v>
      </c>
      <c r="H1054" s="8"/>
    </row>
    <row r="1055" spans="1:8" x14ac:dyDescent="0.3">
      <c r="A1055" s="8" t="s">
        <v>4537</v>
      </c>
      <c r="B1055" s="55">
        <v>2008</v>
      </c>
      <c r="C1055" s="29" t="s">
        <v>1395</v>
      </c>
      <c r="D1055" s="10" t="s">
        <v>45</v>
      </c>
      <c r="E1055" s="8">
        <v>112</v>
      </c>
      <c r="F1055" s="8"/>
      <c r="G1055" s="29">
        <v>8.5</v>
      </c>
      <c r="H1055" s="8"/>
    </row>
    <row r="1056" spans="1:8" x14ac:dyDescent="0.3">
      <c r="A1056" s="8" t="s">
        <v>4537</v>
      </c>
      <c r="B1056" s="55">
        <v>2008</v>
      </c>
      <c r="C1056" s="29" t="s">
        <v>1389</v>
      </c>
      <c r="D1056" s="10" t="s">
        <v>61</v>
      </c>
      <c r="E1056" s="8">
        <v>43</v>
      </c>
      <c r="F1056" s="8"/>
      <c r="G1056" s="29">
        <v>3</v>
      </c>
      <c r="H1056" s="8"/>
    </row>
    <row r="1057" spans="1:8" x14ac:dyDescent="0.3">
      <c r="A1057" s="8" t="s">
        <v>4537</v>
      </c>
      <c r="B1057" s="55">
        <v>2008</v>
      </c>
      <c r="C1057" s="29" t="s">
        <v>1389</v>
      </c>
      <c r="D1057" s="10" t="s">
        <v>62</v>
      </c>
      <c r="E1057" s="8">
        <v>76</v>
      </c>
      <c r="F1057" s="8"/>
      <c r="G1057" s="29">
        <v>5.3</v>
      </c>
      <c r="H1057" s="8"/>
    </row>
    <row r="1058" spans="1:8" x14ac:dyDescent="0.3">
      <c r="A1058" s="8" t="s">
        <v>4537</v>
      </c>
      <c r="B1058" s="55">
        <v>2008</v>
      </c>
      <c r="C1058" s="29" t="s">
        <v>1389</v>
      </c>
      <c r="D1058" s="10" t="s">
        <v>911</v>
      </c>
      <c r="E1058" s="8">
        <v>47</v>
      </c>
      <c r="F1058" s="8"/>
      <c r="G1058" s="29">
        <v>3.3</v>
      </c>
      <c r="H1058" s="8"/>
    </row>
    <row r="1059" spans="1:8" x14ac:dyDescent="0.3">
      <c r="A1059" s="8" t="s">
        <v>4537</v>
      </c>
      <c r="B1059" s="55">
        <v>2008</v>
      </c>
      <c r="C1059" s="29" t="s">
        <v>1389</v>
      </c>
      <c r="D1059" s="10" t="s">
        <v>980</v>
      </c>
      <c r="E1059" s="8">
        <v>36</v>
      </c>
      <c r="F1059" s="8"/>
      <c r="G1059" s="29">
        <v>2.2999999999999998</v>
      </c>
      <c r="H1059" s="8"/>
    </row>
    <row r="1060" spans="1:8" x14ac:dyDescent="0.3">
      <c r="A1060" s="8" t="s">
        <v>4537</v>
      </c>
      <c r="B1060" s="55">
        <v>2008</v>
      </c>
      <c r="C1060" s="29" t="s">
        <v>15</v>
      </c>
      <c r="D1060" s="10" t="s">
        <v>43</v>
      </c>
      <c r="E1060" s="8">
        <v>80</v>
      </c>
      <c r="F1060" s="8"/>
      <c r="G1060" s="29">
        <v>7.25</v>
      </c>
      <c r="H1060" s="8"/>
    </row>
    <row r="1061" spans="1:8" x14ac:dyDescent="0.3">
      <c r="A1061" s="8" t="s">
        <v>4537</v>
      </c>
      <c r="B1061" s="55">
        <v>2008</v>
      </c>
      <c r="C1061" s="29" t="s">
        <v>15</v>
      </c>
      <c r="D1061" s="10" t="s">
        <v>44</v>
      </c>
      <c r="E1061" s="8">
        <v>80</v>
      </c>
      <c r="F1061" s="8"/>
      <c r="G1061" s="29">
        <v>7.25</v>
      </c>
      <c r="H1061" s="8"/>
    </row>
    <row r="1062" spans="1:8" x14ac:dyDescent="0.3">
      <c r="A1062" s="8" t="s">
        <v>4537</v>
      </c>
      <c r="B1062" s="55">
        <v>2008</v>
      </c>
      <c r="C1062" s="29" t="s">
        <v>15</v>
      </c>
      <c r="D1062" s="10" t="s">
        <v>81</v>
      </c>
      <c r="E1062" s="8">
        <v>79</v>
      </c>
      <c r="F1062" s="8"/>
      <c r="G1062" s="29">
        <v>7.25</v>
      </c>
      <c r="H1062" s="8"/>
    </row>
    <row r="1063" spans="1:8" x14ac:dyDescent="0.3">
      <c r="A1063" s="8" t="s">
        <v>4537</v>
      </c>
      <c r="B1063" s="55">
        <v>2008</v>
      </c>
      <c r="C1063" s="29" t="s">
        <v>15</v>
      </c>
      <c r="D1063" s="10" t="s">
        <v>45</v>
      </c>
      <c r="E1063" s="8">
        <v>79</v>
      </c>
      <c r="F1063" s="8"/>
      <c r="G1063" s="29">
        <v>7.25</v>
      </c>
      <c r="H1063" s="8"/>
    </row>
    <row r="1064" spans="1:8" x14ac:dyDescent="0.3">
      <c r="A1064" s="8" t="s">
        <v>4537</v>
      </c>
      <c r="B1064" s="55">
        <v>2008</v>
      </c>
      <c r="C1064" s="29" t="s">
        <v>15</v>
      </c>
      <c r="D1064" s="10" t="s">
        <v>394</v>
      </c>
      <c r="E1064" s="8">
        <v>80</v>
      </c>
      <c r="F1064" s="8"/>
      <c r="G1064" s="29">
        <v>7</v>
      </c>
      <c r="H1064" s="8"/>
    </row>
    <row r="1065" spans="1:8" x14ac:dyDescent="0.3">
      <c r="A1065" s="8" t="s">
        <v>4537</v>
      </c>
      <c r="B1065" s="55">
        <v>2008</v>
      </c>
      <c r="C1065" s="29" t="s">
        <v>15</v>
      </c>
      <c r="D1065" s="10" t="s">
        <v>379</v>
      </c>
      <c r="E1065" s="8">
        <v>33</v>
      </c>
      <c r="F1065" s="8"/>
      <c r="G1065" s="29">
        <v>3</v>
      </c>
      <c r="H1065" s="8"/>
    </row>
    <row r="1066" spans="1:8" x14ac:dyDescent="0.3">
      <c r="A1066" s="8" t="s">
        <v>4537</v>
      </c>
      <c r="B1066" s="55">
        <v>2008</v>
      </c>
      <c r="C1066" s="29" t="s">
        <v>15</v>
      </c>
      <c r="D1066" s="10" t="s">
        <v>1481</v>
      </c>
      <c r="E1066" s="8">
        <v>106</v>
      </c>
      <c r="F1066" s="8"/>
      <c r="G1066" s="29">
        <v>9</v>
      </c>
      <c r="H1066" s="8"/>
    </row>
    <row r="1067" spans="1:8" x14ac:dyDescent="0.3">
      <c r="A1067" s="8" t="s">
        <v>4537</v>
      </c>
      <c r="B1067" s="55">
        <v>2008</v>
      </c>
      <c r="C1067" s="29" t="s">
        <v>15</v>
      </c>
      <c r="D1067" s="10" t="s">
        <v>1482</v>
      </c>
      <c r="E1067" s="8">
        <v>15</v>
      </c>
      <c r="F1067" s="8"/>
      <c r="G1067" s="29">
        <v>8</v>
      </c>
      <c r="H1067" s="8"/>
    </row>
    <row r="1068" spans="1:8" x14ac:dyDescent="0.3">
      <c r="A1068" s="8" t="s">
        <v>4537</v>
      </c>
      <c r="B1068" s="55">
        <v>2008</v>
      </c>
      <c r="C1068" s="29" t="s">
        <v>15</v>
      </c>
      <c r="D1068" s="10" t="s">
        <v>1525</v>
      </c>
      <c r="E1068" s="8">
        <v>81</v>
      </c>
      <c r="F1068" s="8"/>
      <c r="G1068" s="29">
        <v>6.5</v>
      </c>
      <c r="H1068" s="8"/>
    </row>
    <row r="1069" spans="1:8" x14ac:dyDescent="0.3">
      <c r="A1069" s="8" t="s">
        <v>4537</v>
      </c>
      <c r="B1069" s="55">
        <v>2008</v>
      </c>
      <c r="C1069" s="29" t="s">
        <v>15</v>
      </c>
      <c r="D1069" s="10" t="s">
        <v>1485</v>
      </c>
      <c r="E1069" s="8">
        <v>74</v>
      </c>
      <c r="F1069" s="8"/>
      <c r="G1069" s="29">
        <v>6</v>
      </c>
      <c r="H1069" s="8"/>
    </row>
    <row r="1070" spans="1:8" x14ac:dyDescent="0.3">
      <c r="A1070" s="8" t="s">
        <v>4537</v>
      </c>
      <c r="B1070" s="55">
        <v>2008</v>
      </c>
      <c r="C1070" s="29" t="s">
        <v>15</v>
      </c>
      <c r="D1070" s="10" t="s">
        <v>1567</v>
      </c>
      <c r="E1070" s="8">
        <v>31</v>
      </c>
      <c r="F1070" s="8"/>
      <c r="G1070" s="29">
        <v>3</v>
      </c>
      <c r="H1070" s="8"/>
    </row>
    <row r="1071" spans="1:8" x14ac:dyDescent="0.3">
      <c r="A1071" s="8" t="s">
        <v>4537</v>
      </c>
      <c r="B1071" s="55">
        <v>2008</v>
      </c>
      <c r="C1071" s="29" t="s">
        <v>15</v>
      </c>
      <c r="D1071" s="10" t="s">
        <v>1484</v>
      </c>
      <c r="E1071" s="8">
        <v>26</v>
      </c>
      <c r="F1071" s="8"/>
      <c r="G1071" s="29">
        <v>7</v>
      </c>
      <c r="H1071" s="8"/>
    </row>
    <row r="1072" spans="1:8" x14ac:dyDescent="0.3">
      <c r="A1072" s="8" t="s">
        <v>4537</v>
      </c>
      <c r="B1072" s="55">
        <v>2008</v>
      </c>
      <c r="C1072" s="29" t="s">
        <v>15</v>
      </c>
      <c r="D1072" s="10" t="s">
        <v>1486</v>
      </c>
      <c r="E1072" s="8">
        <v>50</v>
      </c>
      <c r="F1072" s="8"/>
      <c r="G1072" s="29">
        <v>4</v>
      </c>
      <c r="H1072" s="8"/>
    </row>
    <row r="1073" spans="1:8" x14ac:dyDescent="0.3">
      <c r="A1073" s="8" t="s">
        <v>4537</v>
      </c>
      <c r="B1073" s="55">
        <v>2008</v>
      </c>
      <c r="C1073" s="29" t="s">
        <v>1446</v>
      </c>
      <c r="D1073" s="10" t="s">
        <v>906</v>
      </c>
      <c r="E1073" s="8">
        <v>105</v>
      </c>
      <c r="F1073" s="8"/>
      <c r="G1073" s="29">
        <v>8</v>
      </c>
      <c r="H1073" s="8"/>
    </row>
    <row r="1074" spans="1:8" x14ac:dyDescent="0.3">
      <c r="A1074" s="8" t="s">
        <v>4537</v>
      </c>
      <c r="B1074" s="55">
        <v>2008</v>
      </c>
      <c r="C1074" s="29" t="s">
        <v>1446</v>
      </c>
      <c r="D1074" s="10" t="s">
        <v>907</v>
      </c>
      <c r="E1074" s="8">
        <v>105</v>
      </c>
      <c r="F1074" s="8"/>
      <c r="G1074" s="29">
        <v>8</v>
      </c>
      <c r="H1074" s="8"/>
    </row>
    <row r="1075" spans="1:8" x14ac:dyDescent="0.3">
      <c r="A1075" s="8" t="s">
        <v>4537</v>
      </c>
      <c r="B1075" s="55">
        <v>2008</v>
      </c>
      <c r="C1075" s="29" t="s">
        <v>1446</v>
      </c>
      <c r="D1075" s="10" t="s">
        <v>908</v>
      </c>
      <c r="E1075" s="8">
        <v>105</v>
      </c>
      <c r="F1075" s="8"/>
      <c r="G1075" s="29">
        <v>8</v>
      </c>
      <c r="H1075" s="8"/>
    </row>
    <row r="1076" spans="1:8" x14ac:dyDescent="0.3">
      <c r="A1076" s="8" t="s">
        <v>4537</v>
      </c>
      <c r="B1076" s="55">
        <v>2008</v>
      </c>
      <c r="C1076" s="29" t="s">
        <v>1446</v>
      </c>
      <c r="D1076" s="10" t="s">
        <v>1447</v>
      </c>
      <c r="E1076" s="8">
        <v>101</v>
      </c>
      <c r="F1076" s="8"/>
      <c r="G1076" s="29">
        <v>8</v>
      </c>
      <c r="H1076" s="8"/>
    </row>
    <row r="1077" spans="1:8" x14ac:dyDescent="0.3">
      <c r="A1077" s="8" t="s">
        <v>4537</v>
      </c>
      <c r="B1077" s="55">
        <v>2008</v>
      </c>
      <c r="C1077" s="29" t="s">
        <v>1446</v>
      </c>
      <c r="D1077" s="10" t="s">
        <v>1479</v>
      </c>
      <c r="E1077" s="8">
        <v>85</v>
      </c>
      <c r="F1077" s="8"/>
      <c r="G1077" s="29">
        <v>6</v>
      </c>
      <c r="H1077" s="8"/>
    </row>
    <row r="1078" spans="1:8" x14ac:dyDescent="0.3">
      <c r="A1078" s="8" t="s">
        <v>4537</v>
      </c>
      <c r="B1078" s="55">
        <v>2008</v>
      </c>
      <c r="C1078" s="29" t="s">
        <v>1446</v>
      </c>
      <c r="D1078" s="10" t="s">
        <v>1518</v>
      </c>
      <c r="E1078" s="8">
        <v>88</v>
      </c>
      <c r="F1078" s="8"/>
      <c r="G1078" s="29">
        <v>7</v>
      </c>
      <c r="H1078" s="8"/>
    </row>
    <row r="1079" spans="1:8" x14ac:dyDescent="0.3">
      <c r="A1079" s="8" t="s">
        <v>4537</v>
      </c>
      <c r="B1079" s="55">
        <v>2008</v>
      </c>
      <c r="C1079" s="29" t="s">
        <v>1446</v>
      </c>
      <c r="D1079" s="10" t="s">
        <v>1587</v>
      </c>
      <c r="E1079" s="8">
        <v>88</v>
      </c>
      <c r="F1079" s="8"/>
      <c r="G1079" s="29">
        <v>7</v>
      </c>
      <c r="H1079" s="8"/>
    </row>
    <row r="1080" spans="1:8" x14ac:dyDescent="0.3">
      <c r="A1080" s="8" t="s">
        <v>4537</v>
      </c>
      <c r="B1080" s="55">
        <v>2008</v>
      </c>
      <c r="C1080" s="29" t="s">
        <v>1382</v>
      </c>
      <c r="D1080" s="10" t="s">
        <v>386</v>
      </c>
      <c r="E1080" s="8">
        <v>72</v>
      </c>
      <c r="F1080" s="8"/>
      <c r="G1080" s="29">
        <v>5.9</v>
      </c>
      <c r="H1080" s="8"/>
    </row>
    <row r="1081" spans="1:8" x14ac:dyDescent="0.3">
      <c r="A1081" s="8" t="s">
        <v>4537</v>
      </c>
      <c r="B1081" s="55">
        <v>2008</v>
      </c>
      <c r="C1081" s="29" t="s">
        <v>1382</v>
      </c>
      <c r="D1081" s="10" t="s">
        <v>393</v>
      </c>
      <c r="E1081" s="8">
        <v>78</v>
      </c>
      <c r="F1081" s="8"/>
      <c r="G1081" s="29">
        <v>6.6</v>
      </c>
      <c r="H1081" s="8"/>
    </row>
    <row r="1082" spans="1:8" x14ac:dyDescent="0.3">
      <c r="A1082" s="8" t="s">
        <v>4537</v>
      </c>
      <c r="B1082" s="55">
        <v>2008</v>
      </c>
      <c r="C1082" s="29" t="s">
        <v>1382</v>
      </c>
      <c r="D1082" s="10" t="s">
        <v>531</v>
      </c>
      <c r="E1082" s="8">
        <v>131</v>
      </c>
      <c r="F1082" s="8"/>
      <c r="G1082" s="29">
        <v>11</v>
      </c>
      <c r="H1082" s="8"/>
    </row>
    <row r="1083" spans="1:8" x14ac:dyDescent="0.3">
      <c r="A1083" s="8" t="s">
        <v>4537</v>
      </c>
      <c r="B1083" s="55">
        <v>2008</v>
      </c>
      <c r="C1083" s="29" t="s">
        <v>1382</v>
      </c>
      <c r="D1083" s="10" t="s">
        <v>387</v>
      </c>
      <c r="E1083" s="8">
        <v>57</v>
      </c>
      <c r="F1083" s="8"/>
      <c r="G1083" s="29">
        <v>8.6</v>
      </c>
      <c r="H1083" s="8"/>
    </row>
    <row r="1084" spans="1:8" x14ac:dyDescent="0.3">
      <c r="A1084" s="8" t="s">
        <v>4537</v>
      </c>
      <c r="B1084" s="55">
        <v>2008</v>
      </c>
      <c r="C1084" s="29" t="s">
        <v>116</v>
      </c>
      <c r="D1084" s="10" t="s">
        <v>43</v>
      </c>
      <c r="E1084" s="8">
        <v>70</v>
      </c>
      <c r="F1084" s="8"/>
      <c r="G1084" s="29">
        <v>6.1</v>
      </c>
      <c r="H1084" s="8"/>
    </row>
    <row r="1085" spans="1:8" x14ac:dyDescent="0.3">
      <c r="A1085" s="8" t="s">
        <v>4537</v>
      </c>
      <c r="B1085" s="55">
        <v>2008</v>
      </c>
      <c r="C1085" s="29" t="s">
        <v>116</v>
      </c>
      <c r="D1085" s="10" t="s">
        <v>44</v>
      </c>
      <c r="E1085" s="8">
        <v>113</v>
      </c>
      <c r="F1085" s="8"/>
      <c r="G1085" s="29">
        <v>9.8000000000000007</v>
      </c>
      <c r="H1085" s="8"/>
    </row>
    <row r="1086" spans="1:8" x14ac:dyDescent="0.3">
      <c r="A1086" s="8" t="s">
        <v>4537</v>
      </c>
      <c r="B1086" s="55">
        <v>2008</v>
      </c>
      <c r="C1086" s="29" t="s">
        <v>116</v>
      </c>
      <c r="D1086" s="10" t="s">
        <v>81</v>
      </c>
      <c r="E1086" s="8">
        <v>113</v>
      </c>
      <c r="F1086" s="8"/>
      <c r="G1086" s="29">
        <v>9.8000000000000007</v>
      </c>
      <c r="H1086" s="8"/>
    </row>
    <row r="1087" spans="1:8" x14ac:dyDescent="0.3">
      <c r="A1087" s="8" t="s">
        <v>4537</v>
      </c>
      <c r="B1087" s="55">
        <v>2008</v>
      </c>
      <c r="C1087" s="29" t="s">
        <v>116</v>
      </c>
      <c r="D1087" s="10" t="s">
        <v>394</v>
      </c>
      <c r="E1087" s="8">
        <v>62</v>
      </c>
      <c r="F1087" s="8"/>
      <c r="G1087" s="29">
        <v>5.4</v>
      </c>
      <c r="H1087" s="8"/>
    </row>
    <row r="1088" spans="1:8" x14ac:dyDescent="0.3">
      <c r="A1088" s="8" t="s">
        <v>4537</v>
      </c>
      <c r="B1088" s="55">
        <v>2008</v>
      </c>
      <c r="C1088" s="29" t="s">
        <v>116</v>
      </c>
      <c r="D1088" s="10" t="s">
        <v>379</v>
      </c>
      <c r="E1088" s="8">
        <v>119</v>
      </c>
      <c r="F1088" s="8"/>
      <c r="G1088" s="29">
        <v>10.4</v>
      </c>
      <c r="H1088" s="8"/>
    </row>
    <row r="1089" spans="1:8" x14ac:dyDescent="0.3">
      <c r="A1089" s="8" t="s">
        <v>4537</v>
      </c>
      <c r="B1089" s="55">
        <v>2008</v>
      </c>
      <c r="C1089" s="29" t="s">
        <v>116</v>
      </c>
      <c r="D1089" s="10" t="s">
        <v>635</v>
      </c>
      <c r="E1089" s="8">
        <v>119</v>
      </c>
      <c r="F1089" s="8"/>
      <c r="G1089" s="29">
        <v>10.4</v>
      </c>
      <c r="H1089" s="8"/>
    </row>
    <row r="1090" spans="1:8" x14ac:dyDescent="0.3">
      <c r="A1090" s="8" t="s">
        <v>4537</v>
      </c>
      <c r="B1090" s="55">
        <v>2008</v>
      </c>
      <c r="C1090" s="29" t="s">
        <v>116</v>
      </c>
      <c r="D1090" s="10" t="s">
        <v>232</v>
      </c>
      <c r="E1090" s="8">
        <v>91</v>
      </c>
      <c r="F1090" s="8"/>
      <c r="G1090" s="29">
        <v>7.9</v>
      </c>
      <c r="H1090" s="8"/>
    </row>
    <row r="1091" spans="1:8" x14ac:dyDescent="0.3">
      <c r="A1091" s="8" t="s">
        <v>4537</v>
      </c>
      <c r="B1091" s="55">
        <v>2008</v>
      </c>
      <c r="C1091" s="29" t="s">
        <v>116</v>
      </c>
      <c r="D1091" s="10" t="s">
        <v>244</v>
      </c>
      <c r="E1091" s="8">
        <v>81</v>
      </c>
      <c r="F1091" s="8"/>
      <c r="G1091" s="29">
        <v>6.5</v>
      </c>
      <c r="H1091" s="8"/>
    </row>
    <row r="1092" spans="1:8" x14ac:dyDescent="0.3">
      <c r="A1092" s="8" t="s">
        <v>4537</v>
      </c>
      <c r="B1092" s="55">
        <v>2008</v>
      </c>
      <c r="C1092" s="29" t="s">
        <v>329</v>
      </c>
      <c r="D1092" s="10" t="s">
        <v>62</v>
      </c>
      <c r="E1092" s="8">
        <v>170</v>
      </c>
      <c r="F1092" s="8"/>
      <c r="G1092" s="29">
        <v>9</v>
      </c>
      <c r="H1092" s="8"/>
    </row>
    <row r="1093" spans="1:8" x14ac:dyDescent="0.3">
      <c r="A1093" s="8" t="s">
        <v>4537</v>
      </c>
      <c r="B1093" s="55">
        <v>2008</v>
      </c>
      <c r="C1093" s="29" t="s">
        <v>329</v>
      </c>
      <c r="D1093" s="10" t="s">
        <v>1433</v>
      </c>
      <c r="E1093" s="8">
        <v>167</v>
      </c>
      <c r="F1093" s="8"/>
      <c r="G1093" s="29">
        <v>9</v>
      </c>
      <c r="H1093" s="8"/>
    </row>
    <row r="1094" spans="1:8" x14ac:dyDescent="0.3">
      <c r="A1094" s="8" t="s">
        <v>4537</v>
      </c>
      <c r="B1094" s="55">
        <v>2008</v>
      </c>
      <c r="C1094" s="29" t="s">
        <v>40</v>
      </c>
      <c r="D1094" s="10" t="s">
        <v>43</v>
      </c>
      <c r="E1094" s="8">
        <v>51</v>
      </c>
      <c r="F1094" s="8"/>
      <c r="G1094" s="29">
        <v>4</v>
      </c>
      <c r="H1094" s="8"/>
    </row>
    <row r="1095" spans="1:8" x14ac:dyDescent="0.3">
      <c r="A1095" s="8" t="s">
        <v>4537</v>
      </c>
      <c r="B1095" s="55">
        <v>2008</v>
      </c>
      <c r="C1095" s="29" t="s">
        <v>40</v>
      </c>
      <c r="D1095" s="10" t="s">
        <v>232</v>
      </c>
      <c r="E1095" s="8">
        <v>90</v>
      </c>
      <c r="F1095" s="8"/>
      <c r="G1095" s="29">
        <v>7</v>
      </c>
      <c r="H1095" s="8"/>
    </row>
    <row r="1096" spans="1:8" x14ac:dyDescent="0.3">
      <c r="A1096" s="8" t="s">
        <v>4537</v>
      </c>
      <c r="B1096" s="55">
        <v>2008</v>
      </c>
      <c r="C1096" s="29" t="s">
        <v>40</v>
      </c>
      <c r="D1096" s="10" t="s">
        <v>244</v>
      </c>
      <c r="E1096" s="8">
        <v>103</v>
      </c>
      <c r="F1096" s="8"/>
      <c r="G1096" s="29">
        <v>8</v>
      </c>
      <c r="H1096" s="8"/>
    </row>
    <row r="1097" spans="1:8" x14ac:dyDescent="0.3">
      <c r="A1097" s="8" t="s">
        <v>4537</v>
      </c>
      <c r="B1097" s="55">
        <v>2008</v>
      </c>
      <c r="C1097" s="29" t="s">
        <v>40</v>
      </c>
      <c r="D1097" s="10" t="s">
        <v>1436</v>
      </c>
      <c r="E1097" s="8">
        <v>101</v>
      </c>
      <c r="F1097" s="8"/>
      <c r="G1097" s="29">
        <v>8</v>
      </c>
      <c r="H1097" s="8"/>
    </row>
    <row r="1098" spans="1:8" x14ac:dyDescent="0.3">
      <c r="A1098" s="8" t="s">
        <v>4537</v>
      </c>
      <c r="B1098" s="55">
        <v>2009</v>
      </c>
      <c r="C1098" s="29" t="s">
        <v>324</v>
      </c>
      <c r="D1098" s="10" t="s">
        <v>1555</v>
      </c>
      <c r="E1098" s="29">
        <v>96.6</v>
      </c>
      <c r="F1098" s="8"/>
      <c r="G1098" s="29">
        <v>8.6999999999999993</v>
      </c>
      <c r="H1098" s="8"/>
    </row>
    <row r="1099" spans="1:8" x14ac:dyDescent="0.3">
      <c r="A1099" s="8" t="s">
        <v>4537</v>
      </c>
      <c r="B1099" s="55">
        <v>2009</v>
      </c>
      <c r="C1099" s="29" t="s">
        <v>324</v>
      </c>
      <c r="D1099" s="10" t="s">
        <v>594</v>
      </c>
      <c r="E1099" s="29">
        <v>130.4</v>
      </c>
      <c r="F1099" s="8"/>
      <c r="G1099" s="29">
        <v>8</v>
      </c>
      <c r="H1099" s="8"/>
    </row>
    <row r="1100" spans="1:8" x14ac:dyDescent="0.3">
      <c r="A1100" s="8" t="s">
        <v>4537</v>
      </c>
      <c r="B1100" s="55">
        <v>2009</v>
      </c>
      <c r="C1100" s="29" t="s">
        <v>324</v>
      </c>
      <c r="D1100" s="10" t="s">
        <v>384</v>
      </c>
      <c r="E1100" s="29">
        <v>41.2</v>
      </c>
      <c r="F1100" s="8"/>
      <c r="G1100" s="29">
        <v>4.5</v>
      </c>
      <c r="H1100" s="8"/>
    </row>
    <row r="1101" spans="1:8" x14ac:dyDescent="0.3">
      <c r="A1101" s="8" t="s">
        <v>4537</v>
      </c>
      <c r="B1101" s="55">
        <v>2009</v>
      </c>
      <c r="C1101" s="29" t="s">
        <v>324</v>
      </c>
      <c r="D1101" s="10" t="s">
        <v>852</v>
      </c>
      <c r="E1101" s="29">
        <v>113.2</v>
      </c>
      <c r="F1101" s="8"/>
      <c r="G1101" s="29">
        <v>10.1</v>
      </c>
      <c r="H1101" s="8"/>
    </row>
    <row r="1102" spans="1:8" x14ac:dyDescent="0.3">
      <c r="A1102" s="8" t="s">
        <v>4537</v>
      </c>
      <c r="B1102" s="55">
        <v>2009</v>
      </c>
      <c r="C1102" s="29" t="s">
        <v>324</v>
      </c>
      <c r="D1102" s="10" t="s">
        <v>1556</v>
      </c>
      <c r="E1102" s="29">
        <v>140.6</v>
      </c>
      <c r="F1102" s="8"/>
      <c r="G1102" s="29">
        <v>8</v>
      </c>
      <c r="H1102" s="8"/>
    </row>
    <row r="1103" spans="1:8" x14ac:dyDescent="0.3">
      <c r="A1103" s="8" t="s">
        <v>4537</v>
      </c>
      <c r="B1103" s="55">
        <v>2009</v>
      </c>
      <c r="C1103" s="29" t="s">
        <v>324</v>
      </c>
      <c r="D1103" s="10" t="s">
        <v>1557</v>
      </c>
      <c r="E1103" s="29">
        <v>58</v>
      </c>
      <c r="F1103" s="8"/>
      <c r="G1103" s="29">
        <v>3.2</v>
      </c>
      <c r="H1103" s="8"/>
    </row>
    <row r="1104" spans="1:8" x14ac:dyDescent="0.3">
      <c r="A1104" s="8" t="s">
        <v>4537</v>
      </c>
      <c r="B1104" s="55">
        <v>2009</v>
      </c>
      <c r="C1104" s="29" t="s">
        <v>324</v>
      </c>
      <c r="D1104" s="10" t="s">
        <v>1558</v>
      </c>
      <c r="E1104" s="29">
        <v>115</v>
      </c>
      <c r="F1104" s="8"/>
      <c r="G1104" s="29">
        <v>6.3</v>
      </c>
      <c r="H1104" s="8"/>
    </row>
    <row r="1105" spans="1:8" x14ac:dyDescent="0.3">
      <c r="A1105" s="8" t="s">
        <v>4537</v>
      </c>
      <c r="B1105" s="55">
        <v>2009</v>
      </c>
      <c r="C1105" s="29" t="s">
        <v>324</v>
      </c>
      <c r="D1105" s="10" t="s">
        <v>1559</v>
      </c>
      <c r="E1105" s="29">
        <v>153.4</v>
      </c>
      <c r="F1105" s="8"/>
      <c r="G1105" s="29">
        <v>8.1999999999999993</v>
      </c>
      <c r="H1105" s="8"/>
    </row>
    <row r="1106" spans="1:8" x14ac:dyDescent="0.3">
      <c r="A1106" s="8" t="s">
        <v>4537</v>
      </c>
      <c r="B1106" s="55">
        <v>2009</v>
      </c>
      <c r="C1106" s="29" t="s">
        <v>324</v>
      </c>
      <c r="D1106" s="10" t="s">
        <v>1560</v>
      </c>
      <c r="E1106" s="29">
        <v>40.9</v>
      </c>
      <c r="F1106" s="8"/>
      <c r="G1106" s="29">
        <v>2.6</v>
      </c>
      <c r="H1106" s="8"/>
    </row>
    <row r="1107" spans="1:8" x14ac:dyDescent="0.3">
      <c r="A1107" s="8" t="s">
        <v>4537</v>
      </c>
      <c r="B1107" s="55">
        <v>2009</v>
      </c>
      <c r="C1107" s="29" t="s">
        <v>324</v>
      </c>
      <c r="D1107" s="10" t="s">
        <v>1561</v>
      </c>
      <c r="E1107" s="29">
        <v>25.1</v>
      </c>
      <c r="F1107" s="8"/>
      <c r="G1107" s="29">
        <v>1.6</v>
      </c>
      <c r="H1107" s="8"/>
    </row>
    <row r="1108" spans="1:8" x14ac:dyDescent="0.3">
      <c r="A1108" s="8" t="s">
        <v>4537</v>
      </c>
      <c r="B1108" s="55">
        <v>2009</v>
      </c>
      <c r="C1108" s="29" t="s">
        <v>1489</v>
      </c>
      <c r="D1108" s="10" t="s">
        <v>1562</v>
      </c>
      <c r="E1108" s="29">
        <v>70</v>
      </c>
      <c r="F1108" s="8"/>
      <c r="G1108" s="29">
        <v>6.7</v>
      </c>
      <c r="H1108" s="8"/>
    </row>
    <row r="1109" spans="1:8" x14ac:dyDescent="0.3">
      <c r="A1109" s="8" t="s">
        <v>4537</v>
      </c>
      <c r="B1109" s="55">
        <v>2009</v>
      </c>
      <c r="C1109" s="29" t="s">
        <v>1489</v>
      </c>
      <c r="D1109" s="10" t="s">
        <v>1527</v>
      </c>
      <c r="E1109" s="29">
        <v>70</v>
      </c>
      <c r="F1109" s="8"/>
      <c r="G1109" s="29">
        <v>6.7</v>
      </c>
      <c r="H1109" s="8"/>
    </row>
    <row r="1110" spans="1:8" x14ac:dyDescent="0.3">
      <c r="A1110" s="8" t="s">
        <v>4537</v>
      </c>
      <c r="B1110" s="55">
        <v>2009</v>
      </c>
      <c r="C1110" s="29" t="s">
        <v>1489</v>
      </c>
      <c r="D1110" s="10" t="s">
        <v>1528</v>
      </c>
      <c r="E1110" s="29">
        <v>71</v>
      </c>
      <c r="F1110" s="8"/>
      <c r="G1110" s="29">
        <v>6.7</v>
      </c>
      <c r="H1110" s="8"/>
    </row>
    <row r="1111" spans="1:8" x14ac:dyDescent="0.3">
      <c r="A1111" s="8" t="s">
        <v>4537</v>
      </c>
      <c r="B1111" s="55">
        <v>2009</v>
      </c>
      <c r="C1111" s="29" t="s">
        <v>1489</v>
      </c>
      <c r="D1111" s="10" t="s">
        <v>1529</v>
      </c>
      <c r="E1111" s="29">
        <v>65</v>
      </c>
      <c r="F1111" s="8"/>
      <c r="G1111" s="29">
        <v>6.3</v>
      </c>
      <c r="H1111" s="8"/>
    </row>
    <row r="1112" spans="1:8" x14ac:dyDescent="0.3">
      <c r="A1112" s="8" t="s">
        <v>4537</v>
      </c>
      <c r="B1112" s="55">
        <v>2009</v>
      </c>
      <c r="C1112" s="29" t="s">
        <v>1489</v>
      </c>
      <c r="D1112" s="10" t="s">
        <v>1530</v>
      </c>
      <c r="E1112" s="29">
        <v>65</v>
      </c>
      <c r="F1112" s="8"/>
      <c r="G1112" s="29">
        <v>6.3</v>
      </c>
      <c r="H1112" s="8"/>
    </row>
    <row r="1113" spans="1:8" x14ac:dyDescent="0.3">
      <c r="A1113" s="8" t="s">
        <v>4537</v>
      </c>
      <c r="B1113" s="55">
        <v>2009</v>
      </c>
      <c r="C1113" s="29" t="s">
        <v>1489</v>
      </c>
      <c r="D1113" s="10" t="s">
        <v>1531</v>
      </c>
      <c r="E1113" s="29">
        <v>65</v>
      </c>
      <c r="F1113" s="8"/>
      <c r="G1113" s="29">
        <v>6.3</v>
      </c>
      <c r="H1113" s="8"/>
    </row>
    <row r="1114" spans="1:8" x14ac:dyDescent="0.3">
      <c r="A1114" s="8" t="s">
        <v>4537</v>
      </c>
      <c r="B1114" s="55">
        <v>2009</v>
      </c>
      <c r="C1114" s="29" t="s">
        <v>1489</v>
      </c>
      <c r="D1114" s="10" t="s">
        <v>1532</v>
      </c>
      <c r="E1114" s="29">
        <v>65</v>
      </c>
      <c r="F1114" s="8"/>
      <c r="G1114" s="29">
        <v>6.3</v>
      </c>
      <c r="H1114" s="8"/>
    </row>
    <row r="1115" spans="1:8" x14ac:dyDescent="0.3">
      <c r="A1115" s="8" t="s">
        <v>4537</v>
      </c>
      <c r="B1115" s="55">
        <v>2009</v>
      </c>
      <c r="C1115" s="29" t="s">
        <v>1489</v>
      </c>
      <c r="D1115" s="10" t="s">
        <v>1523</v>
      </c>
      <c r="E1115" s="29">
        <v>77</v>
      </c>
      <c r="F1115" s="8"/>
      <c r="G1115" s="29">
        <v>6.8</v>
      </c>
      <c r="H1115" s="8"/>
    </row>
    <row r="1116" spans="1:8" x14ac:dyDescent="0.3">
      <c r="A1116" s="8" t="s">
        <v>4537</v>
      </c>
      <c r="B1116" s="55">
        <v>2009</v>
      </c>
      <c r="C1116" s="29" t="s">
        <v>1489</v>
      </c>
      <c r="D1116" s="10" t="s">
        <v>1562</v>
      </c>
      <c r="E1116" s="29">
        <v>40</v>
      </c>
      <c r="F1116" s="8"/>
      <c r="G1116" s="29">
        <v>3.7</v>
      </c>
      <c r="H1116" s="8"/>
    </row>
    <row r="1117" spans="1:8" x14ac:dyDescent="0.3">
      <c r="A1117" s="8" t="s">
        <v>4537</v>
      </c>
      <c r="B1117" s="55">
        <v>2009</v>
      </c>
      <c r="C1117" s="29" t="s">
        <v>1489</v>
      </c>
      <c r="D1117" s="10" t="s">
        <v>1533</v>
      </c>
      <c r="E1117" s="29">
        <v>61</v>
      </c>
      <c r="F1117" s="8"/>
      <c r="G1117" s="29">
        <v>5.8</v>
      </c>
      <c r="H1117" s="8"/>
    </row>
    <row r="1118" spans="1:8" x14ac:dyDescent="0.3">
      <c r="A1118" s="8" t="s">
        <v>4537</v>
      </c>
      <c r="B1118" s="55">
        <v>2009</v>
      </c>
      <c r="C1118" s="29" t="s">
        <v>1374</v>
      </c>
      <c r="D1118" s="10" t="s">
        <v>43</v>
      </c>
      <c r="E1118" s="29">
        <v>100</v>
      </c>
      <c r="F1118" s="8"/>
      <c r="G1118" s="29">
        <v>7.1</v>
      </c>
      <c r="H1118" s="8"/>
    </row>
    <row r="1119" spans="1:8" x14ac:dyDescent="0.3">
      <c r="A1119" s="8" t="s">
        <v>4537</v>
      </c>
      <c r="B1119" s="55">
        <v>2009</v>
      </c>
      <c r="C1119" s="29" t="s">
        <v>1374</v>
      </c>
      <c r="D1119" s="10" t="s">
        <v>44</v>
      </c>
      <c r="E1119" s="29">
        <v>100</v>
      </c>
      <c r="F1119" s="8"/>
      <c r="G1119" s="29">
        <v>7.1</v>
      </c>
      <c r="H1119" s="8"/>
    </row>
    <row r="1120" spans="1:8" x14ac:dyDescent="0.3">
      <c r="A1120" s="8" t="s">
        <v>4537</v>
      </c>
      <c r="B1120" s="55">
        <v>2009</v>
      </c>
      <c r="C1120" s="29" t="s">
        <v>1374</v>
      </c>
      <c r="D1120" s="10" t="s">
        <v>53</v>
      </c>
      <c r="E1120" s="29">
        <v>81</v>
      </c>
      <c r="F1120" s="8"/>
      <c r="G1120" s="29">
        <v>10.5</v>
      </c>
      <c r="H1120" s="8"/>
    </row>
    <row r="1121" spans="1:8" x14ac:dyDescent="0.3">
      <c r="A1121" s="8" t="s">
        <v>4537</v>
      </c>
      <c r="B1121" s="55">
        <v>2009</v>
      </c>
      <c r="C1121" s="29" t="s">
        <v>1374</v>
      </c>
      <c r="D1121" s="10" t="s">
        <v>787</v>
      </c>
      <c r="E1121" s="29">
        <v>81</v>
      </c>
      <c r="F1121" s="8"/>
      <c r="G1121" s="29">
        <v>10.5</v>
      </c>
      <c r="H1121" s="8"/>
    </row>
    <row r="1122" spans="1:8" x14ac:dyDescent="0.3">
      <c r="A1122" s="8" t="s">
        <v>4537</v>
      </c>
      <c r="B1122" s="55">
        <v>2009</v>
      </c>
      <c r="C1122" s="29" t="s">
        <v>1374</v>
      </c>
      <c r="D1122" s="10" t="s">
        <v>1431</v>
      </c>
      <c r="E1122" s="29">
        <v>126</v>
      </c>
      <c r="F1122" s="8"/>
      <c r="G1122" s="29">
        <v>8</v>
      </c>
      <c r="H1122" s="8"/>
    </row>
    <row r="1123" spans="1:8" x14ac:dyDescent="0.3">
      <c r="A1123" s="8" t="s">
        <v>4537</v>
      </c>
      <c r="B1123" s="55">
        <v>2009</v>
      </c>
      <c r="C1123" s="29" t="s">
        <v>1374</v>
      </c>
      <c r="D1123" s="10" t="s">
        <v>1427</v>
      </c>
      <c r="E1123" s="29">
        <v>125</v>
      </c>
      <c r="F1123" s="8"/>
      <c r="G1123" s="29">
        <v>8</v>
      </c>
      <c r="H1123" s="8"/>
    </row>
    <row r="1124" spans="1:8" x14ac:dyDescent="0.3">
      <c r="A1124" s="8" t="s">
        <v>4537</v>
      </c>
      <c r="B1124" s="55">
        <v>2009</v>
      </c>
      <c r="C1124" s="29" t="s">
        <v>1374</v>
      </c>
      <c r="D1124" s="10" t="s">
        <v>403</v>
      </c>
      <c r="E1124" s="29">
        <v>113</v>
      </c>
      <c r="F1124" s="8"/>
      <c r="G1124" s="29">
        <v>8</v>
      </c>
      <c r="H1124" s="8"/>
    </row>
    <row r="1125" spans="1:8" x14ac:dyDescent="0.3">
      <c r="A1125" s="8" t="s">
        <v>4537</v>
      </c>
      <c r="B1125" s="55">
        <v>2009</v>
      </c>
      <c r="C1125" s="29" t="s">
        <v>1374</v>
      </c>
      <c r="D1125" s="10" t="s">
        <v>1563</v>
      </c>
      <c r="E1125" s="29">
        <v>100</v>
      </c>
      <c r="F1125" s="8"/>
      <c r="G1125" s="29">
        <v>8</v>
      </c>
      <c r="H1125" s="8"/>
    </row>
    <row r="1126" spans="1:8" x14ac:dyDescent="0.3">
      <c r="A1126" s="8" t="s">
        <v>4537</v>
      </c>
      <c r="B1126" s="55">
        <v>2009</v>
      </c>
      <c r="C1126" s="29" t="s">
        <v>1374</v>
      </c>
      <c r="D1126" s="10" t="s">
        <v>386</v>
      </c>
      <c r="E1126" s="29">
        <v>117</v>
      </c>
      <c r="F1126" s="8"/>
      <c r="G1126" s="29">
        <v>8</v>
      </c>
      <c r="H1126" s="8"/>
    </row>
    <row r="1127" spans="1:8" x14ac:dyDescent="0.3">
      <c r="A1127" s="8" t="s">
        <v>4537</v>
      </c>
      <c r="B1127" s="55">
        <v>2009</v>
      </c>
      <c r="C1127" s="29" t="s">
        <v>1374</v>
      </c>
      <c r="D1127" s="10" t="s">
        <v>393</v>
      </c>
      <c r="E1127" s="29">
        <v>120</v>
      </c>
      <c r="F1127" s="8"/>
      <c r="G1127" s="29">
        <v>7.8</v>
      </c>
      <c r="H1127" s="8"/>
    </row>
    <row r="1128" spans="1:8" x14ac:dyDescent="0.3">
      <c r="A1128" s="8" t="s">
        <v>4537</v>
      </c>
      <c r="B1128" s="55">
        <v>2009</v>
      </c>
      <c r="C1128" s="29" t="s">
        <v>1374</v>
      </c>
      <c r="D1128" s="10" t="s">
        <v>531</v>
      </c>
      <c r="E1128" s="29">
        <v>118</v>
      </c>
      <c r="F1128" s="8"/>
      <c r="G1128" s="29">
        <v>8</v>
      </c>
      <c r="H1128" s="8"/>
    </row>
    <row r="1129" spans="1:8" x14ac:dyDescent="0.3">
      <c r="A1129" s="8" t="s">
        <v>4537</v>
      </c>
      <c r="B1129" s="55">
        <v>2009</v>
      </c>
      <c r="C1129" s="29" t="s">
        <v>1374</v>
      </c>
      <c r="D1129" s="10" t="s">
        <v>387</v>
      </c>
      <c r="E1129" s="29">
        <v>115</v>
      </c>
      <c r="F1129" s="8"/>
      <c r="G1129" s="29">
        <v>8</v>
      </c>
      <c r="H1129" s="8"/>
    </row>
    <row r="1130" spans="1:8" x14ac:dyDescent="0.3">
      <c r="A1130" s="8" t="s">
        <v>4537</v>
      </c>
      <c r="B1130" s="55">
        <v>2009</v>
      </c>
      <c r="C1130" s="29" t="s">
        <v>1374</v>
      </c>
      <c r="D1130" s="10" t="s">
        <v>554</v>
      </c>
      <c r="E1130" s="29">
        <v>100</v>
      </c>
      <c r="F1130" s="8"/>
      <c r="G1130" s="29">
        <v>6</v>
      </c>
      <c r="H1130" s="8"/>
    </row>
    <row r="1131" spans="1:8" x14ac:dyDescent="0.3">
      <c r="A1131" s="8" t="s">
        <v>4537</v>
      </c>
      <c r="B1131" s="55">
        <v>2009</v>
      </c>
      <c r="C1131" s="29" t="s">
        <v>1379</v>
      </c>
      <c r="D1131" s="10" t="s">
        <v>43</v>
      </c>
      <c r="E1131" s="29">
        <v>52</v>
      </c>
      <c r="F1131" s="8"/>
      <c r="G1131" s="29">
        <v>6</v>
      </c>
      <c r="H1131" s="8"/>
    </row>
    <row r="1132" spans="1:8" x14ac:dyDescent="0.3">
      <c r="A1132" s="8" t="s">
        <v>4537</v>
      </c>
      <c r="B1132" s="55">
        <v>2009</v>
      </c>
      <c r="C1132" s="29" t="s">
        <v>1379</v>
      </c>
      <c r="D1132" s="10" t="s">
        <v>44</v>
      </c>
      <c r="E1132" s="29">
        <v>70</v>
      </c>
      <c r="F1132" s="8"/>
      <c r="G1132" s="29">
        <v>7</v>
      </c>
      <c r="H1132" s="8"/>
    </row>
    <row r="1133" spans="1:8" x14ac:dyDescent="0.3">
      <c r="A1133" s="8" t="s">
        <v>4537</v>
      </c>
      <c r="B1133" s="55">
        <v>2009</v>
      </c>
      <c r="C1133" s="29" t="s">
        <v>1379</v>
      </c>
      <c r="D1133" s="10" t="s">
        <v>81</v>
      </c>
      <c r="E1133" s="29">
        <v>130</v>
      </c>
      <c r="F1133" s="8"/>
      <c r="G1133" s="29">
        <v>10</v>
      </c>
      <c r="H1133" s="8"/>
    </row>
    <row r="1134" spans="1:8" x14ac:dyDescent="0.3">
      <c r="A1134" s="8" t="s">
        <v>4537</v>
      </c>
      <c r="B1134" s="55">
        <v>2009</v>
      </c>
      <c r="C1134" s="29" t="s">
        <v>1379</v>
      </c>
      <c r="D1134" s="10" t="s">
        <v>531</v>
      </c>
      <c r="E1134" s="29">
        <v>55</v>
      </c>
      <c r="F1134" s="8"/>
      <c r="G1134" s="29">
        <v>4</v>
      </c>
      <c r="H1134" s="8"/>
    </row>
    <row r="1135" spans="1:8" x14ac:dyDescent="0.3">
      <c r="A1135" s="8" t="s">
        <v>4537</v>
      </c>
      <c r="B1135" s="55">
        <v>2009</v>
      </c>
      <c r="C1135" s="29" t="s">
        <v>1379</v>
      </c>
      <c r="D1135" s="10" t="s">
        <v>387</v>
      </c>
      <c r="E1135" s="29">
        <v>68</v>
      </c>
      <c r="F1135" s="8"/>
      <c r="G1135" s="29">
        <v>6</v>
      </c>
      <c r="H1135" s="8"/>
    </row>
    <row r="1136" spans="1:8" x14ac:dyDescent="0.3">
      <c r="A1136" s="8" t="s">
        <v>4537</v>
      </c>
      <c r="B1136" s="55">
        <v>2009</v>
      </c>
      <c r="C1136" s="29" t="s">
        <v>1379</v>
      </c>
      <c r="D1136" s="10" t="s">
        <v>554</v>
      </c>
      <c r="E1136" s="29">
        <v>112</v>
      </c>
      <c r="F1136" s="8"/>
      <c r="G1136" s="29">
        <v>10</v>
      </c>
      <c r="H1136" s="8"/>
    </row>
    <row r="1137" spans="1:8" x14ac:dyDescent="0.3">
      <c r="A1137" s="8" t="s">
        <v>4537</v>
      </c>
      <c r="B1137" s="55">
        <v>2009</v>
      </c>
      <c r="C1137" s="29" t="s">
        <v>11</v>
      </c>
      <c r="D1137" s="10" t="s">
        <v>1564</v>
      </c>
      <c r="E1137" s="29">
        <v>55</v>
      </c>
      <c r="F1137" s="8"/>
      <c r="G1137" s="29">
        <v>3.3</v>
      </c>
      <c r="H1137" s="8"/>
    </row>
    <row r="1138" spans="1:8" x14ac:dyDescent="0.3">
      <c r="A1138" s="8" t="s">
        <v>4537</v>
      </c>
      <c r="B1138" s="55">
        <v>2009</v>
      </c>
      <c r="C1138" s="29" t="s">
        <v>11</v>
      </c>
      <c r="D1138" s="10" t="s">
        <v>1565</v>
      </c>
      <c r="E1138" s="29">
        <v>53</v>
      </c>
      <c r="F1138" s="8"/>
      <c r="G1138" s="29">
        <v>3.2</v>
      </c>
      <c r="H1138" s="8"/>
    </row>
    <row r="1139" spans="1:8" x14ac:dyDescent="0.3">
      <c r="A1139" s="8" t="s">
        <v>4537</v>
      </c>
      <c r="B1139" s="55">
        <v>2009</v>
      </c>
      <c r="C1139" s="29" t="s">
        <v>11</v>
      </c>
      <c r="D1139" s="10" t="s">
        <v>642</v>
      </c>
      <c r="E1139" s="29">
        <v>85</v>
      </c>
      <c r="F1139" s="8"/>
      <c r="G1139" s="29">
        <v>6.8</v>
      </c>
      <c r="H1139" s="8"/>
    </row>
    <row r="1140" spans="1:8" x14ac:dyDescent="0.3">
      <c r="A1140" s="8" t="s">
        <v>4537</v>
      </c>
      <c r="B1140" s="55">
        <v>2009</v>
      </c>
      <c r="C1140" s="29" t="s">
        <v>11</v>
      </c>
      <c r="D1140" s="10" t="s">
        <v>635</v>
      </c>
      <c r="E1140" s="29">
        <v>49</v>
      </c>
      <c r="F1140" s="8"/>
      <c r="G1140" s="29">
        <v>5.7</v>
      </c>
      <c r="H1140" s="8"/>
    </row>
    <row r="1141" spans="1:8" x14ac:dyDescent="0.3">
      <c r="A1141" s="8" t="s">
        <v>4537</v>
      </c>
      <c r="B1141" s="55">
        <v>2009</v>
      </c>
      <c r="C1141" s="29" t="s">
        <v>11</v>
      </c>
      <c r="D1141" s="10" t="s">
        <v>631</v>
      </c>
      <c r="E1141" s="29">
        <v>48</v>
      </c>
      <c r="F1141" s="8"/>
      <c r="G1141" s="29">
        <v>5.7</v>
      </c>
      <c r="H1141" s="8"/>
    </row>
    <row r="1142" spans="1:8" x14ac:dyDescent="0.3">
      <c r="A1142" s="8" t="s">
        <v>4537</v>
      </c>
      <c r="B1142" s="55">
        <v>2009</v>
      </c>
      <c r="C1142" s="29" t="s">
        <v>11</v>
      </c>
      <c r="D1142" s="10" t="s">
        <v>232</v>
      </c>
      <c r="E1142" s="29">
        <v>46</v>
      </c>
      <c r="F1142" s="8"/>
      <c r="G1142" s="29">
        <v>10.5</v>
      </c>
      <c r="H1142" s="8"/>
    </row>
    <row r="1143" spans="1:8" x14ac:dyDescent="0.3">
      <c r="A1143" s="8" t="s">
        <v>4537</v>
      </c>
      <c r="B1143" s="55">
        <v>2009</v>
      </c>
      <c r="C1143" s="29" t="s">
        <v>11</v>
      </c>
      <c r="D1143" s="10" t="s">
        <v>244</v>
      </c>
      <c r="E1143" s="29">
        <v>468</v>
      </c>
      <c r="F1143" s="8"/>
      <c r="G1143" s="29">
        <v>10.199999999999999</v>
      </c>
      <c r="H1143" s="8"/>
    </row>
    <row r="1144" spans="1:8" x14ac:dyDescent="0.3">
      <c r="A1144" s="8" t="s">
        <v>4537</v>
      </c>
      <c r="B1144" s="55">
        <v>2009</v>
      </c>
      <c r="C1144" s="29" t="s">
        <v>11</v>
      </c>
      <c r="D1144" s="10" t="s">
        <v>1436</v>
      </c>
      <c r="E1144" s="29">
        <v>73</v>
      </c>
      <c r="F1144" s="8"/>
      <c r="G1144" s="29">
        <v>6.3</v>
      </c>
      <c r="H1144" s="8"/>
    </row>
    <row r="1145" spans="1:8" x14ac:dyDescent="0.3">
      <c r="A1145" s="8" t="s">
        <v>4537</v>
      </c>
      <c r="B1145" s="55">
        <v>2009</v>
      </c>
      <c r="C1145" s="29" t="s">
        <v>148</v>
      </c>
      <c r="D1145" s="10" t="s">
        <v>554</v>
      </c>
      <c r="E1145" s="29">
        <v>95</v>
      </c>
      <c r="F1145" s="8"/>
      <c r="G1145" s="29">
        <v>9</v>
      </c>
      <c r="H1145" s="8"/>
    </row>
    <row r="1146" spans="1:8" x14ac:dyDescent="0.3">
      <c r="A1146" s="8" t="s">
        <v>4537</v>
      </c>
      <c r="B1146" s="55">
        <v>2009</v>
      </c>
      <c r="C1146" s="29" t="s">
        <v>148</v>
      </c>
      <c r="D1146" s="10" t="s">
        <v>532</v>
      </c>
      <c r="E1146" s="29">
        <v>96</v>
      </c>
      <c r="F1146" s="8"/>
      <c r="G1146" s="29">
        <v>9</v>
      </c>
      <c r="H1146" s="8"/>
    </row>
    <row r="1147" spans="1:8" x14ac:dyDescent="0.3">
      <c r="A1147" s="8" t="s">
        <v>4537</v>
      </c>
      <c r="B1147" s="55">
        <v>2009</v>
      </c>
      <c r="C1147" s="29" t="s">
        <v>148</v>
      </c>
      <c r="D1147" s="10" t="s">
        <v>546</v>
      </c>
      <c r="E1147" s="29">
        <v>104</v>
      </c>
      <c r="F1147" s="8"/>
      <c r="G1147" s="29">
        <v>8</v>
      </c>
      <c r="H1147" s="8"/>
    </row>
    <row r="1148" spans="1:8" x14ac:dyDescent="0.3">
      <c r="A1148" s="8" t="s">
        <v>4537</v>
      </c>
      <c r="B1148" s="55">
        <v>2009</v>
      </c>
      <c r="C1148" s="29" t="s">
        <v>331</v>
      </c>
      <c r="D1148" s="10" t="s">
        <v>43</v>
      </c>
      <c r="E1148" s="29">
        <v>93</v>
      </c>
      <c r="F1148" s="8"/>
      <c r="G1148" s="29">
        <v>12</v>
      </c>
      <c r="H1148" s="8"/>
    </row>
    <row r="1149" spans="1:8" x14ac:dyDescent="0.3">
      <c r="A1149" s="8" t="s">
        <v>4537</v>
      </c>
      <c r="B1149" s="55">
        <v>2009</v>
      </c>
      <c r="C1149" s="29" t="s">
        <v>331</v>
      </c>
      <c r="D1149" s="10" t="s">
        <v>1544</v>
      </c>
      <c r="E1149" s="29">
        <v>92</v>
      </c>
      <c r="F1149" s="8"/>
      <c r="G1149" s="29">
        <v>9</v>
      </c>
      <c r="H1149" s="8"/>
    </row>
    <row r="1150" spans="1:8" x14ac:dyDescent="0.3">
      <c r="A1150" s="8" t="s">
        <v>4537</v>
      </c>
      <c r="B1150" s="55">
        <v>2009</v>
      </c>
      <c r="C1150" s="29" t="s">
        <v>331</v>
      </c>
      <c r="D1150" s="10" t="s">
        <v>1545</v>
      </c>
      <c r="E1150" s="29">
        <v>93</v>
      </c>
      <c r="F1150" s="8"/>
      <c r="G1150" s="29">
        <v>9</v>
      </c>
      <c r="H1150" s="8"/>
    </row>
    <row r="1151" spans="1:8" x14ac:dyDescent="0.3">
      <c r="A1151" s="8" t="s">
        <v>4537</v>
      </c>
      <c r="B1151" s="55">
        <v>2009</v>
      </c>
      <c r="C1151" s="29" t="s">
        <v>331</v>
      </c>
      <c r="D1151" s="10" t="s">
        <v>1546</v>
      </c>
      <c r="E1151" s="29">
        <v>81</v>
      </c>
      <c r="F1151" s="8"/>
      <c r="G1151" s="29">
        <v>9</v>
      </c>
      <c r="H1151" s="8"/>
    </row>
    <row r="1152" spans="1:8" x14ac:dyDescent="0.3">
      <c r="A1152" s="8" t="s">
        <v>4537</v>
      </c>
      <c r="B1152" s="55">
        <v>2009</v>
      </c>
      <c r="C1152" s="29" t="s">
        <v>331</v>
      </c>
      <c r="D1152" s="10" t="s">
        <v>1566</v>
      </c>
      <c r="E1152" s="29">
        <v>33</v>
      </c>
      <c r="F1152" s="8"/>
      <c r="G1152" s="29">
        <v>6</v>
      </c>
      <c r="H1152" s="8"/>
    </row>
    <row r="1153" spans="1:8" x14ac:dyDescent="0.3">
      <c r="A1153" s="8" t="s">
        <v>4537</v>
      </c>
      <c r="B1153" s="55">
        <v>2009</v>
      </c>
      <c r="C1153" s="29" t="s">
        <v>331</v>
      </c>
      <c r="D1153" s="10" t="s">
        <v>1547</v>
      </c>
      <c r="E1153" s="29">
        <v>81</v>
      </c>
      <c r="F1153" s="8"/>
      <c r="G1153" s="29">
        <v>6</v>
      </c>
      <c r="H1153" s="8"/>
    </row>
    <row r="1154" spans="1:8" x14ac:dyDescent="0.3">
      <c r="A1154" s="8" t="s">
        <v>4537</v>
      </c>
      <c r="B1154" s="55">
        <v>2009</v>
      </c>
      <c r="C1154" s="29" t="s">
        <v>331</v>
      </c>
      <c r="D1154" s="10" t="s">
        <v>1548</v>
      </c>
      <c r="E1154" s="29">
        <v>69</v>
      </c>
      <c r="F1154" s="8"/>
      <c r="G1154" s="29">
        <v>5</v>
      </c>
      <c r="H1154" s="8"/>
    </row>
    <row r="1155" spans="1:8" x14ac:dyDescent="0.3">
      <c r="A1155" s="8" t="s">
        <v>4537</v>
      </c>
      <c r="B1155" s="55">
        <v>2009</v>
      </c>
      <c r="C1155" s="29" t="s">
        <v>331</v>
      </c>
      <c r="D1155" s="10" t="s">
        <v>1549</v>
      </c>
      <c r="E1155" s="29">
        <v>95</v>
      </c>
      <c r="F1155" s="8"/>
      <c r="G1155" s="29">
        <v>7</v>
      </c>
      <c r="H1155" s="8"/>
    </row>
    <row r="1156" spans="1:8" x14ac:dyDescent="0.3">
      <c r="A1156" s="8" t="s">
        <v>4537</v>
      </c>
      <c r="B1156" s="55">
        <v>2009</v>
      </c>
      <c r="C1156" s="29" t="s">
        <v>331</v>
      </c>
      <c r="D1156" s="10" t="s">
        <v>1325</v>
      </c>
      <c r="E1156" s="29">
        <v>122</v>
      </c>
      <c r="F1156" s="8"/>
      <c r="G1156" s="29">
        <v>8</v>
      </c>
      <c r="H1156" s="8"/>
    </row>
    <row r="1157" spans="1:8" x14ac:dyDescent="0.3">
      <c r="A1157" s="8" t="s">
        <v>4537</v>
      </c>
      <c r="B1157" s="55">
        <v>2009</v>
      </c>
      <c r="C1157" s="29" t="s">
        <v>331</v>
      </c>
      <c r="D1157" s="10" t="s">
        <v>217</v>
      </c>
      <c r="E1157" s="29">
        <v>20</v>
      </c>
      <c r="F1157" s="8"/>
      <c r="G1157" s="29">
        <v>2.5</v>
      </c>
      <c r="H1157" s="8"/>
    </row>
    <row r="1158" spans="1:8" x14ac:dyDescent="0.3">
      <c r="A1158" s="8" t="s">
        <v>4537</v>
      </c>
      <c r="B1158" s="55">
        <v>2009</v>
      </c>
      <c r="C1158" s="29" t="s">
        <v>346</v>
      </c>
      <c r="D1158" s="10" t="s">
        <v>1450</v>
      </c>
      <c r="E1158" s="8">
        <v>117</v>
      </c>
      <c r="F1158" s="8"/>
      <c r="G1158" s="29">
        <v>7</v>
      </c>
      <c r="H1158" s="8"/>
    </row>
    <row r="1159" spans="1:8" x14ac:dyDescent="0.3">
      <c r="A1159" s="8" t="s">
        <v>4537</v>
      </c>
      <c r="B1159" s="55">
        <v>2009</v>
      </c>
      <c r="C1159" s="29" t="s">
        <v>346</v>
      </c>
      <c r="D1159" s="10" t="s">
        <v>1451</v>
      </c>
      <c r="E1159" s="8">
        <v>148</v>
      </c>
      <c r="F1159" s="8"/>
      <c r="G1159" s="29">
        <v>9</v>
      </c>
      <c r="H1159" s="8"/>
    </row>
    <row r="1160" spans="1:8" x14ac:dyDescent="0.3">
      <c r="A1160" s="8" t="s">
        <v>4537</v>
      </c>
      <c r="B1160" s="55">
        <v>2009</v>
      </c>
      <c r="C1160" s="29" t="s">
        <v>1395</v>
      </c>
      <c r="D1160" s="10" t="s">
        <v>43</v>
      </c>
      <c r="E1160" s="8">
        <v>67</v>
      </c>
      <c r="F1160" s="8"/>
      <c r="G1160" s="29">
        <v>6.2</v>
      </c>
      <c r="H1160" s="8"/>
    </row>
    <row r="1161" spans="1:8" x14ac:dyDescent="0.3">
      <c r="A1161" s="8" t="s">
        <v>4537</v>
      </c>
      <c r="B1161" s="55">
        <v>2009</v>
      </c>
      <c r="C1161" s="29" t="s">
        <v>1395</v>
      </c>
      <c r="D1161" s="10" t="s">
        <v>44</v>
      </c>
      <c r="E1161" s="8">
        <v>90</v>
      </c>
      <c r="F1161" s="8"/>
      <c r="G1161" s="29">
        <v>8.5</v>
      </c>
      <c r="H1161" s="8"/>
    </row>
    <row r="1162" spans="1:8" x14ac:dyDescent="0.3">
      <c r="A1162" s="8" t="s">
        <v>4537</v>
      </c>
      <c r="B1162" s="55">
        <v>2009</v>
      </c>
      <c r="C1162" s="29" t="s">
        <v>1395</v>
      </c>
      <c r="D1162" s="10" t="s">
        <v>81</v>
      </c>
      <c r="E1162" s="8">
        <v>90</v>
      </c>
      <c r="F1162" s="8"/>
      <c r="G1162" s="29">
        <v>8.5</v>
      </c>
      <c r="H1162" s="8"/>
    </row>
    <row r="1163" spans="1:8" x14ac:dyDescent="0.3">
      <c r="A1163" s="8" t="s">
        <v>4537</v>
      </c>
      <c r="B1163" s="55">
        <v>2009</v>
      </c>
      <c r="C1163" s="29" t="s">
        <v>1395</v>
      </c>
      <c r="D1163" s="10" t="s">
        <v>45</v>
      </c>
      <c r="E1163" s="8">
        <v>92</v>
      </c>
      <c r="F1163" s="8"/>
      <c r="G1163" s="29">
        <v>8.5</v>
      </c>
      <c r="H1163" s="8"/>
    </row>
    <row r="1164" spans="1:8" x14ac:dyDescent="0.3">
      <c r="A1164" s="8" t="s">
        <v>4537</v>
      </c>
      <c r="B1164" s="55">
        <v>2009</v>
      </c>
      <c r="C1164" s="29" t="s">
        <v>1395</v>
      </c>
      <c r="D1164" s="10" t="s">
        <v>394</v>
      </c>
      <c r="E1164" s="8">
        <v>50</v>
      </c>
      <c r="F1164" s="8"/>
      <c r="G1164" s="29">
        <v>7.5</v>
      </c>
      <c r="H1164" s="8"/>
    </row>
    <row r="1165" spans="1:8" x14ac:dyDescent="0.3">
      <c r="A1165" s="8" t="s">
        <v>4537</v>
      </c>
      <c r="B1165" s="55">
        <v>2009</v>
      </c>
      <c r="C1165" s="29" t="s">
        <v>1395</v>
      </c>
      <c r="D1165" s="10" t="s">
        <v>379</v>
      </c>
      <c r="E1165" s="8">
        <v>50</v>
      </c>
      <c r="F1165" s="8"/>
      <c r="G1165" s="29">
        <v>7.5</v>
      </c>
      <c r="H1165" s="8"/>
    </row>
    <row r="1166" spans="1:8" x14ac:dyDescent="0.3">
      <c r="A1166" s="8" t="s">
        <v>4537</v>
      </c>
      <c r="B1166" s="55">
        <v>2009</v>
      </c>
      <c r="C1166" s="29" t="s">
        <v>15</v>
      </c>
      <c r="D1166" s="10" t="s">
        <v>43</v>
      </c>
      <c r="E1166" s="8">
        <v>89</v>
      </c>
      <c r="F1166" s="8"/>
      <c r="G1166" s="29">
        <v>8</v>
      </c>
      <c r="H1166" s="8"/>
    </row>
    <row r="1167" spans="1:8" x14ac:dyDescent="0.3">
      <c r="A1167" s="8" t="s">
        <v>4537</v>
      </c>
      <c r="B1167" s="55">
        <v>2009</v>
      </c>
      <c r="C1167" s="29" t="s">
        <v>15</v>
      </c>
      <c r="D1167" s="10" t="s">
        <v>44</v>
      </c>
      <c r="E1167" s="8">
        <v>73</v>
      </c>
      <c r="F1167" s="8"/>
      <c r="G1167" s="29">
        <v>6</v>
      </c>
      <c r="H1167" s="8"/>
    </row>
    <row r="1168" spans="1:8" x14ac:dyDescent="0.3">
      <c r="A1168" s="8" t="s">
        <v>4537</v>
      </c>
      <c r="B1168" s="55">
        <v>2009</v>
      </c>
      <c r="C1168" s="29" t="s">
        <v>15</v>
      </c>
      <c r="D1168" s="10" t="s">
        <v>81</v>
      </c>
      <c r="E1168" s="8">
        <v>73</v>
      </c>
      <c r="F1168" s="8"/>
      <c r="G1168" s="29">
        <v>6</v>
      </c>
      <c r="H1168" s="8"/>
    </row>
    <row r="1169" spans="1:8" x14ac:dyDescent="0.3">
      <c r="A1169" s="8" t="s">
        <v>4537</v>
      </c>
      <c r="B1169" s="55">
        <v>2009</v>
      </c>
      <c r="C1169" s="29" t="s">
        <v>15</v>
      </c>
      <c r="D1169" s="10" t="s">
        <v>45</v>
      </c>
      <c r="E1169" s="8">
        <v>89</v>
      </c>
      <c r="F1169" s="8"/>
      <c r="G1169" s="29">
        <v>8</v>
      </c>
      <c r="H1169" s="8"/>
    </row>
    <row r="1170" spans="1:8" x14ac:dyDescent="0.3">
      <c r="A1170" s="8" t="s">
        <v>4537</v>
      </c>
      <c r="B1170" s="55">
        <v>2009</v>
      </c>
      <c r="C1170" s="29" t="s">
        <v>15</v>
      </c>
      <c r="D1170" s="10" t="s">
        <v>394</v>
      </c>
      <c r="E1170" s="8">
        <v>39</v>
      </c>
      <c r="F1170" s="8"/>
      <c r="G1170" s="29">
        <v>3.5</v>
      </c>
      <c r="H1170" s="8"/>
    </row>
    <row r="1171" spans="1:8" x14ac:dyDescent="0.3">
      <c r="A1171" s="8" t="s">
        <v>4537</v>
      </c>
      <c r="B1171" s="55">
        <v>2009</v>
      </c>
      <c r="C1171" s="29" t="s">
        <v>15</v>
      </c>
      <c r="D1171" s="10" t="s">
        <v>379</v>
      </c>
      <c r="E1171" s="8">
        <v>38</v>
      </c>
      <c r="F1171" s="8"/>
      <c r="G1171" s="29">
        <v>3</v>
      </c>
      <c r="H1171" s="8"/>
    </row>
    <row r="1172" spans="1:8" x14ac:dyDescent="0.3">
      <c r="A1172" s="8" t="s">
        <v>4537</v>
      </c>
      <c r="B1172" s="55">
        <v>2009</v>
      </c>
      <c r="C1172" s="29" t="s">
        <v>15</v>
      </c>
      <c r="D1172" s="10" t="s">
        <v>232</v>
      </c>
      <c r="E1172" s="8">
        <v>54</v>
      </c>
      <c r="F1172" s="8"/>
      <c r="G1172" s="29">
        <v>4</v>
      </c>
      <c r="H1172" s="8"/>
    </row>
    <row r="1173" spans="1:8" x14ac:dyDescent="0.3">
      <c r="A1173" s="8" t="s">
        <v>4537</v>
      </c>
      <c r="B1173" s="55">
        <v>2009</v>
      </c>
      <c r="C1173" s="29" t="s">
        <v>15</v>
      </c>
      <c r="D1173" s="10" t="s">
        <v>244</v>
      </c>
      <c r="E1173" s="8">
        <v>88</v>
      </c>
      <c r="F1173" s="8"/>
      <c r="G1173" s="29">
        <v>6</v>
      </c>
      <c r="H1173" s="8"/>
    </row>
    <row r="1174" spans="1:8" x14ac:dyDescent="0.3">
      <c r="A1174" s="8" t="s">
        <v>4537</v>
      </c>
      <c r="B1174" s="55">
        <v>2009</v>
      </c>
      <c r="C1174" s="29" t="s">
        <v>15</v>
      </c>
      <c r="D1174" s="10" t="s">
        <v>1436</v>
      </c>
      <c r="E1174" s="8">
        <v>75</v>
      </c>
      <c r="F1174" s="8"/>
      <c r="G1174" s="29">
        <v>5</v>
      </c>
      <c r="H1174" s="8"/>
    </row>
    <row r="1175" spans="1:8" x14ac:dyDescent="0.3">
      <c r="A1175" s="8" t="s">
        <v>4537</v>
      </c>
      <c r="B1175" s="55">
        <v>2009</v>
      </c>
      <c r="C1175" s="29" t="s">
        <v>15</v>
      </c>
      <c r="D1175" s="10" t="s">
        <v>1481</v>
      </c>
      <c r="E1175" s="8">
        <v>57</v>
      </c>
      <c r="F1175" s="8"/>
      <c r="G1175" s="29">
        <v>4.7</v>
      </c>
      <c r="H1175" s="8"/>
    </row>
    <row r="1176" spans="1:8" x14ac:dyDescent="0.3">
      <c r="A1176" s="8" t="s">
        <v>4537</v>
      </c>
      <c r="B1176" s="55">
        <v>2009</v>
      </c>
      <c r="C1176" s="29" t="s">
        <v>15</v>
      </c>
      <c r="D1176" s="10" t="s">
        <v>1482</v>
      </c>
      <c r="E1176" s="8">
        <v>84</v>
      </c>
      <c r="F1176" s="8"/>
      <c r="G1176" s="29">
        <v>8</v>
      </c>
      <c r="H1176" s="8"/>
    </row>
    <row r="1177" spans="1:8" x14ac:dyDescent="0.3">
      <c r="A1177" s="8" t="s">
        <v>4537</v>
      </c>
      <c r="B1177" s="55">
        <v>2009</v>
      </c>
      <c r="C1177" s="29" t="s">
        <v>15</v>
      </c>
      <c r="D1177" s="10" t="s">
        <v>1483</v>
      </c>
      <c r="E1177" s="8">
        <v>41</v>
      </c>
      <c r="F1177" s="8"/>
      <c r="G1177" s="29">
        <v>8</v>
      </c>
      <c r="H1177" s="8"/>
    </row>
    <row r="1178" spans="1:8" x14ac:dyDescent="0.3">
      <c r="A1178" s="8" t="s">
        <v>4537</v>
      </c>
      <c r="B1178" s="55">
        <v>2009</v>
      </c>
      <c r="C1178" s="29" t="s">
        <v>15</v>
      </c>
      <c r="D1178" s="10" t="s">
        <v>1485</v>
      </c>
      <c r="E1178" s="8">
        <v>55</v>
      </c>
      <c r="F1178" s="8"/>
      <c r="G1178" s="29">
        <v>4</v>
      </c>
      <c r="H1178" s="8"/>
    </row>
    <row r="1179" spans="1:8" x14ac:dyDescent="0.3">
      <c r="A1179" s="8" t="s">
        <v>4537</v>
      </c>
      <c r="B1179" s="55">
        <v>2009</v>
      </c>
      <c r="C1179" s="29" t="s">
        <v>15</v>
      </c>
      <c r="D1179" s="10" t="s">
        <v>1567</v>
      </c>
      <c r="E1179" s="8">
        <v>32</v>
      </c>
      <c r="F1179" s="8"/>
      <c r="G1179" s="29">
        <v>3</v>
      </c>
      <c r="H1179" s="8"/>
    </row>
    <row r="1180" spans="1:8" x14ac:dyDescent="0.3">
      <c r="A1180" s="8" t="s">
        <v>4537</v>
      </c>
      <c r="B1180" s="55">
        <v>2009</v>
      </c>
      <c r="C1180" s="29" t="s">
        <v>15</v>
      </c>
      <c r="D1180" s="10" t="s">
        <v>1484</v>
      </c>
      <c r="E1180" s="8">
        <v>108</v>
      </c>
      <c r="F1180" s="8"/>
      <c r="G1180" s="29">
        <v>8</v>
      </c>
      <c r="H1180" s="8"/>
    </row>
    <row r="1181" spans="1:8" x14ac:dyDescent="0.3">
      <c r="A1181" s="8" t="s">
        <v>4537</v>
      </c>
      <c r="B1181" s="55">
        <v>2009</v>
      </c>
      <c r="C1181" s="29" t="s">
        <v>15</v>
      </c>
      <c r="D1181" s="10" t="s">
        <v>1486</v>
      </c>
      <c r="E1181" s="8">
        <v>79</v>
      </c>
      <c r="F1181" s="8"/>
      <c r="G1181" s="29">
        <v>6</v>
      </c>
      <c r="H1181" s="8"/>
    </row>
    <row r="1182" spans="1:8" x14ac:dyDescent="0.3">
      <c r="A1182" s="8" t="s">
        <v>4537</v>
      </c>
      <c r="B1182" s="55">
        <v>2009</v>
      </c>
      <c r="C1182" s="29" t="s">
        <v>1446</v>
      </c>
      <c r="D1182" s="10" t="s">
        <v>906</v>
      </c>
      <c r="E1182" s="8">
        <v>65</v>
      </c>
      <c r="F1182" s="8"/>
      <c r="G1182" s="29">
        <v>6</v>
      </c>
      <c r="H1182" s="8"/>
    </row>
    <row r="1183" spans="1:8" x14ac:dyDescent="0.3">
      <c r="A1183" s="8" t="s">
        <v>4537</v>
      </c>
      <c r="B1183" s="55">
        <v>2009</v>
      </c>
      <c r="C1183" s="29" t="s">
        <v>1446</v>
      </c>
      <c r="D1183" s="10" t="s">
        <v>907</v>
      </c>
      <c r="E1183" s="8">
        <v>71</v>
      </c>
      <c r="F1183" s="8"/>
      <c r="G1183" s="29">
        <v>6.3</v>
      </c>
      <c r="H1183" s="8"/>
    </row>
    <row r="1184" spans="1:8" x14ac:dyDescent="0.3">
      <c r="A1184" s="8" t="s">
        <v>4537</v>
      </c>
      <c r="B1184" s="55">
        <v>2009</v>
      </c>
      <c r="C1184" s="29" t="s">
        <v>1446</v>
      </c>
      <c r="D1184" s="10" t="s">
        <v>908</v>
      </c>
      <c r="E1184" s="8">
        <v>75</v>
      </c>
      <c r="F1184" s="8"/>
      <c r="G1184" s="29">
        <v>6.5</v>
      </c>
      <c r="H1184" s="8"/>
    </row>
    <row r="1185" spans="1:8" x14ac:dyDescent="0.3">
      <c r="A1185" s="8" t="s">
        <v>4537</v>
      </c>
      <c r="B1185" s="55">
        <v>2009</v>
      </c>
      <c r="C1185" s="29" t="s">
        <v>1446</v>
      </c>
      <c r="D1185" s="10" t="s">
        <v>1447</v>
      </c>
      <c r="E1185" s="8">
        <v>75</v>
      </c>
      <c r="F1185" s="8"/>
      <c r="G1185" s="29">
        <v>6.5</v>
      </c>
      <c r="H1185" s="8"/>
    </row>
    <row r="1186" spans="1:8" x14ac:dyDescent="0.3">
      <c r="A1186" s="8" t="s">
        <v>4537</v>
      </c>
      <c r="B1186" s="55">
        <v>2009</v>
      </c>
      <c r="C1186" s="29" t="s">
        <v>1446</v>
      </c>
      <c r="D1186" s="10" t="s">
        <v>1448</v>
      </c>
      <c r="E1186" s="8">
        <v>79</v>
      </c>
      <c r="F1186" s="8"/>
      <c r="G1186" s="29">
        <v>7</v>
      </c>
      <c r="H1186" s="8"/>
    </row>
    <row r="1187" spans="1:8" x14ac:dyDescent="0.3">
      <c r="A1187" s="8" t="s">
        <v>4537</v>
      </c>
      <c r="B1187" s="55">
        <v>2009</v>
      </c>
      <c r="C1187" s="29" t="s">
        <v>1446</v>
      </c>
      <c r="D1187" s="10" t="s">
        <v>1479</v>
      </c>
      <c r="E1187" s="8">
        <v>44</v>
      </c>
      <c r="F1187" s="8"/>
      <c r="G1187" s="29">
        <v>3</v>
      </c>
      <c r="H1187" s="8"/>
    </row>
    <row r="1188" spans="1:8" x14ac:dyDescent="0.3">
      <c r="A1188" s="8" t="s">
        <v>4537</v>
      </c>
      <c r="B1188" s="55">
        <v>2009</v>
      </c>
      <c r="C1188" s="29" t="s">
        <v>1446</v>
      </c>
      <c r="D1188" s="10" t="s">
        <v>1518</v>
      </c>
      <c r="E1188" s="8">
        <v>96</v>
      </c>
      <c r="F1188" s="8"/>
      <c r="G1188" s="29">
        <v>7</v>
      </c>
      <c r="H1188" s="8"/>
    </row>
    <row r="1189" spans="1:8" x14ac:dyDescent="0.3">
      <c r="A1189" s="8" t="s">
        <v>4537</v>
      </c>
      <c r="B1189" s="55">
        <v>2009</v>
      </c>
      <c r="C1189" s="29" t="s">
        <v>1446</v>
      </c>
      <c r="D1189" s="10" t="s">
        <v>1480</v>
      </c>
      <c r="E1189" s="8">
        <v>58</v>
      </c>
      <c r="F1189" s="8"/>
      <c r="G1189" s="29">
        <v>4</v>
      </c>
      <c r="H1189" s="8"/>
    </row>
    <row r="1190" spans="1:8" x14ac:dyDescent="0.3">
      <c r="A1190" s="8" t="s">
        <v>4537</v>
      </c>
      <c r="B1190" s="55">
        <v>2009</v>
      </c>
      <c r="C1190" s="29" t="s">
        <v>1382</v>
      </c>
      <c r="D1190" s="10" t="s">
        <v>386</v>
      </c>
      <c r="E1190" s="8">
        <v>71</v>
      </c>
      <c r="F1190" s="8"/>
      <c r="G1190" s="29">
        <v>5.9</v>
      </c>
      <c r="H1190" s="8"/>
    </row>
    <row r="1191" spans="1:8" x14ac:dyDescent="0.3">
      <c r="A1191" s="8" t="s">
        <v>4537</v>
      </c>
      <c r="B1191" s="55">
        <v>2009</v>
      </c>
      <c r="C1191" s="29" t="s">
        <v>1382</v>
      </c>
      <c r="D1191" s="10" t="s">
        <v>393</v>
      </c>
      <c r="E1191" s="8">
        <v>65</v>
      </c>
      <c r="F1191" s="8"/>
      <c r="G1191" s="29">
        <v>6.6</v>
      </c>
      <c r="H1191" s="8"/>
    </row>
    <row r="1192" spans="1:8" x14ac:dyDescent="0.3">
      <c r="A1192" s="8" t="s">
        <v>4537</v>
      </c>
      <c r="B1192" s="55">
        <v>2009</v>
      </c>
      <c r="C1192" s="29" t="s">
        <v>1382</v>
      </c>
      <c r="D1192" s="10" t="s">
        <v>232</v>
      </c>
      <c r="E1192" s="8">
        <v>90</v>
      </c>
      <c r="F1192" s="8"/>
      <c r="G1192" s="29">
        <v>7</v>
      </c>
      <c r="H1192" s="8"/>
    </row>
    <row r="1193" spans="1:8" x14ac:dyDescent="0.3">
      <c r="A1193" s="8" t="s">
        <v>4537</v>
      </c>
      <c r="B1193" s="55">
        <v>2009</v>
      </c>
      <c r="C1193" s="29" t="s">
        <v>1382</v>
      </c>
      <c r="D1193" s="10" t="s">
        <v>244</v>
      </c>
      <c r="E1193" s="8">
        <v>51</v>
      </c>
      <c r="F1193" s="8"/>
      <c r="G1193" s="29">
        <v>4</v>
      </c>
      <c r="H1193" s="8"/>
    </row>
    <row r="1194" spans="1:8" x14ac:dyDescent="0.3">
      <c r="A1194" s="8" t="s">
        <v>4537</v>
      </c>
      <c r="B1194" s="55">
        <v>2009</v>
      </c>
      <c r="C1194" s="29" t="s">
        <v>1382</v>
      </c>
      <c r="D1194" s="10" t="s">
        <v>387</v>
      </c>
      <c r="E1194" s="8">
        <v>125</v>
      </c>
      <c r="F1194" s="8"/>
      <c r="G1194" s="29">
        <v>8.6</v>
      </c>
      <c r="H1194" s="8"/>
    </row>
    <row r="1195" spans="1:8" x14ac:dyDescent="0.3">
      <c r="A1195" s="8" t="s">
        <v>4537</v>
      </c>
      <c r="B1195" s="55">
        <v>2009</v>
      </c>
      <c r="C1195" s="29" t="s">
        <v>116</v>
      </c>
      <c r="D1195" s="10" t="s">
        <v>44</v>
      </c>
      <c r="E1195" s="8">
        <v>121</v>
      </c>
      <c r="F1195" s="8"/>
      <c r="G1195" s="29">
        <v>9.8000000000000007</v>
      </c>
      <c r="H1195" s="8"/>
    </row>
    <row r="1196" spans="1:8" x14ac:dyDescent="0.3">
      <c r="A1196" s="8" t="s">
        <v>4537</v>
      </c>
      <c r="B1196" s="55">
        <v>2009</v>
      </c>
      <c r="C1196" s="29" t="s">
        <v>116</v>
      </c>
      <c r="D1196" s="10" t="s">
        <v>81</v>
      </c>
      <c r="E1196" s="8">
        <v>121</v>
      </c>
      <c r="F1196" s="8"/>
      <c r="G1196" s="29">
        <v>9.8000000000000007</v>
      </c>
      <c r="H1196" s="8"/>
    </row>
    <row r="1197" spans="1:8" x14ac:dyDescent="0.3">
      <c r="A1197" s="8" t="s">
        <v>4537</v>
      </c>
      <c r="B1197" s="55">
        <v>2009</v>
      </c>
      <c r="C1197" s="29" t="s">
        <v>116</v>
      </c>
      <c r="D1197" s="10" t="s">
        <v>394</v>
      </c>
      <c r="E1197" s="8">
        <v>67</v>
      </c>
      <c r="F1197" s="8"/>
      <c r="G1197" s="29">
        <v>5.4</v>
      </c>
      <c r="H1197" s="8"/>
    </row>
    <row r="1198" spans="1:8" x14ac:dyDescent="0.3">
      <c r="A1198" s="8" t="s">
        <v>4537</v>
      </c>
      <c r="B1198" s="55">
        <v>2009</v>
      </c>
      <c r="C1198" s="29" t="s">
        <v>116</v>
      </c>
      <c r="D1198" s="10" t="s">
        <v>379</v>
      </c>
      <c r="E1198" s="8">
        <v>128</v>
      </c>
      <c r="F1198" s="8"/>
      <c r="G1198" s="29">
        <v>10.4</v>
      </c>
      <c r="H1198" s="8"/>
    </row>
    <row r="1199" spans="1:8" x14ac:dyDescent="0.3">
      <c r="A1199" s="8" t="s">
        <v>4537</v>
      </c>
      <c r="B1199" s="55">
        <v>2009</v>
      </c>
      <c r="C1199" s="29" t="s">
        <v>116</v>
      </c>
      <c r="D1199" s="10" t="s">
        <v>635</v>
      </c>
      <c r="E1199" s="8">
        <v>129</v>
      </c>
      <c r="F1199" s="8"/>
      <c r="G1199" s="29">
        <v>10.4</v>
      </c>
      <c r="H1199" s="8"/>
    </row>
    <row r="1200" spans="1:8" x14ac:dyDescent="0.3">
      <c r="A1200" s="8" t="s">
        <v>4537</v>
      </c>
      <c r="B1200" s="55">
        <v>2009</v>
      </c>
      <c r="C1200" s="29" t="s">
        <v>1402</v>
      </c>
      <c r="D1200" s="10" t="s">
        <v>386</v>
      </c>
      <c r="E1200" s="8">
        <v>90</v>
      </c>
      <c r="F1200" s="8"/>
      <c r="G1200" s="29">
        <v>5</v>
      </c>
      <c r="H1200" s="8"/>
    </row>
    <row r="1201" spans="1:8" x14ac:dyDescent="0.3">
      <c r="A1201" s="8" t="s">
        <v>4537</v>
      </c>
      <c r="B1201" s="55">
        <v>2009</v>
      </c>
      <c r="C1201" s="29" t="s">
        <v>1402</v>
      </c>
      <c r="D1201" s="10" t="s">
        <v>393</v>
      </c>
      <c r="E1201" s="8">
        <v>84</v>
      </c>
      <c r="F1201" s="8"/>
      <c r="G1201" s="29">
        <v>9</v>
      </c>
      <c r="H1201" s="8"/>
    </row>
    <row r="1202" spans="1:8" x14ac:dyDescent="0.3">
      <c r="A1202" s="8" t="s">
        <v>4537</v>
      </c>
      <c r="B1202" s="55">
        <v>2009</v>
      </c>
      <c r="C1202" s="29" t="s">
        <v>1402</v>
      </c>
      <c r="D1202" s="10" t="s">
        <v>232</v>
      </c>
      <c r="E1202" s="8">
        <v>111</v>
      </c>
      <c r="F1202" s="8"/>
      <c r="G1202" s="29">
        <v>8</v>
      </c>
      <c r="H1202" s="8"/>
    </row>
    <row r="1203" spans="1:8" x14ac:dyDescent="0.3">
      <c r="A1203" s="8" t="s">
        <v>4537</v>
      </c>
      <c r="B1203" s="55">
        <v>2009</v>
      </c>
      <c r="C1203" s="29" t="s">
        <v>1402</v>
      </c>
      <c r="D1203" s="10" t="s">
        <v>244</v>
      </c>
      <c r="E1203" s="8">
        <v>105</v>
      </c>
      <c r="F1203" s="8"/>
      <c r="G1203" s="29">
        <v>8</v>
      </c>
      <c r="H1203" s="8"/>
    </row>
    <row r="1204" spans="1:8" x14ac:dyDescent="0.3">
      <c r="A1204" s="8" t="s">
        <v>4537</v>
      </c>
      <c r="B1204" s="55">
        <v>2009</v>
      </c>
      <c r="C1204" s="29" t="s">
        <v>329</v>
      </c>
      <c r="D1204" s="10" t="s">
        <v>1568</v>
      </c>
      <c r="E1204" s="8">
        <v>89</v>
      </c>
      <c r="F1204" s="8"/>
      <c r="G1204" s="29">
        <v>6</v>
      </c>
      <c r="H1204" s="8"/>
    </row>
    <row r="1205" spans="1:8" x14ac:dyDescent="0.3">
      <c r="A1205" s="8" t="s">
        <v>4537</v>
      </c>
      <c r="B1205" s="55">
        <v>2009</v>
      </c>
      <c r="C1205" s="29" t="s">
        <v>329</v>
      </c>
      <c r="D1205" s="10" t="s">
        <v>1569</v>
      </c>
      <c r="E1205" s="8">
        <v>148</v>
      </c>
      <c r="F1205" s="8"/>
      <c r="G1205" s="29">
        <v>7.5</v>
      </c>
      <c r="H1205" s="8"/>
    </row>
    <row r="1206" spans="1:8" x14ac:dyDescent="0.3">
      <c r="A1206" s="8" t="s">
        <v>4537</v>
      </c>
      <c r="B1206" s="55">
        <v>2009</v>
      </c>
      <c r="C1206" s="29" t="s">
        <v>329</v>
      </c>
      <c r="D1206" s="10" t="s">
        <v>1570</v>
      </c>
      <c r="E1206" s="8">
        <v>56</v>
      </c>
      <c r="F1206" s="8"/>
      <c r="G1206" s="29">
        <v>3.5</v>
      </c>
      <c r="H1206" s="8"/>
    </row>
    <row r="1207" spans="1:8" x14ac:dyDescent="0.3">
      <c r="A1207" s="8" t="s">
        <v>4537</v>
      </c>
      <c r="B1207" s="55">
        <v>2009</v>
      </c>
      <c r="C1207" s="29" t="s">
        <v>40</v>
      </c>
      <c r="D1207" s="10" t="s">
        <v>43</v>
      </c>
      <c r="E1207" s="8">
        <v>31</v>
      </c>
      <c r="F1207" s="8"/>
      <c r="G1207" s="29">
        <v>4</v>
      </c>
      <c r="H1207" s="8"/>
    </row>
    <row r="1208" spans="1:8" x14ac:dyDescent="0.3">
      <c r="A1208" s="8" t="s">
        <v>4537</v>
      </c>
      <c r="B1208" s="55">
        <v>2009</v>
      </c>
      <c r="C1208" s="29" t="s">
        <v>40</v>
      </c>
      <c r="D1208" s="10" t="s">
        <v>232</v>
      </c>
      <c r="E1208" s="8">
        <v>81</v>
      </c>
      <c r="F1208" s="8"/>
      <c r="G1208" s="29">
        <v>7</v>
      </c>
      <c r="H1208" s="8"/>
    </row>
    <row r="1209" spans="1:8" x14ac:dyDescent="0.3">
      <c r="A1209" s="8" t="s">
        <v>4537</v>
      </c>
      <c r="B1209" s="55">
        <v>2009</v>
      </c>
      <c r="C1209" s="29" t="s">
        <v>40</v>
      </c>
      <c r="D1209" s="10" t="s">
        <v>244</v>
      </c>
      <c r="E1209" s="8">
        <v>98</v>
      </c>
      <c r="F1209" s="8"/>
      <c r="G1209" s="29">
        <v>8</v>
      </c>
      <c r="H1209" s="8"/>
    </row>
    <row r="1210" spans="1:8" x14ac:dyDescent="0.3">
      <c r="A1210" s="8" t="s">
        <v>4537</v>
      </c>
      <c r="B1210" s="55">
        <v>2009</v>
      </c>
      <c r="C1210" s="29" t="s">
        <v>40</v>
      </c>
      <c r="D1210" s="10" t="s">
        <v>1436</v>
      </c>
      <c r="E1210" s="8">
        <v>75</v>
      </c>
      <c r="F1210" s="8"/>
      <c r="G1210" s="29">
        <v>8</v>
      </c>
      <c r="H1210" s="8"/>
    </row>
    <row r="1211" spans="1:8" x14ac:dyDescent="0.3">
      <c r="A1211" s="8" t="s">
        <v>4537</v>
      </c>
      <c r="B1211" s="55">
        <v>2010</v>
      </c>
      <c r="C1211" s="29" t="s">
        <v>324</v>
      </c>
      <c r="D1211" s="10" t="s">
        <v>273</v>
      </c>
      <c r="E1211" s="29">
        <v>47.1</v>
      </c>
      <c r="F1211" s="8"/>
      <c r="G1211" s="29">
        <v>3</v>
      </c>
      <c r="H1211" s="8"/>
    </row>
    <row r="1212" spans="1:8" x14ac:dyDescent="0.3">
      <c r="A1212" s="8" t="s">
        <v>4537</v>
      </c>
      <c r="B1212" s="55">
        <v>2010</v>
      </c>
      <c r="C1212" s="29" t="s">
        <v>324</v>
      </c>
      <c r="D1212" s="10" t="s">
        <v>372</v>
      </c>
      <c r="E1212" s="29">
        <v>169</v>
      </c>
      <c r="F1212" s="8"/>
      <c r="G1212" s="29">
        <v>8.3000000000000007</v>
      </c>
      <c r="H1212" s="8"/>
    </row>
    <row r="1213" spans="1:8" x14ac:dyDescent="0.3">
      <c r="A1213" s="8" t="s">
        <v>4537</v>
      </c>
      <c r="B1213" s="55">
        <v>2010</v>
      </c>
      <c r="C1213" s="29" t="s">
        <v>324</v>
      </c>
      <c r="D1213" s="10" t="s">
        <v>972</v>
      </c>
      <c r="E1213" s="29">
        <v>138</v>
      </c>
      <c r="F1213" s="8"/>
      <c r="G1213" s="29">
        <v>6.3</v>
      </c>
      <c r="H1213" s="8"/>
    </row>
    <row r="1214" spans="1:8" x14ac:dyDescent="0.3">
      <c r="A1214" s="8" t="s">
        <v>4537</v>
      </c>
      <c r="B1214" s="55">
        <v>2010</v>
      </c>
      <c r="C1214" s="29" t="s">
        <v>324</v>
      </c>
      <c r="D1214" s="10" t="s">
        <v>1460</v>
      </c>
      <c r="E1214" s="29">
        <v>105</v>
      </c>
      <c r="F1214" s="8"/>
      <c r="G1214" s="29">
        <v>6.3</v>
      </c>
      <c r="H1214" s="8"/>
    </row>
    <row r="1215" spans="1:8" x14ac:dyDescent="0.3">
      <c r="A1215" s="8" t="s">
        <v>4537</v>
      </c>
      <c r="B1215" s="55">
        <v>2010</v>
      </c>
      <c r="C1215" s="29" t="s">
        <v>324</v>
      </c>
      <c r="D1215" s="10" t="s">
        <v>1416</v>
      </c>
      <c r="E1215" s="29">
        <v>60</v>
      </c>
      <c r="F1215" s="8"/>
      <c r="G1215" s="29">
        <v>2.9</v>
      </c>
      <c r="H1215" s="8"/>
    </row>
    <row r="1216" spans="1:8" x14ac:dyDescent="0.3">
      <c r="A1216" s="8" t="s">
        <v>4537</v>
      </c>
      <c r="B1216" s="55">
        <v>2010</v>
      </c>
      <c r="C1216" s="29" t="s">
        <v>324</v>
      </c>
      <c r="D1216" s="10" t="s">
        <v>1539</v>
      </c>
      <c r="E1216" s="29">
        <v>116</v>
      </c>
      <c r="F1216" s="8"/>
      <c r="G1216" s="29">
        <v>5.7</v>
      </c>
      <c r="H1216" s="8"/>
    </row>
    <row r="1217" spans="1:8" x14ac:dyDescent="0.3">
      <c r="A1217" s="8" t="s">
        <v>4537</v>
      </c>
      <c r="B1217" s="55">
        <v>2010</v>
      </c>
      <c r="C1217" s="29" t="s">
        <v>324</v>
      </c>
      <c r="D1217" s="10" t="s">
        <v>1508</v>
      </c>
      <c r="E1217" s="29">
        <v>42</v>
      </c>
      <c r="F1217" s="8"/>
      <c r="G1217" s="29">
        <v>5.7</v>
      </c>
      <c r="H1217" s="8"/>
    </row>
    <row r="1218" spans="1:8" x14ac:dyDescent="0.3">
      <c r="A1218" s="8" t="s">
        <v>4537</v>
      </c>
      <c r="B1218" s="55">
        <v>2010</v>
      </c>
      <c r="C1218" s="29" t="s">
        <v>1489</v>
      </c>
      <c r="D1218" s="10" t="s">
        <v>1526</v>
      </c>
      <c r="E1218" s="29">
        <v>68.3</v>
      </c>
      <c r="F1218" s="8"/>
      <c r="G1218" s="29">
        <v>6.7</v>
      </c>
      <c r="H1218" s="8"/>
    </row>
    <row r="1219" spans="1:8" x14ac:dyDescent="0.3">
      <c r="A1219" s="8" t="s">
        <v>4537</v>
      </c>
      <c r="B1219" s="55">
        <v>2010</v>
      </c>
      <c r="C1219" s="29" t="s">
        <v>1489</v>
      </c>
      <c r="D1219" s="10" t="s">
        <v>1527</v>
      </c>
      <c r="E1219" s="29">
        <v>68.3</v>
      </c>
      <c r="F1219" s="8"/>
      <c r="G1219" s="29">
        <v>6.7</v>
      </c>
      <c r="H1219" s="8"/>
    </row>
    <row r="1220" spans="1:8" x14ac:dyDescent="0.3">
      <c r="A1220" s="8" t="s">
        <v>4537</v>
      </c>
      <c r="B1220" s="55">
        <v>2010</v>
      </c>
      <c r="C1220" s="29" t="s">
        <v>1489</v>
      </c>
      <c r="D1220" s="10" t="s">
        <v>1528</v>
      </c>
      <c r="E1220" s="29">
        <v>68.3</v>
      </c>
      <c r="F1220" s="8"/>
      <c r="G1220" s="29">
        <v>6.7</v>
      </c>
      <c r="H1220" s="8"/>
    </row>
    <row r="1221" spans="1:8" x14ac:dyDescent="0.3">
      <c r="A1221" s="8" t="s">
        <v>4537</v>
      </c>
      <c r="B1221" s="55">
        <v>2010</v>
      </c>
      <c r="C1221" s="29" t="s">
        <v>1489</v>
      </c>
      <c r="D1221" s="10" t="s">
        <v>1529</v>
      </c>
      <c r="E1221" s="29">
        <v>60</v>
      </c>
      <c r="F1221" s="8"/>
      <c r="G1221" s="29">
        <v>6.9</v>
      </c>
      <c r="H1221" s="8"/>
    </row>
    <row r="1222" spans="1:8" x14ac:dyDescent="0.3">
      <c r="A1222" s="8" t="s">
        <v>4537</v>
      </c>
      <c r="B1222" s="55">
        <v>2010</v>
      </c>
      <c r="C1222" s="29" t="s">
        <v>1489</v>
      </c>
      <c r="D1222" s="10" t="s">
        <v>1530</v>
      </c>
      <c r="E1222" s="29">
        <v>60</v>
      </c>
      <c r="F1222" s="8"/>
      <c r="G1222" s="29">
        <v>7.1</v>
      </c>
      <c r="H1222" s="8"/>
    </row>
    <row r="1223" spans="1:8" x14ac:dyDescent="0.3">
      <c r="A1223" s="8" t="s">
        <v>4537</v>
      </c>
      <c r="B1223" s="55">
        <v>2010</v>
      </c>
      <c r="C1223" s="29" t="s">
        <v>1489</v>
      </c>
      <c r="D1223" s="10" t="s">
        <v>1531</v>
      </c>
      <c r="E1223" s="29">
        <v>60</v>
      </c>
      <c r="F1223" s="8"/>
      <c r="G1223" s="29">
        <v>7</v>
      </c>
      <c r="H1223" s="8"/>
    </row>
    <row r="1224" spans="1:8" x14ac:dyDescent="0.3">
      <c r="A1224" s="8" t="s">
        <v>4537</v>
      </c>
      <c r="B1224" s="55">
        <v>2010</v>
      </c>
      <c r="C1224" s="29" t="s">
        <v>1489</v>
      </c>
      <c r="D1224" s="10" t="s">
        <v>1532</v>
      </c>
      <c r="E1224" s="29">
        <v>60</v>
      </c>
      <c r="F1224" s="8"/>
      <c r="G1224" s="29">
        <v>7.2</v>
      </c>
      <c r="H1224" s="8"/>
    </row>
    <row r="1225" spans="1:8" x14ac:dyDescent="0.3">
      <c r="A1225" s="8" t="s">
        <v>4537</v>
      </c>
      <c r="B1225" s="55">
        <v>2010</v>
      </c>
      <c r="C1225" s="29" t="s">
        <v>1489</v>
      </c>
      <c r="D1225" s="10" t="s">
        <v>1523</v>
      </c>
      <c r="E1225" s="29">
        <v>70</v>
      </c>
      <c r="F1225" s="8"/>
      <c r="G1225" s="29">
        <v>6.5</v>
      </c>
      <c r="H1225" s="8"/>
    </row>
    <row r="1226" spans="1:8" x14ac:dyDescent="0.3">
      <c r="A1226" s="8" t="s">
        <v>4537</v>
      </c>
      <c r="B1226" s="55">
        <v>2010</v>
      </c>
      <c r="C1226" s="29" t="s">
        <v>1489</v>
      </c>
      <c r="D1226" s="10" t="s">
        <v>1524</v>
      </c>
      <c r="E1226" s="29">
        <v>40</v>
      </c>
      <c r="F1226" s="8"/>
      <c r="G1226" s="29">
        <v>6.6</v>
      </c>
      <c r="H1226" s="8"/>
    </row>
    <row r="1227" spans="1:8" x14ac:dyDescent="0.3">
      <c r="A1227" s="8" t="s">
        <v>4537</v>
      </c>
      <c r="B1227" s="55">
        <v>2010</v>
      </c>
      <c r="C1227" s="29" t="s">
        <v>1489</v>
      </c>
      <c r="D1227" s="10" t="s">
        <v>1533</v>
      </c>
      <c r="E1227" s="29">
        <v>52</v>
      </c>
      <c r="F1227" s="8"/>
      <c r="G1227" s="29">
        <v>6.4</v>
      </c>
      <c r="H1227" s="8"/>
    </row>
    <row r="1228" spans="1:8" x14ac:dyDescent="0.3">
      <c r="A1228" s="8" t="s">
        <v>4537</v>
      </c>
      <c r="B1228" s="55">
        <v>2010</v>
      </c>
      <c r="C1228" s="29" t="s">
        <v>1374</v>
      </c>
      <c r="D1228" s="10" t="s">
        <v>43</v>
      </c>
      <c r="E1228" s="29">
        <v>128</v>
      </c>
      <c r="F1228" s="8"/>
      <c r="G1228" s="29">
        <v>7.1</v>
      </c>
      <c r="H1228" s="8"/>
    </row>
    <row r="1229" spans="1:8" x14ac:dyDescent="0.3">
      <c r="A1229" s="8" t="s">
        <v>4537</v>
      </c>
      <c r="B1229" s="55">
        <v>2010</v>
      </c>
      <c r="C1229" s="29" t="s">
        <v>1374</v>
      </c>
      <c r="D1229" s="10" t="s">
        <v>44</v>
      </c>
      <c r="E1229" s="29">
        <v>128</v>
      </c>
      <c r="F1229" s="8"/>
      <c r="G1229" s="29">
        <v>7.1</v>
      </c>
      <c r="H1229" s="8"/>
    </row>
    <row r="1230" spans="1:8" x14ac:dyDescent="0.3">
      <c r="A1230" s="8" t="s">
        <v>4537</v>
      </c>
      <c r="B1230" s="55">
        <v>2010</v>
      </c>
      <c r="C1230" s="29" t="s">
        <v>1374</v>
      </c>
      <c r="D1230" s="10" t="s">
        <v>1325</v>
      </c>
      <c r="E1230" s="29">
        <v>81</v>
      </c>
      <c r="F1230" s="8"/>
      <c r="G1230" s="29">
        <v>9.6999999999999993</v>
      </c>
      <c r="H1230" s="8"/>
    </row>
    <row r="1231" spans="1:8" x14ac:dyDescent="0.3">
      <c r="A1231" s="8" t="s">
        <v>4537</v>
      </c>
      <c r="B1231" s="55">
        <v>2010</v>
      </c>
      <c r="C1231" s="29" t="s">
        <v>1374</v>
      </c>
      <c r="D1231" s="10" t="s">
        <v>1478</v>
      </c>
      <c r="E1231" s="29">
        <v>35</v>
      </c>
      <c r="F1231" s="8"/>
      <c r="G1231" s="29">
        <v>5.0999999999999996</v>
      </c>
      <c r="H1231" s="8"/>
    </row>
    <row r="1232" spans="1:8" x14ac:dyDescent="0.3">
      <c r="A1232" s="8" t="s">
        <v>4537</v>
      </c>
      <c r="B1232" s="55">
        <v>2010</v>
      </c>
      <c r="C1232" s="29" t="s">
        <v>1374</v>
      </c>
      <c r="D1232" s="10" t="s">
        <v>1429</v>
      </c>
      <c r="E1232" s="29">
        <v>25</v>
      </c>
      <c r="F1232" s="8"/>
      <c r="G1232" s="29">
        <v>3</v>
      </c>
      <c r="H1232" s="8"/>
    </row>
    <row r="1233" spans="1:8" x14ac:dyDescent="0.3">
      <c r="A1233" s="8" t="s">
        <v>4537</v>
      </c>
      <c r="B1233" s="55">
        <v>2010</v>
      </c>
      <c r="C1233" s="29" t="s">
        <v>1374</v>
      </c>
      <c r="D1233" s="10" t="s">
        <v>217</v>
      </c>
      <c r="E1233" s="29">
        <v>73</v>
      </c>
      <c r="F1233" s="8"/>
      <c r="G1233" s="29">
        <v>8.6999999999999993</v>
      </c>
      <c r="H1233" s="8"/>
    </row>
    <row r="1234" spans="1:8" x14ac:dyDescent="0.3">
      <c r="A1234" s="8" t="s">
        <v>4537</v>
      </c>
      <c r="B1234" s="55">
        <v>2010</v>
      </c>
      <c r="C1234" s="29" t="s">
        <v>1374</v>
      </c>
      <c r="D1234" s="10" t="s">
        <v>52</v>
      </c>
      <c r="E1234" s="29">
        <v>76</v>
      </c>
      <c r="F1234" s="8"/>
      <c r="G1234" s="29">
        <v>9</v>
      </c>
      <c r="H1234" s="8"/>
    </row>
    <row r="1235" spans="1:8" x14ac:dyDescent="0.3">
      <c r="A1235" s="8" t="s">
        <v>4537</v>
      </c>
      <c r="B1235" s="55">
        <v>2010</v>
      </c>
      <c r="C1235" s="29" t="s">
        <v>1374</v>
      </c>
      <c r="D1235" s="10" t="s">
        <v>53</v>
      </c>
      <c r="E1235" s="29">
        <v>60</v>
      </c>
      <c r="F1235" s="8"/>
      <c r="G1235" s="29">
        <v>10.5</v>
      </c>
      <c r="H1235" s="8"/>
    </row>
    <row r="1236" spans="1:8" x14ac:dyDescent="0.3">
      <c r="A1236" s="8" t="s">
        <v>4537</v>
      </c>
      <c r="B1236" s="55">
        <v>2010</v>
      </c>
      <c r="C1236" s="29" t="s">
        <v>1374</v>
      </c>
      <c r="D1236" s="10" t="s">
        <v>787</v>
      </c>
      <c r="E1236" s="29">
        <v>60</v>
      </c>
      <c r="F1236" s="8"/>
      <c r="G1236" s="29">
        <v>10.5</v>
      </c>
      <c r="H1236" s="8"/>
    </row>
    <row r="1237" spans="1:8" x14ac:dyDescent="0.3">
      <c r="A1237" s="8" t="s">
        <v>4537</v>
      </c>
      <c r="B1237" s="55">
        <v>2010</v>
      </c>
      <c r="C1237" s="29" t="s">
        <v>1374</v>
      </c>
      <c r="D1237" s="10" t="s">
        <v>1427</v>
      </c>
      <c r="E1237" s="29">
        <v>64</v>
      </c>
      <c r="F1237" s="8"/>
      <c r="G1237" s="29">
        <v>8</v>
      </c>
      <c r="H1237" s="8"/>
    </row>
    <row r="1238" spans="1:8" x14ac:dyDescent="0.3">
      <c r="A1238" s="8" t="s">
        <v>4537</v>
      </c>
      <c r="B1238" s="55">
        <v>2010</v>
      </c>
      <c r="C1238" s="29" t="s">
        <v>1374</v>
      </c>
      <c r="D1238" s="10" t="s">
        <v>403</v>
      </c>
      <c r="E1238" s="29">
        <v>63</v>
      </c>
      <c r="F1238" s="8"/>
      <c r="G1238" s="29">
        <v>10</v>
      </c>
      <c r="H1238" s="8"/>
    </row>
    <row r="1239" spans="1:8" x14ac:dyDescent="0.3">
      <c r="A1239" s="8" t="s">
        <v>4537</v>
      </c>
      <c r="B1239" s="55">
        <v>2010</v>
      </c>
      <c r="C1239" s="29" t="s">
        <v>1374</v>
      </c>
      <c r="D1239" s="10" t="s">
        <v>1422</v>
      </c>
      <c r="E1239" s="29">
        <v>142</v>
      </c>
      <c r="F1239" s="8"/>
      <c r="G1239" s="29">
        <v>8</v>
      </c>
      <c r="H1239" s="8"/>
    </row>
    <row r="1240" spans="1:8" x14ac:dyDescent="0.3">
      <c r="A1240" s="8" t="s">
        <v>4537</v>
      </c>
      <c r="B1240" s="55">
        <v>2010</v>
      </c>
      <c r="C1240" s="29" t="s">
        <v>1374</v>
      </c>
      <c r="D1240" s="10" t="s">
        <v>1423</v>
      </c>
      <c r="E1240" s="29">
        <v>139</v>
      </c>
      <c r="F1240" s="8"/>
      <c r="G1240" s="29">
        <v>7.8</v>
      </c>
      <c r="H1240" s="8"/>
    </row>
    <row r="1241" spans="1:8" x14ac:dyDescent="0.3">
      <c r="A1241" s="8" t="s">
        <v>4537</v>
      </c>
      <c r="B1241" s="55">
        <v>2010</v>
      </c>
      <c r="C1241" s="29" t="s">
        <v>1374</v>
      </c>
      <c r="D1241" s="10" t="s">
        <v>1424</v>
      </c>
      <c r="E1241" s="29">
        <v>142</v>
      </c>
      <c r="F1241" s="8"/>
      <c r="G1241" s="29">
        <v>8</v>
      </c>
      <c r="H1241" s="8"/>
    </row>
    <row r="1242" spans="1:8" x14ac:dyDescent="0.3">
      <c r="A1242" s="8" t="s">
        <v>4537</v>
      </c>
      <c r="B1242" s="55">
        <v>2010</v>
      </c>
      <c r="C1242" s="29" t="s">
        <v>1374</v>
      </c>
      <c r="D1242" s="10" t="s">
        <v>1425</v>
      </c>
      <c r="E1242" s="29">
        <v>140</v>
      </c>
      <c r="F1242" s="8"/>
      <c r="G1242" s="29">
        <v>8</v>
      </c>
      <c r="H1242" s="8"/>
    </row>
    <row r="1243" spans="1:8" x14ac:dyDescent="0.3">
      <c r="A1243" s="8" t="s">
        <v>4537</v>
      </c>
      <c r="B1243" s="55">
        <v>2010</v>
      </c>
      <c r="C1243" s="29" t="s">
        <v>1374</v>
      </c>
      <c r="D1243" s="10" t="s">
        <v>554</v>
      </c>
      <c r="E1243" s="29">
        <v>113</v>
      </c>
      <c r="F1243" s="8"/>
      <c r="G1243" s="29">
        <v>8</v>
      </c>
      <c r="H1243" s="8"/>
    </row>
    <row r="1244" spans="1:8" x14ac:dyDescent="0.3">
      <c r="A1244" s="8" t="s">
        <v>4537</v>
      </c>
      <c r="B1244" s="55">
        <v>2010</v>
      </c>
      <c r="C1244" s="29" t="s">
        <v>1377</v>
      </c>
      <c r="D1244" s="10" t="s">
        <v>82</v>
      </c>
      <c r="E1244" s="29">
        <v>36</v>
      </c>
      <c r="F1244" s="8"/>
      <c r="G1244" s="29">
        <v>6.6</v>
      </c>
      <c r="H1244" s="8"/>
    </row>
    <row r="1245" spans="1:8" x14ac:dyDescent="0.3">
      <c r="A1245" s="8" t="s">
        <v>4537</v>
      </c>
      <c r="B1245" s="55">
        <v>2010</v>
      </c>
      <c r="C1245" s="29" t="s">
        <v>1377</v>
      </c>
      <c r="D1245" s="10" t="s">
        <v>83</v>
      </c>
      <c r="E1245" s="29">
        <v>36</v>
      </c>
      <c r="F1245" s="8"/>
      <c r="G1245" s="29">
        <v>6.6</v>
      </c>
      <c r="H1245" s="8"/>
    </row>
    <row r="1246" spans="1:8" x14ac:dyDescent="0.3">
      <c r="A1246" s="8" t="s">
        <v>4537</v>
      </c>
      <c r="B1246" s="55">
        <v>2010</v>
      </c>
      <c r="C1246" s="29" t="s">
        <v>1377</v>
      </c>
      <c r="D1246" s="10" t="s">
        <v>1507</v>
      </c>
      <c r="E1246" s="29">
        <v>37</v>
      </c>
      <c r="F1246" s="8"/>
      <c r="G1246" s="29">
        <v>6.8</v>
      </c>
      <c r="H1246" s="8"/>
    </row>
    <row r="1247" spans="1:8" x14ac:dyDescent="0.3">
      <c r="A1247" s="8" t="s">
        <v>4537</v>
      </c>
      <c r="B1247" s="55">
        <v>2010</v>
      </c>
      <c r="C1247" s="29" t="s">
        <v>1377</v>
      </c>
      <c r="D1247" s="10" t="s">
        <v>556</v>
      </c>
      <c r="E1247" s="29">
        <v>25</v>
      </c>
      <c r="F1247" s="8"/>
      <c r="G1247" s="29">
        <v>6.4</v>
      </c>
      <c r="H1247" s="8"/>
    </row>
    <row r="1248" spans="1:8" x14ac:dyDescent="0.3">
      <c r="A1248" s="8" t="s">
        <v>4537</v>
      </c>
      <c r="B1248" s="55">
        <v>2010</v>
      </c>
      <c r="C1248" s="29" t="s">
        <v>1377</v>
      </c>
      <c r="D1248" s="10" t="s">
        <v>1534</v>
      </c>
      <c r="E1248" s="29">
        <v>44</v>
      </c>
      <c r="F1248" s="8"/>
      <c r="G1248" s="29">
        <v>8</v>
      </c>
      <c r="H1248" s="8"/>
    </row>
    <row r="1249" spans="1:8" x14ac:dyDescent="0.3">
      <c r="A1249" s="8" t="s">
        <v>4537</v>
      </c>
      <c r="B1249" s="55">
        <v>2010</v>
      </c>
      <c r="C1249" s="29" t="s">
        <v>1377</v>
      </c>
      <c r="D1249" s="10" t="s">
        <v>1535</v>
      </c>
      <c r="E1249" s="29">
        <v>44</v>
      </c>
      <c r="F1249" s="8"/>
      <c r="G1249" s="29">
        <v>8</v>
      </c>
      <c r="H1249" s="8"/>
    </row>
    <row r="1250" spans="1:8" x14ac:dyDescent="0.3">
      <c r="A1250" s="8" t="s">
        <v>4537</v>
      </c>
      <c r="B1250" s="55">
        <v>2010</v>
      </c>
      <c r="C1250" s="29" t="s">
        <v>1377</v>
      </c>
      <c r="D1250" s="10" t="s">
        <v>1536</v>
      </c>
      <c r="E1250" s="29">
        <v>44</v>
      </c>
      <c r="F1250" s="8"/>
      <c r="G1250" s="29">
        <v>8</v>
      </c>
      <c r="H1250" s="8"/>
    </row>
    <row r="1251" spans="1:8" x14ac:dyDescent="0.3">
      <c r="A1251" s="8" t="s">
        <v>4537</v>
      </c>
      <c r="B1251" s="55">
        <v>2010</v>
      </c>
      <c r="C1251" s="29" t="s">
        <v>1377</v>
      </c>
      <c r="D1251" s="10" t="s">
        <v>1537</v>
      </c>
      <c r="E1251" s="29">
        <v>17</v>
      </c>
      <c r="F1251" s="8"/>
      <c r="G1251" s="29">
        <v>3.1</v>
      </c>
      <c r="H1251" s="8"/>
    </row>
    <row r="1252" spans="1:8" x14ac:dyDescent="0.3">
      <c r="A1252" s="8" t="s">
        <v>4537</v>
      </c>
      <c r="B1252" s="55">
        <v>2010</v>
      </c>
      <c r="C1252" s="29" t="s">
        <v>1377</v>
      </c>
      <c r="D1252" s="10" t="s">
        <v>1540</v>
      </c>
      <c r="E1252" s="29">
        <v>45</v>
      </c>
      <c r="F1252" s="8"/>
      <c r="G1252" s="29">
        <v>8.25</v>
      </c>
      <c r="H1252" s="8"/>
    </row>
    <row r="1253" spans="1:8" x14ac:dyDescent="0.3">
      <c r="A1253" s="8" t="s">
        <v>4537</v>
      </c>
      <c r="B1253" s="55">
        <v>2010</v>
      </c>
      <c r="C1253" s="29" t="s">
        <v>1377</v>
      </c>
      <c r="D1253" s="10" t="s">
        <v>1541</v>
      </c>
      <c r="E1253" s="29">
        <v>29</v>
      </c>
      <c r="F1253" s="8"/>
      <c r="G1253" s="29">
        <v>5.25</v>
      </c>
      <c r="H1253" s="8"/>
    </row>
    <row r="1254" spans="1:8" x14ac:dyDescent="0.3">
      <c r="A1254" s="8" t="s">
        <v>4537</v>
      </c>
      <c r="B1254" s="55">
        <v>2010</v>
      </c>
      <c r="C1254" s="29" t="s">
        <v>1377</v>
      </c>
      <c r="D1254" s="10" t="s">
        <v>1542</v>
      </c>
      <c r="E1254" s="29">
        <v>16</v>
      </c>
      <c r="F1254" s="8"/>
      <c r="G1254" s="29">
        <v>3</v>
      </c>
      <c r="H1254" s="8"/>
    </row>
    <row r="1255" spans="1:8" x14ac:dyDescent="0.3">
      <c r="A1255" s="8" t="s">
        <v>4537</v>
      </c>
      <c r="B1255" s="55">
        <v>2010</v>
      </c>
      <c r="C1255" s="29" t="s">
        <v>1379</v>
      </c>
      <c r="D1255" s="10" t="s">
        <v>43</v>
      </c>
      <c r="E1255" s="29">
        <v>55</v>
      </c>
      <c r="F1255" s="8"/>
      <c r="G1255" s="29">
        <v>6</v>
      </c>
      <c r="H1255" s="8"/>
    </row>
    <row r="1256" spans="1:8" x14ac:dyDescent="0.3">
      <c r="A1256" s="8" t="s">
        <v>4537</v>
      </c>
      <c r="B1256" s="55">
        <v>2010</v>
      </c>
      <c r="C1256" s="29" t="s">
        <v>1379</v>
      </c>
      <c r="D1256" s="10" t="s">
        <v>81</v>
      </c>
      <c r="E1256" s="29">
        <v>71</v>
      </c>
      <c r="F1256" s="8"/>
      <c r="G1256" s="29">
        <v>10</v>
      </c>
      <c r="H1256" s="8"/>
    </row>
    <row r="1257" spans="1:8" x14ac:dyDescent="0.3">
      <c r="A1257" s="8" t="s">
        <v>4537</v>
      </c>
      <c r="B1257" s="55">
        <v>2010</v>
      </c>
      <c r="C1257" s="29" t="s">
        <v>1379</v>
      </c>
      <c r="D1257" s="10" t="s">
        <v>1514</v>
      </c>
      <c r="E1257" s="29">
        <v>26</v>
      </c>
      <c r="F1257" s="8"/>
      <c r="G1257" s="29">
        <v>2.17</v>
      </c>
      <c r="H1257" s="8"/>
    </row>
    <row r="1258" spans="1:8" x14ac:dyDescent="0.3">
      <c r="A1258" s="8" t="s">
        <v>4537</v>
      </c>
      <c r="B1258" s="55">
        <v>2010</v>
      </c>
      <c r="C1258" s="29" t="s">
        <v>1379</v>
      </c>
      <c r="D1258" s="10" t="s">
        <v>1515</v>
      </c>
      <c r="E1258" s="29">
        <v>17</v>
      </c>
      <c r="F1258" s="8"/>
      <c r="G1258" s="29">
        <v>1.42</v>
      </c>
      <c r="H1258" s="8"/>
    </row>
    <row r="1259" spans="1:8" x14ac:dyDescent="0.3">
      <c r="A1259" s="8" t="s">
        <v>4537</v>
      </c>
      <c r="B1259" s="55">
        <v>2010</v>
      </c>
      <c r="C1259" s="29" t="s">
        <v>1379</v>
      </c>
      <c r="D1259" s="10" t="s">
        <v>1543</v>
      </c>
      <c r="E1259" s="29">
        <v>47</v>
      </c>
      <c r="F1259" s="8"/>
      <c r="G1259" s="29">
        <v>3.92</v>
      </c>
      <c r="H1259" s="8"/>
    </row>
    <row r="1260" spans="1:8" x14ac:dyDescent="0.3">
      <c r="A1260" s="8" t="s">
        <v>4537</v>
      </c>
      <c r="B1260" s="55">
        <v>2010</v>
      </c>
      <c r="C1260" s="29" t="s">
        <v>1379</v>
      </c>
      <c r="D1260" s="10" t="s">
        <v>531</v>
      </c>
      <c r="E1260" s="29">
        <v>41</v>
      </c>
      <c r="F1260" s="8"/>
      <c r="G1260" s="29">
        <v>4.5</v>
      </c>
      <c r="H1260" s="8"/>
    </row>
    <row r="1261" spans="1:8" x14ac:dyDescent="0.3">
      <c r="A1261" s="8" t="s">
        <v>4537</v>
      </c>
      <c r="B1261" s="55">
        <v>2010</v>
      </c>
      <c r="C1261" s="29" t="s">
        <v>1379</v>
      </c>
      <c r="D1261" s="10" t="s">
        <v>387</v>
      </c>
      <c r="E1261" s="29">
        <v>74</v>
      </c>
      <c r="F1261" s="8"/>
      <c r="G1261" s="29">
        <v>7</v>
      </c>
      <c r="H1261" s="8"/>
    </row>
    <row r="1262" spans="1:8" x14ac:dyDescent="0.3">
      <c r="A1262" s="8" t="s">
        <v>4537</v>
      </c>
      <c r="B1262" s="55">
        <v>2010</v>
      </c>
      <c r="C1262" s="29" t="s">
        <v>1379</v>
      </c>
      <c r="D1262" s="10" t="s">
        <v>554</v>
      </c>
      <c r="E1262" s="29">
        <v>83</v>
      </c>
      <c r="F1262" s="8"/>
      <c r="G1262" s="29">
        <v>10.5</v>
      </c>
      <c r="H1262" s="8"/>
    </row>
    <row r="1263" spans="1:8" x14ac:dyDescent="0.3">
      <c r="A1263" s="8" t="s">
        <v>4537</v>
      </c>
      <c r="B1263" s="55">
        <v>2010</v>
      </c>
      <c r="C1263" s="29" t="s">
        <v>11</v>
      </c>
      <c r="D1263" s="10" t="s">
        <v>394</v>
      </c>
      <c r="E1263" s="29">
        <v>76</v>
      </c>
      <c r="F1263" s="8"/>
      <c r="G1263" s="29">
        <v>6.3</v>
      </c>
      <c r="H1263" s="8"/>
    </row>
    <row r="1264" spans="1:8" x14ac:dyDescent="0.3">
      <c r="A1264" s="8" t="s">
        <v>4537</v>
      </c>
      <c r="B1264" s="55">
        <v>2010</v>
      </c>
      <c r="C1264" s="29" t="s">
        <v>11</v>
      </c>
      <c r="D1264" s="10" t="s">
        <v>379</v>
      </c>
      <c r="E1264" s="29">
        <v>93</v>
      </c>
      <c r="F1264" s="8"/>
      <c r="G1264" s="29">
        <v>7.6</v>
      </c>
      <c r="H1264" s="8"/>
    </row>
    <row r="1265" spans="1:8" x14ac:dyDescent="0.3">
      <c r="A1265" s="8" t="s">
        <v>4537</v>
      </c>
      <c r="B1265" s="55">
        <v>2010</v>
      </c>
      <c r="C1265" s="29" t="s">
        <v>11</v>
      </c>
      <c r="D1265" s="10" t="s">
        <v>635</v>
      </c>
      <c r="E1265" s="29">
        <v>58</v>
      </c>
      <c r="F1265" s="8"/>
      <c r="G1265" s="29">
        <v>5.7</v>
      </c>
      <c r="H1265" s="8"/>
    </row>
    <row r="1266" spans="1:8" x14ac:dyDescent="0.3">
      <c r="A1266" s="8" t="s">
        <v>4537</v>
      </c>
      <c r="B1266" s="55">
        <v>2010</v>
      </c>
      <c r="C1266" s="29" t="s">
        <v>11</v>
      </c>
      <c r="D1266" s="10" t="s">
        <v>631</v>
      </c>
      <c r="E1266" s="29">
        <v>60</v>
      </c>
      <c r="F1266" s="8"/>
      <c r="G1266" s="29">
        <v>5.7</v>
      </c>
      <c r="H1266" s="8"/>
    </row>
    <row r="1267" spans="1:8" x14ac:dyDescent="0.3">
      <c r="A1267" s="8" t="s">
        <v>4537</v>
      </c>
      <c r="B1267" s="55">
        <v>2010</v>
      </c>
      <c r="C1267" s="29" t="s">
        <v>11</v>
      </c>
      <c r="D1267" s="10" t="s">
        <v>232</v>
      </c>
      <c r="E1267" s="29">
        <v>70</v>
      </c>
      <c r="F1267" s="8"/>
      <c r="G1267" s="29">
        <v>5.5</v>
      </c>
      <c r="H1267" s="8"/>
    </row>
    <row r="1268" spans="1:8" x14ac:dyDescent="0.3">
      <c r="A1268" s="8" t="s">
        <v>4537</v>
      </c>
      <c r="B1268" s="55">
        <v>2010</v>
      </c>
      <c r="C1268" s="29" t="s">
        <v>11</v>
      </c>
      <c r="D1268" s="10" t="s">
        <v>642</v>
      </c>
      <c r="E1268" s="29">
        <v>66</v>
      </c>
      <c r="F1268" s="8"/>
      <c r="G1268" s="29">
        <v>6.8</v>
      </c>
      <c r="H1268" s="8"/>
    </row>
    <row r="1269" spans="1:8" x14ac:dyDescent="0.3">
      <c r="A1269" s="8" t="s">
        <v>4537</v>
      </c>
      <c r="B1269" s="55">
        <v>2010</v>
      </c>
      <c r="C1269" s="29" t="s">
        <v>148</v>
      </c>
      <c r="D1269" s="10" t="s">
        <v>554</v>
      </c>
      <c r="E1269" s="29">
        <v>90</v>
      </c>
      <c r="F1269" s="8"/>
      <c r="G1269" s="29">
        <v>9</v>
      </c>
      <c r="H1269" s="8"/>
    </row>
    <row r="1270" spans="1:8" x14ac:dyDescent="0.3">
      <c r="A1270" s="8" t="s">
        <v>4537</v>
      </c>
      <c r="B1270" s="55">
        <v>2010</v>
      </c>
      <c r="C1270" s="29" t="s">
        <v>148</v>
      </c>
      <c r="D1270" s="10" t="s">
        <v>532</v>
      </c>
      <c r="E1270" s="29">
        <v>90</v>
      </c>
      <c r="F1270" s="8"/>
      <c r="G1270" s="29">
        <v>9</v>
      </c>
      <c r="H1270" s="8"/>
    </row>
    <row r="1271" spans="1:8" x14ac:dyDescent="0.3">
      <c r="A1271" s="8" t="s">
        <v>4537</v>
      </c>
      <c r="B1271" s="55">
        <v>2010</v>
      </c>
      <c r="C1271" s="29" t="s">
        <v>148</v>
      </c>
      <c r="D1271" s="10" t="s">
        <v>546</v>
      </c>
      <c r="E1271" s="29">
        <v>67</v>
      </c>
      <c r="F1271" s="8"/>
      <c r="G1271" s="29">
        <v>8</v>
      </c>
      <c r="H1271" s="8"/>
    </row>
    <row r="1272" spans="1:8" x14ac:dyDescent="0.3">
      <c r="A1272" s="8" t="s">
        <v>4537</v>
      </c>
      <c r="B1272" s="55">
        <v>2010</v>
      </c>
      <c r="C1272" s="29" t="s">
        <v>331</v>
      </c>
      <c r="D1272" s="10" t="s">
        <v>43</v>
      </c>
      <c r="E1272" s="29">
        <v>130</v>
      </c>
      <c r="F1272" s="8"/>
      <c r="G1272" s="29">
        <v>12</v>
      </c>
      <c r="H1272" s="8"/>
    </row>
    <row r="1273" spans="1:8" x14ac:dyDescent="0.3">
      <c r="A1273" s="8" t="s">
        <v>4537</v>
      </c>
      <c r="B1273" s="55">
        <v>2010</v>
      </c>
      <c r="C1273" s="29" t="s">
        <v>331</v>
      </c>
      <c r="D1273" s="10" t="s">
        <v>1544</v>
      </c>
      <c r="E1273" s="29">
        <v>91</v>
      </c>
      <c r="F1273" s="8"/>
      <c r="G1273" s="29">
        <v>9</v>
      </c>
      <c r="H1273" s="8"/>
    </row>
    <row r="1274" spans="1:8" x14ac:dyDescent="0.3">
      <c r="A1274" s="8" t="s">
        <v>4537</v>
      </c>
      <c r="B1274" s="55">
        <v>2010</v>
      </c>
      <c r="C1274" s="29" t="s">
        <v>331</v>
      </c>
      <c r="D1274" s="10" t="s">
        <v>1545</v>
      </c>
      <c r="E1274" s="29">
        <v>91</v>
      </c>
      <c r="F1274" s="8"/>
      <c r="G1274" s="29">
        <v>9</v>
      </c>
      <c r="H1274" s="8"/>
    </row>
    <row r="1275" spans="1:8" x14ac:dyDescent="0.3">
      <c r="A1275" s="8" t="s">
        <v>4537</v>
      </c>
      <c r="B1275" s="55">
        <v>2010</v>
      </c>
      <c r="C1275" s="29" t="s">
        <v>331</v>
      </c>
      <c r="D1275" s="10" t="s">
        <v>1546</v>
      </c>
      <c r="E1275" s="29">
        <v>92</v>
      </c>
      <c r="F1275" s="8"/>
      <c r="G1275" s="29">
        <v>9</v>
      </c>
      <c r="H1275" s="8"/>
    </row>
    <row r="1276" spans="1:8" x14ac:dyDescent="0.3">
      <c r="A1276" s="8" t="s">
        <v>4537</v>
      </c>
      <c r="B1276" s="55">
        <v>2010</v>
      </c>
      <c r="C1276" s="29" t="s">
        <v>331</v>
      </c>
      <c r="D1276" s="10" t="s">
        <v>1547</v>
      </c>
      <c r="E1276" s="29">
        <v>62</v>
      </c>
      <c r="F1276" s="8"/>
      <c r="G1276" s="29">
        <v>6</v>
      </c>
      <c r="H1276" s="8"/>
    </row>
    <row r="1277" spans="1:8" x14ac:dyDescent="0.3">
      <c r="A1277" s="8" t="s">
        <v>4537</v>
      </c>
      <c r="B1277" s="55">
        <v>2010</v>
      </c>
      <c r="C1277" s="29" t="s">
        <v>331</v>
      </c>
      <c r="D1277" s="10" t="s">
        <v>1548</v>
      </c>
      <c r="E1277" s="29">
        <v>51</v>
      </c>
      <c r="F1277" s="8"/>
      <c r="G1277" s="29">
        <v>5</v>
      </c>
      <c r="H1277" s="8"/>
    </row>
    <row r="1278" spans="1:8" x14ac:dyDescent="0.3">
      <c r="A1278" s="8" t="s">
        <v>4537</v>
      </c>
      <c r="B1278" s="55">
        <v>2010</v>
      </c>
      <c r="C1278" s="29" t="s">
        <v>331</v>
      </c>
      <c r="D1278" s="10" t="s">
        <v>1549</v>
      </c>
      <c r="E1278" s="29">
        <v>72</v>
      </c>
      <c r="F1278" s="8"/>
      <c r="G1278" s="29">
        <v>7</v>
      </c>
      <c r="H1278" s="8"/>
    </row>
    <row r="1279" spans="1:8" x14ac:dyDescent="0.3">
      <c r="A1279" s="8" t="s">
        <v>4537</v>
      </c>
      <c r="B1279" s="55">
        <v>2010</v>
      </c>
      <c r="C1279" s="29" t="s">
        <v>331</v>
      </c>
      <c r="D1279" s="10" t="s">
        <v>1550</v>
      </c>
      <c r="E1279" s="29">
        <v>37</v>
      </c>
      <c r="F1279" s="8"/>
      <c r="G1279" s="29">
        <v>6</v>
      </c>
      <c r="H1279" s="8"/>
    </row>
    <row r="1280" spans="1:8" x14ac:dyDescent="0.3">
      <c r="A1280" s="8" t="s">
        <v>4537</v>
      </c>
      <c r="B1280" s="55">
        <v>2010</v>
      </c>
      <c r="C1280" s="29" t="s">
        <v>331</v>
      </c>
      <c r="D1280" s="10" t="s">
        <v>217</v>
      </c>
      <c r="E1280" s="29">
        <v>62</v>
      </c>
      <c r="F1280" s="8"/>
      <c r="G1280" s="29">
        <v>5</v>
      </c>
      <c r="H1280" s="8"/>
    </row>
    <row r="1281" spans="1:8" x14ac:dyDescent="0.3">
      <c r="A1281" s="8" t="s">
        <v>4537</v>
      </c>
      <c r="B1281" s="55">
        <v>2010</v>
      </c>
      <c r="C1281" s="29" t="s">
        <v>331</v>
      </c>
      <c r="D1281" s="10" t="s">
        <v>52</v>
      </c>
      <c r="E1281" s="29">
        <v>62</v>
      </c>
      <c r="F1281" s="8"/>
      <c r="G1281" s="29">
        <v>9</v>
      </c>
      <c r="H1281" s="8"/>
    </row>
    <row r="1282" spans="1:8" x14ac:dyDescent="0.3">
      <c r="A1282" s="8" t="s">
        <v>4537</v>
      </c>
      <c r="B1282" s="55">
        <v>2010</v>
      </c>
      <c r="C1282" s="29" t="s">
        <v>346</v>
      </c>
      <c r="D1282" s="10" t="s">
        <v>1469</v>
      </c>
      <c r="E1282" s="29">
        <v>55</v>
      </c>
      <c r="F1282" s="8"/>
      <c r="G1282" s="29">
        <v>8</v>
      </c>
      <c r="H1282" s="8"/>
    </row>
    <row r="1283" spans="1:8" x14ac:dyDescent="0.3">
      <c r="A1283" s="8" t="s">
        <v>4537</v>
      </c>
      <c r="B1283" s="55">
        <v>2010</v>
      </c>
      <c r="C1283" s="29" t="s">
        <v>346</v>
      </c>
      <c r="D1283" s="10" t="s">
        <v>1470</v>
      </c>
      <c r="E1283" s="29">
        <v>44</v>
      </c>
      <c r="F1283" s="8"/>
      <c r="G1283" s="29">
        <v>6</v>
      </c>
      <c r="H1283" s="8"/>
    </row>
    <row r="1284" spans="1:8" x14ac:dyDescent="0.3">
      <c r="A1284" s="8" t="s">
        <v>4537</v>
      </c>
      <c r="B1284" s="55">
        <v>2010</v>
      </c>
      <c r="C1284" s="29" t="s">
        <v>346</v>
      </c>
      <c r="D1284" s="10" t="s">
        <v>1471</v>
      </c>
      <c r="E1284" s="29">
        <v>101</v>
      </c>
      <c r="F1284" s="8"/>
      <c r="G1284" s="29">
        <v>8</v>
      </c>
      <c r="H1284" s="8"/>
    </row>
    <row r="1285" spans="1:8" x14ac:dyDescent="0.3">
      <c r="A1285" s="8" t="s">
        <v>4537</v>
      </c>
      <c r="B1285" s="55">
        <v>2010</v>
      </c>
      <c r="C1285" s="29" t="s">
        <v>346</v>
      </c>
      <c r="D1285" s="10" t="s">
        <v>1472</v>
      </c>
      <c r="E1285" s="29">
        <v>88</v>
      </c>
      <c r="F1285" s="8"/>
      <c r="G1285" s="29">
        <v>7</v>
      </c>
      <c r="H1285" s="8"/>
    </row>
    <row r="1286" spans="1:8" x14ac:dyDescent="0.3">
      <c r="A1286" s="8" t="s">
        <v>4537</v>
      </c>
      <c r="B1286" s="55">
        <v>2010</v>
      </c>
      <c r="C1286" s="29" t="s">
        <v>346</v>
      </c>
      <c r="D1286" s="10" t="s">
        <v>1473</v>
      </c>
      <c r="E1286" s="29">
        <v>44</v>
      </c>
      <c r="F1286" s="8"/>
      <c r="G1286" s="29">
        <v>3.5</v>
      </c>
      <c r="H1286" s="8"/>
    </row>
    <row r="1287" spans="1:8" x14ac:dyDescent="0.3">
      <c r="A1287" s="8" t="s">
        <v>4537</v>
      </c>
      <c r="B1287" s="55">
        <v>2010</v>
      </c>
      <c r="C1287" s="29" t="s">
        <v>346</v>
      </c>
      <c r="D1287" s="10" t="s">
        <v>1474</v>
      </c>
      <c r="E1287" s="29">
        <v>50</v>
      </c>
      <c r="F1287" s="8"/>
      <c r="G1287" s="29">
        <v>4</v>
      </c>
      <c r="H1287" s="8"/>
    </row>
    <row r="1288" spans="1:8" x14ac:dyDescent="0.3">
      <c r="A1288" s="8" t="s">
        <v>4537</v>
      </c>
      <c r="B1288" s="55">
        <v>2010</v>
      </c>
      <c r="C1288" s="29" t="s">
        <v>346</v>
      </c>
      <c r="D1288" s="10" t="s">
        <v>1475</v>
      </c>
      <c r="E1288" s="29">
        <v>76</v>
      </c>
      <c r="F1288" s="8"/>
      <c r="G1288" s="29">
        <v>6</v>
      </c>
      <c r="H1288" s="8"/>
    </row>
    <row r="1289" spans="1:8" x14ac:dyDescent="0.3">
      <c r="A1289" s="8" t="s">
        <v>4537</v>
      </c>
      <c r="B1289" s="55">
        <v>2010</v>
      </c>
      <c r="C1289" s="29" t="s">
        <v>346</v>
      </c>
      <c r="D1289" s="10" t="s">
        <v>1452</v>
      </c>
      <c r="E1289" s="29">
        <v>73</v>
      </c>
      <c r="F1289" s="8"/>
      <c r="G1289" s="29">
        <v>6</v>
      </c>
      <c r="H1289" s="8"/>
    </row>
    <row r="1290" spans="1:8" x14ac:dyDescent="0.3">
      <c r="A1290" s="8" t="s">
        <v>4537</v>
      </c>
      <c r="B1290" s="55">
        <v>2010</v>
      </c>
      <c r="C1290" s="29" t="s">
        <v>346</v>
      </c>
      <c r="D1290" s="10" t="s">
        <v>1453</v>
      </c>
      <c r="E1290" s="29">
        <v>84</v>
      </c>
      <c r="F1290" s="8"/>
      <c r="G1290" s="29">
        <v>7</v>
      </c>
      <c r="H1290" s="8"/>
    </row>
    <row r="1291" spans="1:8" x14ac:dyDescent="0.3">
      <c r="A1291" s="8" t="s">
        <v>4537</v>
      </c>
      <c r="B1291" s="55">
        <v>2010</v>
      </c>
      <c r="C1291" s="29" t="s">
        <v>346</v>
      </c>
      <c r="D1291" s="10" t="s">
        <v>1454</v>
      </c>
      <c r="E1291" s="29">
        <v>85</v>
      </c>
      <c r="F1291" s="8"/>
      <c r="G1291" s="29">
        <v>7</v>
      </c>
      <c r="H1291" s="8"/>
    </row>
    <row r="1292" spans="1:8" x14ac:dyDescent="0.3">
      <c r="A1292" s="8" t="s">
        <v>4537</v>
      </c>
      <c r="B1292" s="55">
        <v>2010</v>
      </c>
      <c r="C1292" s="29" t="s">
        <v>346</v>
      </c>
      <c r="D1292" s="10" t="s">
        <v>1455</v>
      </c>
      <c r="E1292" s="29">
        <v>85</v>
      </c>
      <c r="F1292" s="8"/>
      <c r="G1292" s="29">
        <v>7</v>
      </c>
      <c r="H1292" s="8"/>
    </row>
    <row r="1293" spans="1:8" x14ac:dyDescent="0.3">
      <c r="A1293" s="8" t="s">
        <v>4537</v>
      </c>
      <c r="B1293" s="55">
        <v>2010</v>
      </c>
      <c r="C1293" s="29" t="s">
        <v>13</v>
      </c>
      <c r="D1293" s="10" t="s">
        <v>43</v>
      </c>
      <c r="E1293" s="29">
        <v>97</v>
      </c>
      <c r="F1293" s="8"/>
      <c r="G1293" s="29">
        <v>7.5</v>
      </c>
      <c r="H1293" s="8"/>
    </row>
    <row r="1294" spans="1:8" x14ac:dyDescent="0.3">
      <c r="A1294" s="8" t="s">
        <v>4537</v>
      </c>
      <c r="B1294" s="55">
        <v>2010</v>
      </c>
      <c r="C1294" s="29" t="s">
        <v>13</v>
      </c>
      <c r="D1294" s="10" t="s">
        <v>44</v>
      </c>
      <c r="E1294" s="29">
        <v>97</v>
      </c>
      <c r="F1294" s="8"/>
      <c r="G1294" s="29">
        <v>7.5</v>
      </c>
      <c r="H1294" s="8"/>
    </row>
    <row r="1295" spans="1:8" x14ac:dyDescent="0.3">
      <c r="A1295" s="8" t="s">
        <v>4537</v>
      </c>
      <c r="B1295" s="55">
        <v>2010</v>
      </c>
      <c r="C1295" s="29" t="s">
        <v>1395</v>
      </c>
      <c r="D1295" s="10" t="s">
        <v>43</v>
      </c>
      <c r="E1295" s="29">
        <v>61</v>
      </c>
      <c r="F1295" s="8"/>
      <c r="G1295" s="29">
        <v>6.2</v>
      </c>
      <c r="H1295" s="8"/>
    </row>
    <row r="1296" spans="1:8" x14ac:dyDescent="0.3">
      <c r="A1296" s="8" t="s">
        <v>4537</v>
      </c>
      <c r="B1296" s="55">
        <v>2010</v>
      </c>
      <c r="C1296" s="29" t="s">
        <v>1395</v>
      </c>
      <c r="D1296" s="10" t="s">
        <v>44</v>
      </c>
      <c r="E1296" s="29">
        <v>83</v>
      </c>
      <c r="F1296" s="8"/>
      <c r="G1296" s="29">
        <v>8.5</v>
      </c>
      <c r="H1296" s="8"/>
    </row>
    <row r="1297" spans="1:8" x14ac:dyDescent="0.3">
      <c r="A1297" s="8" t="s">
        <v>4537</v>
      </c>
      <c r="B1297" s="55">
        <v>2010</v>
      </c>
      <c r="C1297" s="29" t="s">
        <v>1395</v>
      </c>
      <c r="D1297" s="10" t="s">
        <v>81</v>
      </c>
      <c r="E1297" s="29">
        <v>83</v>
      </c>
      <c r="F1297" s="8"/>
      <c r="G1297" s="29">
        <v>8.5</v>
      </c>
      <c r="H1297" s="8"/>
    </row>
    <row r="1298" spans="1:8" x14ac:dyDescent="0.3">
      <c r="A1298" s="8" t="s">
        <v>4537</v>
      </c>
      <c r="B1298" s="55">
        <v>2010</v>
      </c>
      <c r="C1298" s="29" t="s">
        <v>1395</v>
      </c>
      <c r="D1298" s="10" t="s">
        <v>45</v>
      </c>
      <c r="E1298" s="29">
        <v>75</v>
      </c>
      <c r="F1298" s="8"/>
      <c r="G1298" s="29">
        <v>8.5</v>
      </c>
      <c r="H1298" s="8"/>
    </row>
    <row r="1299" spans="1:8" x14ac:dyDescent="0.3">
      <c r="A1299" s="8" t="s">
        <v>4537</v>
      </c>
      <c r="B1299" s="55">
        <v>2010</v>
      </c>
      <c r="C1299" s="29" t="s">
        <v>1395</v>
      </c>
      <c r="D1299" s="10" t="s">
        <v>394</v>
      </c>
      <c r="E1299" s="29">
        <v>49</v>
      </c>
      <c r="F1299" s="8"/>
      <c r="G1299" s="29">
        <v>7.5</v>
      </c>
      <c r="H1299" s="8"/>
    </row>
    <row r="1300" spans="1:8" x14ac:dyDescent="0.3">
      <c r="A1300" s="8" t="s">
        <v>4537</v>
      </c>
      <c r="B1300" s="55">
        <v>2010</v>
      </c>
      <c r="C1300" s="29" t="s">
        <v>1395</v>
      </c>
      <c r="D1300" s="10" t="s">
        <v>379</v>
      </c>
      <c r="E1300" s="29">
        <v>47</v>
      </c>
      <c r="F1300" s="8"/>
      <c r="G1300" s="29">
        <v>7.5</v>
      </c>
      <c r="H1300" s="8"/>
    </row>
    <row r="1301" spans="1:8" x14ac:dyDescent="0.3">
      <c r="A1301" s="8" t="s">
        <v>4537</v>
      </c>
      <c r="B1301" s="55">
        <v>2010</v>
      </c>
      <c r="C1301" s="29" t="s">
        <v>1551</v>
      </c>
      <c r="D1301" s="10" t="s">
        <v>43</v>
      </c>
      <c r="E1301" s="29">
        <v>49</v>
      </c>
      <c r="F1301" s="8"/>
      <c r="G1301" s="29">
        <v>3.3</v>
      </c>
      <c r="H1301" s="8"/>
    </row>
    <row r="1302" spans="1:8" x14ac:dyDescent="0.3">
      <c r="A1302" s="8" t="s">
        <v>4537</v>
      </c>
      <c r="B1302" s="55">
        <v>2010</v>
      </c>
      <c r="C1302" s="29" t="s">
        <v>1551</v>
      </c>
      <c r="D1302" s="10" t="s">
        <v>44</v>
      </c>
      <c r="E1302" s="29">
        <v>22</v>
      </c>
      <c r="F1302" s="8"/>
      <c r="G1302" s="29">
        <v>3.2</v>
      </c>
      <c r="H1302" s="8"/>
    </row>
    <row r="1303" spans="1:8" x14ac:dyDescent="0.3">
      <c r="A1303" s="8" t="s">
        <v>4537</v>
      </c>
      <c r="B1303" s="55">
        <v>2010</v>
      </c>
      <c r="C1303" s="29" t="s">
        <v>1551</v>
      </c>
      <c r="D1303" s="10" t="s">
        <v>81</v>
      </c>
      <c r="E1303" s="29">
        <v>22</v>
      </c>
      <c r="F1303" s="8"/>
      <c r="G1303" s="29">
        <v>6.8</v>
      </c>
      <c r="H1303" s="8"/>
    </row>
    <row r="1304" spans="1:8" x14ac:dyDescent="0.3">
      <c r="A1304" s="8" t="s">
        <v>4537</v>
      </c>
      <c r="B1304" s="55">
        <v>2010</v>
      </c>
      <c r="C1304" s="29" t="s">
        <v>15</v>
      </c>
      <c r="D1304" s="10" t="s">
        <v>43</v>
      </c>
      <c r="E1304" s="29">
        <v>90</v>
      </c>
      <c r="F1304" s="8"/>
      <c r="G1304" s="29">
        <v>8</v>
      </c>
      <c r="H1304" s="8"/>
    </row>
    <row r="1305" spans="1:8" x14ac:dyDescent="0.3">
      <c r="A1305" s="8" t="s">
        <v>4537</v>
      </c>
      <c r="B1305" s="55">
        <v>2010</v>
      </c>
      <c r="C1305" s="29" t="s">
        <v>15</v>
      </c>
      <c r="D1305" s="10" t="s">
        <v>1510</v>
      </c>
      <c r="E1305" s="29">
        <v>68</v>
      </c>
      <c r="F1305" s="8"/>
      <c r="G1305" s="29">
        <v>6</v>
      </c>
      <c r="H1305" s="8"/>
    </row>
    <row r="1306" spans="1:8" x14ac:dyDescent="0.3">
      <c r="A1306" s="8" t="s">
        <v>4537</v>
      </c>
      <c r="B1306" s="55">
        <v>2010</v>
      </c>
      <c r="C1306" s="29" t="s">
        <v>15</v>
      </c>
      <c r="D1306" s="10" t="s">
        <v>1511</v>
      </c>
      <c r="E1306" s="29">
        <v>68</v>
      </c>
      <c r="F1306" s="8"/>
      <c r="G1306" s="29">
        <v>6</v>
      </c>
      <c r="H1306" s="8"/>
    </row>
    <row r="1307" spans="1:8" x14ac:dyDescent="0.3">
      <c r="A1307" s="8" t="s">
        <v>4537</v>
      </c>
      <c r="B1307" s="55">
        <v>2010</v>
      </c>
      <c r="C1307" s="29" t="s">
        <v>15</v>
      </c>
      <c r="D1307" s="10" t="s">
        <v>81</v>
      </c>
      <c r="E1307" s="29">
        <v>90</v>
      </c>
      <c r="F1307" s="8"/>
      <c r="G1307" s="29">
        <v>8</v>
      </c>
      <c r="H1307" s="8"/>
    </row>
    <row r="1308" spans="1:8" x14ac:dyDescent="0.3">
      <c r="A1308" s="8" t="s">
        <v>4537</v>
      </c>
      <c r="B1308" s="55">
        <v>2010</v>
      </c>
      <c r="C1308" s="29" t="s">
        <v>15</v>
      </c>
      <c r="D1308" s="10" t="s">
        <v>1538</v>
      </c>
      <c r="E1308" s="29">
        <v>110</v>
      </c>
      <c r="F1308" s="8"/>
      <c r="G1308" s="29">
        <v>7</v>
      </c>
      <c r="H1308" s="8"/>
    </row>
    <row r="1309" spans="1:8" x14ac:dyDescent="0.3">
      <c r="A1309" s="8" t="s">
        <v>4537</v>
      </c>
      <c r="B1309" s="55">
        <v>2010</v>
      </c>
      <c r="C1309" s="29" t="s">
        <v>15</v>
      </c>
      <c r="D1309" s="10" t="s">
        <v>232</v>
      </c>
      <c r="E1309" s="29">
        <v>10</v>
      </c>
      <c r="F1309" s="8"/>
      <c r="G1309" s="29">
        <v>1</v>
      </c>
      <c r="H1309" s="8"/>
    </row>
    <row r="1310" spans="1:8" x14ac:dyDescent="0.3">
      <c r="A1310" s="8" t="s">
        <v>4537</v>
      </c>
      <c r="B1310" s="55">
        <v>2010</v>
      </c>
      <c r="C1310" s="29" t="s">
        <v>15</v>
      </c>
      <c r="D1310" s="10" t="s">
        <v>244</v>
      </c>
      <c r="E1310" s="29">
        <v>28</v>
      </c>
      <c r="F1310" s="8"/>
      <c r="G1310" s="29">
        <v>6</v>
      </c>
      <c r="H1310" s="8"/>
    </row>
    <row r="1311" spans="1:8" x14ac:dyDescent="0.3">
      <c r="A1311" s="8" t="s">
        <v>4537</v>
      </c>
      <c r="B1311" s="55">
        <v>2010</v>
      </c>
      <c r="C1311" s="29" t="s">
        <v>15</v>
      </c>
      <c r="D1311" s="10" t="s">
        <v>1436</v>
      </c>
      <c r="E1311" s="29">
        <v>20</v>
      </c>
      <c r="F1311" s="8"/>
      <c r="G1311" s="29">
        <v>4</v>
      </c>
      <c r="H1311" s="8"/>
    </row>
    <row r="1312" spans="1:8" x14ac:dyDescent="0.3">
      <c r="A1312" s="8" t="s">
        <v>4537</v>
      </c>
      <c r="B1312" s="55">
        <v>2010</v>
      </c>
      <c r="C1312" s="29" t="s">
        <v>15</v>
      </c>
      <c r="D1312" s="10" t="s">
        <v>1481</v>
      </c>
      <c r="E1312" s="29">
        <v>60</v>
      </c>
      <c r="F1312" s="8"/>
      <c r="G1312" s="29">
        <v>4.7</v>
      </c>
      <c r="H1312" s="8"/>
    </row>
    <row r="1313" spans="1:8" x14ac:dyDescent="0.3">
      <c r="A1313" s="8" t="s">
        <v>4537</v>
      </c>
      <c r="B1313" s="55">
        <v>2010</v>
      </c>
      <c r="C1313" s="29" t="s">
        <v>15</v>
      </c>
      <c r="D1313" s="10" t="s">
        <v>1482</v>
      </c>
      <c r="E1313" s="29">
        <v>97</v>
      </c>
      <c r="F1313" s="8"/>
      <c r="G1313" s="29">
        <v>7</v>
      </c>
      <c r="H1313" s="8"/>
    </row>
    <row r="1314" spans="1:8" x14ac:dyDescent="0.3">
      <c r="A1314" s="8" t="s">
        <v>4537</v>
      </c>
      <c r="B1314" s="55">
        <v>2010</v>
      </c>
      <c r="C1314" s="29" t="s">
        <v>15</v>
      </c>
      <c r="D1314" s="10" t="s">
        <v>1483</v>
      </c>
      <c r="E1314" s="29">
        <v>11</v>
      </c>
      <c r="F1314" s="8"/>
      <c r="G1314" s="29">
        <v>1</v>
      </c>
      <c r="H1314" s="8"/>
    </row>
    <row r="1315" spans="1:8" x14ac:dyDescent="0.3">
      <c r="A1315" s="8" t="s">
        <v>4537</v>
      </c>
      <c r="B1315" s="55">
        <v>2010</v>
      </c>
      <c r="C1315" s="29" t="s">
        <v>15</v>
      </c>
      <c r="D1315" s="10" t="s">
        <v>1525</v>
      </c>
      <c r="E1315" s="29">
        <v>101</v>
      </c>
      <c r="F1315" s="8"/>
      <c r="G1315" s="29">
        <v>7</v>
      </c>
      <c r="H1315" s="8"/>
    </row>
    <row r="1316" spans="1:8" x14ac:dyDescent="0.3">
      <c r="A1316" s="8" t="s">
        <v>4537</v>
      </c>
      <c r="B1316" s="55">
        <v>2010</v>
      </c>
      <c r="C1316" s="29" t="s">
        <v>15</v>
      </c>
      <c r="D1316" s="10" t="s">
        <v>1485</v>
      </c>
      <c r="E1316" s="29">
        <v>49</v>
      </c>
      <c r="F1316" s="8"/>
      <c r="G1316" s="29">
        <v>4</v>
      </c>
      <c r="H1316" s="8"/>
    </row>
    <row r="1317" spans="1:8" x14ac:dyDescent="0.3">
      <c r="A1317" s="8" t="s">
        <v>4537</v>
      </c>
      <c r="B1317" s="55">
        <v>2010</v>
      </c>
      <c r="C1317" s="29" t="s">
        <v>15</v>
      </c>
      <c r="D1317" s="10" t="s">
        <v>1486</v>
      </c>
      <c r="E1317" s="29">
        <v>68</v>
      </c>
      <c r="F1317" s="8"/>
      <c r="G1317" s="29">
        <v>6</v>
      </c>
      <c r="H1317" s="8"/>
    </row>
    <row r="1318" spans="1:8" x14ac:dyDescent="0.3">
      <c r="A1318" s="8" t="s">
        <v>4537</v>
      </c>
      <c r="B1318" s="55">
        <v>2010</v>
      </c>
      <c r="C1318" s="29" t="s">
        <v>1389</v>
      </c>
      <c r="D1318" s="10" t="s">
        <v>386</v>
      </c>
      <c r="E1318" s="29">
        <v>35</v>
      </c>
      <c r="F1318" s="8"/>
      <c r="G1318" s="29">
        <v>3</v>
      </c>
      <c r="H1318" s="8"/>
    </row>
    <row r="1319" spans="1:8" x14ac:dyDescent="0.3">
      <c r="A1319" s="8" t="s">
        <v>4537</v>
      </c>
      <c r="B1319" s="55">
        <v>2010</v>
      </c>
      <c r="C1319" s="29" t="s">
        <v>1389</v>
      </c>
      <c r="D1319" s="10" t="s">
        <v>393</v>
      </c>
      <c r="E1319" s="29">
        <v>62</v>
      </c>
      <c r="F1319" s="8"/>
      <c r="G1319" s="29">
        <v>5.3</v>
      </c>
      <c r="H1319" s="8"/>
    </row>
    <row r="1320" spans="1:8" x14ac:dyDescent="0.3">
      <c r="A1320" s="8" t="s">
        <v>4537</v>
      </c>
      <c r="B1320" s="55">
        <v>2010</v>
      </c>
      <c r="C1320" s="29" t="s">
        <v>1389</v>
      </c>
      <c r="D1320" s="10" t="s">
        <v>531</v>
      </c>
      <c r="E1320" s="29">
        <v>39</v>
      </c>
      <c r="F1320" s="8"/>
      <c r="G1320" s="29">
        <v>3.3</v>
      </c>
      <c r="H1320" s="8"/>
    </row>
    <row r="1321" spans="1:8" x14ac:dyDescent="0.3">
      <c r="A1321" s="8" t="s">
        <v>4537</v>
      </c>
      <c r="B1321" s="55">
        <v>2010</v>
      </c>
      <c r="C1321" s="29" t="s">
        <v>1389</v>
      </c>
      <c r="D1321" s="10" t="s">
        <v>387</v>
      </c>
      <c r="E1321" s="29">
        <v>20</v>
      </c>
      <c r="F1321" s="8"/>
      <c r="G1321" s="29">
        <v>2.2999999999999998</v>
      </c>
      <c r="H1321" s="8"/>
    </row>
    <row r="1322" spans="1:8" x14ac:dyDescent="0.3">
      <c r="A1322" s="8" t="s">
        <v>4537</v>
      </c>
      <c r="B1322" s="55">
        <v>2010</v>
      </c>
      <c r="C1322" s="29" t="s">
        <v>1446</v>
      </c>
      <c r="D1322" s="10" t="s">
        <v>906</v>
      </c>
      <c r="E1322" s="29">
        <v>54</v>
      </c>
      <c r="F1322" s="8"/>
      <c r="G1322" s="29">
        <v>6</v>
      </c>
      <c r="H1322" s="8"/>
    </row>
    <row r="1323" spans="1:8" x14ac:dyDescent="0.3">
      <c r="A1323" s="8" t="s">
        <v>4537</v>
      </c>
      <c r="B1323" s="55">
        <v>2010</v>
      </c>
      <c r="C1323" s="29" t="s">
        <v>1446</v>
      </c>
      <c r="D1323" s="10" t="s">
        <v>907</v>
      </c>
      <c r="E1323" s="29">
        <v>57</v>
      </c>
      <c r="F1323" s="8"/>
      <c r="G1323" s="29">
        <v>6.3</v>
      </c>
      <c r="H1323" s="8"/>
    </row>
    <row r="1324" spans="1:8" x14ac:dyDescent="0.3">
      <c r="A1324" s="8" t="s">
        <v>4537</v>
      </c>
      <c r="B1324" s="55">
        <v>2010</v>
      </c>
      <c r="C1324" s="29" t="s">
        <v>1446</v>
      </c>
      <c r="D1324" s="10" t="s">
        <v>908</v>
      </c>
      <c r="E1324" s="29">
        <v>59</v>
      </c>
      <c r="F1324" s="8"/>
      <c r="G1324" s="29">
        <v>6.5</v>
      </c>
      <c r="H1324" s="8"/>
    </row>
    <row r="1325" spans="1:8" x14ac:dyDescent="0.3">
      <c r="A1325" s="8" t="s">
        <v>4537</v>
      </c>
      <c r="B1325" s="55">
        <v>2010</v>
      </c>
      <c r="C1325" s="29" t="s">
        <v>1446</v>
      </c>
      <c r="D1325" s="10" t="s">
        <v>1447</v>
      </c>
      <c r="E1325" s="29">
        <v>60</v>
      </c>
      <c r="F1325" s="8"/>
      <c r="G1325" s="29">
        <v>6.5</v>
      </c>
      <c r="H1325" s="8"/>
    </row>
    <row r="1326" spans="1:8" x14ac:dyDescent="0.3">
      <c r="A1326" s="8" t="s">
        <v>4537</v>
      </c>
      <c r="B1326" s="55">
        <v>2010</v>
      </c>
      <c r="C1326" s="29" t="s">
        <v>1446</v>
      </c>
      <c r="D1326" s="10" t="s">
        <v>1448</v>
      </c>
      <c r="E1326" s="29">
        <v>79</v>
      </c>
      <c r="F1326" s="8"/>
      <c r="G1326" s="29">
        <v>7</v>
      </c>
      <c r="H1326" s="8"/>
    </row>
    <row r="1327" spans="1:8" x14ac:dyDescent="0.3">
      <c r="A1327" s="8" t="s">
        <v>4537</v>
      </c>
      <c r="B1327" s="55">
        <v>2010</v>
      </c>
      <c r="C1327" s="29" t="s">
        <v>1446</v>
      </c>
      <c r="D1327" s="10" t="s">
        <v>1479</v>
      </c>
      <c r="E1327" s="29">
        <v>35</v>
      </c>
      <c r="F1327" s="8"/>
      <c r="G1327" s="29">
        <v>3</v>
      </c>
      <c r="H1327" s="8"/>
    </row>
    <row r="1328" spans="1:8" x14ac:dyDescent="0.3">
      <c r="A1328" s="8" t="s">
        <v>4537</v>
      </c>
      <c r="B1328" s="55">
        <v>2010</v>
      </c>
      <c r="C1328" s="29" t="s">
        <v>1446</v>
      </c>
      <c r="D1328" s="10" t="s">
        <v>1518</v>
      </c>
      <c r="E1328" s="29">
        <v>74</v>
      </c>
      <c r="F1328" s="8"/>
      <c r="G1328" s="29">
        <v>7</v>
      </c>
      <c r="H1328" s="8"/>
    </row>
    <row r="1329" spans="1:8" x14ac:dyDescent="0.3">
      <c r="A1329" s="8" t="s">
        <v>4537</v>
      </c>
      <c r="B1329" s="55">
        <v>2010</v>
      </c>
      <c r="C1329" s="29" t="s">
        <v>1446</v>
      </c>
      <c r="D1329" s="10" t="s">
        <v>1480</v>
      </c>
      <c r="E1329" s="29">
        <v>43</v>
      </c>
      <c r="F1329" s="8"/>
      <c r="G1329" s="29">
        <v>4</v>
      </c>
      <c r="H1329" s="8"/>
    </row>
    <row r="1330" spans="1:8" x14ac:dyDescent="0.3">
      <c r="A1330" s="8" t="s">
        <v>4537</v>
      </c>
      <c r="B1330" s="55">
        <v>2010</v>
      </c>
      <c r="C1330" s="29" t="s">
        <v>1382</v>
      </c>
      <c r="D1330" s="10" t="s">
        <v>386</v>
      </c>
      <c r="E1330" s="29">
        <v>62</v>
      </c>
      <c r="F1330" s="8"/>
      <c r="G1330" s="29">
        <v>5.9</v>
      </c>
      <c r="H1330" s="8"/>
    </row>
    <row r="1331" spans="1:8" x14ac:dyDescent="0.3">
      <c r="A1331" s="8" t="s">
        <v>4537</v>
      </c>
      <c r="B1331" s="55">
        <v>2010</v>
      </c>
      <c r="C1331" s="29" t="s">
        <v>1382</v>
      </c>
      <c r="D1331" s="10" t="s">
        <v>393</v>
      </c>
      <c r="E1331" s="29">
        <v>76</v>
      </c>
      <c r="F1331" s="8"/>
      <c r="G1331" s="29">
        <v>6.6</v>
      </c>
      <c r="H1331" s="8"/>
    </row>
    <row r="1332" spans="1:8" x14ac:dyDescent="0.3">
      <c r="A1332" s="8" t="s">
        <v>4537</v>
      </c>
      <c r="B1332" s="55">
        <v>2010</v>
      </c>
      <c r="C1332" s="29" t="s">
        <v>1382</v>
      </c>
      <c r="D1332" s="10" t="s">
        <v>232</v>
      </c>
      <c r="E1332" s="29">
        <v>76</v>
      </c>
      <c r="F1332" s="8"/>
      <c r="G1332" s="29">
        <v>7</v>
      </c>
      <c r="H1332" s="8"/>
    </row>
    <row r="1333" spans="1:8" x14ac:dyDescent="0.3">
      <c r="A1333" s="8" t="s">
        <v>4537</v>
      </c>
      <c r="B1333" s="55">
        <v>2010</v>
      </c>
      <c r="C1333" s="29" t="s">
        <v>1382</v>
      </c>
      <c r="D1333" s="10" t="s">
        <v>244</v>
      </c>
      <c r="E1333" s="29">
        <v>44</v>
      </c>
      <c r="F1333" s="8"/>
      <c r="G1333" s="29">
        <v>4</v>
      </c>
      <c r="H1333" s="8"/>
    </row>
    <row r="1334" spans="1:8" x14ac:dyDescent="0.3">
      <c r="A1334" s="8" t="s">
        <v>4537</v>
      </c>
      <c r="B1334" s="55">
        <v>2010</v>
      </c>
      <c r="C1334" s="29" t="s">
        <v>1382</v>
      </c>
      <c r="D1334" s="10" t="s">
        <v>387</v>
      </c>
      <c r="E1334" s="29">
        <v>95</v>
      </c>
      <c r="F1334" s="8"/>
      <c r="G1334" s="29">
        <v>8.6</v>
      </c>
      <c r="H1334" s="8"/>
    </row>
    <row r="1335" spans="1:8" x14ac:dyDescent="0.3">
      <c r="A1335" s="8" t="s">
        <v>4537</v>
      </c>
      <c r="B1335" s="55">
        <v>2010</v>
      </c>
      <c r="C1335" s="29" t="s">
        <v>116</v>
      </c>
      <c r="D1335" s="10" t="s">
        <v>43</v>
      </c>
      <c r="E1335" s="29">
        <v>76</v>
      </c>
      <c r="F1335" s="8"/>
      <c r="G1335" s="29">
        <v>6</v>
      </c>
      <c r="H1335" s="8"/>
    </row>
    <row r="1336" spans="1:8" x14ac:dyDescent="0.3">
      <c r="A1336" s="8" t="s">
        <v>4537</v>
      </c>
      <c r="B1336" s="55">
        <v>2010</v>
      </c>
      <c r="C1336" s="29" t="s">
        <v>116</v>
      </c>
      <c r="D1336" s="10" t="s">
        <v>44</v>
      </c>
      <c r="E1336" s="29">
        <v>100</v>
      </c>
      <c r="F1336" s="8"/>
      <c r="G1336" s="29">
        <v>9.8000000000000007</v>
      </c>
      <c r="H1336" s="8"/>
    </row>
    <row r="1337" spans="1:8" x14ac:dyDescent="0.3">
      <c r="A1337" s="8" t="s">
        <v>4537</v>
      </c>
      <c r="B1337" s="55">
        <v>2010</v>
      </c>
      <c r="C1337" s="29" t="s">
        <v>116</v>
      </c>
      <c r="D1337" s="10" t="s">
        <v>81</v>
      </c>
      <c r="E1337" s="29">
        <v>100</v>
      </c>
      <c r="F1337" s="8"/>
      <c r="G1337" s="29">
        <v>9.8000000000000007</v>
      </c>
      <c r="H1337" s="8"/>
    </row>
    <row r="1338" spans="1:8" x14ac:dyDescent="0.3">
      <c r="A1338" s="8" t="s">
        <v>4537</v>
      </c>
      <c r="B1338" s="55">
        <v>2010</v>
      </c>
      <c r="C1338" s="29" t="s">
        <v>116</v>
      </c>
      <c r="D1338" s="10" t="s">
        <v>394</v>
      </c>
      <c r="E1338" s="29">
        <v>56</v>
      </c>
      <c r="F1338" s="8"/>
      <c r="G1338" s="29">
        <v>5.4</v>
      </c>
      <c r="H1338" s="8"/>
    </row>
    <row r="1339" spans="1:8" x14ac:dyDescent="0.3">
      <c r="A1339" s="8" t="s">
        <v>4537</v>
      </c>
      <c r="B1339" s="55">
        <v>2010</v>
      </c>
      <c r="C1339" s="29" t="s">
        <v>116</v>
      </c>
      <c r="D1339" s="10" t="s">
        <v>379</v>
      </c>
      <c r="E1339" s="29">
        <v>107</v>
      </c>
      <c r="F1339" s="8"/>
      <c r="G1339" s="29">
        <v>10.4</v>
      </c>
      <c r="H1339" s="8"/>
    </row>
    <row r="1340" spans="1:8" x14ac:dyDescent="0.3">
      <c r="A1340" s="8" t="s">
        <v>4537</v>
      </c>
      <c r="B1340" s="55">
        <v>2010</v>
      </c>
      <c r="C1340" s="29" t="s">
        <v>1402</v>
      </c>
      <c r="D1340" s="10" t="s">
        <v>386</v>
      </c>
      <c r="E1340" s="29">
        <v>52</v>
      </c>
      <c r="F1340" s="8"/>
      <c r="G1340" s="29">
        <v>5</v>
      </c>
      <c r="H1340" s="8"/>
    </row>
    <row r="1341" spans="1:8" x14ac:dyDescent="0.3">
      <c r="A1341" s="8" t="s">
        <v>4537</v>
      </c>
      <c r="B1341" s="55">
        <v>2010</v>
      </c>
      <c r="C1341" s="29" t="s">
        <v>1402</v>
      </c>
      <c r="D1341" s="10" t="s">
        <v>393</v>
      </c>
      <c r="E1341" s="29">
        <v>99</v>
      </c>
      <c r="F1341" s="8"/>
      <c r="G1341" s="29">
        <v>9</v>
      </c>
      <c r="H1341" s="8"/>
    </row>
    <row r="1342" spans="1:8" x14ac:dyDescent="0.3">
      <c r="A1342" s="8" t="s">
        <v>4537</v>
      </c>
      <c r="B1342" s="55">
        <v>2010</v>
      </c>
      <c r="C1342" s="29" t="s">
        <v>1402</v>
      </c>
      <c r="D1342" s="10" t="s">
        <v>232</v>
      </c>
      <c r="E1342" s="29">
        <v>80</v>
      </c>
      <c r="F1342" s="8"/>
      <c r="G1342" s="29">
        <v>8</v>
      </c>
      <c r="H1342" s="8"/>
    </row>
    <row r="1343" spans="1:8" x14ac:dyDescent="0.3">
      <c r="A1343" s="8" t="s">
        <v>4537</v>
      </c>
      <c r="B1343" s="55">
        <v>2010</v>
      </c>
      <c r="C1343" s="29" t="s">
        <v>1402</v>
      </c>
      <c r="D1343" s="10" t="s">
        <v>244</v>
      </c>
      <c r="E1343" s="29">
        <v>91</v>
      </c>
      <c r="F1343" s="8"/>
      <c r="G1343" s="29">
        <v>8</v>
      </c>
      <c r="H1343" s="8"/>
    </row>
    <row r="1344" spans="1:8" x14ac:dyDescent="0.3">
      <c r="A1344" s="8" t="s">
        <v>4537</v>
      </c>
      <c r="B1344" s="55">
        <v>2010</v>
      </c>
      <c r="C1344" s="29" t="s">
        <v>329</v>
      </c>
      <c r="D1344" s="10" t="s">
        <v>1438</v>
      </c>
      <c r="E1344" s="29">
        <v>24</v>
      </c>
      <c r="F1344" s="8"/>
      <c r="G1344" s="29">
        <v>1.1000000000000001</v>
      </c>
      <c r="H1344" s="8"/>
    </row>
    <row r="1345" spans="1:8" x14ac:dyDescent="0.3">
      <c r="A1345" s="8" t="s">
        <v>4537</v>
      </c>
      <c r="B1345" s="55">
        <v>2010</v>
      </c>
      <c r="C1345" s="29" t="s">
        <v>329</v>
      </c>
      <c r="D1345" s="10" t="s">
        <v>1463</v>
      </c>
      <c r="E1345" s="29">
        <v>54</v>
      </c>
      <c r="F1345" s="8"/>
      <c r="G1345" s="29">
        <v>2.5</v>
      </c>
      <c r="H1345" s="8"/>
    </row>
    <row r="1346" spans="1:8" x14ac:dyDescent="0.3">
      <c r="A1346" s="8" t="s">
        <v>4537</v>
      </c>
      <c r="B1346" s="55">
        <v>2010</v>
      </c>
      <c r="C1346" s="29" t="s">
        <v>329</v>
      </c>
      <c r="D1346" s="10" t="s">
        <v>1440</v>
      </c>
      <c r="E1346" s="29">
        <v>85</v>
      </c>
      <c r="F1346" s="8"/>
      <c r="G1346" s="29">
        <v>4.5</v>
      </c>
      <c r="H1346" s="8"/>
    </row>
    <row r="1347" spans="1:8" x14ac:dyDescent="0.3">
      <c r="A1347" s="8" t="s">
        <v>4537</v>
      </c>
      <c r="B1347" s="55">
        <v>2010</v>
      </c>
      <c r="C1347" s="29" t="s">
        <v>329</v>
      </c>
      <c r="D1347" s="10" t="s">
        <v>1442</v>
      </c>
      <c r="E1347" s="29">
        <v>55</v>
      </c>
      <c r="F1347" s="8"/>
      <c r="G1347" s="29">
        <v>3.7</v>
      </c>
      <c r="H1347" s="8"/>
    </row>
    <row r="1348" spans="1:8" x14ac:dyDescent="0.3">
      <c r="A1348" s="8" t="s">
        <v>4537</v>
      </c>
      <c r="B1348" s="55">
        <v>2010</v>
      </c>
      <c r="C1348" s="29" t="s">
        <v>329</v>
      </c>
      <c r="D1348" s="10" t="s">
        <v>1444</v>
      </c>
      <c r="E1348" s="29">
        <v>48</v>
      </c>
      <c r="F1348" s="8"/>
      <c r="G1348" s="29">
        <v>7.4</v>
      </c>
      <c r="H1348" s="8"/>
    </row>
    <row r="1349" spans="1:8" x14ac:dyDescent="0.3">
      <c r="A1349" s="8" t="s">
        <v>4537</v>
      </c>
      <c r="B1349" s="55">
        <v>2010</v>
      </c>
      <c r="C1349" s="29" t="s">
        <v>329</v>
      </c>
      <c r="D1349" s="10" t="s">
        <v>77</v>
      </c>
      <c r="E1349" s="29">
        <v>27</v>
      </c>
      <c r="F1349" s="8"/>
      <c r="G1349" s="29">
        <v>4.0999999999999996</v>
      </c>
      <c r="H1349" s="8"/>
    </row>
    <row r="1350" spans="1:8" x14ac:dyDescent="0.3">
      <c r="A1350" s="8" t="s">
        <v>4537</v>
      </c>
      <c r="B1350" s="55">
        <v>2010</v>
      </c>
      <c r="C1350" s="29" t="s">
        <v>329</v>
      </c>
      <c r="D1350" s="10" t="s">
        <v>1445</v>
      </c>
      <c r="E1350" s="29">
        <v>28</v>
      </c>
      <c r="F1350" s="8"/>
      <c r="G1350" s="29">
        <v>4</v>
      </c>
      <c r="H1350" s="8"/>
    </row>
    <row r="1351" spans="1:8" x14ac:dyDescent="0.3">
      <c r="A1351" s="8" t="s">
        <v>4537</v>
      </c>
      <c r="B1351" s="55">
        <v>2010</v>
      </c>
      <c r="C1351" s="29" t="s">
        <v>329</v>
      </c>
      <c r="D1351" s="10" t="s">
        <v>1465</v>
      </c>
      <c r="E1351" s="29">
        <v>33</v>
      </c>
      <c r="F1351" s="8"/>
      <c r="G1351" s="29">
        <v>2.6</v>
      </c>
      <c r="H1351" s="8"/>
    </row>
    <row r="1352" spans="1:8" x14ac:dyDescent="0.3">
      <c r="A1352" s="8" t="s">
        <v>4537</v>
      </c>
      <c r="B1352" s="55">
        <v>2010</v>
      </c>
      <c r="C1352" s="29" t="s">
        <v>329</v>
      </c>
      <c r="D1352" s="10" t="s">
        <v>1552</v>
      </c>
      <c r="E1352" s="29">
        <v>45</v>
      </c>
      <c r="F1352" s="8"/>
      <c r="G1352" s="29">
        <v>3.3</v>
      </c>
      <c r="H1352" s="8"/>
    </row>
    <row r="1353" spans="1:8" x14ac:dyDescent="0.3">
      <c r="A1353" s="8" t="s">
        <v>4537</v>
      </c>
      <c r="B1353" s="55">
        <v>2010</v>
      </c>
      <c r="C1353" s="29" t="s">
        <v>329</v>
      </c>
      <c r="D1353" s="10" t="s">
        <v>1437</v>
      </c>
      <c r="E1353" s="29">
        <v>30</v>
      </c>
      <c r="F1353" s="8"/>
      <c r="G1353" s="29">
        <v>3.8</v>
      </c>
      <c r="H1353" s="8"/>
    </row>
    <row r="1354" spans="1:8" x14ac:dyDescent="0.3">
      <c r="A1354" s="8" t="s">
        <v>4537</v>
      </c>
      <c r="B1354" s="55">
        <v>2010</v>
      </c>
      <c r="C1354" s="29" t="s">
        <v>329</v>
      </c>
      <c r="D1354" s="10" t="s">
        <v>1464</v>
      </c>
      <c r="E1354" s="29">
        <v>98</v>
      </c>
      <c r="F1354" s="8"/>
      <c r="G1354" s="29">
        <v>8.4</v>
      </c>
      <c r="H1354" s="8"/>
    </row>
    <row r="1355" spans="1:8" x14ac:dyDescent="0.3">
      <c r="A1355" s="8" t="s">
        <v>4537</v>
      </c>
      <c r="B1355" s="55">
        <v>2010</v>
      </c>
      <c r="C1355" s="29" t="s">
        <v>329</v>
      </c>
      <c r="D1355" s="10" t="s">
        <v>1553</v>
      </c>
      <c r="E1355" s="29">
        <v>26</v>
      </c>
      <c r="F1355" s="8"/>
      <c r="G1355" s="29">
        <v>2.8</v>
      </c>
      <c r="H1355" s="8"/>
    </row>
    <row r="1356" spans="1:8" x14ac:dyDescent="0.3">
      <c r="A1356" s="8" t="s">
        <v>4537</v>
      </c>
      <c r="B1356" s="55">
        <v>2010</v>
      </c>
      <c r="C1356" s="29" t="s">
        <v>329</v>
      </c>
      <c r="D1356" s="10" t="s">
        <v>1554</v>
      </c>
      <c r="E1356" s="29">
        <v>30</v>
      </c>
      <c r="F1356" s="8"/>
      <c r="G1356" s="29">
        <v>3.8</v>
      </c>
      <c r="H1356" s="8"/>
    </row>
    <row r="1357" spans="1:8" x14ac:dyDescent="0.3">
      <c r="A1357" s="8" t="s">
        <v>4537</v>
      </c>
      <c r="B1357" s="55">
        <v>2010</v>
      </c>
      <c r="C1357" s="29" t="s">
        <v>40</v>
      </c>
      <c r="D1357" s="10" t="s">
        <v>43</v>
      </c>
      <c r="E1357" s="29">
        <v>42</v>
      </c>
      <c r="F1357" s="8"/>
      <c r="G1357" s="29">
        <v>4</v>
      </c>
      <c r="H1357" s="8"/>
    </row>
    <row r="1358" spans="1:8" x14ac:dyDescent="0.3">
      <c r="A1358" s="8" t="s">
        <v>4537</v>
      </c>
      <c r="B1358" s="55">
        <v>2010</v>
      </c>
      <c r="C1358" s="29" t="s">
        <v>40</v>
      </c>
      <c r="D1358" s="10" t="s">
        <v>232</v>
      </c>
      <c r="E1358" s="29">
        <v>69</v>
      </c>
      <c r="F1358" s="8"/>
      <c r="G1358" s="29">
        <v>7</v>
      </c>
      <c r="H1358" s="8"/>
    </row>
    <row r="1359" spans="1:8" x14ac:dyDescent="0.3">
      <c r="A1359" s="8" t="s">
        <v>4537</v>
      </c>
      <c r="B1359" s="55">
        <v>2010</v>
      </c>
      <c r="C1359" s="29" t="s">
        <v>40</v>
      </c>
      <c r="D1359" s="10" t="s">
        <v>244</v>
      </c>
      <c r="E1359" s="29">
        <v>79</v>
      </c>
      <c r="F1359" s="8"/>
      <c r="G1359" s="29">
        <v>8</v>
      </c>
      <c r="H1359" s="8"/>
    </row>
    <row r="1360" spans="1:8" x14ac:dyDescent="0.3">
      <c r="A1360" s="8" t="s">
        <v>4537</v>
      </c>
      <c r="B1360" s="55">
        <v>2010</v>
      </c>
      <c r="C1360" s="29" t="s">
        <v>40</v>
      </c>
      <c r="D1360" s="10" t="s">
        <v>1436</v>
      </c>
      <c r="E1360" s="29">
        <v>81</v>
      </c>
      <c r="F1360" s="8"/>
      <c r="G1360" s="29">
        <v>8</v>
      </c>
      <c r="H1360" s="8"/>
    </row>
    <row r="1361" spans="1:8" x14ac:dyDescent="0.3">
      <c r="A1361" s="8" t="s">
        <v>4537</v>
      </c>
      <c r="B1361" s="55">
        <v>2011</v>
      </c>
      <c r="C1361" s="29" t="s">
        <v>324</v>
      </c>
      <c r="D1361" s="10" t="s">
        <v>371</v>
      </c>
      <c r="E1361" s="29">
        <v>78</v>
      </c>
      <c r="F1361" s="8"/>
      <c r="G1361" s="29">
        <v>3.61</v>
      </c>
      <c r="H1361" s="8"/>
    </row>
    <row r="1362" spans="1:8" x14ac:dyDescent="0.3">
      <c r="A1362" s="8" t="s">
        <v>4537</v>
      </c>
      <c r="B1362" s="55">
        <v>2011</v>
      </c>
      <c r="C1362" s="29" t="s">
        <v>324</v>
      </c>
      <c r="D1362" s="10" t="s">
        <v>1275</v>
      </c>
      <c r="E1362" s="29">
        <v>170</v>
      </c>
      <c r="F1362" s="8"/>
      <c r="G1362" s="29">
        <v>7.5</v>
      </c>
      <c r="H1362" s="8"/>
    </row>
    <row r="1363" spans="1:8" x14ac:dyDescent="0.3">
      <c r="A1363" s="8" t="s">
        <v>4537</v>
      </c>
      <c r="B1363" s="55">
        <v>2011</v>
      </c>
      <c r="C1363" s="29" t="s">
        <v>1489</v>
      </c>
      <c r="D1363" s="10" t="s">
        <v>1526</v>
      </c>
      <c r="E1363" s="29">
        <v>65</v>
      </c>
      <c r="F1363" s="8"/>
      <c r="G1363" s="29">
        <v>6.7</v>
      </c>
      <c r="H1363" s="8"/>
    </row>
    <row r="1364" spans="1:8" x14ac:dyDescent="0.3">
      <c r="A1364" s="8" t="s">
        <v>4537</v>
      </c>
      <c r="B1364" s="55">
        <v>2011</v>
      </c>
      <c r="C1364" s="29" t="s">
        <v>1489</v>
      </c>
      <c r="D1364" s="113" t="s">
        <v>1527</v>
      </c>
      <c r="E1364" s="29">
        <v>65</v>
      </c>
      <c r="F1364" s="8"/>
      <c r="G1364" s="29">
        <v>6.7</v>
      </c>
      <c r="H1364" s="8"/>
    </row>
    <row r="1365" spans="1:8" x14ac:dyDescent="0.3">
      <c r="A1365" s="8" t="s">
        <v>4537</v>
      </c>
      <c r="B1365" s="55">
        <v>2011</v>
      </c>
      <c r="C1365" s="29" t="s">
        <v>1489</v>
      </c>
      <c r="D1365" s="113" t="s">
        <v>1528</v>
      </c>
      <c r="E1365" s="29">
        <v>65</v>
      </c>
      <c r="F1365" s="8"/>
      <c r="G1365" s="29">
        <v>6.7</v>
      </c>
      <c r="H1365" s="8"/>
    </row>
    <row r="1366" spans="1:8" x14ac:dyDescent="0.3">
      <c r="A1366" s="8" t="s">
        <v>4537</v>
      </c>
      <c r="B1366" s="55">
        <v>2011</v>
      </c>
      <c r="C1366" s="29" t="s">
        <v>1489</v>
      </c>
      <c r="D1366" s="113" t="s">
        <v>1529</v>
      </c>
      <c r="E1366" s="29">
        <v>63</v>
      </c>
      <c r="F1366" s="8"/>
      <c r="G1366" s="29">
        <v>6.3</v>
      </c>
      <c r="H1366" s="8"/>
    </row>
    <row r="1367" spans="1:8" x14ac:dyDescent="0.3">
      <c r="A1367" s="8" t="s">
        <v>4537</v>
      </c>
      <c r="B1367" s="55">
        <v>2011</v>
      </c>
      <c r="C1367" s="29" t="s">
        <v>1489</v>
      </c>
      <c r="D1367" s="113" t="s">
        <v>1530</v>
      </c>
      <c r="E1367" s="29">
        <v>63</v>
      </c>
      <c r="F1367" s="8"/>
      <c r="G1367" s="29">
        <v>6.3</v>
      </c>
      <c r="H1367" s="8"/>
    </row>
    <row r="1368" spans="1:8" x14ac:dyDescent="0.3">
      <c r="A1368" s="8" t="s">
        <v>4537</v>
      </c>
      <c r="B1368" s="55">
        <v>2011</v>
      </c>
      <c r="C1368" s="29" t="s">
        <v>1489</v>
      </c>
      <c r="D1368" s="113" t="s">
        <v>1531</v>
      </c>
      <c r="E1368" s="29">
        <v>63</v>
      </c>
      <c r="F1368" s="8"/>
      <c r="G1368" s="29">
        <v>6.3</v>
      </c>
      <c r="H1368" s="8"/>
    </row>
    <row r="1369" spans="1:8" x14ac:dyDescent="0.3">
      <c r="A1369" s="8" t="s">
        <v>4537</v>
      </c>
      <c r="B1369" s="55">
        <v>2011</v>
      </c>
      <c r="C1369" s="29" t="s">
        <v>1489</v>
      </c>
      <c r="D1369" s="113" t="s">
        <v>1532</v>
      </c>
      <c r="E1369" s="29">
        <v>63</v>
      </c>
      <c r="F1369" s="8"/>
      <c r="G1369" s="29">
        <v>6.3</v>
      </c>
      <c r="H1369" s="8"/>
    </row>
    <row r="1370" spans="1:8" x14ac:dyDescent="0.3">
      <c r="A1370" s="8" t="s">
        <v>4537</v>
      </c>
      <c r="B1370" s="55">
        <v>2011</v>
      </c>
      <c r="C1370" s="29" t="s">
        <v>1489</v>
      </c>
      <c r="D1370" s="113" t="s">
        <v>1523</v>
      </c>
      <c r="E1370" s="29">
        <v>64</v>
      </c>
      <c r="F1370" s="8"/>
      <c r="G1370" s="29">
        <v>6.8</v>
      </c>
      <c r="H1370" s="8"/>
    </row>
    <row r="1371" spans="1:8" x14ac:dyDescent="0.3">
      <c r="A1371" s="8" t="s">
        <v>4537</v>
      </c>
      <c r="B1371" s="55">
        <v>2011</v>
      </c>
      <c r="C1371" s="29" t="s">
        <v>1489</v>
      </c>
      <c r="D1371" s="113" t="s">
        <v>1524</v>
      </c>
      <c r="E1371" s="29">
        <v>30</v>
      </c>
      <c r="F1371" s="8"/>
      <c r="G1371" s="29">
        <v>3.7</v>
      </c>
      <c r="H1371" s="8"/>
    </row>
    <row r="1372" spans="1:8" x14ac:dyDescent="0.3">
      <c r="A1372" s="8" t="s">
        <v>4537</v>
      </c>
      <c r="B1372" s="55">
        <v>2011</v>
      </c>
      <c r="C1372" s="29" t="s">
        <v>1489</v>
      </c>
      <c r="D1372" s="113" t="s">
        <v>1533</v>
      </c>
      <c r="E1372" s="29">
        <v>57</v>
      </c>
      <c r="F1372" s="8"/>
      <c r="G1372" s="29">
        <v>5.8</v>
      </c>
      <c r="H1372" s="8"/>
    </row>
    <row r="1373" spans="1:8" x14ac:dyDescent="0.3">
      <c r="A1373" s="8" t="s">
        <v>4537</v>
      </c>
      <c r="B1373" s="55">
        <v>2011</v>
      </c>
      <c r="C1373" s="29" t="s">
        <v>1374</v>
      </c>
      <c r="D1373" s="113" t="s">
        <v>44</v>
      </c>
      <c r="E1373" s="29">
        <v>102</v>
      </c>
      <c r="F1373" s="8"/>
      <c r="G1373" s="29">
        <v>7.1</v>
      </c>
      <c r="H1373" s="8"/>
    </row>
    <row r="1374" spans="1:8" x14ac:dyDescent="0.3">
      <c r="A1374" s="8" t="s">
        <v>4537</v>
      </c>
      <c r="B1374" s="55">
        <v>2011</v>
      </c>
      <c r="C1374" s="29" t="s">
        <v>1374</v>
      </c>
      <c r="D1374" s="113" t="s">
        <v>1422</v>
      </c>
      <c r="E1374" s="29">
        <v>141</v>
      </c>
      <c r="F1374" s="8"/>
      <c r="G1374" s="29">
        <v>8</v>
      </c>
      <c r="H1374" s="8"/>
    </row>
    <row r="1375" spans="1:8" x14ac:dyDescent="0.3">
      <c r="A1375" s="8" t="s">
        <v>4537</v>
      </c>
      <c r="B1375" s="55">
        <v>2011</v>
      </c>
      <c r="C1375" s="29" t="s">
        <v>1374</v>
      </c>
      <c r="D1375" s="113" t="s">
        <v>1423</v>
      </c>
      <c r="E1375" s="29">
        <v>154</v>
      </c>
      <c r="F1375" s="8"/>
      <c r="G1375" s="29">
        <v>7.8</v>
      </c>
      <c r="H1375" s="8"/>
    </row>
    <row r="1376" spans="1:8" x14ac:dyDescent="0.3">
      <c r="A1376" s="8" t="s">
        <v>4537</v>
      </c>
      <c r="B1376" s="55">
        <v>2011</v>
      </c>
      <c r="C1376" s="29" t="s">
        <v>1374</v>
      </c>
      <c r="D1376" s="113" t="s">
        <v>1424</v>
      </c>
      <c r="E1376" s="29">
        <v>158</v>
      </c>
      <c r="F1376" s="8"/>
      <c r="G1376" s="29">
        <v>8</v>
      </c>
      <c r="H1376" s="8"/>
    </row>
    <row r="1377" spans="1:8" x14ac:dyDescent="0.3">
      <c r="A1377" s="8" t="s">
        <v>4537</v>
      </c>
      <c r="B1377" s="55">
        <v>2011</v>
      </c>
      <c r="C1377" s="29" t="s">
        <v>1374</v>
      </c>
      <c r="D1377" s="113" t="s">
        <v>1425</v>
      </c>
      <c r="E1377" s="29">
        <v>158</v>
      </c>
      <c r="F1377" s="8"/>
      <c r="G1377" s="29">
        <v>8</v>
      </c>
      <c r="H1377" s="8"/>
    </row>
    <row r="1378" spans="1:8" x14ac:dyDescent="0.3">
      <c r="A1378" s="8" t="s">
        <v>4537</v>
      </c>
      <c r="B1378" s="55">
        <v>2011</v>
      </c>
      <c r="C1378" s="29" t="s">
        <v>1374</v>
      </c>
      <c r="D1378" s="113" t="s">
        <v>1426</v>
      </c>
      <c r="E1378" s="29">
        <v>122</v>
      </c>
      <c r="F1378" s="8"/>
      <c r="G1378" s="29">
        <v>6</v>
      </c>
      <c r="H1378" s="8"/>
    </row>
    <row r="1379" spans="1:8" x14ac:dyDescent="0.3">
      <c r="A1379" s="8" t="s">
        <v>4537</v>
      </c>
      <c r="B1379" s="55">
        <v>2011</v>
      </c>
      <c r="C1379" s="29" t="s">
        <v>1374</v>
      </c>
      <c r="D1379" s="113" t="s">
        <v>217</v>
      </c>
      <c r="E1379" s="29">
        <v>127.5</v>
      </c>
      <c r="F1379" s="8"/>
      <c r="G1379" s="29">
        <v>8.6999999999999993</v>
      </c>
      <c r="H1379" s="8"/>
    </row>
    <row r="1380" spans="1:8" x14ac:dyDescent="0.3">
      <c r="A1380" s="8" t="s">
        <v>4537</v>
      </c>
      <c r="B1380" s="55">
        <v>2011</v>
      </c>
      <c r="C1380" s="29" t="s">
        <v>1374</v>
      </c>
      <c r="D1380" s="113" t="s">
        <v>52</v>
      </c>
      <c r="E1380" s="29">
        <v>131</v>
      </c>
      <c r="F1380" s="8"/>
      <c r="G1380" s="29">
        <v>9</v>
      </c>
      <c r="H1380" s="8"/>
    </row>
    <row r="1381" spans="1:8" x14ac:dyDescent="0.3">
      <c r="A1381" s="8" t="s">
        <v>4537</v>
      </c>
      <c r="B1381" s="55">
        <v>2011</v>
      </c>
      <c r="C1381" s="29" t="s">
        <v>1374</v>
      </c>
      <c r="D1381" s="113" t="s">
        <v>53</v>
      </c>
      <c r="E1381" s="29">
        <v>148</v>
      </c>
      <c r="F1381" s="8"/>
      <c r="G1381" s="29">
        <v>10.5</v>
      </c>
      <c r="H1381" s="8"/>
    </row>
    <row r="1382" spans="1:8" x14ac:dyDescent="0.3">
      <c r="A1382" s="8" t="s">
        <v>4537</v>
      </c>
      <c r="B1382" s="55">
        <v>2011</v>
      </c>
      <c r="C1382" s="29" t="s">
        <v>1374</v>
      </c>
      <c r="D1382" s="113" t="s">
        <v>787</v>
      </c>
      <c r="E1382" s="29">
        <v>148.5</v>
      </c>
      <c r="F1382" s="8"/>
      <c r="G1382" s="29">
        <v>10.5</v>
      </c>
      <c r="H1382" s="8"/>
    </row>
    <row r="1383" spans="1:8" x14ac:dyDescent="0.3">
      <c r="A1383" s="8" t="s">
        <v>4537</v>
      </c>
      <c r="B1383" s="55">
        <v>2011</v>
      </c>
      <c r="C1383" s="29" t="s">
        <v>1374</v>
      </c>
      <c r="D1383" s="113">
        <v>22</v>
      </c>
      <c r="E1383" s="29">
        <v>99.5</v>
      </c>
      <c r="F1383" s="8"/>
      <c r="G1383" s="29">
        <v>5.8</v>
      </c>
      <c r="H1383" s="8"/>
    </row>
    <row r="1384" spans="1:8" x14ac:dyDescent="0.3">
      <c r="A1384" s="8" t="s">
        <v>4537</v>
      </c>
      <c r="B1384" s="55">
        <v>2011</v>
      </c>
      <c r="C1384" s="29" t="s">
        <v>1374</v>
      </c>
      <c r="D1384" s="113" t="s">
        <v>1428</v>
      </c>
      <c r="E1384" s="29">
        <v>124</v>
      </c>
      <c r="F1384" s="8"/>
      <c r="G1384" s="29">
        <v>7.4</v>
      </c>
      <c r="H1384" s="8"/>
    </row>
    <row r="1385" spans="1:8" x14ac:dyDescent="0.3">
      <c r="A1385" s="8" t="s">
        <v>4537</v>
      </c>
      <c r="B1385" s="55">
        <v>2011</v>
      </c>
      <c r="C1385" s="29" t="s">
        <v>1374</v>
      </c>
      <c r="D1385" s="113" t="s">
        <v>1429</v>
      </c>
      <c r="E1385" s="29">
        <v>50.5</v>
      </c>
      <c r="F1385" s="8"/>
      <c r="G1385" s="29">
        <v>3</v>
      </c>
      <c r="H1385" s="8"/>
    </row>
    <row r="1386" spans="1:8" x14ac:dyDescent="0.3">
      <c r="A1386" s="8" t="s">
        <v>4537</v>
      </c>
      <c r="B1386" s="55">
        <v>2011</v>
      </c>
      <c r="C1386" s="29" t="s">
        <v>1374</v>
      </c>
      <c r="D1386" s="113" t="s">
        <v>1430</v>
      </c>
      <c r="E1386" s="29">
        <v>114.5</v>
      </c>
      <c r="F1386" s="8"/>
      <c r="G1386" s="29">
        <v>8</v>
      </c>
      <c r="H1386" s="8"/>
    </row>
    <row r="1387" spans="1:8" x14ac:dyDescent="0.3">
      <c r="A1387" s="8" t="s">
        <v>4537</v>
      </c>
      <c r="B1387" s="55">
        <v>2011</v>
      </c>
      <c r="C1387" s="29" t="s">
        <v>1374</v>
      </c>
      <c r="D1387" s="113" t="s">
        <v>1431</v>
      </c>
      <c r="E1387" s="29">
        <v>114.5</v>
      </c>
      <c r="F1387" s="8"/>
      <c r="G1387" s="29">
        <v>8</v>
      </c>
      <c r="H1387" s="8"/>
    </row>
    <row r="1388" spans="1:8" x14ac:dyDescent="0.3">
      <c r="A1388" s="8" t="s">
        <v>4537</v>
      </c>
      <c r="B1388" s="55">
        <v>2011</v>
      </c>
      <c r="C1388" s="29" t="s">
        <v>1374</v>
      </c>
      <c r="D1388" s="113">
        <v>8</v>
      </c>
      <c r="E1388" s="29">
        <v>148</v>
      </c>
      <c r="F1388" s="8"/>
      <c r="G1388" s="29">
        <v>10</v>
      </c>
      <c r="H1388" s="8"/>
    </row>
    <row r="1389" spans="1:8" x14ac:dyDescent="0.3">
      <c r="A1389" s="8" t="s">
        <v>4537</v>
      </c>
      <c r="B1389" s="55">
        <v>2011</v>
      </c>
      <c r="C1389" s="29" t="s">
        <v>1374</v>
      </c>
      <c r="D1389" s="113">
        <v>25</v>
      </c>
      <c r="E1389" s="29">
        <v>84</v>
      </c>
      <c r="F1389" s="8"/>
      <c r="G1389" s="29">
        <v>5.6</v>
      </c>
      <c r="H1389" s="8"/>
    </row>
    <row r="1390" spans="1:8" x14ac:dyDescent="0.3">
      <c r="A1390" s="8" t="s">
        <v>4537</v>
      </c>
      <c r="B1390" s="55">
        <v>2011</v>
      </c>
      <c r="C1390" s="29" t="s">
        <v>1374</v>
      </c>
      <c r="D1390" s="113" t="s">
        <v>1427</v>
      </c>
      <c r="E1390" s="29">
        <v>114</v>
      </c>
      <c r="F1390" s="8"/>
      <c r="G1390" s="29">
        <v>8</v>
      </c>
      <c r="H1390" s="8"/>
    </row>
    <row r="1391" spans="1:8" x14ac:dyDescent="0.3">
      <c r="A1391" s="8" t="s">
        <v>4537</v>
      </c>
      <c r="B1391" s="55">
        <v>2011</v>
      </c>
      <c r="C1391" s="29" t="s">
        <v>1377</v>
      </c>
      <c r="D1391" s="113" t="s">
        <v>1534</v>
      </c>
      <c r="E1391" s="29">
        <v>65</v>
      </c>
      <c r="F1391" s="8"/>
      <c r="G1391" s="29">
        <v>8</v>
      </c>
      <c r="H1391" s="8"/>
    </row>
    <row r="1392" spans="1:8" x14ac:dyDescent="0.3">
      <c r="A1392" s="8" t="s">
        <v>4537</v>
      </c>
      <c r="B1392" s="55">
        <v>2011</v>
      </c>
      <c r="C1392" s="29" t="s">
        <v>1377</v>
      </c>
      <c r="D1392" s="113" t="s">
        <v>1535</v>
      </c>
      <c r="E1392" s="29">
        <v>65.5</v>
      </c>
      <c r="F1392" s="8"/>
      <c r="G1392" s="29">
        <v>8</v>
      </c>
      <c r="H1392" s="8"/>
    </row>
    <row r="1393" spans="1:8" x14ac:dyDescent="0.3">
      <c r="A1393" s="8" t="s">
        <v>4537</v>
      </c>
      <c r="B1393" s="55">
        <v>2011</v>
      </c>
      <c r="C1393" s="29" t="s">
        <v>1377</v>
      </c>
      <c r="D1393" s="113" t="s">
        <v>1536</v>
      </c>
      <c r="E1393" s="29">
        <v>65</v>
      </c>
      <c r="F1393" s="8"/>
      <c r="G1393" s="29">
        <v>8</v>
      </c>
      <c r="H1393" s="8"/>
    </row>
    <row r="1394" spans="1:8" x14ac:dyDescent="0.3">
      <c r="A1394" s="8" t="s">
        <v>4537</v>
      </c>
      <c r="B1394" s="55">
        <v>2011</v>
      </c>
      <c r="C1394" s="29" t="s">
        <v>1377</v>
      </c>
      <c r="D1394" s="113" t="s">
        <v>1537</v>
      </c>
      <c r="E1394" s="29">
        <v>25.5</v>
      </c>
      <c r="F1394" s="8"/>
      <c r="G1394" s="29">
        <v>3.1</v>
      </c>
      <c r="H1394" s="8"/>
    </row>
    <row r="1395" spans="1:8" x14ac:dyDescent="0.3">
      <c r="A1395" s="8" t="s">
        <v>4537</v>
      </c>
      <c r="B1395" s="55">
        <v>2011</v>
      </c>
      <c r="C1395" s="29" t="s">
        <v>1377</v>
      </c>
      <c r="D1395" s="113" t="s">
        <v>82</v>
      </c>
      <c r="E1395" s="29">
        <v>54</v>
      </c>
      <c r="F1395" s="8"/>
      <c r="G1395" s="29">
        <v>6.6</v>
      </c>
      <c r="H1395" s="8"/>
    </row>
    <row r="1396" spans="1:8" x14ac:dyDescent="0.3">
      <c r="A1396" s="8" t="s">
        <v>4537</v>
      </c>
      <c r="B1396" s="55">
        <v>2011</v>
      </c>
      <c r="C1396" s="29" t="s">
        <v>1377</v>
      </c>
      <c r="D1396" s="113" t="s">
        <v>83</v>
      </c>
      <c r="E1396" s="29">
        <v>54</v>
      </c>
      <c r="F1396" s="8"/>
      <c r="G1396" s="29">
        <v>6.6</v>
      </c>
      <c r="H1396" s="8"/>
    </row>
    <row r="1397" spans="1:8" x14ac:dyDescent="0.3">
      <c r="A1397" s="8" t="s">
        <v>4537</v>
      </c>
      <c r="B1397" s="55">
        <v>2011</v>
      </c>
      <c r="C1397" s="29" t="s">
        <v>1377</v>
      </c>
      <c r="D1397" s="113" t="s">
        <v>1507</v>
      </c>
      <c r="E1397" s="29">
        <v>55</v>
      </c>
      <c r="F1397" s="8"/>
      <c r="G1397" s="29">
        <v>6.8</v>
      </c>
      <c r="H1397" s="8"/>
    </row>
    <row r="1398" spans="1:8" x14ac:dyDescent="0.3">
      <c r="A1398" s="8" t="s">
        <v>4537</v>
      </c>
      <c r="B1398" s="55">
        <v>2011</v>
      </c>
      <c r="C1398" s="29" t="s">
        <v>1379</v>
      </c>
      <c r="D1398" s="113" t="s">
        <v>43</v>
      </c>
      <c r="E1398" s="29">
        <v>61</v>
      </c>
      <c r="F1398" s="8"/>
      <c r="G1398" s="29">
        <v>6</v>
      </c>
      <c r="H1398" s="8"/>
    </row>
    <row r="1399" spans="1:8" x14ac:dyDescent="0.3">
      <c r="A1399" s="8" t="s">
        <v>4537</v>
      </c>
      <c r="B1399" s="55">
        <v>2011</v>
      </c>
      <c r="C1399" s="29" t="s">
        <v>1379</v>
      </c>
      <c r="D1399" s="113" t="s">
        <v>44</v>
      </c>
      <c r="E1399" s="29">
        <v>95</v>
      </c>
      <c r="F1399" s="8"/>
      <c r="G1399" s="29">
        <v>7</v>
      </c>
      <c r="H1399" s="8"/>
    </row>
    <row r="1400" spans="1:8" x14ac:dyDescent="0.3">
      <c r="A1400" s="8" t="s">
        <v>4537</v>
      </c>
      <c r="B1400" s="55">
        <v>2011</v>
      </c>
      <c r="C1400" s="29" t="s">
        <v>1379</v>
      </c>
      <c r="D1400" s="113" t="s">
        <v>81</v>
      </c>
      <c r="E1400" s="29">
        <v>71</v>
      </c>
      <c r="F1400" s="8"/>
      <c r="G1400" s="29">
        <v>6.1</v>
      </c>
      <c r="H1400" s="8"/>
    </row>
    <row r="1401" spans="1:8" x14ac:dyDescent="0.3">
      <c r="A1401" s="8" t="s">
        <v>4537</v>
      </c>
      <c r="B1401" s="55">
        <v>2011</v>
      </c>
      <c r="C1401" s="29" t="s">
        <v>11</v>
      </c>
      <c r="D1401" s="113" t="s">
        <v>394</v>
      </c>
      <c r="E1401" s="29">
        <v>70</v>
      </c>
      <c r="F1401" s="8"/>
      <c r="G1401" s="29">
        <v>6.3</v>
      </c>
      <c r="H1401" s="8"/>
    </row>
    <row r="1402" spans="1:8" x14ac:dyDescent="0.3">
      <c r="A1402" s="8" t="s">
        <v>4537</v>
      </c>
      <c r="B1402" s="55">
        <v>2011</v>
      </c>
      <c r="C1402" s="29" t="s">
        <v>11</v>
      </c>
      <c r="D1402" s="113" t="s">
        <v>379</v>
      </c>
      <c r="E1402" s="29">
        <v>84</v>
      </c>
      <c r="F1402" s="8"/>
      <c r="G1402" s="29">
        <v>7.6</v>
      </c>
      <c r="H1402" s="8"/>
    </row>
    <row r="1403" spans="1:8" x14ac:dyDescent="0.3">
      <c r="A1403" s="8" t="s">
        <v>4537</v>
      </c>
      <c r="B1403" s="55">
        <v>2011</v>
      </c>
      <c r="C1403" s="29" t="s">
        <v>11</v>
      </c>
      <c r="D1403" s="113" t="s">
        <v>635</v>
      </c>
      <c r="E1403" s="29">
        <v>59.5</v>
      </c>
      <c r="F1403" s="8"/>
      <c r="G1403" s="29">
        <v>5.7</v>
      </c>
      <c r="H1403" s="8"/>
    </row>
    <row r="1404" spans="1:8" x14ac:dyDescent="0.3">
      <c r="A1404" s="8" t="s">
        <v>4537</v>
      </c>
      <c r="B1404" s="55">
        <v>2011</v>
      </c>
      <c r="C1404" s="29" t="s">
        <v>11</v>
      </c>
      <c r="D1404" s="113" t="s">
        <v>631</v>
      </c>
      <c r="E1404" s="29">
        <v>58.5</v>
      </c>
      <c r="F1404" s="8"/>
      <c r="G1404" s="29">
        <v>5.7</v>
      </c>
      <c r="H1404" s="8"/>
    </row>
    <row r="1405" spans="1:8" x14ac:dyDescent="0.3">
      <c r="A1405" s="8" t="s">
        <v>4537</v>
      </c>
      <c r="B1405" s="55">
        <v>2011</v>
      </c>
      <c r="C1405" s="29" t="s">
        <v>11</v>
      </c>
      <c r="D1405" s="113" t="s">
        <v>642</v>
      </c>
      <c r="E1405" s="29">
        <v>67</v>
      </c>
      <c r="F1405" s="8"/>
      <c r="G1405" s="29">
        <v>6.8</v>
      </c>
      <c r="H1405" s="8"/>
    </row>
    <row r="1406" spans="1:8" x14ac:dyDescent="0.3">
      <c r="A1406" s="8" t="s">
        <v>4537</v>
      </c>
      <c r="B1406" s="55">
        <v>2011</v>
      </c>
      <c r="C1406" s="29" t="s">
        <v>11</v>
      </c>
      <c r="D1406" s="113" t="s">
        <v>232</v>
      </c>
      <c r="E1406" s="29">
        <v>141</v>
      </c>
      <c r="F1406" s="8"/>
      <c r="G1406" s="29">
        <v>10.5</v>
      </c>
      <c r="H1406" s="8"/>
    </row>
    <row r="1407" spans="1:8" x14ac:dyDescent="0.3">
      <c r="A1407" s="8" t="s">
        <v>4537</v>
      </c>
      <c r="B1407" s="55">
        <v>2011</v>
      </c>
      <c r="C1407" s="29" t="s">
        <v>11</v>
      </c>
      <c r="D1407" s="113" t="s">
        <v>244</v>
      </c>
      <c r="E1407" s="29">
        <v>139</v>
      </c>
      <c r="F1407" s="8"/>
      <c r="G1407" s="29">
        <v>10.199999999999999</v>
      </c>
      <c r="H1407" s="8"/>
    </row>
    <row r="1408" spans="1:8" x14ac:dyDescent="0.3">
      <c r="A1408" s="8" t="s">
        <v>4537</v>
      </c>
      <c r="B1408" s="55">
        <v>2011</v>
      </c>
      <c r="C1408" s="29" t="s">
        <v>11</v>
      </c>
      <c r="D1408" s="113" t="s">
        <v>1436</v>
      </c>
      <c r="E1408" s="29">
        <v>84</v>
      </c>
      <c r="F1408" s="8"/>
      <c r="G1408" s="29">
        <v>6.3</v>
      </c>
      <c r="H1408" s="8"/>
    </row>
    <row r="1409" spans="1:8" x14ac:dyDescent="0.3">
      <c r="A1409" s="8" t="s">
        <v>4537</v>
      </c>
      <c r="B1409" s="55">
        <v>2011</v>
      </c>
      <c r="C1409" s="29" t="s">
        <v>346</v>
      </c>
      <c r="D1409" s="113" t="s">
        <v>1450</v>
      </c>
      <c r="E1409" s="29">
        <v>105</v>
      </c>
      <c r="F1409" s="8"/>
      <c r="G1409" s="29">
        <v>7</v>
      </c>
      <c r="H1409" s="8"/>
    </row>
    <row r="1410" spans="1:8" x14ac:dyDescent="0.3">
      <c r="A1410" s="8" t="s">
        <v>4537</v>
      </c>
      <c r="B1410" s="55">
        <v>2011</v>
      </c>
      <c r="C1410" s="29" t="s">
        <v>346</v>
      </c>
      <c r="D1410" s="113" t="s">
        <v>1451</v>
      </c>
      <c r="E1410" s="29">
        <v>134</v>
      </c>
      <c r="F1410" s="8"/>
      <c r="G1410" s="29">
        <v>9</v>
      </c>
      <c r="H1410" s="8"/>
    </row>
    <row r="1411" spans="1:8" x14ac:dyDescent="0.3">
      <c r="A1411" s="8" t="s">
        <v>4537</v>
      </c>
      <c r="B1411" s="55">
        <v>2011</v>
      </c>
      <c r="C1411" s="29" t="s">
        <v>346</v>
      </c>
      <c r="D1411" s="113" t="s">
        <v>1452</v>
      </c>
      <c r="E1411" s="29">
        <v>70</v>
      </c>
      <c r="F1411" s="8"/>
      <c r="G1411" s="29">
        <v>6</v>
      </c>
      <c r="H1411" s="8"/>
    </row>
    <row r="1412" spans="1:8" x14ac:dyDescent="0.3">
      <c r="A1412" s="8" t="s">
        <v>4537</v>
      </c>
      <c r="B1412" s="55">
        <v>2011</v>
      </c>
      <c r="C1412" s="29" t="s">
        <v>346</v>
      </c>
      <c r="D1412" s="113" t="s">
        <v>1453</v>
      </c>
      <c r="E1412" s="29">
        <v>81</v>
      </c>
      <c r="F1412" s="8"/>
      <c r="G1412" s="29">
        <v>7</v>
      </c>
      <c r="H1412" s="8"/>
    </row>
    <row r="1413" spans="1:8" x14ac:dyDescent="0.3">
      <c r="A1413" s="8" t="s">
        <v>4537</v>
      </c>
      <c r="B1413" s="55">
        <v>2011</v>
      </c>
      <c r="C1413" s="29" t="s">
        <v>346</v>
      </c>
      <c r="D1413" s="113" t="s">
        <v>1454</v>
      </c>
      <c r="E1413" s="29">
        <v>81</v>
      </c>
      <c r="F1413" s="8"/>
      <c r="G1413" s="29">
        <v>7</v>
      </c>
      <c r="H1413" s="8"/>
    </row>
    <row r="1414" spans="1:8" x14ac:dyDescent="0.3">
      <c r="A1414" s="8" t="s">
        <v>4537</v>
      </c>
      <c r="B1414" s="55">
        <v>2011</v>
      </c>
      <c r="C1414" s="29" t="s">
        <v>346</v>
      </c>
      <c r="D1414" s="113" t="s">
        <v>1455</v>
      </c>
      <c r="E1414" s="29">
        <v>81</v>
      </c>
      <c r="F1414" s="8"/>
      <c r="G1414" s="29">
        <v>7</v>
      </c>
      <c r="H1414" s="8"/>
    </row>
    <row r="1415" spans="1:8" x14ac:dyDescent="0.3">
      <c r="A1415" s="8" t="s">
        <v>4537</v>
      </c>
      <c r="B1415" s="55">
        <v>2011</v>
      </c>
      <c r="C1415" s="29" t="s">
        <v>13</v>
      </c>
      <c r="D1415" s="113" t="s">
        <v>43</v>
      </c>
      <c r="E1415" s="29">
        <v>93.5</v>
      </c>
      <c r="F1415" s="8"/>
      <c r="G1415" s="29">
        <v>7.5</v>
      </c>
      <c r="H1415" s="8"/>
    </row>
    <row r="1416" spans="1:8" x14ac:dyDescent="0.3">
      <c r="A1416" s="8" t="s">
        <v>4537</v>
      </c>
      <c r="B1416" s="55">
        <v>2011</v>
      </c>
      <c r="C1416" s="29" t="s">
        <v>13</v>
      </c>
      <c r="D1416" s="113" t="s">
        <v>44</v>
      </c>
      <c r="E1416" s="29">
        <v>93.5</v>
      </c>
      <c r="F1416" s="8"/>
      <c r="G1416" s="29">
        <v>7.5</v>
      </c>
      <c r="H1416" s="8"/>
    </row>
    <row r="1417" spans="1:8" x14ac:dyDescent="0.3">
      <c r="A1417" s="8" t="s">
        <v>4537</v>
      </c>
      <c r="B1417" s="55">
        <v>2011</v>
      </c>
      <c r="C1417" s="29" t="s">
        <v>1395</v>
      </c>
      <c r="D1417" s="113" t="s">
        <v>43</v>
      </c>
      <c r="E1417" s="29">
        <v>65</v>
      </c>
      <c r="F1417" s="8"/>
      <c r="G1417" s="29">
        <v>6.2</v>
      </c>
      <c r="H1417" s="8"/>
    </row>
    <row r="1418" spans="1:8" x14ac:dyDescent="0.3">
      <c r="A1418" s="8" t="s">
        <v>4537</v>
      </c>
      <c r="B1418" s="55">
        <v>2011</v>
      </c>
      <c r="C1418" s="29" t="s">
        <v>1395</v>
      </c>
      <c r="D1418" s="113" t="s">
        <v>44</v>
      </c>
      <c r="E1418" s="29">
        <v>89</v>
      </c>
      <c r="F1418" s="8"/>
      <c r="G1418" s="29">
        <v>8.5</v>
      </c>
      <c r="H1418" s="8"/>
    </row>
    <row r="1419" spans="1:8" x14ac:dyDescent="0.3">
      <c r="A1419" s="8" t="s">
        <v>4537</v>
      </c>
      <c r="B1419" s="55">
        <v>2011</v>
      </c>
      <c r="C1419" s="29" t="s">
        <v>1395</v>
      </c>
      <c r="D1419" s="113" t="s">
        <v>81</v>
      </c>
      <c r="E1419" s="29">
        <v>89</v>
      </c>
      <c r="F1419" s="8"/>
      <c r="G1419" s="29">
        <v>8.5</v>
      </c>
      <c r="H1419" s="8"/>
    </row>
    <row r="1420" spans="1:8" x14ac:dyDescent="0.3">
      <c r="A1420" s="8" t="s">
        <v>4537</v>
      </c>
      <c r="B1420" s="55">
        <v>2011</v>
      </c>
      <c r="C1420" s="29" t="s">
        <v>1395</v>
      </c>
      <c r="D1420" s="113" t="s">
        <v>45</v>
      </c>
      <c r="E1420" s="29">
        <v>89</v>
      </c>
      <c r="F1420" s="8"/>
      <c r="G1420" s="29">
        <v>8.5</v>
      </c>
      <c r="H1420" s="8"/>
    </row>
    <row r="1421" spans="1:8" x14ac:dyDescent="0.3">
      <c r="A1421" s="8" t="s">
        <v>4537</v>
      </c>
      <c r="B1421" s="55">
        <v>2011</v>
      </c>
      <c r="C1421" s="29" t="s">
        <v>1395</v>
      </c>
      <c r="D1421" s="113" t="s">
        <v>394</v>
      </c>
      <c r="E1421" s="29">
        <v>20</v>
      </c>
      <c r="F1421" s="8"/>
      <c r="G1421" s="29">
        <v>3.25</v>
      </c>
      <c r="H1421" s="8"/>
    </row>
    <row r="1422" spans="1:8" x14ac:dyDescent="0.3">
      <c r="A1422" s="8" t="s">
        <v>4537</v>
      </c>
      <c r="B1422" s="55">
        <v>2011</v>
      </c>
      <c r="C1422" s="29" t="s">
        <v>15</v>
      </c>
      <c r="D1422" s="113" t="s">
        <v>43</v>
      </c>
      <c r="E1422" s="29">
        <v>76</v>
      </c>
      <c r="F1422" s="8"/>
      <c r="G1422" s="29">
        <v>9</v>
      </c>
      <c r="H1422" s="8"/>
    </row>
    <row r="1423" spans="1:8" x14ac:dyDescent="0.3">
      <c r="A1423" s="8" t="s">
        <v>4537</v>
      </c>
      <c r="B1423" s="55">
        <v>2011</v>
      </c>
      <c r="C1423" s="29" t="s">
        <v>15</v>
      </c>
      <c r="D1423" s="113" t="s">
        <v>1510</v>
      </c>
      <c r="E1423" s="29">
        <v>56</v>
      </c>
      <c r="F1423" s="8"/>
      <c r="G1423" s="29">
        <v>6</v>
      </c>
      <c r="H1423" s="8"/>
    </row>
    <row r="1424" spans="1:8" x14ac:dyDescent="0.3">
      <c r="A1424" s="8" t="s">
        <v>4537</v>
      </c>
      <c r="B1424" s="55">
        <v>2011</v>
      </c>
      <c r="C1424" s="29" t="s">
        <v>15</v>
      </c>
      <c r="D1424" s="113" t="s">
        <v>1511</v>
      </c>
      <c r="E1424" s="29">
        <v>56</v>
      </c>
      <c r="F1424" s="8"/>
      <c r="G1424" s="29">
        <v>6</v>
      </c>
      <c r="H1424" s="8"/>
    </row>
    <row r="1425" spans="1:8" x14ac:dyDescent="0.3">
      <c r="A1425" s="8" t="s">
        <v>4537</v>
      </c>
      <c r="B1425" s="55">
        <v>2011</v>
      </c>
      <c r="C1425" s="29" t="s">
        <v>15</v>
      </c>
      <c r="D1425" s="113" t="s">
        <v>1538</v>
      </c>
      <c r="E1425" s="29">
        <v>113</v>
      </c>
      <c r="F1425" s="8"/>
      <c r="G1425" s="29">
        <v>10</v>
      </c>
      <c r="H1425" s="8"/>
    </row>
    <row r="1426" spans="1:8" x14ac:dyDescent="0.3">
      <c r="A1426" s="8" t="s">
        <v>4537</v>
      </c>
      <c r="B1426" s="55">
        <v>2011</v>
      </c>
      <c r="C1426" s="29" t="s">
        <v>15</v>
      </c>
      <c r="D1426" s="113" t="s">
        <v>232</v>
      </c>
      <c r="E1426" s="29">
        <v>12</v>
      </c>
      <c r="F1426" s="8"/>
      <c r="G1426" s="29">
        <v>1</v>
      </c>
      <c r="H1426" s="8"/>
    </row>
    <row r="1427" spans="1:8" x14ac:dyDescent="0.3">
      <c r="A1427" s="8" t="s">
        <v>4537</v>
      </c>
      <c r="B1427" s="55">
        <v>2011</v>
      </c>
      <c r="C1427" s="29" t="s">
        <v>15</v>
      </c>
      <c r="D1427" s="113" t="s">
        <v>244</v>
      </c>
      <c r="E1427" s="29">
        <v>73</v>
      </c>
      <c r="F1427" s="8"/>
      <c r="G1427" s="29">
        <v>6</v>
      </c>
      <c r="H1427" s="8"/>
    </row>
    <row r="1428" spans="1:8" x14ac:dyDescent="0.3">
      <c r="A1428" s="8" t="s">
        <v>4537</v>
      </c>
      <c r="B1428" s="55">
        <v>2011</v>
      </c>
      <c r="C1428" s="29" t="s">
        <v>15</v>
      </c>
      <c r="D1428" s="113" t="s">
        <v>1436</v>
      </c>
      <c r="E1428" s="29">
        <v>48</v>
      </c>
      <c r="F1428" s="8"/>
      <c r="G1428" s="29">
        <v>4</v>
      </c>
      <c r="H1428" s="8"/>
    </row>
    <row r="1429" spans="1:8" x14ac:dyDescent="0.3">
      <c r="A1429" s="8" t="s">
        <v>4537</v>
      </c>
      <c r="B1429" s="55">
        <v>2011</v>
      </c>
      <c r="C1429" s="29" t="s">
        <v>15</v>
      </c>
      <c r="D1429" s="113" t="s">
        <v>1481</v>
      </c>
      <c r="E1429" s="29">
        <v>69</v>
      </c>
      <c r="F1429" s="8"/>
      <c r="G1429" s="29">
        <v>6</v>
      </c>
      <c r="H1429" s="8"/>
    </row>
    <row r="1430" spans="1:8" x14ac:dyDescent="0.3">
      <c r="A1430" s="8" t="s">
        <v>4537</v>
      </c>
      <c r="B1430" s="55">
        <v>2011</v>
      </c>
      <c r="C1430" s="29" t="s">
        <v>15</v>
      </c>
      <c r="D1430" s="113" t="s">
        <v>1482</v>
      </c>
      <c r="E1430" s="29">
        <v>78</v>
      </c>
      <c r="F1430" s="8"/>
      <c r="G1430" s="29">
        <v>7</v>
      </c>
      <c r="H1430" s="8"/>
    </row>
    <row r="1431" spans="1:8" x14ac:dyDescent="0.3">
      <c r="A1431" s="8" t="s">
        <v>4537</v>
      </c>
      <c r="B1431" s="55">
        <v>2011</v>
      </c>
      <c r="C1431" s="29" t="s">
        <v>15</v>
      </c>
      <c r="D1431" s="113" t="s">
        <v>1483</v>
      </c>
      <c r="E1431" s="29">
        <v>100</v>
      </c>
      <c r="F1431" s="8"/>
      <c r="G1431" s="29">
        <v>7</v>
      </c>
      <c r="H1431" s="8"/>
    </row>
    <row r="1432" spans="1:8" x14ac:dyDescent="0.3">
      <c r="A1432" s="8" t="s">
        <v>4537</v>
      </c>
      <c r="B1432" s="55">
        <v>2011</v>
      </c>
      <c r="C1432" s="29" t="s">
        <v>15</v>
      </c>
      <c r="D1432" s="113" t="s">
        <v>1484</v>
      </c>
      <c r="E1432" s="29">
        <v>92</v>
      </c>
      <c r="F1432" s="8"/>
      <c r="G1432" s="29">
        <v>8</v>
      </c>
      <c r="H1432" s="8"/>
    </row>
    <row r="1433" spans="1:8" x14ac:dyDescent="0.3">
      <c r="A1433" s="8" t="s">
        <v>4537</v>
      </c>
      <c r="B1433" s="55">
        <v>2011</v>
      </c>
      <c r="C1433" s="29" t="s">
        <v>360</v>
      </c>
      <c r="D1433" s="113">
        <v>9</v>
      </c>
      <c r="E1433" s="29">
        <v>106</v>
      </c>
      <c r="F1433" s="8"/>
      <c r="G1433" s="29">
        <v>6.5</v>
      </c>
      <c r="H1433" s="8"/>
    </row>
    <row r="1434" spans="1:8" x14ac:dyDescent="0.3">
      <c r="A1434" s="8" t="s">
        <v>4537</v>
      </c>
      <c r="B1434" s="55">
        <v>2011</v>
      </c>
      <c r="C1434" s="29" t="s">
        <v>360</v>
      </c>
      <c r="D1434" s="113">
        <v>10</v>
      </c>
      <c r="E1434" s="29">
        <v>33</v>
      </c>
      <c r="F1434" s="8"/>
      <c r="G1434" s="29">
        <v>2.2000000000000002</v>
      </c>
      <c r="H1434" s="8"/>
    </row>
    <row r="1435" spans="1:8" x14ac:dyDescent="0.3">
      <c r="A1435" s="8" t="s">
        <v>4537</v>
      </c>
      <c r="B1435" s="55">
        <v>2011</v>
      </c>
      <c r="C1435" s="29" t="s">
        <v>1446</v>
      </c>
      <c r="D1435" s="10" t="s">
        <v>906</v>
      </c>
      <c r="E1435" s="29">
        <v>61</v>
      </c>
      <c r="F1435" s="8"/>
      <c r="G1435" s="29">
        <v>6</v>
      </c>
      <c r="H1435" s="8"/>
    </row>
    <row r="1436" spans="1:8" x14ac:dyDescent="0.3">
      <c r="A1436" s="8" t="s">
        <v>4537</v>
      </c>
      <c r="B1436" s="55">
        <v>2011</v>
      </c>
      <c r="C1436" s="29" t="s">
        <v>1446</v>
      </c>
      <c r="D1436" s="10" t="s">
        <v>907</v>
      </c>
      <c r="E1436" s="29">
        <v>65</v>
      </c>
      <c r="F1436" s="8"/>
      <c r="G1436" s="29">
        <v>6.3</v>
      </c>
      <c r="H1436" s="8"/>
    </row>
    <row r="1437" spans="1:8" x14ac:dyDescent="0.3">
      <c r="A1437" s="8" t="s">
        <v>4537</v>
      </c>
      <c r="B1437" s="55">
        <v>2011</v>
      </c>
      <c r="C1437" s="29" t="s">
        <v>1446</v>
      </c>
      <c r="D1437" s="10" t="s">
        <v>908</v>
      </c>
      <c r="E1437" s="29">
        <v>66</v>
      </c>
      <c r="F1437" s="8"/>
      <c r="G1437" s="29">
        <v>6.5</v>
      </c>
      <c r="H1437" s="8"/>
    </row>
    <row r="1438" spans="1:8" x14ac:dyDescent="0.3">
      <c r="A1438" s="8" t="s">
        <v>4537</v>
      </c>
      <c r="B1438" s="55">
        <v>2011</v>
      </c>
      <c r="C1438" s="29" t="s">
        <v>1446</v>
      </c>
      <c r="D1438" s="10" t="s">
        <v>1447</v>
      </c>
      <c r="E1438" s="29">
        <v>67</v>
      </c>
      <c r="F1438" s="8"/>
      <c r="G1438" s="29">
        <v>6.5</v>
      </c>
      <c r="H1438" s="8"/>
    </row>
    <row r="1439" spans="1:8" x14ac:dyDescent="0.3">
      <c r="A1439" s="8" t="s">
        <v>4537</v>
      </c>
      <c r="B1439" s="55">
        <v>2011</v>
      </c>
      <c r="C1439" s="29" t="s">
        <v>1446</v>
      </c>
      <c r="D1439" s="10" t="s">
        <v>1448</v>
      </c>
      <c r="E1439" s="29">
        <v>78</v>
      </c>
      <c r="F1439" s="8"/>
      <c r="G1439" s="29">
        <v>7</v>
      </c>
      <c r="H1439" s="8"/>
    </row>
    <row r="1440" spans="1:8" x14ac:dyDescent="0.3">
      <c r="A1440" s="8" t="s">
        <v>4537</v>
      </c>
      <c r="B1440" s="55">
        <v>2011</v>
      </c>
      <c r="C1440" s="29" t="s">
        <v>1446</v>
      </c>
      <c r="D1440" s="10" t="s">
        <v>1479</v>
      </c>
      <c r="E1440" s="29">
        <v>24.5</v>
      </c>
      <c r="F1440" s="8"/>
      <c r="G1440" s="29">
        <v>3</v>
      </c>
      <c r="H1440" s="8"/>
    </row>
    <row r="1441" spans="1:8" x14ac:dyDescent="0.3">
      <c r="A1441" s="8" t="s">
        <v>4537</v>
      </c>
      <c r="B1441" s="55">
        <v>2011</v>
      </c>
      <c r="C1441" s="29" t="s">
        <v>1446</v>
      </c>
      <c r="D1441" s="10" t="s">
        <v>1518</v>
      </c>
      <c r="E1441" s="29">
        <v>57.5</v>
      </c>
      <c r="F1441" s="8"/>
      <c r="G1441" s="29">
        <v>7</v>
      </c>
      <c r="H1441" s="8"/>
    </row>
    <row r="1442" spans="1:8" x14ac:dyDescent="0.3">
      <c r="A1442" s="8" t="s">
        <v>4537</v>
      </c>
      <c r="B1442" s="55">
        <v>2011</v>
      </c>
      <c r="C1442" s="29" t="s">
        <v>1446</v>
      </c>
      <c r="D1442" s="10" t="s">
        <v>1480</v>
      </c>
      <c r="E1442" s="29">
        <v>32</v>
      </c>
      <c r="F1442" s="8"/>
      <c r="G1442" s="29">
        <v>4</v>
      </c>
      <c r="H1442" s="8"/>
    </row>
    <row r="1443" spans="1:8" x14ac:dyDescent="0.3">
      <c r="A1443" s="8" t="s">
        <v>4537</v>
      </c>
      <c r="B1443" s="55">
        <v>2011</v>
      </c>
      <c r="C1443" s="29" t="s">
        <v>1467</v>
      </c>
      <c r="D1443" s="10" t="s">
        <v>61</v>
      </c>
      <c r="E1443" s="29">
        <v>54</v>
      </c>
      <c r="F1443" s="8"/>
      <c r="G1443" s="29">
        <v>3.5</v>
      </c>
      <c r="H1443" s="8"/>
    </row>
    <row r="1444" spans="1:8" x14ac:dyDescent="0.3">
      <c r="A1444" s="8" t="s">
        <v>4537</v>
      </c>
      <c r="B1444" s="55">
        <v>2011</v>
      </c>
      <c r="C1444" s="29" t="s">
        <v>1467</v>
      </c>
      <c r="D1444" s="10" t="s">
        <v>62</v>
      </c>
      <c r="E1444" s="29">
        <v>31</v>
      </c>
      <c r="F1444" s="8"/>
      <c r="G1444" s="29">
        <v>2</v>
      </c>
      <c r="H1444" s="8"/>
    </row>
    <row r="1445" spans="1:8" x14ac:dyDescent="0.3">
      <c r="A1445" s="8" t="s">
        <v>4537</v>
      </c>
      <c r="B1445" s="55">
        <v>2011</v>
      </c>
      <c r="C1445" s="29" t="s">
        <v>1467</v>
      </c>
      <c r="D1445" s="10" t="s">
        <v>911</v>
      </c>
      <c r="E1445" s="29">
        <v>78</v>
      </c>
      <c r="F1445" s="8"/>
      <c r="G1445" s="29">
        <v>5</v>
      </c>
      <c r="H1445" s="8"/>
    </row>
    <row r="1446" spans="1:8" x14ac:dyDescent="0.3">
      <c r="A1446" s="8" t="s">
        <v>4537</v>
      </c>
      <c r="B1446" s="55">
        <v>2011</v>
      </c>
      <c r="C1446" s="29" t="s">
        <v>1467</v>
      </c>
      <c r="D1446" s="10" t="s">
        <v>980</v>
      </c>
      <c r="E1446" s="29">
        <v>106</v>
      </c>
      <c r="F1446" s="8"/>
      <c r="G1446" s="29">
        <v>7</v>
      </c>
      <c r="H1446" s="8"/>
    </row>
    <row r="1447" spans="1:8" x14ac:dyDescent="0.3">
      <c r="A1447" s="8" t="s">
        <v>4537</v>
      </c>
      <c r="B1447" s="55">
        <v>2011</v>
      </c>
      <c r="C1447" s="29" t="s">
        <v>1467</v>
      </c>
      <c r="D1447" s="10" t="s">
        <v>981</v>
      </c>
      <c r="E1447" s="29">
        <v>86</v>
      </c>
      <c r="F1447" s="8"/>
      <c r="G1447" s="29">
        <v>5.5</v>
      </c>
      <c r="H1447" s="8"/>
    </row>
    <row r="1448" spans="1:8" x14ac:dyDescent="0.3">
      <c r="A1448" s="8" t="s">
        <v>4537</v>
      </c>
      <c r="B1448" s="55">
        <v>2011</v>
      </c>
      <c r="C1448" s="29" t="s">
        <v>1467</v>
      </c>
      <c r="D1448" s="10" t="s">
        <v>1433</v>
      </c>
      <c r="E1448" s="29">
        <v>31</v>
      </c>
      <c r="F1448" s="8"/>
      <c r="G1448" s="29">
        <v>2</v>
      </c>
      <c r="H1448" s="8"/>
    </row>
    <row r="1449" spans="1:8" x14ac:dyDescent="0.3">
      <c r="A1449" s="8" t="s">
        <v>4537</v>
      </c>
      <c r="B1449" s="55">
        <v>2011</v>
      </c>
      <c r="C1449" s="29" t="s">
        <v>1467</v>
      </c>
      <c r="D1449" s="10" t="s">
        <v>1434</v>
      </c>
      <c r="E1449" s="29">
        <v>31</v>
      </c>
      <c r="F1449" s="8"/>
      <c r="G1449" s="29">
        <v>2</v>
      </c>
      <c r="H1449" s="8"/>
    </row>
    <row r="1450" spans="1:8" x14ac:dyDescent="0.3">
      <c r="A1450" s="8" t="s">
        <v>4537</v>
      </c>
      <c r="B1450" s="55">
        <v>2011</v>
      </c>
      <c r="C1450" s="29" t="s">
        <v>1467</v>
      </c>
      <c r="D1450" s="10" t="s">
        <v>846</v>
      </c>
      <c r="E1450" s="29">
        <v>117</v>
      </c>
      <c r="F1450" s="8"/>
      <c r="G1450" s="29">
        <v>7.5</v>
      </c>
      <c r="H1450" s="8"/>
    </row>
    <row r="1451" spans="1:8" x14ac:dyDescent="0.3">
      <c r="A1451" s="8" t="s">
        <v>4537</v>
      </c>
      <c r="B1451" s="55">
        <v>2011</v>
      </c>
      <c r="C1451" s="29" t="s">
        <v>1467</v>
      </c>
      <c r="D1451" s="10" t="s">
        <v>851</v>
      </c>
      <c r="E1451" s="29">
        <v>125</v>
      </c>
      <c r="F1451" s="8"/>
      <c r="G1451" s="29">
        <v>8</v>
      </c>
      <c r="H1451" s="8"/>
    </row>
    <row r="1452" spans="1:8" x14ac:dyDescent="0.3">
      <c r="A1452" s="8" t="s">
        <v>4537</v>
      </c>
      <c r="B1452" s="55">
        <v>2011</v>
      </c>
      <c r="C1452" s="29" t="s">
        <v>1467</v>
      </c>
      <c r="D1452" s="10" t="s">
        <v>904</v>
      </c>
      <c r="E1452" s="29">
        <v>125</v>
      </c>
      <c r="F1452" s="8"/>
      <c r="G1452" s="29">
        <v>8</v>
      </c>
      <c r="H1452" s="8"/>
    </row>
    <row r="1453" spans="1:8" x14ac:dyDescent="0.3">
      <c r="A1453" s="8" t="s">
        <v>4537</v>
      </c>
      <c r="B1453" s="55">
        <v>2011</v>
      </c>
      <c r="C1453" s="29" t="s">
        <v>1467</v>
      </c>
      <c r="D1453" s="10" t="s">
        <v>1435</v>
      </c>
      <c r="E1453" s="29">
        <v>135</v>
      </c>
      <c r="F1453" s="8"/>
      <c r="G1453" s="29">
        <v>9.25</v>
      </c>
      <c r="H1453" s="8"/>
    </row>
    <row r="1454" spans="1:8" x14ac:dyDescent="0.3">
      <c r="A1454" s="8" t="s">
        <v>4537</v>
      </c>
      <c r="B1454" s="55">
        <v>2011</v>
      </c>
      <c r="C1454" s="29" t="s">
        <v>1467</v>
      </c>
      <c r="D1454" s="10" t="s">
        <v>1350</v>
      </c>
      <c r="E1454" s="29">
        <v>135</v>
      </c>
      <c r="F1454" s="8"/>
      <c r="G1454" s="29">
        <v>9.25</v>
      </c>
      <c r="H1454" s="8"/>
    </row>
    <row r="1455" spans="1:8" x14ac:dyDescent="0.3">
      <c r="A1455" s="8" t="s">
        <v>4537</v>
      </c>
      <c r="B1455" s="55">
        <v>2011</v>
      </c>
      <c r="C1455" s="29" t="s">
        <v>1382</v>
      </c>
      <c r="D1455" s="10" t="s">
        <v>386</v>
      </c>
      <c r="E1455" s="29">
        <v>63.5</v>
      </c>
      <c r="F1455" s="8"/>
      <c r="G1455" s="29">
        <v>5.9</v>
      </c>
      <c r="H1455" s="8"/>
    </row>
    <row r="1456" spans="1:8" x14ac:dyDescent="0.3">
      <c r="A1456" s="8" t="s">
        <v>4537</v>
      </c>
      <c r="B1456" s="55">
        <v>2011</v>
      </c>
      <c r="C1456" s="29" t="s">
        <v>1382</v>
      </c>
      <c r="D1456" s="10" t="s">
        <v>232</v>
      </c>
      <c r="E1456" s="29">
        <v>73.3</v>
      </c>
      <c r="F1456" s="8"/>
      <c r="G1456" s="29">
        <v>7</v>
      </c>
      <c r="H1456" s="8"/>
    </row>
    <row r="1457" spans="1:8" x14ac:dyDescent="0.3">
      <c r="A1457" s="8" t="s">
        <v>4537</v>
      </c>
      <c r="B1457" s="55">
        <v>2011</v>
      </c>
      <c r="C1457" s="29" t="s">
        <v>1382</v>
      </c>
      <c r="D1457" s="10" t="s">
        <v>244</v>
      </c>
      <c r="E1457" s="29">
        <v>42.5</v>
      </c>
      <c r="F1457" s="8"/>
      <c r="G1457" s="29">
        <v>4</v>
      </c>
      <c r="H1457" s="8"/>
    </row>
    <row r="1458" spans="1:8" x14ac:dyDescent="0.3">
      <c r="A1458" s="8" t="s">
        <v>4537</v>
      </c>
      <c r="B1458" s="55">
        <v>2011</v>
      </c>
      <c r="C1458" s="29" t="s">
        <v>1382</v>
      </c>
      <c r="D1458" s="10" t="s">
        <v>387</v>
      </c>
      <c r="E1458" s="29">
        <v>90.8</v>
      </c>
      <c r="F1458" s="8"/>
      <c r="G1458" s="29">
        <v>8.6</v>
      </c>
      <c r="H1458" s="8"/>
    </row>
    <row r="1459" spans="1:8" x14ac:dyDescent="0.3">
      <c r="A1459" s="8" t="s">
        <v>4537</v>
      </c>
      <c r="B1459" s="55">
        <v>2011</v>
      </c>
      <c r="C1459" s="29" t="s">
        <v>116</v>
      </c>
      <c r="D1459" s="10" t="s">
        <v>44</v>
      </c>
      <c r="E1459" s="29">
        <v>101.6</v>
      </c>
      <c r="F1459" s="8"/>
      <c r="G1459" s="29">
        <v>9.8000000000000007</v>
      </c>
      <c r="H1459" s="8"/>
    </row>
    <row r="1460" spans="1:8" x14ac:dyDescent="0.3">
      <c r="A1460" s="8" t="s">
        <v>4537</v>
      </c>
      <c r="B1460" s="55">
        <v>2011</v>
      </c>
      <c r="C1460" s="29" t="s">
        <v>116</v>
      </c>
      <c r="D1460" s="10" t="s">
        <v>81</v>
      </c>
      <c r="E1460" s="29">
        <v>101.6</v>
      </c>
      <c r="F1460" s="8"/>
      <c r="G1460" s="29">
        <v>9.8000000000000007</v>
      </c>
      <c r="H1460" s="8"/>
    </row>
    <row r="1461" spans="1:8" x14ac:dyDescent="0.3">
      <c r="A1461" s="8" t="s">
        <v>4537</v>
      </c>
      <c r="B1461" s="55">
        <v>2011</v>
      </c>
      <c r="C1461" s="29" t="s">
        <v>116</v>
      </c>
      <c r="D1461" s="10" t="s">
        <v>394</v>
      </c>
      <c r="E1461" s="29">
        <v>55.7</v>
      </c>
      <c r="F1461" s="8"/>
      <c r="G1461" s="29">
        <v>5.4</v>
      </c>
      <c r="H1461" s="8"/>
    </row>
    <row r="1462" spans="1:8" x14ac:dyDescent="0.3">
      <c r="A1462" s="8" t="s">
        <v>4537</v>
      </c>
      <c r="B1462" s="55">
        <v>2011</v>
      </c>
      <c r="C1462" s="29" t="s">
        <v>116</v>
      </c>
      <c r="D1462" s="10" t="s">
        <v>635</v>
      </c>
      <c r="E1462" s="29">
        <v>142</v>
      </c>
      <c r="F1462" s="8"/>
      <c r="G1462" s="29">
        <v>10.4</v>
      </c>
      <c r="H1462" s="8"/>
    </row>
    <row r="1463" spans="1:8" x14ac:dyDescent="0.3">
      <c r="A1463" s="8" t="s">
        <v>4537</v>
      </c>
      <c r="B1463" s="55">
        <v>2011</v>
      </c>
      <c r="C1463" s="29" t="s">
        <v>329</v>
      </c>
      <c r="D1463" s="10" t="s">
        <v>1463</v>
      </c>
      <c r="E1463" s="29">
        <v>39</v>
      </c>
      <c r="F1463" s="8"/>
      <c r="G1463" s="29">
        <v>2.5</v>
      </c>
      <c r="H1463" s="8"/>
    </row>
    <row r="1464" spans="1:8" x14ac:dyDescent="0.3">
      <c r="A1464" s="8" t="s">
        <v>4537</v>
      </c>
      <c r="B1464" s="55">
        <v>2012</v>
      </c>
      <c r="C1464" s="29" t="s">
        <v>324</v>
      </c>
      <c r="D1464" s="10" t="s">
        <v>371</v>
      </c>
      <c r="E1464" s="29">
        <v>68.7</v>
      </c>
      <c r="F1464" s="8"/>
      <c r="G1464" s="29">
        <v>3.4</v>
      </c>
      <c r="H1464" s="8"/>
    </row>
    <row r="1465" spans="1:8" x14ac:dyDescent="0.3">
      <c r="A1465" s="8" t="s">
        <v>4537</v>
      </c>
      <c r="B1465" s="55">
        <v>2012</v>
      </c>
      <c r="C1465" s="29" t="s">
        <v>324</v>
      </c>
      <c r="D1465" s="10" t="s">
        <v>273</v>
      </c>
      <c r="E1465" s="29">
        <v>171</v>
      </c>
      <c r="F1465" s="8"/>
      <c r="G1465" s="29">
        <v>9.8000000000000007</v>
      </c>
      <c r="H1465" s="8"/>
    </row>
    <row r="1466" spans="1:8" x14ac:dyDescent="0.3">
      <c r="A1466" s="8" t="s">
        <v>4537</v>
      </c>
      <c r="B1466" s="55">
        <v>2012</v>
      </c>
      <c r="C1466" s="29" t="s">
        <v>1374</v>
      </c>
      <c r="D1466" s="10" t="s">
        <v>44</v>
      </c>
      <c r="E1466" s="29">
        <v>57.7</v>
      </c>
      <c r="F1466" s="8"/>
      <c r="G1466" s="29">
        <v>7.1</v>
      </c>
      <c r="H1466" s="8"/>
    </row>
    <row r="1467" spans="1:8" x14ac:dyDescent="0.3">
      <c r="A1467" s="8" t="s">
        <v>4537</v>
      </c>
      <c r="B1467" s="55">
        <v>2012</v>
      </c>
      <c r="C1467" s="29" t="s">
        <v>1374</v>
      </c>
      <c r="D1467" s="10" t="s">
        <v>1423</v>
      </c>
      <c r="E1467" s="29">
        <v>91.1</v>
      </c>
      <c r="F1467" s="8"/>
      <c r="G1467" s="29">
        <v>7.8</v>
      </c>
      <c r="H1467" s="8"/>
    </row>
    <row r="1468" spans="1:8" x14ac:dyDescent="0.3">
      <c r="A1468" s="8" t="s">
        <v>4537</v>
      </c>
      <c r="B1468" s="55">
        <v>2012</v>
      </c>
      <c r="C1468" s="29" t="s">
        <v>1374</v>
      </c>
      <c r="D1468" s="10" t="s">
        <v>1424</v>
      </c>
      <c r="E1468" s="29">
        <v>123.1</v>
      </c>
      <c r="F1468" s="8"/>
      <c r="G1468" s="29">
        <v>8</v>
      </c>
      <c r="H1468" s="8"/>
    </row>
    <row r="1469" spans="1:8" x14ac:dyDescent="0.3">
      <c r="A1469" s="8" t="s">
        <v>4537</v>
      </c>
      <c r="B1469" s="55">
        <v>2012</v>
      </c>
      <c r="C1469" s="29" t="s">
        <v>1374</v>
      </c>
      <c r="D1469" s="10" t="s">
        <v>217</v>
      </c>
      <c r="E1469" s="29">
        <v>110</v>
      </c>
      <c r="F1469" s="8"/>
      <c r="G1469" s="29">
        <v>8.6999999999999993</v>
      </c>
      <c r="H1469" s="8"/>
    </row>
    <row r="1470" spans="1:8" x14ac:dyDescent="0.3">
      <c r="A1470" s="8" t="s">
        <v>4537</v>
      </c>
      <c r="B1470" s="55">
        <v>2012</v>
      </c>
      <c r="C1470" s="29" t="s">
        <v>1374</v>
      </c>
      <c r="D1470" s="10" t="s">
        <v>52</v>
      </c>
      <c r="E1470" s="29">
        <v>113</v>
      </c>
      <c r="F1470" s="8"/>
      <c r="G1470" s="29">
        <v>9</v>
      </c>
      <c r="H1470" s="8"/>
    </row>
    <row r="1471" spans="1:8" x14ac:dyDescent="0.3">
      <c r="A1471" s="8" t="s">
        <v>4537</v>
      </c>
      <c r="B1471" s="55">
        <v>2012</v>
      </c>
      <c r="C1471" s="29" t="s">
        <v>1374</v>
      </c>
      <c r="D1471" s="10" t="s">
        <v>53</v>
      </c>
      <c r="E1471" s="29">
        <v>132</v>
      </c>
      <c r="F1471" s="8"/>
      <c r="G1471" s="29">
        <v>10.5</v>
      </c>
      <c r="H1471" s="8"/>
    </row>
    <row r="1472" spans="1:8" x14ac:dyDescent="0.3">
      <c r="A1472" s="8" t="s">
        <v>4537</v>
      </c>
      <c r="B1472" s="55">
        <v>2012</v>
      </c>
      <c r="C1472" s="29" t="s">
        <v>1374</v>
      </c>
      <c r="D1472" s="10" t="s">
        <v>787</v>
      </c>
      <c r="E1472" s="29">
        <v>132</v>
      </c>
      <c r="F1472" s="8"/>
      <c r="G1472" s="29">
        <v>10.5</v>
      </c>
      <c r="H1472" s="8"/>
    </row>
    <row r="1473" spans="1:8" x14ac:dyDescent="0.3">
      <c r="A1473" s="8" t="s">
        <v>4537</v>
      </c>
      <c r="B1473" s="55">
        <v>2012</v>
      </c>
      <c r="C1473" s="29" t="s">
        <v>1374</v>
      </c>
      <c r="D1473" s="10" t="s">
        <v>1462</v>
      </c>
      <c r="E1473" s="29">
        <v>79</v>
      </c>
      <c r="F1473" s="8"/>
      <c r="G1473" s="29">
        <v>5.8</v>
      </c>
      <c r="H1473" s="8"/>
    </row>
    <row r="1474" spans="1:8" x14ac:dyDescent="0.3">
      <c r="A1474" s="8" t="s">
        <v>4537</v>
      </c>
      <c r="B1474" s="55">
        <v>2012</v>
      </c>
      <c r="C1474" s="29" t="s">
        <v>1374</v>
      </c>
      <c r="D1474" s="10" t="s">
        <v>1428</v>
      </c>
      <c r="E1474" s="29">
        <v>129</v>
      </c>
      <c r="F1474" s="8"/>
      <c r="G1474" s="29">
        <v>7.4</v>
      </c>
      <c r="H1474" s="8"/>
    </row>
    <row r="1475" spans="1:8" x14ac:dyDescent="0.3">
      <c r="A1475" s="8" t="s">
        <v>4537</v>
      </c>
      <c r="B1475" s="55">
        <v>2012</v>
      </c>
      <c r="C1475" s="29" t="s">
        <v>1374</v>
      </c>
      <c r="D1475" s="10" t="s">
        <v>1429</v>
      </c>
      <c r="E1475" s="29">
        <v>52</v>
      </c>
      <c r="F1475" s="8"/>
      <c r="G1475" s="29">
        <v>3</v>
      </c>
      <c r="H1475" s="8"/>
    </row>
    <row r="1476" spans="1:8" x14ac:dyDescent="0.3">
      <c r="A1476" s="8" t="s">
        <v>4537</v>
      </c>
      <c r="B1476" s="55">
        <v>2012</v>
      </c>
      <c r="C1476" s="29" t="s">
        <v>1374</v>
      </c>
      <c r="D1476" s="10" t="s">
        <v>1430</v>
      </c>
      <c r="E1476" s="29">
        <v>103</v>
      </c>
      <c r="F1476" s="8"/>
      <c r="G1476" s="29">
        <v>8</v>
      </c>
      <c r="H1476" s="8"/>
    </row>
    <row r="1477" spans="1:8" x14ac:dyDescent="0.3">
      <c r="A1477" s="8" t="s">
        <v>4537</v>
      </c>
      <c r="B1477" s="55">
        <v>2012</v>
      </c>
      <c r="C1477" s="29" t="s">
        <v>1374</v>
      </c>
      <c r="D1477" s="10" t="s">
        <v>1431</v>
      </c>
      <c r="E1477" s="29">
        <v>103</v>
      </c>
      <c r="F1477" s="8"/>
      <c r="G1477" s="29">
        <v>8</v>
      </c>
      <c r="H1477" s="8"/>
    </row>
    <row r="1478" spans="1:8" x14ac:dyDescent="0.3">
      <c r="A1478" s="8" t="s">
        <v>4537</v>
      </c>
      <c r="B1478" s="55">
        <v>2012</v>
      </c>
      <c r="C1478" s="29" t="s">
        <v>1374</v>
      </c>
      <c r="D1478" s="10" t="s">
        <v>1427</v>
      </c>
      <c r="E1478" s="29">
        <v>114</v>
      </c>
      <c r="F1478" s="8"/>
      <c r="G1478" s="29">
        <v>8</v>
      </c>
      <c r="H1478" s="8"/>
    </row>
    <row r="1479" spans="1:8" x14ac:dyDescent="0.3">
      <c r="A1479" s="8" t="s">
        <v>4537</v>
      </c>
      <c r="B1479" s="55">
        <v>2012</v>
      </c>
      <c r="C1479" s="29" t="s">
        <v>1374</v>
      </c>
      <c r="D1479" s="10" t="s">
        <v>403</v>
      </c>
      <c r="E1479" s="29">
        <v>171</v>
      </c>
      <c r="F1479" s="8"/>
      <c r="G1479" s="29">
        <v>10</v>
      </c>
      <c r="H1479" s="8"/>
    </row>
    <row r="1480" spans="1:8" x14ac:dyDescent="0.3">
      <c r="A1480" s="8" t="s">
        <v>4537</v>
      </c>
      <c r="B1480" s="55">
        <v>2012</v>
      </c>
      <c r="C1480" s="29" t="s">
        <v>1374</v>
      </c>
      <c r="D1480" s="10" t="s">
        <v>1325</v>
      </c>
      <c r="E1480" s="29">
        <v>130</v>
      </c>
      <c r="F1480" s="8"/>
      <c r="G1480" s="29">
        <v>10</v>
      </c>
      <c r="H1480" s="8"/>
    </row>
    <row r="1481" spans="1:8" x14ac:dyDescent="0.3">
      <c r="A1481" s="8" t="s">
        <v>4537</v>
      </c>
      <c r="B1481" s="55">
        <v>2012</v>
      </c>
      <c r="C1481" s="29" t="s">
        <v>1374</v>
      </c>
      <c r="D1481" s="10" t="s">
        <v>1478</v>
      </c>
      <c r="E1481" s="29">
        <v>69</v>
      </c>
      <c r="F1481" s="8"/>
      <c r="G1481" s="29">
        <v>5.6</v>
      </c>
      <c r="H1481" s="8"/>
    </row>
    <row r="1482" spans="1:8" x14ac:dyDescent="0.3">
      <c r="A1482" s="8" t="s">
        <v>4537</v>
      </c>
      <c r="B1482" s="55">
        <v>2012</v>
      </c>
      <c r="C1482" s="29" t="s">
        <v>1395</v>
      </c>
      <c r="D1482" s="10" t="s">
        <v>43</v>
      </c>
      <c r="E1482" s="29">
        <v>75</v>
      </c>
      <c r="F1482" s="8"/>
      <c r="G1482" s="29">
        <v>6.2</v>
      </c>
      <c r="H1482" s="8"/>
    </row>
    <row r="1483" spans="1:8" x14ac:dyDescent="0.3">
      <c r="A1483" s="8" t="s">
        <v>4537</v>
      </c>
      <c r="B1483" s="55">
        <v>2012</v>
      </c>
      <c r="C1483" s="29" t="s">
        <v>1395</v>
      </c>
      <c r="D1483" s="10" t="s">
        <v>44</v>
      </c>
      <c r="E1483" s="29">
        <v>103</v>
      </c>
      <c r="F1483" s="8"/>
      <c r="G1483" s="29">
        <v>8.5</v>
      </c>
      <c r="H1483" s="8"/>
    </row>
    <row r="1484" spans="1:8" x14ac:dyDescent="0.3">
      <c r="A1484" s="8" t="s">
        <v>4537</v>
      </c>
      <c r="B1484" s="55">
        <v>2012</v>
      </c>
      <c r="C1484" s="29" t="s">
        <v>1395</v>
      </c>
      <c r="D1484" s="10" t="s">
        <v>81</v>
      </c>
      <c r="E1484" s="29">
        <v>103</v>
      </c>
      <c r="F1484" s="8"/>
      <c r="G1484" s="29">
        <v>8.5</v>
      </c>
      <c r="H1484" s="8"/>
    </row>
    <row r="1485" spans="1:8" x14ac:dyDescent="0.3">
      <c r="A1485" s="8" t="s">
        <v>4537</v>
      </c>
      <c r="B1485" s="55">
        <v>2012</v>
      </c>
      <c r="C1485" s="29" t="s">
        <v>1395</v>
      </c>
      <c r="D1485" s="10" t="s">
        <v>45</v>
      </c>
      <c r="E1485" s="29">
        <v>103</v>
      </c>
      <c r="F1485" s="8"/>
      <c r="G1485" s="29">
        <v>8.5</v>
      </c>
      <c r="H1485" s="8"/>
    </row>
    <row r="1486" spans="1:8" x14ac:dyDescent="0.3">
      <c r="A1486" s="8" t="s">
        <v>4537</v>
      </c>
      <c r="B1486" s="55">
        <v>2012</v>
      </c>
      <c r="C1486" s="29" t="s">
        <v>1395</v>
      </c>
      <c r="D1486" s="10" t="s">
        <v>394</v>
      </c>
      <c r="E1486" s="29">
        <v>17</v>
      </c>
      <c r="F1486" s="8"/>
      <c r="G1486" s="29">
        <v>2</v>
      </c>
      <c r="H1486" s="8"/>
    </row>
    <row r="1487" spans="1:8" x14ac:dyDescent="0.3">
      <c r="A1487" s="8" t="s">
        <v>4537</v>
      </c>
      <c r="B1487" s="55">
        <v>2012</v>
      </c>
      <c r="C1487" s="29" t="s">
        <v>1395</v>
      </c>
      <c r="D1487" s="10" t="s">
        <v>379</v>
      </c>
      <c r="E1487" s="29">
        <v>59</v>
      </c>
      <c r="F1487" s="8"/>
      <c r="G1487" s="29">
        <v>7</v>
      </c>
      <c r="H1487" s="8"/>
    </row>
    <row r="1488" spans="1:8" x14ac:dyDescent="0.3">
      <c r="A1488" s="8" t="s">
        <v>4537</v>
      </c>
      <c r="B1488" s="55">
        <v>2012</v>
      </c>
      <c r="C1488" s="29" t="s">
        <v>1395</v>
      </c>
      <c r="D1488" s="10" t="s">
        <v>635</v>
      </c>
      <c r="E1488" s="29">
        <v>38</v>
      </c>
      <c r="F1488" s="8"/>
      <c r="G1488" s="29">
        <v>4.5</v>
      </c>
      <c r="H1488" s="8"/>
    </row>
    <row r="1489" spans="1:8" x14ac:dyDescent="0.3">
      <c r="A1489" s="8" t="s">
        <v>4537</v>
      </c>
      <c r="B1489" s="55">
        <v>2012</v>
      </c>
      <c r="C1489" s="29" t="s">
        <v>1446</v>
      </c>
      <c r="D1489" s="10" t="s">
        <v>906</v>
      </c>
      <c r="E1489" s="29">
        <v>74</v>
      </c>
      <c r="F1489" s="8"/>
      <c r="G1489" s="29">
        <v>6</v>
      </c>
      <c r="H1489" s="8"/>
    </row>
    <row r="1490" spans="1:8" x14ac:dyDescent="0.3">
      <c r="A1490" s="8" t="s">
        <v>4537</v>
      </c>
      <c r="B1490" s="55">
        <v>2012</v>
      </c>
      <c r="C1490" s="29" t="s">
        <v>1446</v>
      </c>
      <c r="D1490" s="10" t="s">
        <v>907</v>
      </c>
      <c r="E1490" s="29">
        <v>77</v>
      </c>
      <c r="F1490" s="8"/>
      <c r="G1490" s="29">
        <v>6.3</v>
      </c>
      <c r="H1490" s="8"/>
    </row>
    <row r="1491" spans="1:8" x14ac:dyDescent="0.3">
      <c r="A1491" s="8" t="s">
        <v>4537</v>
      </c>
      <c r="B1491" s="55">
        <v>2012</v>
      </c>
      <c r="C1491" s="29" t="s">
        <v>1446</v>
      </c>
      <c r="D1491" s="10" t="s">
        <v>908</v>
      </c>
      <c r="E1491" s="29">
        <v>79</v>
      </c>
      <c r="F1491" s="8"/>
      <c r="G1491" s="29">
        <v>6.5</v>
      </c>
      <c r="H1491" s="8"/>
    </row>
    <row r="1492" spans="1:8" x14ac:dyDescent="0.3">
      <c r="A1492" s="8" t="s">
        <v>4537</v>
      </c>
      <c r="B1492" s="55">
        <v>2012</v>
      </c>
      <c r="C1492" s="29" t="s">
        <v>1446</v>
      </c>
      <c r="D1492" s="10" t="s">
        <v>1447</v>
      </c>
      <c r="E1492" s="29">
        <v>79</v>
      </c>
      <c r="F1492" s="8"/>
      <c r="G1492" s="29">
        <v>6.5</v>
      </c>
      <c r="H1492" s="8"/>
    </row>
    <row r="1493" spans="1:8" x14ac:dyDescent="0.3">
      <c r="A1493" s="8" t="s">
        <v>4537</v>
      </c>
      <c r="B1493" s="55">
        <v>2012</v>
      </c>
      <c r="C1493" s="29" t="s">
        <v>1446</v>
      </c>
      <c r="D1493" s="10" t="s">
        <v>1448</v>
      </c>
      <c r="E1493" s="29">
        <v>79</v>
      </c>
      <c r="F1493" s="8"/>
      <c r="G1493" s="29">
        <v>7</v>
      </c>
      <c r="H1493" s="8"/>
    </row>
    <row r="1494" spans="1:8" x14ac:dyDescent="0.3">
      <c r="A1494" s="8" t="s">
        <v>4537</v>
      </c>
      <c r="B1494" s="55">
        <v>2012</v>
      </c>
      <c r="C1494" s="29" t="s">
        <v>1446</v>
      </c>
      <c r="D1494" s="10" t="s">
        <v>1479</v>
      </c>
      <c r="E1494" s="29">
        <v>25</v>
      </c>
      <c r="F1494" s="8"/>
      <c r="G1494" s="29">
        <v>3</v>
      </c>
      <c r="H1494" s="8"/>
    </row>
    <row r="1495" spans="1:8" x14ac:dyDescent="0.3">
      <c r="A1495" s="8" t="s">
        <v>4537</v>
      </c>
      <c r="B1495" s="55">
        <v>2012</v>
      </c>
      <c r="C1495" s="29" t="s">
        <v>1446</v>
      </c>
      <c r="D1495" s="10" t="s">
        <v>1518</v>
      </c>
      <c r="E1495" s="29">
        <v>59</v>
      </c>
      <c r="F1495" s="8"/>
      <c r="G1495" s="29">
        <v>7</v>
      </c>
      <c r="H1495" s="8"/>
    </row>
    <row r="1496" spans="1:8" x14ac:dyDescent="0.3">
      <c r="A1496" s="8" t="s">
        <v>4537</v>
      </c>
      <c r="B1496" s="55">
        <v>2012</v>
      </c>
      <c r="C1496" s="29" t="s">
        <v>1446</v>
      </c>
      <c r="D1496" s="10" t="s">
        <v>1480</v>
      </c>
      <c r="E1496" s="29">
        <v>34</v>
      </c>
      <c r="F1496" s="8"/>
      <c r="G1496" s="29">
        <v>4</v>
      </c>
      <c r="H1496" s="8"/>
    </row>
    <row r="1497" spans="1:8" x14ac:dyDescent="0.3">
      <c r="A1497" s="8" t="s">
        <v>4537</v>
      </c>
      <c r="B1497" s="55">
        <v>2012</v>
      </c>
      <c r="C1497" s="29" t="s">
        <v>1467</v>
      </c>
      <c r="D1497" s="10" t="s">
        <v>61</v>
      </c>
      <c r="E1497" s="29">
        <v>40</v>
      </c>
      <c r="F1497" s="8"/>
      <c r="G1497" s="29">
        <v>3.5</v>
      </c>
      <c r="H1497" s="8"/>
    </row>
    <row r="1498" spans="1:8" x14ac:dyDescent="0.3">
      <c r="A1498" s="8" t="s">
        <v>4537</v>
      </c>
      <c r="B1498" s="55">
        <v>2012</v>
      </c>
      <c r="C1498" s="29" t="s">
        <v>1467</v>
      </c>
      <c r="D1498" s="10" t="s">
        <v>62</v>
      </c>
      <c r="E1498" s="29">
        <v>23</v>
      </c>
      <c r="F1498" s="8"/>
      <c r="G1498" s="29">
        <v>2</v>
      </c>
      <c r="H1498" s="8"/>
    </row>
    <row r="1499" spans="1:8" x14ac:dyDescent="0.3">
      <c r="A1499" s="8" t="s">
        <v>4537</v>
      </c>
      <c r="B1499" s="55">
        <v>2012</v>
      </c>
      <c r="C1499" s="29" t="s">
        <v>1467</v>
      </c>
      <c r="D1499" s="10" t="s">
        <v>911</v>
      </c>
      <c r="E1499" s="29">
        <v>57</v>
      </c>
      <c r="F1499" s="8"/>
      <c r="G1499" s="29">
        <v>5</v>
      </c>
      <c r="H1499" s="8"/>
    </row>
    <row r="1500" spans="1:8" x14ac:dyDescent="0.3">
      <c r="A1500" s="8" t="s">
        <v>4537</v>
      </c>
      <c r="B1500" s="55">
        <v>2012</v>
      </c>
      <c r="C1500" s="29" t="s">
        <v>1467</v>
      </c>
      <c r="D1500" s="10" t="s">
        <v>980</v>
      </c>
      <c r="E1500" s="29">
        <v>80</v>
      </c>
      <c r="F1500" s="8"/>
      <c r="G1500" s="29">
        <v>7</v>
      </c>
      <c r="H1500" s="8"/>
    </row>
    <row r="1501" spans="1:8" x14ac:dyDescent="0.3">
      <c r="A1501" s="8" t="s">
        <v>4537</v>
      </c>
      <c r="B1501" s="55">
        <v>2012</v>
      </c>
      <c r="C1501" s="29" t="s">
        <v>1467</v>
      </c>
      <c r="D1501" s="10" t="s">
        <v>981</v>
      </c>
      <c r="E1501" s="29">
        <v>62</v>
      </c>
      <c r="F1501" s="8"/>
      <c r="G1501" s="29">
        <v>5.5</v>
      </c>
      <c r="H1501" s="8"/>
    </row>
    <row r="1502" spans="1:8" x14ac:dyDescent="0.3">
      <c r="A1502" s="8" t="s">
        <v>4537</v>
      </c>
      <c r="B1502" s="55">
        <v>2012</v>
      </c>
      <c r="C1502" s="29" t="s">
        <v>1467</v>
      </c>
      <c r="D1502" s="10" t="s">
        <v>1433</v>
      </c>
      <c r="E1502" s="29">
        <v>23</v>
      </c>
      <c r="F1502" s="8"/>
      <c r="G1502" s="29">
        <v>2</v>
      </c>
      <c r="H1502" s="8"/>
    </row>
    <row r="1503" spans="1:8" x14ac:dyDescent="0.3">
      <c r="A1503" s="8" t="s">
        <v>4537</v>
      </c>
      <c r="B1503" s="55">
        <v>2012</v>
      </c>
      <c r="C1503" s="29" t="s">
        <v>1467</v>
      </c>
      <c r="D1503" s="10" t="s">
        <v>1434</v>
      </c>
      <c r="E1503" s="29">
        <v>23</v>
      </c>
      <c r="F1503" s="8"/>
      <c r="G1503" s="29">
        <v>2</v>
      </c>
      <c r="H1503" s="8"/>
    </row>
    <row r="1504" spans="1:8" x14ac:dyDescent="0.3">
      <c r="A1504" s="8" t="s">
        <v>4537</v>
      </c>
      <c r="B1504" s="55">
        <v>2012</v>
      </c>
      <c r="C1504" s="29" t="s">
        <v>1467</v>
      </c>
      <c r="D1504" s="10" t="s">
        <v>846</v>
      </c>
      <c r="E1504" s="29">
        <v>85</v>
      </c>
      <c r="F1504" s="8"/>
      <c r="G1504" s="29">
        <v>7.5</v>
      </c>
      <c r="H1504" s="8"/>
    </row>
    <row r="1505" spans="1:8" x14ac:dyDescent="0.3">
      <c r="A1505" s="8" t="s">
        <v>4537</v>
      </c>
      <c r="B1505" s="55">
        <v>2012</v>
      </c>
      <c r="C1505" s="29" t="s">
        <v>1467</v>
      </c>
      <c r="D1505" s="10" t="s">
        <v>851</v>
      </c>
      <c r="E1505" s="29">
        <v>91</v>
      </c>
      <c r="F1505" s="8"/>
      <c r="G1505" s="29">
        <v>8</v>
      </c>
      <c r="H1505" s="8"/>
    </row>
    <row r="1506" spans="1:8" x14ac:dyDescent="0.3">
      <c r="A1506" s="8" t="s">
        <v>4537</v>
      </c>
      <c r="B1506" s="55">
        <v>2012</v>
      </c>
      <c r="C1506" s="29" t="s">
        <v>1467</v>
      </c>
      <c r="D1506" s="10" t="s">
        <v>904</v>
      </c>
      <c r="E1506" s="29">
        <v>91</v>
      </c>
      <c r="F1506" s="8"/>
      <c r="G1506" s="29">
        <v>8</v>
      </c>
      <c r="H1506" s="8"/>
    </row>
    <row r="1507" spans="1:8" x14ac:dyDescent="0.3">
      <c r="A1507" s="8" t="s">
        <v>4537</v>
      </c>
      <c r="B1507" s="55">
        <v>2012</v>
      </c>
      <c r="C1507" s="29" t="s">
        <v>1467</v>
      </c>
      <c r="D1507" s="10" t="s">
        <v>1435</v>
      </c>
      <c r="E1507" s="29">
        <v>107</v>
      </c>
      <c r="F1507" s="8"/>
      <c r="G1507" s="29">
        <v>9.25</v>
      </c>
      <c r="H1507" s="8"/>
    </row>
    <row r="1508" spans="1:8" x14ac:dyDescent="0.3">
      <c r="A1508" s="8" t="s">
        <v>4537</v>
      </c>
      <c r="B1508" s="55">
        <v>2012</v>
      </c>
      <c r="C1508" s="29" t="s">
        <v>1467</v>
      </c>
      <c r="D1508" s="10" t="s">
        <v>1350</v>
      </c>
      <c r="E1508" s="29">
        <v>107</v>
      </c>
      <c r="F1508" s="8"/>
      <c r="G1508" s="29">
        <v>9.25</v>
      </c>
      <c r="H1508" s="8"/>
    </row>
    <row r="1509" spans="1:8" x14ac:dyDescent="0.3">
      <c r="A1509" s="8" t="s">
        <v>4537</v>
      </c>
      <c r="B1509" s="55">
        <v>2012</v>
      </c>
      <c r="C1509" s="29" t="s">
        <v>1382</v>
      </c>
      <c r="D1509" s="10" t="s">
        <v>386</v>
      </c>
      <c r="E1509" s="29">
        <v>70</v>
      </c>
      <c r="F1509" s="8"/>
      <c r="G1509" s="29">
        <v>5.9</v>
      </c>
      <c r="H1509" s="8"/>
    </row>
    <row r="1510" spans="1:8" x14ac:dyDescent="0.3">
      <c r="A1510" s="8" t="s">
        <v>4537</v>
      </c>
      <c r="B1510" s="55">
        <v>2012</v>
      </c>
      <c r="C1510" s="29" t="s">
        <v>1382</v>
      </c>
      <c r="D1510" s="10" t="s">
        <v>393</v>
      </c>
      <c r="E1510" s="29">
        <v>100</v>
      </c>
      <c r="F1510" s="8"/>
      <c r="G1510" s="29">
        <v>6.6</v>
      </c>
      <c r="H1510" s="8"/>
    </row>
    <row r="1511" spans="1:8" x14ac:dyDescent="0.3">
      <c r="A1511" s="8" t="s">
        <v>4537</v>
      </c>
      <c r="B1511" s="55">
        <v>2012</v>
      </c>
      <c r="C1511" s="29" t="s">
        <v>1382</v>
      </c>
      <c r="D1511" s="10" t="s">
        <v>232</v>
      </c>
      <c r="E1511" s="29">
        <v>47</v>
      </c>
      <c r="F1511" s="8"/>
      <c r="G1511" s="29">
        <v>4</v>
      </c>
      <c r="H1511" s="8"/>
    </row>
    <row r="1512" spans="1:8" x14ac:dyDescent="0.3">
      <c r="A1512" s="8" t="s">
        <v>4537</v>
      </c>
      <c r="B1512" s="55">
        <v>2012</v>
      </c>
      <c r="C1512" s="29" t="s">
        <v>1382</v>
      </c>
      <c r="D1512" s="10" t="s">
        <v>244</v>
      </c>
      <c r="E1512" s="29">
        <v>83</v>
      </c>
      <c r="F1512" s="8"/>
      <c r="G1512" s="29">
        <v>7</v>
      </c>
      <c r="H1512" s="8"/>
    </row>
    <row r="1513" spans="1:8" x14ac:dyDescent="0.3">
      <c r="A1513" s="8" t="s">
        <v>4537</v>
      </c>
      <c r="B1513" s="55">
        <v>2012</v>
      </c>
      <c r="C1513" s="29" t="s">
        <v>1382</v>
      </c>
      <c r="D1513" s="10" t="s">
        <v>387</v>
      </c>
      <c r="E1513" s="29">
        <v>100</v>
      </c>
      <c r="F1513" s="8"/>
      <c r="G1513" s="29">
        <v>8.6</v>
      </c>
      <c r="H1513" s="8"/>
    </row>
    <row r="1514" spans="1:8" x14ac:dyDescent="0.3">
      <c r="A1514" s="8" t="s">
        <v>4537</v>
      </c>
      <c r="B1514" s="55">
        <v>2012</v>
      </c>
      <c r="C1514" s="29" t="s">
        <v>11</v>
      </c>
      <c r="D1514" s="10" t="s">
        <v>81</v>
      </c>
      <c r="E1514" s="29">
        <v>49</v>
      </c>
      <c r="F1514" s="8"/>
      <c r="G1514" s="29">
        <v>3</v>
      </c>
      <c r="H1514" s="8"/>
    </row>
    <row r="1515" spans="1:8" x14ac:dyDescent="0.3">
      <c r="A1515" s="8" t="s">
        <v>4537</v>
      </c>
      <c r="B1515" s="55">
        <v>2012</v>
      </c>
      <c r="C1515" s="29" t="s">
        <v>11</v>
      </c>
      <c r="D1515" s="10" t="s">
        <v>379</v>
      </c>
      <c r="E1515" s="29">
        <v>79</v>
      </c>
      <c r="F1515" s="8"/>
      <c r="G1515" s="29">
        <v>7.6</v>
      </c>
      <c r="H1515" s="8"/>
    </row>
    <row r="1516" spans="1:8" x14ac:dyDescent="0.3">
      <c r="A1516" s="8" t="s">
        <v>4537</v>
      </c>
      <c r="B1516" s="55">
        <v>2012</v>
      </c>
      <c r="C1516" s="29" t="s">
        <v>11</v>
      </c>
      <c r="D1516" s="10" t="s">
        <v>244</v>
      </c>
      <c r="E1516" s="29">
        <v>107</v>
      </c>
      <c r="F1516" s="8"/>
      <c r="G1516" s="29">
        <v>10.199999999999999</v>
      </c>
      <c r="H1516" s="8"/>
    </row>
    <row r="1517" spans="1:8" x14ac:dyDescent="0.3">
      <c r="A1517" s="8" t="s">
        <v>4537</v>
      </c>
      <c r="B1517" s="55">
        <v>2012</v>
      </c>
      <c r="C1517" s="29" t="s">
        <v>346</v>
      </c>
      <c r="D1517" s="10" t="s">
        <v>1450</v>
      </c>
      <c r="E1517" s="29">
        <v>82</v>
      </c>
      <c r="F1517" s="8"/>
      <c r="G1517" s="29">
        <v>5</v>
      </c>
      <c r="H1517" s="8"/>
    </row>
    <row r="1518" spans="1:8" x14ac:dyDescent="0.3">
      <c r="A1518" s="8" t="s">
        <v>4537</v>
      </c>
      <c r="B1518" s="55">
        <v>2012</v>
      </c>
      <c r="C1518" s="29" t="s">
        <v>346</v>
      </c>
      <c r="D1518" s="10" t="s">
        <v>1451</v>
      </c>
      <c r="E1518" s="29">
        <v>132</v>
      </c>
      <c r="F1518" s="8"/>
      <c r="G1518" s="29">
        <v>8</v>
      </c>
      <c r="H1518" s="8"/>
    </row>
    <row r="1519" spans="1:8" x14ac:dyDescent="0.3">
      <c r="A1519" s="8" t="s">
        <v>4537</v>
      </c>
      <c r="B1519" s="55">
        <v>2012</v>
      </c>
      <c r="C1519" s="29" t="s">
        <v>346</v>
      </c>
      <c r="D1519" s="10" t="s">
        <v>1471</v>
      </c>
      <c r="E1519" s="29">
        <v>47</v>
      </c>
      <c r="F1519" s="8"/>
      <c r="G1519" s="29">
        <v>3</v>
      </c>
      <c r="H1519" s="8"/>
    </row>
    <row r="1520" spans="1:8" x14ac:dyDescent="0.3">
      <c r="A1520" s="8" t="s">
        <v>4537</v>
      </c>
      <c r="B1520" s="55">
        <v>2012</v>
      </c>
      <c r="C1520" s="29" t="s">
        <v>346</v>
      </c>
      <c r="D1520" s="10" t="s">
        <v>1472</v>
      </c>
      <c r="E1520" s="29">
        <v>80</v>
      </c>
      <c r="F1520" s="8"/>
      <c r="G1520" s="29">
        <v>5.0999999999999996</v>
      </c>
      <c r="H1520" s="8"/>
    </row>
    <row r="1521" spans="1:8" x14ac:dyDescent="0.3">
      <c r="A1521" s="8" t="s">
        <v>4537</v>
      </c>
      <c r="B1521" s="55">
        <v>2012</v>
      </c>
      <c r="C1521" s="29" t="s">
        <v>346</v>
      </c>
      <c r="D1521" s="10" t="s">
        <v>1473</v>
      </c>
      <c r="E1521" s="29">
        <v>55</v>
      </c>
      <c r="F1521" s="8"/>
      <c r="G1521" s="29">
        <v>3.5</v>
      </c>
      <c r="H1521" s="8"/>
    </row>
    <row r="1522" spans="1:8" x14ac:dyDescent="0.3">
      <c r="A1522" s="8" t="s">
        <v>4537</v>
      </c>
      <c r="B1522" s="55">
        <v>2012</v>
      </c>
      <c r="C1522" s="29" t="s">
        <v>346</v>
      </c>
      <c r="D1522" s="10" t="s">
        <v>1474</v>
      </c>
      <c r="E1522" s="29">
        <v>16</v>
      </c>
      <c r="F1522" s="8"/>
      <c r="G1522" s="29">
        <v>1</v>
      </c>
      <c r="H1522" s="8"/>
    </row>
    <row r="1523" spans="1:8" x14ac:dyDescent="0.3">
      <c r="A1523" s="8" t="s">
        <v>4537</v>
      </c>
      <c r="B1523" s="55">
        <v>2012</v>
      </c>
      <c r="C1523" s="29" t="s">
        <v>346</v>
      </c>
      <c r="D1523" s="10" t="s">
        <v>1475</v>
      </c>
      <c r="E1523" s="29">
        <v>94</v>
      </c>
      <c r="F1523" s="8"/>
      <c r="G1523" s="29">
        <v>6</v>
      </c>
      <c r="H1523" s="8"/>
    </row>
    <row r="1524" spans="1:8" x14ac:dyDescent="0.3">
      <c r="A1524" s="8" t="s">
        <v>4537</v>
      </c>
      <c r="B1524" s="55">
        <v>2012</v>
      </c>
      <c r="C1524" s="29" t="s">
        <v>346</v>
      </c>
      <c r="D1524" s="10" t="s">
        <v>1454</v>
      </c>
      <c r="E1524" s="29">
        <v>12</v>
      </c>
      <c r="F1524" s="8"/>
      <c r="G1524" s="29">
        <v>1</v>
      </c>
      <c r="H1524" s="8"/>
    </row>
    <row r="1525" spans="1:8" x14ac:dyDescent="0.3">
      <c r="A1525" s="8" t="s">
        <v>4537</v>
      </c>
      <c r="B1525" s="55">
        <v>2012</v>
      </c>
      <c r="C1525" s="29" t="s">
        <v>346</v>
      </c>
      <c r="D1525" s="10" t="s">
        <v>1455</v>
      </c>
      <c r="E1525" s="29">
        <v>40</v>
      </c>
      <c r="F1525" s="8"/>
      <c r="G1525" s="29">
        <v>3.3</v>
      </c>
      <c r="H1525" s="8"/>
    </row>
    <row r="1526" spans="1:8" x14ac:dyDescent="0.3">
      <c r="A1526" s="8" t="s">
        <v>4537</v>
      </c>
      <c r="B1526" s="55">
        <v>2012</v>
      </c>
      <c r="C1526" s="29" t="s">
        <v>1489</v>
      </c>
      <c r="D1526" s="10" t="s">
        <v>1490</v>
      </c>
      <c r="E1526" s="29">
        <v>64</v>
      </c>
      <c r="F1526" s="8"/>
      <c r="G1526" s="29">
        <v>6.7</v>
      </c>
      <c r="H1526" s="8"/>
    </row>
    <row r="1527" spans="1:8" x14ac:dyDescent="0.3">
      <c r="A1527" s="8" t="s">
        <v>4537</v>
      </c>
      <c r="B1527" s="55">
        <v>2012</v>
      </c>
      <c r="C1527" s="29" t="s">
        <v>1489</v>
      </c>
      <c r="D1527" s="10" t="s">
        <v>1491</v>
      </c>
      <c r="E1527" s="29">
        <v>64</v>
      </c>
      <c r="F1527" s="8"/>
      <c r="G1527" s="29">
        <v>6.7</v>
      </c>
      <c r="H1527" s="8"/>
    </row>
    <row r="1528" spans="1:8" x14ac:dyDescent="0.3">
      <c r="A1528" s="8" t="s">
        <v>4537</v>
      </c>
      <c r="B1528" s="55">
        <v>2012</v>
      </c>
      <c r="C1528" s="29" t="s">
        <v>1489</v>
      </c>
      <c r="D1528" s="10" t="s">
        <v>1492</v>
      </c>
      <c r="E1528" s="29">
        <v>64</v>
      </c>
      <c r="F1528" s="8"/>
      <c r="G1528" s="29">
        <v>6.7</v>
      </c>
      <c r="H1528" s="8"/>
    </row>
    <row r="1529" spans="1:8" x14ac:dyDescent="0.3">
      <c r="A1529" s="8" t="s">
        <v>4537</v>
      </c>
      <c r="B1529" s="55">
        <v>2012</v>
      </c>
      <c r="C1529" s="29" t="s">
        <v>1489</v>
      </c>
      <c r="D1529" s="10" t="s">
        <v>1519</v>
      </c>
      <c r="E1529" s="29">
        <v>60</v>
      </c>
      <c r="F1529" s="8"/>
      <c r="G1529" s="29">
        <v>6.3</v>
      </c>
      <c r="H1529" s="8"/>
    </row>
    <row r="1530" spans="1:8" x14ac:dyDescent="0.3">
      <c r="A1530" s="8" t="s">
        <v>4537</v>
      </c>
      <c r="B1530" s="55">
        <v>2012</v>
      </c>
      <c r="C1530" s="29" t="s">
        <v>1489</v>
      </c>
      <c r="D1530" s="10" t="s">
        <v>1520</v>
      </c>
      <c r="E1530" s="29">
        <v>60</v>
      </c>
      <c r="F1530" s="8"/>
      <c r="G1530" s="29">
        <v>6.3</v>
      </c>
      <c r="H1530" s="8"/>
    </row>
    <row r="1531" spans="1:8" x14ac:dyDescent="0.3">
      <c r="A1531" s="8" t="s">
        <v>4537</v>
      </c>
      <c r="B1531" s="55">
        <v>2012</v>
      </c>
      <c r="C1531" s="29" t="s">
        <v>1489</v>
      </c>
      <c r="D1531" s="10" t="s">
        <v>1521</v>
      </c>
      <c r="E1531" s="29">
        <v>60</v>
      </c>
      <c r="F1531" s="8"/>
      <c r="G1531" s="29">
        <v>6.3</v>
      </c>
      <c r="H1531" s="8"/>
    </row>
    <row r="1532" spans="1:8" x14ac:dyDescent="0.3">
      <c r="A1532" s="8" t="s">
        <v>4537</v>
      </c>
      <c r="B1532" s="55">
        <v>2012</v>
      </c>
      <c r="C1532" s="29" t="s">
        <v>1489</v>
      </c>
      <c r="D1532" s="10" t="s">
        <v>1522</v>
      </c>
      <c r="E1532" s="29">
        <v>60</v>
      </c>
      <c r="F1532" s="8"/>
      <c r="G1532" s="29">
        <v>6.3</v>
      </c>
      <c r="H1532" s="8"/>
    </row>
    <row r="1533" spans="1:8" x14ac:dyDescent="0.3">
      <c r="A1533" s="8" t="s">
        <v>4537</v>
      </c>
      <c r="B1533" s="55">
        <v>2012</v>
      </c>
      <c r="C1533" s="29" t="s">
        <v>1489</v>
      </c>
      <c r="D1533" s="10" t="s">
        <v>1523</v>
      </c>
      <c r="E1533" s="29">
        <v>65</v>
      </c>
      <c r="F1533" s="8"/>
      <c r="G1533" s="29">
        <v>6.8</v>
      </c>
      <c r="H1533" s="8"/>
    </row>
    <row r="1534" spans="1:8" x14ac:dyDescent="0.3">
      <c r="A1534" s="8" t="s">
        <v>4537</v>
      </c>
      <c r="B1534" s="55">
        <v>2012</v>
      </c>
      <c r="C1534" s="29" t="s">
        <v>1489</v>
      </c>
      <c r="D1534" s="10" t="s">
        <v>1524</v>
      </c>
      <c r="E1534" s="29">
        <v>36</v>
      </c>
      <c r="F1534" s="8"/>
      <c r="G1534" s="29">
        <v>3.7</v>
      </c>
      <c r="H1534" s="8"/>
    </row>
    <row r="1535" spans="1:8" x14ac:dyDescent="0.3">
      <c r="A1535" s="8" t="s">
        <v>4537</v>
      </c>
      <c r="B1535" s="55">
        <v>2012</v>
      </c>
      <c r="C1535" s="29" t="s">
        <v>13</v>
      </c>
      <c r="D1535" s="10" t="s">
        <v>43</v>
      </c>
      <c r="E1535" s="29">
        <v>88</v>
      </c>
      <c r="F1535" s="8"/>
      <c r="G1535" s="29">
        <v>7.5</v>
      </c>
      <c r="H1535" s="8"/>
    </row>
    <row r="1536" spans="1:8" x14ac:dyDescent="0.3">
      <c r="A1536" s="8" t="s">
        <v>4537</v>
      </c>
      <c r="B1536" s="55">
        <v>2012</v>
      </c>
      <c r="C1536" s="29" t="s">
        <v>13</v>
      </c>
      <c r="D1536" s="10" t="s">
        <v>44</v>
      </c>
      <c r="E1536" s="29">
        <v>88</v>
      </c>
      <c r="F1536" s="8"/>
      <c r="G1536" s="29">
        <v>7.5</v>
      </c>
      <c r="H1536" s="8"/>
    </row>
    <row r="1537" spans="1:8" x14ac:dyDescent="0.3">
      <c r="A1537" s="8" t="s">
        <v>4537</v>
      </c>
      <c r="B1537" s="55">
        <v>2012</v>
      </c>
      <c r="C1537" s="29" t="s">
        <v>360</v>
      </c>
      <c r="D1537" s="10" t="s">
        <v>592</v>
      </c>
      <c r="E1537" s="29">
        <v>8</v>
      </c>
      <c r="F1537" s="8"/>
      <c r="G1537" s="29">
        <v>1</v>
      </c>
      <c r="H1537" s="8"/>
    </row>
    <row r="1538" spans="1:8" x14ac:dyDescent="0.3">
      <c r="A1538" s="8" t="s">
        <v>4537</v>
      </c>
      <c r="B1538" s="55">
        <v>2012</v>
      </c>
      <c r="C1538" s="29" t="s">
        <v>360</v>
      </c>
      <c r="D1538" s="10" t="s">
        <v>53</v>
      </c>
      <c r="E1538" s="29">
        <v>90</v>
      </c>
      <c r="F1538" s="8"/>
      <c r="G1538" s="29">
        <v>5.25</v>
      </c>
      <c r="H1538" s="8"/>
    </row>
    <row r="1539" spans="1:8" x14ac:dyDescent="0.3">
      <c r="A1539" s="8" t="s">
        <v>4537</v>
      </c>
      <c r="B1539" s="55">
        <v>2012</v>
      </c>
      <c r="C1539" s="29" t="s">
        <v>360</v>
      </c>
      <c r="D1539" s="10" t="s">
        <v>787</v>
      </c>
      <c r="E1539" s="29">
        <v>99</v>
      </c>
      <c r="F1539" s="8"/>
      <c r="G1539" s="29">
        <v>5.25</v>
      </c>
      <c r="H1539" s="8"/>
    </row>
    <row r="1540" spans="1:8" x14ac:dyDescent="0.3">
      <c r="A1540" s="8" t="s">
        <v>4537</v>
      </c>
      <c r="B1540" s="55">
        <v>2012</v>
      </c>
      <c r="C1540" s="29" t="s">
        <v>360</v>
      </c>
      <c r="D1540" s="10" t="s">
        <v>384</v>
      </c>
      <c r="E1540" s="29">
        <v>45</v>
      </c>
      <c r="F1540" s="8"/>
      <c r="G1540" s="29">
        <v>2.4500000000000002</v>
      </c>
      <c r="H1540" s="8"/>
    </row>
    <row r="1541" spans="1:8" x14ac:dyDescent="0.3">
      <c r="A1541" s="8" t="s">
        <v>4537</v>
      </c>
      <c r="B1541" s="55">
        <v>2012</v>
      </c>
      <c r="C1541" s="29" t="s">
        <v>1456</v>
      </c>
      <c r="D1541" s="10" t="s">
        <v>554</v>
      </c>
      <c r="E1541" s="29">
        <v>136</v>
      </c>
      <c r="F1541" s="8"/>
      <c r="G1541" s="29">
        <v>9</v>
      </c>
      <c r="H1541" s="8"/>
    </row>
    <row r="1542" spans="1:8" x14ac:dyDescent="0.3">
      <c r="A1542" s="8" t="s">
        <v>4537</v>
      </c>
      <c r="B1542" s="55">
        <v>2012</v>
      </c>
      <c r="C1542" s="29" t="s">
        <v>1456</v>
      </c>
      <c r="D1542" s="10" t="s">
        <v>532</v>
      </c>
      <c r="E1542" s="29">
        <v>136</v>
      </c>
      <c r="F1542" s="8"/>
      <c r="G1542" s="29">
        <v>9</v>
      </c>
      <c r="H1542" s="8"/>
    </row>
    <row r="1543" spans="1:8" x14ac:dyDescent="0.3">
      <c r="A1543" s="8" t="s">
        <v>4537</v>
      </c>
      <c r="B1543" s="55">
        <v>2012</v>
      </c>
      <c r="C1543" s="29" t="s">
        <v>1456</v>
      </c>
      <c r="D1543" s="10" t="s">
        <v>546</v>
      </c>
      <c r="E1543" s="29">
        <v>121</v>
      </c>
      <c r="F1543" s="8"/>
      <c r="G1543" s="29">
        <v>8</v>
      </c>
      <c r="H1543" s="8"/>
    </row>
    <row r="1544" spans="1:8" x14ac:dyDescent="0.3">
      <c r="A1544" s="8" t="s">
        <v>4537</v>
      </c>
      <c r="B1544" s="55">
        <v>2012</v>
      </c>
      <c r="C1544" s="29" t="s">
        <v>1405</v>
      </c>
      <c r="D1544" s="10" t="s">
        <v>43</v>
      </c>
      <c r="E1544" s="29">
        <v>75</v>
      </c>
      <c r="F1544" s="8"/>
      <c r="G1544" s="29">
        <v>8.9</v>
      </c>
      <c r="H1544" s="8"/>
    </row>
    <row r="1545" spans="1:8" x14ac:dyDescent="0.3">
      <c r="A1545" s="8" t="s">
        <v>4537</v>
      </c>
      <c r="B1545" s="55">
        <v>2012</v>
      </c>
      <c r="C1545" s="29" t="s">
        <v>1405</v>
      </c>
      <c r="D1545" s="10" t="s">
        <v>44</v>
      </c>
      <c r="E1545" s="29">
        <v>33</v>
      </c>
      <c r="F1545" s="8"/>
      <c r="G1545" s="29">
        <v>3.9</v>
      </c>
      <c r="H1545" s="8"/>
    </row>
    <row r="1546" spans="1:8" x14ac:dyDescent="0.3">
      <c r="A1546" s="8" t="s">
        <v>4537</v>
      </c>
      <c r="B1546" s="55">
        <v>2012</v>
      </c>
      <c r="C1546" s="29" t="s">
        <v>1405</v>
      </c>
      <c r="D1546" s="10" t="s">
        <v>81</v>
      </c>
      <c r="E1546" s="29">
        <v>33</v>
      </c>
      <c r="F1546" s="8"/>
      <c r="G1546" s="29">
        <v>3.9</v>
      </c>
      <c r="H1546" s="8"/>
    </row>
    <row r="1547" spans="1:8" x14ac:dyDescent="0.3">
      <c r="A1547" s="8" t="s">
        <v>4537</v>
      </c>
      <c r="B1547" s="55">
        <v>2012</v>
      </c>
      <c r="C1547" s="29" t="s">
        <v>15</v>
      </c>
      <c r="D1547" s="10" t="s">
        <v>43</v>
      </c>
      <c r="E1547" s="29">
        <v>75</v>
      </c>
      <c r="F1547" s="8"/>
      <c r="G1547" s="29">
        <v>8</v>
      </c>
      <c r="H1547" s="8"/>
    </row>
    <row r="1548" spans="1:8" x14ac:dyDescent="0.3">
      <c r="A1548" s="8" t="s">
        <v>4537</v>
      </c>
      <c r="B1548" s="55">
        <v>2012</v>
      </c>
      <c r="C1548" s="29" t="s">
        <v>15</v>
      </c>
      <c r="D1548" s="10" t="s">
        <v>1510</v>
      </c>
      <c r="E1548" s="29">
        <v>56</v>
      </c>
      <c r="F1548" s="8"/>
      <c r="G1548" s="29">
        <v>6</v>
      </c>
      <c r="H1548" s="8"/>
    </row>
    <row r="1549" spans="1:8" x14ac:dyDescent="0.3">
      <c r="A1549" s="8" t="s">
        <v>4537</v>
      </c>
      <c r="B1549" s="55">
        <v>2012</v>
      </c>
      <c r="C1549" s="29" t="s">
        <v>15</v>
      </c>
      <c r="D1549" s="10" t="s">
        <v>1511</v>
      </c>
      <c r="E1549" s="29">
        <v>56</v>
      </c>
      <c r="F1549" s="8"/>
      <c r="G1549" s="29">
        <v>6</v>
      </c>
      <c r="H1549" s="8"/>
    </row>
    <row r="1550" spans="1:8" x14ac:dyDescent="0.3">
      <c r="A1550" s="8" t="s">
        <v>4537</v>
      </c>
      <c r="B1550" s="55">
        <v>2012</v>
      </c>
      <c r="C1550" s="29" t="s">
        <v>15</v>
      </c>
      <c r="D1550" s="10" t="s">
        <v>81</v>
      </c>
      <c r="E1550" s="29">
        <v>98</v>
      </c>
      <c r="F1550" s="8"/>
      <c r="G1550" s="29">
        <v>8</v>
      </c>
      <c r="H1550" s="8"/>
    </row>
    <row r="1551" spans="1:8" x14ac:dyDescent="0.3">
      <c r="A1551" s="8" t="s">
        <v>4537</v>
      </c>
      <c r="B1551" s="55">
        <v>2012</v>
      </c>
      <c r="C1551" s="29" t="s">
        <v>15</v>
      </c>
      <c r="D1551" s="10" t="s">
        <v>379</v>
      </c>
      <c r="E1551" s="29">
        <v>65</v>
      </c>
      <c r="F1551" s="8"/>
      <c r="G1551" s="29">
        <v>5</v>
      </c>
      <c r="H1551" s="8"/>
    </row>
    <row r="1552" spans="1:8" x14ac:dyDescent="0.3">
      <c r="A1552" s="8" t="s">
        <v>4537</v>
      </c>
      <c r="B1552" s="55">
        <v>2012</v>
      </c>
      <c r="C1552" s="29" t="s">
        <v>15</v>
      </c>
      <c r="D1552" s="10" t="s">
        <v>1484</v>
      </c>
      <c r="E1552" s="29">
        <v>63</v>
      </c>
      <c r="F1552" s="8"/>
      <c r="G1552" s="29">
        <v>5.5</v>
      </c>
      <c r="H1552" s="8"/>
    </row>
    <row r="1553" spans="1:8" x14ac:dyDescent="0.3">
      <c r="A1553" s="8" t="s">
        <v>4537</v>
      </c>
      <c r="B1553" s="55">
        <v>2012</v>
      </c>
      <c r="C1553" s="29" t="s">
        <v>15</v>
      </c>
      <c r="D1553" s="10" t="s">
        <v>232</v>
      </c>
      <c r="E1553" s="29">
        <v>2</v>
      </c>
      <c r="F1553" s="8"/>
      <c r="G1553" s="29">
        <v>0.1</v>
      </c>
      <c r="H1553" s="8"/>
    </row>
    <row r="1554" spans="1:8" x14ac:dyDescent="0.3">
      <c r="A1554" s="8" t="s">
        <v>4537</v>
      </c>
      <c r="B1554" s="55">
        <v>2012</v>
      </c>
      <c r="C1554" s="29" t="s">
        <v>15</v>
      </c>
      <c r="D1554" s="10" t="s">
        <v>244</v>
      </c>
      <c r="E1554" s="29">
        <v>60</v>
      </c>
      <c r="F1554" s="8"/>
      <c r="G1554" s="29">
        <v>5</v>
      </c>
      <c r="H1554" s="8"/>
    </row>
    <row r="1555" spans="1:8" x14ac:dyDescent="0.3">
      <c r="A1555" s="8" t="s">
        <v>4537</v>
      </c>
      <c r="B1555" s="55">
        <v>2012</v>
      </c>
      <c r="C1555" s="29" t="s">
        <v>15</v>
      </c>
      <c r="D1555" s="10" t="s">
        <v>1436</v>
      </c>
      <c r="E1555" s="29">
        <v>51</v>
      </c>
      <c r="F1555" s="8"/>
      <c r="G1555" s="29">
        <v>4</v>
      </c>
      <c r="H1555" s="8"/>
    </row>
    <row r="1556" spans="1:8" x14ac:dyDescent="0.3">
      <c r="A1556" s="8" t="s">
        <v>4537</v>
      </c>
      <c r="B1556" s="55">
        <v>2012</v>
      </c>
      <c r="C1556" s="29" t="s">
        <v>15</v>
      </c>
      <c r="D1556" s="10" t="s">
        <v>1481</v>
      </c>
      <c r="E1556" s="29">
        <v>75</v>
      </c>
      <c r="F1556" s="8"/>
      <c r="G1556" s="29">
        <v>6</v>
      </c>
      <c r="H1556" s="8"/>
    </row>
    <row r="1557" spans="1:8" x14ac:dyDescent="0.3">
      <c r="A1557" s="8" t="s">
        <v>4537</v>
      </c>
      <c r="B1557" s="55">
        <v>2012</v>
      </c>
      <c r="C1557" s="29" t="s">
        <v>15</v>
      </c>
      <c r="D1557" s="10" t="s">
        <v>1482</v>
      </c>
      <c r="E1557" s="29">
        <v>77</v>
      </c>
      <c r="F1557" s="8"/>
      <c r="G1557" s="29">
        <v>7</v>
      </c>
      <c r="H1557" s="8"/>
    </row>
    <row r="1558" spans="1:8" x14ac:dyDescent="0.3">
      <c r="A1558" s="8" t="s">
        <v>4537</v>
      </c>
      <c r="B1558" s="55">
        <v>2012</v>
      </c>
      <c r="C1558" s="29" t="s">
        <v>15</v>
      </c>
      <c r="D1558" s="10" t="s">
        <v>1483</v>
      </c>
      <c r="E1558" s="29">
        <v>89</v>
      </c>
      <c r="F1558" s="8"/>
      <c r="G1558" s="29">
        <v>7</v>
      </c>
      <c r="H1558" s="8"/>
    </row>
    <row r="1559" spans="1:8" x14ac:dyDescent="0.3">
      <c r="A1559" s="8" t="s">
        <v>4537</v>
      </c>
      <c r="B1559" s="55">
        <v>2012</v>
      </c>
      <c r="C1559" s="29" t="s">
        <v>15</v>
      </c>
      <c r="D1559" s="10" t="s">
        <v>1525</v>
      </c>
      <c r="E1559" s="29">
        <v>108</v>
      </c>
      <c r="F1559" s="8"/>
      <c r="G1559" s="29">
        <v>7</v>
      </c>
      <c r="H1559" s="8"/>
    </row>
    <row r="1560" spans="1:8" x14ac:dyDescent="0.3">
      <c r="A1560" s="8" t="s">
        <v>4537</v>
      </c>
      <c r="B1560" s="55">
        <v>2012</v>
      </c>
      <c r="C1560" s="29" t="s">
        <v>1389</v>
      </c>
      <c r="D1560" s="10" t="s">
        <v>386</v>
      </c>
      <c r="E1560" s="29">
        <v>48</v>
      </c>
      <c r="F1560" s="8"/>
      <c r="G1560" s="29">
        <v>3</v>
      </c>
      <c r="H1560" s="8"/>
    </row>
    <row r="1561" spans="1:8" x14ac:dyDescent="0.3">
      <c r="A1561" s="8" t="s">
        <v>4537</v>
      </c>
      <c r="B1561" s="55">
        <v>2012</v>
      </c>
      <c r="C1561" s="29" t="s">
        <v>1389</v>
      </c>
      <c r="D1561" s="10" t="s">
        <v>393</v>
      </c>
      <c r="E1561" s="29">
        <v>83</v>
      </c>
      <c r="F1561" s="8"/>
      <c r="G1561" s="29">
        <v>5.25</v>
      </c>
      <c r="H1561" s="8"/>
    </row>
    <row r="1562" spans="1:8" x14ac:dyDescent="0.3">
      <c r="A1562" s="8" t="s">
        <v>4537</v>
      </c>
      <c r="B1562" s="55">
        <v>2012</v>
      </c>
      <c r="C1562" s="29" t="s">
        <v>1389</v>
      </c>
      <c r="D1562" s="10" t="s">
        <v>531</v>
      </c>
      <c r="E1562" s="29">
        <v>51</v>
      </c>
      <c r="F1562" s="8"/>
      <c r="G1562" s="29">
        <v>3.25</v>
      </c>
      <c r="H1562" s="8"/>
    </row>
    <row r="1563" spans="1:8" x14ac:dyDescent="0.3">
      <c r="A1563" s="8" t="s">
        <v>4537</v>
      </c>
      <c r="B1563" s="55">
        <v>2012</v>
      </c>
      <c r="C1563" s="29" t="s">
        <v>1389</v>
      </c>
      <c r="D1563" s="10" t="s">
        <v>387</v>
      </c>
      <c r="E1563" s="29">
        <v>37</v>
      </c>
      <c r="F1563" s="8"/>
      <c r="G1563" s="29">
        <v>2.25</v>
      </c>
      <c r="H1563" s="8"/>
    </row>
    <row r="1564" spans="1:8" x14ac:dyDescent="0.3">
      <c r="A1564" s="8" t="s">
        <v>4537</v>
      </c>
      <c r="B1564" s="55">
        <v>2012</v>
      </c>
      <c r="C1564" s="29" t="s">
        <v>116</v>
      </c>
      <c r="D1564" s="10" t="s">
        <v>43</v>
      </c>
      <c r="E1564" s="29">
        <v>46.4</v>
      </c>
      <c r="F1564" s="8"/>
      <c r="G1564" s="29">
        <v>2.94</v>
      </c>
      <c r="H1564" s="8"/>
    </row>
    <row r="1565" spans="1:8" x14ac:dyDescent="0.3">
      <c r="A1565" s="8" t="s">
        <v>4537</v>
      </c>
      <c r="B1565" s="55">
        <v>2012</v>
      </c>
      <c r="C1565" s="29" t="s">
        <v>116</v>
      </c>
      <c r="D1565" s="10" t="s">
        <v>44</v>
      </c>
      <c r="E1565" s="29">
        <v>117</v>
      </c>
      <c r="F1565" s="8"/>
      <c r="G1565" s="29">
        <v>9.8000000000000007</v>
      </c>
      <c r="H1565" s="8"/>
    </row>
    <row r="1566" spans="1:8" x14ac:dyDescent="0.3">
      <c r="A1566" s="8" t="s">
        <v>4537</v>
      </c>
      <c r="B1566" s="55">
        <v>2012</v>
      </c>
      <c r="C1566" s="29" t="s">
        <v>116</v>
      </c>
      <c r="D1566" s="10" t="s">
        <v>81</v>
      </c>
      <c r="E1566" s="29">
        <v>59.8</v>
      </c>
      <c r="F1566" s="8"/>
      <c r="G1566" s="29">
        <v>5</v>
      </c>
      <c r="H1566" s="8"/>
    </row>
    <row r="1567" spans="1:8" x14ac:dyDescent="0.3">
      <c r="A1567" s="8" t="s">
        <v>4537</v>
      </c>
      <c r="B1567" s="55">
        <v>2012</v>
      </c>
      <c r="C1567" s="29" t="s">
        <v>116</v>
      </c>
      <c r="D1567" s="10" t="s">
        <v>394</v>
      </c>
      <c r="E1567" s="29">
        <v>95.3</v>
      </c>
      <c r="F1567" s="8"/>
      <c r="G1567" s="29">
        <v>8</v>
      </c>
      <c r="H1567" s="8"/>
    </row>
    <row r="1568" spans="1:8" x14ac:dyDescent="0.3">
      <c r="A1568" s="8" t="s">
        <v>4537</v>
      </c>
      <c r="B1568" s="55">
        <v>2012</v>
      </c>
      <c r="C1568" s="29" t="s">
        <v>116</v>
      </c>
      <c r="D1568" s="10" t="s">
        <v>379</v>
      </c>
      <c r="E1568" s="29">
        <v>157.4</v>
      </c>
      <c r="F1568" s="8"/>
      <c r="G1568" s="29">
        <v>10.4</v>
      </c>
      <c r="H1568" s="8"/>
    </row>
    <row r="1569" spans="1:8" x14ac:dyDescent="0.3">
      <c r="A1569" s="8" t="s">
        <v>4537</v>
      </c>
      <c r="B1569" s="55">
        <v>2012</v>
      </c>
      <c r="C1569" s="29" t="s">
        <v>116</v>
      </c>
      <c r="D1569" s="10" t="s">
        <v>635</v>
      </c>
      <c r="E1569" s="29">
        <v>139.4</v>
      </c>
      <c r="F1569" s="8"/>
      <c r="G1569" s="29">
        <v>10.4</v>
      </c>
      <c r="H1569" s="8"/>
    </row>
    <row r="1570" spans="1:8" x14ac:dyDescent="0.3">
      <c r="A1570" s="8" t="s">
        <v>4537</v>
      </c>
      <c r="B1570" s="55">
        <v>2012</v>
      </c>
      <c r="C1570" s="29" t="s">
        <v>116</v>
      </c>
      <c r="D1570" s="10" t="s">
        <v>232</v>
      </c>
      <c r="E1570" s="29">
        <v>147.4</v>
      </c>
      <c r="F1570" s="8"/>
      <c r="G1570" s="29">
        <v>7.9</v>
      </c>
      <c r="H1570" s="8"/>
    </row>
    <row r="1571" spans="1:8" x14ac:dyDescent="0.3">
      <c r="A1571" s="8" t="s">
        <v>4537</v>
      </c>
      <c r="B1571" s="55">
        <v>2012</v>
      </c>
      <c r="C1571" s="29" t="s">
        <v>116</v>
      </c>
      <c r="D1571" s="10" t="s">
        <v>244</v>
      </c>
      <c r="E1571" s="29">
        <v>118.8</v>
      </c>
      <c r="F1571" s="8"/>
      <c r="G1571" s="29">
        <v>6.5</v>
      </c>
      <c r="H1571" s="8"/>
    </row>
    <row r="1572" spans="1:8" x14ac:dyDescent="0.3">
      <c r="A1572" s="8" t="s">
        <v>4537</v>
      </c>
      <c r="B1572" s="55">
        <v>2012</v>
      </c>
      <c r="C1572" s="29" t="s">
        <v>329</v>
      </c>
      <c r="D1572" s="10" t="s">
        <v>1488</v>
      </c>
      <c r="E1572" s="29">
        <v>42</v>
      </c>
      <c r="F1572" s="8"/>
      <c r="G1572" s="29">
        <v>2.1</v>
      </c>
      <c r="H1572" s="8"/>
    </row>
    <row r="1573" spans="1:8" x14ac:dyDescent="0.3">
      <c r="A1573" s="8" t="s">
        <v>4537</v>
      </c>
      <c r="B1573" s="55">
        <v>2012</v>
      </c>
      <c r="C1573" s="29" t="s">
        <v>329</v>
      </c>
      <c r="D1573" s="10" t="s">
        <v>1437</v>
      </c>
      <c r="E1573" s="29">
        <v>43</v>
      </c>
      <c r="F1573" s="8"/>
      <c r="G1573" s="29">
        <v>2</v>
      </c>
      <c r="H1573" s="8"/>
    </row>
    <row r="1574" spans="1:8" x14ac:dyDescent="0.3">
      <c r="A1574" s="8" t="s">
        <v>4537</v>
      </c>
      <c r="B1574" s="55">
        <v>2012</v>
      </c>
      <c r="C1574" s="29" t="s">
        <v>329</v>
      </c>
      <c r="D1574" s="10" t="s">
        <v>1440</v>
      </c>
      <c r="E1574" s="29">
        <v>80</v>
      </c>
      <c r="F1574" s="8"/>
      <c r="G1574" s="29">
        <v>4.5</v>
      </c>
      <c r="H1574" s="8"/>
    </row>
    <row r="1575" spans="1:8" x14ac:dyDescent="0.3">
      <c r="A1575" s="8" t="s">
        <v>4537</v>
      </c>
      <c r="B1575" s="55">
        <v>2012</v>
      </c>
      <c r="C1575" s="29" t="s">
        <v>329</v>
      </c>
      <c r="D1575" s="10" t="s">
        <v>1463</v>
      </c>
      <c r="E1575" s="29">
        <v>36</v>
      </c>
      <c r="F1575" s="8"/>
      <c r="G1575" s="29">
        <v>2.5</v>
      </c>
      <c r="H1575" s="8"/>
    </row>
    <row r="1576" spans="1:8" x14ac:dyDescent="0.3">
      <c r="A1576" s="8" t="s">
        <v>4537</v>
      </c>
      <c r="B1576" s="55">
        <v>2013</v>
      </c>
      <c r="C1576" s="29" t="s">
        <v>324</v>
      </c>
      <c r="D1576" s="40" t="s">
        <v>371</v>
      </c>
      <c r="E1576" s="29">
        <v>81.099999999999994</v>
      </c>
      <c r="F1576" s="71"/>
      <c r="G1576" s="29">
        <v>4.0999999999999996</v>
      </c>
      <c r="H1576" s="71"/>
    </row>
    <row r="1577" spans="1:8" x14ac:dyDescent="0.3">
      <c r="A1577" s="8" t="s">
        <v>4537</v>
      </c>
      <c r="B1577" s="55">
        <v>2013</v>
      </c>
      <c r="C1577" s="29" t="s">
        <v>324</v>
      </c>
      <c r="D1577" s="40" t="s">
        <v>1275</v>
      </c>
      <c r="E1577" s="29">
        <v>138.9</v>
      </c>
      <c r="F1577" s="71"/>
      <c r="G1577" s="29">
        <v>7.5</v>
      </c>
      <c r="H1577" s="71"/>
    </row>
    <row r="1578" spans="1:8" x14ac:dyDescent="0.3">
      <c r="A1578" s="8" t="s">
        <v>4537</v>
      </c>
      <c r="B1578" s="55">
        <v>2013</v>
      </c>
      <c r="C1578" s="29" t="s">
        <v>324</v>
      </c>
      <c r="D1578" s="40" t="s">
        <v>1458</v>
      </c>
      <c r="E1578" s="29">
        <v>165.9</v>
      </c>
      <c r="F1578" s="71"/>
      <c r="G1578" s="29">
        <v>6.4</v>
      </c>
      <c r="H1578" s="71"/>
    </row>
    <row r="1579" spans="1:8" x14ac:dyDescent="0.3">
      <c r="A1579" s="8" t="s">
        <v>4537</v>
      </c>
      <c r="B1579" s="55">
        <v>2013</v>
      </c>
      <c r="C1579" s="29" t="s">
        <v>324</v>
      </c>
      <c r="D1579" s="40" t="s">
        <v>1460</v>
      </c>
      <c r="E1579" s="29">
        <v>163.30000000000001</v>
      </c>
      <c r="F1579" s="71"/>
      <c r="G1579" s="29">
        <v>6.3</v>
      </c>
      <c r="H1579" s="71"/>
    </row>
    <row r="1580" spans="1:8" x14ac:dyDescent="0.3">
      <c r="A1580" s="8" t="s">
        <v>4537</v>
      </c>
      <c r="B1580" s="55">
        <v>2013</v>
      </c>
      <c r="C1580" s="29" t="s">
        <v>324</v>
      </c>
      <c r="D1580" s="40" t="s">
        <v>1508</v>
      </c>
      <c r="E1580" s="29">
        <v>67.400000000000006</v>
      </c>
      <c r="F1580" s="71"/>
      <c r="G1580" s="29">
        <v>2.6</v>
      </c>
      <c r="H1580" s="71"/>
    </row>
    <row r="1581" spans="1:8" x14ac:dyDescent="0.3">
      <c r="A1581" s="8" t="s">
        <v>4537</v>
      </c>
      <c r="B1581" s="55">
        <v>2013</v>
      </c>
      <c r="C1581" s="29" t="s">
        <v>1374</v>
      </c>
      <c r="D1581" s="40" t="s">
        <v>1422</v>
      </c>
      <c r="E1581" s="29">
        <v>152.1</v>
      </c>
      <c r="F1581" s="71"/>
      <c r="G1581" s="29">
        <v>8</v>
      </c>
      <c r="H1581" s="71"/>
    </row>
    <row r="1582" spans="1:8" x14ac:dyDescent="0.3">
      <c r="A1582" s="8" t="s">
        <v>4537</v>
      </c>
      <c r="B1582" s="55">
        <v>2013</v>
      </c>
      <c r="C1582" s="29" t="s">
        <v>1374</v>
      </c>
      <c r="D1582" s="40" t="s">
        <v>1423</v>
      </c>
      <c r="E1582" s="29">
        <v>103</v>
      </c>
      <c r="F1582" s="71"/>
      <c r="G1582" s="29">
        <v>7.8</v>
      </c>
      <c r="H1582" s="71"/>
    </row>
    <row r="1583" spans="1:8" x14ac:dyDescent="0.3">
      <c r="A1583" s="8" t="s">
        <v>4537</v>
      </c>
      <c r="B1583" s="55">
        <v>2013</v>
      </c>
      <c r="C1583" s="29" t="s">
        <v>1374</v>
      </c>
      <c r="D1583" s="40" t="s">
        <v>1424</v>
      </c>
      <c r="E1583" s="29">
        <v>120</v>
      </c>
      <c r="F1583" s="71"/>
      <c r="G1583" s="29">
        <v>8</v>
      </c>
      <c r="H1583" s="71"/>
    </row>
    <row r="1584" spans="1:8" x14ac:dyDescent="0.3">
      <c r="A1584" s="8" t="s">
        <v>4537</v>
      </c>
      <c r="B1584" s="55">
        <v>2013</v>
      </c>
      <c r="C1584" s="29" t="s">
        <v>1374</v>
      </c>
      <c r="D1584" s="40" t="s">
        <v>400</v>
      </c>
      <c r="E1584" s="29">
        <v>74</v>
      </c>
      <c r="F1584" s="71"/>
      <c r="G1584" s="29">
        <v>5.3</v>
      </c>
      <c r="H1584" s="71"/>
    </row>
    <row r="1585" spans="1:8" x14ac:dyDescent="0.3">
      <c r="A1585" s="8" t="s">
        <v>4537</v>
      </c>
      <c r="B1585" s="55">
        <v>2013</v>
      </c>
      <c r="C1585" s="29" t="s">
        <v>1374</v>
      </c>
      <c r="D1585" s="40" t="s">
        <v>401</v>
      </c>
      <c r="E1585" s="29">
        <v>74</v>
      </c>
      <c r="F1585" s="71"/>
      <c r="G1585" s="29">
        <v>5.3</v>
      </c>
      <c r="H1585" s="71"/>
    </row>
    <row r="1586" spans="1:8" x14ac:dyDescent="0.3">
      <c r="A1586" s="8" t="s">
        <v>4537</v>
      </c>
      <c r="B1586" s="55">
        <v>2013</v>
      </c>
      <c r="C1586" s="29" t="s">
        <v>1374</v>
      </c>
      <c r="D1586" s="40" t="s">
        <v>1428</v>
      </c>
      <c r="E1586" s="29">
        <v>147</v>
      </c>
      <c r="F1586" s="71"/>
      <c r="G1586" s="29">
        <v>7.4</v>
      </c>
      <c r="H1586" s="71"/>
    </row>
    <row r="1587" spans="1:8" x14ac:dyDescent="0.3">
      <c r="A1587" s="8" t="s">
        <v>4537</v>
      </c>
      <c r="B1587" s="55">
        <v>2013</v>
      </c>
      <c r="C1587" s="29" t="s">
        <v>1374</v>
      </c>
      <c r="D1587" s="40" t="s">
        <v>1429</v>
      </c>
      <c r="E1587" s="29">
        <v>60</v>
      </c>
      <c r="F1587" s="71"/>
      <c r="G1587" s="29">
        <v>3</v>
      </c>
      <c r="H1587" s="71"/>
    </row>
    <row r="1588" spans="1:8" x14ac:dyDescent="0.3">
      <c r="A1588" s="8" t="s">
        <v>4537</v>
      </c>
      <c r="B1588" s="55">
        <v>2013</v>
      </c>
      <c r="C1588" s="29" t="s">
        <v>1374</v>
      </c>
      <c r="D1588" s="40" t="s">
        <v>217</v>
      </c>
      <c r="E1588" s="29">
        <v>118</v>
      </c>
      <c r="F1588" s="71"/>
      <c r="G1588" s="29">
        <v>8.6999999999999993</v>
      </c>
      <c r="H1588" s="71"/>
    </row>
    <row r="1589" spans="1:8" x14ac:dyDescent="0.3">
      <c r="A1589" s="8" t="s">
        <v>4537</v>
      </c>
      <c r="B1589" s="55">
        <v>2013</v>
      </c>
      <c r="C1589" s="29" t="s">
        <v>1374</v>
      </c>
      <c r="D1589" s="40" t="s">
        <v>52</v>
      </c>
      <c r="E1589" s="29">
        <v>122</v>
      </c>
      <c r="F1589" s="71"/>
      <c r="G1589" s="29">
        <v>9</v>
      </c>
      <c r="H1589" s="71"/>
    </row>
    <row r="1590" spans="1:8" x14ac:dyDescent="0.3">
      <c r="A1590" s="8" t="s">
        <v>4537</v>
      </c>
      <c r="B1590" s="55">
        <v>2013</v>
      </c>
      <c r="C1590" s="29" t="s">
        <v>1374</v>
      </c>
      <c r="D1590" s="40" t="s">
        <v>53</v>
      </c>
      <c r="E1590" s="29">
        <v>148</v>
      </c>
      <c r="F1590" s="71"/>
      <c r="G1590" s="29">
        <v>10.5</v>
      </c>
      <c r="H1590" s="71"/>
    </row>
    <row r="1591" spans="1:8" x14ac:dyDescent="0.3">
      <c r="A1591" s="8" t="s">
        <v>4537</v>
      </c>
      <c r="B1591" s="55">
        <v>2013</v>
      </c>
      <c r="C1591" s="29" t="s">
        <v>1374</v>
      </c>
      <c r="D1591" s="40" t="s">
        <v>787</v>
      </c>
      <c r="E1591" s="29">
        <v>148</v>
      </c>
      <c r="F1591" s="71"/>
      <c r="G1591" s="29">
        <v>10.5</v>
      </c>
      <c r="H1591" s="71"/>
    </row>
    <row r="1592" spans="1:8" x14ac:dyDescent="0.3">
      <c r="A1592" s="8" t="s">
        <v>4537</v>
      </c>
      <c r="B1592" s="55">
        <v>2013</v>
      </c>
      <c r="C1592" s="29" t="s">
        <v>1374</v>
      </c>
      <c r="D1592" s="40" t="s">
        <v>1430</v>
      </c>
      <c r="E1592" s="29">
        <v>126</v>
      </c>
      <c r="F1592" s="71"/>
      <c r="G1592" s="29">
        <v>8</v>
      </c>
      <c r="H1592" s="71"/>
    </row>
    <row r="1593" spans="1:8" x14ac:dyDescent="0.3">
      <c r="A1593" s="8" t="s">
        <v>4537</v>
      </c>
      <c r="B1593" s="55">
        <v>2013</v>
      </c>
      <c r="C1593" s="29" t="s">
        <v>1374</v>
      </c>
      <c r="D1593" s="40" t="s">
        <v>1431</v>
      </c>
      <c r="E1593" s="29">
        <v>126</v>
      </c>
      <c r="F1593" s="71"/>
      <c r="G1593" s="29">
        <v>8</v>
      </c>
      <c r="H1593" s="71"/>
    </row>
    <row r="1594" spans="1:8" x14ac:dyDescent="0.3">
      <c r="A1594" s="8" t="s">
        <v>4537</v>
      </c>
      <c r="B1594" s="55">
        <v>2013</v>
      </c>
      <c r="C1594" s="29" t="s">
        <v>1374</v>
      </c>
      <c r="D1594" s="40" t="s">
        <v>1427</v>
      </c>
      <c r="E1594" s="29">
        <v>126</v>
      </c>
      <c r="F1594" s="71"/>
      <c r="G1594" s="29">
        <v>8</v>
      </c>
      <c r="H1594" s="71"/>
    </row>
    <row r="1595" spans="1:8" x14ac:dyDescent="0.3">
      <c r="A1595" s="8" t="s">
        <v>4537</v>
      </c>
      <c r="B1595" s="55">
        <v>2013</v>
      </c>
      <c r="C1595" s="29" t="s">
        <v>1374</v>
      </c>
      <c r="D1595" s="40" t="s">
        <v>403</v>
      </c>
      <c r="E1595" s="29">
        <v>192</v>
      </c>
      <c r="F1595" s="71"/>
      <c r="G1595" s="29">
        <v>10</v>
      </c>
      <c r="H1595" s="71"/>
    </row>
    <row r="1596" spans="1:8" x14ac:dyDescent="0.3">
      <c r="A1596" s="8" t="s">
        <v>4537</v>
      </c>
      <c r="B1596" s="55">
        <v>2013</v>
      </c>
      <c r="C1596" s="29" t="s">
        <v>1374</v>
      </c>
      <c r="D1596" s="40" t="s">
        <v>404</v>
      </c>
      <c r="E1596" s="29">
        <v>192</v>
      </c>
      <c r="F1596" s="71"/>
      <c r="G1596" s="29">
        <v>10</v>
      </c>
      <c r="H1596" s="71"/>
    </row>
    <row r="1597" spans="1:8" x14ac:dyDescent="0.3">
      <c r="A1597" s="8" t="s">
        <v>4537</v>
      </c>
      <c r="B1597" s="55">
        <v>2013</v>
      </c>
      <c r="C1597" s="29" t="s">
        <v>1374</v>
      </c>
      <c r="D1597" s="40" t="s">
        <v>1461</v>
      </c>
      <c r="E1597" s="29">
        <v>114</v>
      </c>
      <c r="F1597" s="71"/>
      <c r="G1597" s="29">
        <v>5.0999999999999996</v>
      </c>
      <c r="H1597" s="71"/>
    </row>
    <row r="1598" spans="1:8" x14ac:dyDescent="0.3">
      <c r="A1598" s="8" t="s">
        <v>4537</v>
      </c>
      <c r="B1598" s="55">
        <v>2013</v>
      </c>
      <c r="C1598" s="29" t="s">
        <v>1374</v>
      </c>
      <c r="D1598" s="40" t="s">
        <v>1462</v>
      </c>
      <c r="E1598" s="29">
        <v>106</v>
      </c>
      <c r="F1598" s="71"/>
      <c r="G1598" s="29">
        <v>5.8</v>
      </c>
      <c r="H1598" s="71"/>
    </row>
    <row r="1599" spans="1:8" x14ac:dyDescent="0.3">
      <c r="A1599" s="8" t="s">
        <v>4537</v>
      </c>
      <c r="B1599" s="55">
        <v>2013</v>
      </c>
      <c r="C1599" s="29" t="s">
        <v>1374</v>
      </c>
      <c r="D1599" s="40" t="s">
        <v>1478</v>
      </c>
      <c r="E1599" s="29">
        <v>80</v>
      </c>
      <c r="F1599" s="71"/>
      <c r="G1599" s="29">
        <v>6.1</v>
      </c>
      <c r="H1599" s="71"/>
    </row>
    <row r="1600" spans="1:8" x14ac:dyDescent="0.3">
      <c r="A1600" s="8" t="s">
        <v>4537</v>
      </c>
      <c r="B1600" s="55">
        <v>2013</v>
      </c>
      <c r="C1600" s="29" t="s">
        <v>1374</v>
      </c>
      <c r="D1600" s="40" t="s">
        <v>386</v>
      </c>
      <c r="E1600" s="29">
        <v>229</v>
      </c>
      <c r="F1600" s="71"/>
      <c r="G1600" s="29">
        <v>14.2</v>
      </c>
      <c r="H1600" s="71"/>
    </row>
    <row r="1601" spans="1:8" x14ac:dyDescent="0.3">
      <c r="A1601" s="8" t="s">
        <v>4537</v>
      </c>
      <c r="B1601" s="55">
        <v>2013</v>
      </c>
      <c r="C1601" s="29" t="s">
        <v>1379</v>
      </c>
      <c r="D1601" s="40" t="s">
        <v>43</v>
      </c>
      <c r="E1601" s="29">
        <v>110</v>
      </c>
      <c r="F1601" s="71"/>
      <c r="G1601" s="29">
        <v>6</v>
      </c>
      <c r="H1601" s="71"/>
    </row>
    <row r="1602" spans="1:8" x14ac:dyDescent="0.3">
      <c r="A1602" s="8" t="s">
        <v>4537</v>
      </c>
      <c r="B1602" s="55">
        <v>2013</v>
      </c>
      <c r="C1602" s="29" t="s">
        <v>1379</v>
      </c>
      <c r="D1602" s="40" t="s">
        <v>44</v>
      </c>
      <c r="E1602" s="29">
        <v>133</v>
      </c>
      <c r="F1602" s="71"/>
      <c r="G1602" s="29">
        <v>7</v>
      </c>
      <c r="H1602" s="71"/>
    </row>
    <row r="1603" spans="1:8" x14ac:dyDescent="0.3">
      <c r="A1603" s="8" t="s">
        <v>4537</v>
      </c>
      <c r="B1603" s="55">
        <v>2013</v>
      </c>
      <c r="C1603" s="29" t="s">
        <v>1379</v>
      </c>
      <c r="D1603" s="40" t="s">
        <v>81</v>
      </c>
      <c r="E1603" s="29">
        <v>194</v>
      </c>
      <c r="F1603" s="71"/>
      <c r="G1603" s="29">
        <v>10</v>
      </c>
      <c r="H1603" s="71"/>
    </row>
    <row r="1604" spans="1:8" x14ac:dyDescent="0.3">
      <c r="A1604" s="8" t="s">
        <v>4537</v>
      </c>
      <c r="B1604" s="55">
        <v>2013</v>
      </c>
      <c r="C1604" s="29" t="s">
        <v>1379</v>
      </c>
      <c r="D1604" s="40" t="s">
        <v>531</v>
      </c>
      <c r="E1604" s="29">
        <v>156</v>
      </c>
      <c r="F1604" s="71"/>
      <c r="G1604" s="29">
        <v>7.5</v>
      </c>
      <c r="H1604" s="71"/>
    </row>
    <row r="1605" spans="1:8" x14ac:dyDescent="0.3">
      <c r="A1605" s="8" t="s">
        <v>4537</v>
      </c>
      <c r="B1605" s="55">
        <v>2013</v>
      </c>
      <c r="C1605" s="29" t="s">
        <v>1379</v>
      </c>
      <c r="D1605" s="40" t="s">
        <v>387</v>
      </c>
      <c r="E1605" s="29">
        <v>31</v>
      </c>
      <c r="F1605" s="71"/>
      <c r="G1605" s="29">
        <v>1.5</v>
      </c>
      <c r="H1605" s="71"/>
    </row>
    <row r="1606" spans="1:8" x14ac:dyDescent="0.3">
      <c r="A1606" s="8" t="s">
        <v>4537</v>
      </c>
      <c r="B1606" s="55">
        <v>2013</v>
      </c>
      <c r="C1606" s="29" t="s">
        <v>1379</v>
      </c>
      <c r="D1606" s="40" t="s">
        <v>554</v>
      </c>
      <c r="E1606" s="29">
        <v>240</v>
      </c>
      <c r="F1606" s="71"/>
      <c r="G1606" s="29">
        <v>12</v>
      </c>
      <c r="H1606" s="71"/>
    </row>
    <row r="1607" spans="1:8" x14ac:dyDescent="0.3">
      <c r="A1607" s="8" t="s">
        <v>4537</v>
      </c>
      <c r="B1607" s="55">
        <v>2013</v>
      </c>
      <c r="C1607" s="29" t="s">
        <v>1446</v>
      </c>
      <c r="D1607" s="40" t="s">
        <v>906</v>
      </c>
      <c r="E1607" s="29">
        <v>86</v>
      </c>
      <c r="F1607" s="71"/>
      <c r="G1607" s="29">
        <v>6</v>
      </c>
      <c r="H1607" s="71"/>
    </row>
    <row r="1608" spans="1:8" x14ac:dyDescent="0.3">
      <c r="A1608" s="8" t="s">
        <v>4537</v>
      </c>
      <c r="B1608" s="55">
        <v>2013</v>
      </c>
      <c r="C1608" s="29" t="s">
        <v>1446</v>
      </c>
      <c r="D1608" s="40" t="s">
        <v>907</v>
      </c>
      <c r="E1608" s="29">
        <v>90</v>
      </c>
      <c r="F1608" s="71"/>
      <c r="G1608" s="29">
        <v>6.3</v>
      </c>
      <c r="H1608" s="71"/>
    </row>
    <row r="1609" spans="1:8" x14ac:dyDescent="0.3">
      <c r="A1609" s="8" t="s">
        <v>4537</v>
      </c>
      <c r="B1609" s="55">
        <v>2013</v>
      </c>
      <c r="C1609" s="29" t="s">
        <v>1446</v>
      </c>
      <c r="D1609" s="40" t="s">
        <v>908</v>
      </c>
      <c r="E1609" s="29">
        <v>94</v>
      </c>
      <c r="F1609" s="71"/>
      <c r="G1609" s="29">
        <v>6.5</v>
      </c>
      <c r="H1609" s="71"/>
    </row>
    <row r="1610" spans="1:8" x14ac:dyDescent="0.3">
      <c r="A1610" s="8" t="s">
        <v>4537</v>
      </c>
      <c r="B1610" s="55">
        <v>2013</v>
      </c>
      <c r="C1610" s="29" t="s">
        <v>1446</v>
      </c>
      <c r="D1610" s="40" t="s">
        <v>1447</v>
      </c>
      <c r="E1610" s="29">
        <v>93</v>
      </c>
      <c r="F1610" s="71"/>
      <c r="G1610" s="29">
        <v>6.5</v>
      </c>
      <c r="H1610" s="71"/>
    </row>
    <row r="1611" spans="1:8" x14ac:dyDescent="0.3">
      <c r="A1611" s="8" t="s">
        <v>4537</v>
      </c>
      <c r="B1611" s="55">
        <v>2013</v>
      </c>
      <c r="C1611" s="29" t="s">
        <v>1446</v>
      </c>
      <c r="D1611" s="40" t="s">
        <v>1448</v>
      </c>
      <c r="E1611" s="29">
        <v>133</v>
      </c>
      <c r="F1611" s="71"/>
      <c r="G1611" s="29">
        <v>7</v>
      </c>
      <c r="H1611" s="71"/>
    </row>
    <row r="1612" spans="1:8" x14ac:dyDescent="0.3">
      <c r="A1612" s="8" t="s">
        <v>4537</v>
      </c>
      <c r="B1612" s="55">
        <v>2013</v>
      </c>
      <c r="C1612" s="29" t="s">
        <v>1467</v>
      </c>
      <c r="D1612" s="40" t="s">
        <v>61</v>
      </c>
      <c r="E1612" s="29">
        <v>37</v>
      </c>
      <c r="F1612" s="71"/>
      <c r="G1612" s="29">
        <v>3.5</v>
      </c>
      <c r="H1612" s="71"/>
    </row>
    <row r="1613" spans="1:8" x14ac:dyDescent="0.3">
      <c r="A1613" s="8" t="s">
        <v>4537</v>
      </c>
      <c r="B1613" s="55">
        <v>2013</v>
      </c>
      <c r="C1613" s="29" t="s">
        <v>1467</v>
      </c>
      <c r="D1613" s="40" t="s">
        <v>62</v>
      </c>
      <c r="E1613" s="29">
        <v>21</v>
      </c>
      <c r="F1613" s="71"/>
      <c r="G1613" s="29">
        <v>2</v>
      </c>
      <c r="H1613" s="71"/>
    </row>
    <row r="1614" spans="1:8" x14ac:dyDescent="0.3">
      <c r="A1614" s="8" t="s">
        <v>4537</v>
      </c>
      <c r="B1614" s="55">
        <v>2013</v>
      </c>
      <c r="C1614" s="29" t="s">
        <v>1467</v>
      </c>
      <c r="D1614" s="40" t="s">
        <v>911</v>
      </c>
      <c r="E1614" s="29">
        <v>59</v>
      </c>
      <c r="F1614" s="71"/>
      <c r="G1614" s="29">
        <v>5</v>
      </c>
      <c r="H1614" s="71"/>
    </row>
    <row r="1615" spans="1:8" x14ac:dyDescent="0.3">
      <c r="A1615" s="8" t="s">
        <v>4537</v>
      </c>
      <c r="B1615" s="55">
        <v>2013</v>
      </c>
      <c r="C1615" s="29" t="s">
        <v>1467</v>
      </c>
      <c r="D1615" s="40" t="s">
        <v>980</v>
      </c>
      <c r="E1615" s="29">
        <v>75</v>
      </c>
      <c r="F1615" s="71"/>
      <c r="G1615" s="29">
        <v>7</v>
      </c>
      <c r="H1615" s="71"/>
    </row>
    <row r="1616" spans="1:8" x14ac:dyDescent="0.3">
      <c r="A1616" s="8" t="s">
        <v>4537</v>
      </c>
      <c r="B1616" s="55">
        <v>2013</v>
      </c>
      <c r="C1616" s="29" t="s">
        <v>1467</v>
      </c>
      <c r="D1616" s="40" t="s">
        <v>981</v>
      </c>
      <c r="E1616" s="29">
        <v>59</v>
      </c>
      <c r="F1616" s="71"/>
      <c r="G1616" s="29">
        <v>5.5</v>
      </c>
      <c r="H1616" s="71"/>
    </row>
    <row r="1617" spans="1:8" x14ac:dyDescent="0.3">
      <c r="A1617" s="8" t="s">
        <v>4537</v>
      </c>
      <c r="B1617" s="55">
        <v>2013</v>
      </c>
      <c r="C1617" s="29" t="s">
        <v>1467</v>
      </c>
      <c r="D1617" s="40" t="s">
        <v>1433</v>
      </c>
      <c r="E1617" s="29">
        <v>21</v>
      </c>
      <c r="F1617" s="71"/>
      <c r="G1617" s="29">
        <v>2</v>
      </c>
      <c r="H1617" s="71"/>
    </row>
    <row r="1618" spans="1:8" x14ac:dyDescent="0.3">
      <c r="A1618" s="8" t="s">
        <v>4537</v>
      </c>
      <c r="B1618" s="55">
        <v>2013</v>
      </c>
      <c r="C1618" s="29" t="s">
        <v>1467</v>
      </c>
      <c r="D1618" s="40" t="s">
        <v>1434</v>
      </c>
      <c r="E1618" s="29">
        <v>21</v>
      </c>
      <c r="F1618" s="71"/>
      <c r="G1618" s="29">
        <v>2</v>
      </c>
      <c r="H1618" s="71"/>
    </row>
    <row r="1619" spans="1:8" x14ac:dyDescent="0.3">
      <c r="A1619" s="8" t="s">
        <v>4537</v>
      </c>
      <c r="B1619" s="55">
        <v>2013</v>
      </c>
      <c r="C1619" s="29" t="s">
        <v>1467</v>
      </c>
      <c r="D1619" s="40" t="s">
        <v>846</v>
      </c>
      <c r="E1619" s="29">
        <v>57</v>
      </c>
      <c r="F1619" s="71"/>
      <c r="G1619" s="29">
        <v>5.3</v>
      </c>
      <c r="H1619" s="71"/>
    </row>
    <row r="1620" spans="1:8" x14ac:dyDescent="0.3">
      <c r="A1620" s="8" t="s">
        <v>4537</v>
      </c>
      <c r="B1620" s="55">
        <v>2013</v>
      </c>
      <c r="C1620" s="29" t="s">
        <v>1467</v>
      </c>
      <c r="D1620" s="40" t="s">
        <v>846</v>
      </c>
      <c r="E1620" s="29">
        <v>42</v>
      </c>
      <c r="F1620" s="71"/>
      <c r="G1620" s="29">
        <v>2.2000000000000002</v>
      </c>
      <c r="H1620" s="71"/>
    </row>
    <row r="1621" spans="1:8" x14ac:dyDescent="0.3">
      <c r="A1621" s="8" t="s">
        <v>4537</v>
      </c>
      <c r="B1621" s="55">
        <v>2013</v>
      </c>
      <c r="C1621" s="29" t="s">
        <v>1467</v>
      </c>
      <c r="D1621" s="40" t="s">
        <v>851</v>
      </c>
      <c r="E1621" s="29">
        <v>153</v>
      </c>
      <c r="F1621" s="71"/>
      <c r="G1621" s="29">
        <v>8</v>
      </c>
      <c r="H1621" s="71"/>
    </row>
    <row r="1622" spans="1:8" x14ac:dyDescent="0.3">
      <c r="A1622" s="8" t="s">
        <v>4537</v>
      </c>
      <c r="B1622" s="55">
        <v>2013</v>
      </c>
      <c r="C1622" s="29" t="s">
        <v>1467</v>
      </c>
      <c r="D1622" s="40" t="s">
        <v>904</v>
      </c>
      <c r="E1622" s="29">
        <v>153</v>
      </c>
      <c r="F1622" s="71"/>
      <c r="G1622" s="29">
        <v>8</v>
      </c>
      <c r="H1622" s="71"/>
    </row>
    <row r="1623" spans="1:8" x14ac:dyDescent="0.3">
      <c r="A1623" s="8" t="s">
        <v>4537</v>
      </c>
      <c r="B1623" s="55">
        <v>2013</v>
      </c>
      <c r="C1623" s="29" t="s">
        <v>1467</v>
      </c>
      <c r="D1623" s="40" t="s">
        <v>1435</v>
      </c>
      <c r="E1623" s="29">
        <v>152</v>
      </c>
      <c r="F1623" s="71"/>
      <c r="G1623" s="29">
        <v>7.8</v>
      </c>
      <c r="H1623" s="71"/>
    </row>
    <row r="1624" spans="1:8" x14ac:dyDescent="0.3">
      <c r="A1624" s="8" t="s">
        <v>4537</v>
      </c>
      <c r="B1624" s="55">
        <v>2013</v>
      </c>
      <c r="C1624" s="29" t="s">
        <v>1467</v>
      </c>
      <c r="D1624" s="40" t="s">
        <v>1435</v>
      </c>
      <c r="E1624" s="29">
        <v>21</v>
      </c>
      <c r="F1624" s="71"/>
      <c r="G1624" s="29">
        <v>1.45</v>
      </c>
      <c r="H1624" s="71"/>
    </row>
    <row r="1625" spans="1:8" x14ac:dyDescent="0.3">
      <c r="A1625" s="8" t="s">
        <v>4537</v>
      </c>
      <c r="B1625" s="55">
        <v>2013</v>
      </c>
      <c r="C1625" s="29" t="s">
        <v>1467</v>
      </c>
      <c r="D1625" s="40" t="s">
        <v>1350</v>
      </c>
      <c r="E1625" s="29">
        <v>131</v>
      </c>
      <c r="F1625" s="71"/>
      <c r="G1625" s="29">
        <v>9.25</v>
      </c>
      <c r="H1625" s="71"/>
    </row>
    <row r="1626" spans="1:8" x14ac:dyDescent="0.3">
      <c r="A1626" s="8" t="s">
        <v>4537</v>
      </c>
      <c r="B1626" s="55">
        <v>2013</v>
      </c>
      <c r="C1626" s="29" t="s">
        <v>116</v>
      </c>
      <c r="D1626" s="10" t="s">
        <v>43</v>
      </c>
      <c r="E1626" s="29">
        <v>63</v>
      </c>
      <c r="F1626" s="8"/>
      <c r="G1626" s="29">
        <v>2.9</v>
      </c>
      <c r="H1626" s="8" t="s">
        <v>1509</v>
      </c>
    </row>
    <row r="1627" spans="1:8" x14ac:dyDescent="0.3">
      <c r="A1627" s="8" t="s">
        <v>4537</v>
      </c>
      <c r="B1627" s="55">
        <v>2013</v>
      </c>
      <c r="C1627" s="29" t="s">
        <v>116</v>
      </c>
      <c r="D1627" s="10" t="s">
        <v>1510</v>
      </c>
      <c r="E1627" s="29">
        <v>107</v>
      </c>
      <c r="F1627" s="8"/>
      <c r="G1627" s="29">
        <v>4.9000000000000004</v>
      </c>
      <c r="H1627" s="8" t="s">
        <v>1509</v>
      </c>
    </row>
    <row r="1628" spans="1:8" x14ac:dyDescent="0.3">
      <c r="A1628" s="8" t="s">
        <v>4537</v>
      </c>
      <c r="B1628" s="55">
        <v>2013</v>
      </c>
      <c r="C1628" s="29" t="s">
        <v>116</v>
      </c>
      <c r="D1628" s="10" t="s">
        <v>1511</v>
      </c>
      <c r="E1628" s="29">
        <v>87</v>
      </c>
      <c r="F1628" s="8"/>
      <c r="G1628" s="29">
        <v>4.9000000000000004</v>
      </c>
      <c r="H1628" s="8" t="s">
        <v>1509</v>
      </c>
    </row>
    <row r="1629" spans="1:8" x14ac:dyDescent="0.3">
      <c r="A1629" s="8" t="s">
        <v>4537</v>
      </c>
      <c r="B1629" s="55">
        <v>2013</v>
      </c>
      <c r="C1629" s="29" t="s">
        <v>116</v>
      </c>
      <c r="D1629" s="10" t="s">
        <v>1512</v>
      </c>
      <c r="E1629" s="29">
        <v>97</v>
      </c>
      <c r="F1629" s="8"/>
      <c r="G1629" s="29">
        <v>4.9000000000000004</v>
      </c>
      <c r="H1629" s="8" t="s">
        <v>1509</v>
      </c>
    </row>
    <row r="1630" spans="1:8" x14ac:dyDescent="0.3">
      <c r="A1630" s="8" t="s">
        <v>4537</v>
      </c>
      <c r="B1630" s="55">
        <v>2013</v>
      </c>
      <c r="C1630" s="29" t="s">
        <v>116</v>
      </c>
      <c r="D1630" s="10" t="s">
        <v>1513</v>
      </c>
      <c r="E1630" s="29">
        <v>97</v>
      </c>
      <c r="F1630" s="8"/>
      <c r="G1630" s="29">
        <v>4.9000000000000004</v>
      </c>
      <c r="H1630" s="8" t="s">
        <v>1509</v>
      </c>
    </row>
    <row r="1631" spans="1:8" x14ac:dyDescent="0.3">
      <c r="A1631" s="8" t="s">
        <v>4537</v>
      </c>
      <c r="B1631" s="55">
        <v>2013</v>
      </c>
      <c r="C1631" s="29" t="s">
        <v>116</v>
      </c>
      <c r="D1631" s="10" t="s">
        <v>232</v>
      </c>
      <c r="E1631" s="29">
        <v>157</v>
      </c>
      <c r="F1631" s="8"/>
      <c r="G1631" s="29">
        <v>7.6</v>
      </c>
      <c r="H1631" s="8" t="s">
        <v>1509</v>
      </c>
    </row>
    <row r="1632" spans="1:8" x14ac:dyDescent="0.3">
      <c r="A1632" s="8" t="s">
        <v>4537</v>
      </c>
      <c r="B1632" s="55">
        <v>2013</v>
      </c>
      <c r="C1632" s="29" t="s">
        <v>116</v>
      </c>
      <c r="D1632" s="10" t="s">
        <v>244</v>
      </c>
      <c r="E1632" s="29">
        <v>197</v>
      </c>
      <c r="F1632" s="8"/>
      <c r="G1632" s="29">
        <v>9</v>
      </c>
      <c r="H1632" s="8" t="s">
        <v>1509</v>
      </c>
    </row>
    <row r="1633" spans="1:8" x14ac:dyDescent="0.3">
      <c r="A1633" s="8" t="s">
        <v>4537</v>
      </c>
      <c r="B1633" s="55">
        <v>2013</v>
      </c>
      <c r="C1633" s="29" t="s">
        <v>116</v>
      </c>
      <c r="D1633" s="10" t="s">
        <v>43</v>
      </c>
      <c r="E1633" s="29">
        <v>52</v>
      </c>
      <c r="F1633" s="8"/>
      <c r="G1633" s="29">
        <v>2.9</v>
      </c>
      <c r="H1633" s="8"/>
    </row>
    <row r="1634" spans="1:8" x14ac:dyDescent="0.3">
      <c r="A1634" s="8" t="s">
        <v>4537</v>
      </c>
      <c r="B1634" s="55">
        <v>2013</v>
      </c>
      <c r="C1634" s="29" t="s">
        <v>116</v>
      </c>
      <c r="D1634" s="10" t="s">
        <v>1510</v>
      </c>
      <c r="E1634" s="29">
        <v>87</v>
      </c>
      <c r="F1634" s="8"/>
      <c r="G1634" s="29">
        <v>4.9000000000000004</v>
      </c>
      <c r="H1634" s="8"/>
    </row>
    <row r="1635" spans="1:8" x14ac:dyDescent="0.3">
      <c r="A1635" s="8" t="s">
        <v>4537</v>
      </c>
      <c r="B1635" s="55">
        <v>2013</v>
      </c>
      <c r="C1635" s="29" t="s">
        <v>116</v>
      </c>
      <c r="D1635" s="10" t="s">
        <v>1511</v>
      </c>
      <c r="E1635" s="29">
        <v>71</v>
      </c>
      <c r="F1635" s="8"/>
      <c r="G1635" s="29">
        <v>4.9000000000000004</v>
      </c>
      <c r="H1635" s="8"/>
    </row>
    <row r="1636" spans="1:8" x14ac:dyDescent="0.3">
      <c r="A1636" s="8" t="s">
        <v>4537</v>
      </c>
      <c r="B1636" s="55">
        <v>2013</v>
      </c>
      <c r="C1636" s="29" t="s">
        <v>116</v>
      </c>
      <c r="D1636" s="10" t="s">
        <v>1512</v>
      </c>
      <c r="E1636" s="29">
        <v>80</v>
      </c>
      <c r="F1636" s="8"/>
      <c r="G1636" s="29">
        <v>4.9000000000000004</v>
      </c>
      <c r="H1636" s="8"/>
    </row>
    <row r="1637" spans="1:8" x14ac:dyDescent="0.3">
      <c r="A1637" s="8" t="s">
        <v>4537</v>
      </c>
      <c r="B1637" s="55">
        <v>2013</v>
      </c>
      <c r="C1637" s="29" t="s">
        <v>116</v>
      </c>
      <c r="D1637" s="10" t="s">
        <v>1513</v>
      </c>
      <c r="E1637" s="29">
        <v>80</v>
      </c>
      <c r="F1637" s="8"/>
      <c r="G1637" s="29">
        <v>4.9000000000000004</v>
      </c>
      <c r="H1637" s="8"/>
    </row>
    <row r="1638" spans="1:8" x14ac:dyDescent="0.3">
      <c r="A1638" s="8" t="s">
        <v>4537</v>
      </c>
      <c r="B1638" s="55">
        <v>2013</v>
      </c>
      <c r="C1638" s="29" t="s">
        <v>116</v>
      </c>
      <c r="D1638" s="10" t="s">
        <v>394</v>
      </c>
      <c r="E1638" s="29">
        <v>37</v>
      </c>
      <c r="F1638" s="8"/>
      <c r="G1638" s="29">
        <v>3</v>
      </c>
      <c r="H1638" s="8"/>
    </row>
    <row r="1639" spans="1:8" x14ac:dyDescent="0.3">
      <c r="A1639" s="8" t="s">
        <v>4537</v>
      </c>
      <c r="B1639" s="55">
        <v>2013</v>
      </c>
      <c r="C1639" s="29" t="s">
        <v>116</v>
      </c>
      <c r="D1639" s="10" t="s">
        <v>1514</v>
      </c>
      <c r="E1639" s="29">
        <v>83</v>
      </c>
      <c r="F1639" s="8"/>
      <c r="G1639" s="29">
        <v>5.2</v>
      </c>
      <c r="H1639" s="8"/>
    </row>
    <row r="1640" spans="1:8" x14ac:dyDescent="0.3">
      <c r="A1640" s="8" t="s">
        <v>4537</v>
      </c>
      <c r="B1640" s="55">
        <v>2013</v>
      </c>
      <c r="C1640" s="29" t="s">
        <v>116</v>
      </c>
      <c r="D1640" s="113" t="s">
        <v>1515</v>
      </c>
      <c r="E1640" s="29">
        <v>76</v>
      </c>
      <c r="F1640" s="8"/>
      <c r="G1640" s="29">
        <v>5.2</v>
      </c>
      <c r="H1640" s="8"/>
    </row>
    <row r="1641" spans="1:8" x14ac:dyDescent="0.3">
      <c r="A1641" s="8" t="s">
        <v>4537</v>
      </c>
      <c r="B1641" s="55">
        <v>2013</v>
      </c>
      <c r="C1641" s="29" t="s">
        <v>116</v>
      </c>
      <c r="D1641" s="10" t="s">
        <v>1516</v>
      </c>
      <c r="E1641" s="29">
        <v>76</v>
      </c>
      <c r="F1641" s="8"/>
      <c r="G1641" s="29">
        <v>5.2</v>
      </c>
      <c r="H1641" s="8"/>
    </row>
    <row r="1642" spans="1:8" x14ac:dyDescent="0.3">
      <c r="A1642" s="8" t="s">
        <v>4537</v>
      </c>
      <c r="B1642" s="55">
        <v>2013</v>
      </c>
      <c r="C1642" s="29" t="s">
        <v>116</v>
      </c>
      <c r="D1642" s="10" t="s">
        <v>1517</v>
      </c>
      <c r="E1642" s="29">
        <v>76</v>
      </c>
      <c r="F1642" s="8"/>
      <c r="G1642" s="29">
        <v>5.2</v>
      </c>
      <c r="H1642" s="8"/>
    </row>
    <row r="1643" spans="1:8" x14ac:dyDescent="0.3">
      <c r="A1643" s="8" t="s">
        <v>4537</v>
      </c>
      <c r="B1643" s="55">
        <v>2013</v>
      </c>
      <c r="C1643" s="29" t="s">
        <v>116</v>
      </c>
      <c r="D1643" s="10" t="s">
        <v>232</v>
      </c>
      <c r="E1643" s="29">
        <v>19</v>
      </c>
      <c r="F1643" s="8"/>
      <c r="G1643" s="29">
        <v>1.1000000000000001</v>
      </c>
      <c r="H1643" s="8"/>
    </row>
    <row r="1644" spans="1:8" x14ac:dyDescent="0.3">
      <c r="A1644" s="8" t="s">
        <v>4537</v>
      </c>
      <c r="B1644" s="55">
        <v>2013</v>
      </c>
      <c r="C1644" s="29" t="s">
        <v>116</v>
      </c>
      <c r="D1644" s="10" t="s">
        <v>244</v>
      </c>
      <c r="E1644" s="29">
        <v>161</v>
      </c>
      <c r="F1644" s="8"/>
      <c r="G1644" s="29">
        <v>9</v>
      </c>
      <c r="H1644" s="8"/>
    </row>
    <row r="1645" spans="1:8" x14ac:dyDescent="0.3">
      <c r="A1645" s="8" t="s">
        <v>4537</v>
      </c>
      <c r="B1645" s="55">
        <v>2013</v>
      </c>
      <c r="C1645" s="29" t="s">
        <v>1382</v>
      </c>
      <c r="D1645" s="10" t="s">
        <v>393</v>
      </c>
      <c r="E1645" s="29">
        <v>18</v>
      </c>
      <c r="F1645" s="8"/>
      <c r="G1645" s="29">
        <v>1.5</v>
      </c>
      <c r="H1645" s="8"/>
    </row>
    <row r="1646" spans="1:8" x14ac:dyDescent="0.3">
      <c r="A1646" s="8" t="s">
        <v>4537</v>
      </c>
      <c r="B1646" s="55">
        <v>2013</v>
      </c>
      <c r="C1646" s="29" t="s">
        <v>1382</v>
      </c>
      <c r="D1646" s="10" t="s">
        <v>232</v>
      </c>
      <c r="E1646" s="29">
        <v>51</v>
      </c>
      <c r="F1646" s="8"/>
      <c r="G1646" s="29">
        <v>4.5</v>
      </c>
      <c r="H1646" s="8"/>
    </row>
    <row r="1647" spans="1:8" x14ac:dyDescent="0.3">
      <c r="A1647" s="8" t="s">
        <v>4537</v>
      </c>
      <c r="B1647" s="55">
        <v>2013</v>
      </c>
      <c r="C1647" s="29" t="s">
        <v>1382</v>
      </c>
      <c r="D1647" s="10" t="s">
        <v>244</v>
      </c>
      <c r="E1647" s="29">
        <v>80</v>
      </c>
      <c r="F1647" s="8"/>
      <c r="G1647" s="29">
        <v>7</v>
      </c>
      <c r="H1647" s="8"/>
    </row>
    <row r="1648" spans="1:8" x14ac:dyDescent="0.3">
      <c r="A1648" s="8" t="s">
        <v>4537</v>
      </c>
      <c r="B1648" s="55">
        <v>2013</v>
      </c>
      <c r="C1648" s="29" t="s">
        <v>1382</v>
      </c>
      <c r="D1648" s="10" t="s">
        <v>393</v>
      </c>
      <c r="E1648" s="29">
        <v>98</v>
      </c>
      <c r="F1648" s="8"/>
      <c r="G1648" s="29">
        <v>6.1</v>
      </c>
      <c r="H1648" s="8"/>
    </row>
    <row r="1649" spans="1:8" x14ac:dyDescent="0.3">
      <c r="A1649" s="8" t="s">
        <v>4537</v>
      </c>
      <c r="B1649" s="55">
        <v>2013</v>
      </c>
      <c r="C1649" s="29" t="s">
        <v>1382</v>
      </c>
      <c r="D1649" s="10" t="s">
        <v>232</v>
      </c>
      <c r="E1649" s="29">
        <v>12</v>
      </c>
      <c r="F1649" s="8"/>
      <c r="G1649" s="29">
        <v>0.8</v>
      </c>
      <c r="H1649" s="8"/>
    </row>
    <row r="1650" spans="1:8" x14ac:dyDescent="0.3">
      <c r="A1650" s="8" t="s">
        <v>4537</v>
      </c>
      <c r="B1650" s="55">
        <v>2013</v>
      </c>
      <c r="C1650" s="29" t="s">
        <v>1382</v>
      </c>
      <c r="D1650" s="10" t="s">
        <v>244</v>
      </c>
      <c r="E1650" s="29">
        <v>1</v>
      </c>
      <c r="F1650" s="8"/>
      <c r="G1650" s="29">
        <v>0.1</v>
      </c>
      <c r="H1650" s="8"/>
    </row>
    <row r="1651" spans="1:8" x14ac:dyDescent="0.3">
      <c r="A1651" s="8" t="s">
        <v>4537</v>
      </c>
      <c r="B1651" s="55">
        <v>2013</v>
      </c>
      <c r="C1651" s="29" t="s">
        <v>329</v>
      </c>
      <c r="D1651" s="10" t="s">
        <v>1437</v>
      </c>
      <c r="E1651" s="29">
        <v>47</v>
      </c>
      <c r="F1651" s="8"/>
      <c r="G1651" s="29">
        <v>2</v>
      </c>
      <c r="H1651" s="8"/>
    </row>
    <row r="1652" spans="1:8" x14ac:dyDescent="0.3">
      <c r="A1652" s="8" t="s">
        <v>4537</v>
      </c>
      <c r="B1652" s="55">
        <v>2013</v>
      </c>
      <c r="C1652" s="29" t="s">
        <v>329</v>
      </c>
      <c r="D1652" s="10" t="s">
        <v>1463</v>
      </c>
      <c r="E1652" s="29">
        <v>42</v>
      </c>
      <c r="F1652" s="8"/>
      <c r="G1652" s="29">
        <v>2.5</v>
      </c>
      <c r="H1652" s="8"/>
    </row>
    <row r="1653" spans="1:8" x14ac:dyDescent="0.3">
      <c r="A1653" s="8" t="s">
        <v>4537</v>
      </c>
      <c r="B1653" s="55">
        <v>2013</v>
      </c>
      <c r="C1653" s="29" t="s">
        <v>329</v>
      </c>
      <c r="D1653" s="10" t="s">
        <v>1440</v>
      </c>
      <c r="E1653" s="29">
        <v>90</v>
      </c>
      <c r="F1653" s="8"/>
      <c r="G1653" s="29">
        <v>4.5</v>
      </c>
      <c r="H1653" s="8"/>
    </row>
    <row r="1654" spans="1:8" x14ac:dyDescent="0.3">
      <c r="A1654" s="8" t="s">
        <v>4537</v>
      </c>
      <c r="B1654" s="55">
        <v>2013</v>
      </c>
      <c r="C1654" s="29" t="s">
        <v>329</v>
      </c>
      <c r="D1654" s="10" t="s">
        <v>1465</v>
      </c>
      <c r="E1654" s="29">
        <v>69</v>
      </c>
      <c r="F1654" s="8"/>
      <c r="G1654" s="29">
        <v>2.6</v>
      </c>
      <c r="H1654" s="8"/>
    </row>
    <row r="1655" spans="1:8" x14ac:dyDescent="0.3">
      <c r="A1655" s="8" t="s">
        <v>4537</v>
      </c>
      <c r="B1655" s="55">
        <v>2013</v>
      </c>
      <c r="C1655" s="29" t="s">
        <v>329</v>
      </c>
      <c r="D1655" s="10" t="s">
        <v>1466</v>
      </c>
      <c r="E1655" s="29">
        <v>82</v>
      </c>
      <c r="F1655" s="8"/>
      <c r="G1655" s="29">
        <v>2.9</v>
      </c>
      <c r="H1655" s="8"/>
    </row>
    <row r="1656" spans="1:8" x14ac:dyDescent="0.3">
      <c r="A1656" s="8" t="s">
        <v>4537</v>
      </c>
      <c r="B1656" s="55">
        <v>2014</v>
      </c>
      <c r="C1656" s="29" t="s">
        <v>324</v>
      </c>
      <c r="D1656" s="40" t="s">
        <v>271</v>
      </c>
      <c r="E1656" s="29">
        <v>70</v>
      </c>
      <c r="F1656" s="71"/>
      <c r="G1656" s="29">
        <v>2.1</v>
      </c>
      <c r="H1656" s="71"/>
    </row>
    <row r="1657" spans="1:8" x14ac:dyDescent="0.3">
      <c r="A1657" s="8" t="s">
        <v>4537</v>
      </c>
      <c r="B1657" s="55">
        <v>2014</v>
      </c>
      <c r="C1657" s="29" t="s">
        <v>324</v>
      </c>
      <c r="D1657" s="40" t="s">
        <v>272</v>
      </c>
      <c r="E1657" s="29">
        <v>124</v>
      </c>
      <c r="F1657" s="71"/>
      <c r="G1657" s="29">
        <v>6.1</v>
      </c>
      <c r="H1657" s="71"/>
    </row>
    <row r="1658" spans="1:8" x14ac:dyDescent="0.3">
      <c r="A1658" s="8" t="s">
        <v>4537</v>
      </c>
      <c r="B1658" s="55">
        <v>2014</v>
      </c>
      <c r="C1658" s="29" t="s">
        <v>324</v>
      </c>
      <c r="D1658" s="40" t="s">
        <v>372</v>
      </c>
      <c r="E1658" s="29">
        <v>180</v>
      </c>
      <c r="F1658" s="71"/>
      <c r="G1658" s="29">
        <v>6.8</v>
      </c>
      <c r="H1658" s="71"/>
    </row>
    <row r="1659" spans="1:8" x14ac:dyDescent="0.3">
      <c r="A1659" s="8" t="s">
        <v>4537</v>
      </c>
      <c r="B1659" s="55">
        <v>2014</v>
      </c>
      <c r="C1659" s="29" t="s">
        <v>1374</v>
      </c>
      <c r="D1659" s="40" t="s">
        <v>1422</v>
      </c>
      <c r="E1659" s="29">
        <v>129</v>
      </c>
      <c r="F1659" s="71"/>
      <c r="G1659" s="29">
        <v>8</v>
      </c>
      <c r="H1659" s="71"/>
    </row>
    <row r="1660" spans="1:8" x14ac:dyDescent="0.3">
      <c r="A1660" s="8" t="s">
        <v>4537</v>
      </c>
      <c r="B1660" s="55">
        <v>2014</v>
      </c>
      <c r="C1660" s="29" t="s">
        <v>1374</v>
      </c>
      <c r="D1660" s="40" t="s">
        <v>1423</v>
      </c>
      <c r="E1660" s="29">
        <v>120</v>
      </c>
      <c r="F1660" s="71"/>
      <c r="G1660" s="29">
        <v>7.8</v>
      </c>
      <c r="H1660" s="71"/>
    </row>
    <row r="1661" spans="1:8" x14ac:dyDescent="0.3">
      <c r="A1661" s="8" t="s">
        <v>4537</v>
      </c>
      <c r="B1661" s="55">
        <v>2014</v>
      </c>
      <c r="C1661" s="29" t="s">
        <v>1374</v>
      </c>
      <c r="D1661" s="40" t="s">
        <v>1424</v>
      </c>
      <c r="E1661" s="29">
        <v>145</v>
      </c>
      <c r="F1661" s="71"/>
      <c r="G1661" s="29">
        <v>8</v>
      </c>
      <c r="H1661" s="71"/>
    </row>
    <row r="1662" spans="1:8" x14ac:dyDescent="0.3">
      <c r="A1662" s="8" t="s">
        <v>4537</v>
      </c>
      <c r="B1662" s="55">
        <v>2014</v>
      </c>
      <c r="C1662" s="29" t="s">
        <v>1374</v>
      </c>
      <c r="D1662" s="40" t="s">
        <v>1425</v>
      </c>
      <c r="E1662" s="29">
        <v>175</v>
      </c>
      <c r="F1662" s="71"/>
      <c r="G1662" s="29">
        <v>8</v>
      </c>
      <c r="H1662" s="71"/>
    </row>
    <row r="1663" spans="1:8" x14ac:dyDescent="0.3">
      <c r="A1663" s="8" t="s">
        <v>4537</v>
      </c>
      <c r="B1663" s="55">
        <v>2014</v>
      </c>
      <c r="C1663" s="29" t="s">
        <v>1374</v>
      </c>
      <c r="D1663" s="40" t="s">
        <v>1426</v>
      </c>
      <c r="E1663" s="29">
        <v>117</v>
      </c>
      <c r="F1663" s="71"/>
      <c r="G1663" s="29">
        <v>6</v>
      </c>
      <c r="H1663" s="71"/>
    </row>
    <row r="1664" spans="1:8" x14ac:dyDescent="0.3">
      <c r="A1664" s="8" t="s">
        <v>4537</v>
      </c>
      <c r="B1664" s="55">
        <v>2014</v>
      </c>
      <c r="C1664" s="29" t="s">
        <v>1374</v>
      </c>
      <c r="D1664" s="40" t="s">
        <v>1493</v>
      </c>
      <c r="E1664" s="29">
        <v>145</v>
      </c>
      <c r="F1664" s="71"/>
      <c r="G1664" s="29">
        <v>6.2</v>
      </c>
      <c r="H1664" s="71"/>
    </row>
    <row r="1665" spans="1:8" x14ac:dyDescent="0.3">
      <c r="A1665" s="8" t="s">
        <v>4537</v>
      </c>
      <c r="B1665" s="55">
        <v>2014</v>
      </c>
      <c r="C1665" s="29" t="s">
        <v>1374</v>
      </c>
      <c r="D1665" s="40" t="s">
        <v>1494</v>
      </c>
      <c r="E1665" s="29">
        <v>187</v>
      </c>
      <c r="F1665" s="71"/>
      <c r="G1665" s="29">
        <v>8</v>
      </c>
      <c r="H1665" s="71"/>
    </row>
    <row r="1666" spans="1:8" x14ac:dyDescent="0.3">
      <c r="A1666" s="8" t="s">
        <v>4537</v>
      </c>
      <c r="B1666" s="55">
        <v>2014</v>
      </c>
      <c r="C1666" s="29" t="s">
        <v>1374</v>
      </c>
      <c r="D1666" s="40" t="s">
        <v>1495</v>
      </c>
      <c r="E1666" s="29">
        <v>115</v>
      </c>
      <c r="F1666" s="71"/>
      <c r="G1666" s="29">
        <v>5.3</v>
      </c>
      <c r="H1666" s="71"/>
    </row>
    <row r="1667" spans="1:8" x14ac:dyDescent="0.3">
      <c r="A1667" s="8" t="s">
        <v>4537</v>
      </c>
      <c r="B1667" s="55">
        <v>2014</v>
      </c>
      <c r="C1667" s="29" t="s">
        <v>1374</v>
      </c>
      <c r="D1667" s="40" t="s">
        <v>1496</v>
      </c>
      <c r="E1667" s="29">
        <v>115</v>
      </c>
      <c r="F1667" s="71"/>
      <c r="G1667" s="29">
        <v>5.3</v>
      </c>
      <c r="H1667" s="71"/>
    </row>
    <row r="1668" spans="1:8" x14ac:dyDescent="0.3">
      <c r="A1668" s="8" t="s">
        <v>4537</v>
      </c>
      <c r="B1668" s="55">
        <v>2014</v>
      </c>
      <c r="C1668" s="29" t="s">
        <v>1374</v>
      </c>
      <c r="D1668" s="40" t="s">
        <v>1497</v>
      </c>
      <c r="E1668" s="29">
        <v>212</v>
      </c>
      <c r="F1668" s="71"/>
      <c r="G1668" s="29">
        <v>7.4</v>
      </c>
      <c r="H1668" s="71"/>
    </row>
    <row r="1669" spans="1:8" x14ac:dyDescent="0.3">
      <c r="A1669" s="8" t="s">
        <v>4537</v>
      </c>
      <c r="B1669" s="55">
        <v>2014</v>
      </c>
      <c r="C1669" s="29" t="s">
        <v>1374</v>
      </c>
      <c r="D1669" s="40" t="s">
        <v>1498</v>
      </c>
      <c r="E1669" s="29">
        <v>86</v>
      </c>
      <c r="F1669" s="71"/>
      <c r="G1669" s="29">
        <v>3</v>
      </c>
      <c r="H1669" s="71"/>
    </row>
    <row r="1670" spans="1:8" x14ac:dyDescent="0.3">
      <c r="A1670" s="8" t="s">
        <v>4537</v>
      </c>
      <c r="B1670" s="55">
        <v>2014</v>
      </c>
      <c r="C1670" s="29" t="s">
        <v>1374</v>
      </c>
      <c r="D1670" s="40" t="s">
        <v>1499</v>
      </c>
      <c r="E1670" s="29">
        <v>183</v>
      </c>
      <c r="F1670" s="71"/>
      <c r="G1670" s="29">
        <v>8.6999999999999993</v>
      </c>
      <c r="H1670" s="71"/>
    </row>
    <row r="1671" spans="1:8" x14ac:dyDescent="0.3">
      <c r="A1671" s="8" t="s">
        <v>4537</v>
      </c>
      <c r="B1671" s="55">
        <v>2014</v>
      </c>
      <c r="C1671" s="29" t="s">
        <v>1374</v>
      </c>
      <c r="D1671" s="40" t="s">
        <v>1500</v>
      </c>
      <c r="E1671" s="29">
        <v>190</v>
      </c>
      <c r="F1671" s="71"/>
      <c r="G1671" s="29">
        <v>9</v>
      </c>
      <c r="H1671" s="71"/>
    </row>
    <row r="1672" spans="1:8" x14ac:dyDescent="0.3">
      <c r="A1672" s="8" t="s">
        <v>4537</v>
      </c>
      <c r="B1672" s="55">
        <v>2014</v>
      </c>
      <c r="C1672" s="29" t="s">
        <v>1374</v>
      </c>
      <c r="D1672" s="40" t="s">
        <v>1501</v>
      </c>
      <c r="E1672" s="29">
        <v>221</v>
      </c>
      <c r="F1672" s="71"/>
      <c r="G1672" s="29">
        <v>10.5</v>
      </c>
      <c r="H1672" s="71"/>
    </row>
    <row r="1673" spans="1:8" x14ac:dyDescent="0.3">
      <c r="A1673" s="8" t="s">
        <v>4537</v>
      </c>
      <c r="B1673" s="55">
        <v>2014</v>
      </c>
      <c r="C1673" s="29" t="s">
        <v>1374</v>
      </c>
      <c r="D1673" s="40" t="s">
        <v>1502</v>
      </c>
      <c r="E1673" s="29">
        <v>221</v>
      </c>
      <c r="F1673" s="71"/>
      <c r="G1673" s="29">
        <v>10.5</v>
      </c>
      <c r="H1673" s="71"/>
    </row>
    <row r="1674" spans="1:8" x14ac:dyDescent="0.3">
      <c r="A1674" s="8" t="s">
        <v>4537</v>
      </c>
      <c r="B1674" s="55">
        <v>2014</v>
      </c>
      <c r="C1674" s="29" t="s">
        <v>1374</v>
      </c>
      <c r="D1674" s="40" t="s">
        <v>1503</v>
      </c>
      <c r="E1674" s="29">
        <v>174</v>
      </c>
      <c r="F1674" s="71"/>
      <c r="G1674" s="29">
        <v>8</v>
      </c>
      <c r="H1674" s="71"/>
    </row>
    <row r="1675" spans="1:8" x14ac:dyDescent="0.3">
      <c r="A1675" s="8" t="s">
        <v>4537</v>
      </c>
      <c r="B1675" s="55">
        <v>2014</v>
      </c>
      <c r="C1675" s="29" t="s">
        <v>1374</v>
      </c>
      <c r="D1675" s="40" t="s">
        <v>1504</v>
      </c>
      <c r="E1675" s="29">
        <v>174</v>
      </c>
      <c r="F1675" s="71"/>
      <c r="G1675" s="29">
        <v>8</v>
      </c>
      <c r="H1675" s="71"/>
    </row>
    <row r="1676" spans="1:8" x14ac:dyDescent="0.3">
      <c r="A1676" s="8" t="s">
        <v>4537</v>
      </c>
      <c r="B1676" s="55">
        <v>2014</v>
      </c>
      <c r="C1676" s="29" t="s">
        <v>1374</v>
      </c>
      <c r="D1676" s="40" t="s">
        <v>1505</v>
      </c>
      <c r="E1676" s="29">
        <v>174</v>
      </c>
      <c r="F1676" s="71"/>
      <c r="G1676" s="29">
        <v>8</v>
      </c>
      <c r="H1676" s="71"/>
    </row>
    <row r="1677" spans="1:8" x14ac:dyDescent="0.3">
      <c r="A1677" s="8" t="s">
        <v>4537</v>
      </c>
      <c r="B1677" s="55">
        <v>2014</v>
      </c>
      <c r="C1677" s="29" t="s">
        <v>1374</v>
      </c>
      <c r="D1677" s="40" t="s">
        <v>1461</v>
      </c>
      <c r="E1677" s="29">
        <v>295</v>
      </c>
      <c r="F1677" s="71"/>
      <c r="G1677" s="29">
        <v>10.199999999999999</v>
      </c>
      <c r="H1677" s="71"/>
    </row>
    <row r="1678" spans="1:8" x14ac:dyDescent="0.3">
      <c r="A1678" s="8" t="s">
        <v>4537</v>
      </c>
      <c r="B1678" s="55">
        <v>2014</v>
      </c>
      <c r="C1678" s="29" t="s">
        <v>1374</v>
      </c>
      <c r="D1678" s="40" t="s">
        <v>1462</v>
      </c>
      <c r="E1678" s="29">
        <v>134</v>
      </c>
      <c r="F1678" s="71"/>
      <c r="G1678" s="29">
        <v>5.8</v>
      </c>
      <c r="H1678" s="71"/>
    </row>
    <row r="1679" spans="1:8" x14ac:dyDescent="0.3">
      <c r="A1679" s="8" t="s">
        <v>4537</v>
      </c>
      <c r="B1679" s="55">
        <v>2014</v>
      </c>
      <c r="C1679" s="29" t="s">
        <v>1374</v>
      </c>
      <c r="D1679" s="40" t="s">
        <v>1506</v>
      </c>
      <c r="E1679" s="29">
        <v>113</v>
      </c>
      <c r="F1679" s="71"/>
      <c r="G1679" s="29">
        <v>5.6</v>
      </c>
      <c r="H1679" s="71"/>
    </row>
    <row r="1680" spans="1:8" x14ac:dyDescent="0.3">
      <c r="A1680" s="8" t="s">
        <v>4537</v>
      </c>
      <c r="B1680" s="55">
        <v>2014</v>
      </c>
      <c r="C1680" s="29" t="s">
        <v>1446</v>
      </c>
      <c r="D1680" s="40" t="s">
        <v>1479</v>
      </c>
      <c r="E1680" s="29">
        <v>91</v>
      </c>
      <c r="F1680" s="71"/>
      <c r="G1680" s="29">
        <v>3</v>
      </c>
      <c r="H1680" s="71"/>
    </row>
    <row r="1681" spans="1:8" x14ac:dyDescent="0.3">
      <c r="A1681" s="8" t="s">
        <v>4537</v>
      </c>
      <c r="B1681" s="55">
        <v>2014</v>
      </c>
      <c r="C1681" s="29" t="s">
        <v>1446</v>
      </c>
      <c r="D1681" s="40" t="s">
        <v>1479</v>
      </c>
      <c r="E1681" s="29">
        <v>213</v>
      </c>
      <c r="F1681" s="71"/>
      <c r="G1681" s="29">
        <v>7</v>
      </c>
      <c r="H1681" s="71"/>
    </row>
    <row r="1682" spans="1:8" x14ac:dyDescent="0.3">
      <c r="A1682" s="8" t="s">
        <v>4537</v>
      </c>
      <c r="B1682" s="55">
        <v>2014</v>
      </c>
      <c r="C1682" s="29" t="s">
        <v>1446</v>
      </c>
      <c r="D1682" s="40" t="s">
        <v>1480</v>
      </c>
      <c r="E1682" s="29">
        <v>124</v>
      </c>
      <c r="F1682" s="71"/>
      <c r="G1682" s="29">
        <v>4</v>
      </c>
      <c r="H1682" s="71"/>
    </row>
    <row r="1683" spans="1:8" x14ac:dyDescent="0.3">
      <c r="A1683" s="8" t="s">
        <v>4537</v>
      </c>
      <c r="B1683" s="55">
        <v>2014</v>
      </c>
      <c r="C1683" s="29" t="s">
        <v>1446</v>
      </c>
      <c r="D1683" s="40" t="s">
        <v>906</v>
      </c>
      <c r="E1683" s="29">
        <v>127</v>
      </c>
      <c r="F1683" s="71"/>
      <c r="G1683" s="29">
        <v>6</v>
      </c>
      <c r="H1683" s="71"/>
    </row>
    <row r="1684" spans="1:8" x14ac:dyDescent="0.3">
      <c r="A1684" s="8" t="s">
        <v>4537</v>
      </c>
      <c r="B1684" s="55">
        <v>2014</v>
      </c>
      <c r="C1684" s="29" t="s">
        <v>1446</v>
      </c>
      <c r="D1684" s="40" t="s">
        <v>907</v>
      </c>
      <c r="E1684" s="29">
        <v>131</v>
      </c>
      <c r="F1684" s="71"/>
      <c r="G1684" s="29">
        <v>6.3</v>
      </c>
      <c r="H1684" s="71"/>
    </row>
    <row r="1685" spans="1:8" x14ac:dyDescent="0.3">
      <c r="A1685" s="8" t="s">
        <v>4537</v>
      </c>
      <c r="B1685" s="55">
        <v>2014</v>
      </c>
      <c r="C1685" s="29" t="s">
        <v>1446</v>
      </c>
      <c r="D1685" s="40" t="s">
        <v>908</v>
      </c>
      <c r="E1685" s="29">
        <v>138</v>
      </c>
      <c r="F1685" s="71"/>
      <c r="G1685" s="29">
        <v>6.5</v>
      </c>
      <c r="H1685" s="71"/>
    </row>
    <row r="1686" spans="1:8" x14ac:dyDescent="0.3">
      <c r="A1686" s="8" t="s">
        <v>4537</v>
      </c>
      <c r="B1686" s="55">
        <v>2014</v>
      </c>
      <c r="C1686" s="29" t="s">
        <v>1446</v>
      </c>
      <c r="D1686" s="40" t="s">
        <v>1447</v>
      </c>
      <c r="E1686" s="29">
        <v>135</v>
      </c>
      <c r="F1686" s="71"/>
      <c r="G1686" s="29">
        <v>6.5</v>
      </c>
      <c r="H1686" s="71"/>
    </row>
    <row r="1687" spans="1:8" x14ac:dyDescent="0.3">
      <c r="A1687" s="8" t="s">
        <v>4537</v>
      </c>
      <c r="B1687" s="55">
        <v>2014</v>
      </c>
      <c r="C1687" s="29" t="s">
        <v>1446</v>
      </c>
      <c r="D1687" s="40" t="s">
        <v>1448</v>
      </c>
      <c r="E1687" s="29">
        <v>213</v>
      </c>
      <c r="F1687" s="71"/>
      <c r="G1687" s="29">
        <v>7</v>
      </c>
      <c r="H1687" s="71"/>
    </row>
    <row r="1688" spans="1:8" x14ac:dyDescent="0.3">
      <c r="A1688" s="8" t="s">
        <v>4537</v>
      </c>
      <c r="B1688" s="55">
        <v>2014</v>
      </c>
      <c r="C1688" s="29" t="s">
        <v>1467</v>
      </c>
      <c r="D1688" s="40" t="s">
        <v>61</v>
      </c>
      <c r="E1688" s="29">
        <v>68</v>
      </c>
      <c r="F1688" s="71"/>
      <c r="G1688" s="29">
        <v>3.5</v>
      </c>
      <c r="H1688" s="71"/>
    </row>
    <row r="1689" spans="1:8" x14ac:dyDescent="0.3">
      <c r="A1689" s="8" t="s">
        <v>4537</v>
      </c>
      <c r="B1689" s="55">
        <v>2014</v>
      </c>
      <c r="C1689" s="29" t="s">
        <v>1467</v>
      </c>
      <c r="D1689" s="40" t="s">
        <v>62</v>
      </c>
      <c r="E1689" s="29">
        <v>39</v>
      </c>
      <c r="F1689" s="71"/>
      <c r="G1689" s="29">
        <v>2</v>
      </c>
      <c r="H1689" s="71"/>
    </row>
    <row r="1690" spans="1:8" x14ac:dyDescent="0.3">
      <c r="A1690" s="8" t="s">
        <v>4537</v>
      </c>
      <c r="B1690" s="55">
        <v>2014</v>
      </c>
      <c r="C1690" s="29" t="s">
        <v>1467</v>
      </c>
      <c r="D1690" s="40" t="s">
        <v>911</v>
      </c>
      <c r="E1690" s="29">
        <v>110</v>
      </c>
      <c r="F1690" s="71"/>
      <c r="G1690" s="29">
        <v>5</v>
      </c>
      <c r="H1690" s="71"/>
    </row>
    <row r="1691" spans="1:8" x14ac:dyDescent="0.3">
      <c r="A1691" s="8" t="s">
        <v>4537</v>
      </c>
      <c r="B1691" s="55">
        <v>2014</v>
      </c>
      <c r="C1691" s="29" t="s">
        <v>1467</v>
      </c>
      <c r="D1691" s="40" t="s">
        <v>980</v>
      </c>
      <c r="E1691" s="29">
        <v>130</v>
      </c>
      <c r="F1691" s="71"/>
      <c r="G1691" s="29">
        <v>7</v>
      </c>
      <c r="H1691" s="71"/>
    </row>
    <row r="1692" spans="1:8" x14ac:dyDescent="0.3">
      <c r="A1692" s="8" t="s">
        <v>4537</v>
      </c>
      <c r="B1692" s="55">
        <v>2014</v>
      </c>
      <c r="C1692" s="29" t="s">
        <v>1467</v>
      </c>
      <c r="D1692" s="40" t="s">
        <v>981</v>
      </c>
      <c r="E1692" s="29">
        <v>106</v>
      </c>
      <c r="F1692" s="71"/>
      <c r="G1692" s="29">
        <v>5.5</v>
      </c>
      <c r="H1692" s="71"/>
    </row>
    <row r="1693" spans="1:8" x14ac:dyDescent="0.3">
      <c r="A1693" s="8" t="s">
        <v>4537</v>
      </c>
      <c r="B1693" s="55">
        <v>2014</v>
      </c>
      <c r="C1693" s="29" t="s">
        <v>1467</v>
      </c>
      <c r="D1693" s="40" t="s">
        <v>1433</v>
      </c>
      <c r="E1693" s="29">
        <v>39</v>
      </c>
      <c r="F1693" s="71"/>
      <c r="G1693" s="29">
        <v>2</v>
      </c>
      <c r="H1693" s="71"/>
    </row>
    <row r="1694" spans="1:8" x14ac:dyDescent="0.3">
      <c r="A1694" s="8" t="s">
        <v>4537</v>
      </c>
      <c r="B1694" s="55">
        <v>2014</v>
      </c>
      <c r="C1694" s="29" t="s">
        <v>1467</v>
      </c>
      <c r="D1694" s="40" t="s">
        <v>1434</v>
      </c>
      <c r="E1694" s="29">
        <v>39</v>
      </c>
      <c r="F1694" s="71"/>
      <c r="G1694" s="29">
        <v>2</v>
      </c>
      <c r="H1694" s="71"/>
    </row>
    <row r="1695" spans="1:8" x14ac:dyDescent="0.3">
      <c r="A1695" s="8" t="s">
        <v>4537</v>
      </c>
      <c r="B1695" s="55">
        <v>2014</v>
      </c>
      <c r="C1695" s="29" t="s">
        <v>1467</v>
      </c>
      <c r="D1695" s="40" t="s">
        <v>846</v>
      </c>
      <c r="E1695" s="29">
        <v>147</v>
      </c>
      <c r="F1695" s="71"/>
      <c r="G1695" s="29">
        <v>7.5</v>
      </c>
      <c r="H1695" s="71"/>
    </row>
    <row r="1696" spans="1:8" x14ac:dyDescent="0.3">
      <c r="A1696" s="8" t="s">
        <v>4537</v>
      </c>
      <c r="B1696" s="55">
        <v>2014</v>
      </c>
      <c r="C1696" s="29" t="s">
        <v>1467</v>
      </c>
      <c r="D1696" s="40" t="s">
        <v>851</v>
      </c>
      <c r="E1696" s="29">
        <v>160</v>
      </c>
      <c r="F1696" s="71"/>
      <c r="G1696" s="29">
        <v>8</v>
      </c>
      <c r="H1696" s="71"/>
    </row>
    <row r="1697" spans="1:8" x14ac:dyDescent="0.3">
      <c r="A1697" s="8" t="s">
        <v>4537</v>
      </c>
      <c r="B1697" s="55">
        <v>2014</v>
      </c>
      <c r="C1697" s="29" t="s">
        <v>1467</v>
      </c>
      <c r="D1697" s="40" t="s">
        <v>904</v>
      </c>
      <c r="E1697" s="29">
        <v>157</v>
      </c>
      <c r="F1697" s="71"/>
      <c r="G1697" s="29">
        <v>8</v>
      </c>
      <c r="H1697" s="71"/>
    </row>
    <row r="1698" spans="1:8" x14ac:dyDescent="0.3">
      <c r="A1698" s="8" t="s">
        <v>4537</v>
      </c>
      <c r="B1698" s="55">
        <v>2014</v>
      </c>
      <c r="C1698" s="29" t="s">
        <v>1467</v>
      </c>
      <c r="D1698" s="40" t="s">
        <v>1435</v>
      </c>
      <c r="E1698" s="29">
        <v>155</v>
      </c>
      <c r="F1698" s="71"/>
      <c r="G1698" s="29">
        <v>9.25</v>
      </c>
      <c r="H1698" s="71"/>
    </row>
    <row r="1699" spans="1:8" x14ac:dyDescent="0.3">
      <c r="A1699" s="8" t="s">
        <v>4537</v>
      </c>
      <c r="B1699" s="55">
        <v>2014</v>
      </c>
      <c r="C1699" s="29" t="s">
        <v>1467</v>
      </c>
      <c r="D1699" s="40" t="s">
        <v>1350</v>
      </c>
      <c r="E1699" s="29">
        <v>179</v>
      </c>
      <c r="F1699" s="71"/>
      <c r="G1699" s="29">
        <v>9.25</v>
      </c>
      <c r="H1699" s="71"/>
    </row>
    <row r="1700" spans="1:8" x14ac:dyDescent="0.3">
      <c r="A1700" s="8" t="s">
        <v>4537</v>
      </c>
      <c r="B1700" s="55">
        <v>2014</v>
      </c>
      <c r="C1700" s="29" t="s">
        <v>1382</v>
      </c>
      <c r="D1700" s="40" t="s">
        <v>393</v>
      </c>
      <c r="E1700" s="29">
        <v>156</v>
      </c>
      <c r="F1700" s="71"/>
      <c r="G1700" s="29">
        <v>7.6</v>
      </c>
      <c r="H1700" s="71"/>
    </row>
    <row r="1701" spans="1:8" x14ac:dyDescent="0.3">
      <c r="A1701" s="8" t="s">
        <v>4537</v>
      </c>
      <c r="B1701" s="55">
        <v>2014</v>
      </c>
      <c r="C1701" s="29" t="s">
        <v>1382</v>
      </c>
      <c r="D1701" s="40" t="s">
        <v>232</v>
      </c>
      <c r="E1701" s="29">
        <v>101</v>
      </c>
      <c r="F1701" s="71"/>
      <c r="G1701" s="29">
        <v>5.3</v>
      </c>
      <c r="H1701" s="71"/>
    </row>
    <row r="1702" spans="1:8" x14ac:dyDescent="0.3">
      <c r="A1702" s="8" t="s">
        <v>4537</v>
      </c>
      <c r="B1702" s="55">
        <v>2014</v>
      </c>
      <c r="C1702" s="29" t="s">
        <v>1382</v>
      </c>
      <c r="D1702" s="40" t="s">
        <v>244</v>
      </c>
      <c r="E1702" s="29">
        <v>137</v>
      </c>
      <c r="F1702" s="71"/>
      <c r="G1702" s="29">
        <v>7.4</v>
      </c>
      <c r="H1702" s="71"/>
    </row>
    <row r="1703" spans="1:8" x14ac:dyDescent="0.3">
      <c r="A1703" s="8" t="s">
        <v>4537</v>
      </c>
      <c r="B1703" s="55">
        <v>2014</v>
      </c>
      <c r="C1703" s="29" t="s">
        <v>1405</v>
      </c>
      <c r="D1703" s="40" t="s">
        <v>43</v>
      </c>
      <c r="E1703" s="29">
        <v>237</v>
      </c>
      <c r="F1703" s="71"/>
      <c r="G1703" s="29">
        <v>8</v>
      </c>
      <c r="H1703" s="71"/>
    </row>
    <row r="1704" spans="1:8" x14ac:dyDescent="0.3">
      <c r="A1704" s="8" t="s">
        <v>4537</v>
      </c>
      <c r="B1704" s="55">
        <v>2014</v>
      </c>
      <c r="C1704" s="29" t="s">
        <v>1405</v>
      </c>
      <c r="D1704" s="40" t="s">
        <v>44</v>
      </c>
      <c r="E1704" s="29">
        <v>109</v>
      </c>
      <c r="F1704" s="71"/>
      <c r="G1704" s="29">
        <v>3.5</v>
      </c>
      <c r="H1704" s="71"/>
    </row>
    <row r="1705" spans="1:8" x14ac:dyDescent="0.3">
      <c r="A1705" s="8" t="s">
        <v>4537</v>
      </c>
      <c r="B1705" s="55">
        <v>2014</v>
      </c>
      <c r="C1705" s="29" t="s">
        <v>1405</v>
      </c>
      <c r="D1705" s="40" t="s">
        <v>81</v>
      </c>
      <c r="E1705" s="29">
        <v>121</v>
      </c>
      <c r="F1705" s="71"/>
      <c r="G1705" s="29">
        <v>3.94</v>
      </c>
      <c r="H1705" s="71"/>
    </row>
    <row r="1706" spans="1:8" x14ac:dyDescent="0.3">
      <c r="A1706" s="8" t="s">
        <v>4537</v>
      </c>
      <c r="B1706" s="55">
        <v>2014</v>
      </c>
      <c r="C1706" s="29" t="s">
        <v>329</v>
      </c>
      <c r="D1706" s="40" t="s">
        <v>1437</v>
      </c>
      <c r="E1706" s="29">
        <v>52</v>
      </c>
      <c r="F1706" s="71"/>
      <c r="G1706" s="29">
        <v>2</v>
      </c>
      <c r="H1706" s="71"/>
    </row>
    <row r="1707" spans="1:8" x14ac:dyDescent="0.3">
      <c r="A1707" s="8" t="s">
        <v>4537</v>
      </c>
      <c r="B1707" s="55">
        <v>2014</v>
      </c>
      <c r="C1707" s="29" t="s">
        <v>329</v>
      </c>
      <c r="D1707" s="40" t="s">
        <v>1463</v>
      </c>
      <c r="E1707" s="29">
        <v>53</v>
      </c>
      <c r="F1707" s="71"/>
      <c r="G1707" s="29">
        <v>2.5</v>
      </c>
      <c r="H1707" s="71"/>
    </row>
    <row r="1708" spans="1:8" x14ac:dyDescent="0.3">
      <c r="A1708" s="8" t="s">
        <v>4537</v>
      </c>
      <c r="B1708" s="55">
        <v>2014</v>
      </c>
      <c r="C1708" s="29" t="s">
        <v>329</v>
      </c>
      <c r="D1708" s="40" t="s">
        <v>1440</v>
      </c>
      <c r="E1708" s="29">
        <v>98</v>
      </c>
      <c r="F1708" s="71"/>
      <c r="G1708" s="29">
        <v>4.5</v>
      </c>
      <c r="H1708" s="71"/>
    </row>
    <row r="1709" spans="1:8" x14ac:dyDescent="0.3">
      <c r="A1709" s="8" t="s">
        <v>4537</v>
      </c>
      <c r="B1709" s="55">
        <v>2014</v>
      </c>
      <c r="C1709" s="29" t="s">
        <v>329</v>
      </c>
      <c r="D1709" s="40" t="s">
        <v>1443</v>
      </c>
      <c r="E1709" s="29">
        <v>45</v>
      </c>
      <c r="F1709" s="71"/>
      <c r="G1709" s="29">
        <v>1.4</v>
      </c>
      <c r="H1709" s="71"/>
    </row>
    <row r="1710" spans="1:8" x14ac:dyDescent="0.3">
      <c r="A1710" s="8" t="s">
        <v>4537</v>
      </c>
      <c r="B1710" s="55">
        <v>2014</v>
      </c>
      <c r="C1710" s="29" t="s">
        <v>1489</v>
      </c>
      <c r="D1710" s="40" t="s">
        <v>846</v>
      </c>
      <c r="E1710" s="29">
        <v>135</v>
      </c>
      <c r="F1710" s="71"/>
      <c r="G1710" s="29">
        <v>6.3</v>
      </c>
      <c r="H1710" s="71"/>
    </row>
    <row r="1711" spans="1:8" x14ac:dyDescent="0.3">
      <c r="A1711" s="8" t="s">
        <v>4537</v>
      </c>
      <c r="B1711" s="55">
        <v>2014</v>
      </c>
      <c r="C1711" s="29" t="s">
        <v>1489</v>
      </c>
      <c r="D1711" s="40" t="s">
        <v>851</v>
      </c>
      <c r="E1711" s="29">
        <v>135</v>
      </c>
      <c r="F1711" s="71"/>
      <c r="G1711" s="29">
        <v>6.3</v>
      </c>
      <c r="H1711" s="71"/>
    </row>
    <row r="1712" spans="1:8" x14ac:dyDescent="0.3">
      <c r="A1712" s="8" t="s">
        <v>4537</v>
      </c>
      <c r="B1712" s="55">
        <v>2014</v>
      </c>
      <c r="C1712" s="29" t="s">
        <v>1489</v>
      </c>
      <c r="D1712" s="40" t="s">
        <v>904</v>
      </c>
      <c r="E1712" s="29">
        <v>135</v>
      </c>
      <c r="F1712" s="71"/>
      <c r="G1712" s="29">
        <v>6.3</v>
      </c>
      <c r="H1712" s="71"/>
    </row>
    <row r="1713" spans="1:8" x14ac:dyDescent="0.3">
      <c r="A1713" s="8" t="s">
        <v>4537</v>
      </c>
      <c r="B1713" s="55">
        <v>2014</v>
      </c>
      <c r="C1713" s="29" t="s">
        <v>1489</v>
      </c>
      <c r="D1713" s="40" t="s">
        <v>1435</v>
      </c>
      <c r="E1713" s="29">
        <v>50</v>
      </c>
      <c r="F1713" s="71"/>
      <c r="G1713" s="29">
        <v>6.3</v>
      </c>
      <c r="H1713" s="71"/>
    </row>
    <row r="1714" spans="1:8" x14ac:dyDescent="0.3">
      <c r="A1714" s="8" t="s">
        <v>4537</v>
      </c>
      <c r="B1714" s="55">
        <v>2014</v>
      </c>
      <c r="C1714" s="29" t="s">
        <v>1489</v>
      </c>
      <c r="D1714" s="40" t="s">
        <v>531</v>
      </c>
      <c r="E1714" s="29">
        <v>159</v>
      </c>
      <c r="F1714" s="71"/>
      <c r="G1714" s="29">
        <v>6.8</v>
      </c>
      <c r="H1714" s="71"/>
    </row>
    <row r="1715" spans="1:8" x14ac:dyDescent="0.3">
      <c r="A1715" s="8" t="s">
        <v>4537</v>
      </c>
      <c r="B1715" s="55">
        <v>2014</v>
      </c>
      <c r="C1715" s="29" t="s">
        <v>1489</v>
      </c>
      <c r="D1715" s="40" t="s">
        <v>387</v>
      </c>
      <c r="E1715" s="29">
        <v>100</v>
      </c>
      <c r="F1715" s="71"/>
      <c r="G1715" s="29">
        <v>3.7</v>
      </c>
      <c r="H1715" s="71"/>
    </row>
    <row r="1716" spans="1:8" x14ac:dyDescent="0.3">
      <c r="A1716" s="8" t="s">
        <v>4537</v>
      </c>
      <c r="B1716" s="55">
        <v>2014</v>
      </c>
      <c r="C1716" s="29" t="s">
        <v>1489</v>
      </c>
      <c r="D1716" s="40" t="s">
        <v>554</v>
      </c>
      <c r="E1716" s="29">
        <v>97</v>
      </c>
      <c r="F1716" s="71"/>
      <c r="G1716" s="29">
        <v>5.8</v>
      </c>
      <c r="H1716" s="71"/>
    </row>
    <row r="1717" spans="1:8" x14ac:dyDescent="0.3">
      <c r="A1717" s="8" t="s">
        <v>4537</v>
      </c>
      <c r="B1717" s="55">
        <v>2014</v>
      </c>
      <c r="C1717" s="29" t="s">
        <v>1377</v>
      </c>
      <c r="D1717" s="40" t="s">
        <v>852</v>
      </c>
      <c r="E1717" s="29">
        <v>76</v>
      </c>
      <c r="F1717" s="71"/>
      <c r="G1717" s="29">
        <v>15</v>
      </c>
      <c r="H1717" s="71"/>
    </row>
    <row r="1718" spans="1:8" x14ac:dyDescent="0.3">
      <c r="A1718" s="8" t="s">
        <v>4537</v>
      </c>
      <c r="B1718" s="55">
        <v>2014</v>
      </c>
      <c r="C1718" s="29" t="s">
        <v>1377</v>
      </c>
      <c r="D1718" s="40" t="s">
        <v>429</v>
      </c>
      <c r="E1718" s="29">
        <v>31</v>
      </c>
      <c r="F1718" s="71"/>
      <c r="G1718" s="29">
        <v>6.1</v>
      </c>
      <c r="H1718" s="71"/>
    </row>
    <row r="1719" spans="1:8" x14ac:dyDescent="0.3">
      <c r="A1719" s="8" t="s">
        <v>4537</v>
      </c>
      <c r="B1719" s="55">
        <v>2014</v>
      </c>
      <c r="C1719" s="29" t="s">
        <v>1377</v>
      </c>
      <c r="D1719" s="40" t="s">
        <v>844</v>
      </c>
      <c r="E1719" s="29">
        <v>25</v>
      </c>
      <c r="F1719" s="71"/>
      <c r="G1719" s="29">
        <v>5</v>
      </c>
      <c r="H1719" s="71"/>
    </row>
    <row r="1720" spans="1:8" x14ac:dyDescent="0.3">
      <c r="A1720" s="8" t="s">
        <v>4537</v>
      </c>
      <c r="B1720" s="55">
        <v>2014</v>
      </c>
      <c r="C1720" s="29" t="s">
        <v>1377</v>
      </c>
      <c r="D1720" s="40" t="s">
        <v>82</v>
      </c>
      <c r="E1720" s="29">
        <v>34</v>
      </c>
      <c r="F1720" s="71"/>
      <c r="G1720" s="29">
        <v>6.6</v>
      </c>
      <c r="H1720" s="71"/>
    </row>
    <row r="1721" spans="1:8" x14ac:dyDescent="0.3">
      <c r="A1721" s="8" t="s">
        <v>4537</v>
      </c>
      <c r="B1721" s="55">
        <v>2014</v>
      </c>
      <c r="C1721" s="29" t="s">
        <v>1377</v>
      </c>
      <c r="D1721" s="40" t="s">
        <v>83</v>
      </c>
      <c r="E1721" s="29">
        <v>34</v>
      </c>
      <c r="F1721" s="71"/>
      <c r="G1721" s="29">
        <v>6.6</v>
      </c>
      <c r="H1721" s="71"/>
    </row>
    <row r="1722" spans="1:8" x14ac:dyDescent="0.3">
      <c r="A1722" s="8" t="s">
        <v>4537</v>
      </c>
      <c r="B1722" s="55">
        <v>2014</v>
      </c>
      <c r="C1722" s="29" t="s">
        <v>1377</v>
      </c>
      <c r="D1722" s="40" t="s">
        <v>1507</v>
      </c>
      <c r="E1722" s="29">
        <v>35</v>
      </c>
      <c r="F1722" s="71"/>
      <c r="G1722" s="29">
        <v>6.8</v>
      </c>
      <c r="H1722" s="71"/>
    </row>
    <row r="1723" spans="1:8" x14ac:dyDescent="0.3">
      <c r="A1723" s="8" t="s">
        <v>4537</v>
      </c>
      <c r="B1723" s="55">
        <v>2015</v>
      </c>
      <c r="C1723" s="71" t="s">
        <v>1389</v>
      </c>
      <c r="D1723" s="40" t="s">
        <v>1476</v>
      </c>
      <c r="E1723" s="71">
        <v>118</v>
      </c>
      <c r="F1723" s="71"/>
      <c r="G1723" s="71">
        <v>4.25</v>
      </c>
      <c r="H1723" s="71"/>
    </row>
    <row r="1724" spans="1:8" x14ac:dyDescent="0.3">
      <c r="A1724" s="8" t="s">
        <v>4537</v>
      </c>
      <c r="B1724" s="55">
        <v>2015</v>
      </c>
      <c r="C1724" s="71" t="s">
        <v>1389</v>
      </c>
      <c r="D1724" s="40" t="s">
        <v>393</v>
      </c>
      <c r="E1724" s="71">
        <v>146</v>
      </c>
      <c r="F1724" s="71"/>
      <c r="G1724" s="71">
        <v>5.25</v>
      </c>
      <c r="H1724" s="71"/>
    </row>
    <row r="1725" spans="1:8" x14ac:dyDescent="0.3">
      <c r="A1725" s="8" t="s">
        <v>4537</v>
      </c>
      <c r="B1725" s="55">
        <v>2015</v>
      </c>
      <c r="C1725" s="71" t="s">
        <v>1389</v>
      </c>
      <c r="D1725" s="40" t="s">
        <v>531</v>
      </c>
      <c r="E1725" s="71">
        <v>90</v>
      </c>
      <c r="F1725" s="71"/>
      <c r="G1725" s="71">
        <v>3.25</v>
      </c>
      <c r="H1725" s="71"/>
    </row>
    <row r="1726" spans="1:8" x14ac:dyDescent="0.3">
      <c r="A1726" s="8" t="s">
        <v>4537</v>
      </c>
      <c r="B1726" s="55">
        <v>2015</v>
      </c>
      <c r="C1726" s="29" t="s">
        <v>1374</v>
      </c>
      <c r="D1726" s="40" t="s">
        <v>1422</v>
      </c>
      <c r="E1726" s="29">
        <v>188</v>
      </c>
      <c r="F1726" s="71"/>
      <c r="G1726" s="29">
        <v>9.5</v>
      </c>
      <c r="H1726" s="71"/>
    </row>
    <row r="1727" spans="1:8" x14ac:dyDescent="0.3">
      <c r="A1727" s="8" t="s">
        <v>4537</v>
      </c>
      <c r="B1727" s="55">
        <v>2015</v>
      </c>
      <c r="C1727" s="29" t="s">
        <v>1374</v>
      </c>
      <c r="D1727" s="40" t="s">
        <v>1423</v>
      </c>
      <c r="E1727" s="29">
        <v>150</v>
      </c>
      <c r="F1727" s="71"/>
      <c r="G1727" s="29">
        <v>7</v>
      </c>
      <c r="H1727" s="71"/>
    </row>
    <row r="1728" spans="1:8" x14ac:dyDescent="0.3">
      <c r="A1728" s="8" t="s">
        <v>4537</v>
      </c>
      <c r="B1728" s="55">
        <v>2015</v>
      </c>
      <c r="C1728" s="29" t="s">
        <v>1374</v>
      </c>
      <c r="D1728" s="40" t="s">
        <v>1424</v>
      </c>
      <c r="E1728" s="29">
        <v>178</v>
      </c>
      <c r="F1728" s="71"/>
      <c r="G1728" s="29">
        <v>9</v>
      </c>
      <c r="H1728" s="71"/>
    </row>
    <row r="1729" spans="1:8" x14ac:dyDescent="0.3">
      <c r="A1729" s="8" t="s">
        <v>4537</v>
      </c>
      <c r="B1729" s="55">
        <v>2015</v>
      </c>
      <c r="C1729" s="29" t="s">
        <v>1374</v>
      </c>
      <c r="D1729" s="40" t="s">
        <v>1425</v>
      </c>
      <c r="E1729" s="29">
        <v>176</v>
      </c>
      <c r="F1729" s="71"/>
      <c r="G1729" s="29">
        <v>8.5</v>
      </c>
      <c r="H1729" s="71"/>
    </row>
    <row r="1730" spans="1:8" x14ac:dyDescent="0.3">
      <c r="A1730" s="8" t="s">
        <v>4537</v>
      </c>
      <c r="B1730" s="55">
        <v>2015</v>
      </c>
      <c r="C1730" s="29" t="s">
        <v>1374</v>
      </c>
      <c r="D1730" s="40" t="s">
        <v>1426</v>
      </c>
      <c r="E1730" s="29">
        <v>165</v>
      </c>
      <c r="F1730" s="71"/>
      <c r="G1730" s="29">
        <v>7.5</v>
      </c>
      <c r="H1730" s="71"/>
    </row>
    <row r="1731" spans="1:8" x14ac:dyDescent="0.3">
      <c r="A1731" s="8" t="s">
        <v>4537</v>
      </c>
      <c r="B1731" s="55">
        <v>2015</v>
      </c>
      <c r="C1731" s="29" t="s">
        <v>1374</v>
      </c>
      <c r="D1731" s="40" t="s">
        <v>546</v>
      </c>
      <c r="E1731" s="29">
        <v>215</v>
      </c>
      <c r="F1731" s="71"/>
      <c r="G1731" s="29">
        <v>6.6</v>
      </c>
      <c r="H1731" s="71"/>
    </row>
    <row r="1732" spans="1:8" x14ac:dyDescent="0.3">
      <c r="A1732" s="8" t="s">
        <v>4537</v>
      </c>
      <c r="B1732" s="55">
        <v>2015</v>
      </c>
      <c r="C1732" s="29" t="s">
        <v>1374</v>
      </c>
      <c r="D1732" s="40" t="s">
        <v>403</v>
      </c>
      <c r="E1732" s="29">
        <v>284</v>
      </c>
      <c r="F1732" s="71"/>
      <c r="G1732" s="29">
        <v>10</v>
      </c>
      <c r="H1732" s="71"/>
    </row>
    <row r="1733" spans="1:8" x14ac:dyDescent="0.3">
      <c r="A1733" s="8" t="s">
        <v>4537</v>
      </c>
      <c r="B1733" s="55">
        <v>2015</v>
      </c>
      <c r="C1733" s="29" t="s">
        <v>1374</v>
      </c>
      <c r="D1733" s="40" t="s">
        <v>404</v>
      </c>
      <c r="E1733" s="29">
        <v>284</v>
      </c>
      <c r="F1733" s="71"/>
      <c r="G1733" s="29">
        <v>10</v>
      </c>
      <c r="H1733" s="71"/>
    </row>
    <row r="1734" spans="1:8" x14ac:dyDescent="0.3">
      <c r="A1734" s="8" t="s">
        <v>4537</v>
      </c>
      <c r="B1734" s="55">
        <v>2015</v>
      </c>
      <c r="C1734" s="29" t="s">
        <v>1374</v>
      </c>
      <c r="D1734" s="40" t="s">
        <v>198</v>
      </c>
      <c r="E1734" s="29">
        <v>244</v>
      </c>
      <c r="F1734" s="71"/>
      <c r="G1734" s="29">
        <v>7.5</v>
      </c>
      <c r="H1734" s="71"/>
    </row>
    <row r="1735" spans="1:8" x14ac:dyDescent="0.3">
      <c r="A1735" s="8" t="s">
        <v>4537</v>
      </c>
      <c r="B1735" s="55">
        <v>2015</v>
      </c>
      <c r="C1735" s="29" t="s">
        <v>1374</v>
      </c>
      <c r="D1735" s="40" t="s">
        <v>199</v>
      </c>
      <c r="E1735" s="29">
        <v>244</v>
      </c>
      <c r="F1735" s="71"/>
      <c r="G1735" s="29">
        <v>7.5</v>
      </c>
      <c r="H1735" s="71"/>
    </row>
    <row r="1736" spans="1:8" x14ac:dyDescent="0.3">
      <c r="A1736" s="8" t="s">
        <v>4537</v>
      </c>
      <c r="B1736" s="55">
        <v>2015</v>
      </c>
      <c r="C1736" s="29" t="s">
        <v>1374</v>
      </c>
      <c r="D1736" s="40" t="s">
        <v>1477</v>
      </c>
      <c r="E1736" s="29">
        <v>252</v>
      </c>
      <c r="F1736" s="71"/>
      <c r="G1736" s="29">
        <v>7.75</v>
      </c>
      <c r="H1736" s="71"/>
    </row>
    <row r="1737" spans="1:8" x14ac:dyDescent="0.3">
      <c r="A1737" s="8" t="s">
        <v>4537</v>
      </c>
      <c r="B1737" s="55">
        <v>2015</v>
      </c>
      <c r="C1737" s="29" t="s">
        <v>1374</v>
      </c>
      <c r="D1737" s="40" t="s">
        <v>444</v>
      </c>
      <c r="E1737" s="29">
        <v>252</v>
      </c>
      <c r="F1737" s="71"/>
      <c r="G1737" s="29">
        <v>7.75</v>
      </c>
      <c r="H1737" s="71"/>
    </row>
    <row r="1738" spans="1:8" x14ac:dyDescent="0.3">
      <c r="A1738" s="8" t="s">
        <v>4537</v>
      </c>
      <c r="B1738" s="55">
        <v>2015</v>
      </c>
      <c r="C1738" s="29" t="s">
        <v>1374</v>
      </c>
      <c r="D1738" s="40" t="s">
        <v>215</v>
      </c>
      <c r="E1738" s="29">
        <v>277</v>
      </c>
      <c r="F1738" s="71"/>
      <c r="G1738" s="29">
        <v>7.7</v>
      </c>
      <c r="H1738" s="71"/>
    </row>
    <row r="1739" spans="1:8" x14ac:dyDescent="0.3">
      <c r="A1739" s="8" t="s">
        <v>4537</v>
      </c>
      <c r="B1739" s="55">
        <v>2015</v>
      </c>
      <c r="C1739" s="29" t="s">
        <v>1374</v>
      </c>
      <c r="D1739" s="40" t="s">
        <v>594</v>
      </c>
      <c r="E1739" s="29">
        <v>400</v>
      </c>
      <c r="F1739" s="71"/>
      <c r="G1739" s="29">
        <v>21</v>
      </c>
      <c r="H1739" s="71"/>
    </row>
    <row r="1740" spans="1:8" x14ac:dyDescent="0.3">
      <c r="A1740" s="8" t="s">
        <v>4537</v>
      </c>
      <c r="B1740" s="55">
        <v>2015</v>
      </c>
      <c r="C1740" s="29" t="s">
        <v>1374</v>
      </c>
      <c r="D1740" s="40" t="s">
        <v>386</v>
      </c>
      <c r="E1740" s="29">
        <v>268</v>
      </c>
      <c r="F1740" s="71"/>
      <c r="G1740" s="29">
        <v>14.2</v>
      </c>
      <c r="H1740" s="71"/>
    </row>
    <row r="1741" spans="1:8" x14ac:dyDescent="0.3">
      <c r="A1741" s="8" t="s">
        <v>4537</v>
      </c>
      <c r="B1741" s="55">
        <v>2015</v>
      </c>
      <c r="C1741" s="29" t="s">
        <v>1374</v>
      </c>
      <c r="D1741" s="40" t="s">
        <v>384</v>
      </c>
      <c r="E1741" s="29">
        <v>462</v>
      </c>
      <c r="F1741" s="71"/>
      <c r="G1741" s="29">
        <v>24</v>
      </c>
      <c r="H1741" s="71"/>
    </row>
    <row r="1742" spans="1:8" x14ac:dyDescent="0.3">
      <c r="A1742" s="8" t="s">
        <v>4537</v>
      </c>
      <c r="B1742" s="55">
        <v>2015</v>
      </c>
      <c r="C1742" s="29" t="s">
        <v>1374</v>
      </c>
      <c r="D1742" s="40" t="s">
        <v>1478</v>
      </c>
      <c r="E1742" s="29">
        <v>110</v>
      </c>
      <c r="F1742" s="71"/>
      <c r="G1742" s="29">
        <v>6.1</v>
      </c>
      <c r="H1742" s="71"/>
    </row>
    <row r="1743" spans="1:8" x14ac:dyDescent="0.3">
      <c r="A1743" s="8" t="s">
        <v>4537</v>
      </c>
      <c r="B1743" s="55">
        <v>2015</v>
      </c>
      <c r="C1743" s="29" t="s">
        <v>1446</v>
      </c>
      <c r="D1743" s="40" t="s">
        <v>1479</v>
      </c>
      <c r="E1743" s="29">
        <v>75.400000000000006</v>
      </c>
      <c r="F1743" s="71"/>
      <c r="G1743" s="29">
        <v>3</v>
      </c>
      <c r="H1743" s="71"/>
    </row>
    <row r="1744" spans="1:8" x14ac:dyDescent="0.3">
      <c r="A1744" s="8" t="s">
        <v>4537</v>
      </c>
      <c r="B1744" s="55">
        <v>2015</v>
      </c>
      <c r="C1744" s="29" t="s">
        <v>1446</v>
      </c>
      <c r="D1744" s="40" t="s">
        <v>1479</v>
      </c>
      <c r="E1744" s="29">
        <v>148.1</v>
      </c>
      <c r="F1744" s="71"/>
      <c r="G1744" s="29">
        <v>7</v>
      </c>
      <c r="H1744" s="71"/>
    </row>
    <row r="1745" spans="1:8" x14ac:dyDescent="0.3">
      <c r="A1745" s="8" t="s">
        <v>4537</v>
      </c>
      <c r="B1745" s="55">
        <v>2015</v>
      </c>
      <c r="C1745" s="29" t="s">
        <v>1446</v>
      </c>
      <c r="D1745" s="40" t="s">
        <v>1480</v>
      </c>
      <c r="E1745" s="29">
        <v>94.9</v>
      </c>
      <c r="F1745" s="71"/>
      <c r="G1745" s="29">
        <v>4</v>
      </c>
      <c r="H1745" s="71"/>
    </row>
    <row r="1746" spans="1:8" x14ac:dyDescent="0.3">
      <c r="A1746" s="8" t="s">
        <v>4537</v>
      </c>
      <c r="B1746" s="55">
        <v>2015</v>
      </c>
      <c r="C1746" s="29" t="s">
        <v>1446</v>
      </c>
      <c r="D1746" s="40" t="s">
        <v>906</v>
      </c>
      <c r="E1746" s="29">
        <v>94.4</v>
      </c>
      <c r="F1746" s="71"/>
      <c r="G1746" s="29">
        <v>6</v>
      </c>
      <c r="H1746" s="71"/>
    </row>
    <row r="1747" spans="1:8" x14ac:dyDescent="0.3">
      <c r="A1747" s="8" t="s">
        <v>4537</v>
      </c>
      <c r="B1747" s="55">
        <v>2015</v>
      </c>
      <c r="C1747" s="29" t="s">
        <v>1446</v>
      </c>
      <c r="D1747" s="40" t="s">
        <v>907</v>
      </c>
      <c r="E1747" s="29">
        <v>99.2</v>
      </c>
      <c r="F1747" s="71"/>
      <c r="G1747" s="29">
        <v>6.3</v>
      </c>
      <c r="H1747" s="71"/>
    </row>
    <row r="1748" spans="1:8" x14ac:dyDescent="0.3">
      <c r="A1748" s="8" t="s">
        <v>4537</v>
      </c>
      <c r="B1748" s="55">
        <v>2015</v>
      </c>
      <c r="C1748" s="29" t="s">
        <v>1446</v>
      </c>
      <c r="D1748" s="40" t="s">
        <v>908</v>
      </c>
      <c r="E1748" s="29">
        <v>121.1</v>
      </c>
      <c r="F1748" s="71"/>
      <c r="G1748" s="29">
        <v>6.5</v>
      </c>
      <c r="H1748" s="71"/>
    </row>
    <row r="1749" spans="1:8" x14ac:dyDescent="0.3">
      <c r="A1749" s="8" t="s">
        <v>4537</v>
      </c>
      <c r="B1749" s="55">
        <v>2015</v>
      </c>
      <c r="C1749" s="29" t="s">
        <v>1446</v>
      </c>
      <c r="D1749" s="40" t="s">
        <v>1447</v>
      </c>
      <c r="E1749" s="29">
        <v>120.1</v>
      </c>
      <c r="F1749" s="71"/>
      <c r="G1749" s="29">
        <v>6.5</v>
      </c>
      <c r="H1749" s="71"/>
    </row>
    <row r="1750" spans="1:8" x14ac:dyDescent="0.3">
      <c r="A1750" s="8" t="s">
        <v>4537</v>
      </c>
      <c r="B1750" s="55">
        <v>2015</v>
      </c>
      <c r="C1750" s="29" t="s">
        <v>1446</v>
      </c>
      <c r="D1750" s="40" t="s">
        <v>1448</v>
      </c>
      <c r="E1750" s="29">
        <v>101.7</v>
      </c>
      <c r="F1750" s="71"/>
      <c r="G1750" s="29">
        <v>7</v>
      </c>
      <c r="H1750" s="71"/>
    </row>
    <row r="1751" spans="1:8" x14ac:dyDescent="0.3">
      <c r="A1751" s="8" t="s">
        <v>4537</v>
      </c>
      <c r="B1751" s="55">
        <v>2015</v>
      </c>
      <c r="C1751" s="29" t="s">
        <v>15</v>
      </c>
      <c r="D1751" s="40" t="s">
        <v>394</v>
      </c>
      <c r="E1751" s="29">
        <v>203</v>
      </c>
      <c r="F1751" s="71"/>
      <c r="G1751" s="29">
        <v>6</v>
      </c>
      <c r="H1751" s="71"/>
    </row>
    <row r="1752" spans="1:8" x14ac:dyDescent="0.3">
      <c r="A1752" s="8" t="s">
        <v>4537</v>
      </c>
      <c r="B1752" s="55">
        <v>2015</v>
      </c>
      <c r="C1752" s="29" t="s">
        <v>15</v>
      </c>
      <c r="D1752" s="40" t="s">
        <v>379</v>
      </c>
      <c r="E1752" s="29">
        <v>164</v>
      </c>
      <c r="F1752" s="71"/>
      <c r="G1752" s="29">
        <v>5</v>
      </c>
      <c r="H1752" s="71"/>
    </row>
    <row r="1753" spans="1:8" x14ac:dyDescent="0.3">
      <c r="A1753" s="8" t="s">
        <v>4537</v>
      </c>
      <c r="B1753" s="55">
        <v>2015</v>
      </c>
      <c r="C1753" s="29" t="s">
        <v>15</v>
      </c>
      <c r="D1753" s="40" t="s">
        <v>232</v>
      </c>
      <c r="E1753" s="29">
        <v>41</v>
      </c>
      <c r="F1753" s="71"/>
      <c r="G1753" s="29">
        <v>1.2</v>
      </c>
      <c r="H1753" s="71"/>
    </row>
    <row r="1754" spans="1:8" x14ac:dyDescent="0.3">
      <c r="A1754" s="8" t="s">
        <v>4537</v>
      </c>
      <c r="B1754" s="55">
        <v>2015</v>
      </c>
      <c r="C1754" s="29" t="s">
        <v>15</v>
      </c>
      <c r="D1754" s="40" t="s">
        <v>244</v>
      </c>
      <c r="E1754" s="29">
        <v>184</v>
      </c>
      <c r="F1754" s="71"/>
      <c r="G1754" s="29">
        <v>5.72</v>
      </c>
      <c r="H1754" s="71"/>
    </row>
    <row r="1755" spans="1:8" x14ac:dyDescent="0.3">
      <c r="A1755" s="8" t="s">
        <v>4537</v>
      </c>
      <c r="B1755" s="55">
        <v>2015</v>
      </c>
      <c r="C1755" s="29" t="s">
        <v>15</v>
      </c>
      <c r="D1755" s="40" t="s">
        <v>1436</v>
      </c>
      <c r="E1755" s="29">
        <v>120</v>
      </c>
      <c r="F1755" s="71"/>
      <c r="G1755" s="29">
        <v>5.72</v>
      </c>
      <c r="H1755" s="71"/>
    </row>
    <row r="1756" spans="1:8" x14ac:dyDescent="0.3">
      <c r="A1756" s="8" t="s">
        <v>4537</v>
      </c>
      <c r="B1756" s="55">
        <v>2015</v>
      </c>
      <c r="C1756" s="29" t="s">
        <v>15</v>
      </c>
      <c r="D1756" s="40" t="s">
        <v>1481</v>
      </c>
      <c r="E1756" s="29">
        <v>153</v>
      </c>
      <c r="F1756" s="71"/>
      <c r="G1756" s="29">
        <v>7</v>
      </c>
      <c r="H1756" s="71"/>
    </row>
    <row r="1757" spans="1:8" x14ac:dyDescent="0.3">
      <c r="A1757" s="8" t="s">
        <v>4537</v>
      </c>
      <c r="B1757" s="55">
        <v>2015</v>
      </c>
      <c r="C1757" s="29" t="s">
        <v>15</v>
      </c>
      <c r="D1757" s="40" t="s">
        <v>1482</v>
      </c>
      <c r="E1757" s="29">
        <v>152</v>
      </c>
      <c r="F1757" s="71"/>
      <c r="G1757" s="29">
        <v>7</v>
      </c>
      <c r="H1757" s="71"/>
    </row>
    <row r="1758" spans="1:8" x14ac:dyDescent="0.3">
      <c r="A1758" s="8" t="s">
        <v>4537</v>
      </c>
      <c r="B1758" s="55">
        <v>2015</v>
      </c>
      <c r="C1758" s="29" t="s">
        <v>15</v>
      </c>
      <c r="D1758" s="40" t="s">
        <v>1483</v>
      </c>
      <c r="E1758" s="28">
        <v>153</v>
      </c>
      <c r="F1758" s="71"/>
      <c r="G1758" s="29">
        <v>7</v>
      </c>
      <c r="H1758" s="71"/>
    </row>
    <row r="1759" spans="1:8" x14ac:dyDescent="0.3">
      <c r="A1759" s="8" t="s">
        <v>4537</v>
      </c>
      <c r="B1759" s="55">
        <v>2015</v>
      </c>
      <c r="C1759" s="29" t="s">
        <v>15</v>
      </c>
      <c r="D1759" s="40" t="s">
        <v>1484</v>
      </c>
      <c r="E1759" s="29">
        <v>81</v>
      </c>
      <c r="F1759" s="71"/>
      <c r="G1759" s="29">
        <v>5.5</v>
      </c>
      <c r="H1759" s="71"/>
    </row>
    <row r="1760" spans="1:8" x14ac:dyDescent="0.3">
      <c r="A1760" s="8" t="s">
        <v>4537</v>
      </c>
      <c r="B1760" s="55">
        <v>2015</v>
      </c>
      <c r="C1760" s="29" t="s">
        <v>15</v>
      </c>
      <c r="D1760" s="40" t="s">
        <v>1485</v>
      </c>
      <c r="E1760" s="29">
        <v>54</v>
      </c>
      <c r="F1760" s="71"/>
      <c r="G1760" s="29">
        <v>4.75</v>
      </c>
      <c r="H1760" s="71"/>
    </row>
    <row r="1761" spans="1:8" x14ac:dyDescent="0.3">
      <c r="A1761" s="8" t="s">
        <v>4537</v>
      </c>
      <c r="B1761" s="55">
        <v>2015</v>
      </c>
      <c r="C1761" s="29" t="s">
        <v>15</v>
      </c>
      <c r="D1761" s="40" t="s">
        <v>1486</v>
      </c>
      <c r="E1761" s="29">
        <v>46</v>
      </c>
      <c r="F1761" s="71"/>
      <c r="G1761" s="29">
        <v>2.5</v>
      </c>
      <c r="H1761" s="71"/>
    </row>
    <row r="1762" spans="1:8" x14ac:dyDescent="0.3">
      <c r="A1762" s="8" t="s">
        <v>4537</v>
      </c>
      <c r="B1762" s="55">
        <v>2015</v>
      </c>
      <c r="C1762" s="29" t="s">
        <v>1372</v>
      </c>
      <c r="D1762" s="40" t="s">
        <v>394</v>
      </c>
      <c r="E1762" s="29">
        <v>132</v>
      </c>
      <c r="F1762" s="71"/>
      <c r="G1762" s="29">
        <v>7</v>
      </c>
      <c r="H1762" s="71"/>
    </row>
    <row r="1763" spans="1:8" x14ac:dyDescent="0.3">
      <c r="A1763" s="8" t="s">
        <v>4537</v>
      </c>
      <c r="B1763" s="55">
        <v>2015</v>
      </c>
      <c r="C1763" s="29" t="s">
        <v>1372</v>
      </c>
      <c r="D1763" s="40" t="s">
        <v>379</v>
      </c>
      <c r="E1763" s="29">
        <v>424</v>
      </c>
      <c r="F1763" s="71"/>
      <c r="G1763" s="29">
        <v>7</v>
      </c>
      <c r="H1763" s="71"/>
    </row>
    <row r="1764" spans="1:8" x14ac:dyDescent="0.3">
      <c r="A1764" s="8" t="s">
        <v>4537</v>
      </c>
      <c r="B1764" s="55">
        <v>2015</v>
      </c>
      <c r="C1764" s="29" t="s">
        <v>11</v>
      </c>
      <c r="D1764" s="40" t="s">
        <v>394</v>
      </c>
      <c r="E1764" s="29">
        <v>102</v>
      </c>
      <c r="F1764" s="71"/>
      <c r="G1764" s="29">
        <v>6.3</v>
      </c>
      <c r="H1764" s="71"/>
    </row>
    <row r="1765" spans="1:8" x14ac:dyDescent="0.3">
      <c r="A1765" s="8" t="s">
        <v>4537</v>
      </c>
      <c r="B1765" s="55">
        <v>2015</v>
      </c>
      <c r="C1765" s="29" t="s">
        <v>11</v>
      </c>
      <c r="D1765" s="40" t="s">
        <v>379</v>
      </c>
      <c r="E1765" s="29">
        <v>123</v>
      </c>
      <c r="F1765" s="71"/>
      <c r="G1765" s="29">
        <v>7.6</v>
      </c>
      <c r="H1765" s="71"/>
    </row>
    <row r="1766" spans="1:8" x14ac:dyDescent="0.3">
      <c r="A1766" s="8" t="s">
        <v>4537</v>
      </c>
      <c r="B1766" s="55">
        <v>2015</v>
      </c>
      <c r="C1766" s="29" t="s">
        <v>11</v>
      </c>
      <c r="D1766" s="40" t="s">
        <v>635</v>
      </c>
      <c r="E1766" s="29">
        <v>91.1</v>
      </c>
      <c r="F1766" s="71"/>
      <c r="G1766" s="29">
        <v>5.7</v>
      </c>
      <c r="H1766" s="71"/>
    </row>
    <row r="1767" spans="1:8" x14ac:dyDescent="0.3">
      <c r="A1767" s="8" t="s">
        <v>4537</v>
      </c>
      <c r="B1767" s="55">
        <v>2015</v>
      </c>
      <c r="C1767" s="29" t="s">
        <v>11</v>
      </c>
      <c r="D1767" s="40" t="s">
        <v>631</v>
      </c>
      <c r="E1767" s="29">
        <v>91.7</v>
      </c>
      <c r="F1767" s="71"/>
      <c r="G1767" s="29">
        <v>5.7</v>
      </c>
      <c r="H1767" s="71"/>
    </row>
    <row r="1768" spans="1:8" x14ac:dyDescent="0.3">
      <c r="A1768" s="8" t="s">
        <v>4537</v>
      </c>
      <c r="B1768" s="55">
        <v>2015</v>
      </c>
      <c r="C1768" s="29" t="s">
        <v>11</v>
      </c>
      <c r="D1768" s="40" t="s">
        <v>642</v>
      </c>
      <c r="E1768" s="29">
        <v>109</v>
      </c>
      <c r="F1768" s="71"/>
      <c r="G1768" s="29">
        <v>6.8</v>
      </c>
      <c r="H1768" s="71"/>
    </row>
    <row r="1769" spans="1:8" x14ac:dyDescent="0.3">
      <c r="A1769" s="8" t="s">
        <v>4537</v>
      </c>
      <c r="B1769" s="55">
        <v>2015</v>
      </c>
      <c r="C1769" s="29" t="s">
        <v>11</v>
      </c>
      <c r="D1769" s="40" t="s">
        <v>232</v>
      </c>
      <c r="E1769" s="29">
        <v>169</v>
      </c>
      <c r="F1769" s="71"/>
      <c r="G1769" s="29">
        <v>10.5</v>
      </c>
      <c r="H1769" s="71"/>
    </row>
    <row r="1770" spans="1:8" x14ac:dyDescent="0.3">
      <c r="A1770" s="8" t="s">
        <v>4537</v>
      </c>
      <c r="B1770" s="55">
        <v>2015</v>
      </c>
      <c r="C1770" s="29" t="s">
        <v>11</v>
      </c>
      <c r="D1770" s="40" t="s">
        <v>244</v>
      </c>
      <c r="E1770" s="29">
        <v>164.2</v>
      </c>
      <c r="F1770" s="71"/>
      <c r="G1770" s="29">
        <v>10.199999999999999</v>
      </c>
      <c r="H1770" s="71"/>
    </row>
    <row r="1771" spans="1:8" x14ac:dyDescent="0.3">
      <c r="A1771" s="8" t="s">
        <v>4537</v>
      </c>
      <c r="B1771" s="55">
        <v>2015</v>
      </c>
      <c r="C1771" s="29" t="s">
        <v>11</v>
      </c>
      <c r="D1771" s="40" t="s">
        <v>1436</v>
      </c>
      <c r="E1771" s="29">
        <v>103</v>
      </c>
      <c r="F1771" s="71"/>
      <c r="G1771" s="29">
        <v>6.3</v>
      </c>
      <c r="H1771" s="71"/>
    </row>
    <row r="1772" spans="1:8" x14ac:dyDescent="0.3">
      <c r="A1772" s="8" t="s">
        <v>4537</v>
      </c>
      <c r="B1772" s="55">
        <v>2015</v>
      </c>
      <c r="C1772" s="29" t="s">
        <v>329</v>
      </c>
      <c r="D1772" s="40" t="s">
        <v>1437</v>
      </c>
      <c r="E1772" s="29">
        <v>44</v>
      </c>
      <c r="F1772" s="71"/>
      <c r="G1772" s="29">
        <v>2</v>
      </c>
      <c r="H1772" s="71"/>
    </row>
    <row r="1773" spans="1:8" x14ac:dyDescent="0.3">
      <c r="A1773" s="8" t="s">
        <v>4537</v>
      </c>
      <c r="B1773" s="55">
        <v>2015</v>
      </c>
      <c r="C1773" s="29" t="s">
        <v>329</v>
      </c>
      <c r="D1773" s="40" t="s">
        <v>1463</v>
      </c>
      <c r="E1773" s="29">
        <v>49</v>
      </c>
      <c r="F1773" s="71"/>
      <c r="G1773" s="29">
        <v>2.5</v>
      </c>
      <c r="H1773" s="71"/>
    </row>
    <row r="1774" spans="1:8" x14ac:dyDescent="0.3">
      <c r="A1774" s="8" t="s">
        <v>4537</v>
      </c>
      <c r="B1774" s="55">
        <v>2015</v>
      </c>
      <c r="C1774" s="29" t="s">
        <v>329</v>
      </c>
      <c r="D1774" s="40" t="s">
        <v>1464</v>
      </c>
      <c r="E1774" s="29">
        <v>80</v>
      </c>
      <c r="F1774" s="71"/>
      <c r="G1774" s="29">
        <v>3</v>
      </c>
      <c r="H1774" s="71"/>
    </row>
    <row r="1775" spans="1:8" x14ac:dyDescent="0.3">
      <c r="A1775" s="8" t="s">
        <v>4537</v>
      </c>
      <c r="B1775" s="55">
        <v>2015</v>
      </c>
      <c r="C1775" s="29" t="s">
        <v>329</v>
      </c>
      <c r="D1775" s="40" t="s">
        <v>1487</v>
      </c>
      <c r="E1775" s="29">
        <v>56</v>
      </c>
      <c r="F1775" s="71"/>
      <c r="G1775" s="29">
        <v>3.1</v>
      </c>
      <c r="H1775" s="71"/>
    </row>
    <row r="1776" spans="1:8" x14ac:dyDescent="0.3">
      <c r="A1776" s="8" t="s">
        <v>4537</v>
      </c>
      <c r="B1776" s="55">
        <v>2015</v>
      </c>
      <c r="C1776" s="29" t="s">
        <v>329</v>
      </c>
      <c r="D1776" s="40" t="s">
        <v>1488</v>
      </c>
      <c r="E1776" s="29">
        <v>54</v>
      </c>
      <c r="F1776" s="71"/>
      <c r="G1776" s="29">
        <v>2.1</v>
      </c>
      <c r="H1776" s="71"/>
    </row>
    <row r="1777" spans="1:8" x14ac:dyDescent="0.3">
      <c r="A1777" s="8" t="s">
        <v>4537</v>
      </c>
      <c r="B1777" s="55">
        <v>2015</v>
      </c>
      <c r="C1777" s="29" t="s">
        <v>329</v>
      </c>
      <c r="D1777" s="40" t="s">
        <v>1466</v>
      </c>
      <c r="E1777" s="29">
        <v>68</v>
      </c>
      <c r="F1777" s="71"/>
      <c r="G1777" s="29">
        <v>2.9</v>
      </c>
      <c r="H1777" s="71"/>
    </row>
    <row r="1778" spans="1:8" x14ac:dyDescent="0.3">
      <c r="A1778" s="8" t="s">
        <v>4537</v>
      </c>
      <c r="B1778" s="55">
        <v>2015</v>
      </c>
      <c r="C1778" s="29" t="s">
        <v>329</v>
      </c>
      <c r="D1778" s="40" t="s">
        <v>1443</v>
      </c>
      <c r="E1778" s="29">
        <v>32</v>
      </c>
      <c r="F1778" s="71"/>
      <c r="G1778" s="29">
        <v>1.4</v>
      </c>
      <c r="H1778" s="71"/>
    </row>
    <row r="1779" spans="1:8" x14ac:dyDescent="0.3">
      <c r="A1779" s="8" t="s">
        <v>4537</v>
      </c>
      <c r="B1779" s="55">
        <v>2015</v>
      </c>
      <c r="C1779" s="29" t="s">
        <v>1489</v>
      </c>
      <c r="D1779" s="40" t="s">
        <v>1490</v>
      </c>
      <c r="E1779" s="29">
        <v>58.3</v>
      </c>
      <c r="F1779" s="71"/>
      <c r="G1779" s="29">
        <v>7.1</v>
      </c>
      <c r="H1779" s="71"/>
    </row>
    <row r="1780" spans="1:8" x14ac:dyDescent="0.3">
      <c r="A1780" s="8" t="s">
        <v>4537</v>
      </c>
      <c r="B1780" s="55">
        <v>2015</v>
      </c>
      <c r="C1780" s="29" t="s">
        <v>1489</v>
      </c>
      <c r="D1780" s="40" t="s">
        <v>1491</v>
      </c>
      <c r="E1780" s="29">
        <v>58.3</v>
      </c>
      <c r="F1780" s="71"/>
      <c r="G1780" s="29">
        <v>5</v>
      </c>
      <c r="H1780" s="71"/>
    </row>
    <row r="1781" spans="1:8" x14ac:dyDescent="0.3">
      <c r="A1781" s="8" t="s">
        <v>4537</v>
      </c>
      <c r="B1781" s="55">
        <v>2015</v>
      </c>
      <c r="C1781" s="29" t="s">
        <v>1489</v>
      </c>
      <c r="D1781" s="40" t="s">
        <v>1492</v>
      </c>
      <c r="E1781" s="29">
        <v>58.4</v>
      </c>
      <c r="F1781" s="71"/>
      <c r="G1781" s="29">
        <v>8</v>
      </c>
      <c r="H1781" s="71"/>
    </row>
    <row r="1782" spans="1:8" x14ac:dyDescent="0.3">
      <c r="A1782" s="8" t="s">
        <v>4537</v>
      </c>
      <c r="B1782" s="55">
        <v>2015</v>
      </c>
      <c r="C1782" s="29" t="s">
        <v>1489</v>
      </c>
      <c r="D1782" s="40" t="s">
        <v>550</v>
      </c>
      <c r="E1782" s="29">
        <v>162</v>
      </c>
      <c r="F1782" s="71"/>
      <c r="G1782" s="29">
        <v>6.8</v>
      </c>
      <c r="H1782" s="71"/>
    </row>
    <row r="1783" spans="1:8" x14ac:dyDescent="0.3">
      <c r="A1783" s="8" t="s">
        <v>4537</v>
      </c>
      <c r="B1783" s="55">
        <v>2015</v>
      </c>
      <c r="C1783" s="29" t="s">
        <v>346</v>
      </c>
      <c r="D1783" s="40" t="s">
        <v>1449</v>
      </c>
      <c r="E1783" s="29">
        <v>212</v>
      </c>
      <c r="F1783" s="71"/>
      <c r="G1783" s="29">
        <v>6.5</v>
      </c>
      <c r="H1783" s="71"/>
    </row>
    <row r="1784" spans="1:8" x14ac:dyDescent="0.3">
      <c r="A1784" s="8" t="s">
        <v>4537</v>
      </c>
      <c r="B1784" s="55">
        <v>2015</v>
      </c>
      <c r="C1784" s="29" t="s">
        <v>346</v>
      </c>
      <c r="D1784" s="40" t="s">
        <v>1450</v>
      </c>
      <c r="E1784" s="29">
        <v>212</v>
      </c>
      <c r="F1784" s="71"/>
      <c r="G1784" s="29">
        <v>6.5</v>
      </c>
      <c r="H1784" s="71"/>
    </row>
    <row r="1785" spans="1:8" x14ac:dyDescent="0.3">
      <c r="A1785" s="8" t="s">
        <v>4537</v>
      </c>
      <c r="B1785" s="55">
        <v>2015</v>
      </c>
      <c r="C1785" s="29" t="s">
        <v>346</v>
      </c>
      <c r="D1785" s="40" t="s">
        <v>1451</v>
      </c>
      <c r="E1785" s="29">
        <v>241</v>
      </c>
      <c r="F1785" s="71"/>
      <c r="G1785" s="29">
        <v>7.4</v>
      </c>
      <c r="H1785" s="71"/>
    </row>
    <row r="1786" spans="1:8" x14ac:dyDescent="0.3">
      <c r="A1786" s="8" t="s">
        <v>4537</v>
      </c>
      <c r="B1786" s="55">
        <v>2015</v>
      </c>
      <c r="C1786" s="29" t="s">
        <v>346</v>
      </c>
      <c r="D1786" s="40" t="s">
        <v>1471</v>
      </c>
      <c r="E1786" s="29">
        <v>206.4</v>
      </c>
      <c r="F1786" s="71"/>
      <c r="G1786" s="29">
        <v>8</v>
      </c>
      <c r="H1786" s="71"/>
    </row>
    <row r="1787" spans="1:8" x14ac:dyDescent="0.3">
      <c r="A1787" s="8" t="s">
        <v>4537</v>
      </c>
      <c r="B1787" s="55">
        <v>2015</v>
      </c>
      <c r="C1787" s="29" t="s">
        <v>346</v>
      </c>
      <c r="D1787" s="40" t="s">
        <v>1472</v>
      </c>
      <c r="E1787" s="29">
        <v>206.4</v>
      </c>
      <c r="F1787" s="71"/>
      <c r="G1787" s="29">
        <v>8</v>
      </c>
      <c r="H1787" s="71"/>
    </row>
    <row r="1788" spans="1:8" x14ac:dyDescent="0.3">
      <c r="A1788" s="8" t="s">
        <v>4537</v>
      </c>
      <c r="B1788" s="55">
        <v>2015</v>
      </c>
      <c r="C1788" s="29" t="s">
        <v>346</v>
      </c>
      <c r="D1788" s="40" t="s">
        <v>1473</v>
      </c>
      <c r="E1788" s="29">
        <v>104</v>
      </c>
      <c r="F1788" s="71"/>
      <c r="G1788" s="29">
        <v>4</v>
      </c>
      <c r="H1788" s="71"/>
    </row>
    <row r="1789" spans="1:8" x14ac:dyDescent="0.3">
      <c r="A1789" s="8" t="s">
        <v>4537</v>
      </c>
      <c r="B1789" s="55">
        <v>2015</v>
      </c>
      <c r="C1789" s="29" t="s">
        <v>346</v>
      </c>
      <c r="D1789" s="40" t="s">
        <v>1474</v>
      </c>
      <c r="E1789" s="29">
        <v>104</v>
      </c>
      <c r="F1789" s="71"/>
      <c r="G1789" s="29">
        <v>4</v>
      </c>
      <c r="H1789" s="71"/>
    </row>
    <row r="1790" spans="1:8" x14ac:dyDescent="0.3">
      <c r="A1790" s="8" t="s">
        <v>4537</v>
      </c>
      <c r="B1790" s="55">
        <v>2015</v>
      </c>
      <c r="C1790" s="29" t="s">
        <v>346</v>
      </c>
      <c r="D1790" s="40" t="s">
        <v>1475</v>
      </c>
      <c r="E1790" s="29">
        <v>156</v>
      </c>
      <c r="F1790" s="71"/>
      <c r="G1790" s="29">
        <v>6</v>
      </c>
      <c r="H1790" s="71"/>
    </row>
    <row r="1791" spans="1:8" x14ac:dyDescent="0.3">
      <c r="A1791" s="8" t="s">
        <v>4537</v>
      </c>
      <c r="B1791" s="55">
        <v>2015</v>
      </c>
      <c r="C1791" s="29" t="s">
        <v>346</v>
      </c>
      <c r="D1791" s="40" t="s">
        <v>1452</v>
      </c>
      <c r="E1791" s="29">
        <v>138</v>
      </c>
      <c r="F1791" s="71"/>
      <c r="G1791" s="29">
        <v>7</v>
      </c>
      <c r="H1791" s="71"/>
    </row>
    <row r="1792" spans="1:8" x14ac:dyDescent="0.3">
      <c r="A1792" s="8" t="s">
        <v>4537</v>
      </c>
      <c r="B1792" s="55">
        <v>2015</v>
      </c>
      <c r="C1792" s="29" t="s">
        <v>346</v>
      </c>
      <c r="D1792" s="40" t="s">
        <v>1453</v>
      </c>
      <c r="E1792" s="29">
        <v>138</v>
      </c>
      <c r="F1792" s="71"/>
      <c r="G1792" s="29">
        <v>7</v>
      </c>
      <c r="H1792" s="71"/>
    </row>
    <row r="1793" spans="1:8" x14ac:dyDescent="0.3">
      <c r="A1793" s="8" t="s">
        <v>4537</v>
      </c>
      <c r="B1793" s="55">
        <v>2015</v>
      </c>
      <c r="C1793" s="29" t="s">
        <v>346</v>
      </c>
      <c r="D1793" s="40" t="s">
        <v>1454</v>
      </c>
      <c r="E1793" s="29">
        <v>138</v>
      </c>
      <c r="F1793" s="71"/>
      <c r="G1793" s="29">
        <v>7</v>
      </c>
      <c r="H1793" s="71"/>
    </row>
    <row r="1794" spans="1:8" x14ac:dyDescent="0.3">
      <c r="A1794" s="8" t="s">
        <v>4537</v>
      </c>
      <c r="B1794" s="55">
        <v>2015</v>
      </c>
      <c r="C1794" s="29" t="s">
        <v>346</v>
      </c>
      <c r="D1794" s="40" t="s">
        <v>1455</v>
      </c>
      <c r="E1794" s="29">
        <v>105</v>
      </c>
      <c r="F1794" s="71"/>
      <c r="G1794" s="29">
        <v>6</v>
      </c>
      <c r="H1794" s="71"/>
    </row>
    <row r="1795" spans="1:8" x14ac:dyDescent="0.3">
      <c r="A1795" s="8" t="s">
        <v>4537</v>
      </c>
      <c r="B1795" s="55">
        <v>2016</v>
      </c>
      <c r="C1795" s="29" t="s">
        <v>324</v>
      </c>
      <c r="D1795" s="41" t="s">
        <v>1457</v>
      </c>
      <c r="E1795" s="30">
        <v>194</v>
      </c>
      <c r="F1795" s="29"/>
      <c r="G1795" s="110">
        <v>6.3</v>
      </c>
      <c r="H1795" s="29"/>
    </row>
    <row r="1796" spans="1:8" x14ac:dyDescent="0.3">
      <c r="A1796" s="8" t="s">
        <v>4537</v>
      </c>
      <c r="B1796" s="55">
        <v>2016</v>
      </c>
      <c r="C1796" s="29" t="s">
        <v>324</v>
      </c>
      <c r="D1796" s="41" t="s">
        <v>1458</v>
      </c>
      <c r="E1796" s="30">
        <v>217</v>
      </c>
      <c r="F1796" s="29"/>
      <c r="G1796" s="110">
        <v>6.4</v>
      </c>
      <c r="H1796" s="29"/>
    </row>
    <row r="1797" spans="1:8" x14ac:dyDescent="0.3">
      <c r="A1797" s="8" t="s">
        <v>4537</v>
      </c>
      <c r="B1797" s="55">
        <v>2016</v>
      </c>
      <c r="C1797" s="29" t="s">
        <v>324</v>
      </c>
      <c r="D1797" s="41" t="s">
        <v>1412</v>
      </c>
      <c r="E1797" s="30">
        <v>246</v>
      </c>
      <c r="F1797" s="29"/>
      <c r="G1797" s="110">
        <v>9.6999999999999993</v>
      </c>
      <c r="H1797" s="29"/>
    </row>
    <row r="1798" spans="1:8" x14ac:dyDescent="0.3">
      <c r="A1798" s="8" t="s">
        <v>4537</v>
      </c>
      <c r="B1798" s="55">
        <v>2016</v>
      </c>
      <c r="C1798" s="29" t="s">
        <v>324</v>
      </c>
      <c r="D1798" s="41" t="s">
        <v>1413</v>
      </c>
      <c r="E1798" s="30">
        <v>76</v>
      </c>
      <c r="F1798" s="29"/>
      <c r="G1798" s="110">
        <v>2.2000000000000002</v>
      </c>
      <c r="H1798" s="29"/>
    </row>
    <row r="1799" spans="1:8" x14ac:dyDescent="0.3">
      <c r="A1799" s="8" t="s">
        <v>4537</v>
      </c>
      <c r="B1799" s="55">
        <v>2016</v>
      </c>
      <c r="C1799" s="29" t="s">
        <v>324</v>
      </c>
      <c r="D1799" s="41" t="s">
        <v>1414</v>
      </c>
      <c r="E1799" s="30">
        <v>108</v>
      </c>
      <c r="F1799" s="29"/>
      <c r="G1799" s="110">
        <v>2.9</v>
      </c>
      <c r="H1799" s="29"/>
    </row>
    <row r="1800" spans="1:8" x14ac:dyDescent="0.3">
      <c r="A1800" s="8" t="s">
        <v>4537</v>
      </c>
      <c r="B1800" s="55">
        <v>2016</v>
      </c>
      <c r="C1800" s="29" t="s">
        <v>324</v>
      </c>
      <c r="D1800" s="41" t="s">
        <v>1459</v>
      </c>
      <c r="E1800" s="30">
        <v>182</v>
      </c>
      <c r="F1800" s="29"/>
      <c r="G1800" s="110">
        <v>6.3</v>
      </c>
      <c r="H1800" s="29"/>
    </row>
    <row r="1801" spans="1:8" x14ac:dyDescent="0.3">
      <c r="A1801" s="8" t="s">
        <v>4537</v>
      </c>
      <c r="B1801" s="55">
        <v>2016</v>
      </c>
      <c r="C1801" s="29" t="s">
        <v>324</v>
      </c>
      <c r="D1801" s="41" t="s">
        <v>1460</v>
      </c>
      <c r="E1801" s="30">
        <v>183</v>
      </c>
      <c r="F1801" s="29"/>
      <c r="G1801" s="110">
        <v>6.3</v>
      </c>
      <c r="H1801" s="29"/>
    </row>
    <row r="1802" spans="1:8" x14ac:dyDescent="0.3">
      <c r="A1802" s="8" t="s">
        <v>4537</v>
      </c>
      <c r="B1802" s="55">
        <v>2016</v>
      </c>
      <c r="C1802" s="29" t="s">
        <v>1374</v>
      </c>
      <c r="D1802" s="41" t="s">
        <v>1422</v>
      </c>
      <c r="E1802" s="30">
        <v>233</v>
      </c>
      <c r="F1802" s="29"/>
      <c r="G1802" s="110">
        <v>9.5</v>
      </c>
      <c r="H1802" s="29"/>
    </row>
    <row r="1803" spans="1:8" x14ac:dyDescent="0.3">
      <c r="A1803" s="8" t="s">
        <v>4537</v>
      </c>
      <c r="B1803" s="55">
        <v>2016</v>
      </c>
      <c r="C1803" s="29" t="s">
        <v>1374</v>
      </c>
      <c r="D1803" s="41" t="s">
        <v>1423</v>
      </c>
      <c r="E1803" s="30">
        <v>190</v>
      </c>
      <c r="F1803" s="29"/>
      <c r="G1803" s="110">
        <v>7</v>
      </c>
      <c r="H1803" s="29"/>
    </row>
    <row r="1804" spans="1:8" x14ac:dyDescent="0.3">
      <c r="A1804" s="8" t="s">
        <v>4537</v>
      </c>
      <c r="B1804" s="55">
        <v>2016</v>
      </c>
      <c r="C1804" s="29" t="s">
        <v>1374</v>
      </c>
      <c r="D1804" s="41" t="s">
        <v>1424</v>
      </c>
      <c r="E1804" s="30">
        <v>226</v>
      </c>
      <c r="F1804" s="29"/>
      <c r="G1804" s="110">
        <v>9</v>
      </c>
      <c r="H1804" s="29"/>
    </row>
    <row r="1805" spans="1:8" x14ac:dyDescent="0.3">
      <c r="A1805" s="8" t="s">
        <v>4537</v>
      </c>
      <c r="B1805" s="55">
        <v>2016</v>
      </c>
      <c r="C1805" s="29" t="s">
        <v>1374</v>
      </c>
      <c r="D1805" s="41" t="s">
        <v>1425</v>
      </c>
      <c r="E1805" s="30">
        <v>224</v>
      </c>
      <c r="F1805" s="29"/>
      <c r="G1805" s="110">
        <v>8.5</v>
      </c>
      <c r="H1805" s="29"/>
    </row>
    <row r="1806" spans="1:8" x14ac:dyDescent="0.3">
      <c r="A1806" s="8" t="s">
        <v>4537</v>
      </c>
      <c r="B1806" s="55">
        <v>2016</v>
      </c>
      <c r="C1806" s="29" t="s">
        <v>1374</v>
      </c>
      <c r="D1806" s="41" t="s">
        <v>1426</v>
      </c>
      <c r="E1806" s="30">
        <v>211</v>
      </c>
      <c r="F1806" s="29"/>
      <c r="G1806" s="110">
        <v>7.5</v>
      </c>
      <c r="H1806" s="29"/>
    </row>
    <row r="1807" spans="1:8" x14ac:dyDescent="0.3">
      <c r="A1807" s="8" t="s">
        <v>4537</v>
      </c>
      <c r="B1807" s="55">
        <v>2016</v>
      </c>
      <c r="C1807" s="29" t="s">
        <v>1374</v>
      </c>
      <c r="D1807" s="41" t="s">
        <v>400</v>
      </c>
      <c r="E1807" s="30">
        <v>75</v>
      </c>
      <c r="F1807" s="29"/>
      <c r="G1807" s="110">
        <v>5.3</v>
      </c>
      <c r="H1807" s="29"/>
    </row>
    <row r="1808" spans="1:8" x14ac:dyDescent="0.3">
      <c r="A1808" s="8" t="s">
        <v>4537</v>
      </c>
      <c r="B1808" s="55">
        <v>2016</v>
      </c>
      <c r="C1808" s="29" t="s">
        <v>1374</v>
      </c>
      <c r="D1808" s="41" t="s">
        <v>401</v>
      </c>
      <c r="E1808" s="30">
        <v>75</v>
      </c>
      <c r="F1808" s="29"/>
      <c r="G1808" s="110">
        <v>5.3</v>
      </c>
      <c r="H1808" s="29"/>
    </row>
    <row r="1809" spans="1:8" x14ac:dyDescent="0.3">
      <c r="A1809" s="8" t="s">
        <v>4537</v>
      </c>
      <c r="B1809" s="55">
        <v>2016</v>
      </c>
      <c r="C1809" s="29" t="s">
        <v>1374</v>
      </c>
      <c r="D1809" s="41" t="s">
        <v>1428</v>
      </c>
      <c r="E1809" s="30">
        <v>127</v>
      </c>
      <c r="F1809" s="29"/>
      <c r="G1809" s="110">
        <v>7.4</v>
      </c>
      <c r="H1809" s="29"/>
    </row>
    <row r="1810" spans="1:8" x14ac:dyDescent="0.3">
      <c r="A1810" s="8" t="s">
        <v>4537</v>
      </c>
      <c r="B1810" s="55">
        <v>2016</v>
      </c>
      <c r="C1810" s="29" t="s">
        <v>1374</v>
      </c>
      <c r="D1810" s="41" t="s">
        <v>1429</v>
      </c>
      <c r="E1810" s="30">
        <v>52</v>
      </c>
      <c r="F1810" s="29"/>
      <c r="G1810" s="110">
        <v>3</v>
      </c>
      <c r="H1810" s="29"/>
    </row>
    <row r="1811" spans="1:8" x14ac:dyDescent="0.3">
      <c r="A1811" s="8" t="s">
        <v>4537</v>
      </c>
      <c r="B1811" s="55">
        <v>2016</v>
      </c>
      <c r="C1811" s="29" t="s">
        <v>1374</v>
      </c>
      <c r="D1811" s="41" t="s">
        <v>1428</v>
      </c>
      <c r="E1811" s="30">
        <v>127</v>
      </c>
      <c r="F1811" s="29"/>
      <c r="G1811" s="110">
        <v>7.4</v>
      </c>
      <c r="H1811" s="29"/>
    </row>
    <row r="1812" spans="1:8" x14ac:dyDescent="0.3">
      <c r="A1812" s="8" t="s">
        <v>4537</v>
      </c>
      <c r="B1812" s="55">
        <v>2016</v>
      </c>
      <c r="C1812" s="29" t="s">
        <v>1374</v>
      </c>
      <c r="D1812" s="41" t="s">
        <v>1429</v>
      </c>
      <c r="E1812" s="30">
        <v>52</v>
      </c>
      <c r="F1812" s="29"/>
      <c r="G1812" s="110">
        <v>3</v>
      </c>
      <c r="H1812" s="29"/>
    </row>
    <row r="1813" spans="1:8" x14ac:dyDescent="0.3">
      <c r="A1813" s="8" t="s">
        <v>4537</v>
      </c>
      <c r="B1813" s="55">
        <v>2016</v>
      </c>
      <c r="C1813" s="29" t="s">
        <v>1374</v>
      </c>
      <c r="D1813" s="41" t="s">
        <v>217</v>
      </c>
      <c r="E1813" s="30">
        <v>139</v>
      </c>
      <c r="F1813" s="29"/>
      <c r="G1813" s="110">
        <v>8.6999999999999993</v>
      </c>
      <c r="H1813" s="29"/>
    </row>
    <row r="1814" spans="1:8" x14ac:dyDescent="0.3">
      <c r="A1814" s="8" t="s">
        <v>4537</v>
      </c>
      <c r="B1814" s="55">
        <v>2016</v>
      </c>
      <c r="C1814" s="29" t="s">
        <v>1374</v>
      </c>
      <c r="D1814" s="41" t="s">
        <v>52</v>
      </c>
      <c r="E1814" s="30">
        <v>144</v>
      </c>
      <c r="F1814" s="29"/>
      <c r="G1814" s="110">
        <v>9</v>
      </c>
      <c r="H1814" s="29"/>
    </row>
    <row r="1815" spans="1:8" x14ac:dyDescent="0.3">
      <c r="A1815" s="8" t="s">
        <v>4537</v>
      </c>
      <c r="B1815" s="55">
        <v>2016</v>
      </c>
      <c r="C1815" s="29" t="s">
        <v>1374</v>
      </c>
      <c r="D1815" s="41" t="s">
        <v>53</v>
      </c>
      <c r="E1815" s="30">
        <v>125</v>
      </c>
      <c r="F1815" s="29"/>
      <c r="G1815" s="110">
        <v>10.5</v>
      </c>
      <c r="H1815" s="29"/>
    </row>
    <row r="1816" spans="1:8" x14ac:dyDescent="0.3">
      <c r="A1816" s="8" t="s">
        <v>4537</v>
      </c>
      <c r="B1816" s="55">
        <v>2016</v>
      </c>
      <c r="C1816" s="29" t="s">
        <v>1374</v>
      </c>
      <c r="D1816" s="41" t="s">
        <v>787</v>
      </c>
      <c r="E1816" s="30">
        <v>125</v>
      </c>
      <c r="F1816" s="29"/>
      <c r="G1816" s="110">
        <v>10.5</v>
      </c>
      <c r="H1816" s="29"/>
    </row>
    <row r="1817" spans="1:8" x14ac:dyDescent="0.3">
      <c r="A1817" s="8" t="s">
        <v>4537</v>
      </c>
      <c r="B1817" s="55">
        <v>2016</v>
      </c>
      <c r="C1817" s="29" t="s">
        <v>1374</v>
      </c>
      <c r="D1817" s="41" t="s">
        <v>1430</v>
      </c>
      <c r="E1817" s="30">
        <v>218</v>
      </c>
      <c r="F1817" s="29"/>
      <c r="G1817" s="110">
        <v>8</v>
      </c>
      <c r="H1817" s="29"/>
    </row>
    <row r="1818" spans="1:8" x14ac:dyDescent="0.3">
      <c r="A1818" s="8" t="s">
        <v>4537</v>
      </c>
      <c r="B1818" s="55">
        <v>2016</v>
      </c>
      <c r="C1818" s="29" t="s">
        <v>1374</v>
      </c>
      <c r="D1818" s="41" t="s">
        <v>1431</v>
      </c>
      <c r="E1818" s="30">
        <v>218</v>
      </c>
      <c r="F1818" s="29"/>
      <c r="G1818" s="110">
        <v>8</v>
      </c>
      <c r="H1818" s="29"/>
    </row>
    <row r="1819" spans="1:8" x14ac:dyDescent="0.3">
      <c r="A1819" s="8" t="s">
        <v>4537</v>
      </c>
      <c r="B1819" s="55">
        <v>2016</v>
      </c>
      <c r="C1819" s="29" t="s">
        <v>1374</v>
      </c>
      <c r="D1819" s="41" t="s">
        <v>1427</v>
      </c>
      <c r="E1819" s="30">
        <v>218</v>
      </c>
      <c r="F1819" s="29"/>
      <c r="G1819" s="110">
        <v>8</v>
      </c>
      <c r="H1819" s="29"/>
    </row>
    <row r="1820" spans="1:8" x14ac:dyDescent="0.3">
      <c r="A1820" s="8" t="s">
        <v>4537</v>
      </c>
      <c r="B1820" s="55">
        <v>2016</v>
      </c>
      <c r="C1820" s="29" t="s">
        <v>1374</v>
      </c>
      <c r="D1820" s="41" t="s">
        <v>1461</v>
      </c>
      <c r="E1820" s="30">
        <v>97</v>
      </c>
      <c r="F1820" s="29"/>
      <c r="G1820" s="110">
        <v>10.199999999999999</v>
      </c>
      <c r="H1820" s="29"/>
    </row>
    <row r="1821" spans="1:8" x14ac:dyDescent="0.3">
      <c r="A1821" s="8" t="s">
        <v>4537</v>
      </c>
      <c r="B1821" s="55">
        <v>2016</v>
      </c>
      <c r="C1821" s="29" t="s">
        <v>1374</v>
      </c>
      <c r="D1821" s="41" t="s">
        <v>1462</v>
      </c>
      <c r="E1821" s="30">
        <v>89</v>
      </c>
      <c r="F1821" s="29"/>
      <c r="G1821" s="110">
        <v>5.8</v>
      </c>
      <c r="H1821" s="29"/>
    </row>
    <row r="1822" spans="1:8" x14ac:dyDescent="0.3">
      <c r="A1822" s="8" t="s">
        <v>4537</v>
      </c>
      <c r="B1822" s="55">
        <v>2016</v>
      </c>
      <c r="C1822" s="29" t="s">
        <v>1372</v>
      </c>
      <c r="D1822" s="41" t="s">
        <v>81</v>
      </c>
      <c r="E1822" s="30">
        <v>371</v>
      </c>
      <c r="F1822" s="29"/>
      <c r="G1822" s="110">
        <v>9.3000000000000007</v>
      </c>
      <c r="H1822" s="29"/>
    </row>
    <row r="1823" spans="1:8" x14ac:dyDescent="0.3">
      <c r="A1823" s="8" t="s">
        <v>4537</v>
      </c>
      <c r="B1823" s="55">
        <v>2016</v>
      </c>
      <c r="C1823" s="29" t="s">
        <v>1372</v>
      </c>
      <c r="D1823" s="41" t="s">
        <v>394</v>
      </c>
      <c r="E1823" s="30">
        <v>213</v>
      </c>
      <c r="F1823" s="29"/>
      <c r="G1823" s="110">
        <v>7</v>
      </c>
      <c r="H1823" s="29"/>
    </row>
    <row r="1824" spans="1:8" x14ac:dyDescent="0.3">
      <c r="A1824" s="8" t="s">
        <v>4537</v>
      </c>
      <c r="B1824" s="55">
        <v>2016</v>
      </c>
      <c r="C1824" s="29" t="s">
        <v>1372</v>
      </c>
      <c r="D1824" s="41" t="s">
        <v>379</v>
      </c>
      <c r="E1824" s="30">
        <v>66</v>
      </c>
      <c r="F1824" s="29"/>
      <c r="G1824" s="110">
        <v>7</v>
      </c>
      <c r="H1824" s="29"/>
    </row>
    <row r="1825" spans="1:8" x14ac:dyDescent="0.3">
      <c r="A1825" s="8" t="s">
        <v>4537</v>
      </c>
      <c r="B1825" s="55">
        <v>2016</v>
      </c>
      <c r="C1825" s="29" t="s">
        <v>329</v>
      </c>
      <c r="D1825" s="41" t="s">
        <v>1437</v>
      </c>
      <c r="E1825" s="30">
        <v>29</v>
      </c>
      <c r="F1825" s="29"/>
      <c r="G1825" s="110">
        <v>2</v>
      </c>
      <c r="H1825" s="29"/>
    </row>
    <row r="1826" spans="1:8" x14ac:dyDescent="0.3">
      <c r="A1826" s="8" t="s">
        <v>4537</v>
      </c>
      <c r="B1826" s="55">
        <v>2016</v>
      </c>
      <c r="C1826" s="29" t="s">
        <v>329</v>
      </c>
      <c r="D1826" s="41" t="s">
        <v>1463</v>
      </c>
      <c r="E1826" s="30">
        <v>31</v>
      </c>
      <c r="F1826" s="29"/>
      <c r="G1826" s="110">
        <v>2.5</v>
      </c>
      <c r="H1826" s="29"/>
    </row>
    <row r="1827" spans="1:8" x14ac:dyDescent="0.3">
      <c r="A1827" s="8" t="s">
        <v>4537</v>
      </c>
      <c r="B1827" s="55">
        <v>2016</v>
      </c>
      <c r="C1827" s="29" t="s">
        <v>329</v>
      </c>
      <c r="D1827" s="41" t="s">
        <v>1464</v>
      </c>
      <c r="E1827" s="30">
        <v>33</v>
      </c>
      <c r="F1827" s="29"/>
      <c r="G1827" s="110">
        <v>2</v>
      </c>
      <c r="H1827" s="29"/>
    </row>
    <row r="1828" spans="1:8" x14ac:dyDescent="0.3">
      <c r="A1828" s="8" t="s">
        <v>4537</v>
      </c>
      <c r="B1828" s="55">
        <v>2016</v>
      </c>
      <c r="C1828" s="29" t="s">
        <v>329</v>
      </c>
      <c r="D1828" s="41" t="s">
        <v>1440</v>
      </c>
      <c r="E1828" s="30">
        <v>28</v>
      </c>
      <c r="F1828" s="29"/>
      <c r="G1828" s="110">
        <v>2.1</v>
      </c>
      <c r="H1828" s="29"/>
    </row>
    <row r="1829" spans="1:8" x14ac:dyDescent="0.3">
      <c r="A1829" s="8" t="s">
        <v>4537</v>
      </c>
      <c r="B1829" s="55">
        <v>2016</v>
      </c>
      <c r="C1829" s="29" t="s">
        <v>329</v>
      </c>
      <c r="D1829" s="41" t="s">
        <v>1465</v>
      </c>
      <c r="E1829" s="30">
        <v>30</v>
      </c>
      <c r="F1829" s="29"/>
      <c r="G1829" s="110">
        <v>2.1</v>
      </c>
      <c r="H1829" s="29"/>
    </row>
    <row r="1830" spans="1:8" x14ac:dyDescent="0.3">
      <c r="A1830" s="8" t="s">
        <v>4537</v>
      </c>
      <c r="B1830" s="55">
        <v>2016</v>
      </c>
      <c r="C1830" s="29" t="s">
        <v>329</v>
      </c>
      <c r="D1830" s="41" t="s">
        <v>1466</v>
      </c>
      <c r="E1830" s="30">
        <v>37</v>
      </c>
      <c r="F1830" s="29"/>
      <c r="G1830" s="110">
        <v>2.9</v>
      </c>
      <c r="H1830" s="29"/>
    </row>
    <row r="1831" spans="1:8" x14ac:dyDescent="0.3">
      <c r="A1831" s="8" t="s">
        <v>4537</v>
      </c>
      <c r="B1831" s="55">
        <v>2016</v>
      </c>
      <c r="C1831" s="29" t="s">
        <v>329</v>
      </c>
      <c r="D1831" s="41" t="s">
        <v>1433</v>
      </c>
      <c r="E1831" s="30">
        <v>16</v>
      </c>
      <c r="F1831" s="29"/>
      <c r="G1831" s="110">
        <v>1.4</v>
      </c>
      <c r="H1831" s="29"/>
    </row>
    <row r="1832" spans="1:8" x14ac:dyDescent="0.3">
      <c r="A1832" s="8" t="s">
        <v>4537</v>
      </c>
      <c r="B1832" s="55">
        <v>2016</v>
      </c>
      <c r="C1832" s="29" t="s">
        <v>1467</v>
      </c>
      <c r="D1832" s="41" t="s">
        <v>61</v>
      </c>
      <c r="E1832" s="30">
        <v>56</v>
      </c>
      <c r="F1832" s="29"/>
      <c r="G1832" s="110">
        <v>3.5</v>
      </c>
      <c r="H1832" s="29"/>
    </row>
    <row r="1833" spans="1:8" x14ac:dyDescent="0.3">
      <c r="A1833" s="8" t="s">
        <v>4537</v>
      </c>
      <c r="B1833" s="55">
        <v>2016</v>
      </c>
      <c r="C1833" s="29" t="s">
        <v>1467</v>
      </c>
      <c r="D1833" s="41" t="s">
        <v>62</v>
      </c>
      <c r="E1833" s="30">
        <v>32</v>
      </c>
      <c r="F1833" s="29"/>
      <c r="G1833" s="110">
        <v>2</v>
      </c>
      <c r="H1833" s="29"/>
    </row>
    <row r="1834" spans="1:8" x14ac:dyDescent="0.3">
      <c r="A1834" s="8" t="s">
        <v>4537</v>
      </c>
      <c r="B1834" s="55">
        <v>2016</v>
      </c>
      <c r="C1834" s="29" t="s">
        <v>1467</v>
      </c>
      <c r="D1834" s="41" t="s">
        <v>911</v>
      </c>
      <c r="E1834" s="30">
        <v>87</v>
      </c>
      <c r="F1834" s="29"/>
      <c r="G1834" s="110">
        <v>5</v>
      </c>
      <c r="H1834" s="29"/>
    </row>
    <row r="1835" spans="1:8" x14ac:dyDescent="0.3">
      <c r="A1835" s="8" t="s">
        <v>4537</v>
      </c>
      <c r="B1835" s="55">
        <v>2016</v>
      </c>
      <c r="C1835" s="29" t="s">
        <v>1467</v>
      </c>
      <c r="D1835" s="41" t="s">
        <v>980</v>
      </c>
      <c r="E1835" s="30">
        <v>110</v>
      </c>
      <c r="F1835" s="29"/>
      <c r="G1835" s="110">
        <v>7</v>
      </c>
      <c r="H1835" s="29"/>
    </row>
    <row r="1836" spans="1:8" x14ac:dyDescent="0.3">
      <c r="A1836" s="8" t="s">
        <v>4537</v>
      </c>
      <c r="B1836" s="55">
        <v>2016</v>
      </c>
      <c r="C1836" s="29" t="s">
        <v>1467</v>
      </c>
      <c r="D1836" s="41" t="s">
        <v>981</v>
      </c>
      <c r="E1836" s="30">
        <v>87</v>
      </c>
      <c r="F1836" s="29"/>
      <c r="G1836" s="110">
        <v>5.5</v>
      </c>
      <c r="H1836" s="29"/>
    </row>
    <row r="1837" spans="1:8" x14ac:dyDescent="0.3">
      <c r="A1837" s="8" t="s">
        <v>4537</v>
      </c>
      <c r="B1837" s="55">
        <v>2016</v>
      </c>
      <c r="C1837" s="29" t="s">
        <v>1467</v>
      </c>
      <c r="D1837" s="41" t="s">
        <v>1433</v>
      </c>
      <c r="E1837" s="30">
        <v>32</v>
      </c>
      <c r="F1837" s="29"/>
      <c r="G1837" s="110">
        <v>2</v>
      </c>
      <c r="H1837" s="29"/>
    </row>
    <row r="1838" spans="1:8" x14ac:dyDescent="0.3">
      <c r="A1838" s="8" t="s">
        <v>4537</v>
      </c>
      <c r="B1838" s="55">
        <v>2016</v>
      </c>
      <c r="C1838" s="29" t="s">
        <v>1467</v>
      </c>
      <c r="D1838" s="41" t="s">
        <v>1434</v>
      </c>
      <c r="E1838" s="30">
        <v>32</v>
      </c>
      <c r="F1838" s="29"/>
      <c r="G1838" s="110">
        <v>2</v>
      </c>
      <c r="H1838" s="29"/>
    </row>
    <row r="1839" spans="1:8" x14ac:dyDescent="0.3">
      <c r="A1839" s="8" t="s">
        <v>4537</v>
      </c>
      <c r="B1839" s="55">
        <v>2016</v>
      </c>
      <c r="C1839" s="29" t="s">
        <v>1467</v>
      </c>
      <c r="D1839" s="41" t="s">
        <v>846</v>
      </c>
      <c r="E1839" s="30">
        <v>121</v>
      </c>
      <c r="F1839" s="29"/>
      <c r="G1839" s="110">
        <v>7.5</v>
      </c>
      <c r="H1839" s="29"/>
    </row>
    <row r="1840" spans="1:8" x14ac:dyDescent="0.3">
      <c r="A1840" s="8" t="s">
        <v>4537</v>
      </c>
      <c r="B1840" s="55">
        <v>2016</v>
      </c>
      <c r="C1840" s="29" t="s">
        <v>1467</v>
      </c>
      <c r="D1840" s="41" t="s">
        <v>851</v>
      </c>
      <c r="E1840" s="30">
        <v>129</v>
      </c>
      <c r="F1840" s="29"/>
      <c r="G1840" s="110">
        <v>8</v>
      </c>
      <c r="H1840" s="29"/>
    </row>
    <row r="1841" spans="1:8" x14ac:dyDescent="0.3">
      <c r="A1841" s="8" t="s">
        <v>4537</v>
      </c>
      <c r="B1841" s="55">
        <v>2016</v>
      </c>
      <c r="C1841" s="29" t="s">
        <v>1467</v>
      </c>
      <c r="D1841" s="41" t="s">
        <v>904</v>
      </c>
      <c r="E1841" s="30">
        <v>130</v>
      </c>
      <c r="F1841" s="29"/>
      <c r="G1841" s="110">
        <v>8</v>
      </c>
      <c r="H1841" s="29"/>
    </row>
    <row r="1842" spans="1:8" x14ac:dyDescent="0.3">
      <c r="A1842" s="8" t="s">
        <v>4537</v>
      </c>
      <c r="B1842" s="55">
        <v>2016</v>
      </c>
      <c r="C1842" s="29" t="s">
        <v>1467</v>
      </c>
      <c r="D1842" s="41" t="s">
        <v>1435</v>
      </c>
      <c r="E1842" s="30">
        <v>146</v>
      </c>
      <c r="F1842" s="29"/>
      <c r="G1842" s="110">
        <v>9.25</v>
      </c>
      <c r="H1842" s="29"/>
    </row>
    <row r="1843" spans="1:8" x14ac:dyDescent="0.3">
      <c r="A1843" s="8" t="s">
        <v>4537</v>
      </c>
      <c r="B1843" s="55">
        <v>2016</v>
      </c>
      <c r="C1843" s="29" t="s">
        <v>1467</v>
      </c>
      <c r="D1843" s="41" t="s">
        <v>1350</v>
      </c>
      <c r="E1843" s="30">
        <v>144</v>
      </c>
      <c r="F1843" s="29"/>
      <c r="G1843" s="110">
        <v>9.25</v>
      </c>
      <c r="H1843" s="29"/>
    </row>
    <row r="1844" spans="1:8" x14ac:dyDescent="0.3">
      <c r="A1844" s="8" t="s">
        <v>4537</v>
      </c>
      <c r="B1844" s="55">
        <v>2016</v>
      </c>
      <c r="C1844" s="29" t="s">
        <v>1377</v>
      </c>
      <c r="D1844" s="41" t="s">
        <v>82</v>
      </c>
      <c r="E1844" s="30">
        <v>43</v>
      </c>
      <c r="F1844" s="29"/>
      <c r="G1844" s="110">
        <v>9.9</v>
      </c>
      <c r="H1844" s="29"/>
    </row>
    <row r="1845" spans="1:8" x14ac:dyDescent="0.3">
      <c r="A1845" s="8" t="s">
        <v>4537</v>
      </c>
      <c r="B1845" s="55">
        <v>2016</v>
      </c>
      <c r="C1845" s="29" t="s">
        <v>1377</v>
      </c>
      <c r="D1845" s="41" t="s">
        <v>83</v>
      </c>
      <c r="E1845" s="30">
        <v>43</v>
      </c>
      <c r="F1845" s="29"/>
      <c r="G1845" s="110">
        <v>9.9</v>
      </c>
      <c r="H1845" s="29"/>
    </row>
    <row r="1846" spans="1:8" x14ac:dyDescent="0.3">
      <c r="A1846" s="8" t="s">
        <v>4537</v>
      </c>
      <c r="B1846" s="55">
        <v>2016</v>
      </c>
      <c r="C1846" s="29" t="s">
        <v>1377</v>
      </c>
      <c r="D1846" s="41" t="s">
        <v>1468</v>
      </c>
      <c r="E1846" s="30">
        <v>43</v>
      </c>
      <c r="F1846" s="29"/>
      <c r="G1846" s="110">
        <v>10</v>
      </c>
      <c r="H1846" s="29"/>
    </row>
    <row r="1847" spans="1:8" x14ac:dyDescent="0.3">
      <c r="A1847" s="8" t="s">
        <v>4537</v>
      </c>
      <c r="B1847" s="55">
        <v>2016</v>
      </c>
      <c r="C1847" s="29" t="s">
        <v>346</v>
      </c>
      <c r="D1847" s="41" t="s">
        <v>1449</v>
      </c>
      <c r="E1847" s="30">
        <v>102</v>
      </c>
      <c r="F1847" s="29"/>
      <c r="G1847" s="110">
        <v>6.5</v>
      </c>
      <c r="H1847" s="29"/>
    </row>
    <row r="1848" spans="1:8" x14ac:dyDescent="0.3">
      <c r="A1848" s="8" t="s">
        <v>4537</v>
      </c>
      <c r="B1848" s="55">
        <v>2016</v>
      </c>
      <c r="C1848" s="29" t="s">
        <v>346</v>
      </c>
      <c r="D1848" s="41" t="s">
        <v>1450</v>
      </c>
      <c r="E1848" s="30">
        <v>102</v>
      </c>
      <c r="F1848" s="29"/>
      <c r="G1848" s="110">
        <v>6.5</v>
      </c>
      <c r="H1848" s="29"/>
    </row>
    <row r="1849" spans="1:8" x14ac:dyDescent="0.3">
      <c r="A1849" s="8" t="s">
        <v>4537</v>
      </c>
      <c r="B1849" s="55">
        <v>2016</v>
      </c>
      <c r="C1849" s="29" t="s">
        <v>346</v>
      </c>
      <c r="D1849" s="41" t="s">
        <v>1451</v>
      </c>
      <c r="E1849" s="30">
        <v>116</v>
      </c>
      <c r="F1849" s="29"/>
      <c r="G1849" s="110">
        <v>7.4</v>
      </c>
      <c r="H1849" s="29"/>
    </row>
    <row r="1850" spans="1:8" x14ac:dyDescent="0.3">
      <c r="A1850" s="8" t="s">
        <v>4537</v>
      </c>
      <c r="B1850" s="55">
        <v>2016</v>
      </c>
      <c r="C1850" s="29" t="s">
        <v>346</v>
      </c>
      <c r="D1850" s="41" t="s">
        <v>1469</v>
      </c>
      <c r="E1850" s="30">
        <v>119</v>
      </c>
      <c r="F1850" s="29"/>
      <c r="G1850" s="110">
        <v>7.5</v>
      </c>
      <c r="H1850" s="29"/>
    </row>
    <row r="1851" spans="1:8" x14ac:dyDescent="0.3">
      <c r="A1851" s="8" t="s">
        <v>4537</v>
      </c>
      <c r="B1851" s="55">
        <v>2016</v>
      </c>
      <c r="C1851" s="29" t="s">
        <v>346</v>
      </c>
      <c r="D1851" s="41" t="s">
        <v>1470</v>
      </c>
      <c r="E1851" s="30">
        <v>47</v>
      </c>
      <c r="F1851" s="29"/>
      <c r="G1851" s="110">
        <v>3</v>
      </c>
      <c r="H1851" s="29"/>
    </row>
    <row r="1852" spans="1:8" x14ac:dyDescent="0.3">
      <c r="A1852" s="8" t="s">
        <v>4537</v>
      </c>
      <c r="B1852" s="55">
        <v>2016</v>
      </c>
      <c r="C1852" s="29" t="s">
        <v>346</v>
      </c>
      <c r="D1852" s="41" t="s">
        <v>1471</v>
      </c>
      <c r="E1852" s="30">
        <v>110</v>
      </c>
      <c r="F1852" s="29"/>
      <c r="G1852" s="110">
        <v>8</v>
      </c>
      <c r="H1852" s="29"/>
    </row>
    <row r="1853" spans="1:8" x14ac:dyDescent="0.3">
      <c r="A1853" s="8" t="s">
        <v>4537</v>
      </c>
      <c r="B1853" s="55">
        <v>2016</v>
      </c>
      <c r="C1853" s="29" t="s">
        <v>346</v>
      </c>
      <c r="D1853" s="41" t="s">
        <v>1472</v>
      </c>
      <c r="E1853" s="30">
        <v>110</v>
      </c>
      <c r="F1853" s="29"/>
      <c r="G1853" s="110">
        <v>8</v>
      </c>
      <c r="H1853" s="29"/>
    </row>
    <row r="1854" spans="1:8" x14ac:dyDescent="0.3">
      <c r="A1854" s="8" t="s">
        <v>4537</v>
      </c>
      <c r="B1854" s="55">
        <v>2016</v>
      </c>
      <c r="C1854" s="29" t="s">
        <v>346</v>
      </c>
      <c r="D1854" s="41" t="s">
        <v>1473</v>
      </c>
      <c r="E1854" s="30">
        <v>52</v>
      </c>
      <c r="F1854" s="29"/>
      <c r="G1854" s="110">
        <v>4</v>
      </c>
      <c r="H1854" s="29"/>
    </row>
    <row r="1855" spans="1:8" x14ac:dyDescent="0.3">
      <c r="A1855" s="8" t="s">
        <v>4537</v>
      </c>
      <c r="B1855" s="55">
        <v>2016</v>
      </c>
      <c r="C1855" s="29" t="s">
        <v>346</v>
      </c>
      <c r="D1855" s="41" t="s">
        <v>1474</v>
      </c>
      <c r="E1855" s="30">
        <v>52</v>
      </c>
      <c r="F1855" s="29"/>
      <c r="G1855" s="110">
        <v>4</v>
      </c>
      <c r="H1855" s="29"/>
    </row>
    <row r="1856" spans="1:8" x14ac:dyDescent="0.3">
      <c r="A1856" s="8" t="s">
        <v>4537</v>
      </c>
      <c r="B1856" s="55">
        <v>2016</v>
      </c>
      <c r="C1856" s="29" t="s">
        <v>346</v>
      </c>
      <c r="D1856" s="41" t="s">
        <v>1475</v>
      </c>
      <c r="E1856" s="30">
        <v>80</v>
      </c>
      <c r="F1856" s="29"/>
      <c r="G1856" s="110">
        <v>6</v>
      </c>
      <c r="H1856" s="29"/>
    </row>
    <row r="1857" spans="1:8" x14ac:dyDescent="0.3">
      <c r="A1857" s="8" t="s">
        <v>4537</v>
      </c>
      <c r="B1857" s="55">
        <v>2016</v>
      </c>
      <c r="C1857" s="29" t="s">
        <v>346</v>
      </c>
      <c r="D1857" s="41" t="s">
        <v>1452</v>
      </c>
      <c r="E1857" s="30">
        <v>88</v>
      </c>
      <c r="F1857" s="29"/>
      <c r="G1857" s="110">
        <v>7</v>
      </c>
      <c r="H1857" s="29"/>
    </row>
    <row r="1858" spans="1:8" x14ac:dyDescent="0.3">
      <c r="A1858" s="8" t="s">
        <v>4537</v>
      </c>
      <c r="B1858" s="55">
        <v>2016</v>
      </c>
      <c r="C1858" s="29" t="s">
        <v>346</v>
      </c>
      <c r="D1858" s="41" t="s">
        <v>1453</v>
      </c>
      <c r="E1858" s="30">
        <v>88</v>
      </c>
      <c r="F1858" s="29"/>
      <c r="G1858" s="110">
        <v>7</v>
      </c>
      <c r="H1858" s="29"/>
    </row>
    <row r="1859" spans="1:8" x14ac:dyDescent="0.3">
      <c r="A1859" s="8" t="s">
        <v>4537</v>
      </c>
      <c r="B1859" s="55">
        <v>2016</v>
      </c>
      <c r="C1859" s="29" t="s">
        <v>346</v>
      </c>
      <c r="D1859" s="41" t="s">
        <v>1454</v>
      </c>
      <c r="E1859" s="30">
        <v>88</v>
      </c>
      <c r="F1859" s="29"/>
      <c r="G1859" s="110">
        <v>7</v>
      </c>
      <c r="H1859" s="29"/>
    </row>
    <row r="1860" spans="1:8" x14ac:dyDescent="0.3">
      <c r="A1860" s="8" t="s">
        <v>4537</v>
      </c>
      <c r="B1860" s="55">
        <v>2016</v>
      </c>
      <c r="C1860" s="29" t="s">
        <v>346</v>
      </c>
      <c r="D1860" s="41" t="s">
        <v>1455</v>
      </c>
      <c r="E1860" s="30">
        <v>91</v>
      </c>
      <c r="F1860" s="29"/>
      <c r="G1860" s="110">
        <v>6</v>
      </c>
      <c r="H1860" s="29"/>
    </row>
    <row r="1861" spans="1:8" x14ac:dyDescent="0.3">
      <c r="A1861" s="8" t="s">
        <v>4537</v>
      </c>
      <c r="B1861" s="55">
        <v>2016</v>
      </c>
      <c r="C1861" s="29" t="s">
        <v>1382</v>
      </c>
      <c r="D1861" s="41" t="s">
        <v>386</v>
      </c>
      <c r="E1861" s="30">
        <v>79</v>
      </c>
      <c r="F1861" s="29"/>
      <c r="G1861" s="110">
        <v>4</v>
      </c>
      <c r="H1861" s="29"/>
    </row>
    <row r="1862" spans="1:8" x14ac:dyDescent="0.3">
      <c r="A1862" s="8" t="s">
        <v>4537</v>
      </c>
      <c r="B1862" s="55">
        <v>2016</v>
      </c>
      <c r="C1862" s="29" t="s">
        <v>1382</v>
      </c>
      <c r="D1862" s="41" t="s">
        <v>531</v>
      </c>
      <c r="E1862" s="30">
        <v>164</v>
      </c>
      <c r="F1862" s="29"/>
      <c r="G1862" s="110">
        <v>10</v>
      </c>
      <c r="H1862" s="29"/>
    </row>
    <row r="1863" spans="1:8" x14ac:dyDescent="0.3">
      <c r="A1863" s="8" t="s">
        <v>4537</v>
      </c>
      <c r="B1863" s="55">
        <v>2016</v>
      </c>
      <c r="C1863" s="29" t="s">
        <v>1395</v>
      </c>
      <c r="D1863" s="41" t="s">
        <v>43</v>
      </c>
      <c r="E1863" s="30">
        <v>106</v>
      </c>
      <c r="F1863" s="29"/>
      <c r="G1863" s="110">
        <v>5.3</v>
      </c>
      <c r="H1863" s="29"/>
    </row>
    <row r="1864" spans="1:8" x14ac:dyDescent="0.3">
      <c r="A1864" s="8" t="s">
        <v>4537</v>
      </c>
      <c r="B1864" s="55">
        <v>2016</v>
      </c>
      <c r="C1864" s="29" t="s">
        <v>1395</v>
      </c>
      <c r="D1864" s="41" t="s">
        <v>44</v>
      </c>
      <c r="E1864" s="30">
        <v>106</v>
      </c>
      <c r="F1864" s="29"/>
      <c r="G1864" s="110">
        <v>5.3</v>
      </c>
      <c r="H1864" s="29"/>
    </row>
    <row r="1865" spans="1:8" x14ac:dyDescent="0.3">
      <c r="A1865" s="8" t="s">
        <v>4537</v>
      </c>
      <c r="B1865" s="55">
        <v>2016</v>
      </c>
      <c r="C1865" s="29" t="s">
        <v>1395</v>
      </c>
      <c r="D1865" s="41" t="s">
        <v>81</v>
      </c>
      <c r="E1865" s="30">
        <v>148</v>
      </c>
      <c r="F1865" s="29"/>
      <c r="G1865" s="110">
        <v>7.4</v>
      </c>
      <c r="H1865" s="29"/>
    </row>
    <row r="1866" spans="1:8" x14ac:dyDescent="0.3">
      <c r="A1866" s="8" t="s">
        <v>4537</v>
      </c>
      <c r="B1866" s="55">
        <v>2016</v>
      </c>
      <c r="C1866" s="29" t="s">
        <v>1395</v>
      </c>
      <c r="D1866" s="41" t="s">
        <v>45</v>
      </c>
      <c r="E1866" s="30">
        <v>60</v>
      </c>
      <c r="F1866" s="29"/>
      <c r="G1866" s="110">
        <v>3</v>
      </c>
      <c r="H1866" s="29"/>
    </row>
    <row r="1867" spans="1:8" x14ac:dyDescent="0.3">
      <c r="A1867" s="8" t="s">
        <v>4537</v>
      </c>
      <c r="B1867" s="55">
        <v>2016</v>
      </c>
      <c r="C1867" s="29" t="s">
        <v>1395</v>
      </c>
      <c r="D1867" s="41" t="s">
        <v>394</v>
      </c>
      <c r="E1867" s="30">
        <v>210</v>
      </c>
      <c r="F1867" s="29"/>
      <c r="G1867" s="110">
        <v>10.5</v>
      </c>
      <c r="H1867" s="29"/>
    </row>
    <row r="1868" spans="1:8" x14ac:dyDescent="0.3">
      <c r="A1868" s="8" t="s">
        <v>4537</v>
      </c>
      <c r="B1868" s="55">
        <v>2016</v>
      </c>
      <c r="C1868" s="29" t="s">
        <v>1395</v>
      </c>
      <c r="D1868" s="41" t="s">
        <v>379</v>
      </c>
      <c r="E1868" s="30">
        <v>210</v>
      </c>
      <c r="F1868" s="29"/>
      <c r="G1868" s="110">
        <v>10.5</v>
      </c>
      <c r="H1868" s="29"/>
    </row>
    <row r="1869" spans="1:8" x14ac:dyDescent="0.3">
      <c r="A1869" s="8" t="s">
        <v>4537</v>
      </c>
      <c r="B1869" s="55">
        <v>2016</v>
      </c>
      <c r="C1869" s="29" t="s">
        <v>1395</v>
      </c>
      <c r="D1869" s="41" t="s">
        <v>635</v>
      </c>
      <c r="E1869" s="30">
        <v>173</v>
      </c>
      <c r="F1869" s="29"/>
      <c r="G1869" s="110">
        <v>8.6999999999999993</v>
      </c>
      <c r="H1869" s="29"/>
    </row>
    <row r="1870" spans="1:8" x14ac:dyDescent="0.3">
      <c r="A1870" s="8" t="s">
        <v>4537</v>
      </c>
      <c r="B1870" s="55">
        <v>2016</v>
      </c>
      <c r="C1870" s="29" t="s">
        <v>116</v>
      </c>
      <c r="D1870" s="41" t="s">
        <v>43</v>
      </c>
      <c r="E1870" s="30">
        <v>50</v>
      </c>
      <c r="F1870" s="29"/>
      <c r="G1870" s="110">
        <v>2.9</v>
      </c>
      <c r="H1870" s="29"/>
    </row>
    <row r="1871" spans="1:8" x14ac:dyDescent="0.3">
      <c r="A1871" s="8" t="s">
        <v>4537</v>
      </c>
      <c r="B1871" s="55">
        <v>2016</v>
      </c>
      <c r="C1871" s="29" t="s">
        <v>116</v>
      </c>
      <c r="D1871" s="41" t="s">
        <v>44</v>
      </c>
      <c r="E1871" s="30">
        <v>175</v>
      </c>
      <c r="F1871" s="29"/>
      <c r="G1871" s="110">
        <v>9.8000000000000007</v>
      </c>
      <c r="H1871" s="29"/>
    </row>
    <row r="1872" spans="1:8" x14ac:dyDescent="0.3">
      <c r="A1872" s="8" t="s">
        <v>4537</v>
      </c>
      <c r="B1872" s="55">
        <v>2016</v>
      </c>
      <c r="C1872" s="29" t="s">
        <v>116</v>
      </c>
      <c r="D1872" s="41" t="s">
        <v>81</v>
      </c>
      <c r="E1872" s="30">
        <v>90</v>
      </c>
      <c r="F1872" s="29"/>
      <c r="G1872" s="110">
        <v>9.8000000000000007</v>
      </c>
      <c r="H1872" s="29"/>
    </row>
    <row r="1873" spans="1:8" x14ac:dyDescent="0.3">
      <c r="A1873" s="8" t="s">
        <v>4537</v>
      </c>
      <c r="B1873" s="55">
        <v>2016</v>
      </c>
      <c r="C1873" s="29" t="s">
        <v>116</v>
      </c>
      <c r="D1873" s="41" t="s">
        <v>394</v>
      </c>
      <c r="E1873" s="30">
        <v>40</v>
      </c>
      <c r="F1873" s="29"/>
      <c r="G1873" s="110">
        <v>5.4</v>
      </c>
      <c r="H1873" s="29"/>
    </row>
    <row r="1874" spans="1:8" x14ac:dyDescent="0.3">
      <c r="A1874" s="8" t="s">
        <v>4537</v>
      </c>
      <c r="B1874" s="55">
        <v>2016</v>
      </c>
      <c r="C1874" s="29" t="s">
        <v>116</v>
      </c>
      <c r="D1874" s="41" t="s">
        <v>379</v>
      </c>
      <c r="E1874" s="30">
        <v>108</v>
      </c>
      <c r="F1874" s="29"/>
      <c r="G1874" s="110">
        <v>10.4</v>
      </c>
      <c r="H1874" s="29"/>
    </row>
    <row r="1875" spans="1:8" x14ac:dyDescent="0.3">
      <c r="A1875" s="8" t="s">
        <v>4537</v>
      </c>
      <c r="B1875" s="55">
        <v>2016</v>
      </c>
      <c r="C1875" s="29" t="s">
        <v>116</v>
      </c>
      <c r="D1875" s="40" t="s">
        <v>635</v>
      </c>
      <c r="E1875" s="30">
        <v>108</v>
      </c>
      <c r="F1875" s="71"/>
      <c r="G1875" s="29">
        <v>10.4</v>
      </c>
      <c r="H1875" s="71"/>
    </row>
    <row r="1876" spans="1:8" x14ac:dyDescent="0.3">
      <c r="A1876" s="8" t="s">
        <v>4537</v>
      </c>
      <c r="B1876" s="55">
        <v>2017</v>
      </c>
      <c r="C1876" s="29" t="s">
        <v>324</v>
      </c>
      <c r="D1876" s="114" t="s">
        <v>271</v>
      </c>
      <c r="E1876" s="30">
        <v>51</v>
      </c>
      <c r="F1876" s="71"/>
      <c r="G1876" s="29">
        <v>2.1</v>
      </c>
      <c r="H1876" s="71"/>
    </row>
    <row r="1877" spans="1:8" x14ac:dyDescent="0.3">
      <c r="A1877" s="8" t="s">
        <v>4537</v>
      </c>
      <c r="B1877" s="55">
        <v>2017</v>
      </c>
      <c r="C1877" s="29" t="s">
        <v>324</v>
      </c>
      <c r="D1877" s="114" t="s">
        <v>371</v>
      </c>
      <c r="E1877" s="71">
        <v>149</v>
      </c>
      <c r="F1877" s="71"/>
      <c r="G1877" s="29">
        <v>6.1</v>
      </c>
      <c r="H1877" s="71"/>
    </row>
    <row r="1878" spans="1:8" x14ac:dyDescent="0.3">
      <c r="A1878" s="8" t="s">
        <v>4537</v>
      </c>
      <c r="B1878" s="55">
        <v>2017</v>
      </c>
      <c r="C1878" s="29" t="s">
        <v>324</v>
      </c>
      <c r="D1878" s="114" t="s">
        <v>1411</v>
      </c>
      <c r="E1878" s="30">
        <v>273</v>
      </c>
      <c r="F1878" s="71"/>
      <c r="G1878" s="29">
        <v>8.4</v>
      </c>
      <c r="H1878" s="71"/>
    </row>
    <row r="1879" spans="1:8" x14ac:dyDescent="0.3">
      <c r="A1879" s="8" t="s">
        <v>4537</v>
      </c>
      <c r="B1879" s="55">
        <v>2017</v>
      </c>
      <c r="C1879" s="29" t="s">
        <v>324</v>
      </c>
      <c r="D1879" s="114" t="s">
        <v>1412</v>
      </c>
      <c r="E1879" s="30">
        <v>215</v>
      </c>
      <c r="F1879" s="71"/>
      <c r="G1879" s="29">
        <v>9.6999999999999993</v>
      </c>
      <c r="H1879" s="71"/>
    </row>
    <row r="1880" spans="1:8" x14ac:dyDescent="0.3">
      <c r="A1880" s="8" t="s">
        <v>4537</v>
      </c>
      <c r="B1880" s="55">
        <v>2017</v>
      </c>
      <c r="C1880" s="29" t="s">
        <v>324</v>
      </c>
      <c r="D1880" s="114" t="s">
        <v>1413</v>
      </c>
      <c r="E1880" s="30">
        <v>46</v>
      </c>
      <c r="F1880" s="71"/>
      <c r="G1880" s="29">
        <v>2.2000000000000002</v>
      </c>
      <c r="H1880" s="71"/>
    </row>
    <row r="1881" spans="1:8" x14ac:dyDescent="0.3">
      <c r="A1881" s="8" t="s">
        <v>4537</v>
      </c>
      <c r="B1881" s="55">
        <v>2017</v>
      </c>
      <c r="C1881" s="29" t="s">
        <v>324</v>
      </c>
      <c r="D1881" s="114" t="s">
        <v>1414</v>
      </c>
      <c r="E1881" s="30">
        <v>60</v>
      </c>
      <c r="F1881" s="71"/>
      <c r="G1881" s="29">
        <v>2.9</v>
      </c>
      <c r="H1881" s="71"/>
    </row>
    <row r="1882" spans="1:8" x14ac:dyDescent="0.3">
      <c r="A1882" s="8" t="s">
        <v>4537</v>
      </c>
      <c r="B1882" s="55">
        <v>2017</v>
      </c>
      <c r="C1882" s="29" t="s">
        <v>324</v>
      </c>
      <c r="D1882" s="114" t="s">
        <v>1415</v>
      </c>
      <c r="E1882" s="30">
        <v>274</v>
      </c>
      <c r="F1882" s="71"/>
      <c r="G1882" s="29">
        <v>12.6</v>
      </c>
      <c r="H1882" s="71"/>
    </row>
    <row r="1883" spans="1:8" x14ac:dyDescent="0.3">
      <c r="A1883" s="8" t="s">
        <v>4537</v>
      </c>
      <c r="B1883" s="55">
        <v>2017</v>
      </c>
      <c r="C1883" s="29" t="s">
        <v>324</v>
      </c>
      <c r="D1883" s="114" t="s">
        <v>1410</v>
      </c>
      <c r="E1883" s="30">
        <v>212</v>
      </c>
      <c r="F1883" s="71"/>
      <c r="G1883" s="29">
        <v>8.4</v>
      </c>
      <c r="H1883" s="71"/>
    </row>
    <row r="1884" spans="1:8" x14ac:dyDescent="0.3">
      <c r="A1884" s="8" t="s">
        <v>4537</v>
      </c>
      <c r="B1884" s="55">
        <v>2017</v>
      </c>
      <c r="C1884" s="29" t="s">
        <v>324</v>
      </c>
      <c r="D1884" s="114" t="s">
        <v>1417</v>
      </c>
      <c r="E1884" s="30">
        <v>114</v>
      </c>
      <c r="F1884" s="71"/>
      <c r="G1884" s="29">
        <v>4.5</v>
      </c>
      <c r="H1884" s="71"/>
    </row>
    <row r="1885" spans="1:8" x14ac:dyDescent="0.3">
      <c r="A1885" s="8" t="s">
        <v>4537</v>
      </c>
      <c r="B1885" s="55">
        <v>2017</v>
      </c>
      <c r="C1885" s="29" t="s">
        <v>324</v>
      </c>
      <c r="D1885" s="114" t="s">
        <v>1418</v>
      </c>
      <c r="E1885" s="30">
        <v>122</v>
      </c>
      <c r="F1885" s="71"/>
      <c r="G1885" s="29">
        <v>4.8</v>
      </c>
      <c r="H1885" s="71"/>
    </row>
    <row r="1886" spans="1:8" x14ac:dyDescent="0.3">
      <c r="A1886" s="8" t="s">
        <v>4537</v>
      </c>
      <c r="B1886" s="55">
        <v>2017</v>
      </c>
      <c r="C1886" s="29" t="s">
        <v>324</v>
      </c>
      <c r="D1886" s="114" t="s">
        <v>1419</v>
      </c>
      <c r="E1886" s="30">
        <v>144</v>
      </c>
      <c r="F1886" s="71"/>
      <c r="G1886" s="29">
        <v>5.7</v>
      </c>
      <c r="H1886" s="71"/>
    </row>
    <row r="1887" spans="1:8" x14ac:dyDescent="0.3">
      <c r="A1887" s="8" t="s">
        <v>4537</v>
      </c>
      <c r="B1887" s="55">
        <v>2017</v>
      </c>
      <c r="C1887" s="29" t="s">
        <v>324</v>
      </c>
      <c r="D1887" s="114" t="s">
        <v>1420</v>
      </c>
      <c r="E1887" s="30">
        <v>66</v>
      </c>
      <c r="F1887" s="71"/>
      <c r="G1887" s="29">
        <v>2.6</v>
      </c>
      <c r="H1887" s="71"/>
    </row>
    <row r="1888" spans="1:8" x14ac:dyDescent="0.3">
      <c r="A1888" s="8" t="s">
        <v>4537</v>
      </c>
      <c r="B1888" s="55">
        <v>2017</v>
      </c>
      <c r="C1888" s="29" t="s">
        <v>324</v>
      </c>
      <c r="D1888" s="114" t="s">
        <v>1421</v>
      </c>
      <c r="E1888" s="30">
        <v>41</v>
      </c>
      <c r="F1888" s="71"/>
      <c r="G1888" s="29">
        <v>1.6</v>
      </c>
      <c r="H1888" s="71"/>
    </row>
    <row r="1889" spans="1:8" x14ac:dyDescent="0.3">
      <c r="A1889" s="8" t="s">
        <v>4537</v>
      </c>
      <c r="B1889" s="55">
        <v>2017</v>
      </c>
      <c r="C1889" s="29" t="s">
        <v>1374</v>
      </c>
      <c r="D1889" s="114" t="s">
        <v>1422</v>
      </c>
      <c r="E1889" s="30">
        <v>226</v>
      </c>
      <c r="F1889" s="71"/>
      <c r="G1889" s="29">
        <v>9.5</v>
      </c>
      <c r="H1889" s="71"/>
    </row>
    <row r="1890" spans="1:8" x14ac:dyDescent="0.3">
      <c r="A1890" s="8" t="s">
        <v>4537</v>
      </c>
      <c r="B1890" s="55">
        <v>2017</v>
      </c>
      <c r="C1890" s="29" t="s">
        <v>1374</v>
      </c>
      <c r="D1890" s="114" t="s">
        <v>1423</v>
      </c>
      <c r="E1890" s="30">
        <v>146</v>
      </c>
      <c r="F1890" s="71"/>
      <c r="G1890" s="29">
        <v>7</v>
      </c>
      <c r="H1890" s="71"/>
    </row>
    <row r="1891" spans="1:8" x14ac:dyDescent="0.3">
      <c r="A1891" s="8" t="s">
        <v>4537</v>
      </c>
      <c r="B1891" s="55">
        <v>2017</v>
      </c>
      <c r="C1891" s="29" t="s">
        <v>1374</v>
      </c>
      <c r="D1891" s="114" t="s">
        <v>1424</v>
      </c>
      <c r="E1891" s="30">
        <v>161</v>
      </c>
      <c r="F1891" s="71"/>
      <c r="G1891" s="29">
        <v>9</v>
      </c>
      <c r="H1891" s="71"/>
    </row>
    <row r="1892" spans="1:8" x14ac:dyDescent="0.3">
      <c r="A1892" s="8" t="s">
        <v>4537</v>
      </c>
      <c r="B1892" s="55">
        <v>2017</v>
      </c>
      <c r="C1892" s="29" t="s">
        <v>1374</v>
      </c>
      <c r="D1892" s="114" t="s">
        <v>1425</v>
      </c>
      <c r="E1892" s="30">
        <v>230</v>
      </c>
      <c r="F1892" s="71"/>
      <c r="G1892" s="29">
        <v>8.5</v>
      </c>
      <c r="H1892" s="71"/>
    </row>
    <row r="1893" spans="1:8" x14ac:dyDescent="0.3">
      <c r="A1893" s="8" t="s">
        <v>4537</v>
      </c>
      <c r="B1893" s="55">
        <v>2017</v>
      </c>
      <c r="C1893" s="29" t="s">
        <v>1374</v>
      </c>
      <c r="D1893" s="114" t="s">
        <v>1426</v>
      </c>
      <c r="E1893" s="71">
        <v>209</v>
      </c>
      <c r="F1893" s="71"/>
      <c r="G1893" s="29">
        <v>7.5</v>
      </c>
      <c r="H1893" s="71"/>
    </row>
    <row r="1894" spans="1:8" x14ac:dyDescent="0.3">
      <c r="A1894" s="8" t="s">
        <v>4537</v>
      </c>
      <c r="B1894" s="55">
        <v>2017</v>
      </c>
      <c r="C1894" s="29" t="s">
        <v>1374</v>
      </c>
      <c r="D1894" s="114" t="s">
        <v>43</v>
      </c>
      <c r="E1894" s="30">
        <v>126</v>
      </c>
      <c r="F1894" s="71"/>
      <c r="G1894" s="29">
        <v>6.2</v>
      </c>
      <c r="H1894" s="71"/>
    </row>
    <row r="1895" spans="1:8" x14ac:dyDescent="0.3">
      <c r="A1895" s="8" t="s">
        <v>4537</v>
      </c>
      <c r="B1895" s="55">
        <v>2017</v>
      </c>
      <c r="C1895" s="29" t="s">
        <v>1374</v>
      </c>
      <c r="D1895" s="114" t="s">
        <v>44</v>
      </c>
      <c r="E1895" s="30">
        <v>162</v>
      </c>
      <c r="F1895" s="71"/>
      <c r="G1895" s="29">
        <v>8</v>
      </c>
      <c r="H1895" s="71"/>
    </row>
    <row r="1896" spans="1:8" x14ac:dyDescent="0.3">
      <c r="A1896" s="8" t="s">
        <v>4537</v>
      </c>
      <c r="B1896" s="55">
        <v>2017</v>
      </c>
      <c r="C1896" s="29" t="s">
        <v>1374</v>
      </c>
      <c r="D1896" s="114" t="s">
        <v>400</v>
      </c>
      <c r="E1896" s="30">
        <v>92</v>
      </c>
      <c r="F1896" s="71"/>
      <c r="G1896" s="29">
        <v>5.3</v>
      </c>
      <c r="H1896" s="71"/>
    </row>
    <row r="1897" spans="1:8" x14ac:dyDescent="0.3">
      <c r="A1897" s="8" t="s">
        <v>4537</v>
      </c>
      <c r="B1897" s="55">
        <v>2017</v>
      </c>
      <c r="C1897" s="29" t="s">
        <v>1374</v>
      </c>
      <c r="D1897" s="114" t="s">
        <v>401</v>
      </c>
      <c r="E1897" s="30">
        <v>92</v>
      </c>
      <c r="F1897" s="71"/>
      <c r="G1897" s="29">
        <v>5.3</v>
      </c>
      <c r="H1897" s="71"/>
    </row>
    <row r="1898" spans="1:8" x14ac:dyDescent="0.3">
      <c r="A1898" s="8" t="s">
        <v>4537</v>
      </c>
      <c r="B1898" s="55">
        <v>2017</v>
      </c>
      <c r="C1898" s="29" t="s">
        <v>1374</v>
      </c>
      <c r="D1898" s="114" t="s">
        <v>1428</v>
      </c>
      <c r="E1898" s="30">
        <v>150</v>
      </c>
      <c r="F1898" s="71"/>
      <c r="G1898" s="29">
        <v>7.4</v>
      </c>
      <c r="H1898" s="71"/>
    </row>
    <row r="1899" spans="1:8" x14ac:dyDescent="0.3">
      <c r="A1899" s="8" t="s">
        <v>4537</v>
      </c>
      <c r="B1899" s="55">
        <v>2017</v>
      </c>
      <c r="C1899" s="29" t="s">
        <v>1374</v>
      </c>
      <c r="D1899" s="114" t="s">
        <v>1429</v>
      </c>
      <c r="E1899" s="30">
        <v>61</v>
      </c>
      <c r="F1899" s="71"/>
      <c r="G1899" s="29">
        <v>3</v>
      </c>
      <c r="H1899" s="71"/>
    </row>
    <row r="1900" spans="1:8" x14ac:dyDescent="0.3">
      <c r="A1900" s="8" t="s">
        <v>4537</v>
      </c>
      <c r="B1900" s="55">
        <v>2017</v>
      </c>
      <c r="C1900" s="29" t="s">
        <v>1374</v>
      </c>
      <c r="D1900" s="114" t="s">
        <v>217</v>
      </c>
      <c r="E1900" s="30">
        <v>146</v>
      </c>
      <c r="F1900" s="71"/>
      <c r="G1900" s="29">
        <v>8.6999999999999993</v>
      </c>
      <c r="H1900" s="71"/>
    </row>
    <row r="1901" spans="1:8" x14ac:dyDescent="0.3">
      <c r="A1901" s="8" t="s">
        <v>4537</v>
      </c>
      <c r="B1901" s="55">
        <v>2017</v>
      </c>
      <c r="C1901" s="29" t="s">
        <v>1374</v>
      </c>
      <c r="D1901" s="114" t="s">
        <v>52</v>
      </c>
      <c r="E1901" s="30">
        <v>151</v>
      </c>
      <c r="F1901" s="71"/>
      <c r="G1901" s="29">
        <v>9</v>
      </c>
      <c r="H1901" s="71"/>
    </row>
    <row r="1902" spans="1:8" x14ac:dyDescent="0.3">
      <c r="A1902" s="8" t="s">
        <v>4537</v>
      </c>
      <c r="B1902" s="55">
        <v>2017</v>
      </c>
      <c r="C1902" s="29" t="s">
        <v>1374</v>
      </c>
      <c r="D1902" s="114" t="s">
        <v>53</v>
      </c>
      <c r="E1902" s="30">
        <v>138</v>
      </c>
      <c r="F1902" s="71"/>
      <c r="G1902" s="29">
        <v>10.5</v>
      </c>
      <c r="H1902" s="71"/>
    </row>
    <row r="1903" spans="1:8" x14ac:dyDescent="0.3">
      <c r="A1903" s="8" t="s">
        <v>4537</v>
      </c>
      <c r="B1903" s="55">
        <v>2017</v>
      </c>
      <c r="C1903" s="29" t="s">
        <v>1374</v>
      </c>
      <c r="D1903" s="114" t="s">
        <v>787</v>
      </c>
      <c r="E1903" s="30">
        <v>138</v>
      </c>
      <c r="F1903" s="71"/>
      <c r="G1903" s="29">
        <v>10.5</v>
      </c>
      <c r="H1903" s="71"/>
    </row>
    <row r="1904" spans="1:8" x14ac:dyDescent="0.3">
      <c r="A1904" s="8" t="s">
        <v>4537</v>
      </c>
      <c r="B1904" s="55">
        <v>2017</v>
      </c>
      <c r="C1904" s="29" t="s">
        <v>1374</v>
      </c>
      <c r="D1904" s="114" t="s">
        <v>1430</v>
      </c>
      <c r="E1904" s="30">
        <v>127</v>
      </c>
      <c r="F1904" s="71"/>
      <c r="G1904" s="29">
        <v>8</v>
      </c>
      <c r="H1904" s="71"/>
    </row>
    <row r="1905" spans="1:8" x14ac:dyDescent="0.3">
      <c r="A1905" s="8" t="s">
        <v>4537</v>
      </c>
      <c r="B1905" s="55">
        <v>2017</v>
      </c>
      <c r="C1905" s="29" t="s">
        <v>1374</v>
      </c>
      <c r="D1905" s="114" t="s">
        <v>1431</v>
      </c>
      <c r="E1905" s="30">
        <v>127</v>
      </c>
      <c r="F1905" s="71"/>
      <c r="G1905" s="29">
        <v>8</v>
      </c>
      <c r="H1905" s="71"/>
    </row>
    <row r="1906" spans="1:8" x14ac:dyDescent="0.3">
      <c r="A1906" s="8" t="s">
        <v>4537</v>
      </c>
      <c r="B1906" s="55">
        <v>2017</v>
      </c>
      <c r="C1906" s="29" t="s">
        <v>1374</v>
      </c>
      <c r="D1906" s="114" t="s">
        <v>1427</v>
      </c>
      <c r="E1906" s="30">
        <v>231</v>
      </c>
      <c r="F1906" s="71"/>
      <c r="G1906" s="29">
        <v>8</v>
      </c>
      <c r="H1906" s="71"/>
    </row>
    <row r="1907" spans="1:8" x14ac:dyDescent="0.3">
      <c r="A1907" s="8" t="s">
        <v>4537</v>
      </c>
      <c r="B1907" s="55">
        <v>2017</v>
      </c>
      <c r="C1907" s="29" t="s">
        <v>1374</v>
      </c>
      <c r="D1907" s="114" t="s">
        <v>404</v>
      </c>
      <c r="E1907" s="30">
        <v>203</v>
      </c>
      <c r="F1907" s="71"/>
      <c r="G1907" s="29">
        <v>10</v>
      </c>
      <c r="H1907" s="71"/>
    </row>
    <row r="1908" spans="1:8" x14ac:dyDescent="0.3">
      <c r="A1908" s="8" t="s">
        <v>4537</v>
      </c>
      <c r="B1908" s="55">
        <v>2017</v>
      </c>
      <c r="C1908" s="29" t="s">
        <v>1374</v>
      </c>
      <c r="D1908" s="114">
        <v>21</v>
      </c>
      <c r="E1908" s="71">
        <v>189</v>
      </c>
      <c r="F1908" s="71"/>
      <c r="G1908" s="29">
        <v>10.199999999999999</v>
      </c>
      <c r="H1908" s="71"/>
    </row>
    <row r="1909" spans="1:8" x14ac:dyDescent="0.3">
      <c r="A1909" s="8" t="s">
        <v>4537</v>
      </c>
      <c r="B1909" s="55">
        <v>2017</v>
      </c>
      <c r="C1909" s="29" t="s">
        <v>1374</v>
      </c>
      <c r="D1909" s="114">
        <v>22</v>
      </c>
      <c r="E1909" s="30">
        <v>98</v>
      </c>
      <c r="F1909" s="71"/>
      <c r="G1909" s="29">
        <v>5.8</v>
      </c>
      <c r="H1909" s="71"/>
    </row>
    <row r="1910" spans="1:8" x14ac:dyDescent="0.3">
      <c r="A1910" s="8" t="s">
        <v>4537</v>
      </c>
      <c r="B1910" s="55">
        <v>2017</v>
      </c>
      <c r="C1910" s="29" t="s">
        <v>1374</v>
      </c>
      <c r="D1910" s="114">
        <v>25</v>
      </c>
      <c r="E1910" s="30">
        <v>113</v>
      </c>
      <c r="F1910" s="71"/>
      <c r="G1910" s="29">
        <v>5.6</v>
      </c>
      <c r="H1910" s="71"/>
    </row>
    <row r="1911" spans="1:8" x14ac:dyDescent="0.3">
      <c r="A1911" s="8" t="s">
        <v>4537</v>
      </c>
      <c r="B1911" s="55">
        <v>2017</v>
      </c>
      <c r="C1911" s="29" t="s">
        <v>1372</v>
      </c>
      <c r="D1911" s="114" t="s">
        <v>81</v>
      </c>
      <c r="E1911" s="30">
        <v>44</v>
      </c>
      <c r="F1911" s="71"/>
      <c r="G1911" s="29">
        <v>9.3000000000000007</v>
      </c>
      <c r="H1911" s="71"/>
    </row>
    <row r="1912" spans="1:8" x14ac:dyDescent="0.3">
      <c r="A1912" s="8" t="s">
        <v>4537</v>
      </c>
      <c r="B1912" s="55">
        <v>2017</v>
      </c>
      <c r="C1912" s="29" t="s">
        <v>1372</v>
      </c>
      <c r="D1912" s="114" t="s">
        <v>394</v>
      </c>
      <c r="E1912" s="30">
        <v>44</v>
      </c>
      <c r="F1912" s="71"/>
      <c r="G1912" s="29">
        <v>7</v>
      </c>
      <c r="H1912" s="71"/>
    </row>
    <row r="1913" spans="1:8" x14ac:dyDescent="0.3">
      <c r="A1913" s="8" t="s">
        <v>4537</v>
      </c>
      <c r="B1913" s="55">
        <v>2017</v>
      </c>
      <c r="C1913" s="29" t="s">
        <v>1446</v>
      </c>
      <c r="D1913" s="40" t="s">
        <v>907</v>
      </c>
      <c r="E1913" s="30">
        <v>117</v>
      </c>
      <c r="F1913" s="71"/>
      <c r="G1913" s="29">
        <v>6.3</v>
      </c>
      <c r="H1913" s="71"/>
    </row>
    <row r="1914" spans="1:8" x14ac:dyDescent="0.3">
      <c r="A1914" s="8" t="s">
        <v>4537</v>
      </c>
      <c r="B1914" s="55">
        <v>2017</v>
      </c>
      <c r="C1914" s="29" t="s">
        <v>1446</v>
      </c>
      <c r="D1914" s="40" t="s">
        <v>908</v>
      </c>
      <c r="E1914" s="30">
        <v>121</v>
      </c>
      <c r="F1914" s="71"/>
      <c r="G1914" s="29">
        <v>6.5</v>
      </c>
      <c r="H1914" s="71"/>
    </row>
    <row r="1915" spans="1:8" x14ac:dyDescent="0.3">
      <c r="A1915" s="8" t="s">
        <v>4537</v>
      </c>
      <c r="B1915" s="55">
        <v>2017</v>
      </c>
      <c r="C1915" s="29" t="s">
        <v>1446</v>
      </c>
      <c r="D1915" s="40" t="s">
        <v>1447</v>
      </c>
      <c r="E1915" s="30">
        <v>121</v>
      </c>
      <c r="F1915" s="71"/>
      <c r="G1915" s="29">
        <v>6.5</v>
      </c>
      <c r="H1915" s="71"/>
    </row>
    <row r="1916" spans="1:8" x14ac:dyDescent="0.3">
      <c r="A1916" s="8" t="s">
        <v>4537</v>
      </c>
      <c r="B1916" s="55">
        <v>2017</v>
      </c>
      <c r="C1916" s="29" t="s">
        <v>1446</v>
      </c>
      <c r="D1916" s="40" t="s">
        <v>1448</v>
      </c>
      <c r="E1916" s="30">
        <v>125</v>
      </c>
      <c r="F1916" s="71"/>
      <c r="G1916" s="29">
        <v>7</v>
      </c>
      <c r="H1916" s="71"/>
    </row>
    <row r="1917" spans="1:8" x14ac:dyDescent="0.3">
      <c r="A1917" s="8" t="s">
        <v>4537</v>
      </c>
      <c r="B1917" s="55">
        <v>2017</v>
      </c>
      <c r="C1917" s="29" t="s">
        <v>1432</v>
      </c>
      <c r="D1917" s="40" t="s">
        <v>61</v>
      </c>
      <c r="E1917" s="30">
        <v>54</v>
      </c>
      <c r="F1917" s="71"/>
      <c r="G1917" s="29">
        <v>3.5</v>
      </c>
      <c r="H1917" s="71"/>
    </row>
    <row r="1918" spans="1:8" x14ac:dyDescent="0.3">
      <c r="A1918" s="8" t="s">
        <v>4537</v>
      </c>
      <c r="B1918" s="55">
        <v>2017</v>
      </c>
      <c r="C1918" s="29" t="s">
        <v>1432</v>
      </c>
      <c r="D1918" s="40" t="s">
        <v>62</v>
      </c>
      <c r="E1918" s="30">
        <v>31</v>
      </c>
      <c r="F1918" s="71"/>
      <c r="G1918" s="29">
        <v>2</v>
      </c>
      <c r="H1918" s="71"/>
    </row>
    <row r="1919" spans="1:8" x14ac:dyDescent="0.3">
      <c r="A1919" s="8" t="s">
        <v>4537</v>
      </c>
      <c r="B1919" s="55">
        <v>2017</v>
      </c>
      <c r="C1919" s="29" t="s">
        <v>1432</v>
      </c>
      <c r="D1919" s="40" t="s">
        <v>911</v>
      </c>
      <c r="E1919" s="30">
        <v>75</v>
      </c>
      <c r="F1919" s="71"/>
      <c r="G1919" s="29">
        <v>5</v>
      </c>
      <c r="H1919" s="71"/>
    </row>
    <row r="1920" spans="1:8" x14ac:dyDescent="0.3">
      <c r="A1920" s="8" t="s">
        <v>4537</v>
      </c>
      <c r="B1920" s="55">
        <v>2017</v>
      </c>
      <c r="C1920" s="29" t="s">
        <v>1432</v>
      </c>
      <c r="D1920" s="40" t="s">
        <v>980</v>
      </c>
      <c r="E1920" s="30">
        <v>110</v>
      </c>
      <c r="F1920" s="71"/>
      <c r="G1920" s="29">
        <v>7</v>
      </c>
      <c r="H1920" s="71"/>
    </row>
    <row r="1921" spans="1:8" x14ac:dyDescent="0.3">
      <c r="A1921" s="8" t="s">
        <v>4537</v>
      </c>
      <c r="B1921" s="55">
        <v>2017</v>
      </c>
      <c r="C1921" s="29" t="s">
        <v>1432</v>
      </c>
      <c r="D1921" s="40" t="s">
        <v>981</v>
      </c>
      <c r="E1921" s="30">
        <v>86</v>
      </c>
      <c r="F1921" s="71"/>
      <c r="G1921" s="29">
        <v>5.5</v>
      </c>
      <c r="H1921" s="71"/>
    </row>
    <row r="1922" spans="1:8" x14ac:dyDescent="0.3">
      <c r="A1922" s="8" t="s">
        <v>4537</v>
      </c>
      <c r="B1922" s="55">
        <v>2017</v>
      </c>
      <c r="C1922" s="29" t="s">
        <v>1432</v>
      </c>
      <c r="D1922" s="40" t="s">
        <v>1433</v>
      </c>
      <c r="E1922" s="30">
        <v>31</v>
      </c>
      <c r="F1922" s="71"/>
      <c r="G1922" s="29">
        <v>2</v>
      </c>
      <c r="H1922" s="71"/>
    </row>
    <row r="1923" spans="1:8" x14ac:dyDescent="0.3">
      <c r="A1923" s="8" t="s">
        <v>4537</v>
      </c>
      <c r="B1923" s="55">
        <v>2017</v>
      </c>
      <c r="C1923" s="29" t="s">
        <v>1432</v>
      </c>
      <c r="D1923" s="40" t="s">
        <v>1434</v>
      </c>
      <c r="E1923" s="30">
        <v>31</v>
      </c>
      <c r="F1923" s="71"/>
      <c r="G1923" s="29">
        <v>2</v>
      </c>
      <c r="H1923" s="71"/>
    </row>
    <row r="1924" spans="1:8" x14ac:dyDescent="0.3">
      <c r="A1924" s="8" t="s">
        <v>4537</v>
      </c>
      <c r="B1924" s="55">
        <v>2017</v>
      </c>
      <c r="C1924" s="29" t="s">
        <v>40</v>
      </c>
      <c r="D1924" s="40" t="s">
        <v>386</v>
      </c>
      <c r="E1924" s="30">
        <v>62</v>
      </c>
      <c r="F1924" s="71"/>
      <c r="G1924" s="29">
        <v>3</v>
      </c>
      <c r="H1924" s="71"/>
    </row>
    <row r="1925" spans="1:8" x14ac:dyDescent="0.3">
      <c r="A1925" s="8" t="s">
        <v>4537</v>
      </c>
      <c r="B1925" s="55">
        <v>2017</v>
      </c>
      <c r="C1925" s="29" t="s">
        <v>40</v>
      </c>
      <c r="D1925" s="40" t="s">
        <v>232</v>
      </c>
      <c r="E1925" s="30">
        <v>168</v>
      </c>
      <c r="F1925" s="71"/>
      <c r="G1925" s="29">
        <v>8.1999999999999993</v>
      </c>
      <c r="H1925" s="71"/>
    </row>
    <row r="1926" spans="1:8" x14ac:dyDescent="0.3">
      <c r="A1926" s="8" t="s">
        <v>4537</v>
      </c>
      <c r="B1926" s="55">
        <v>2017</v>
      </c>
      <c r="C1926" s="29" t="s">
        <v>40</v>
      </c>
      <c r="D1926" s="40" t="s">
        <v>244</v>
      </c>
      <c r="E1926" s="30">
        <v>168</v>
      </c>
      <c r="F1926" s="71"/>
      <c r="G1926" s="29">
        <v>7.9</v>
      </c>
      <c r="H1926" s="71"/>
    </row>
    <row r="1927" spans="1:8" x14ac:dyDescent="0.3">
      <c r="A1927" s="8" t="s">
        <v>4537</v>
      </c>
      <c r="B1927" s="55">
        <v>2017</v>
      </c>
      <c r="C1927" s="29" t="s">
        <v>40</v>
      </c>
      <c r="D1927" s="40" t="s">
        <v>1436</v>
      </c>
      <c r="E1927" s="30">
        <v>160</v>
      </c>
      <c r="F1927" s="71"/>
      <c r="G1927" s="29">
        <v>7.9</v>
      </c>
      <c r="H1927" s="71"/>
    </row>
    <row r="1928" spans="1:8" x14ac:dyDescent="0.3">
      <c r="A1928" s="8" t="s">
        <v>4537</v>
      </c>
      <c r="B1928" s="55">
        <v>2017</v>
      </c>
      <c r="C1928" s="29" t="s">
        <v>346</v>
      </c>
      <c r="D1928" s="40" t="s">
        <v>1449</v>
      </c>
      <c r="E1928" s="30">
        <v>113</v>
      </c>
      <c r="F1928" s="71"/>
      <c r="G1928" s="29">
        <v>6.5</v>
      </c>
      <c r="H1928" s="71"/>
    </row>
    <row r="1929" spans="1:8" x14ac:dyDescent="0.3">
      <c r="A1929" s="8" t="s">
        <v>4537</v>
      </c>
      <c r="B1929" s="55">
        <v>2017</v>
      </c>
      <c r="C1929" s="29" t="s">
        <v>346</v>
      </c>
      <c r="D1929" s="40" t="s">
        <v>1450</v>
      </c>
      <c r="E1929" s="30">
        <v>113</v>
      </c>
      <c r="F1929" s="71"/>
      <c r="G1929" s="29">
        <v>6.5</v>
      </c>
      <c r="H1929" s="71"/>
    </row>
    <row r="1930" spans="1:8" x14ac:dyDescent="0.3">
      <c r="A1930" s="8" t="s">
        <v>4537</v>
      </c>
      <c r="B1930" s="55">
        <v>2017</v>
      </c>
      <c r="C1930" s="29" t="s">
        <v>346</v>
      </c>
      <c r="D1930" s="40" t="s">
        <v>1451</v>
      </c>
      <c r="E1930" s="30">
        <v>129</v>
      </c>
      <c r="F1930" s="71"/>
      <c r="G1930" s="29">
        <v>7.4</v>
      </c>
      <c r="H1930" s="71"/>
    </row>
    <row r="1931" spans="1:8" x14ac:dyDescent="0.3">
      <c r="A1931" s="8" t="s">
        <v>4537</v>
      </c>
      <c r="B1931" s="55">
        <v>2017</v>
      </c>
      <c r="C1931" s="29" t="s">
        <v>346</v>
      </c>
      <c r="D1931" s="40" t="s">
        <v>1452</v>
      </c>
      <c r="E1931" s="30">
        <v>107</v>
      </c>
      <c r="F1931" s="71"/>
      <c r="G1931" s="29">
        <v>7</v>
      </c>
      <c r="H1931" s="71"/>
    </row>
    <row r="1932" spans="1:8" x14ac:dyDescent="0.3">
      <c r="A1932" s="8" t="s">
        <v>4537</v>
      </c>
      <c r="B1932" s="55">
        <v>2017</v>
      </c>
      <c r="C1932" s="29" t="s">
        <v>346</v>
      </c>
      <c r="D1932" s="40" t="s">
        <v>1453</v>
      </c>
      <c r="E1932" s="30">
        <v>106</v>
      </c>
      <c r="F1932" s="71"/>
      <c r="G1932" s="29">
        <v>7</v>
      </c>
      <c r="H1932" s="71"/>
    </row>
    <row r="1933" spans="1:8" x14ac:dyDescent="0.3">
      <c r="A1933" s="8" t="s">
        <v>4537</v>
      </c>
      <c r="B1933" s="55">
        <v>2017</v>
      </c>
      <c r="C1933" s="29" t="s">
        <v>346</v>
      </c>
      <c r="D1933" s="40" t="s">
        <v>1454</v>
      </c>
      <c r="E1933" s="30">
        <v>107</v>
      </c>
      <c r="F1933" s="71"/>
      <c r="G1933" s="29">
        <v>7</v>
      </c>
      <c r="H1933" s="71"/>
    </row>
    <row r="1934" spans="1:8" x14ac:dyDescent="0.3">
      <c r="A1934" s="8" t="s">
        <v>4537</v>
      </c>
      <c r="B1934" s="55">
        <v>2017</v>
      </c>
      <c r="C1934" s="29" t="s">
        <v>346</v>
      </c>
      <c r="D1934" s="40" t="s">
        <v>1455</v>
      </c>
      <c r="E1934" s="30">
        <v>95</v>
      </c>
      <c r="F1934" s="71"/>
      <c r="G1934" s="29">
        <v>6</v>
      </c>
      <c r="H1934" s="71"/>
    </row>
    <row r="1935" spans="1:8" x14ac:dyDescent="0.3">
      <c r="A1935" s="8" t="s">
        <v>4537</v>
      </c>
      <c r="B1935" s="55">
        <v>2017</v>
      </c>
      <c r="C1935" s="29" t="s">
        <v>1456</v>
      </c>
      <c r="D1935" s="40" t="s">
        <v>554</v>
      </c>
      <c r="E1935" s="30">
        <v>178</v>
      </c>
      <c r="F1935" s="71"/>
      <c r="G1935" s="29">
        <v>9</v>
      </c>
      <c r="H1935" s="71"/>
    </row>
    <row r="1936" spans="1:8" x14ac:dyDescent="0.3">
      <c r="A1936" s="8" t="s">
        <v>4537</v>
      </c>
      <c r="B1936" s="55">
        <v>2017</v>
      </c>
      <c r="C1936" s="29" t="s">
        <v>1456</v>
      </c>
      <c r="D1936" s="40" t="s">
        <v>532</v>
      </c>
      <c r="E1936" s="30">
        <v>162</v>
      </c>
      <c r="F1936" s="71"/>
      <c r="G1936" s="29">
        <v>9</v>
      </c>
      <c r="H1936" s="71"/>
    </row>
    <row r="1937" spans="1:8" x14ac:dyDescent="0.3">
      <c r="A1937" s="8" t="s">
        <v>4537</v>
      </c>
      <c r="B1937" s="55">
        <v>2017</v>
      </c>
      <c r="C1937" s="29" t="s">
        <v>1456</v>
      </c>
      <c r="D1937" s="40" t="s">
        <v>546</v>
      </c>
      <c r="E1937" s="30">
        <v>166</v>
      </c>
      <c r="F1937" s="71"/>
      <c r="G1937" s="29">
        <v>8</v>
      </c>
      <c r="H1937" s="71"/>
    </row>
    <row r="1938" spans="1:8" x14ac:dyDescent="0.3">
      <c r="A1938" s="8" t="s">
        <v>4537</v>
      </c>
      <c r="B1938" s="25">
        <v>2018</v>
      </c>
      <c r="C1938" s="8" t="s">
        <v>324</v>
      </c>
      <c r="D1938" s="113" t="s">
        <v>271</v>
      </c>
      <c r="E1938" s="9">
        <v>37</v>
      </c>
      <c r="F1938" s="8"/>
      <c r="G1938" s="8">
        <v>2.1</v>
      </c>
      <c r="H1938" s="8"/>
    </row>
    <row r="1939" spans="1:8" x14ac:dyDescent="0.3">
      <c r="A1939" s="8" t="s">
        <v>4537</v>
      </c>
      <c r="B1939" s="25">
        <v>2018</v>
      </c>
      <c r="C1939" s="8" t="s">
        <v>324</v>
      </c>
      <c r="D1939" s="114" t="s">
        <v>371</v>
      </c>
      <c r="E1939" s="28">
        <v>86</v>
      </c>
      <c r="F1939" s="71"/>
      <c r="G1939" s="29">
        <v>6.1</v>
      </c>
      <c r="H1939" s="71"/>
    </row>
    <row r="1940" spans="1:8" x14ac:dyDescent="0.3">
      <c r="A1940" s="8" t="s">
        <v>4537</v>
      </c>
      <c r="B1940" s="25">
        <v>2018</v>
      </c>
      <c r="C1940" s="8" t="s">
        <v>324</v>
      </c>
      <c r="D1940" s="114" t="s">
        <v>1410</v>
      </c>
      <c r="E1940" s="28">
        <v>136</v>
      </c>
      <c r="F1940" s="71"/>
      <c r="G1940" s="29">
        <v>8.4</v>
      </c>
      <c r="H1940" s="29"/>
    </row>
    <row r="1941" spans="1:8" x14ac:dyDescent="0.3">
      <c r="A1941" s="8" t="s">
        <v>4537</v>
      </c>
      <c r="B1941" s="25">
        <v>2018</v>
      </c>
      <c r="C1941" s="8" t="s">
        <v>324</v>
      </c>
      <c r="D1941" s="114" t="s">
        <v>1411</v>
      </c>
      <c r="E1941" s="30">
        <v>208</v>
      </c>
      <c r="F1941" s="29"/>
      <c r="G1941" s="29">
        <v>12.7</v>
      </c>
      <c r="H1941" s="29"/>
    </row>
    <row r="1942" spans="1:8" x14ac:dyDescent="0.3">
      <c r="A1942" s="8" t="s">
        <v>4537</v>
      </c>
      <c r="B1942" s="25">
        <v>2018</v>
      </c>
      <c r="C1942" s="8" t="s">
        <v>324</v>
      </c>
      <c r="D1942" s="114" t="s">
        <v>1412</v>
      </c>
      <c r="E1942" s="30">
        <v>161</v>
      </c>
      <c r="F1942" s="29"/>
      <c r="G1942" s="29">
        <v>9.6999999999999993</v>
      </c>
      <c r="H1942" s="29"/>
    </row>
    <row r="1943" spans="1:8" x14ac:dyDescent="0.3">
      <c r="A1943" s="8" t="s">
        <v>4537</v>
      </c>
      <c r="B1943" s="25">
        <v>2018</v>
      </c>
      <c r="C1943" s="8" t="s">
        <v>324</v>
      </c>
      <c r="D1943" s="114" t="s">
        <v>1413</v>
      </c>
      <c r="E1943" s="28">
        <v>36</v>
      </c>
      <c r="F1943" s="29"/>
      <c r="G1943" s="29">
        <v>2.2000000000000002</v>
      </c>
      <c r="H1943" s="29"/>
    </row>
    <row r="1944" spans="1:8" x14ac:dyDescent="0.3">
      <c r="A1944" s="8" t="s">
        <v>4537</v>
      </c>
      <c r="B1944" s="25">
        <v>2018</v>
      </c>
      <c r="C1944" s="8" t="s">
        <v>324</v>
      </c>
      <c r="D1944" s="115" t="s">
        <v>1414</v>
      </c>
      <c r="E1944" s="30">
        <v>47</v>
      </c>
      <c r="F1944" s="29"/>
      <c r="G1944" s="29">
        <v>2.9</v>
      </c>
      <c r="H1944" s="29"/>
    </row>
    <row r="1945" spans="1:8" x14ac:dyDescent="0.3">
      <c r="A1945" s="8" t="s">
        <v>4537</v>
      </c>
      <c r="B1945" s="25">
        <v>2018</v>
      </c>
      <c r="C1945" s="8" t="s">
        <v>324</v>
      </c>
      <c r="D1945" s="115" t="s">
        <v>1415</v>
      </c>
      <c r="E1945" s="30">
        <v>205</v>
      </c>
      <c r="F1945" s="29"/>
      <c r="G1945" s="29">
        <v>12.6</v>
      </c>
      <c r="H1945" s="29"/>
    </row>
    <row r="1946" spans="1:8" x14ac:dyDescent="0.3">
      <c r="A1946" s="8" t="s">
        <v>4537</v>
      </c>
      <c r="B1946" s="25">
        <v>2018</v>
      </c>
      <c r="C1946" s="8" t="s">
        <v>324</v>
      </c>
      <c r="D1946" s="115" t="s">
        <v>1416</v>
      </c>
      <c r="E1946" s="28">
        <v>63</v>
      </c>
      <c r="F1946" s="29"/>
      <c r="G1946" s="29">
        <v>2.9</v>
      </c>
      <c r="H1946" s="29"/>
    </row>
    <row r="1947" spans="1:8" x14ac:dyDescent="0.3">
      <c r="A1947" s="8" t="s">
        <v>4537</v>
      </c>
      <c r="B1947" s="25">
        <v>2018</v>
      </c>
      <c r="C1947" s="8" t="s">
        <v>324</v>
      </c>
      <c r="D1947" s="115" t="s">
        <v>1417</v>
      </c>
      <c r="E1947" s="30">
        <v>76</v>
      </c>
      <c r="F1947" s="29"/>
      <c r="G1947" s="29">
        <v>4.5</v>
      </c>
      <c r="H1947" s="29"/>
    </row>
    <row r="1948" spans="1:8" x14ac:dyDescent="0.3">
      <c r="A1948" s="8" t="s">
        <v>4537</v>
      </c>
      <c r="B1948" s="25">
        <v>2018</v>
      </c>
      <c r="C1948" s="8" t="s">
        <v>324</v>
      </c>
      <c r="D1948" s="115" t="s">
        <v>1418</v>
      </c>
      <c r="E1948" s="30">
        <v>82</v>
      </c>
      <c r="F1948" s="29"/>
      <c r="G1948" s="29">
        <v>4.8</v>
      </c>
      <c r="H1948" s="71"/>
    </row>
    <row r="1949" spans="1:8" x14ac:dyDescent="0.3">
      <c r="A1949" s="8" t="s">
        <v>4537</v>
      </c>
      <c r="B1949" s="25">
        <v>2018</v>
      </c>
      <c r="C1949" s="8" t="s">
        <v>324</v>
      </c>
      <c r="D1949" s="115" t="s">
        <v>1419</v>
      </c>
      <c r="E1949" s="28">
        <v>99</v>
      </c>
      <c r="F1949" s="29"/>
      <c r="G1949" s="29">
        <v>5.7</v>
      </c>
      <c r="H1949" s="71"/>
    </row>
    <row r="1950" spans="1:8" x14ac:dyDescent="0.3">
      <c r="A1950" s="8" t="s">
        <v>4537</v>
      </c>
      <c r="B1950" s="25">
        <v>2018</v>
      </c>
      <c r="C1950" s="8" t="s">
        <v>324</v>
      </c>
      <c r="D1950" s="115" t="s">
        <v>1420</v>
      </c>
      <c r="E1950" s="30">
        <v>45</v>
      </c>
      <c r="F1950" s="29"/>
      <c r="G1950" s="29">
        <v>2.6</v>
      </c>
      <c r="H1950" s="71"/>
    </row>
    <row r="1951" spans="1:8" x14ac:dyDescent="0.3">
      <c r="A1951" s="8" t="s">
        <v>4537</v>
      </c>
      <c r="B1951" s="25">
        <v>2018</v>
      </c>
      <c r="C1951" s="8" t="s">
        <v>324</v>
      </c>
      <c r="D1951" s="114" t="s">
        <v>1421</v>
      </c>
      <c r="E1951" s="30">
        <v>28</v>
      </c>
      <c r="F1951" s="29"/>
      <c r="G1951" s="29">
        <v>1.6</v>
      </c>
      <c r="H1951" s="71"/>
    </row>
    <row r="1952" spans="1:8" x14ac:dyDescent="0.3">
      <c r="A1952" s="8" t="s">
        <v>4537</v>
      </c>
      <c r="B1952" s="25">
        <v>2018</v>
      </c>
      <c r="C1952" s="29" t="s">
        <v>1374</v>
      </c>
      <c r="D1952" s="114" t="s">
        <v>1422</v>
      </c>
      <c r="E1952" s="28">
        <v>131</v>
      </c>
      <c r="F1952" s="29"/>
      <c r="G1952" s="29">
        <v>9.5</v>
      </c>
      <c r="H1952" s="71"/>
    </row>
    <row r="1953" spans="1:8" x14ac:dyDescent="0.3">
      <c r="A1953" s="8" t="s">
        <v>4537</v>
      </c>
      <c r="B1953" s="25">
        <v>2018</v>
      </c>
      <c r="C1953" s="29" t="s">
        <v>1374</v>
      </c>
      <c r="D1953" s="115" t="s">
        <v>1423</v>
      </c>
      <c r="E1953" s="30">
        <v>112</v>
      </c>
      <c r="F1953" s="29"/>
      <c r="G1953" s="29">
        <v>7</v>
      </c>
      <c r="H1953" s="71"/>
    </row>
    <row r="1954" spans="1:8" x14ac:dyDescent="0.3">
      <c r="A1954" s="8" t="s">
        <v>4537</v>
      </c>
      <c r="B1954" s="25">
        <v>2018</v>
      </c>
      <c r="C1954" s="29" t="s">
        <v>1374</v>
      </c>
      <c r="D1954" s="115" t="s">
        <v>1424</v>
      </c>
      <c r="E1954" s="30">
        <v>148</v>
      </c>
      <c r="F1954" s="29"/>
      <c r="G1954" s="29">
        <v>9</v>
      </c>
      <c r="H1954" s="71"/>
    </row>
    <row r="1955" spans="1:8" x14ac:dyDescent="0.3">
      <c r="A1955" s="8" t="s">
        <v>4537</v>
      </c>
      <c r="B1955" s="25">
        <v>2018</v>
      </c>
      <c r="C1955" s="29" t="s">
        <v>1374</v>
      </c>
      <c r="D1955" s="115" t="s">
        <v>1425</v>
      </c>
      <c r="E1955" s="28">
        <v>154</v>
      </c>
      <c r="F1955" s="29"/>
      <c r="G1955" s="29">
        <v>8.5</v>
      </c>
      <c r="H1955" s="71"/>
    </row>
    <row r="1956" spans="1:8" x14ac:dyDescent="0.3">
      <c r="A1956" s="8" t="s">
        <v>4537</v>
      </c>
      <c r="B1956" s="25">
        <v>2018</v>
      </c>
      <c r="C1956" s="29" t="s">
        <v>1374</v>
      </c>
      <c r="D1956" s="115" t="s">
        <v>1426</v>
      </c>
      <c r="E1956" s="30">
        <v>143</v>
      </c>
      <c r="F1956" s="29"/>
      <c r="G1956" s="29">
        <v>7.5</v>
      </c>
      <c r="H1956" s="29"/>
    </row>
    <row r="1957" spans="1:8" x14ac:dyDescent="0.3">
      <c r="A1957" s="8" t="s">
        <v>4537</v>
      </c>
      <c r="B1957" s="25">
        <v>2018</v>
      </c>
      <c r="C1957" s="29" t="s">
        <v>1374</v>
      </c>
      <c r="D1957" s="114" t="s">
        <v>1427</v>
      </c>
      <c r="E1957" s="30">
        <v>184</v>
      </c>
      <c r="F1957" s="29"/>
      <c r="G1957" s="29">
        <v>8</v>
      </c>
      <c r="H1957" s="71"/>
    </row>
    <row r="1958" spans="1:8" x14ac:dyDescent="0.3">
      <c r="A1958" s="8" t="s">
        <v>4537</v>
      </c>
      <c r="B1958" s="25">
        <v>2018</v>
      </c>
      <c r="C1958" s="29" t="s">
        <v>1374</v>
      </c>
      <c r="D1958" s="115" t="s">
        <v>400</v>
      </c>
      <c r="E1958" s="28">
        <v>91</v>
      </c>
      <c r="F1958" s="29"/>
      <c r="G1958" s="29">
        <v>5.3</v>
      </c>
      <c r="H1958" s="29"/>
    </row>
    <row r="1959" spans="1:8" x14ac:dyDescent="0.3">
      <c r="A1959" s="8" t="s">
        <v>4537</v>
      </c>
      <c r="B1959" s="25">
        <v>2018</v>
      </c>
      <c r="C1959" s="29" t="s">
        <v>1374</v>
      </c>
      <c r="D1959" s="115" t="s">
        <v>401</v>
      </c>
      <c r="E1959" s="30">
        <v>91</v>
      </c>
      <c r="F1959" s="29"/>
      <c r="G1959" s="29">
        <v>5.3</v>
      </c>
      <c r="H1959" s="29"/>
    </row>
    <row r="1960" spans="1:8" x14ac:dyDescent="0.3">
      <c r="A1960" s="8" t="s">
        <v>4537</v>
      </c>
      <c r="B1960" s="25">
        <v>2018</v>
      </c>
      <c r="C1960" s="29" t="s">
        <v>1374</v>
      </c>
      <c r="D1960" s="115" t="s">
        <v>1428</v>
      </c>
      <c r="E1960" s="30">
        <v>161</v>
      </c>
      <c r="F1960" s="29"/>
      <c r="G1960" s="29">
        <v>7.4</v>
      </c>
      <c r="H1960" s="71"/>
    </row>
    <row r="1961" spans="1:8" x14ac:dyDescent="0.3">
      <c r="A1961" s="8" t="s">
        <v>4537</v>
      </c>
      <c r="B1961" s="25">
        <v>2018</v>
      </c>
      <c r="C1961" s="29" t="s">
        <v>1374</v>
      </c>
      <c r="D1961" s="115" t="s">
        <v>1429</v>
      </c>
      <c r="E1961" s="28">
        <v>65</v>
      </c>
      <c r="F1961" s="29"/>
      <c r="G1961" s="29">
        <v>3</v>
      </c>
      <c r="H1961" s="71"/>
    </row>
    <row r="1962" spans="1:8" x14ac:dyDescent="0.3">
      <c r="A1962" s="8" t="s">
        <v>4537</v>
      </c>
      <c r="B1962" s="25">
        <v>2018</v>
      </c>
      <c r="C1962" s="29" t="s">
        <v>1374</v>
      </c>
      <c r="D1962" s="115" t="s">
        <v>217</v>
      </c>
      <c r="E1962" s="30">
        <v>148</v>
      </c>
      <c r="F1962" s="29"/>
      <c r="G1962" s="29">
        <v>8.6999999999999993</v>
      </c>
      <c r="H1962" s="71"/>
    </row>
    <row r="1963" spans="1:8" x14ac:dyDescent="0.3">
      <c r="A1963" s="8" t="s">
        <v>4537</v>
      </c>
      <c r="B1963" s="25">
        <v>2018</v>
      </c>
      <c r="C1963" s="29" t="s">
        <v>1374</v>
      </c>
      <c r="D1963" s="115" t="s">
        <v>53</v>
      </c>
      <c r="E1963" s="30">
        <v>187</v>
      </c>
      <c r="F1963" s="29"/>
      <c r="G1963" s="29">
        <v>10.5</v>
      </c>
      <c r="H1963" s="71"/>
    </row>
    <row r="1964" spans="1:8" x14ac:dyDescent="0.3">
      <c r="A1964" s="8" t="s">
        <v>4537</v>
      </c>
      <c r="B1964" s="25">
        <v>2018</v>
      </c>
      <c r="C1964" s="29" t="s">
        <v>1374</v>
      </c>
      <c r="D1964" s="115" t="s">
        <v>787</v>
      </c>
      <c r="E1964" s="28">
        <v>187</v>
      </c>
      <c r="F1964" s="29"/>
      <c r="G1964" s="29">
        <v>10.5</v>
      </c>
      <c r="H1964" s="71"/>
    </row>
    <row r="1965" spans="1:8" x14ac:dyDescent="0.3">
      <c r="A1965" s="8" t="s">
        <v>4537</v>
      </c>
      <c r="B1965" s="25">
        <v>2018</v>
      </c>
      <c r="C1965" s="29" t="s">
        <v>1374</v>
      </c>
      <c r="D1965" s="115" t="s">
        <v>1430</v>
      </c>
      <c r="E1965" s="30">
        <v>123</v>
      </c>
      <c r="F1965" s="29"/>
      <c r="G1965" s="29">
        <v>8</v>
      </c>
      <c r="H1965" s="71"/>
    </row>
    <row r="1966" spans="1:8" x14ac:dyDescent="0.3">
      <c r="A1966" s="8" t="s">
        <v>4537</v>
      </c>
      <c r="B1966" s="25">
        <v>2018</v>
      </c>
      <c r="C1966" s="29" t="s">
        <v>1374</v>
      </c>
      <c r="D1966" s="115" t="s">
        <v>1431</v>
      </c>
      <c r="E1966" s="30">
        <v>123</v>
      </c>
      <c r="F1966" s="29"/>
      <c r="G1966" s="29">
        <v>8</v>
      </c>
      <c r="H1966" s="71"/>
    </row>
    <row r="1967" spans="1:8" x14ac:dyDescent="0.3">
      <c r="A1967" s="8" t="s">
        <v>4537</v>
      </c>
      <c r="B1967" s="25">
        <v>2018</v>
      </c>
      <c r="C1967" s="29" t="s">
        <v>1374</v>
      </c>
      <c r="D1967" s="115" t="s">
        <v>403</v>
      </c>
      <c r="E1967" s="28">
        <v>199</v>
      </c>
      <c r="F1967" s="29"/>
      <c r="G1967" s="29">
        <v>10</v>
      </c>
      <c r="H1967" s="71"/>
    </row>
    <row r="1968" spans="1:8" x14ac:dyDescent="0.3">
      <c r="A1968" s="8" t="s">
        <v>4537</v>
      </c>
      <c r="B1968" s="25">
        <v>2018</v>
      </c>
      <c r="C1968" s="29" t="s">
        <v>1374</v>
      </c>
      <c r="D1968" s="115" t="s">
        <v>404</v>
      </c>
      <c r="E1968" s="30">
        <v>199</v>
      </c>
      <c r="F1968" s="29"/>
      <c r="G1968" s="29">
        <v>10</v>
      </c>
      <c r="H1968" s="71"/>
    </row>
    <row r="1969" spans="1:8" x14ac:dyDescent="0.3">
      <c r="A1969" s="8" t="s">
        <v>4537</v>
      </c>
      <c r="B1969" s="25">
        <v>2018</v>
      </c>
      <c r="C1969" s="29" t="s">
        <v>1372</v>
      </c>
      <c r="D1969" s="115" t="s">
        <v>379</v>
      </c>
      <c r="E1969" s="30">
        <v>28</v>
      </c>
      <c r="F1969" s="29"/>
      <c r="G1969" s="29">
        <v>7</v>
      </c>
      <c r="H1969" s="71"/>
    </row>
    <row r="1970" spans="1:8" x14ac:dyDescent="0.3">
      <c r="A1970" s="8" t="s">
        <v>4537</v>
      </c>
      <c r="B1970" s="25">
        <v>2018</v>
      </c>
      <c r="C1970" s="29" t="s">
        <v>1372</v>
      </c>
      <c r="D1970" s="115" t="s">
        <v>81</v>
      </c>
      <c r="E1970" s="28">
        <v>302</v>
      </c>
      <c r="F1970" s="29"/>
      <c r="G1970" s="29">
        <v>9.3000000000000007</v>
      </c>
      <c r="H1970" s="71"/>
    </row>
    <row r="1971" spans="1:8" x14ac:dyDescent="0.3">
      <c r="A1971" s="8" t="s">
        <v>4537</v>
      </c>
      <c r="B1971" s="25">
        <v>2018</v>
      </c>
      <c r="C1971" s="29" t="s">
        <v>1432</v>
      </c>
      <c r="D1971" s="41" t="s">
        <v>61</v>
      </c>
      <c r="E1971" s="30">
        <v>47</v>
      </c>
      <c r="F1971" s="29"/>
      <c r="G1971" s="29">
        <v>3.5</v>
      </c>
      <c r="H1971" s="71"/>
    </row>
    <row r="1972" spans="1:8" x14ac:dyDescent="0.3">
      <c r="A1972" s="8" t="s">
        <v>4537</v>
      </c>
      <c r="B1972" s="25">
        <v>2018</v>
      </c>
      <c r="C1972" s="29" t="s">
        <v>1432</v>
      </c>
      <c r="D1972" s="40" t="s">
        <v>62</v>
      </c>
      <c r="E1972" s="30">
        <v>27</v>
      </c>
      <c r="F1972" s="29"/>
      <c r="G1972" s="29">
        <v>2</v>
      </c>
      <c r="H1972" s="71"/>
    </row>
    <row r="1973" spans="1:8" x14ac:dyDescent="0.3">
      <c r="A1973" s="8" t="s">
        <v>4537</v>
      </c>
      <c r="B1973" s="25">
        <v>2018</v>
      </c>
      <c r="C1973" s="29" t="s">
        <v>1432</v>
      </c>
      <c r="D1973" s="41" t="s">
        <v>911</v>
      </c>
      <c r="E1973" s="30">
        <v>67</v>
      </c>
      <c r="F1973" s="29"/>
      <c r="G1973" s="29">
        <v>5</v>
      </c>
      <c r="H1973" s="71"/>
    </row>
    <row r="1974" spans="1:8" x14ac:dyDescent="0.3">
      <c r="A1974" s="8" t="s">
        <v>4537</v>
      </c>
      <c r="B1974" s="25">
        <v>2018</v>
      </c>
      <c r="C1974" s="29" t="s">
        <v>1432</v>
      </c>
      <c r="D1974" s="41" t="s">
        <v>980</v>
      </c>
      <c r="E1974" s="30">
        <v>83</v>
      </c>
      <c r="F1974" s="29"/>
      <c r="G1974" s="29">
        <v>7</v>
      </c>
      <c r="H1974" s="71"/>
    </row>
    <row r="1975" spans="1:8" x14ac:dyDescent="0.3">
      <c r="A1975" s="8" t="s">
        <v>4537</v>
      </c>
      <c r="B1975" s="25">
        <v>2018</v>
      </c>
      <c r="C1975" s="29" t="s">
        <v>1432</v>
      </c>
      <c r="D1975" s="41" t="s">
        <v>981</v>
      </c>
      <c r="E1975" s="28">
        <v>74</v>
      </c>
      <c r="F1975" s="29"/>
      <c r="G1975" s="29">
        <v>5.5</v>
      </c>
      <c r="H1975" s="71"/>
    </row>
    <row r="1976" spans="1:8" x14ac:dyDescent="0.3">
      <c r="A1976" s="8" t="s">
        <v>4537</v>
      </c>
      <c r="B1976" s="25">
        <v>2018</v>
      </c>
      <c r="C1976" s="29" t="s">
        <v>1432</v>
      </c>
      <c r="D1976" s="41" t="s">
        <v>1433</v>
      </c>
      <c r="E1976" s="30">
        <v>27</v>
      </c>
      <c r="F1976" s="29"/>
      <c r="G1976" s="29">
        <v>2</v>
      </c>
      <c r="H1976" s="71"/>
    </row>
    <row r="1977" spans="1:8" x14ac:dyDescent="0.3">
      <c r="A1977" s="8" t="s">
        <v>4537</v>
      </c>
      <c r="B1977" s="25">
        <v>2018</v>
      </c>
      <c r="C1977" s="29" t="s">
        <v>1432</v>
      </c>
      <c r="D1977" s="41" t="s">
        <v>1434</v>
      </c>
      <c r="E1977" s="30">
        <v>27</v>
      </c>
      <c r="F1977" s="29"/>
      <c r="G1977" s="29">
        <v>2</v>
      </c>
      <c r="H1977" s="71"/>
    </row>
    <row r="1978" spans="1:8" x14ac:dyDescent="0.3">
      <c r="A1978" s="8" t="s">
        <v>4537</v>
      </c>
      <c r="B1978" s="25">
        <v>2018</v>
      </c>
      <c r="C1978" s="29" t="s">
        <v>1432</v>
      </c>
      <c r="D1978" s="41" t="s">
        <v>846</v>
      </c>
      <c r="E1978" s="28">
        <v>130</v>
      </c>
      <c r="F1978" s="29"/>
      <c r="G1978" s="29">
        <v>7.5</v>
      </c>
      <c r="H1978" s="71"/>
    </row>
    <row r="1979" spans="1:8" x14ac:dyDescent="0.3">
      <c r="A1979" s="8" t="s">
        <v>4537</v>
      </c>
      <c r="B1979" s="25">
        <v>2018</v>
      </c>
      <c r="C1979" s="29" t="s">
        <v>1432</v>
      </c>
      <c r="D1979" s="41" t="s">
        <v>851</v>
      </c>
      <c r="E1979" s="30">
        <v>138</v>
      </c>
      <c r="F1979" s="29"/>
      <c r="G1979" s="29">
        <v>8</v>
      </c>
      <c r="H1979" s="71"/>
    </row>
    <row r="1980" spans="1:8" x14ac:dyDescent="0.3">
      <c r="A1980" s="8" t="s">
        <v>4537</v>
      </c>
      <c r="B1980" s="25">
        <v>2018</v>
      </c>
      <c r="C1980" s="29" t="s">
        <v>1432</v>
      </c>
      <c r="D1980" s="41" t="s">
        <v>904</v>
      </c>
      <c r="E1980" s="30">
        <v>138</v>
      </c>
      <c r="F1980" s="29"/>
      <c r="G1980" s="29">
        <v>8</v>
      </c>
      <c r="H1980" s="71"/>
    </row>
    <row r="1981" spans="1:8" x14ac:dyDescent="0.3">
      <c r="A1981" s="8" t="s">
        <v>4537</v>
      </c>
      <c r="B1981" s="25">
        <v>2018</v>
      </c>
      <c r="C1981" s="29" t="s">
        <v>1432</v>
      </c>
      <c r="D1981" s="40" t="s">
        <v>1435</v>
      </c>
      <c r="E1981" s="28">
        <v>153</v>
      </c>
      <c r="F1981" s="29"/>
      <c r="G1981" s="29">
        <v>9.25</v>
      </c>
      <c r="H1981" s="71"/>
    </row>
    <row r="1982" spans="1:8" x14ac:dyDescent="0.3">
      <c r="A1982" s="8" t="s">
        <v>4537</v>
      </c>
      <c r="B1982" s="25">
        <v>2018</v>
      </c>
      <c r="C1982" s="29" t="s">
        <v>1432</v>
      </c>
      <c r="D1982" s="40" t="s">
        <v>1350</v>
      </c>
      <c r="E1982" s="30">
        <v>153</v>
      </c>
      <c r="F1982" s="29"/>
      <c r="G1982" s="29">
        <v>9.25</v>
      </c>
      <c r="H1982" s="71"/>
    </row>
    <row r="1983" spans="1:8" x14ac:dyDescent="0.3">
      <c r="A1983" s="8" t="s">
        <v>4537</v>
      </c>
      <c r="B1983" s="25">
        <v>2018</v>
      </c>
      <c r="C1983" s="29" t="s">
        <v>40</v>
      </c>
      <c r="D1983" s="40" t="s">
        <v>386</v>
      </c>
      <c r="E1983" s="30">
        <v>43</v>
      </c>
      <c r="F1983" s="29"/>
      <c r="G1983" s="29">
        <v>3</v>
      </c>
      <c r="H1983" s="71"/>
    </row>
    <row r="1984" spans="1:8" x14ac:dyDescent="0.3">
      <c r="A1984" s="8" t="s">
        <v>4537</v>
      </c>
      <c r="B1984" s="25">
        <v>2018</v>
      </c>
      <c r="C1984" s="29" t="s">
        <v>40</v>
      </c>
      <c r="D1984" s="40" t="s">
        <v>232</v>
      </c>
      <c r="E1984" s="30">
        <v>106</v>
      </c>
      <c r="F1984" s="29"/>
      <c r="G1984" s="29">
        <v>8.1999999999999993</v>
      </c>
      <c r="H1984" s="71"/>
    </row>
    <row r="1985" spans="1:8" x14ac:dyDescent="0.3">
      <c r="A1985" s="8" t="s">
        <v>4537</v>
      </c>
      <c r="B1985" s="25">
        <v>2018</v>
      </c>
      <c r="C1985" s="29" t="s">
        <v>40</v>
      </c>
      <c r="D1985" s="40" t="s">
        <v>244</v>
      </c>
      <c r="E1985" s="28">
        <v>102</v>
      </c>
      <c r="F1985" s="29"/>
      <c r="G1985" s="29">
        <v>7.9</v>
      </c>
      <c r="H1985" s="71"/>
    </row>
    <row r="1986" spans="1:8" x14ac:dyDescent="0.3">
      <c r="A1986" s="8" t="s">
        <v>4537</v>
      </c>
      <c r="B1986" s="25">
        <v>2018</v>
      </c>
      <c r="C1986" s="29" t="s">
        <v>40</v>
      </c>
      <c r="D1986" s="40" t="s">
        <v>1436</v>
      </c>
      <c r="E1986" s="30">
        <v>102</v>
      </c>
      <c r="F1986" s="29"/>
      <c r="G1986" s="29">
        <v>7.9</v>
      </c>
      <c r="H1986" s="71"/>
    </row>
    <row r="1987" spans="1:8" x14ac:dyDescent="0.3">
      <c r="A1987" s="8" t="s">
        <v>4537</v>
      </c>
      <c r="B1987" s="25">
        <v>2018</v>
      </c>
      <c r="C1987" s="29" t="s">
        <v>329</v>
      </c>
      <c r="D1987" s="41" t="s">
        <v>1437</v>
      </c>
      <c r="E1987" s="30">
        <v>68</v>
      </c>
      <c r="F1987" s="29"/>
      <c r="G1987" s="29">
        <v>3.8</v>
      </c>
      <c r="H1987" s="71"/>
    </row>
    <row r="1988" spans="1:8" x14ac:dyDescent="0.3">
      <c r="A1988" s="8" t="s">
        <v>4537</v>
      </c>
      <c r="B1988" s="25">
        <v>2018</v>
      </c>
      <c r="C1988" s="29" t="s">
        <v>329</v>
      </c>
      <c r="D1988" s="41" t="s">
        <v>1438</v>
      </c>
      <c r="E1988" s="30">
        <v>21</v>
      </c>
      <c r="F1988" s="29"/>
      <c r="G1988" s="29">
        <v>1.1000000000000001</v>
      </c>
      <c r="H1988" s="71"/>
    </row>
    <row r="1989" spans="1:8" x14ac:dyDescent="0.3">
      <c r="A1989" s="8" t="s">
        <v>4537</v>
      </c>
      <c r="B1989" s="25">
        <v>2018</v>
      </c>
      <c r="C1989" s="29" t="s">
        <v>329</v>
      </c>
      <c r="D1989" s="40" t="s">
        <v>1439</v>
      </c>
      <c r="E1989" s="28">
        <v>41</v>
      </c>
      <c r="F1989" s="71"/>
      <c r="G1989" s="71">
        <v>2.1</v>
      </c>
      <c r="H1989" s="71"/>
    </row>
    <row r="1990" spans="1:8" x14ac:dyDescent="0.3">
      <c r="A1990" s="8" t="s">
        <v>4537</v>
      </c>
      <c r="B1990" s="25">
        <v>2018</v>
      </c>
      <c r="C1990" s="29" t="s">
        <v>329</v>
      </c>
      <c r="D1990" s="40" t="s">
        <v>1440</v>
      </c>
      <c r="E1990" s="71">
        <v>82</v>
      </c>
      <c r="F1990" s="71"/>
      <c r="G1990" s="71">
        <v>4.5</v>
      </c>
      <c r="H1990" s="71"/>
    </row>
    <row r="1991" spans="1:8" x14ac:dyDescent="0.3">
      <c r="A1991" s="8" t="s">
        <v>4537</v>
      </c>
      <c r="B1991" s="25">
        <v>2018</v>
      </c>
      <c r="C1991" s="29" t="s">
        <v>329</v>
      </c>
      <c r="D1991" s="40" t="s">
        <v>1441</v>
      </c>
      <c r="E1991" s="30">
        <v>35</v>
      </c>
      <c r="F1991" s="71"/>
      <c r="G1991" s="29">
        <v>1.8</v>
      </c>
      <c r="H1991" s="71"/>
    </row>
    <row r="1992" spans="1:8" x14ac:dyDescent="0.3">
      <c r="A1992" s="8" t="s">
        <v>4537</v>
      </c>
      <c r="B1992" s="25">
        <v>2018</v>
      </c>
      <c r="C1992" s="29" t="s">
        <v>329</v>
      </c>
      <c r="D1992" s="40" t="s">
        <v>911</v>
      </c>
      <c r="E1992" s="30">
        <v>54</v>
      </c>
      <c r="F1992" s="71"/>
      <c r="G1992" s="29">
        <v>6.6</v>
      </c>
      <c r="H1992" s="71"/>
    </row>
    <row r="1993" spans="1:8" x14ac:dyDescent="0.3">
      <c r="A1993" s="8" t="s">
        <v>4537</v>
      </c>
      <c r="B1993" s="25">
        <v>2018</v>
      </c>
      <c r="C1993" s="29" t="s">
        <v>329</v>
      </c>
      <c r="D1993" s="40" t="s">
        <v>1442</v>
      </c>
      <c r="E1993" s="30">
        <v>72</v>
      </c>
      <c r="F1993" s="71"/>
      <c r="G1993" s="29">
        <v>3.7</v>
      </c>
      <c r="H1993" s="71"/>
    </row>
    <row r="1994" spans="1:8" x14ac:dyDescent="0.3">
      <c r="A1994" s="8" t="s">
        <v>4537</v>
      </c>
      <c r="B1994" s="25">
        <v>2018</v>
      </c>
      <c r="C1994" s="29" t="s">
        <v>329</v>
      </c>
      <c r="D1994" s="40" t="s">
        <v>1443</v>
      </c>
      <c r="E1994" s="30">
        <v>24</v>
      </c>
      <c r="F1994" s="71"/>
      <c r="G1994" s="29">
        <v>1.4</v>
      </c>
      <c r="H1994" s="71"/>
    </row>
    <row r="1995" spans="1:8" x14ac:dyDescent="0.3">
      <c r="A1995" s="8" t="s">
        <v>4537</v>
      </c>
      <c r="B1995" s="25">
        <v>2018</v>
      </c>
      <c r="C1995" s="29" t="s">
        <v>329</v>
      </c>
      <c r="D1995" s="40" t="s">
        <v>1444</v>
      </c>
      <c r="E1995" s="30">
        <v>128</v>
      </c>
      <c r="F1995" s="71"/>
      <c r="G1995" s="29">
        <v>8</v>
      </c>
      <c r="H1995" s="71"/>
    </row>
    <row r="1996" spans="1:8" x14ac:dyDescent="0.3">
      <c r="A1996" s="8" t="s">
        <v>4537</v>
      </c>
      <c r="B1996" s="25">
        <v>2018</v>
      </c>
      <c r="C1996" s="29" t="s">
        <v>329</v>
      </c>
      <c r="D1996" s="40" t="s">
        <v>1434</v>
      </c>
      <c r="E1996" s="30">
        <v>60</v>
      </c>
      <c r="F1996" s="71"/>
      <c r="G1996" s="29">
        <v>3.1</v>
      </c>
      <c r="H1996" s="71"/>
    </row>
    <row r="1997" spans="1:8" x14ac:dyDescent="0.3">
      <c r="A1997" s="8" t="s">
        <v>4537</v>
      </c>
      <c r="B1997" s="25">
        <v>2018</v>
      </c>
      <c r="C1997" s="29" t="s">
        <v>329</v>
      </c>
      <c r="D1997" s="40" t="s">
        <v>1445</v>
      </c>
      <c r="E1997" s="30">
        <v>141</v>
      </c>
      <c r="F1997" s="71"/>
      <c r="G1997" s="29">
        <v>7.3</v>
      </c>
      <c r="H1997" s="71"/>
    </row>
    <row r="1998" spans="1:8" x14ac:dyDescent="0.3">
      <c r="A1998" s="8" t="s">
        <v>4537</v>
      </c>
      <c r="B1998" s="25">
        <v>2018</v>
      </c>
      <c r="C1998" s="29" t="s">
        <v>1377</v>
      </c>
      <c r="D1998" s="40" t="s">
        <v>82</v>
      </c>
      <c r="E1998" s="30">
        <v>40</v>
      </c>
      <c r="F1998" s="71"/>
      <c r="G1998" s="29">
        <v>9.9</v>
      </c>
      <c r="H1998" s="71"/>
    </row>
    <row r="1999" spans="1:8" x14ac:dyDescent="0.3">
      <c r="A1999" s="8" t="s">
        <v>4537</v>
      </c>
      <c r="B1999" s="25">
        <v>2018</v>
      </c>
      <c r="C1999" s="29" t="s">
        <v>1377</v>
      </c>
      <c r="D1999" s="114" t="s">
        <v>83</v>
      </c>
      <c r="E1999" s="71">
        <v>40</v>
      </c>
      <c r="F1999" s="71"/>
      <c r="G1999" s="29">
        <v>9.9</v>
      </c>
      <c r="H1999" s="71"/>
    </row>
    <row r="2000" spans="1:8" x14ac:dyDescent="0.3">
      <c r="A2000" s="8" t="s">
        <v>4537</v>
      </c>
      <c r="B2000" s="25">
        <v>2018</v>
      </c>
      <c r="C2000" s="29" t="s">
        <v>1377</v>
      </c>
      <c r="D2000" s="114">
        <v>14</v>
      </c>
      <c r="E2000" s="30">
        <v>26.5</v>
      </c>
      <c r="F2000" s="71"/>
      <c r="G2000" s="29">
        <v>6.4</v>
      </c>
      <c r="H2000" s="71"/>
    </row>
    <row r="2001" spans="1:8" x14ac:dyDescent="0.3">
      <c r="A2001" s="8" t="s">
        <v>4537</v>
      </c>
      <c r="B2001" s="25">
        <v>2018</v>
      </c>
      <c r="C2001" s="29" t="s">
        <v>1377</v>
      </c>
      <c r="D2001" s="114">
        <v>15</v>
      </c>
      <c r="E2001" s="30">
        <v>40</v>
      </c>
      <c r="F2001" s="71"/>
      <c r="G2001" s="29">
        <v>10</v>
      </c>
      <c r="H2001" s="71"/>
    </row>
    <row r="2002" spans="1:8" x14ac:dyDescent="0.3">
      <c r="A2002" s="8" t="s">
        <v>4537</v>
      </c>
      <c r="B2002" s="25">
        <v>2018</v>
      </c>
      <c r="C2002" s="29" t="s">
        <v>1377</v>
      </c>
      <c r="D2002" s="114">
        <v>16</v>
      </c>
      <c r="E2002" s="30">
        <v>20.5</v>
      </c>
      <c r="F2002" s="71"/>
      <c r="G2002" s="29">
        <v>5</v>
      </c>
      <c r="H2002" s="71"/>
    </row>
    <row r="2003" spans="1:8" x14ac:dyDescent="0.3">
      <c r="A2003" s="8" t="s">
        <v>4537</v>
      </c>
      <c r="B2003" s="25">
        <v>2018</v>
      </c>
      <c r="C2003" s="29" t="s">
        <v>1405</v>
      </c>
      <c r="D2003" s="114" t="s">
        <v>43</v>
      </c>
      <c r="E2003" s="30">
        <v>171</v>
      </c>
      <c r="F2003" s="71"/>
      <c r="G2003" s="29">
        <v>8.85</v>
      </c>
      <c r="H2003" s="71"/>
    </row>
    <row r="2004" spans="1:8" x14ac:dyDescent="0.3">
      <c r="A2004" s="8" t="s">
        <v>4537</v>
      </c>
      <c r="B2004" s="25">
        <v>2018</v>
      </c>
      <c r="C2004" s="29" t="s">
        <v>1405</v>
      </c>
      <c r="D2004" s="114" t="s">
        <v>44</v>
      </c>
      <c r="E2004" s="30">
        <v>61</v>
      </c>
      <c r="F2004" s="71"/>
      <c r="G2004" s="29">
        <v>3.5</v>
      </c>
      <c r="H2004" s="71"/>
    </row>
    <row r="2005" spans="1:8" x14ac:dyDescent="0.3">
      <c r="A2005" s="8" t="s">
        <v>4537</v>
      </c>
      <c r="B2005" s="25">
        <v>2018</v>
      </c>
      <c r="C2005" s="29" t="s">
        <v>1405</v>
      </c>
      <c r="D2005" s="114" t="s">
        <v>81</v>
      </c>
      <c r="E2005" s="30">
        <v>76</v>
      </c>
      <c r="F2005" s="71"/>
      <c r="G2005" s="29">
        <v>3.94</v>
      </c>
      <c r="H2005" s="71"/>
    </row>
    <row r="2006" spans="1:8" x14ac:dyDescent="0.3">
      <c r="A2006" s="8" t="s">
        <v>4537</v>
      </c>
      <c r="B2006" s="25">
        <v>2018</v>
      </c>
      <c r="C2006" s="29" t="s">
        <v>11</v>
      </c>
      <c r="D2006" s="114" t="s">
        <v>394</v>
      </c>
      <c r="E2006" s="30">
        <v>112</v>
      </c>
      <c r="F2006" s="71"/>
      <c r="G2006" s="29">
        <v>6.3</v>
      </c>
      <c r="H2006" s="71"/>
    </row>
    <row r="2007" spans="1:8" x14ac:dyDescent="0.3">
      <c r="A2007" s="8" t="s">
        <v>4537</v>
      </c>
      <c r="B2007" s="25">
        <v>2018</v>
      </c>
      <c r="C2007" s="29" t="s">
        <v>11</v>
      </c>
      <c r="D2007" s="114" t="s">
        <v>379</v>
      </c>
      <c r="E2007" s="30">
        <v>136</v>
      </c>
      <c r="F2007" s="71"/>
      <c r="G2007" s="29">
        <v>7.6</v>
      </c>
      <c r="H2007" s="71"/>
    </row>
    <row r="2008" spans="1:8" x14ac:dyDescent="0.3">
      <c r="A2008" s="8" t="s">
        <v>4537</v>
      </c>
      <c r="B2008" s="25">
        <v>2018</v>
      </c>
      <c r="C2008" s="29" t="s">
        <v>11</v>
      </c>
      <c r="D2008" s="114" t="s">
        <v>635</v>
      </c>
      <c r="E2008" s="30">
        <v>102</v>
      </c>
      <c r="F2008" s="71"/>
      <c r="G2008" s="29">
        <v>5.7</v>
      </c>
      <c r="H2008" s="71"/>
    </row>
    <row r="2009" spans="1:8" x14ac:dyDescent="0.3">
      <c r="A2009" s="8" t="s">
        <v>4537</v>
      </c>
      <c r="B2009" s="25">
        <v>2018</v>
      </c>
      <c r="C2009" s="29" t="s">
        <v>11</v>
      </c>
      <c r="D2009" s="114" t="s">
        <v>631</v>
      </c>
      <c r="E2009" s="30">
        <v>102</v>
      </c>
      <c r="F2009" s="71"/>
      <c r="G2009" s="29">
        <v>5.7</v>
      </c>
      <c r="H2009" s="71"/>
    </row>
    <row r="2010" spans="1:8" x14ac:dyDescent="0.3">
      <c r="A2010" s="8" t="s">
        <v>4537</v>
      </c>
      <c r="B2010" s="25">
        <v>2018</v>
      </c>
      <c r="C2010" s="29" t="s">
        <v>11</v>
      </c>
      <c r="D2010" s="114" t="s">
        <v>244</v>
      </c>
      <c r="E2010" s="30">
        <v>102</v>
      </c>
      <c r="F2010" s="71"/>
      <c r="G2010" s="29">
        <v>10.199999999999999</v>
      </c>
      <c r="H2010" s="71"/>
    </row>
    <row r="2011" spans="1:8" x14ac:dyDescent="0.3">
      <c r="A2011" s="8" t="s">
        <v>4537</v>
      </c>
      <c r="B2011" s="25">
        <v>2018</v>
      </c>
      <c r="C2011" s="29" t="s">
        <v>11</v>
      </c>
      <c r="D2011" s="114" t="s">
        <v>1436</v>
      </c>
      <c r="E2011" s="30">
        <v>182</v>
      </c>
      <c r="F2011" s="71"/>
      <c r="G2011" s="29">
        <v>6.3</v>
      </c>
      <c r="H2011" s="71"/>
    </row>
    <row r="2012" spans="1:8" x14ac:dyDescent="0.3">
      <c r="A2012" s="8" t="s">
        <v>4537</v>
      </c>
      <c r="B2012" s="55">
        <v>2018</v>
      </c>
      <c r="C2012" s="29" t="s">
        <v>11</v>
      </c>
      <c r="D2012" s="114" t="s">
        <v>642</v>
      </c>
      <c r="E2012" s="30">
        <v>100</v>
      </c>
      <c r="F2012" s="71"/>
      <c r="G2012" s="29">
        <v>6.8</v>
      </c>
      <c r="H2012" s="71"/>
    </row>
    <row r="2013" spans="1:8" x14ac:dyDescent="0.3">
      <c r="C2013" s="75"/>
    </row>
    <row r="2014" spans="1:8" x14ac:dyDescent="0.3">
      <c r="C2014" s="75"/>
    </row>
    <row r="2015" spans="1:8" x14ac:dyDescent="0.3">
      <c r="C2015" s="75"/>
    </row>
    <row r="2016" spans="1:8" x14ac:dyDescent="0.3">
      <c r="C2016" s="75"/>
    </row>
    <row r="2017" spans="1:3" x14ac:dyDescent="0.3">
      <c r="C2017" s="75"/>
    </row>
    <row r="2018" spans="1:3" x14ac:dyDescent="0.3">
      <c r="C2018" s="75"/>
    </row>
    <row r="2019" spans="1:3" x14ac:dyDescent="0.3">
      <c r="C2019" s="75"/>
    </row>
    <row r="2020" spans="1:3" x14ac:dyDescent="0.3">
      <c r="C2020" s="75"/>
    </row>
    <row r="2021" spans="1:3" x14ac:dyDescent="0.3">
      <c r="C2021" s="75"/>
    </row>
    <row r="2022" spans="1:3" x14ac:dyDescent="0.3">
      <c r="C2022" s="75"/>
    </row>
    <row r="2023" spans="1:3" x14ac:dyDescent="0.3">
      <c r="C2023" s="75"/>
    </row>
    <row r="2024" spans="1:3" x14ac:dyDescent="0.3">
      <c r="C2024" s="75"/>
    </row>
    <row r="2025" spans="1:3" x14ac:dyDescent="0.3">
      <c r="C2025" s="75"/>
    </row>
    <row r="2026" spans="1:3" x14ac:dyDescent="0.3">
      <c r="A2026"/>
      <c r="C2026" s="75"/>
    </row>
    <row r="2027" spans="1:3" x14ac:dyDescent="0.3">
      <c r="A2027"/>
      <c r="C2027" s="75"/>
    </row>
    <row r="2028" spans="1:3" x14ac:dyDescent="0.3">
      <c r="A2028"/>
      <c r="C2028" s="75"/>
    </row>
    <row r="2029" spans="1:3" x14ac:dyDescent="0.3">
      <c r="A2029"/>
      <c r="C2029" s="75"/>
    </row>
    <row r="2030" spans="1:3" x14ac:dyDescent="0.3">
      <c r="A2030"/>
      <c r="C2030" s="75"/>
    </row>
    <row r="2031" spans="1:3" x14ac:dyDescent="0.3">
      <c r="A2031"/>
      <c r="C2031" s="75"/>
    </row>
    <row r="2032" spans="1:3" x14ac:dyDescent="0.3">
      <c r="A2032"/>
      <c r="C2032" s="75"/>
    </row>
    <row r="2033" spans="1:3" x14ac:dyDescent="0.3">
      <c r="A2033"/>
      <c r="C2033" s="75"/>
    </row>
    <row r="2034" spans="1:3" x14ac:dyDescent="0.3">
      <c r="A2034"/>
      <c r="C2034" s="75"/>
    </row>
    <row r="2035" spans="1:3" x14ac:dyDescent="0.3">
      <c r="A2035"/>
      <c r="C2035" s="75"/>
    </row>
    <row r="2036" spans="1:3" x14ac:dyDescent="0.3">
      <c r="A2036"/>
      <c r="C2036" s="75"/>
    </row>
    <row r="2037" spans="1:3" x14ac:dyDescent="0.3">
      <c r="A2037"/>
      <c r="C2037" s="75"/>
    </row>
    <row r="2038" spans="1:3" x14ac:dyDescent="0.3">
      <c r="A2038"/>
      <c r="C2038" s="75"/>
    </row>
    <row r="2039" spans="1:3" x14ac:dyDescent="0.3">
      <c r="A2039"/>
      <c r="C2039" s="75"/>
    </row>
    <row r="2040" spans="1:3" x14ac:dyDescent="0.3">
      <c r="A2040"/>
      <c r="C2040" s="75"/>
    </row>
    <row r="2041" spans="1:3" x14ac:dyDescent="0.3">
      <c r="A2041"/>
      <c r="C2041" s="75"/>
    </row>
    <row r="2042" spans="1:3" x14ac:dyDescent="0.3">
      <c r="A2042"/>
      <c r="C2042" s="75"/>
    </row>
    <row r="2043" spans="1:3" x14ac:dyDescent="0.3">
      <c r="A2043"/>
      <c r="C2043" s="75"/>
    </row>
    <row r="2044" spans="1:3" x14ac:dyDescent="0.3">
      <c r="A2044"/>
      <c r="C2044" s="75"/>
    </row>
    <row r="2045" spans="1:3" x14ac:dyDescent="0.3">
      <c r="A2045"/>
      <c r="C2045" s="75"/>
    </row>
    <row r="2046" spans="1:3" x14ac:dyDescent="0.3">
      <c r="A2046"/>
      <c r="C2046" s="75"/>
    </row>
    <row r="2047" spans="1:3" x14ac:dyDescent="0.3">
      <c r="A2047"/>
      <c r="C2047" s="75"/>
    </row>
    <row r="2048" spans="1:3" x14ac:dyDescent="0.3">
      <c r="A2048"/>
      <c r="C2048" s="75"/>
    </row>
    <row r="2049" spans="1:3" x14ac:dyDescent="0.3">
      <c r="A2049"/>
      <c r="C2049" s="75"/>
    </row>
    <row r="2050" spans="1:3" x14ac:dyDescent="0.3">
      <c r="A2050"/>
      <c r="C2050" s="75"/>
    </row>
    <row r="2051" spans="1:3" x14ac:dyDescent="0.3">
      <c r="A2051"/>
      <c r="C2051" s="75"/>
    </row>
    <row r="2052" spans="1:3" x14ac:dyDescent="0.3">
      <c r="A2052"/>
      <c r="C2052" s="75"/>
    </row>
    <row r="2053" spans="1:3" x14ac:dyDescent="0.3">
      <c r="A2053"/>
      <c r="C2053" s="75"/>
    </row>
    <row r="2054" spans="1:3" x14ac:dyDescent="0.3">
      <c r="A2054"/>
      <c r="C2054" s="75"/>
    </row>
    <row r="2055" spans="1:3" x14ac:dyDescent="0.3">
      <c r="A2055"/>
      <c r="C2055" s="75"/>
    </row>
    <row r="2056" spans="1:3" x14ac:dyDescent="0.3">
      <c r="A2056"/>
      <c r="C2056" s="75"/>
    </row>
    <row r="2057" spans="1:3" x14ac:dyDescent="0.3">
      <c r="A2057"/>
      <c r="C2057" s="75"/>
    </row>
    <row r="2058" spans="1:3" x14ac:dyDescent="0.3">
      <c r="A2058"/>
      <c r="C2058" s="75"/>
    </row>
    <row r="2059" spans="1:3" x14ac:dyDescent="0.3">
      <c r="A2059"/>
      <c r="C2059" s="75"/>
    </row>
    <row r="2060" spans="1:3" x14ac:dyDescent="0.3">
      <c r="A2060"/>
      <c r="C2060" s="75"/>
    </row>
    <row r="2061" spans="1:3" x14ac:dyDescent="0.3">
      <c r="A2061"/>
      <c r="C2061" s="75"/>
    </row>
    <row r="2062" spans="1:3" x14ac:dyDescent="0.3">
      <c r="A2062"/>
      <c r="C2062" s="75"/>
    </row>
    <row r="2063" spans="1:3" x14ac:dyDescent="0.3">
      <c r="A2063"/>
      <c r="C2063" s="75"/>
    </row>
    <row r="2064" spans="1:3" x14ac:dyDescent="0.3">
      <c r="A2064"/>
      <c r="C2064" s="75"/>
    </row>
    <row r="2065" spans="1:3" x14ac:dyDescent="0.3">
      <c r="A2065"/>
      <c r="C2065" s="75"/>
    </row>
    <row r="2066" spans="1:3" x14ac:dyDescent="0.3">
      <c r="A2066"/>
      <c r="C2066" s="75"/>
    </row>
    <row r="2067" spans="1:3" x14ac:dyDescent="0.3">
      <c r="A2067"/>
      <c r="C2067" s="75"/>
    </row>
    <row r="2068" spans="1:3" x14ac:dyDescent="0.3">
      <c r="A2068"/>
      <c r="C2068" s="75"/>
    </row>
    <row r="2069" spans="1:3" x14ac:dyDescent="0.3">
      <c r="A2069"/>
      <c r="C2069" s="75"/>
    </row>
    <row r="2070" spans="1:3" x14ac:dyDescent="0.3">
      <c r="A2070"/>
      <c r="C2070" s="75"/>
    </row>
    <row r="2071" spans="1:3" x14ac:dyDescent="0.3">
      <c r="A2071"/>
      <c r="C2071" s="75"/>
    </row>
    <row r="2072" spans="1:3" x14ac:dyDescent="0.3">
      <c r="A2072"/>
      <c r="C2072" s="75"/>
    </row>
    <row r="2073" spans="1:3" x14ac:dyDescent="0.3">
      <c r="A2073"/>
      <c r="C2073" s="75"/>
    </row>
    <row r="2074" spans="1:3" x14ac:dyDescent="0.3">
      <c r="A2074"/>
      <c r="C2074" s="75"/>
    </row>
    <row r="2075" spans="1:3" x14ac:dyDescent="0.3">
      <c r="A2075"/>
      <c r="C2075" s="75"/>
    </row>
    <row r="2076" spans="1:3" x14ac:dyDescent="0.3">
      <c r="A2076"/>
      <c r="C2076" s="75"/>
    </row>
    <row r="2077" spans="1:3" x14ac:dyDescent="0.3">
      <c r="A2077"/>
      <c r="C2077" s="75"/>
    </row>
    <row r="2078" spans="1:3" x14ac:dyDescent="0.3">
      <c r="A2078"/>
      <c r="C2078" s="75"/>
    </row>
    <row r="2079" spans="1:3" x14ac:dyDescent="0.3">
      <c r="A2079"/>
      <c r="C2079" s="75"/>
    </row>
    <row r="2080" spans="1:3" x14ac:dyDescent="0.3">
      <c r="A2080"/>
      <c r="C2080" s="75"/>
    </row>
    <row r="2081" spans="1:3" x14ac:dyDescent="0.3">
      <c r="A2081"/>
      <c r="C2081" s="75"/>
    </row>
    <row r="2082" spans="1:3" x14ac:dyDescent="0.3">
      <c r="A2082"/>
      <c r="C2082" s="75"/>
    </row>
    <row r="2083" spans="1:3" x14ac:dyDescent="0.3">
      <c r="A2083"/>
      <c r="C2083" s="75"/>
    </row>
    <row r="2084" spans="1:3" x14ac:dyDescent="0.3">
      <c r="A2084"/>
      <c r="C2084" s="75"/>
    </row>
    <row r="2085" spans="1:3" x14ac:dyDescent="0.3">
      <c r="A2085"/>
      <c r="C2085" s="75"/>
    </row>
    <row r="2086" spans="1:3" x14ac:dyDescent="0.3">
      <c r="A2086"/>
      <c r="C2086" s="75"/>
    </row>
    <row r="2087" spans="1:3" x14ac:dyDescent="0.3">
      <c r="A2087"/>
      <c r="C2087" s="75"/>
    </row>
    <row r="2088" spans="1:3" x14ac:dyDescent="0.3">
      <c r="A2088"/>
      <c r="C2088" s="75"/>
    </row>
    <row r="2089" spans="1:3" x14ac:dyDescent="0.3">
      <c r="A2089"/>
      <c r="C2089" s="75"/>
    </row>
    <row r="2090" spans="1:3" x14ac:dyDescent="0.3">
      <c r="A2090"/>
      <c r="C2090" s="75"/>
    </row>
    <row r="2091" spans="1:3" x14ac:dyDescent="0.3">
      <c r="A2091"/>
      <c r="C2091" s="75"/>
    </row>
    <row r="2092" spans="1:3" x14ac:dyDescent="0.3">
      <c r="A2092"/>
      <c r="C2092" s="75"/>
    </row>
    <row r="2093" spans="1:3" x14ac:dyDescent="0.3">
      <c r="A2093"/>
      <c r="C2093" s="75"/>
    </row>
    <row r="2094" spans="1:3" x14ac:dyDescent="0.3">
      <c r="A2094"/>
      <c r="C2094" s="75"/>
    </row>
    <row r="2095" spans="1:3" x14ac:dyDescent="0.3">
      <c r="A2095"/>
      <c r="C2095" s="75"/>
    </row>
    <row r="2096" spans="1:3" x14ac:dyDescent="0.3">
      <c r="A2096"/>
      <c r="C2096" s="75"/>
    </row>
    <row r="2097" spans="1:3" x14ac:dyDescent="0.3">
      <c r="A2097"/>
      <c r="C2097" s="75"/>
    </row>
    <row r="2098" spans="1:3" x14ac:dyDescent="0.3">
      <c r="A2098"/>
      <c r="C2098" s="75"/>
    </row>
    <row r="2099" spans="1:3" x14ac:dyDescent="0.3">
      <c r="A2099"/>
      <c r="C2099" s="75"/>
    </row>
    <row r="2100" spans="1:3" x14ac:dyDescent="0.3">
      <c r="A2100"/>
      <c r="C2100" s="75"/>
    </row>
    <row r="2101" spans="1:3" x14ac:dyDescent="0.3">
      <c r="A2101"/>
      <c r="C2101" s="75"/>
    </row>
    <row r="2102" spans="1:3" x14ac:dyDescent="0.3">
      <c r="A2102"/>
      <c r="C2102" s="75"/>
    </row>
    <row r="2103" spans="1:3" x14ac:dyDescent="0.3">
      <c r="A2103"/>
      <c r="C2103" s="75"/>
    </row>
    <row r="2104" spans="1:3" x14ac:dyDescent="0.3">
      <c r="A2104"/>
      <c r="C2104" s="75"/>
    </row>
    <row r="2105" spans="1:3" x14ac:dyDescent="0.3">
      <c r="A2105"/>
      <c r="C2105" s="75"/>
    </row>
    <row r="2106" spans="1:3" x14ac:dyDescent="0.3">
      <c r="A2106"/>
      <c r="C2106" s="75"/>
    </row>
    <row r="2107" spans="1:3" x14ac:dyDescent="0.3">
      <c r="A2107"/>
      <c r="C2107" s="75"/>
    </row>
    <row r="2108" spans="1:3" x14ac:dyDescent="0.3">
      <c r="A2108"/>
      <c r="C2108" s="75"/>
    </row>
    <row r="2109" spans="1:3" x14ac:dyDescent="0.3">
      <c r="A2109"/>
      <c r="C2109" s="75"/>
    </row>
    <row r="2110" spans="1:3" x14ac:dyDescent="0.3">
      <c r="A2110"/>
      <c r="C2110" s="75"/>
    </row>
    <row r="2111" spans="1:3" x14ac:dyDescent="0.3">
      <c r="A2111"/>
      <c r="C2111" s="75"/>
    </row>
    <row r="2112" spans="1:3" x14ac:dyDescent="0.3">
      <c r="A2112"/>
      <c r="C2112" s="75"/>
    </row>
    <row r="2113" spans="1:3" x14ac:dyDescent="0.3">
      <c r="A2113"/>
      <c r="C2113" s="75"/>
    </row>
    <row r="2114" spans="1:3" x14ac:dyDescent="0.3">
      <c r="A2114"/>
      <c r="C2114" s="75"/>
    </row>
    <row r="2115" spans="1:3" x14ac:dyDescent="0.3">
      <c r="A2115"/>
      <c r="C2115" s="75"/>
    </row>
    <row r="2116" spans="1:3" x14ac:dyDescent="0.3">
      <c r="A2116"/>
      <c r="C2116" s="75"/>
    </row>
    <row r="2117" spans="1:3" x14ac:dyDescent="0.3">
      <c r="A2117"/>
      <c r="C2117" s="75"/>
    </row>
    <row r="2118" spans="1:3" x14ac:dyDescent="0.3">
      <c r="A2118"/>
      <c r="C2118" s="75"/>
    </row>
    <row r="2119" spans="1:3" x14ac:dyDescent="0.3">
      <c r="A2119"/>
      <c r="C2119" s="75"/>
    </row>
    <row r="2120" spans="1:3" x14ac:dyDescent="0.3">
      <c r="A2120"/>
      <c r="C2120" s="75"/>
    </row>
    <row r="2121" spans="1:3" x14ac:dyDescent="0.3">
      <c r="A2121"/>
      <c r="C2121" s="75"/>
    </row>
    <row r="2122" spans="1:3" x14ac:dyDescent="0.3">
      <c r="A2122"/>
      <c r="C2122" s="75"/>
    </row>
    <row r="2123" spans="1:3" x14ac:dyDescent="0.3">
      <c r="A2123"/>
      <c r="C2123" s="75"/>
    </row>
    <row r="2124" spans="1:3" x14ac:dyDescent="0.3">
      <c r="A2124"/>
      <c r="C2124" s="75"/>
    </row>
    <row r="2125" spans="1:3" x14ac:dyDescent="0.3">
      <c r="A2125"/>
      <c r="C2125" s="75"/>
    </row>
    <row r="2126" spans="1:3" x14ac:dyDescent="0.3">
      <c r="A2126"/>
      <c r="C2126" s="75"/>
    </row>
    <row r="2127" spans="1:3" x14ac:dyDescent="0.3">
      <c r="A2127"/>
      <c r="C2127" s="75"/>
    </row>
    <row r="2128" spans="1:3" x14ac:dyDescent="0.3">
      <c r="A2128"/>
      <c r="C2128" s="75"/>
    </row>
    <row r="2129" spans="1:3" x14ac:dyDescent="0.3">
      <c r="A2129"/>
      <c r="C2129" s="75"/>
    </row>
    <row r="2130" spans="1:3" x14ac:dyDescent="0.3">
      <c r="A2130"/>
      <c r="C2130" s="75"/>
    </row>
    <row r="2131" spans="1:3" x14ac:dyDescent="0.3">
      <c r="A2131"/>
      <c r="C2131" s="75"/>
    </row>
    <row r="2132" spans="1:3" x14ac:dyDescent="0.3">
      <c r="A2132"/>
      <c r="C2132" s="75"/>
    </row>
    <row r="2133" spans="1:3" x14ac:dyDescent="0.3">
      <c r="A2133"/>
      <c r="C2133" s="75"/>
    </row>
    <row r="2134" spans="1:3" x14ac:dyDescent="0.3">
      <c r="A2134"/>
      <c r="C2134" s="75"/>
    </row>
    <row r="2135" spans="1:3" x14ac:dyDescent="0.3">
      <c r="A2135"/>
      <c r="C2135" s="75"/>
    </row>
    <row r="2136" spans="1:3" x14ac:dyDescent="0.3">
      <c r="A2136"/>
      <c r="C2136" s="75"/>
    </row>
    <row r="2137" spans="1:3" x14ac:dyDescent="0.3">
      <c r="A2137"/>
      <c r="C2137" s="75"/>
    </row>
    <row r="2138" spans="1:3" x14ac:dyDescent="0.3">
      <c r="A2138"/>
      <c r="C2138" s="75"/>
    </row>
    <row r="2139" spans="1:3" x14ac:dyDescent="0.3">
      <c r="A2139"/>
      <c r="C2139" s="75"/>
    </row>
    <row r="2140" spans="1:3" x14ac:dyDescent="0.3">
      <c r="A2140"/>
      <c r="C2140" s="75"/>
    </row>
    <row r="2141" spans="1:3" x14ac:dyDescent="0.3">
      <c r="A2141"/>
      <c r="C2141" s="75"/>
    </row>
    <row r="2142" spans="1:3" x14ac:dyDescent="0.3">
      <c r="A2142"/>
      <c r="C2142" s="75"/>
    </row>
    <row r="2143" spans="1:3" x14ac:dyDescent="0.3">
      <c r="A2143"/>
      <c r="C2143" s="75"/>
    </row>
    <row r="2144" spans="1:3" x14ac:dyDescent="0.3">
      <c r="A2144"/>
      <c r="C2144" s="75"/>
    </row>
    <row r="2145" spans="1:3" x14ac:dyDescent="0.3">
      <c r="A2145"/>
      <c r="C2145" s="75"/>
    </row>
    <row r="2146" spans="1:3" x14ac:dyDescent="0.3">
      <c r="A2146"/>
      <c r="C2146" s="75"/>
    </row>
    <row r="2147" spans="1:3" x14ac:dyDescent="0.3">
      <c r="A2147"/>
      <c r="C2147" s="75"/>
    </row>
    <row r="2148" spans="1:3" x14ac:dyDescent="0.3">
      <c r="A2148"/>
      <c r="C2148" s="75"/>
    </row>
    <row r="2149" spans="1:3" x14ac:dyDescent="0.3">
      <c r="A2149"/>
      <c r="C2149" s="75"/>
    </row>
    <row r="2150" spans="1:3" x14ac:dyDescent="0.3">
      <c r="A2150"/>
      <c r="C2150" s="75"/>
    </row>
    <row r="2151" spans="1:3" x14ac:dyDescent="0.3">
      <c r="A2151"/>
      <c r="C2151" s="75"/>
    </row>
    <row r="2152" spans="1:3" x14ac:dyDescent="0.3">
      <c r="A2152"/>
      <c r="C2152" s="75"/>
    </row>
    <row r="2153" spans="1:3" x14ac:dyDescent="0.3">
      <c r="A2153"/>
      <c r="C2153" s="75"/>
    </row>
    <row r="2154" spans="1:3" x14ac:dyDescent="0.3">
      <c r="A2154"/>
      <c r="C2154" s="75"/>
    </row>
    <row r="2155" spans="1:3" x14ac:dyDescent="0.3">
      <c r="A2155"/>
      <c r="C2155" s="75"/>
    </row>
    <row r="2156" spans="1:3" x14ac:dyDescent="0.3">
      <c r="A2156"/>
      <c r="C2156" s="75"/>
    </row>
    <row r="2157" spans="1:3" x14ac:dyDescent="0.3">
      <c r="A2157"/>
      <c r="C2157" s="75"/>
    </row>
    <row r="2158" spans="1:3" x14ac:dyDescent="0.3">
      <c r="A2158"/>
      <c r="C2158" s="75"/>
    </row>
    <row r="2159" spans="1:3" x14ac:dyDescent="0.3">
      <c r="A2159"/>
      <c r="C2159" s="75"/>
    </row>
    <row r="2160" spans="1:3" x14ac:dyDescent="0.3">
      <c r="A2160"/>
      <c r="C2160" s="75"/>
    </row>
    <row r="2161" spans="1:3" x14ac:dyDescent="0.3">
      <c r="A2161"/>
      <c r="C2161" s="75"/>
    </row>
    <row r="2162" spans="1:3" x14ac:dyDescent="0.3">
      <c r="A2162"/>
      <c r="C2162" s="75"/>
    </row>
  </sheetData>
  <sortState xmlns:xlrd2="http://schemas.microsoft.com/office/spreadsheetml/2017/richdata2" ref="C104:D2012">
    <sortCondition ref="C104:C2012"/>
  </sortState>
  <mergeCells count="6">
    <mergeCell ref="A1:D1"/>
    <mergeCell ref="A101:C101"/>
    <mergeCell ref="A6:B6"/>
    <mergeCell ref="A3:D3"/>
    <mergeCell ref="A2:D2"/>
    <mergeCell ref="A4:D4"/>
  </mergeCells>
  <hyperlinks>
    <hyperlink ref="A2:D2" r:id="rId1" display="Program License: W007681-62-A-N (effective 8/29/1988)" xr:uid="{15FDD46D-E085-456E-9630-9D347BF7302D}"/>
    <hyperlink ref="A3:D3" r:id="rId2" display="                                 S-007881-SC-B-N (effective 1/14/1994)" xr:uid="{802DB851-2A15-4C79-8116-3E9CE0E8E2FA}"/>
    <hyperlink ref="A4:D4" r:id="rId3" display="                                 S-007681-SC-D-R (effective 6/24/1999)" xr:uid="{A7D169EB-EFB7-467E-8CF7-CD42E360E81D}"/>
    <hyperlink ref="C8" r:id="rId4" xr:uid="{14A00DA7-9904-4094-9C90-58C1CE2298BD}"/>
    <hyperlink ref="C9" r:id="rId5" xr:uid="{1C0AE658-40D6-40F7-B789-1B77A15239D8}"/>
    <hyperlink ref="C10" r:id="rId6" xr:uid="{48C2E6D8-1595-4AFD-B757-98A03BF50E12}"/>
    <hyperlink ref="C11" r:id="rId7" xr:uid="{87CD144B-7D8E-4D96-9584-23EDB3F39A37}"/>
    <hyperlink ref="C12" r:id="rId8" xr:uid="{606A3148-B008-435C-B523-F60DC1321230}"/>
    <hyperlink ref="C13" r:id="rId9" xr:uid="{7E19F53A-5510-44BD-9148-8962C31D85B0}"/>
    <hyperlink ref="C14" r:id="rId10" xr:uid="{8886C8D1-888E-4CB8-BDC5-E9D62852B09F}"/>
    <hyperlink ref="C16" r:id="rId11" xr:uid="{D007C632-078D-4967-9D12-FA5D6319EA3A}"/>
    <hyperlink ref="C17" r:id="rId12" xr:uid="{1173ABF7-E463-4482-B2FE-7463469BC298}"/>
    <hyperlink ref="C18" r:id="rId13" xr:uid="{7811AD02-81C6-4FBF-9B2E-6998175B0918}"/>
    <hyperlink ref="C20" r:id="rId14" xr:uid="{8685D351-9F53-4A78-8B14-53D0BA2546A7}"/>
    <hyperlink ref="C19" r:id="rId15" xr:uid="{07C23CF0-3CEA-4CAD-83B7-066190AF3B6E}"/>
    <hyperlink ref="C21" r:id="rId16" xr:uid="{4A650D70-7950-4180-A338-73E2C567A4EE}"/>
    <hyperlink ref="C22:C23" r:id="rId17" display="00-W153" xr:uid="{6B761C51-52F8-4446-BE04-97AE1AC236E0}"/>
    <hyperlink ref="C24" r:id="rId18" xr:uid="{8E7B4145-3DF7-4568-A9F0-F7BCFD6DED12}"/>
    <hyperlink ref="C25" r:id="rId19" xr:uid="{1B4235C3-FD1C-4A47-8B42-F2554C02C4D1}"/>
    <hyperlink ref="C26" r:id="rId20" xr:uid="{BFB81A7A-9602-4CC5-B3FD-F2276B985002}"/>
    <hyperlink ref="C27" r:id="rId21" xr:uid="{FDC7C0D5-D7B1-4A20-AB4F-B02EB3B03256}"/>
    <hyperlink ref="C28" r:id="rId22" xr:uid="{243CDB02-1566-475D-9BD7-24F276CB9048}"/>
    <hyperlink ref="C29" r:id="rId23" xr:uid="{CFD9A0CA-49FB-4B18-8B43-BFDB1B420EA4}"/>
    <hyperlink ref="C30" r:id="rId24" xr:uid="{3FF5B70D-4889-4CBD-A340-78687EF691A6}"/>
    <hyperlink ref="C31" r:id="rId25" xr:uid="{46E23018-A286-41FB-9462-B50CFE24B444}"/>
    <hyperlink ref="C32" r:id="rId26" xr:uid="{943B35E6-0CE6-49E8-8473-9BD561DC1524}"/>
    <hyperlink ref="C33" r:id="rId27" xr:uid="{F162B553-01D5-4895-8618-0ED8332C1CF6}"/>
    <hyperlink ref="C34" r:id="rId28" xr:uid="{D07FBB4E-AD58-44C4-9421-A39176D535A2}"/>
    <hyperlink ref="C35" r:id="rId29" xr:uid="{920751C5-3B23-4BED-9D13-6531D221AA90}"/>
    <hyperlink ref="C36" r:id="rId30" xr:uid="{8DBF3AA1-6D61-40BF-9A64-81D853E764D0}"/>
    <hyperlink ref="C37" r:id="rId31" display="S-006789-56-B-R" xr:uid="{EE54104B-4989-421B-ADA6-049B0D3BFD41}"/>
    <hyperlink ref="C38" r:id="rId32" xr:uid="{019C8243-56A0-49FF-8BFA-5FE4B1100B2B}"/>
    <hyperlink ref="C39" r:id="rId33" xr:uid="{60F81395-3110-4F3D-BF22-F8508C789887}"/>
    <hyperlink ref="C40" r:id="rId34" xr:uid="{8913C3A4-51FF-422F-9087-D018389DBC1F}"/>
    <hyperlink ref="C41" r:id="rId35" xr:uid="{06935D69-BE1F-49EF-912B-5301B42AC9F0}"/>
    <hyperlink ref="C42" r:id="rId36" xr:uid="{756457DB-C810-4354-AB46-DB03F75352DC}"/>
    <hyperlink ref="C43" r:id="rId37" xr:uid="{28764222-59AD-4836-94A7-C684683D73AA}"/>
    <hyperlink ref="C44" r:id="rId38" xr:uid="{77681906-1ECF-4528-90D8-0F907B4D6684}"/>
    <hyperlink ref="C45" r:id="rId39" xr:uid="{B0A0DC3A-8510-4499-8BA6-1014F0816E7C}"/>
    <hyperlink ref="C46" r:id="rId40" xr:uid="{354AC2E1-C8CD-4179-9A52-3CDC8FAC2357}"/>
    <hyperlink ref="C47" r:id="rId41" xr:uid="{A5D5F6CE-4EB9-44AF-9388-EC322E323B38}"/>
    <hyperlink ref="C48" r:id="rId42" xr:uid="{D2CF9F7B-BF13-45C0-BAB4-90603BDF7747}"/>
    <hyperlink ref="C49" r:id="rId43" xr:uid="{86DB5F7D-F665-4AE3-B48F-7915C042C0BC}"/>
    <hyperlink ref="C50" r:id="rId44" xr:uid="{9011EA5A-A0CB-4177-9B51-15681E78B814}"/>
    <hyperlink ref="C51" r:id="rId45" xr:uid="{0CC5B32E-EFC1-470F-93C1-27C54B3E8814}"/>
    <hyperlink ref="C52" r:id="rId46" xr:uid="{53347F04-BBA4-4D01-B59C-21297C56618D}"/>
    <hyperlink ref="C53" r:id="rId47" xr:uid="{40F05F5C-CB00-4BEE-9AD4-845C10A57F28}"/>
    <hyperlink ref="C54" r:id="rId48" xr:uid="{E73F0F2D-B00F-4EAD-A4AA-A4A329361033}"/>
    <hyperlink ref="C55" r:id="rId49" xr:uid="{C0102989-BD4A-4D9A-B20C-5694CD81C2D1}"/>
    <hyperlink ref="C56" r:id="rId50" display="S-007609-SI-B-A" xr:uid="{BA5B29BB-042A-46D1-99DE-583381C17F4D}"/>
    <hyperlink ref="C57" r:id="rId51" xr:uid="{671FF28F-DD85-409C-8BF5-5126481A641F}"/>
    <hyperlink ref="C58" r:id="rId52" xr:uid="{FDC75F20-495F-494F-BC77-20D18EDB1AD0}"/>
    <hyperlink ref="C59" r:id="rId53" xr:uid="{DB030C09-9EEE-4C3C-B24F-416BFE6DFC0E}"/>
    <hyperlink ref="C60" r:id="rId54" xr:uid="{A8842194-BEDC-4CC2-9788-469141FF7320}"/>
    <hyperlink ref="C61" r:id="rId55" xr:uid="{86365863-3CB7-4502-82EC-3C4CA5798F2E}"/>
    <hyperlink ref="C63" r:id="rId56" xr:uid="{91647107-AB01-4E92-AB98-29BAD03B4F84}"/>
    <hyperlink ref="C64" r:id="rId57" xr:uid="{3CABB36D-A154-4181-AA8B-997112D42640}"/>
    <hyperlink ref="C65" r:id="rId58" xr:uid="{C46A3271-8352-4F50-A48C-F5B7CCC79B5A}"/>
    <hyperlink ref="C66" r:id="rId59" xr:uid="{2D17BC1E-BEBE-4542-AF28-11588ACB041F}"/>
    <hyperlink ref="C69" r:id="rId60" xr:uid="{12F16A2B-00D2-418A-8323-24458B0EA4F2}"/>
    <hyperlink ref="C70" r:id="rId61" display="S-20520-SX-C-P" xr:uid="{BFAC04BA-528C-426E-A87E-B28D640E67A1}"/>
    <hyperlink ref="C71" r:id="rId62" xr:uid="{CB6D920E-EBF6-4904-9530-2623DE33AC2B}"/>
    <hyperlink ref="C72" r:id="rId63" xr:uid="{39CF0712-4398-4750-855C-E6E0F87A6166}"/>
    <hyperlink ref="C73" r:id="rId64" xr:uid="{E5FB9018-37A8-412F-B5E9-5974B1BDB4FA}"/>
    <hyperlink ref="C74" r:id="rId65" xr:uid="{F89CFFF0-9962-43AC-B4AE-01EB95CBA674}"/>
    <hyperlink ref="C75" r:id="rId66" xr:uid="{8EBE4871-8CCE-4EE9-987C-52E2649CB3A8}"/>
    <hyperlink ref="C76" r:id="rId67" xr:uid="{1AF0D123-B28A-4563-BA48-603F8166ADC3}"/>
    <hyperlink ref="C77" r:id="rId68" xr:uid="{0F52A90A-D921-4568-8409-CA73C88479FD}"/>
    <hyperlink ref="C78" r:id="rId69" xr:uid="{7C1C2AE7-F644-477D-8B31-71B81C2DD37A}"/>
    <hyperlink ref="C79" r:id="rId70" xr:uid="{BA74D50A-F4DA-4F14-BA5C-640AF0421CCB}"/>
    <hyperlink ref="C80" r:id="rId71" display="S-21032-SI-K-M" xr:uid="{D9B5D464-5CED-4A65-84DB-0D8737DD5D68}"/>
    <hyperlink ref="C81" r:id="rId72" xr:uid="{4D9992D4-5CB9-437A-820D-0C4836D43941}"/>
    <hyperlink ref="C82" r:id="rId73" xr:uid="{B896536D-86FE-4BD6-962F-3CB25A5829AB}"/>
    <hyperlink ref="C83" r:id="rId74" xr:uid="{C3D3A0FB-AA0E-42CA-B149-9789CF831F78}"/>
    <hyperlink ref="C84" r:id="rId75" display="S-21165-SI-E-M" xr:uid="{412A97E4-7791-4DE6-ADBC-57BAA216361F}"/>
    <hyperlink ref="C85" r:id="rId76" display="S-21165-SI-F-A" xr:uid="{D6BD69D3-1C37-4B15-BDE3-0010523571DA}"/>
    <hyperlink ref="C86" r:id="rId77" xr:uid="{FE1BE5AD-9424-4D89-A083-77E3443F9428}"/>
    <hyperlink ref="C87" r:id="rId78" xr:uid="{731775DE-C70F-4C77-B175-DDBF2A7E0DD7}"/>
    <hyperlink ref="C88" r:id="rId79" xr:uid="{19004AE0-E73D-42CF-A3C3-04D3CBE1B08B}"/>
    <hyperlink ref="C89" r:id="rId80" xr:uid="{47ED667F-22B5-4C21-838F-50EBB1715EBA}"/>
    <hyperlink ref="C90" r:id="rId81" xr:uid="{5E48B05E-F63D-43B2-8EDF-ACDC88F36C78}"/>
    <hyperlink ref="C91" r:id="rId82" xr:uid="{64A9401B-DD0B-43FD-B715-F09C8FB4DE9B}"/>
    <hyperlink ref="C92" r:id="rId83" xr:uid="{631876CA-57B0-4D3B-B7BD-AA444E165E4A}"/>
    <hyperlink ref="C93" r:id="rId84" xr:uid="{34A5A3C1-7CAF-44E4-A752-2CD9E4483CEA}"/>
    <hyperlink ref="C94" r:id="rId85" xr:uid="{80F119A1-FC46-49D2-ACE8-25EC3A35E02F}"/>
    <hyperlink ref="C95" r:id="rId86" xr:uid="{D5E4029F-584D-4C9E-A8D9-6BF72F78E8CB}"/>
    <hyperlink ref="C96" r:id="rId87" xr:uid="{B1434243-8958-4FB6-8D4F-A73F8C99C87A}"/>
    <hyperlink ref="C97" r:id="rId88" xr:uid="{CEA6FD83-EE18-4632-8AB2-E1D1AF81D1B9}"/>
    <hyperlink ref="C98" r:id="rId89" xr:uid="{475E1C6A-B169-4540-9BF8-6758960C233A}"/>
    <hyperlink ref="C99" r:id="rId90" xr:uid="{F99C8C78-01E9-41C0-8460-ABB4FC573ED8}"/>
  </hyperlinks>
  <pageMargins left="0.7" right="0.7" top="0.75" bottom="0.75" header="0.3" footer="0.3"/>
  <pageSetup orientation="portrait" r:id="rId91"/>
  <ignoredErrors>
    <ignoredError sqref="D104 D107 D111:D120 D128:D130 D132 D134 D140:D146 D148:D149 D151 D153:D156 D159:D166 D167:D178 D185:D194 D196:D201 D206:D222 D223:D237 D239:D262 D266:D287 D288:D301 D305:D309 D310:D311 D315:D319 D329:D351 D355:D375 D377:D378 D400:D404 D425:D438 D459:D473 D486:D492 D510:D522 D535:D553 D564:D582 D593:D598 D612:D615 D655:D668 D677:D678 D713:D734 D735:D749 D765:D770 D779:D780 D826:D838 D853:D876 D887:D891 D900:D908 D913:D919 D950:D953 D970:D987 D1002:D1023 D1031:D1044 D1049:D1050 D1080:D1083 D1099:D1107 D1126:D1147 D1156 D1190:D1201 D1230:D1247 D1260:D1271 D1318:D1341 D1455:D1481 D1509:D1513 D1537:D1543 D1560:D1563 D1597:D1606 D1645:D1648 D1677:D1679 D1700:D1725 D1731:D1742 D1820:D1821 D1846:D1862 D1924:D1937 D1983" numberStoredAsText="1"/>
    <ignoredError sqref="D302:D304 D792:D795 D909:D912 D1045:D1048" twoDigitTextYear="1" numberStoredAsText="1"/>
    <ignoredError sqref="D788:D791" twoDigitTextYear="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8D99-06D2-4C2E-A4F1-57B207FAAC25}">
  <dimension ref="A1:H321"/>
  <sheetViews>
    <sheetView workbookViewId="0">
      <selection activeCell="A7" sqref="A7:D15"/>
    </sheetView>
  </sheetViews>
  <sheetFormatPr defaultRowHeight="14.4" x14ac:dyDescent="0.3"/>
  <cols>
    <col min="1" max="1" width="15.44140625" customWidth="1"/>
    <col min="2" max="2" width="21.88671875" customWidth="1"/>
    <col min="3" max="3" width="22.6640625" customWidth="1"/>
    <col min="4" max="4" width="17.5546875" customWidth="1"/>
    <col min="5" max="5" width="22.6640625" customWidth="1"/>
    <col min="6" max="6" width="15.44140625" bestFit="1" customWidth="1"/>
    <col min="7" max="7" width="20.6640625" customWidth="1"/>
    <col min="8" max="8" width="15.88671875" bestFit="1" customWidth="1"/>
  </cols>
  <sheetData>
    <row r="1" spans="1:8" s="1" customFormat="1" ht="21" x14ac:dyDescent="0.4">
      <c r="A1" s="556" t="s">
        <v>2179</v>
      </c>
      <c r="B1" s="565"/>
      <c r="C1" s="552"/>
    </row>
    <row r="2" spans="1:8" s="1" customFormat="1" ht="21" x14ac:dyDescent="0.4">
      <c r="A2" s="596" t="s">
        <v>3317</v>
      </c>
      <c r="B2" s="571"/>
      <c r="C2" s="572"/>
    </row>
    <row r="3" spans="1:8" s="1" customFormat="1" ht="21.6" thickBot="1" x14ac:dyDescent="0.45">
      <c r="A3" s="557" t="s">
        <v>5481</v>
      </c>
      <c r="B3" s="566"/>
      <c r="C3" s="567"/>
    </row>
    <row r="4" spans="1:8" s="33" customFormat="1" ht="15" thickBot="1" x14ac:dyDescent="0.35"/>
    <row r="5" spans="1:8" ht="18.600000000000001" thickBot="1" x14ac:dyDescent="0.4">
      <c r="A5" s="568" t="s">
        <v>1</v>
      </c>
      <c r="B5" s="535"/>
    </row>
    <row r="6" spans="1:8" s="2" customFormat="1" ht="15.6" x14ac:dyDescent="0.3">
      <c r="A6" s="2" t="s">
        <v>4801</v>
      </c>
      <c r="B6" s="2" t="s">
        <v>4802</v>
      </c>
      <c r="C6" s="2" t="s">
        <v>3</v>
      </c>
      <c r="D6" s="2" t="s">
        <v>4</v>
      </c>
      <c r="E6" s="2" t="s">
        <v>5</v>
      </c>
      <c r="F6" s="38" t="s">
        <v>6</v>
      </c>
    </row>
    <row r="7" spans="1:8" s="8" customFormat="1" x14ac:dyDescent="0.3">
      <c r="A7" t="s">
        <v>4744</v>
      </c>
      <c r="B7" s="81" t="s">
        <v>2180</v>
      </c>
      <c r="C7" s="456" t="s">
        <v>3314</v>
      </c>
      <c r="D7" s="8" t="s">
        <v>2181</v>
      </c>
      <c r="E7" s="8" t="s">
        <v>3308</v>
      </c>
      <c r="F7" s="149">
        <v>28942</v>
      </c>
    </row>
    <row r="8" spans="1:8" s="8" customFormat="1" x14ac:dyDescent="0.3">
      <c r="A8" t="s">
        <v>4744</v>
      </c>
      <c r="B8" s="81" t="s">
        <v>2180</v>
      </c>
      <c r="C8" s="456" t="s">
        <v>3315</v>
      </c>
      <c r="D8" s="8" t="s">
        <v>2181</v>
      </c>
      <c r="F8" s="149">
        <v>28942</v>
      </c>
    </row>
    <row r="9" spans="1:8" s="8" customFormat="1" x14ac:dyDescent="0.3">
      <c r="A9" t="s">
        <v>4744</v>
      </c>
      <c r="B9" s="81" t="s">
        <v>2180</v>
      </c>
      <c r="C9" s="456" t="s">
        <v>2182</v>
      </c>
      <c r="D9" s="8" t="s">
        <v>2181</v>
      </c>
      <c r="E9" s="8" t="s">
        <v>3308</v>
      </c>
      <c r="F9" s="149">
        <v>29838</v>
      </c>
    </row>
    <row r="10" spans="1:8" s="8" customFormat="1" x14ac:dyDescent="0.3">
      <c r="A10" t="s">
        <v>4744</v>
      </c>
      <c r="B10" s="81" t="s">
        <v>2180</v>
      </c>
      <c r="C10" s="456" t="s">
        <v>3309</v>
      </c>
      <c r="D10" s="8" t="s">
        <v>2181</v>
      </c>
      <c r="E10" s="8" t="s">
        <v>3308</v>
      </c>
      <c r="F10" s="149">
        <v>31910</v>
      </c>
    </row>
    <row r="11" spans="1:8" s="8" customFormat="1" x14ac:dyDescent="0.3">
      <c r="A11" t="s">
        <v>4744</v>
      </c>
      <c r="B11" s="81" t="s">
        <v>2183</v>
      </c>
      <c r="C11" s="456" t="s">
        <v>2184</v>
      </c>
      <c r="D11" s="8" t="s">
        <v>2181</v>
      </c>
      <c r="E11" s="8" t="s">
        <v>3311</v>
      </c>
      <c r="F11" s="186">
        <v>32267</v>
      </c>
    </row>
    <row r="12" spans="1:8" s="8" customFormat="1" x14ac:dyDescent="0.3">
      <c r="A12" t="s">
        <v>4744</v>
      </c>
      <c r="B12" s="8" t="s">
        <v>2185</v>
      </c>
      <c r="C12" s="211" t="s">
        <v>3310</v>
      </c>
      <c r="D12" s="8" t="s">
        <v>2181</v>
      </c>
      <c r="E12" s="8" t="s">
        <v>3312</v>
      </c>
      <c r="F12" s="149">
        <v>34025</v>
      </c>
    </row>
    <row r="13" spans="1:8" s="33" customFormat="1" x14ac:dyDescent="0.3">
      <c r="A13" t="s">
        <v>4744</v>
      </c>
      <c r="B13" s="8" t="s">
        <v>2187</v>
      </c>
      <c r="C13" s="211" t="s">
        <v>2188</v>
      </c>
      <c r="D13" s="8" t="s">
        <v>2181</v>
      </c>
      <c r="E13" s="8" t="s">
        <v>3316</v>
      </c>
      <c r="F13" s="149">
        <v>35333</v>
      </c>
    </row>
    <row r="14" spans="1:8" s="33" customFormat="1" x14ac:dyDescent="0.3">
      <c r="A14" t="s">
        <v>4744</v>
      </c>
      <c r="B14" s="8" t="s">
        <v>2189</v>
      </c>
      <c r="C14" s="211" t="s">
        <v>2190</v>
      </c>
      <c r="D14" s="8" t="s">
        <v>2181</v>
      </c>
      <c r="E14" s="8" t="s">
        <v>3311</v>
      </c>
      <c r="F14" s="149">
        <v>38123</v>
      </c>
    </row>
    <row r="15" spans="1:8" s="33" customFormat="1" x14ac:dyDescent="0.3">
      <c r="A15" t="s">
        <v>4744</v>
      </c>
      <c r="B15" s="8" t="s">
        <v>2180</v>
      </c>
      <c r="C15" s="211" t="s">
        <v>2191</v>
      </c>
      <c r="D15" s="8" t="s">
        <v>2181</v>
      </c>
      <c r="E15" s="8" t="s">
        <v>3313</v>
      </c>
      <c r="F15" s="149">
        <v>38258</v>
      </c>
    </row>
    <row r="16" spans="1:8" s="2" customFormat="1" ht="16.2" thickBot="1" x14ac:dyDescent="0.35">
      <c r="A16"/>
      <c r="B16" s="81"/>
      <c r="C16"/>
      <c r="D16"/>
      <c r="E16"/>
      <c r="F16"/>
      <c r="G16"/>
      <c r="H16"/>
    </row>
    <row r="17" spans="1:8" s="2" customFormat="1" ht="18.600000000000001" thickBot="1" x14ac:dyDescent="0.4">
      <c r="A17" s="568" t="s">
        <v>22</v>
      </c>
      <c r="B17" s="534"/>
      <c r="C17" s="535"/>
      <c r="D17"/>
      <c r="E17"/>
      <c r="F17"/>
      <c r="G17"/>
      <c r="H17"/>
    </row>
    <row r="19" spans="1:8" ht="15.6" x14ac:dyDescent="0.3">
      <c r="A19" s="2" t="s">
        <v>4801</v>
      </c>
      <c r="B19" s="2" t="s">
        <v>23</v>
      </c>
      <c r="C19" s="2" t="s">
        <v>24</v>
      </c>
      <c r="D19" s="2" t="s">
        <v>2119</v>
      </c>
      <c r="E19" s="2" t="s">
        <v>26</v>
      </c>
      <c r="F19" s="2" t="s">
        <v>27</v>
      </c>
      <c r="G19" s="2" t="s">
        <v>28</v>
      </c>
      <c r="H19" s="2" t="s">
        <v>29</v>
      </c>
    </row>
    <row r="20" spans="1:8" x14ac:dyDescent="0.3">
      <c r="A20" t="s">
        <v>4744</v>
      </c>
      <c r="B20" s="112">
        <v>1982</v>
      </c>
      <c r="C20" s="163"/>
      <c r="D20" s="105"/>
      <c r="E20" s="105"/>
      <c r="F20" s="105"/>
      <c r="G20" s="105"/>
      <c r="H20" s="179" t="s">
        <v>2202</v>
      </c>
    </row>
    <row r="21" spans="1:8" x14ac:dyDescent="0.3">
      <c r="A21" t="s">
        <v>4744</v>
      </c>
      <c r="B21" s="112">
        <v>1983</v>
      </c>
      <c r="C21" s="163"/>
      <c r="D21" s="105"/>
      <c r="E21" s="105"/>
      <c r="F21" s="105"/>
      <c r="G21" s="105"/>
      <c r="H21" s="179" t="s">
        <v>2202</v>
      </c>
    </row>
    <row r="22" spans="1:8" x14ac:dyDescent="0.3">
      <c r="A22" t="s">
        <v>4744</v>
      </c>
      <c r="B22" s="112">
        <v>1984</v>
      </c>
      <c r="C22" s="163"/>
      <c r="D22" s="105"/>
      <c r="E22" s="105"/>
      <c r="F22" s="105"/>
      <c r="G22" s="105"/>
      <c r="H22" s="179" t="s">
        <v>2202</v>
      </c>
    </row>
    <row r="23" spans="1:8" x14ac:dyDescent="0.3">
      <c r="A23" t="s">
        <v>4744</v>
      </c>
      <c r="B23" s="112">
        <v>1985</v>
      </c>
      <c r="C23" s="172"/>
      <c r="D23" s="105"/>
      <c r="E23" s="105"/>
      <c r="F23" s="105"/>
      <c r="G23" s="105"/>
      <c r="H23" s="179" t="s">
        <v>2202</v>
      </c>
    </row>
    <row r="24" spans="1:8" s="2" customFormat="1" ht="15.6" x14ac:dyDescent="0.3">
      <c r="A24" t="s">
        <v>4744</v>
      </c>
      <c r="B24" s="74">
        <v>1988</v>
      </c>
      <c r="C24" s="29" t="s">
        <v>2183</v>
      </c>
      <c r="D24" s="28">
        <v>1</v>
      </c>
      <c r="E24" s="157">
        <v>52.9</v>
      </c>
      <c r="F24" s="174" t="s">
        <v>2200</v>
      </c>
      <c r="G24" s="156"/>
      <c r="H24" s="31"/>
    </row>
    <row r="25" spans="1:8" s="2" customFormat="1" ht="15.6" x14ac:dyDescent="0.3">
      <c r="A25" t="s">
        <v>4744</v>
      </c>
      <c r="B25" s="74">
        <v>1988</v>
      </c>
      <c r="C25" s="29" t="s">
        <v>2183</v>
      </c>
      <c r="D25" s="30">
        <v>2</v>
      </c>
      <c r="E25" s="157">
        <v>22.6</v>
      </c>
      <c r="F25" s="174" t="s">
        <v>2200</v>
      </c>
      <c r="G25" s="156"/>
      <c r="H25" s="8"/>
    </row>
    <row r="26" spans="1:8" s="2" customFormat="1" ht="15.6" x14ac:dyDescent="0.3">
      <c r="A26" t="s">
        <v>4744</v>
      </c>
      <c r="B26" s="74">
        <v>1988</v>
      </c>
      <c r="C26" s="29" t="s">
        <v>2183</v>
      </c>
      <c r="D26" s="30">
        <v>3</v>
      </c>
      <c r="E26" s="157">
        <v>27.7</v>
      </c>
      <c r="F26" s="174" t="s">
        <v>2200</v>
      </c>
      <c r="G26" s="156"/>
      <c r="H26" s="31"/>
    </row>
    <row r="27" spans="1:8" s="2" customFormat="1" ht="15.6" x14ac:dyDescent="0.3">
      <c r="A27" t="s">
        <v>4744</v>
      </c>
      <c r="B27" s="74">
        <v>1988</v>
      </c>
      <c r="C27" s="29" t="s">
        <v>2183</v>
      </c>
      <c r="D27" s="30">
        <v>4</v>
      </c>
      <c r="E27" s="157">
        <v>20.100000000000001</v>
      </c>
      <c r="F27" s="174" t="s">
        <v>2200</v>
      </c>
      <c r="G27" s="156"/>
      <c r="H27" s="31"/>
    </row>
    <row r="28" spans="1:8" s="2" customFormat="1" ht="15.6" x14ac:dyDescent="0.3">
      <c r="A28" t="s">
        <v>4744</v>
      </c>
      <c r="B28" s="74">
        <v>1989</v>
      </c>
      <c r="C28" s="29" t="s">
        <v>2183</v>
      </c>
      <c r="D28" s="28">
        <v>1</v>
      </c>
      <c r="E28" s="151">
        <v>15.1</v>
      </c>
      <c r="F28" s="174" t="s">
        <v>2200</v>
      </c>
      <c r="G28" s="156"/>
      <c r="H28" s="31"/>
    </row>
    <row r="29" spans="1:8" s="26" customFormat="1" ht="15.6" x14ac:dyDescent="0.3">
      <c r="A29" t="s">
        <v>4744</v>
      </c>
      <c r="B29" s="74">
        <v>1989</v>
      </c>
      <c r="C29" s="29" t="s">
        <v>2183</v>
      </c>
      <c r="D29" s="28">
        <v>2</v>
      </c>
      <c r="E29" s="151">
        <v>10</v>
      </c>
      <c r="F29" s="174" t="s">
        <v>2200</v>
      </c>
      <c r="G29" s="156"/>
      <c r="H29" s="31"/>
    </row>
    <row r="30" spans="1:8" s="26" customFormat="1" ht="15.6" x14ac:dyDescent="0.3">
      <c r="A30" t="s">
        <v>4744</v>
      </c>
      <c r="B30" s="74">
        <v>1989</v>
      </c>
      <c r="C30" s="29" t="s">
        <v>2183</v>
      </c>
      <c r="D30" s="28">
        <v>3</v>
      </c>
      <c r="E30" s="151">
        <v>47.8</v>
      </c>
      <c r="F30" s="174" t="s">
        <v>2200</v>
      </c>
      <c r="G30" s="156"/>
      <c r="H30" s="31"/>
    </row>
    <row r="31" spans="1:8" s="33" customFormat="1" x14ac:dyDescent="0.3">
      <c r="A31" t="s">
        <v>4744</v>
      </c>
      <c r="B31" s="74">
        <v>1989</v>
      </c>
      <c r="C31" s="29" t="s">
        <v>2183</v>
      </c>
      <c r="D31" s="28">
        <v>4</v>
      </c>
      <c r="E31" s="151">
        <v>50.4</v>
      </c>
      <c r="F31" s="174" t="s">
        <v>2200</v>
      </c>
      <c r="G31" s="156"/>
      <c r="H31" s="31"/>
    </row>
    <row r="32" spans="1:8" s="33" customFormat="1" x14ac:dyDescent="0.3">
      <c r="A32" t="s">
        <v>4744</v>
      </c>
      <c r="B32" s="74">
        <v>1989</v>
      </c>
      <c r="C32" s="29" t="s">
        <v>2197</v>
      </c>
      <c r="D32" s="28">
        <v>1</v>
      </c>
      <c r="E32" s="157">
        <v>10.8</v>
      </c>
      <c r="F32" s="174">
        <v>4.5999999999999996</v>
      </c>
      <c r="G32" s="156"/>
      <c r="H32" s="31"/>
    </row>
    <row r="33" spans="1:8" s="33" customFormat="1" x14ac:dyDescent="0.3">
      <c r="A33" t="s">
        <v>4744</v>
      </c>
      <c r="B33" s="74">
        <v>1989</v>
      </c>
      <c r="C33" s="29" t="s">
        <v>2198</v>
      </c>
      <c r="D33" s="28">
        <v>2</v>
      </c>
      <c r="E33" s="157">
        <v>5</v>
      </c>
      <c r="F33" s="153" t="s">
        <v>2201</v>
      </c>
      <c r="G33" s="153"/>
      <c r="H33" s="31"/>
    </row>
    <row r="34" spans="1:8" s="33" customFormat="1" x14ac:dyDescent="0.3">
      <c r="A34" t="s">
        <v>4744</v>
      </c>
      <c r="B34" s="74">
        <v>1989</v>
      </c>
      <c r="C34" s="29" t="s">
        <v>2198</v>
      </c>
      <c r="D34" s="28">
        <v>3</v>
      </c>
      <c r="E34" s="157">
        <v>5</v>
      </c>
      <c r="F34" s="153" t="s">
        <v>2201</v>
      </c>
      <c r="G34" s="153"/>
      <c r="H34" s="31"/>
    </row>
    <row r="35" spans="1:8" x14ac:dyDescent="0.3">
      <c r="A35" t="s">
        <v>4744</v>
      </c>
      <c r="B35" s="74">
        <v>1989</v>
      </c>
      <c r="C35" s="29" t="s">
        <v>2198</v>
      </c>
      <c r="D35" s="28">
        <v>4</v>
      </c>
      <c r="E35" s="157">
        <v>5</v>
      </c>
      <c r="F35" s="153" t="s">
        <v>2201</v>
      </c>
      <c r="G35" s="153"/>
      <c r="H35" s="31"/>
    </row>
    <row r="36" spans="1:8" x14ac:dyDescent="0.3">
      <c r="A36" t="s">
        <v>4744</v>
      </c>
      <c r="B36" s="74">
        <v>1990</v>
      </c>
      <c r="C36" s="29" t="s">
        <v>2183</v>
      </c>
      <c r="D36" s="28">
        <v>1</v>
      </c>
      <c r="E36" s="151">
        <v>25.2</v>
      </c>
      <c r="F36" s="174">
        <v>8</v>
      </c>
      <c r="G36" s="156">
        <v>8</v>
      </c>
      <c r="H36" s="31"/>
    </row>
    <row r="37" spans="1:8" x14ac:dyDescent="0.3">
      <c r="A37" t="s">
        <v>4744</v>
      </c>
      <c r="B37" s="74">
        <v>1990</v>
      </c>
      <c r="C37" s="29" t="s">
        <v>2183</v>
      </c>
      <c r="D37" s="28">
        <v>2</v>
      </c>
      <c r="E37" s="151">
        <v>35.200000000000003</v>
      </c>
      <c r="F37" s="174">
        <v>10</v>
      </c>
      <c r="G37" s="156">
        <v>10</v>
      </c>
      <c r="H37" s="31"/>
    </row>
    <row r="38" spans="1:8" x14ac:dyDescent="0.3">
      <c r="A38" t="s">
        <v>4744</v>
      </c>
      <c r="B38" s="74">
        <v>1990</v>
      </c>
      <c r="C38" s="29" t="s">
        <v>2183</v>
      </c>
      <c r="D38" s="28">
        <v>4</v>
      </c>
      <c r="E38" s="151">
        <v>52.9</v>
      </c>
      <c r="F38" s="174">
        <v>15</v>
      </c>
      <c r="G38" s="156">
        <v>15</v>
      </c>
      <c r="H38" s="31"/>
    </row>
    <row r="39" spans="1:8" x14ac:dyDescent="0.3">
      <c r="A39" t="s">
        <v>4744</v>
      </c>
      <c r="B39" s="74">
        <v>1990</v>
      </c>
      <c r="C39" s="29" t="s">
        <v>2197</v>
      </c>
      <c r="D39" s="28">
        <v>1</v>
      </c>
      <c r="E39" s="157">
        <v>45.3</v>
      </c>
      <c r="F39" s="174">
        <v>4.5999999999999996</v>
      </c>
      <c r="G39" s="30">
        <v>4.5999999999999996</v>
      </c>
      <c r="H39" s="31"/>
    </row>
    <row r="40" spans="1:8" x14ac:dyDescent="0.3">
      <c r="A40" t="s">
        <v>4744</v>
      </c>
      <c r="B40" s="74">
        <v>1991</v>
      </c>
      <c r="C40" s="29" t="s">
        <v>2183</v>
      </c>
      <c r="D40" s="28">
        <v>1</v>
      </c>
      <c r="E40" s="151">
        <v>17.600000000000001</v>
      </c>
      <c r="F40" s="174">
        <v>6</v>
      </c>
      <c r="G40" s="156">
        <v>6</v>
      </c>
      <c r="H40" s="31"/>
    </row>
    <row r="41" spans="1:8" x14ac:dyDescent="0.3">
      <c r="A41" t="s">
        <v>4744</v>
      </c>
      <c r="B41" s="74">
        <v>1991</v>
      </c>
      <c r="C41" s="29" t="s">
        <v>2183</v>
      </c>
      <c r="D41" s="28">
        <v>2</v>
      </c>
      <c r="E41" s="151">
        <v>32.700000000000003</v>
      </c>
      <c r="F41" s="174">
        <v>8</v>
      </c>
      <c r="G41" s="156">
        <v>8</v>
      </c>
      <c r="H41" s="31"/>
    </row>
    <row r="42" spans="1:8" x14ac:dyDescent="0.3">
      <c r="A42" t="s">
        <v>4744</v>
      </c>
      <c r="B42" s="74">
        <v>1991</v>
      </c>
      <c r="C42" s="29" t="s">
        <v>2183</v>
      </c>
      <c r="D42" s="28">
        <v>3</v>
      </c>
      <c r="E42" s="151">
        <v>75.599999999999994</v>
      </c>
      <c r="F42" s="174">
        <v>15</v>
      </c>
      <c r="G42" s="156">
        <v>15</v>
      </c>
      <c r="H42" s="31"/>
    </row>
    <row r="43" spans="1:8" x14ac:dyDescent="0.3">
      <c r="A43" t="s">
        <v>4744</v>
      </c>
      <c r="B43" s="74">
        <v>1991</v>
      </c>
      <c r="C43" s="29" t="s">
        <v>2183</v>
      </c>
      <c r="D43" s="28">
        <v>4</v>
      </c>
      <c r="E43" s="151">
        <v>55.4</v>
      </c>
      <c r="F43" s="174">
        <v>6</v>
      </c>
      <c r="G43" s="156">
        <v>6</v>
      </c>
      <c r="H43" s="31"/>
    </row>
    <row r="44" spans="1:8" x14ac:dyDescent="0.3">
      <c r="A44" t="s">
        <v>4744</v>
      </c>
      <c r="B44" s="74">
        <v>1992</v>
      </c>
      <c r="C44" s="29" t="s">
        <v>2183</v>
      </c>
      <c r="D44" s="28">
        <v>1</v>
      </c>
      <c r="E44" s="151">
        <v>35.200000000000003</v>
      </c>
      <c r="F44" s="174">
        <v>6</v>
      </c>
      <c r="G44" s="156">
        <v>6</v>
      </c>
      <c r="H44" s="31"/>
    </row>
    <row r="45" spans="1:8" x14ac:dyDescent="0.3">
      <c r="A45" t="s">
        <v>4744</v>
      </c>
      <c r="B45" s="74">
        <v>1992</v>
      </c>
      <c r="C45" s="29" t="s">
        <v>2183</v>
      </c>
      <c r="D45" s="28">
        <v>2</v>
      </c>
      <c r="E45" s="151">
        <v>45.3</v>
      </c>
      <c r="F45" s="174">
        <v>8</v>
      </c>
      <c r="G45" s="156">
        <v>8</v>
      </c>
      <c r="H45" s="31"/>
    </row>
    <row r="46" spans="1:8" x14ac:dyDescent="0.3">
      <c r="A46" t="s">
        <v>4744</v>
      </c>
      <c r="B46" s="74">
        <v>1992</v>
      </c>
      <c r="C46" s="29" t="s">
        <v>2183</v>
      </c>
      <c r="D46" s="28">
        <v>3</v>
      </c>
      <c r="E46" s="151">
        <v>75.599999999999994</v>
      </c>
      <c r="F46" s="174">
        <v>15</v>
      </c>
      <c r="G46" s="156">
        <v>15</v>
      </c>
      <c r="H46" s="31"/>
    </row>
    <row r="47" spans="1:8" x14ac:dyDescent="0.3">
      <c r="A47" t="s">
        <v>4744</v>
      </c>
      <c r="B47" s="74">
        <v>1992</v>
      </c>
      <c r="C47" s="29" t="s">
        <v>2183</v>
      </c>
      <c r="D47" s="28">
        <v>4</v>
      </c>
      <c r="E47" s="151">
        <v>10</v>
      </c>
      <c r="F47" s="174">
        <v>6</v>
      </c>
      <c r="G47" s="156">
        <v>6</v>
      </c>
      <c r="H47" s="31"/>
    </row>
    <row r="48" spans="1:8" x14ac:dyDescent="0.3">
      <c r="A48" t="s">
        <v>4744</v>
      </c>
      <c r="B48" s="74">
        <v>1993</v>
      </c>
      <c r="C48" s="29" t="s">
        <v>2185</v>
      </c>
      <c r="D48" s="153">
        <v>1</v>
      </c>
      <c r="E48" s="165">
        <v>27.7</v>
      </c>
      <c r="F48" s="153">
        <v>10</v>
      </c>
      <c r="G48" s="153">
        <v>10</v>
      </c>
      <c r="H48" s="8"/>
    </row>
    <row r="49" spans="1:8" x14ac:dyDescent="0.3">
      <c r="A49" t="s">
        <v>4744</v>
      </c>
      <c r="B49" s="74">
        <v>1993</v>
      </c>
      <c r="C49" s="29" t="s">
        <v>2185</v>
      </c>
      <c r="D49" s="153">
        <v>2</v>
      </c>
      <c r="E49" s="165">
        <v>70.5</v>
      </c>
      <c r="F49" s="153">
        <v>14</v>
      </c>
      <c r="G49" s="153">
        <v>14</v>
      </c>
      <c r="H49" s="8"/>
    </row>
    <row r="50" spans="1:8" x14ac:dyDescent="0.3">
      <c r="A50" t="s">
        <v>4744</v>
      </c>
      <c r="B50" s="74">
        <v>1993</v>
      </c>
      <c r="C50" s="29" t="s">
        <v>2185</v>
      </c>
      <c r="D50" s="153">
        <v>3</v>
      </c>
      <c r="E50" s="165">
        <v>15.1</v>
      </c>
      <c r="F50" s="153">
        <v>16</v>
      </c>
      <c r="G50" s="153">
        <v>16</v>
      </c>
      <c r="H50" s="8"/>
    </row>
    <row r="51" spans="1:8" x14ac:dyDescent="0.3">
      <c r="A51" t="s">
        <v>4744</v>
      </c>
      <c r="B51" s="74">
        <v>1993</v>
      </c>
      <c r="C51" s="29" t="s">
        <v>2185</v>
      </c>
      <c r="D51" s="153">
        <v>4</v>
      </c>
      <c r="E51" s="165">
        <v>73</v>
      </c>
      <c r="F51" s="153">
        <v>10</v>
      </c>
      <c r="G51" s="153">
        <v>10</v>
      </c>
      <c r="H51" s="8"/>
    </row>
    <row r="52" spans="1:8" x14ac:dyDescent="0.3">
      <c r="A52" t="s">
        <v>4744</v>
      </c>
      <c r="B52" s="74">
        <v>1994</v>
      </c>
      <c r="C52" s="29" t="s">
        <v>2185</v>
      </c>
      <c r="D52" s="153">
        <v>1</v>
      </c>
      <c r="E52" s="165">
        <v>25.2</v>
      </c>
      <c r="F52" s="153">
        <v>15</v>
      </c>
      <c r="G52" s="153">
        <v>15</v>
      </c>
      <c r="H52" s="8"/>
    </row>
    <row r="53" spans="1:8" x14ac:dyDescent="0.3">
      <c r="A53" t="s">
        <v>4744</v>
      </c>
      <c r="B53" s="74">
        <v>1994</v>
      </c>
      <c r="C53" s="29" t="s">
        <v>2185</v>
      </c>
      <c r="D53" s="153">
        <v>2</v>
      </c>
      <c r="E53" s="165">
        <v>37.799999999999997</v>
      </c>
      <c r="F53" s="153">
        <v>14</v>
      </c>
      <c r="G53" s="153">
        <v>14</v>
      </c>
      <c r="H53" s="8"/>
    </row>
    <row r="54" spans="1:8" x14ac:dyDescent="0.3">
      <c r="A54" t="s">
        <v>4744</v>
      </c>
      <c r="B54" s="74">
        <v>1994</v>
      </c>
      <c r="C54" s="29" t="s">
        <v>2185</v>
      </c>
      <c r="D54" s="153">
        <v>4</v>
      </c>
      <c r="E54" s="165">
        <v>73</v>
      </c>
      <c r="F54" s="153">
        <v>18</v>
      </c>
      <c r="G54" s="153">
        <v>18</v>
      </c>
      <c r="H54" s="8"/>
    </row>
    <row r="55" spans="1:8" x14ac:dyDescent="0.3">
      <c r="A55" t="s">
        <v>4744</v>
      </c>
      <c r="B55" s="74">
        <v>1994</v>
      </c>
      <c r="C55" s="29" t="s">
        <v>2185</v>
      </c>
      <c r="D55" s="153">
        <v>5</v>
      </c>
      <c r="E55" s="165">
        <v>25.2</v>
      </c>
      <c r="F55" s="153">
        <v>50</v>
      </c>
      <c r="G55" s="153">
        <v>10</v>
      </c>
      <c r="H55" s="8"/>
    </row>
    <row r="56" spans="1:8" x14ac:dyDescent="0.3">
      <c r="A56" t="s">
        <v>4744</v>
      </c>
      <c r="B56" s="74">
        <v>1995</v>
      </c>
      <c r="C56" s="177" t="s">
        <v>2193</v>
      </c>
      <c r="D56" s="153">
        <v>1</v>
      </c>
      <c r="E56" s="153">
        <v>35.200000000000003</v>
      </c>
      <c r="F56" s="153"/>
      <c r="G56" s="153">
        <v>14</v>
      </c>
      <c r="H56" s="173" t="s">
        <v>2194</v>
      </c>
    </row>
    <row r="57" spans="1:8" x14ac:dyDescent="0.3">
      <c r="A57" t="s">
        <v>4744</v>
      </c>
      <c r="B57" s="74">
        <v>1995</v>
      </c>
      <c r="C57" s="177" t="s">
        <v>2193</v>
      </c>
      <c r="D57" s="153">
        <v>3</v>
      </c>
      <c r="E57" s="153">
        <v>93.2</v>
      </c>
      <c r="F57" s="153"/>
      <c r="G57" s="153">
        <v>21</v>
      </c>
      <c r="H57" s="173" t="s">
        <v>2194</v>
      </c>
    </row>
    <row r="58" spans="1:8" x14ac:dyDescent="0.3">
      <c r="A58" t="s">
        <v>4744</v>
      </c>
      <c r="B58" s="74">
        <v>1995</v>
      </c>
      <c r="C58" s="163" t="s">
        <v>2195</v>
      </c>
      <c r="D58" s="153"/>
      <c r="E58" s="153">
        <v>23.6</v>
      </c>
      <c r="F58" s="134"/>
      <c r="G58" s="173"/>
      <c r="H58" s="173" t="s">
        <v>2196</v>
      </c>
    </row>
    <row r="59" spans="1:8" x14ac:dyDescent="0.3">
      <c r="A59" t="s">
        <v>4744</v>
      </c>
      <c r="B59" s="74">
        <v>1996</v>
      </c>
      <c r="C59" s="29" t="s">
        <v>2186</v>
      </c>
      <c r="D59" s="166">
        <v>1</v>
      </c>
      <c r="E59" s="151">
        <v>44.1</v>
      </c>
      <c r="F59" s="153"/>
      <c r="G59" s="29">
        <v>14</v>
      </c>
      <c r="H59" s="27"/>
    </row>
    <row r="60" spans="1:8" x14ac:dyDescent="0.3">
      <c r="A60" t="s">
        <v>4744</v>
      </c>
      <c r="B60" s="74">
        <v>1996</v>
      </c>
      <c r="C60" s="29" t="s">
        <v>2185</v>
      </c>
      <c r="D60" s="114">
        <v>2</v>
      </c>
      <c r="E60" s="151">
        <v>63</v>
      </c>
      <c r="F60" s="153"/>
      <c r="G60" s="29">
        <v>16</v>
      </c>
      <c r="H60" s="27"/>
    </row>
    <row r="61" spans="1:8" x14ac:dyDescent="0.3">
      <c r="A61" t="s">
        <v>4744</v>
      </c>
      <c r="B61" s="74">
        <v>1996</v>
      </c>
      <c r="C61" s="29" t="s">
        <v>2185</v>
      </c>
      <c r="D61" s="114">
        <v>6</v>
      </c>
      <c r="E61" s="151">
        <v>135.4</v>
      </c>
      <c r="F61" s="176"/>
      <c r="G61" s="29">
        <v>8</v>
      </c>
      <c r="H61" s="31"/>
    </row>
    <row r="62" spans="1:8" x14ac:dyDescent="0.3">
      <c r="A62" t="s">
        <v>4744</v>
      </c>
      <c r="B62" s="14">
        <v>1997</v>
      </c>
      <c r="C62" s="29" t="s">
        <v>2187</v>
      </c>
      <c r="D62" s="166">
        <v>1</v>
      </c>
      <c r="E62" s="151">
        <v>37.799999999999997</v>
      </c>
      <c r="F62" s="153" t="s">
        <v>2199</v>
      </c>
      <c r="G62" s="29">
        <v>5</v>
      </c>
      <c r="H62" s="31"/>
    </row>
    <row r="63" spans="1:8" x14ac:dyDescent="0.3">
      <c r="A63" t="s">
        <v>4744</v>
      </c>
      <c r="B63" s="14">
        <v>1997</v>
      </c>
      <c r="C63" s="29" t="s">
        <v>2187</v>
      </c>
      <c r="D63" s="166">
        <v>2</v>
      </c>
      <c r="E63" s="151">
        <v>28.3</v>
      </c>
      <c r="F63" s="153" t="s">
        <v>2199</v>
      </c>
      <c r="G63" s="29">
        <v>5</v>
      </c>
      <c r="H63" s="27"/>
    </row>
    <row r="64" spans="1:8" x14ac:dyDescent="0.3">
      <c r="A64" t="s">
        <v>4744</v>
      </c>
      <c r="B64" s="14">
        <v>1997</v>
      </c>
      <c r="C64" s="29" t="s">
        <v>2187</v>
      </c>
      <c r="D64" s="166">
        <v>3</v>
      </c>
      <c r="E64" s="151">
        <v>22</v>
      </c>
      <c r="F64" s="153" t="s">
        <v>2199</v>
      </c>
      <c r="G64" s="29">
        <v>5</v>
      </c>
      <c r="H64" s="8"/>
    </row>
    <row r="65" spans="1:8" x14ac:dyDescent="0.3">
      <c r="A65" t="s">
        <v>4744</v>
      </c>
      <c r="B65" s="14">
        <v>1997</v>
      </c>
      <c r="C65" s="29" t="s">
        <v>2187</v>
      </c>
      <c r="D65" s="166">
        <v>4</v>
      </c>
      <c r="E65" s="151">
        <v>100.8</v>
      </c>
      <c r="F65" s="153" t="s">
        <v>2199</v>
      </c>
      <c r="G65" s="29">
        <v>10</v>
      </c>
      <c r="H65" s="31"/>
    </row>
    <row r="66" spans="1:8" x14ac:dyDescent="0.3">
      <c r="A66" t="s">
        <v>4744</v>
      </c>
      <c r="B66" s="14">
        <v>1998</v>
      </c>
      <c r="C66" s="29" t="s">
        <v>2187</v>
      </c>
      <c r="D66" s="166">
        <v>1</v>
      </c>
      <c r="E66" s="151">
        <v>18.899999999999999</v>
      </c>
      <c r="F66" s="153" t="s">
        <v>2199</v>
      </c>
      <c r="G66" s="29">
        <v>5</v>
      </c>
      <c r="H66" s="31"/>
    </row>
    <row r="67" spans="1:8" x14ac:dyDescent="0.3">
      <c r="A67" t="s">
        <v>4744</v>
      </c>
      <c r="B67" s="14">
        <v>1998</v>
      </c>
      <c r="C67" s="29" t="s">
        <v>2187</v>
      </c>
      <c r="D67" s="166">
        <v>2</v>
      </c>
      <c r="E67" s="151">
        <v>18.899999999999999</v>
      </c>
      <c r="F67" s="153" t="s">
        <v>2199</v>
      </c>
      <c r="G67" s="29">
        <v>5</v>
      </c>
      <c r="H67" s="31"/>
    </row>
    <row r="68" spans="1:8" x14ac:dyDescent="0.3">
      <c r="A68" t="s">
        <v>4744</v>
      </c>
      <c r="B68" s="14">
        <v>1998</v>
      </c>
      <c r="C68" s="29" t="s">
        <v>2187</v>
      </c>
      <c r="D68" s="166">
        <v>3</v>
      </c>
      <c r="E68" s="151">
        <v>22</v>
      </c>
      <c r="F68" s="153" t="s">
        <v>2199</v>
      </c>
      <c r="G68" s="29">
        <v>5</v>
      </c>
      <c r="H68" s="31"/>
    </row>
    <row r="69" spans="1:8" x14ac:dyDescent="0.3">
      <c r="A69" t="s">
        <v>4744</v>
      </c>
      <c r="B69" s="14">
        <v>1998</v>
      </c>
      <c r="C69" s="29" t="s">
        <v>2187</v>
      </c>
      <c r="D69" s="166">
        <v>5</v>
      </c>
      <c r="E69" s="151">
        <v>88.2</v>
      </c>
      <c r="F69" s="153" t="s">
        <v>2199</v>
      </c>
      <c r="G69" s="29">
        <v>40</v>
      </c>
      <c r="H69" s="31"/>
    </row>
    <row r="70" spans="1:8" x14ac:dyDescent="0.3">
      <c r="A70" t="s">
        <v>4744</v>
      </c>
      <c r="B70" s="328">
        <v>1999</v>
      </c>
      <c r="D70" s="101"/>
      <c r="E70" s="101"/>
      <c r="F70" s="101"/>
      <c r="G70" s="349"/>
      <c r="H70" s="119" t="s">
        <v>2039</v>
      </c>
    </row>
    <row r="71" spans="1:8" x14ac:dyDescent="0.3">
      <c r="A71" t="s">
        <v>4744</v>
      </c>
      <c r="B71" s="14">
        <v>2000</v>
      </c>
      <c r="C71" s="8" t="s">
        <v>2192</v>
      </c>
      <c r="D71" s="166">
        <v>3</v>
      </c>
      <c r="E71" s="151">
        <v>40.9</v>
      </c>
      <c r="F71" s="174">
        <v>5</v>
      </c>
      <c r="G71" s="29">
        <v>5</v>
      </c>
      <c r="H71" s="31"/>
    </row>
    <row r="72" spans="1:8" x14ac:dyDescent="0.3">
      <c r="A72" t="s">
        <v>4744</v>
      </c>
      <c r="B72" s="14">
        <v>2000</v>
      </c>
      <c r="C72" s="8" t="s">
        <v>2187</v>
      </c>
      <c r="D72" s="166">
        <v>5</v>
      </c>
      <c r="E72" s="151">
        <v>103.9</v>
      </c>
      <c r="F72" s="156">
        <v>50</v>
      </c>
      <c r="G72" s="29">
        <v>50</v>
      </c>
      <c r="H72" s="31"/>
    </row>
    <row r="73" spans="1:8" x14ac:dyDescent="0.3">
      <c r="A73" t="s">
        <v>4744</v>
      </c>
      <c r="B73" s="14">
        <v>2001</v>
      </c>
      <c r="C73" s="8" t="s">
        <v>2187</v>
      </c>
      <c r="D73" s="166">
        <v>5</v>
      </c>
      <c r="E73" s="151">
        <v>141.69999999999999</v>
      </c>
      <c r="F73" s="174">
        <v>45</v>
      </c>
      <c r="G73" s="29">
        <v>45</v>
      </c>
      <c r="H73" s="31"/>
    </row>
    <row r="74" spans="1:8" x14ac:dyDescent="0.3">
      <c r="A74" t="s">
        <v>4744</v>
      </c>
      <c r="B74" s="14">
        <v>2002</v>
      </c>
      <c r="C74" s="8" t="s">
        <v>2192</v>
      </c>
      <c r="D74" s="166">
        <v>4</v>
      </c>
      <c r="E74" s="151">
        <v>44.1</v>
      </c>
      <c r="F74" s="174">
        <v>16.399999999999999</v>
      </c>
      <c r="G74" s="29">
        <v>10</v>
      </c>
      <c r="H74" s="31"/>
    </row>
    <row r="75" spans="1:8" x14ac:dyDescent="0.3">
      <c r="A75" t="s">
        <v>4744</v>
      </c>
      <c r="B75" s="14">
        <v>2002</v>
      </c>
      <c r="C75" s="8" t="s">
        <v>2187</v>
      </c>
      <c r="D75" s="166">
        <v>5</v>
      </c>
      <c r="E75" s="151">
        <v>81.900000000000006</v>
      </c>
      <c r="F75" s="174">
        <v>50</v>
      </c>
      <c r="G75" s="29">
        <v>45</v>
      </c>
      <c r="H75" s="31"/>
    </row>
    <row r="76" spans="1:8" x14ac:dyDescent="0.3">
      <c r="A76" t="s">
        <v>4744</v>
      </c>
      <c r="B76" s="14">
        <v>2003</v>
      </c>
      <c r="C76" s="8" t="s">
        <v>2187</v>
      </c>
      <c r="D76" s="166">
        <v>5</v>
      </c>
      <c r="E76" s="151">
        <v>157.5</v>
      </c>
      <c r="F76" s="174">
        <v>50</v>
      </c>
      <c r="G76" s="29">
        <v>50</v>
      </c>
      <c r="H76" s="31"/>
    </row>
    <row r="77" spans="1:8" x14ac:dyDescent="0.3">
      <c r="A77" t="s">
        <v>4744</v>
      </c>
      <c r="B77" s="14">
        <v>2004</v>
      </c>
      <c r="C77" s="8" t="s">
        <v>2187</v>
      </c>
      <c r="D77" s="166">
        <v>5</v>
      </c>
      <c r="E77" s="151">
        <v>179.5</v>
      </c>
      <c r="F77" s="30">
        <v>80</v>
      </c>
      <c r="G77" s="29">
        <v>50</v>
      </c>
      <c r="H77" s="8"/>
    </row>
    <row r="78" spans="1:8" x14ac:dyDescent="0.3">
      <c r="A78" t="s">
        <v>4744</v>
      </c>
      <c r="B78" s="14">
        <v>2004</v>
      </c>
      <c r="C78" s="8" t="s">
        <v>2192</v>
      </c>
      <c r="D78" s="166">
        <v>1</v>
      </c>
      <c r="E78" s="151">
        <v>9.4499999999999993</v>
      </c>
      <c r="F78" s="175">
        <v>5</v>
      </c>
      <c r="G78" s="29">
        <v>4.5999999999999996</v>
      </c>
      <c r="H78" s="8"/>
    </row>
    <row r="79" spans="1:8" x14ac:dyDescent="0.3">
      <c r="A79" t="s">
        <v>4744</v>
      </c>
      <c r="B79" s="14">
        <v>2005</v>
      </c>
      <c r="C79" s="8" t="s">
        <v>2187</v>
      </c>
      <c r="D79" s="166">
        <v>5</v>
      </c>
      <c r="E79" s="151">
        <v>157.5</v>
      </c>
      <c r="F79" s="174">
        <v>80</v>
      </c>
      <c r="G79" s="29">
        <v>50</v>
      </c>
      <c r="H79" s="31"/>
    </row>
    <row r="80" spans="1:8" x14ac:dyDescent="0.3">
      <c r="A80" t="s">
        <v>4744</v>
      </c>
      <c r="B80" s="14">
        <v>2006</v>
      </c>
      <c r="C80" s="8" t="s">
        <v>2187</v>
      </c>
      <c r="D80" s="166">
        <v>5</v>
      </c>
      <c r="E80" s="151">
        <v>192.1</v>
      </c>
      <c r="F80" s="174">
        <v>80</v>
      </c>
      <c r="G80" s="29">
        <v>60</v>
      </c>
      <c r="H80" s="31"/>
    </row>
    <row r="81" spans="1:8" x14ac:dyDescent="0.3">
      <c r="A81" t="s">
        <v>4744</v>
      </c>
      <c r="B81" s="14">
        <v>2007</v>
      </c>
      <c r="C81" s="8" t="s">
        <v>2187</v>
      </c>
      <c r="D81" s="166">
        <v>5</v>
      </c>
      <c r="E81" s="151">
        <v>157.5</v>
      </c>
      <c r="F81" s="174">
        <v>80</v>
      </c>
      <c r="G81" s="29">
        <v>60</v>
      </c>
      <c r="H81" s="31"/>
    </row>
    <row r="82" spans="1:8" x14ac:dyDescent="0.3">
      <c r="A82" t="s">
        <v>4744</v>
      </c>
      <c r="B82" s="14">
        <v>2008</v>
      </c>
      <c r="C82" s="8" t="s">
        <v>2187</v>
      </c>
      <c r="D82" s="166">
        <v>5</v>
      </c>
      <c r="E82" s="151">
        <v>154.30000000000001</v>
      </c>
      <c r="F82" s="174">
        <v>80</v>
      </c>
      <c r="G82" s="29">
        <v>60</v>
      </c>
      <c r="H82" s="31"/>
    </row>
    <row r="83" spans="1:8" x14ac:dyDescent="0.3">
      <c r="A83" t="s">
        <v>4744</v>
      </c>
      <c r="B83" s="14">
        <v>2009</v>
      </c>
      <c r="C83" s="8" t="s">
        <v>2187</v>
      </c>
      <c r="D83" s="113">
        <v>5</v>
      </c>
      <c r="E83" s="15">
        <v>141.69999999999999</v>
      </c>
      <c r="F83" s="174">
        <v>80</v>
      </c>
      <c r="G83" s="8">
        <v>60</v>
      </c>
      <c r="H83" s="27"/>
    </row>
    <row r="84" spans="1:8" x14ac:dyDescent="0.3">
      <c r="A84" t="s">
        <v>4744</v>
      </c>
      <c r="B84" s="14">
        <v>2010</v>
      </c>
      <c r="C84" s="8" t="s">
        <v>2187</v>
      </c>
      <c r="D84" s="113">
        <v>5</v>
      </c>
      <c r="E84" s="15">
        <v>144.9</v>
      </c>
      <c r="F84" s="174">
        <v>80</v>
      </c>
      <c r="G84" s="8">
        <v>60</v>
      </c>
      <c r="H84" s="45"/>
    </row>
    <row r="85" spans="1:8" x14ac:dyDescent="0.3">
      <c r="A85" t="s">
        <v>4744</v>
      </c>
      <c r="B85" s="14">
        <v>2011</v>
      </c>
      <c r="C85" s="8"/>
      <c r="D85" s="10"/>
      <c r="E85" s="87">
        <v>0</v>
      </c>
      <c r="F85" s="174"/>
      <c r="G85" s="8"/>
      <c r="H85" s="8" t="s">
        <v>4741</v>
      </c>
    </row>
    <row r="86" spans="1:8" x14ac:dyDescent="0.3">
      <c r="A86" t="s">
        <v>4744</v>
      </c>
      <c r="B86" s="14">
        <v>2012</v>
      </c>
      <c r="C86" s="8"/>
      <c r="D86" s="10"/>
      <c r="E86" s="87">
        <v>0</v>
      </c>
      <c r="F86" s="174"/>
      <c r="G86" s="8"/>
      <c r="H86" s="8" t="s">
        <v>2161</v>
      </c>
    </row>
    <row r="87" spans="1:8" x14ac:dyDescent="0.3">
      <c r="A87" t="s">
        <v>4744</v>
      </c>
      <c r="B87" s="14">
        <v>2013</v>
      </c>
      <c r="C87" s="8" t="s">
        <v>2187</v>
      </c>
      <c r="D87" s="9">
        <v>2</v>
      </c>
      <c r="E87" s="87">
        <v>42</v>
      </c>
      <c r="F87" s="8">
        <v>5</v>
      </c>
      <c r="G87" s="8">
        <v>5</v>
      </c>
      <c r="H87" s="8"/>
    </row>
    <row r="88" spans="1:8" x14ac:dyDescent="0.3">
      <c r="A88" t="s">
        <v>4744</v>
      </c>
      <c r="B88" s="45">
        <v>2014</v>
      </c>
      <c r="C88" s="71"/>
      <c r="D88" s="28"/>
      <c r="E88" s="348">
        <v>0</v>
      </c>
      <c r="F88" s="71"/>
      <c r="G88" s="29"/>
      <c r="H88" s="8" t="s">
        <v>4742</v>
      </c>
    </row>
    <row r="89" spans="1:8" x14ac:dyDescent="0.3">
      <c r="A89" t="s">
        <v>4744</v>
      </c>
      <c r="B89" s="45">
        <v>2015</v>
      </c>
      <c r="C89" s="71"/>
      <c r="D89" s="28"/>
      <c r="E89" s="96">
        <v>0</v>
      </c>
      <c r="F89" s="71"/>
      <c r="G89" s="29"/>
      <c r="H89" s="8" t="s">
        <v>2161</v>
      </c>
    </row>
    <row r="90" spans="1:8" ht="15.6" x14ac:dyDescent="0.3">
      <c r="A90" t="s">
        <v>4744</v>
      </c>
      <c r="B90" s="14">
        <v>2016</v>
      </c>
      <c r="C90" s="26"/>
      <c r="D90" s="26"/>
      <c r="E90" s="96">
        <v>0</v>
      </c>
      <c r="F90" s="26"/>
      <c r="G90" s="26"/>
      <c r="H90" s="8" t="s">
        <v>2161</v>
      </c>
    </row>
    <row r="91" spans="1:8" ht="15.6" x14ac:dyDescent="0.3">
      <c r="A91" t="s">
        <v>4744</v>
      </c>
      <c r="B91" s="14">
        <v>2016</v>
      </c>
      <c r="C91" s="26"/>
      <c r="D91" s="26"/>
      <c r="E91" s="96">
        <v>0</v>
      </c>
      <c r="F91" s="26"/>
      <c r="G91" s="26"/>
      <c r="H91" s="8" t="s">
        <v>2161</v>
      </c>
    </row>
    <row r="92" spans="1:8" ht="15.6" x14ac:dyDescent="0.3">
      <c r="A92" t="s">
        <v>4744</v>
      </c>
      <c r="B92" s="14">
        <v>2017</v>
      </c>
      <c r="C92" s="26"/>
      <c r="D92" s="26"/>
      <c r="E92" s="87">
        <v>0</v>
      </c>
      <c r="F92" s="26"/>
      <c r="G92" s="26"/>
      <c r="H92" s="8" t="s">
        <v>4743</v>
      </c>
    </row>
    <row r="93" spans="1:8" ht="15.6" x14ac:dyDescent="0.3">
      <c r="A93" t="s">
        <v>4744</v>
      </c>
      <c r="B93" s="14">
        <v>2018</v>
      </c>
      <c r="C93" s="26"/>
      <c r="D93" s="26"/>
      <c r="E93" s="96">
        <v>0</v>
      </c>
      <c r="F93" s="8"/>
      <c r="G93" s="8"/>
      <c r="H93" s="8" t="s">
        <v>2161</v>
      </c>
    </row>
    <row r="94" spans="1:8" x14ac:dyDescent="0.3">
      <c r="A94" s="134"/>
      <c r="B94" s="8"/>
      <c r="C94" s="28"/>
      <c r="D94" s="157"/>
      <c r="E94" s="153"/>
      <c r="F94" s="30"/>
      <c r="G94" s="31"/>
    </row>
    <row r="95" spans="1:8" x14ac:dyDescent="0.3">
      <c r="A95" s="134"/>
      <c r="B95" s="8"/>
      <c r="C95" s="28"/>
      <c r="D95" s="157"/>
      <c r="E95" s="174"/>
      <c r="F95" s="30"/>
      <c r="G95" s="31"/>
    </row>
    <row r="96" spans="1:8" x14ac:dyDescent="0.3">
      <c r="A96" s="134"/>
      <c r="B96" s="8"/>
      <c r="C96" s="22"/>
      <c r="D96" s="157"/>
      <c r="E96" s="174"/>
      <c r="F96" s="30"/>
      <c r="G96" s="31"/>
    </row>
    <row r="97" spans="1:7" x14ac:dyDescent="0.3">
      <c r="A97" s="134"/>
      <c r="B97" s="8"/>
      <c r="C97" s="28"/>
      <c r="D97" s="157"/>
      <c r="E97" s="174"/>
      <c r="F97" s="30"/>
      <c r="G97" s="66"/>
    </row>
    <row r="98" spans="1:7" x14ac:dyDescent="0.3">
      <c r="A98" s="134"/>
      <c r="B98" s="8"/>
      <c r="C98" s="28"/>
      <c r="D98" s="157"/>
      <c r="E98" s="174"/>
      <c r="F98" s="30"/>
      <c r="G98" s="31"/>
    </row>
    <row r="99" spans="1:7" x14ac:dyDescent="0.3">
      <c r="A99" s="134"/>
      <c r="B99" s="8"/>
      <c r="C99" s="28"/>
      <c r="D99" s="157"/>
      <c r="E99" s="153"/>
      <c r="F99" s="30"/>
      <c r="G99" s="31"/>
    </row>
    <row r="100" spans="1:7" x14ac:dyDescent="0.3">
      <c r="A100" s="134"/>
      <c r="B100" s="8"/>
      <c r="C100" s="28"/>
      <c r="D100" s="157"/>
      <c r="E100" s="153"/>
      <c r="F100" s="30"/>
      <c r="G100" s="31"/>
    </row>
    <row r="101" spans="1:7" x14ac:dyDescent="0.3">
      <c r="A101" s="134"/>
      <c r="B101" s="8"/>
      <c r="C101" s="28"/>
      <c r="D101" s="157"/>
      <c r="E101" s="153"/>
      <c r="F101" s="30"/>
      <c r="G101" s="31"/>
    </row>
    <row r="102" spans="1:7" x14ac:dyDescent="0.3">
      <c r="A102" s="134"/>
      <c r="B102" s="8"/>
      <c r="C102" s="28"/>
      <c r="D102" s="157"/>
      <c r="E102" s="174"/>
      <c r="F102" s="30"/>
      <c r="G102" s="31"/>
    </row>
    <row r="103" spans="1:7" x14ac:dyDescent="0.3">
      <c r="A103" s="134"/>
      <c r="B103" s="8"/>
      <c r="C103" s="28"/>
      <c r="D103" s="157"/>
      <c r="E103" s="174"/>
      <c r="F103" s="30"/>
      <c r="G103" s="31"/>
    </row>
    <row r="104" spans="1:7" x14ac:dyDescent="0.3">
      <c r="A104" s="134"/>
      <c r="B104" s="8"/>
      <c r="C104" s="28"/>
      <c r="D104" s="157"/>
      <c r="E104" s="174"/>
      <c r="F104" s="30"/>
      <c r="G104" s="31"/>
    </row>
    <row r="105" spans="1:7" x14ac:dyDescent="0.3">
      <c r="A105" s="134"/>
      <c r="B105" s="8"/>
      <c r="C105" s="22"/>
      <c r="D105" s="157"/>
      <c r="E105" s="174"/>
      <c r="F105" s="30"/>
      <c r="G105" s="31"/>
    </row>
    <row r="106" spans="1:7" x14ac:dyDescent="0.3">
      <c r="A106" s="134"/>
      <c r="B106" s="8"/>
      <c r="C106" s="28"/>
      <c r="D106" s="157"/>
      <c r="E106" s="174"/>
      <c r="F106" s="30"/>
      <c r="G106" s="29"/>
    </row>
    <row r="107" spans="1:7" x14ac:dyDescent="0.3">
      <c r="A107" s="134"/>
      <c r="B107" s="8"/>
      <c r="C107" s="28"/>
      <c r="D107" s="151"/>
      <c r="E107" s="174"/>
      <c r="F107" s="30"/>
      <c r="G107" s="31"/>
    </row>
    <row r="108" spans="1:7" x14ac:dyDescent="0.3">
      <c r="A108" s="134"/>
      <c r="B108" s="8"/>
      <c r="C108" s="28"/>
      <c r="D108" s="151"/>
      <c r="E108" s="174"/>
      <c r="F108" s="30"/>
      <c r="G108" s="31"/>
    </row>
    <row r="109" spans="1:7" x14ac:dyDescent="0.3">
      <c r="A109" s="134"/>
      <c r="B109" s="8"/>
      <c r="C109" s="28"/>
      <c r="D109" s="157"/>
      <c r="E109" s="153"/>
      <c r="F109" s="30"/>
      <c r="G109" s="31"/>
    </row>
    <row r="110" spans="1:7" x14ac:dyDescent="0.3">
      <c r="A110" s="134"/>
      <c r="B110" s="8"/>
      <c r="C110" s="28"/>
      <c r="D110" s="157"/>
      <c r="E110" s="153"/>
      <c r="F110" s="30"/>
      <c r="G110" s="31"/>
    </row>
    <row r="111" spans="1:7" x14ac:dyDescent="0.3">
      <c r="A111" s="134"/>
      <c r="B111" s="8"/>
      <c r="C111" s="28"/>
      <c r="D111" s="157"/>
      <c r="E111" s="153"/>
      <c r="F111" s="30"/>
      <c r="G111" s="31"/>
    </row>
    <row r="112" spans="1:7" x14ac:dyDescent="0.3">
      <c r="A112" s="134"/>
      <c r="B112" s="8"/>
      <c r="C112" s="28"/>
      <c r="D112" s="157"/>
      <c r="E112" s="174"/>
      <c r="F112" s="30"/>
      <c r="G112" s="31"/>
    </row>
    <row r="113" spans="1:7" x14ac:dyDescent="0.3">
      <c r="A113" s="134"/>
      <c r="B113" s="8"/>
      <c r="C113" s="28"/>
      <c r="D113" s="157"/>
      <c r="E113" s="174"/>
      <c r="F113" s="30"/>
      <c r="G113" s="31"/>
    </row>
    <row r="114" spans="1:7" x14ac:dyDescent="0.3">
      <c r="A114" s="134"/>
      <c r="B114" s="8"/>
      <c r="C114" s="28"/>
      <c r="D114" s="157"/>
      <c r="E114" s="174"/>
      <c r="F114" s="30"/>
      <c r="G114" s="31"/>
    </row>
    <row r="115" spans="1:7" x14ac:dyDescent="0.3">
      <c r="A115" s="134"/>
      <c r="B115" s="8"/>
      <c r="C115" s="28"/>
      <c r="D115" s="151"/>
      <c r="E115" s="174"/>
      <c r="F115" s="30"/>
      <c r="G115" s="31"/>
    </row>
    <row r="116" spans="1:7" x14ac:dyDescent="0.3">
      <c r="A116" s="134"/>
      <c r="B116" s="8"/>
      <c r="C116" s="28"/>
      <c r="D116" s="151"/>
      <c r="E116" s="174"/>
      <c r="F116" s="30"/>
      <c r="G116" s="31"/>
    </row>
    <row r="117" spans="1:7" x14ac:dyDescent="0.3">
      <c r="A117" s="134"/>
      <c r="B117" s="8"/>
      <c r="C117" s="28"/>
      <c r="D117" s="157"/>
      <c r="E117" s="153"/>
      <c r="F117" s="30"/>
      <c r="G117" s="29"/>
    </row>
    <row r="118" spans="1:7" x14ac:dyDescent="0.3">
      <c r="A118" s="134"/>
      <c r="B118" s="8"/>
      <c r="C118" s="28"/>
      <c r="D118" s="157"/>
      <c r="E118" s="153"/>
      <c r="F118" s="30"/>
      <c r="G118" s="31"/>
    </row>
    <row r="119" spans="1:7" x14ac:dyDescent="0.3">
      <c r="A119" s="134"/>
      <c r="B119" s="8"/>
      <c r="C119" s="28"/>
      <c r="D119" s="157"/>
      <c r="E119" s="174"/>
      <c r="F119" s="30"/>
      <c r="G119" s="178"/>
    </row>
    <row r="120" spans="1:7" x14ac:dyDescent="0.3">
      <c r="A120" s="134"/>
      <c r="B120" s="8"/>
      <c r="C120" s="28"/>
      <c r="D120" s="157"/>
      <c r="E120" s="174"/>
      <c r="F120" s="30"/>
      <c r="G120" s="162"/>
    </row>
    <row r="121" spans="1:7" x14ac:dyDescent="0.3">
      <c r="A121" s="134"/>
      <c r="B121" s="8"/>
      <c r="C121" s="28"/>
      <c r="D121" s="157"/>
      <c r="E121" s="174"/>
      <c r="F121" s="30"/>
      <c r="G121" s="162"/>
    </row>
    <row r="122" spans="1:7" x14ac:dyDescent="0.3">
      <c r="A122" s="134"/>
      <c r="B122" s="8"/>
      <c r="C122" s="28"/>
      <c r="D122" s="157"/>
      <c r="E122" s="174"/>
      <c r="F122" s="30"/>
      <c r="G122" s="162"/>
    </row>
    <row r="123" spans="1:7" x14ac:dyDescent="0.3">
      <c r="A123" s="134"/>
      <c r="B123" s="8"/>
      <c r="C123" s="28"/>
      <c r="D123" s="30"/>
      <c r="E123" s="174"/>
      <c r="F123" s="30"/>
      <c r="G123" s="162"/>
    </row>
    <row r="124" spans="1:7" x14ac:dyDescent="0.3">
      <c r="A124" s="134"/>
      <c r="B124" s="8"/>
      <c r="C124" s="28"/>
      <c r="D124" s="151"/>
      <c r="E124" s="174"/>
      <c r="F124" s="30"/>
      <c r="G124" s="162"/>
    </row>
    <row r="125" spans="1:7" x14ac:dyDescent="0.3">
      <c r="A125" s="134"/>
      <c r="B125" s="8"/>
      <c r="C125" s="28"/>
      <c r="D125" s="151"/>
      <c r="E125" s="174"/>
      <c r="F125" s="30"/>
      <c r="G125" s="162"/>
    </row>
    <row r="126" spans="1:7" x14ac:dyDescent="0.3">
      <c r="A126" s="134"/>
      <c r="B126" s="8"/>
      <c r="C126" s="28"/>
      <c r="D126" s="151"/>
      <c r="E126" s="174"/>
      <c r="F126" s="30"/>
      <c r="G126" s="162"/>
    </row>
    <row r="127" spans="1:7" x14ac:dyDescent="0.3">
      <c r="A127" s="134"/>
      <c r="B127" s="8"/>
      <c r="C127" s="28"/>
      <c r="D127" s="157"/>
      <c r="E127" s="174"/>
      <c r="F127" s="30"/>
      <c r="G127" s="162"/>
    </row>
    <row r="128" spans="1:7" x14ac:dyDescent="0.3">
      <c r="A128" s="134"/>
      <c r="B128" s="8"/>
      <c r="C128" s="28"/>
      <c r="D128" s="157"/>
      <c r="E128" s="153"/>
      <c r="F128" s="30"/>
      <c r="G128" s="31"/>
    </row>
    <row r="129" spans="1:7" x14ac:dyDescent="0.3">
      <c r="A129" s="134"/>
      <c r="B129" s="8"/>
      <c r="C129" s="28"/>
      <c r="D129" s="157"/>
      <c r="E129" s="153"/>
      <c r="F129" s="30"/>
      <c r="G129" s="31"/>
    </row>
    <row r="130" spans="1:7" x14ac:dyDescent="0.3">
      <c r="A130" s="134"/>
      <c r="B130" s="8"/>
      <c r="C130" s="28"/>
      <c r="D130" s="157"/>
      <c r="E130" s="153"/>
      <c r="F130" s="30"/>
      <c r="G130" s="31"/>
    </row>
    <row r="131" spans="1:7" x14ac:dyDescent="0.3">
      <c r="A131" s="134"/>
      <c r="B131" s="8"/>
      <c r="C131" s="40"/>
      <c r="D131" s="157"/>
      <c r="E131" s="153"/>
      <c r="F131" s="30"/>
      <c r="G131" s="31"/>
    </row>
    <row r="132" spans="1:7" x14ac:dyDescent="0.3">
      <c r="A132" s="134"/>
      <c r="B132" s="8"/>
      <c r="C132" s="40"/>
      <c r="D132" s="157"/>
      <c r="E132" s="153"/>
      <c r="F132" s="30"/>
      <c r="G132" s="31"/>
    </row>
    <row r="133" spans="1:7" x14ac:dyDescent="0.3">
      <c r="A133" s="134"/>
      <c r="B133" s="8"/>
      <c r="C133" s="114"/>
      <c r="D133" s="157"/>
      <c r="E133" s="153"/>
      <c r="F133" s="30"/>
      <c r="G133" s="31"/>
    </row>
    <row r="134" spans="1:7" x14ac:dyDescent="0.3">
      <c r="A134" s="134"/>
      <c r="B134" s="8"/>
      <c r="C134" s="114"/>
      <c r="D134" s="157"/>
      <c r="E134" s="153"/>
      <c r="F134" s="30"/>
      <c r="G134" s="31"/>
    </row>
    <row r="135" spans="1:7" x14ac:dyDescent="0.3">
      <c r="A135" s="134"/>
      <c r="B135" s="8"/>
      <c r="C135" s="114"/>
      <c r="D135" s="157"/>
      <c r="E135" s="153"/>
      <c r="F135" s="30"/>
      <c r="G135" s="31"/>
    </row>
    <row r="136" spans="1:7" x14ac:dyDescent="0.3">
      <c r="A136" s="134"/>
      <c r="B136" s="8"/>
      <c r="C136" s="114"/>
      <c r="D136" s="157"/>
      <c r="E136" s="153"/>
      <c r="F136" s="30"/>
      <c r="G136" s="31"/>
    </row>
    <row r="137" spans="1:7" x14ac:dyDescent="0.3">
      <c r="A137" s="134"/>
      <c r="B137" s="8"/>
      <c r="C137" s="114"/>
      <c r="D137" s="157"/>
      <c r="E137" s="153"/>
      <c r="F137" s="30"/>
      <c r="G137" s="31"/>
    </row>
    <row r="138" spans="1:7" x14ac:dyDescent="0.3">
      <c r="A138" s="134"/>
      <c r="B138" s="8"/>
      <c r="C138" s="114"/>
      <c r="D138" s="157"/>
      <c r="E138" s="153"/>
      <c r="F138" s="30"/>
      <c r="G138" s="31"/>
    </row>
    <row r="139" spans="1:7" x14ac:dyDescent="0.3">
      <c r="A139" s="134"/>
      <c r="B139" s="8"/>
      <c r="C139" s="114"/>
      <c r="D139" s="157"/>
      <c r="E139" s="153"/>
      <c r="F139" s="30"/>
      <c r="G139" s="31"/>
    </row>
    <row r="140" spans="1:7" x14ac:dyDescent="0.3">
      <c r="A140" s="134"/>
      <c r="B140" s="8"/>
      <c r="C140" s="114"/>
      <c r="D140" s="157"/>
      <c r="E140" s="153"/>
      <c r="F140" s="30"/>
      <c r="G140" s="31"/>
    </row>
    <row r="141" spans="1:7" x14ac:dyDescent="0.3">
      <c r="A141" s="134"/>
      <c r="B141" s="8"/>
      <c r="C141" s="114"/>
      <c r="D141" s="157"/>
      <c r="E141" s="30"/>
      <c r="F141" s="30"/>
      <c r="G141" s="618"/>
    </row>
    <row r="142" spans="1:7" x14ac:dyDescent="0.3">
      <c r="A142" s="134"/>
      <c r="B142" s="8"/>
      <c r="C142" s="114"/>
      <c r="D142" s="157"/>
      <c r="E142" s="30"/>
      <c r="F142" s="30"/>
      <c r="G142" s="619"/>
    </row>
    <row r="143" spans="1:7" x14ac:dyDescent="0.3">
      <c r="A143" s="134"/>
      <c r="B143" s="8"/>
      <c r="C143" s="114"/>
      <c r="D143" s="157"/>
      <c r="E143" s="30"/>
      <c r="F143" s="30"/>
      <c r="G143" s="619"/>
    </row>
    <row r="144" spans="1:7" x14ac:dyDescent="0.3">
      <c r="A144" s="134"/>
      <c r="B144" s="8"/>
      <c r="C144" s="167"/>
      <c r="D144" s="157"/>
      <c r="E144" s="30"/>
      <c r="F144" s="30"/>
      <c r="G144" s="619"/>
    </row>
    <row r="145" spans="1:7" x14ac:dyDescent="0.3">
      <c r="A145" s="134"/>
      <c r="B145" s="8"/>
      <c r="C145" s="114"/>
      <c r="D145" s="157"/>
      <c r="E145" s="30"/>
      <c r="F145" s="30"/>
      <c r="G145" s="168"/>
    </row>
    <row r="146" spans="1:7" x14ac:dyDescent="0.3">
      <c r="A146" s="134"/>
      <c r="B146" s="8"/>
      <c r="C146" s="40"/>
      <c r="D146" s="157"/>
      <c r="E146" s="620"/>
      <c r="F146" s="30"/>
      <c r="G146" s="31"/>
    </row>
    <row r="147" spans="1:7" x14ac:dyDescent="0.3">
      <c r="A147" s="134"/>
      <c r="B147" s="8"/>
      <c r="C147" s="40"/>
      <c r="D147" s="157"/>
      <c r="E147" s="620"/>
      <c r="F147" s="30"/>
      <c r="G147" s="31"/>
    </row>
    <row r="148" spans="1:7" x14ac:dyDescent="0.3">
      <c r="A148" s="134"/>
      <c r="B148" s="8"/>
      <c r="C148" s="40"/>
      <c r="D148" s="157"/>
      <c r="E148" s="620"/>
      <c r="F148" s="30"/>
      <c r="G148" s="31"/>
    </row>
    <row r="149" spans="1:7" x14ac:dyDescent="0.3">
      <c r="A149" s="134"/>
      <c r="B149" s="8"/>
      <c r="C149" s="114"/>
      <c r="D149" s="157"/>
      <c r="E149" s="620"/>
      <c r="F149" s="30"/>
      <c r="G149" s="31"/>
    </row>
    <row r="150" spans="1:7" x14ac:dyDescent="0.3">
      <c r="A150" s="134"/>
      <c r="B150" s="8"/>
      <c r="C150" s="114"/>
      <c r="D150" s="157"/>
      <c r="E150" s="153"/>
      <c r="F150" s="30"/>
      <c r="G150" s="31"/>
    </row>
    <row r="151" spans="1:7" x14ac:dyDescent="0.3">
      <c r="A151" s="134"/>
      <c r="B151" s="8"/>
      <c r="C151" s="114"/>
      <c r="D151" s="157"/>
      <c r="E151" s="153"/>
      <c r="F151" s="30"/>
      <c r="G151" s="31"/>
    </row>
    <row r="152" spans="1:7" x14ac:dyDescent="0.3">
      <c r="A152" s="134"/>
      <c r="B152" s="8"/>
      <c r="C152" s="114"/>
      <c r="D152" s="157"/>
      <c r="E152" s="30"/>
      <c r="F152" s="30"/>
      <c r="G152" s="168"/>
    </row>
    <row r="153" spans="1:7" x14ac:dyDescent="0.3">
      <c r="A153" s="134"/>
      <c r="B153" s="8"/>
      <c r="C153" s="114"/>
      <c r="D153" s="157"/>
      <c r="E153" s="153"/>
      <c r="F153" s="30"/>
      <c r="G153" s="31"/>
    </row>
    <row r="154" spans="1:7" x14ac:dyDescent="0.3">
      <c r="A154" s="134"/>
      <c r="B154" s="8"/>
      <c r="C154" s="114"/>
      <c r="D154" s="157"/>
      <c r="E154" s="153"/>
      <c r="F154" s="30"/>
      <c r="G154" s="31"/>
    </row>
    <row r="155" spans="1:7" x14ac:dyDescent="0.3">
      <c r="A155" s="134"/>
      <c r="B155" s="8"/>
      <c r="C155" s="114"/>
      <c r="D155" s="157"/>
      <c r="E155" s="153"/>
      <c r="F155" s="30"/>
      <c r="G155" s="31"/>
    </row>
    <row r="156" spans="1:7" x14ac:dyDescent="0.3">
      <c r="A156" s="134"/>
      <c r="B156" s="8"/>
      <c r="C156" s="114"/>
      <c r="D156" s="157"/>
      <c r="E156" s="153"/>
      <c r="F156" s="30"/>
      <c r="G156" s="31"/>
    </row>
    <row r="157" spans="1:7" x14ac:dyDescent="0.3">
      <c r="A157" s="134"/>
      <c r="B157" s="8"/>
      <c r="C157" s="40"/>
      <c r="D157" s="157"/>
      <c r="E157" s="153"/>
      <c r="F157" s="30"/>
      <c r="G157" s="31"/>
    </row>
    <row r="158" spans="1:7" x14ac:dyDescent="0.3">
      <c r="A158" s="134"/>
      <c r="B158" s="8"/>
      <c r="C158" s="40"/>
      <c r="D158" s="157"/>
      <c r="E158" s="153"/>
      <c r="F158" s="30"/>
      <c r="G158" s="31"/>
    </row>
    <row r="159" spans="1:7" x14ac:dyDescent="0.3">
      <c r="A159" s="134"/>
      <c r="B159" s="8"/>
      <c r="C159" s="114"/>
      <c r="D159" s="157"/>
      <c r="E159" s="153"/>
      <c r="F159" s="30"/>
      <c r="G159" s="31"/>
    </row>
    <row r="160" spans="1:7" x14ac:dyDescent="0.3">
      <c r="A160" s="134"/>
      <c r="B160" s="8"/>
      <c r="C160" s="114"/>
      <c r="D160" s="157"/>
      <c r="E160" s="153"/>
      <c r="F160" s="30"/>
      <c r="G160" s="31"/>
    </row>
    <row r="161" spans="1:7" x14ac:dyDescent="0.3">
      <c r="A161" s="134"/>
      <c r="B161" s="8"/>
      <c r="C161" s="40"/>
      <c r="D161" s="157"/>
      <c r="E161" s="153"/>
      <c r="F161" s="30"/>
      <c r="G161" s="31"/>
    </row>
    <row r="162" spans="1:7" x14ac:dyDescent="0.3">
      <c r="A162" s="134"/>
      <c r="B162" s="8"/>
      <c r="C162" s="114"/>
      <c r="D162" s="157"/>
      <c r="E162" s="30"/>
      <c r="F162" s="30"/>
      <c r="G162" s="168"/>
    </row>
    <row r="163" spans="1:7" x14ac:dyDescent="0.3">
      <c r="A163" s="134"/>
      <c r="B163" s="8"/>
      <c r="C163" s="114"/>
      <c r="D163" s="157"/>
      <c r="E163" s="30"/>
      <c r="F163" s="30"/>
      <c r="G163" s="168"/>
    </row>
    <row r="164" spans="1:7" x14ac:dyDescent="0.3">
      <c r="A164" s="134"/>
      <c r="B164" s="8"/>
      <c r="C164" s="114"/>
      <c r="D164" s="157"/>
      <c r="E164" s="30"/>
      <c r="F164" s="30"/>
      <c r="G164" s="168"/>
    </row>
    <row r="165" spans="1:7" x14ac:dyDescent="0.3">
      <c r="A165" s="134"/>
      <c r="B165" s="8"/>
      <c r="C165" s="114"/>
      <c r="D165" s="157"/>
      <c r="E165" s="30"/>
      <c r="F165" s="30"/>
      <c r="G165" s="168"/>
    </row>
    <row r="166" spans="1:7" x14ac:dyDescent="0.3">
      <c r="A166" s="134"/>
      <c r="B166" s="8"/>
      <c r="C166" s="114"/>
      <c r="D166" s="157"/>
      <c r="E166" s="30"/>
      <c r="F166" s="30"/>
      <c r="G166" s="168"/>
    </row>
    <row r="167" spans="1:7" x14ac:dyDescent="0.3">
      <c r="A167" s="134"/>
      <c r="B167" s="8"/>
      <c r="C167" s="114"/>
      <c r="D167" s="157"/>
      <c r="E167" s="30"/>
      <c r="F167" s="30"/>
      <c r="G167" s="168"/>
    </row>
    <row r="168" spans="1:7" x14ac:dyDescent="0.3">
      <c r="A168" s="134"/>
      <c r="B168" s="8"/>
      <c r="C168" s="114"/>
      <c r="D168" s="157"/>
      <c r="E168" s="30"/>
      <c r="F168" s="30"/>
      <c r="G168" s="168"/>
    </row>
    <row r="169" spans="1:7" x14ac:dyDescent="0.3">
      <c r="A169" s="134"/>
      <c r="B169" s="8"/>
      <c r="C169" s="114"/>
      <c r="D169" s="157"/>
      <c r="E169" s="30"/>
      <c r="F169" s="30"/>
      <c r="G169" s="168"/>
    </row>
    <row r="170" spans="1:7" x14ac:dyDescent="0.3">
      <c r="A170" s="134"/>
      <c r="B170" s="8"/>
      <c r="C170" s="40"/>
      <c r="D170" s="157"/>
      <c r="E170" s="153"/>
      <c r="F170" s="30"/>
      <c r="G170" s="31"/>
    </row>
    <row r="171" spans="1:7" x14ac:dyDescent="0.3">
      <c r="A171" s="134"/>
      <c r="B171" s="8"/>
      <c r="C171" s="40"/>
      <c r="D171" s="157"/>
      <c r="E171" s="153"/>
      <c r="F171" s="30"/>
      <c r="G171" s="31"/>
    </row>
    <row r="172" spans="1:7" x14ac:dyDescent="0.3">
      <c r="A172" s="134"/>
      <c r="B172" s="8"/>
      <c r="C172" s="40"/>
      <c r="D172" s="157"/>
      <c r="E172" s="153"/>
      <c r="F172" s="30"/>
      <c r="G172" s="31"/>
    </row>
    <row r="173" spans="1:7" x14ac:dyDescent="0.3">
      <c r="A173" s="134"/>
      <c r="B173" s="8"/>
      <c r="C173" s="40"/>
      <c r="D173" s="157"/>
      <c r="E173" s="153"/>
      <c r="F173" s="30"/>
      <c r="G173" s="31"/>
    </row>
    <row r="174" spans="1:7" x14ac:dyDescent="0.3">
      <c r="A174" s="134"/>
      <c r="B174" s="8"/>
      <c r="C174" s="40"/>
      <c r="D174" s="157"/>
      <c r="E174" s="153"/>
      <c r="F174" s="30"/>
      <c r="G174" s="31"/>
    </row>
    <row r="175" spans="1:7" x14ac:dyDescent="0.3">
      <c r="A175" s="134"/>
      <c r="B175" s="8"/>
      <c r="C175" s="114"/>
      <c r="D175" s="157"/>
      <c r="E175" s="153"/>
      <c r="F175" s="30"/>
      <c r="G175" s="31"/>
    </row>
    <row r="176" spans="1:7" x14ac:dyDescent="0.3">
      <c r="A176" s="134"/>
      <c r="B176" s="8"/>
      <c r="C176" s="114"/>
      <c r="D176" s="157"/>
      <c r="E176" s="153"/>
      <c r="F176" s="30"/>
      <c r="G176" s="31"/>
    </row>
    <row r="177" spans="1:7" x14ac:dyDescent="0.3">
      <c r="A177" s="134"/>
      <c r="B177" s="8"/>
      <c r="C177" s="40"/>
      <c r="D177" s="157"/>
      <c r="E177" s="153"/>
      <c r="F177" s="30"/>
      <c r="G177" s="31"/>
    </row>
    <row r="178" spans="1:7" x14ac:dyDescent="0.3">
      <c r="A178" s="134"/>
      <c r="B178" s="8"/>
      <c r="C178" s="40"/>
      <c r="D178" s="157"/>
      <c r="E178" s="153"/>
      <c r="F178" s="30"/>
      <c r="G178" s="31"/>
    </row>
    <row r="179" spans="1:7" x14ac:dyDescent="0.3">
      <c r="A179" s="134"/>
      <c r="B179" s="8"/>
      <c r="C179" s="40"/>
      <c r="D179" s="157"/>
      <c r="E179" s="153"/>
      <c r="F179" s="30"/>
      <c r="G179" s="31"/>
    </row>
    <row r="180" spans="1:7" x14ac:dyDescent="0.3">
      <c r="A180" s="134"/>
      <c r="B180" s="8"/>
      <c r="C180" s="114"/>
      <c r="D180" s="157"/>
      <c r="E180" s="153"/>
      <c r="F180" s="30"/>
      <c r="G180" s="31"/>
    </row>
    <row r="181" spans="1:7" x14ac:dyDescent="0.3">
      <c r="A181" s="134"/>
      <c r="B181" s="8"/>
      <c r="C181" s="40"/>
      <c r="D181" s="157"/>
      <c r="E181" s="153"/>
      <c r="F181" s="30"/>
      <c r="G181" s="31"/>
    </row>
    <row r="182" spans="1:7" x14ac:dyDescent="0.3">
      <c r="A182" s="134"/>
      <c r="B182" s="8"/>
      <c r="C182" s="40"/>
      <c r="D182" s="157"/>
      <c r="E182" s="153"/>
      <c r="F182" s="30"/>
      <c r="G182" s="31"/>
    </row>
    <row r="183" spans="1:7" x14ac:dyDescent="0.3">
      <c r="A183" s="134"/>
      <c r="B183" s="8"/>
      <c r="C183" s="114"/>
      <c r="D183" s="157"/>
      <c r="E183" s="153"/>
      <c r="F183" s="30"/>
      <c r="G183" s="31"/>
    </row>
    <row r="184" spans="1:7" x14ac:dyDescent="0.3">
      <c r="A184" s="134"/>
      <c r="B184" s="8"/>
      <c r="C184" s="40"/>
      <c r="D184" s="157"/>
      <c r="E184" s="153"/>
      <c r="F184" s="30"/>
      <c r="G184" s="31"/>
    </row>
    <row r="185" spans="1:7" x14ac:dyDescent="0.3">
      <c r="A185" s="134"/>
      <c r="B185" s="8"/>
      <c r="C185" s="114"/>
      <c r="D185" s="157"/>
      <c r="E185" s="30"/>
      <c r="F185" s="30"/>
      <c r="G185" s="168"/>
    </row>
    <row r="186" spans="1:7" x14ac:dyDescent="0.3">
      <c r="A186" s="134"/>
      <c r="B186" s="8"/>
      <c r="C186" s="114"/>
      <c r="D186" s="157"/>
      <c r="E186" s="30"/>
      <c r="F186" s="30"/>
      <c r="G186" s="168"/>
    </row>
    <row r="187" spans="1:7" x14ac:dyDescent="0.3">
      <c r="A187" s="134"/>
      <c r="B187" s="8"/>
      <c r="C187" s="114"/>
      <c r="D187" s="157"/>
      <c r="E187" s="30"/>
      <c r="F187" s="30"/>
      <c r="G187" s="168"/>
    </row>
    <row r="188" spans="1:7" x14ac:dyDescent="0.3">
      <c r="A188" s="134"/>
      <c r="B188" s="8"/>
      <c r="C188" s="114"/>
      <c r="D188" s="157"/>
      <c r="E188" s="30"/>
      <c r="F188" s="30"/>
      <c r="G188" s="168"/>
    </row>
    <row r="189" spans="1:7" x14ac:dyDescent="0.3">
      <c r="A189" s="134"/>
      <c r="B189" s="8"/>
      <c r="C189" s="114"/>
      <c r="D189" s="157"/>
      <c r="E189" s="153"/>
      <c r="F189" s="30"/>
      <c r="G189" s="31"/>
    </row>
    <row r="190" spans="1:7" x14ac:dyDescent="0.3">
      <c r="A190" s="134"/>
      <c r="B190" s="8"/>
      <c r="C190" s="114"/>
      <c r="D190" s="157"/>
      <c r="E190" s="153"/>
      <c r="F190" s="30"/>
      <c r="G190" s="31"/>
    </row>
    <row r="191" spans="1:7" x14ac:dyDescent="0.3">
      <c r="A191" s="134"/>
      <c r="B191" s="8"/>
      <c r="C191" s="114"/>
      <c r="D191" s="157"/>
      <c r="E191" s="153"/>
      <c r="F191" s="30"/>
      <c r="G191" s="31"/>
    </row>
    <row r="192" spans="1:7" x14ac:dyDescent="0.3">
      <c r="A192" s="134"/>
      <c r="B192" s="8"/>
      <c r="C192" s="114"/>
      <c r="D192" s="157"/>
      <c r="E192" s="30"/>
      <c r="F192" s="30"/>
      <c r="G192" s="168"/>
    </row>
    <row r="193" spans="1:7" x14ac:dyDescent="0.3">
      <c r="A193" s="134"/>
      <c r="B193" s="8"/>
      <c r="C193" s="114"/>
      <c r="D193" s="157"/>
      <c r="E193" s="30"/>
      <c r="F193" s="30"/>
      <c r="G193" s="168"/>
    </row>
    <row r="194" spans="1:7" x14ac:dyDescent="0.3">
      <c r="A194" s="134"/>
      <c r="B194" s="8"/>
      <c r="C194" s="114"/>
      <c r="D194" s="157"/>
      <c r="E194" s="30"/>
      <c r="F194" s="30"/>
      <c r="G194" s="168"/>
    </row>
    <row r="195" spans="1:7" x14ac:dyDescent="0.3">
      <c r="A195" s="134"/>
      <c r="B195" s="8"/>
      <c r="C195" s="114"/>
      <c r="D195" s="157"/>
      <c r="E195" s="30"/>
      <c r="F195" s="30"/>
      <c r="G195" s="168"/>
    </row>
    <row r="196" spans="1:7" x14ac:dyDescent="0.3">
      <c r="A196" s="134"/>
      <c r="B196" s="8"/>
      <c r="C196" s="114"/>
      <c r="D196" s="157"/>
      <c r="E196" s="30"/>
      <c r="F196" s="30"/>
      <c r="G196" s="168"/>
    </row>
    <row r="197" spans="1:7" x14ac:dyDescent="0.3">
      <c r="A197" s="134"/>
      <c r="B197" s="8"/>
      <c r="C197" s="114"/>
      <c r="D197" s="157"/>
      <c r="E197" s="30"/>
      <c r="F197" s="30"/>
      <c r="G197" s="168"/>
    </row>
    <row r="198" spans="1:7" x14ac:dyDescent="0.3">
      <c r="A198" s="134"/>
      <c r="B198" s="8"/>
      <c r="C198" s="114"/>
      <c r="D198" s="157"/>
      <c r="E198" s="30"/>
      <c r="F198" s="30"/>
      <c r="G198" s="168"/>
    </row>
    <row r="199" spans="1:7" x14ac:dyDescent="0.3">
      <c r="A199" s="134"/>
      <c r="B199" s="8"/>
      <c r="C199" s="114"/>
      <c r="D199" s="157"/>
      <c r="E199" s="30"/>
      <c r="F199" s="30"/>
      <c r="G199" s="168"/>
    </row>
    <row r="200" spans="1:7" x14ac:dyDescent="0.3">
      <c r="A200" s="134"/>
      <c r="B200" s="8"/>
      <c r="C200" s="114"/>
      <c r="D200" s="157"/>
      <c r="E200" s="30"/>
      <c r="F200" s="30"/>
      <c r="G200" s="168"/>
    </row>
    <row r="201" spans="1:7" x14ac:dyDescent="0.3">
      <c r="A201" s="134"/>
      <c r="B201" s="8"/>
      <c r="C201" s="114"/>
      <c r="D201" s="157"/>
      <c r="E201" s="30"/>
      <c r="F201" s="30"/>
      <c r="G201" s="168"/>
    </row>
    <row r="202" spans="1:7" x14ac:dyDescent="0.3">
      <c r="A202" s="134"/>
      <c r="B202" s="8"/>
      <c r="C202" s="114"/>
      <c r="D202" s="157"/>
      <c r="E202" s="30"/>
      <c r="F202" s="30"/>
      <c r="G202" s="168"/>
    </row>
    <row r="203" spans="1:7" x14ac:dyDescent="0.3">
      <c r="A203" s="134"/>
      <c r="B203" s="8"/>
      <c r="C203" s="114"/>
      <c r="D203" s="157"/>
      <c r="E203" s="153"/>
      <c r="F203" s="30"/>
      <c r="G203" s="31"/>
    </row>
    <row r="204" spans="1:7" x14ac:dyDescent="0.3">
      <c r="A204" s="134"/>
      <c r="B204" s="8"/>
      <c r="C204" s="114"/>
      <c r="D204" s="157"/>
      <c r="E204" s="153"/>
      <c r="F204" s="30"/>
      <c r="G204" s="31"/>
    </row>
    <row r="205" spans="1:7" x14ac:dyDescent="0.3">
      <c r="A205" s="134"/>
      <c r="B205" s="8"/>
      <c r="C205" s="40"/>
      <c r="D205" s="157"/>
      <c r="E205" s="153"/>
      <c r="F205" s="30"/>
      <c r="G205" s="31"/>
    </row>
    <row r="206" spans="1:7" x14ac:dyDescent="0.3">
      <c r="A206" s="134"/>
      <c r="B206" s="8"/>
      <c r="C206" s="40"/>
      <c r="D206" s="157"/>
      <c r="E206" s="153"/>
      <c r="F206" s="30"/>
      <c r="G206" s="31"/>
    </row>
    <row r="207" spans="1:7" x14ac:dyDescent="0.3">
      <c r="A207" s="134"/>
      <c r="B207" s="8"/>
      <c r="C207" s="40"/>
      <c r="D207" s="157"/>
      <c r="E207" s="153"/>
      <c r="F207" s="30"/>
      <c r="G207" s="31"/>
    </row>
    <row r="208" spans="1:7" x14ac:dyDescent="0.3">
      <c r="A208" s="134"/>
      <c r="B208" s="8"/>
      <c r="C208" s="40"/>
      <c r="D208" s="157"/>
      <c r="E208" s="153"/>
      <c r="F208" s="30"/>
      <c r="G208" s="31"/>
    </row>
    <row r="209" spans="1:7" x14ac:dyDescent="0.3">
      <c r="A209" s="134"/>
      <c r="B209" s="8"/>
      <c r="C209" s="114"/>
      <c r="D209" s="157"/>
      <c r="E209" s="153"/>
      <c r="F209" s="30"/>
      <c r="G209" s="31"/>
    </row>
    <row r="210" spans="1:7" x14ac:dyDescent="0.3">
      <c r="A210" s="134"/>
      <c r="B210" s="71"/>
      <c r="C210" s="158"/>
      <c r="D210" s="157"/>
      <c r="E210" s="156"/>
      <c r="F210" s="30"/>
      <c r="G210" s="29"/>
    </row>
    <row r="211" spans="1:7" x14ac:dyDescent="0.3">
      <c r="A211" s="134"/>
      <c r="B211" s="71"/>
      <c r="C211" s="158"/>
      <c r="D211" s="157"/>
      <c r="E211" s="156"/>
      <c r="F211" s="30"/>
      <c r="G211" s="29"/>
    </row>
    <row r="212" spans="1:7" x14ac:dyDescent="0.3">
      <c r="A212" s="134"/>
      <c r="B212" s="29"/>
      <c r="C212" s="169"/>
      <c r="D212" s="157"/>
      <c r="E212" s="30"/>
      <c r="F212" s="30"/>
      <c r="G212" s="8"/>
    </row>
    <row r="213" spans="1:7" x14ac:dyDescent="0.3">
      <c r="A213" s="134"/>
      <c r="B213" s="29"/>
      <c r="C213" s="158"/>
      <c r="D213" s="157"/>
      <c r="E213" s="30"/>
      <c r="F213" s="30"/>
    </row>
    <row r="214" spans="1:7" x14ac:dyDescent="0.3">
      <c r="A214" s="134"/>
      <c r="B214" s="29"/>
      <c r="C214" s="28"/>
      <c r="D214" s="157"/>
      <c r="E214" s="156"/>
      <c r="F214" s="30"/>
      <c r="G214" s="615"/>
    </row>
    <row r="215" spans="1:7" x14ac:dyDescent="0.3">
      <c r="A215" s="134"/>
      <c r="B215" s="29"/>
      <c r="C215" s="28"/>
      <c r="D215" s="157"/>
      <c r="E215" s="30"/>
      <c r="F215" s="30"/>
      <c r="G215" s="616"/>
    </row>
    <row r="216" spans="1:7" x14ac:dyDescent="0.3">
      <c r="A216" s="134"/>
      <c r="B216" s="29"/>
      <c r="C216" s="28"/>
      <c r="D216" s="157"/>
      <c r="E216" s="30"/>
      <c r="F216" s="30"/>
      <c r="G216" s="616"/>
    </row>
    <row r="217" spans="1:7" x14ac:dyDescent="0.3">
      <c r="A217" s="134"/>
      <c r="B217" s="29"/>
      <c r="C217" s="28"/>
      <c r="D217" s="157"/>
      <c r="E217" s="30"/>
      <c r="F217" s="30"/>
      <c r="G217" s="616"/>
    </row>
    <row r="218" spans="1:7" x14ac:dyDescent="0.3">
      <c r="A218" s="134"/>
      <c r="B218" s="29"/>
      <c r="C218" s="28"/>
      <c r="D218" s="157"/>
      <c r="E218" s="156"/>
      <c r="F218" s="29"/>
      <c r="G218" s="171"/>
    </row>
    <row r="219" spans="1:7" x14ac:dyDescent="0.3">
      <c r="A219" s="134"/>
      <c r="B219" s="29"/>
      <c r="C219" s="28"/>
      <c r="D219" s="157"/>
      <c r="E219" s="30"/>
      <c r="F219" s="30"/>
      <c r="G219" s="171"/>
    </row>
    <row r="220" spans="1:7" x14ac:dyDescent="0.3">
      <c r="A220" s="134"/>
      <c r="B220" s="29"/>
      <c r="C220" s="40"/>
      <c r="D220" s="157"/>
      <c r="E220" s="30"/>
      <c r="F220" s="30"/>
      <c r="G220" s="31"/>
    </row>
    <row r="221" spans="1:7" x14ac:dyDescent="0.3">
      <c r="A221" s="134"/>
      <c r="B221" s="29"/>
      <c r="C221" s="28"/>
      <c r="D221" s="157"/>
      <c r="E221" s="156"/>
      <c r="F221" s="29"/>
      <c r="G221" s="31"/>
    </row>
    <row r="222" spans="1:7" x14ac:dyDescent="0.3">
      <c r="A222" s="134"/>
      <c r="B222" s="29"/>
      <c r="C222" s="40"/>
      <c r="D222" s="157"/>
      <c r="E222" s="30"/>
      <c r="F222" s="30"/>
      <c r="G222" s="29"/>
    </row>
    <row r="223" spans="1:7" x14ac:dyDescent="0.3">
      <c r="A223" s="134"/>
      <c r="B223" s="134"/>
      <c r="C223" s="55"/>
      <c r="D223" s="157"/>
      <c r="E223" s="29"/>
    </row>
    <row r="224" spans="1:7" x14ac:dyDescent="0.3">
      <c r="A224" s="134"/>
      <c r="B224" s="55"/>
      <c r="C224" s="55"/>
      <c r="D224" s="157"/>
      <c r="E224" s="29"/>
      <c r="F224" s="29"/>
    </row>
    <row r="225" spans="1:7" x14ac:dyDescent="0.3">
      <c r="A225" s="134"/>
      <c r="B225" s="55"/>
      <c r="C225" s="30"/>
      <c r="D225" s="157"/>
      <c r="E225" s="30"/>
      <c r="F225" s="30"/>
      <c r="G225" s="615"/>
    </row>
    <row r="226" spans="1:7" x14ac:dyDescent="0.3">
      <c r="A226" s="134"/>
      <c r="B226" s="55"/>
      <c r="C226" s="28"/>
      <c r="D226" s="157"/>
      <c r="E226" s="30"/>
      <c r="F226" s="30"/>
      <c r="G226" s="616"/>
    </row>
    <row r="227" spans="1:7" x14ac:dyDescent="0.3">
      <c r="A227" s="134"/>
      <c r="B227" s="55"/>
      <c r="C227" s="28"/>
      <c r="D227" s="157"/>
      <c r="E227" s="30"/>
      <c r="F227" s="30"/>
      <c r="G227" s="616"/>
    </row>
    <row r="228" spans="1:7" x14ac:dyDescent="0.3">
      <c r="A228" s="134"/>
      <c r="B228" s="55"/>
      <c r="C228" s="28"/>
      <c r="D228" s="157"/>
      <c r="E228" s="30"/>
      <c r="F228" s="30"/>
      <c r="G228" s="616"/>
    </row>
    <row r="229" spans="1:7" x14ac:dyDescent="0.3">
      <c r="A229" s="134"/>
      <c r="B229" s="55"/>
      <c r="C229" s="28"/>
      <c r="D229" s="157"/>
      <c r="E229" s="30"/>
      <c r="F229" s="30"/>
      <c r="G229" s="616"/>
    </row>
    <row r="230" spans="1:7" x14ac:dyDescent="0.3">
      <c r="A230" s="134"/>
      <c r="B230" s="55"/>
      <c r="C230" s="28"/>
      <c r="D230" s="157"/>
      <c r="E230" s="30"/>
      <c r="F230" s="30"/>
      <c r="G230" s="616"/>
    </row>
    <row r="231" spans="1:7" x14ac:dyDescent="0.3">
      <c r="A231" s="134"/>
      <c r="B231" s="55"/>
      <c r="C231" s="28"/>
      <c r="D231" s="157"/>
      <c r="E231" s="30"/>
      <c r="F231" s="30"/>
      <c r="G231" s="617"/>
    </row>
    <row r="232" spans="1:7" x14ac:dyDescent="0.3">
      <c r="A232" s="134"/>
      <c r="B232" s="55"/>
      <c r="C232" s="30"/>
      <c r="D232" s="157"/>
      <c r="E232" s="30"/>
      <c r="F232" s="30"/>
      <c r="G232" s="617"/>
    </row>
    <row r="233" spans="1:7" x14ac:dyDescent="0.3">
      <c r="A233" s="134"/>
      <c r="B233" s="55"/>
      <c r="C233" s="30"/>
      <c r="D233" s="157"/>
      <c r="E233" s="30"/>
      <c r="F233" s="30"/>
      <c r="G233" s="617"/>
    </row>
    <row r="234" spans="1:7" x14ac:dyDescent="0.3">
      <c r="A234" s="134"/>
      <c r="B234" s="55"/>
      <c r="C234" s="30"/>
      <c r="D234" s="170"/>
      <c r="E234" s="30"/>
      <c r="F234" s="30"/>
      <c r="G234" s="617"/>
    </row>
    <row r="235" spans="1:7" x14ac:dyDescent="0.3">
      <c r="A235" s="134"/>
      <c r="B235" s="55"/>
      <c r="C235" s="30"/>
      <c r="D235" s="157"/>
      <c r="E235" s="30"/>
      <c r="F235" s="30"/>
      <c r="G235" s="617"/>
    </row>
    <row r="236" spans="1:7" x14ac:dyDescent="0.3">
      <c r="A236" s="134"/>
      <c r="B236" s="55"/>
      <c r="C236" s="30"/>
      <c r="D236" s="29"/>
      <c r="E236" s="30"/>
      <c r="F236" s="30"/>
      <c r="G236" s="617"/>
    </row>
    <row r="237" spans="1:7" x14ac:dyDescent="0.3">
      <c r="A237" s="134"/>
      <c r="B237" s="55"/>
      <c r="C237" s="30"/>
      <c r="D237" s="157"/>
      <c r="E237" s="30"/>
      <c r="F237" s="30"/>
      <c r="G237" s="617"/>
    </row>
    <row r="238" spans="1:7" x14ac:dyDescent="0.3">
      <c r="A238" s="134"/>
      <c r="B238" s="55"/>
      <c r="C238" s="30"/>
      <c r="D238" s="157"/>
      <c r="E238" s="30"/>
      <c r="F238" s="30"/>
      <c r="G238" s="617"/>
    </row>
    <row r="239" spans="1:7" x14ac:dyDescent="0.3">
      <c r="A239" s="134"/>
      <c r="B239" s="55"/>
      <c r="C239" s="30"/>
      <c r="D239" s="157"/>
      <c r="E239" s="30"/>
      <c r="F239" s="30"/>
      <c r="G239" s="617"/>
    </row>
    <row r="240" spans="1:7" x14ac:dyDescent="0.3">
      <c r="A240" s="134"/>
      <c r="B240" s="55"/>
      <c r="C240" s="28"/>
      <c r="D240" s="157"/>
      <c r="E240" s="30"/>
      <c r="F240" s="30"/>
      <c r="G240" s="617"/>
    </row>
    <row r="241" spans="1:7" x14ac:dyDescent="0.3">
      <c r="A241" s="134"/>
      <c r="B241" s="55"/>
      <c r="C241" s="28"/>
      <c r="D241" s="157"/>
      <c r="E241" s="30"/>
      <c r="F241" s="30"/>
      <c r="G241" s="617"/>
    </row>
    <row r="242" spans="1:7" x14ac:dyDescent="0.3">
      <c r="A242" s="134"/>
      <c r="B242" s="35"/>
      <c r="C242" s="45"/>
      <c r="D242" s="29"/>
      <c r="E242" s="29"/>
      <c r="F242" s="29"/>
      <c r="G242" s="31"/>
    </row>
    <row r="243" spans="1:7" x14ac:dyDescent="0.3">
      <c r="A243" s="134"/>
      <c r="B243" s="35"/>
      <c r="C243" s="45"/>
      <c r="D243" s="29"/>
      <c r="E243" s="29"/>
      <c r="G243" s="31"/>
    </row>
    <row r="244" spans="1:7" x14ac:dyDescent="0.3">
      <c r="A244" s="134"/>
      <c r="B244" s="35"/>
      <c r="C244" s="55"/>
      <c r="D244" s="29"/>
      <c r="E244" s="29"/>
      <c r="G244" s="31"/>
    </row>
    <row r="245" spans="1:7" x14ac:dyDescent="0.3">
      <c r="A245" s="134"/>
      <c r="B245" s="71"/>
      <c r="C245" s="55"/>
      <c r="D245" s="29"/>
      <c r="E245" s="29"/>
      <c r="G245" s="101"/>
    </row>
    <row r="246" spans="1:7" x14ac:dyDescent="0.3">
      <c r="A246" s="134"/>
      <c r="B246" s="71"/>
      <c r="C246" s="55"/>
      <c r="D246" s="29"/>
      <c r="E246" s="29"/>
      <c r="G246" s="29"/>
    </row>
    <row r="247" spans="1:7" x14ac:dyDescent="0.3">
      <c r="A247" s="134"/>
      <c r="B247" s="71"/>
      <c r="C247" s="55"/>
      <c r="D247" s="29"/>
      <c r="E247" s="29"/>
      <c r="G247" s="31"/>
    </row>
    <row r="248" spans="1:7" x14ac:dyDescent="0.3">
      <c r="A248" s="134"/>
      <c r="B248" s="71"/>
      <c r="C248" s="55"/>
      <c r="D248" s="29"/>
      <c r="E248" s="29"/>
      <c r="F248" s="101"/>
      <c r="G248" s="31"/>
    </row>
    <row r="249" spans="1:7" x14ac:dyDescent="0.3">
      <c r="A249" s="134"/>
      <c r="B249" s="71"/>
      <c r="C249" s="101"/>
      <c r="D249" s="101"/>
      <c r="E249" s="29"/>
      <c r="F249" s="29"/>
      <c r="G249" s="31"/>
    </row>
    <row r="250" spans="1:7" x14ac:dyDescent="0.3">
      <c r="A250" s="134"/>
      <c r="B250" s="101"/>
      <c r="C250" s="45"/>
      <c r="D250" s="29"/>
      <c r="E250" s="29"/>
      <c r="F250" s="29"/>
      <c r="G250" s="31"/>
    </row>
    <row r="251" spans="1:7" x14ac:dyDescent="0.3">
      <c r="A251" s="134"/>
      <c r="B251" s="71"/>
      <c r="C251" s="45"/>
      <c r="D251" s="29"/>
      <c r="E251" s="29"/>
      <c r="F251" s="29"/>
      <c r="G251" s="31"/>
    </row>
    <row r="252" spans="1:7" x14ac:dyDescent="0.3">
      <c r="A252" s="134"/>
      <c r="B252" s="71"/>
      <c r="C252" s="45"/>
      <c r="D252" s="29"/>
      <c r="E252" s="101"/>
      <c r="F252" s="29"/>
      <c r="G252" s="31"/>
    </row>
    <row r="253" spans="1:7" x14ac:dyDescent="0.3">
      <c r="A253" s="134"/>
      <c r="B253" s="71"/>
      <c r="C253" s="45"/>
      <c r="D253" s="29"/>
      <c r="E253" s="29"/>
      <c r="F253" s="29"/>
      <c r="G253" s="31"/>
    </row>
    <row r="254" spans="1:7" x14ac:dyDescent="0.3">
      <c r="A254" s="134"/>
      <c r="B254" s="35"/>
      <c r="C254" s="45"/>
      <c r="D254" s="29"/>
      <c r="E254" s="29"/>
      <c r="G254" s="31"/>
    </row>
    <row r="255" spans="1:7" x14ac:dyDescent="0.3">
      <c r="A255" s="134"/>
      <c r="B255" s="35"/>
      <c r="C255" s="55"/>
      <c r="D255" s="29"/>
      <c r="E255" s="29"/>
      <c r="G255" s="31"/>
    </row>
    <row r="256" spans="1:7" x14ac:dyDescent="0.3">
      <c r="A256" s="134"/>
      <c r="B256" s="71"/>
      <c r="C256" s="55"/>
      <c r="D256" s="29"/>
      <c r="E256" s="29"/>
      <c r="G256" s="101"/>
    </row>
    <row r="257" spans="1:7" x14ac:dyDescent="0.3">
      <c r="A257" s="134"/>
      <c r="B257" s="71"/>
      <c r="C257" s="55"/>
      <c r="D257" s="29"/>
      <c r="E257" s="29"/>
      <c r="G257" s="29"/>
    </row>
    <row r="258" spans="1:7" x14ac:dyDescent="0.3">
      <c r="A258" s="134"/>
      <c r="B258" s="71"/>
      <c r="C258" s="55"/>
      <c r="D258" s="29"/>
      <c r="E258" s="29"/>
      <c r="G258" s="31"/>
    </row>
    <row r="259" spans="1:7" x14ac:dyDescent="0.3">
      <c r="A259" s="134"/>
      <c r="B259" s="71"/>
      <c r="C259" s="55"/>
      <c r="D259" s="29"/>
      <c r="E259" s="29"/>
      <c r="F259" s="101"/>
      <c r="G259" s="31"/>
    </row>
    <row r="260" spans="1:7" x14ac:dyDescent="0.3">
      <c r="A260" s="134"/>
      <c r="B260" s="71"/>
      <c r="C260" s="101"/>
      <c r="D260" s="101"/>
      <c r="E260" s="29"/>
      <c r="F260" s="29"/>
      <c r="G260" s="31"/>
    </row>
    <row r="261" spans="1:7" x14ac:dyDescent="0.3">
      <c r="A261" s="134"/>
      <c r="B261" s="101"/>
      <c r="C261" s="45"/>
      <c r="D261" s="29"/>
      <c r="E261" s="29"/>
      <c r="F261" s="29"/>
      <c r="G261" s="31"/>
    </row>
    <row r="262" spans="1:7" x14ac:dyDescent="0.3">
      <c r="A262" s="134"/>
      <c r="B262" s="71"/>
      <c r="C262" s="45"/>
      <c r="D262" s="29"/>
      <c r="E262" s="29"/>
      <c r="F262" s="29"/>
      <c r="G262" s="31"/>
    </row>
    <row r="263" spans="1:7" x14ac:dyDescent="0.3">
      <c r="A263" s="134"/>
      <c r="B263" s="71"/>
      <c r="C263" s="45"/>
      <c r="D263" s="29"/>
      <c r="E263" s="101"/>
      <c r="F263" s="29"/>
      <c r="G263" s="31"/>
    </row>
    <row r="264" spans="1:7" x14ac:dyDescent="0.3">
      <c r="A264" s="134"/>
      <c r="B264" s="71"/>
      <c r="C264" s="45"/>
      <c r="D264" s="29"/>
      <c r="E264" s="29"/>
      <c r="F264" s="29"/>
      <c r="G264" s="31"/>
    </row>
    <row r="265" spans="1:7" x14ac:dyDescent="0.3">
      <c r="A265" s="134"/>
      <c r="B265" s="71"/>
      <c r="C265" s="45"/>
      <c r="D265" s="29"/>
      <c r="E265" s="29"/>
      <c r="F265" s="29"/>
      <c r="G265" s="31"/>
    </row>
    <row r="266" spans="1:7" x14ac:dyDescent="0.3">
      <c r="A266" s="134"/>
      <c r="B266" s="35"/>
      <c r="C266" s="45"/>
      <c r="D266" s="29"/>
      <c r="E266" s="29"/>
      <c r="F266" s="29"/>
      <c r="G266" s="31"/>
    </row>
    <row r="267" spans="1:7" x14ac:dyDescent="0.3">
      <c r="A267" s="134"/>
      <c r="B267" s="35"/>
      <c r="C267" s="45"/>
      <c r="D267" s="29"/>
      <c r="E267" s="29"/>
      <c r="G267" s="29"/>
    </row>
    <row r="268" spans="1:7" x14ac:dyDescent="0.3">
      <c r="A268" s="134"/>
      <c r="B268" s="35"/>
      <c r="C268" s="55"/>
      <c r="D268" s="29"/>
      <c r="E268" s="29"/>
      <c r="G268" s="31"/>
    </row>
    <row r="269" spans="1:7" x14ac:dyDescent="0.3">
      <c r="A269" s="134"/>
      <c r="B269" s="71"/>
      <c r="C269" s="55"/>
      <c r="D269" s="29"/>
      <c r="E269" s="29"/>
      <c r="G269" s="31"/>
    </row>
    <row r="270" spans="1:7" x14ac:dyDescent="0.3">
      <c r="A270" s="134"/>
      <c r="B270" s="71"/>
      <c r="C270" s="55"/>
      <c r="D270" s="29"/>
      <c r="E270" s="29"/>
      <c r="F270" s="29"/>
      <c r="G270" s="31"/>
    </row>
    <row r="271" spans="1:7" x14ac:dyDescent="0.3">
      <c r="A271" s="134"/>
      <c r="B271" s="71"/>
      <c r="C271" s="45"/>
      <c r="D271" s="29"/>
      <c r="E271" s="29"/>
      <c r="F271" s="29"/>
      <c r="G271" s="31"/>
    </row>
    <row r="272" spans="1:7" x14ac:dyDescent="0.3">
      <c r="A272" s="134"/>
      <c r="B272" s="71"/>
      <c r="C272" s="45"/>
      <c r="D272" s="29"/>
      <c r="E272" s="29"/>
      <c r="F272" s="29"/>
      <c r="G272" s="31"/>
    </row>
    <row r="273" spans="1:7" x14ac:dyDescent="0.3">
      <c r="A273" s="134"/>
      <c r="B273" s="71"/>
      <c r="C273" s="45"/>
      <c r="D273" s="29"/>
      <c r="E273" s="29"/>
      <c r="F273" s="29"/>
      <c r="G273" s="29"/>
    </row>
    <row r="274" spans="1:7" x14ac:dyDescent="0.3">
      <c r="A274" s="134"/>
      <c r="B274" s="71"/>
      <c r="C274" s="45"/>
      <c r="D274" s="29"/>
      <c r="E274" s="29"/>
      <c r="F274" s="29"/>
      <c r="G274" s="31"/>
    </row>
    <row r="275" spans="1:7" x14ac:dyDescent="0.3">
      <c r="A275" s="134"/>
      <c r="B275" s="35"/>
      <c r="C275" s="45"/>
      <c r="D275" s="29"/>
      <c r="E275" s="29"/>
      <c r="G275" s="31"/>
    </row>
    <row r="276" spans="1:7" x14ac:dyDescent="0.3">
      <c r="A276" s="134"/>
      <c r="B276" s="35"/>
      <c r="C276" s="55"/>
      <c r="D276" s="29"/>
      <c r="E276" s="29"/>
      <c r="F276" s="29"/>
      <c r="G276" s="31"/>
    </row>
    <row r="277" spans="1:7" x14ac:dyDescent="0.3">
      <c r="A277" s="134"/>
      <c r="B277" s="71"/>
      <c r="C277" s="45"/>
      <c r="D277" s="29"/>
      <c r="E277" s="29"/>
      <c r="F277" s="29"/>
      <c r="G277" s="31"/>
    </row>
    <row r="278" spans="1:7" x14ac:dyDescent="0.3">
      <c r="A278" s="134"/>
      <c r="B278" s="71"/>
      <c r="C278" s="45"/>
      <c r="D278" s="29"/>
      <c r="E278" s="29"/>
      <c r="F278" s="29"/>
      <c r="G278" s="31"/>
    </row>
    <row r="279" spans="1:7" x14ac:dyDescent="0.3">
      <c r="A279" s="134"/>
      <c r="B279" s="71"/>
      <c r="C279" s="45"/>
      <c r="D279" s="29"/>
      <c r="E279" s="29"/>
      <c r="F279" s="29"/>
      <c r="G279" s="31"/>
    </row>
    <row r="280" spans="1:7" x14ac:dyDescent="0.3">
      <c r="A280" s="134"/>
      <c r="B280" s="71"/>
      <c r="C280" s="45"/>
      <c r="D280" s="29"/>
      <c r="E280" s="71"/>
      <c r="F280" s="29"/>
      <c r="G280" s="31"/>
    </row>
    <row r="281" spans="1:7" x14ac:dyDescent="0.3">
      <c r="A281" s="134"/>
      <c r="B281" s="35"/>
      <c r="C281" s="45"/>
      <c r="D281" s="29"/>
      <c r="E281" s="71"/>
      <c r="F281" s="29"/>
      <c r="G281" s="101"/>
    </row>
    <row r="282" spans="1:7" x14ac:dyDescent="0.3">
      <c r="A282" s="134"/>
      <c r="B282" s="35"/>
      <c r="C282" s="55"/>
      <c r="D282" s="29"/>
      <c r="E282" s="29"/>
      <c r="F282" s="29"/>
      <c r="G282" s="29"/>
    </row>
    <row r="283" spans="1:7" x14ac:dyDescent="0.3">
      <c r="A283" s="134"/>
      <c r="B283" s="71"/>
      <c r="C283" s="55"/>
      <c r="D283" s="29"/>
      <c r="E283" s="29"/>
      <c r="F283" s="29"/>
      <c r="G283" s="31"/>
    </row>
    <row r="284" spans="1:7" x14ac:dyDescent="0.3">
      <c r="A284" s="134"/>
      <c r="B284" s="71"/>
      <c r="C284" s="55"/>
      <c r="D284" s="29"/>
      <c r="E284" s="29"/>
      <c r="F284" s="101"/>
      <c r="G284" s="31"/>
    </row>
    <row r="285" spans="1:7" x14ac:dyDescent="0.3">
      <c r="A285" s="134"/>
      <c r="B285" s="71"/>
      <c r="C285" s="101"/>
      <c r="D285" s="101"/>
      <c r="E285" s="29"/>
      <c r="F285" s="29"/>
      <c r="G285" s="31"/>
    </row>
    <row r="286" spans="1:7" x14ac:dyDescent="0.3">
      <c r="A286" s="134"/>
      <c r="B286" s="101"/>
      <c r="C286" s="55"/>
      <c r="D286" s="29"/>
      <c r="E286" s="29"/>
      <c r="F286" s="29"/>
      <c r="G286" s="31"/>
    </row>
    <row r="287" spans="1:7" x14ac:dyDescent="0.3">
      <c r="A287" s="134"/>
      <c r="B287" s="71"/>
      <c r="C287" s="55"/>
      <c r="D287" s="29"/>
      <c r="E287" s="29"/>
      <c r="F287" s="29"/>
      <c r="G287" s="31"/>
    </row>
    <row r="288" spans="1:7" x14ac:dyDescent="0.3">
      <c r="A288" s="134"/>
      <c r="B288" s="71"/>
      <c r="C288" s="55"/>
      <c r="D288" s="29"/>
      <c r="E288" s="101"/>
      <c r="F288" s="29"/>
      <c r="G288" s="31"/>
    </row>
    <row r="289" spans="1:7" x14ac:dyDescent="0.3">
      <c r="A289" s="134"/>
      <c r="B289" s="71"/>
      <c r="C289" s="55"/>
      <c r="D289" s="29"/>
      <c r="E289" s="29"/>
      <c r="F289" s="30"/>
      <c r="G289" s="31"/>
    </row>
    <row r="290" spans="1:7" x14ac:dyDescent="0.3">
      <c r="A290" s="134"/>
      <c r="B290" s="71"/>
      <c r="C290" s="55"/>
      <c r="D290" s="29"/>
      <c r="E290" s="29"/>
      <c r="F290" s="30"/>
      <c r="G290" s="31"/>
    </row>
    <row r="291" spans="1:7" x14ac:dyDescent="0.3">
      <c r="A291" s="134"/>
      <c r="B291" s="35"/>
      <c r="C291" s="55"/>
      <c r="D291" s="29"/>
      <c r="E291" s="29"/>
      <c r="F291" s="29"/>
      <c r="G291" s="29"/>
    </row>
    <row r="292" spans="1:7" x14ac:dyDescent="0.3">
      <c r="A292" s="134"/>
      <c r="B292" s="35"/>
      <c r="C292" s="55"/>
      <c r="D292" s="29"/>
      <c r="E292" s="29"/>
      <c r="F292" s="29"/>
      <c r="G292" s="31"/>
    </row>
    <row r="293" spans="1:7" x14ac:dyDescent="0.3">
      <c r="A293" s="134"/>
      <c r="B293" s="35"/>
      <c r="C293" s="45"/>
      <c r="D293" s="29"/>
      <c r="E293" s="30"/>
      <c r="F293" s="29"/>
      <c r="G293" s="31"/>
    </row>
    <row r="294" spans="1:7" x14ac:dyDescent="0.3">
      <c r="A294" s="134"/>
      <c r="B294" s="35"/>
      <c r="C294" s="55"/>
      <c r="D294" s="29"/>
      <c r="E294" s="30"/>
      <c r="F294" s="29"/>
      <c r="G294" s="31"/>
    </row>
    <row r="295" spans="1:7" x14ac:dyDescent="0.3">
      <c r="A295" s="134"/>
      <c r="B295" s="29"/>
      <c r="C295" s="55"/>
      <c r="D295" s="29"/>
      <c r="E295" s="29"/>
      <c r="F295" s="29"/>
      <c r="G295" s="31"/>
    </row>
    <row r="296" spans="1:7" x14ac:dyDescent="0.3">
      <c r="A296" s="134"/>
      <c r="B296" s="71"/>
      <c r="C296" s="55"/>
      <c r="D296" s="29"/>
      <c r="E296" s="29"/>
      <c r="F296" s="29"/>
      <c r="G296" s="31"/>
    </row>
    <row r="297" spans="1:7" x14ac:dyDescent="0.3">
      <c r="A297" s="134"/>
      <c r="B297" s="71"/>
      <c r="C297" s="55"/>
      <c r="D297" s="29"/>
      <c r="E297" s="29"/>
      <c r="F297" s="29"/>
      <c r="G297" s="31"/>
    </row>
    <row r="298" spans="1:7" x14ac:dyDescent="0.3">
      <c r="A298" s="134"/>
      <c r="B298" s="71"/>
      <c r="C298" s="55"/>
      <c r="D298" s="29"/>
      <c r="E298" s="29"/>
      <c r="F298" s="30"/>
      <c r="G298" s="31"/>
    </row>
    <row r="299" spans="1:7" x14ac:dyDescent="0.3">
      <c r="A299" s="134"/>
      <c r="B299" s="71"/>
      <c r="C299" s="55"/>
      <c r="D299" s="29"/>
      <c r="E299" s="29"/>
      <c r="F299" s="156"/>
      <c r="G299" s="29"/>
    </row>
    <row r="300" spans="1:7" x14ac:dyDescent="0.3">
      <c r="A300" s="134"/>
      <c r="B300" s="35"/>
      <c r="C300" s="55"/>
      <c r="D300" s="29"/>
      <c r="E300" s="29"/>
      <c r="F300" s="153"/>
      <c r="G300" s="55"/>
    </row>
    <row r="301" spans="1:7" x14ac:dyDescent="0.3">
      <c r="A301" s="134"/>
      <c r="B301" s="29"/>
      <c r="C301" s="55"/>
      <c r="E301" s="29"/>
      <c r="F301" s="153"/>
      <c r="G301" s="31"/>
    </row>
    <row r="302" spans="1:7" x14ac:dyDescent="0.3">
      <c r="A302" s="134"/>
      <c r="B302" s="29"/>
      <c r="E302" s="30"/>
      <c r="F302" s="29"/>
      <c r="G302" s="31"/>
    </row>
    <row r="303" spans="1:7" x14ac:dyDescent="0.3">
      <c r="A303" s="134"/>
      <c r="B303" s="29"/>
      <c r="C303" s="55"/>
      <c r="D303" s="29"/>
      <c r="E303" s="156"/>
      <c r="F303" s="29"/>
      <c r="G303" s="31"/>
    </row>
    <row r="304" spans="1:7" x14ac:dyDescent="0.3">
      <c r="A304" s="134"/>
      <c r="B304" s="71"/>
      <c r="C304" s="55"/>
      <c r="D304" s="29"/>
      <c r="E304" s="160"/>
      <c r="F304" s="30"/>
      <c r="G304" s="31"/>
    </row>
    <row r="305" spans="1:7" x14ac:dyDescent="0.3">
      <c r="A305" s="134"/>
      <c r="B305" s="71"/>
      <c r="C305" s="55"/>
      <c r="D305" s="29"/>
      <c r="E305" s="160"/>
      <c r="F305" s="590"/>
      <c r="G305" s="31"/>
    </row>
    <row r="306" spans="1:7" x14ac:dyDescent="0.3">
      <c r="A306" s="134"/>
      <c r="B306" s="35"/>
      <c r="C306" s="55"/>
      <c r="D306" s="29"/>
      <c r="E306" s="29"/>
      <c r="F306" s="591"/>
      <c r="G306" s="29"/>
    </row>
    <row r="307" spans="1:7" x14ac:dyDescent="0.3">
      <c r="A307" s="134"/>
      <c r="B307" s="35"/>
      <c r="C307" s="55"/>
      <c r="D307" s="29"/>
      <c r="E307" s="29"/>
      <c r="F307" s="153"/>
      <c r="G307" s="55"/>
    </row>
    <row r="308" spans="1:7" x14ac:dyDescent="0.3">
      <c r="A308" s="134"/>
      <c r="B308" s="35"/>
      <c r="C308" s="55"/>
      <c r="D308" s="29"/>
      <c r="E308" s="30"/>
      <c r="F308" s="156"/>
      <c r="G308" s="31"/>
    </row>
    <row r="309" spans="1:7" x14ac:dyDescent="0.3">
      <c r="A309" s="134"/>
      <c r="B309" s="35"/>
      <c r="C309" s="55"/>
      <c r="D309" s="29"/>
      <c r="E309" s="156"/>
      <c r="F309" s="29"/>
      <c r="G309" s="31"/>
    </row>
    <row r="310" spans="1:7" x14ac:dyDescent="0.3">
      <c r="A310" s="134"/>
      <c r="B310" s="29"/>
      <c r="C310" s="55"/>
      <c r="D310" s="29"/>
      <c r="E310" s="153"/>
      <c r="F310" s="29"/>
      <c r="G310" s="29"/>
    </row>
    <row r="311" spans="1:7" x14ac:dyDescent="0.3">
      <c r="A311" s="134"/>
      <c r="B311" s="71"/>
      <c r="C311" s="55"/>
      <c r="D311" s="29"/>
      <c r="E311" s="153"/>
      <c r="F311" s="29"/>
      <c r="G311" s="55"/>
    </row>
    <row r="312" spans="1:7" x14ac:dyDescent="0.3">
      <c r="A312" s="134"/>
      <c r="B312" s="71"/>
      <c r="C312" s="55"/>
      <c r="D312" s="29"/>
      <c r="E312" s="156"/>
      <c r="F312" s="156"/>
      <c r="G312" s="29"/>
    </row>
    <row r="313" spans="1:7" x14ac:dyDescent="0.3">
      <c r="A313" s="134"/>
      <c r="B313" s="71"/>
      <c r="C313" s="55"/>
      <c r="D313" s="29"/>
      <c r="E313" s="29"/>
      <c r="F313" s="29"/>
      <c r="G313" s="55"/>
    </row>
    <row r="314" spans="1:7" x14ac:dyDescent="0.3">
      <c r="A314" s="134"/>
      <c r="B314" s="29"/>
      <c r="C314" s="55"/>
      <c r="D314" s="29"/>
      <c r="E314" s="29"/>
      <c r="F314" s="29"/>
      <c r="G314" s="55"/>
    </row>
    <row r="315" spans="1:7" x14ac:dyDescent="0.3">
      <c r="A315" s="134"/>
      <c r="B315" s="71"/>
      <c r="C315" s="55"/>
      <c r="D315" s="29"/>
      <c r="E315" s="29"/>
      <c r="F315" s="29"/>
    </row>
    <row r="316" spans="1:7" x14ac:dyDescent="0.3">
      <c r="A316" s="134"/>
      <c r="B316" s="71"/>
      <c r="C316" s="55"/>
      <c r="D316" s="29"/>
      <c r="E316" s="156"/>
    </row>
    <row r="317" spans="1:7" x14ac:dyDescent="0.3">
      <c r="A317" s="134"/>
      <c r="B317" s="71"/>
      <c r="C317" s="55"/>
      <c r="D317" s="29"/>
      <c r="E317" s="29"/>
    </row>
    <row r="318" spans="1:7" x14ac:dyDescent="0.3">
      <c r="A318" s="134"/>
      <c r="B318" s="71"/>
      <c r="C318" s="55"/>
      <c r="D318" s="29"/>
      <c r="E318" s="29"/>
    </row>
    <row r="319" spans="1:7" x14ac:dyDescent="0.3">
      <c r="A319" s="134"/>
      <c r="B319" s="71"/>
      <c r="E319" s="29"/>
    </row>
    <row r="320" spans="1:7" x14ac:dyDescent="0.3">
      <c r="E320" s="29"/>
    </row>
    <row r="321" spans="5:5" x14ac:dyDescent="0.3">
      <c r="E321" s="5"/>
    </row>
  </sheetData>
  <sortState xmlns:xlrd2="http://schemas.microsoft.com/office/spreadsheetml/2017/richdata2" ref="C20:C93">
    <sortCondition ref="C20:C93"/>
  </sortState>
  <mergeCells count="10">
    <mergeCell ref="G225:G241"/>
    <mergeCell ref="G141:G144"/>
    <mergeCell ref="E146:E149"/>
    <mergeCell ref="G214:G217"/>
    <mergeCell ref="F305:F306"/>
    <mergeCell ref="A5:B5"/>
    <mergeCell ref="A17:C17"/>
    <mergeCell ref="A1:C1"/>
    <mergeCell ref="A2:C2"/>
    <mergeCell ref="A3:C3"/>
  </mergeCells>
  <hyperlinks>
    <hyperlink ref="A2:C2" r:id="rId1" display="Program License: S-022027-SC-B-N (effective 10/6/2000)" xr:uid="{8F4B9057-44FA-454B-8624-C15252735AEE}"/>
    <hyperlink ref="A3:C3" r:id="rId2" display="                                 S-022027-SC-E-M (effective 10/16/2013)" xr:uid="{DA2AE846-4662-486F-A93D-9E37E685302B}"/>
    <hyperlink ref="C7" r:id="rId3" xr:uid="{7AAE3E4C-530F-42FA-B22E-CCA25B241977}"/>
    <hyperlink ref="C8" r:id="rId4" xr:uid="{B2B44527-0CB1-4327-9F25-D5C9BD4BC92D}"/>
    <hyperlink ref="C9" r:id="rId5" xr:uid="{6CB8B479-FFF6-4260-A0B4-6D780772818B}"/>
    <hyperlink ref="C10" r:id="rId6" xr:uid="{186772A8-F0BC-46DD-B633-F90964BECD2C}"/>
    <hyperlink ref="C11" r:id="rId7" xr:uid="{2B466B53-2F54-4E8C-A7BB-FE2234ED1240}"/>
    <hyperlink ref="C12" r:id="rId8" xr:uid="{1CACF3C5-3942-42CE-AD79-9635EBD98F0D}"/>
    <hyperlink ref="C13" r:id="rId9" xr:uid="{A4ABB648-3CD0-4590-8DF3-DBF84C5C9944}"/>
    <hyperlink ref="C14" r:id="rId10" xr:uid="{0312E143-2859-4AB9-A5A5-CDD3EC53613B}"/>
    <hyperlink ref="C15" r:id="rId11" xr:uid="{C3E3674F-A78B-43EB-9B5C-8F4B0E848D14}"/>
  </hyperlinks>
  <pageMargins left="0.7" right="0.7" top="0.75" bottom="0.75" header="0.3" footer="0.3"/>
  <pageSetup orientation="portrait"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EB55-6C93-4F37-B50A-C4EEDAB2E3F5}">
  <dimension ref="A1:I52"/>
  <sheetViews>
    <sheetView workbookViewId="0">
      <selection activeCell="A54" sqref="A54"/>
    </sheetView>
  </sheetViews>
  <sheetFormatPr defaultRowHeight="14.4" x14ac:dyDescent="0.3"/>
  <cols>
    <col min="1" max="1" width="20" style="4" customWidth="1"/>
    <col min="2" max="2" width="20.5546875" customWidth="1"/>
    <col min="3" max="3" width="20.6640625" bestFit="1" customWidth="1"/>
    <col min="4" max="4" width="17" style="5" customWidth="1"/>
    <col min="5" max="5" width="25.88671875" bestFit="1" customWidth="1"/>
    <col min="6" max="6" width="15.33203125" customWidth="1"/>
    <col min="7" max="7" width="13.6640625" bestFit="1" customWidth="1"/>
    <col min="8" max="8" width="17" customWidth="1"/>
    <col min="9" max="9" width="11" customWidth="1"/>
  </cols>
  <sheetData>
    <row r="1" spans="1:9" s="1" customFormat="1" ht="21" x14ac:dyDescent="0.4">
      <c r="A1" s="541" t="s">
        <v>2371</v>
      </c>
      <c r="B1" s="542"/>
      <c r="C1" s="543"/>
      <c r="D1" s="434"/>
    </row>
    <row r="2" spans="1:9" s="1" customFormat="1" ht="21.6" thickBot="1" x14ac:dyDescent="0.45">
      <c r="A2" s="544" t="s">
        <v>2372</v>
      </c>
      <c r="B2" s="545"/>
      <c r="C2" s="546"/>
      <c r="D2" s="435"/>
    </row>
    <row r="3" spans="1:9" ht="15" thickBot="1" x14ac:dyDescent="0.35"/>
    <row r="4" spans="1:9" ht="18.600000000000001" thickBot="1" x14ac:dyDescent="0.4">
      <c r="A4" s="538" t="s">
        <v>1</v>
      </c>
      <c r="B4" s="547"/>
    </row>
    <row r="5" spans="1:9" s="2" customFormat="1" ht="15.6" x14ac:dyDescent="0.3">
      <c r="A5" s="2" t="s">
        <v>4801</v>
      </c>
      <c r="B5" s="38" t="s">
        <v>4802</v>
      </c>
      <c r="C5" s="2" t="s">
        <v>3</v>
      </c>
      <c r="D5" s="2" t="s">
        <v>4</v>
      </c>
      <c r="E5" s="38" t="s">
        <v>5</v>
      </c>
      <c r="F5" s="2" t="s">
        <v>6</v>
      </c>
    </row>
    <row r="6" spans="1:9" x14ac:dyDescent="0.3">
      <c r="A6" t="s">
        <v>4492</v>
      </c>
      <c r="B6" s="14" t="s">
        <v>2373</v>
      </c>
      <c r="C6" s="211" t="s">
        <v>4817</v>
      </c>
      <c r="D6" t="s">
        <v>2374</v>
      </c>
      <c r="E6" s="316" t="s">
        <v>2517</v>
      </c>
      <c r="F6" s="3">
        <v>34872</v>
      </c>
    </row>
    <row r="7" spans="1:9" x14ac:dyDescent="0.3">
      <c r="A7" t="s">
        <v>4492</v>
      </c>
      <c r="B7" s="14" t="s">
        <v>4493</v>
      </c>
      <c r="C7" s="211" t="s">
        <v>4818</v>
      </c>
      <c r="D7" t="s">
        <v>2374</v>
      </c>
      <c r="E7" s="316" t="s">
        <v>2519</v>
      </c>
      <c r="F7" s="3">
        <v>35312</v>
      </c>
    </row>
    <row r="8" spans="1:9" ht="15" thickBot="1" x14ac:dyDescent="0.35">
      <c r="E8" s="3"/>
    </row>
    <row r="9" spans="1:9" ht="18.600000000000001" thickBot="1" x14ac:dyDescent="0.4">
      <c r="A9" s="538" t="s">
        <v>22</v>
      </c>
      <c r="B9" s="534"/>
      <c r="C9" s="535"/>
      <c r="D9" s="189"/>
    </row>
    <row r="10" spans="1:9" s="81" customFormat="1" x14ac:dyDescent="0.3">
      <c r="A10" s="55"/>
      <c r="B10" s="57"/>
      <c r="C10" s="57"/>
      <c r="D10" s="57"/>
    </row>
    <row r="11" spans="1:9" s="2" customFormat="1" ht="15.6" x14ac:dyDescent="0.3">
      <c r="A11" s="2" t="s">
        <v>4801</v>
      </c>
      <c r="B11" s="38" t="s">
        <v>23</v>
      </c>
      <c r="C11" s="2" t="s">
        <v>24</v>
      </c>
      <c r="D11" s="2" t="s">
        <v>25</v>
      </c>
      <c r="E11" s="38" t="s">
        <v>26</v>
      </c>
      <c r="F11" s="38" t="s">
        <v>27</v>
      </c>
      <c r="G11" s="2" t="s">
        <v>28</v>
      </c>
      <c r="H11" s="2" t="s">
        <v>29</v>
      </c>
      <c r="I11" s="2" t="s">
        <v>761</v>
      </c>
    </row>
    <row r="12" spans="1:9" x14ac:dyDescent="0.3">
      <c r="A12" t="s">
        <v>4492</v>
      </c>
      <c r="B12" s="14">
        <v>1995</v>
      </c>
      <c r="C12" t="s">
        <v>2375</v>
      </c>
      <c r="D12">
        <v>2</v>
      </c>
      <c r="E12" s="5">
        <v>10.5</v>
      </c>
      <c r="F12">
        <v>2.5</v>
      </c>
      <c r="H12" t="s">
        <v>2383</v>
      </c>
    </row>
    <row r="13" spans="1:9" x14ac:dyDescent="0.3">
      <c r="A13" t="s">
        <v>4492</v>
      </c>
      <c r="B13" s="14">
        <v>1995</v>
      </c>
      <c r="C13" t="s">
        <v>2375</v>
      </c>
      <c r="D13">
        <v>3</v>
      </c>
      <c r="E13" s="5">
        <v>21</v>
      </c>
      <c r="F13">
        <v>5.5</v>
      </c>
      <c r="H13" t="s">
        <v>2384</v>
      </c>
    </row>
    <row r="14" spans="1:9" x14ac:dyDescent="0.3">
      <c r="A14" t="s">
        <v>4492</v>
      </c>
      <c r="B14" s="14">
        <v>1996</v>
      </c>
      <c r="C14" t="s">
        <v>2373</v>
      </c>
      <c r="D14">
        <v>1</v>
      </c>
      <c r="E14" s="141">
        <v>48</v>
      </c>
      <c r="F14">
        <v>5.7</v>
      </c>
      <c r="H14" t="s">
        <v>762</v>
      </c>
      <c r="I14">
        <v>75712</v>
      </c>
    </row>
    <row r="15" spans="1:9" x14ac:dyDescent="0.3">
      <c r="A15" t="s">
        <v>4492</v>
      </c>
      <c r="B15" s="14">
        <v>1996</v>
      </c>
      <c r="C15" t="s">
        <v>2373</v>
      </c>
      <c r="D15">
        <v>3</v>
      </c>
      <c r="E15" s="141">
        <v>25</v>
      </c>
      <c r="F15">
        <v>5.5</v>
      </c>
      <c r="H15" t="s">
        <v>762</v>
      </c>
      <c r="I15">
        <v>39000</v>
      </c>
    </row>
    <row r="16" spans="1:9" x14ac:dyDescent="0.3">
      <c r="A16" t="s">
        <v>4492</v>
      </c>
      <c r="B16" s="14">
        <v>1997</v>
      </c>
      <c r="C16" t="s">
        <v>2373</v>
      </c>
      <c r="D16">
        <v>1</v>
      </c>
      <c r="E16" s="5">
        <v>30</v>
      </c>
      <c r="F16">
        <v>5.7</v>
      </c>
    </row>
    <row r="17" spans="1:8" x14ac:dyDescent="0.3">
      <c r="A17" t="s">
        <v>4492</v>
      </c>
      <c r="B17" s="14">
        <v>1997</v>
      </c>
      <c r="C17" t="s">
        <v>2373</v>
      </c>
      <c r="D17">
        <v>3</v>
      </c>
      <c r="E17" s="5">
        <v>60</v>
      </c>
      <c r="F17">
        <v>5.5</v>
      </c>
    </row>
    <row r="18" spans="1:8" x14ac:dyDescent="0.3">
      <c r="A18" t="s">
        <v>4492</v>
      </c>
      <c r="B18" s="14">
        <v>1998</v>
      </c>
      <c r="C18" s="71" t="s">
        <v>2375</v>
      </c>
      <c r="D18">
        <v>1</v>
      </c>
      <c r="E18" s="28">
        <v>8</v>
      </c>
      <c r="F18">
        <v>5.7</v>
      </c>
    </row>
    <row r="19" spans="1:8" x14ac:dyDescent="0.3">
      <c r="A19" t="s">
        <v>4492</v>
      </c>
      <c r="B19" s="14">
        <v>1998</v>
      </c>
      <c r="C19" s="71" t="s">
        <v>2375</v>
      </c>
      <c r="D19">
        <v>2</v>
      </c>
      <c r="E19" s="5">
        <v>61</v>
      </c>
      <c r="F19">
        <v>2.5</v>
      </c>
    </row>
    <row r="20" spans="1:8" x14ac:dyDescent="0.3">
      <c r="A20" t="s">
        <v>4492</v>
      </c>
      <c r="B20" s="14">
        <v>1998</v>
      </c>
      <c r="C20" s="71" t="s">
        <v>2375</v>
      </c>
      <c r="D20">
        <v>3</v>
      </c>
      <c r="E20" s="5">
        <v>58</v>
      </c>
      <c r="F20">
        <v>5.5</v>
      </c>
    </row>
    <row r="21" spans="1:8" x14ac:dyDescent="0.3">
      <c r="A21" t="s">
        <v>4492</v>
      </c>
      <c r="B21" s="14">
        <v>1999</v>
      </c>
      <c r="C21" t="s">
        <v>2373</v>
      </c>
      <c r="D21">
        <v>1</v>
      </c>
      <c r="E21" s="5">
        <v>24</v>
      </c>
      <c r="F21">
        <v>5.7</v>
      </c>
    </row>
    <row r="22" spans="1:8" x14ac:dyDescent="0.3">
      <c r="A22" t="s">
        <v>4492</v>
      </c>
      <c r="B22" s="14">
        <v>1999</v>
      </c>
      <c r="C22" t="s">
        <v>2373</v>
      </c>
      <c r="D22">
        <v>2</v>
      </c>
      <c r="E22" s="5">
        <v>24</v>
      </c>
      <c r="F22">
        <v>2.5</v>
      </c>
    </row>
    <row r="23" spans="1:8" x14ac:dyDescent="0.3">
      <c r="A23" t="s">
        <v>4492</v>
      </c>
      <c r="B23" s="14">
        <v>1999</v>
      </c>
      <c r="C23" t="s">
        <v>2373</v>
      </c>
      <c r="D23">
        <v>3</v>
      </c>
      <c r="E23" s="5">
        <v>41</v>
      </c>
      <c r="F23">
        <v>5.5</v>
      </c>
    </row>
    <row r="24" spans="1:8" x14ac:dyDescent="0.3">
      <c r="A24" t="s">
        <v>4492</v>
      </c>
      <c r="B24" s="14">
        <v>2000</v>
      </c>
      <c r="C24" t="s">
        <v>2373</v>
      </c>
      <c r="D24">
        <v>1</v>
      </c>
      <c r="E24" s="5">
        <v>22</v>
      </c>
      <c r="F24">
        <v>5.7</v>
      </c>
      <c r="H24" t="s">
        <v>2377</v>
      </c>
    </row>
    <row r="25" spans="1:8" x14ac:dyDescent="0.3">
      <c r="A25" t="s">
        <v>4492</v>
      </c>
      <c r="B25" s="14">
        <v>2000</v>
      </c>
      <c r="C25" t="s">
        <v>2373</v>
      </c>
      <c r="D25">
        <v>2</v>
      </c>
      <c r="E25" s="5">
        <v>10</v>
      </c>
      <c r="F25">
        <v>2.5</v>
      </c>
    </row>
    <row r="26" spans="1:8" x14ac:dyDescent="0.3">
      <c r="A26" t="s">
        <v>4492</v>
      </c>
      <c r="B26" s="14">
        <v>2000</v>
      </c>
      <c r="C26" t="s">
        <v>2373</v>
      </c>
      <c r="D26">
        <v>3</v>
      </c>
      <c r="E26" s="5">
        <v>23</v>
      </c>
      <c r="F26">
        <v>5.5</v>
      </c>
    </row>
    <row r="27" spans="1:8" x14ac:dyDescent="0.3">
      <c r="A27" t="s">
        <v>4492</v>
      </c>
      <c r="B27" s="14">
        <v>2001</v>
      </c>
      <c r="C27" t="s">
        <v>2373</v>
      </c>
      <c r="D27">
        <v>1</v>
      </c>
      <c r="E27" s="5">
        <v>33</v>
      </c>
      <c r="F27">
        <v>5.7</v>
      </c>
      <c r="H27" t="s">
        <v>2378</v>
      </c>
    </row>
    <row r="28" spans="1:8" x14ac:dyDescent="0.3">
      <c r="A28" t="s">
        <v>4492</v>
      </c>
      <c r="B28" s="14">
        <v>2001</v>
      </c>
      <c r="C28" t="s">
        <v>2373</v>
      </c>
      <c r="D28">
        <v>2</v>
      </c>
      <c r="E28" s="5">
        <v>7</v>
      </c>
      <c r="F28">
        <v>2.5</v>
      </c>
    </row>
    <row r="29" spans="1:8" x14ac:dyDescent="0.3">
      <c r="A29" t="s">
        <v>4492</v>
      </c>
      <c r="B29" s="14">
        <v>2001</v>
      </c>
      <c r="C29" t="s">
        <v>2373</v>
      </c>
      <c r="D29">
        <v>3</v>
      </c>
      <c r="E29" s="5">
        <v>17</v>
      </c>
      <c r="F29">
        <v>5.5</v>
      </c>
    </row>
    <row r="30" spans="1:8" x14ac:dyDescent="0.3">
      <c r="A30" t="s">
        <v>4492</v>
      </c>
      <c r="B30" s="14">
        <v>2002</v>
      </c>
      <c r="C30" t="s">
        <v>2373</v>
      </c>
      <c r="D30">
        <v>1</v>
      </c>
      <c r="E30" s="5">
        <v>25</v>
      </c>
      <c r="F30">
        <v>5.7</v>
      </c>
      <c r="H30" t="s">
        <v>2379</v>
      </c>
    </row>
    <row r="31" spans="1:8" x14ac:dyDescent="0.3">
      <c r="A31" t="s">
        <v>4492</v>
      </c>
      <c r="B31" s="14">
        <v>2002</v>
      </c>
      <c r="C31" t="s">
        <v>2373</v>
      </c>
      <c r="D31">
        <v>2</v>
      </c>
      <c r="E31" s="5">
        <v>11</v>
      </c>
      <c r="F31">
        <v>2.5</v>
      </c>
    </row>
    <row r="32" spans="1:8" x14ac:dyDescent="0.3">
      <c r="A32" t="s">
        <v>4492</v>
      </c>
      <c r="B32" s="14">
        <v>2002</v>
      </c>
      <c r="C32" t="s">
        <v>2373</v>
      </c>
      <c r="D32">
        <v>3</v>
      </c>
      <c r="E32" s="5">
        <v>24</v>
      </c>
      <c r="F32">
        <v>5.5</v>
      </c>
    </row>
    <row r="33" spans="1:8" x14ac:dyDescent="0.3">
      <c r="A33" t="s">
        <v>4492</v>
      </c>
      <c r="B33" s="14">
        <v>2003</v>
      </c>
      <c r="C33" t="s">
        <v>2373</v>
      </c>
      <c r="D33">
        <v>1</v>
      </c>
      <c r="E33" s="5">
        <v>17</v>
      </c>
      <c r="F33">
        <v>5.7</v>
      </c>
      <c r="H33" t="s">
        <v>2380</v>
      </c>
    </row>
    <row r="34" spans="1:8" x14ac:dyDescent="0.3">
      <c r="A34" t="s">
        <v>4492</v>
      </c>
      <c r="B34" s="14">
        <v>2003</v>
      </c>
      <c r="C34" t="s">
        <v>2373</v>
      </c>
      <c r="D34">
        <v>2</v>
      </c>
      <c r="E34" s="5">
        <v>6</v>
      </c>
      <c r="F34">
        <v>2.5</v>
      </c>
      <c r="H34" t="s">
        <v>2381</v>
      </c>
    </row>
    <row r="35" spans="1:8" x14ac:dyDescent="0.3">
      <c r="A35" t="s">
        <v>4492</v>
      </c>
      <c r="B35" s="14">
        <v>2003</v>
      </c>
      <c r="C35" t="s">
        <v>2373</v>
      </c>
      <c r="D35">
        <v>3</v>
      </c>
      <c r="E35" s="5">
        <v>12</v>
      </c>
      <c r="F35">
        <v>5.5</v>
      </c>
    </row>
    <row r="36" spans="1:8" x14ac:dyDescent="0.3">
      <c r="A36" t="s">
        <v>4492</v>
      </c>
      <c r="B36" s="14">
        <v>2003</v>
      </c>
      <c r="C36" t="s">
        <v>2376</v>
      </c>
      <c r="D36"/>
      <c r="E36" s="5">
        <v>37</v>
      </c>
      <c r="F36">
        <v>5.6</v>
      </c>
    </row>
    <row r="37" spans="1:8" x14ac:dyDescent="0.3">
      <c r="A37" t="s">
        <v>4492</v>
      </c>
      <c r="B37" s="14">
        <v>2004</v>
      </c>
      <c r="C37" t="s">
        <v>2373</v>
      </c>
      <c r="D37">
        <v>1</v>
      </c>
      <c r="E37" s="5">
        <v>21</v>
      </c>
      <c r="F37">
        <v>5.7</v>
      </c>
      <c r="H37" t="s">
        <v>2382</v>
      </c>
    </row>
    <row r="38" spans="1:8" x14ac:dyDescent="0.3">
      <c r="A38" t="s">
        <v>4492</v>
      </c>
      <c r="B38" s="14">
        <v>2004</v>
      </c>
      <c r="C38" t="s">
        <v>2373</v>
      </c>
      <c r="D38">
        <v>2</v>
      </c>
      <c r="E38" s="5">
        <v>16</v>
      </c>
      <c r="F38">
        <v>2.5</v>
      </c>
    </row>
    <row r="39" spans="1:8" x14ac:dyDescent="0.3">
      <c r="A39" t="s">
        <v>4492</v>
      </c>
      <c r="B39" s="14">
        <v>2004</v>
      </c>
      <c r="C39" t="s">
        <v>2373</v>
      </c>
      <c r="D39">
        <v>3</v>
      </c>
      <c r="E39" s="5">
        <v>42</v>
      </c>
      <c r="F39">
        <v>5.5</v>
      </c>
    </row>
    <row r="40" spans="1:8" x14ac:dyDescent="0.3">
      <c r="A40" t="s">
        <v>4492</v>
      </c>
      <c r="B40" s="14">
        <v>2005</v>
      </c>
      <c r="D40"/>
      <c r="E40" s="5"/>
      <c r="H40" t="s">
        <v>4745</v>
      </c>
    </row>
    <row r="41" spans="1:8" x14ac:dyDescent="0.3">
      <c r="A41" t="s">
        <v>4492</v>
      </c>
      <c r="B41" s="14">
        <v>2006</v>
      </c>
      <c r="D41"/>
      <c r="E41" s="5"/>
      <c r="H41" t="s">
        <v>4746</v>
      </c>
    </row>
    <row r="42" spans="1:8" x14ac:dyDescent="0.3">
      <c r="A42" t="s">
        <v>4492</v>
      </c>
      <c r="B42" s="14">
        <v>2007</v>
      </c>
      <c r="D42"/>
      <c r="E42" s="5"/>
      <c r="H42" t="s">
        <v>4747</v>
      </c>
    </row>
    <row r="43" spans="1:8" x14ac:dyDescent="0.3">
      <c r="A43" t="s">
        <v>4492</v>
      </c>
      <c r="B43" s="14">
        <v>2008</v>
      </c>
      <c r="D43"/>
      <c r="E43" s="5"/>
      <c r="H43" t="s">
        <v>4748</v>
      </c>
    </row>
    <row r="44" spans="1:8" x14ac:dyDescent="0.3">
      <c r="A44" t="s">
        <v>4492</v>
      </c>
      <c r="B44" s="14">
        <v>2009</v>
      </c>
      <c r="D44"/>
      <c r="E44" s="5"/>
      <c r="H44" t="s">
        <v>4749</v>
      </c>
    </row>
    <row r="45" spans="1:8" x14ac:dyDescent="0.3">
      <c r="A45" t="s">
        <v>4492</v>
      </c>
      <c r="B45" s="14">
        <v>2010</v>
      </c>
      <c r="D45"/>
      <c r="E45" s="5"/>
      <c r="H45" t="s">
        <v>4750</v>
      </c>
    </row>
    <row r="46" spans="1:8" x14ac:dyDescent="0.3">
      <c r="A46" t="s">
        <v>4492</v>
      </c>
      <c r="B46" s="14">
        <v>2011</v>
      </c>
      <c r="D46"/>
      <c r="E46" s="5"/>
      <c r="H46" t="s">
        <v>4751</v>
      </c>
    </row>
    <row r="47" spans="1:8" x14ac:dyDescent="0.3">
      <c r="A47" t="s">
        <v>4492</v>
      </c>
      <c r="B47" s="14">
        <v>2012</v>
      </c>
      <c r="D47"/>
      <c r="E47" s="5"/>
      <c r="H47" t="s">
        <v>4752</v>
      </c>
    </row>
    <row r="48" spans="1:8" x14ac:dyDescent="0.3">
      <c r="A48" t="s">
        <v>4492</v>
      </c>
      <c r="B48" s="14">
        <v>2013</v>
      </c>
      <c r="D48"/>
      <c r="E48" s="5"/>
      <c r="H48" t="s">
        <v>4753</v>
      </c>
    </row>
    <row r="49" spans="1:8" x14ac:dyDescent="0.3">
      <c r="A49" t="s">
        <v>4492</v>
      </c>
      <c r="B49" s="14">
        <v>2014</v>
      </c>
      <c r="D49"/>
      <c r="E49" s="5"/>
      <c r="H49" t="s">
        <v>4754</v>
      </c>
    </row>
    <row r="50" spans="1:8" x14ac:dyDescent="0.3">
      <c r="A50" t="s">
        <v>4492</v>
      </c>
      <c r="B50" s="14">
        <v>2015</v>
      </c>
      <c r="D50"/>
      <c r="E50" s="5"/>
      <c r="H50" t="s">
        <v>4755</v>
      </c>
    </row>
    <row r="51" spans="1:8" x14ac:dyDescent="0.3">
      <c r="A51" t="s">
        <v>4492</v>
      </c>
      <c r="B51" s="14">
        <v>2016</v>
      </c>
      <c r="D51"/>
      <c r="E51" s="5"/>
      <c r="H51" t="s">
        <v>4756</v>
      </c>
    </row>
    <row r="52" spans="1:8" x14ac:dyDescent="0.3">
      <c r="A52" t="s">
        <v>4492</v>
      </c>
      <c r="B52" s="14">
        <v>2017</v>
      </c>
      <c r="D52"/>
      <c r="E52" s="5"/>
      <c r="H52" t="s">
        <v>4757</v>
      </c>
    </row>
  </sheetData>
  <sortState xmlns:xlrd2="http://schemas.microsoft.com/office/spreadsheetml/2017/richdata2" ref="C12:D52">
    <sortCondition ref="C12:C52"/>
  </sortState>
  <mergeCells count="4">
    <mergeCell ref="A9:C9"/>
    <mergeCell ref="A4:B4"/>
    <mergeCell ref="A1:C1"/>
    <mergeCell ref="A2:C2"/>
  </mergeCells>
  <hyperlinks>
    <hyperlink ref="C6" r:id="rId1" xr:uid="{967DD152-F1A5-42BD-8ED2-0619099E62EE}"/>
    <hyperlink ref="C7" r:id="rId2" xr:uid="{99A4CC7F-87E7-4C50-B76E-62706658EFED}"/>
    <hyperlink ref="A2:C2" r:id="rId3" display="Program License: #  S-022101-SC-A-N (effective 6/26/2002)" xr:uid="{8A0CDAC3-CDCF-4C09-B608-F18F7D50B664}"/>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B5E0C-690F-4A66-9E6F-525FB24F689C}">
  <dimension ref="A1:K50"/>
  <sheetViews>
    <sheetView workbookViewId="0">
      <selection activeCell="A11" sqref="A11:D12"/>
    </sheetView>
  </sheetViews>
  <sheetFormatPr defaultRowHeight="14.4" x14ac:dyDescent="0.3"/>
  <cols>
    <col min="1" max="1" width="21.109375" style="206" customWidth="1"/>
    <col min="2" max="2" width="19" customWidth="1"/>
    <col min="3" max="3" width="24.33203125" style="8" customWidth="1"/>
    <col min="4" max="4" width="15.44140625" style="5" customWidth="1"/>
    <col min="5" max="5" width="22.33203125" customWidth="1"/>
    <col min="6" max="6" width="15.44140625" bestFit="1" customWidth="1"/>
    <col min="7" max="8" width="13.6640625" bestFit="1" customWidth="1"/>
    <col min="9" max="9" width="16.88671875" customWidth="1"/>
    <col min="10" max="10" width="16.109375" customWidth="1"/>
    <col min="11" max="11" width="24.6640625" customWidth="1"/>
    <col min="12" max="12" width="15.44140625" bestFit="1" customWidth="1"/>
    <col min="13" max="13" width="13.6640625" bestFit="1" customWidth="1"/>
    <col min="14" max="14" width="21.109375" bestFit="1" customWidth="1"/>
  </cols>
  <sheetData>
    <row r="1" spans="1:11" s="1" customFormat="1" ht="21" x14ac:dyDescent="0.4">
      <c r="A1" s="541" t="s">
        <v>4479</v>
      </c>
      <c r="B1" s="542"/>
      <c r="C1" s="543"/>
    </row>
    <row r="2" spans="1:11" s="1" customFormat="1" ht="21" x14ac:dyDescent="0.4">
      <c r="A2" s="570" t="s">
        <v>4473</v>
      </c>
      <c r="B2" s="597"/>
      <c r="C2" s="598"/>
    </row>
    <row r="3" spans="1:11" x14ac:dyDescent="0.3">
      <c r="A3" s="570" t="s">
        <v>4474</v>
      </c>
      <c r="B3" s="597"/>
      <c r="C3" s="598"/>
      <c r="D3"/>
    </row>
    <row r="4" spans="1:11" x14ac:dyDescent="0.3">
      <c r="A4" s="570" t="s">
        <v>4475</v>
      </c>
      <c r="B4" s="597"/>
      <c r="C4" s="598"/>
      <c r="D4"/>
    </row>
    <row r="5" spans="1:11" x14ac:dyDescent="0.3">
      <c r="A5" s="570" t="s">
        <v>4476</v>
      </c>
      <c r="B5" s="597"/>
      <c r="C5" s="598"/>
      <c r="D5"/>
    </row>
    <row r="6" spans="1:11" ht="15" thickBot="1" x14ac:dyDescent="0.35">
      <c r="A6" s="544" t="s">
        <v>4477</v>
      </c>
      <c r="B6" s="545"/>
      <c r="C6" s="546"/>
      <c r="D6"/>
    </row>
    <row r="7" spans="1:11" ht="15" thickBot="1" x14ac:dyDescent="0.35">
      <c r="A7" s="14"/>
      <c r="B7" s="8"/>
      <c r="C7" s="91"/>
    </row>
    <row r="8" spans="1:11" ht="18.600000000000001" thickBot="1" x14ac:dyDescent="0.4">
      <c r="A8" s="568" t="s">
        <v>1</v>
      </c>
      <c r="B8" s="547"/>
      <c r="C8" s="306"/>
    </row>
    <row r="9" spans="1:11" x14ac:dyDescent="0.3">
      <c r="A9" s="14"/>
      <c r="B9" s="8"/>
      <c r="C9" s="91"/>
    </row>
    <row r="10" spans="1:11" s="2" customFormat="1" ht="15.6" x14ac:dyDescent="0.3">
      <c r="A10" s="2" t="s">
        <v>4801</v>
      </c>
      <c r="B10" s="38" t="s">
        <v>4802</v>
      </c>
      <c r="C10" s="2" t="s">
        <v>3</v>
      </c>
      <c r="D10" s="2" t="s">
        <v>4</v>
      </c>
      <c r="E10" s="38" t="s">
        <v>5</v>
      </c>
      <c r="F10" s="2" t="s">
        <v>6</v>
      </c>
    </row>
    <row r="11" spans="1:11" s="8" customFormat="1" x14ac:dyDescent="0.3">
      <c r="A11" s="8" t="s">
        <v>4538</v>
      </c>
      <c r="B11" s="8" t="s">
        <v>3067</v>
      </c>
      <c r="C11" s="211" t="s">
        <v>3068</v>
      </c>
      <c r="D11" s="8" t="s">
        <v>3069</v>
      </c>
      <c r="E11" s="14" t="s">
        <v>3070</v>
      </c>
      <c r="F11" s="91">
        <v>33551</v>
      </c>
    </row>
    <row r="12" spans="1:11" s="8" customFormat="1" x14ac:dyDescent="0.3">
      <c r="A12" s="8" t="s">
        <v>4538</v>
      </c>
      <c r="C12" s="211" t="s">
        <v>3071</v>
      </c>
      <c r="D12" s="8" t="s">
        <v>3069</v>
      </c>
      <c r="E12" s="14" t="s">
        <v>3070</v>
      </c>
      <c r="F12" s="91">
        <v>33758</v>
      </c>
    </row>
    <row r="13" spans="1:11" s="8" customFormat="1" ht="15" thickBot="1" x14ac:dyDescent="0.35">
      <c r="A13" s="14"/>
      <c r="D13" s="9"/>
      <c r="K13" s="91"/>
    </row>
    <row r="14" spans="1:11" ht="18.600000000000001" thickBot="1" x14ac:dyDescent="0.4">
      <c r="A14" s="538" t="s">
        <v>22</v>
      </c>
      <c r="B14" s="534"/>
      <c r="C14" s="535"/>
      <c r="K14" s="3"/>
    </row>
    <row r="16" spans="1:11" s="2" customFormat="1" ht="15.6" x14ac:dyDescent="0.3">
      <c r="A16" s="2" t="s">
        <v>4801</v>
      </c>
      <c r="B16" s="38" t="s">
        <v>23</v>
      </c>
      <c r="C16" s="2" t="s">
        <v>24</v>
      </c>
      <c r="D16" s="2" t="s">
        <v>25</v>
      </c>
      <c r="E16" s="38" t="s">
        <v>26</v>
      </c>
      <c r="F16" s="2" t="s">
        <v>27</v>
      </c>
      <c r="G16" s="2" t="s">
        <v>28</v>
      </c>
      <c r="H16" s="2" t="s">
        <v>29</v>
      </c>
      <c r="I16" s="2" t="s">
        <v>88</v>
      </c>
    </row>
    <row r="17" spans="1:8" s="8" customFormat="1" x14ac:dyDescent="0.3">
      <c r="A17" s="8" t="s">
        <v>4538</v>
      </c>
      <c r="B17" s="14">
        <v>1995</v>
      </c>
      <c r="C17" s="8" t="s">
        <v>2463</v>
      </c>
      <c r="D17" s="9"/>
      <c r="E17" s="9"/>
      <c r="H17" s="8" t="s">
        <v>2464</v>
      </c>
    </row>
    <row r="18" spans="1:8" s="8" customFormat="1" x14ac:dyDescent="0.3">
      <c r="A18" s="8" t="s">
        <v>4538</v>
      </c>
      <c r="B18" s="14">
        <v>1996</v>
      </c>
      <c r="C18" s="8" t="s">
        <v>2463</v>
      </c>
      <c r="D18" s="9" t="s">
        <v>2466</v>
      </c>
      <c r="E18" s="9">
        <v>300</v>
      </c>
      <c r="H18" s="8" t="s">
        <v>2465</v>
      </c>
    </row>
    <row r="19" spans="1:8" s="8" customFormat="1" x14ac:dyDescent="0.3">
      <c r="A19" s="8" t="s">
        <v>4538</v>
      </c>
      <c r="B19" s="14">
        <v>1996</v>
      </c>
      <c r="C19" s="8" t="s">
        <v>2463</v>
      </c>
      <c r="D19" s="9" t="s">
        <v>2467</v>
      </c>
      <c r="E19" s="9">
        <v>300</v>
      </c>
    </row>
    <row r="20" spans="1:8" s="8" customFormat="1" x14ac:dyDescent="0.3">
      <c r="A20" s="8" t="s">
        <v>4538</v>
      </c>
      <c r="B20" s="14">
        <v>1996</v>
      </c>
      <c r="C20" s="8" t="s">
        <v>2463</v>
      </c>
      <c r="D20" s="9" t="s">
        <v>2468</v>
      </c>
      <c r="E20" s="9">
        <v>400</v>
      </c>
    </row>
    <row r="21" spans="1:8" s="8" customFormat="1" x14ac:dyDescent="0.3">
      <c r="A21" s="8" t="s">
        <v>4538</v>
      </c>
      <c r="B21" s="14">
        <v>1996</v>
      </c>
      <c r="C21" s="8" t="s">
        <v>2463</v>
      </c>
      <c r="D21" s="9" t="s">
        <v>2469</v>
      </c>
      <c r="E21" s="9">
        <v>400</v>
      </c>
    </row>
    <row r="22" spans="1:8" s="8" customFormat="1" x14ac:dyDescent="0.3">
      <c r="A22" s="8" t="s">
        <v>4538</v>
      </c>
      <c r="B22" s="14">
        <v>1996</v>
      </c>
      <c r="C22" s="8" t="s">
        <v>2463</v>
      </c>
      <c r="D22" s="9" t="s">
        <v>1902</v>
      </c>
      <c r="E22" s="9">
        <v>300</v>
      </c>
    </row>
    <row r="23" spans="1:8" s="8" customFormat="1" x14ac:dyDescent="0.3">
      <c r="A23" s="8" t="s">
        <v>4538</v>
      </c>
      <c r="B23" s="14">
        <v>1996</v>
      </c>
      <c r="C23" s="8" t="s">
        <v>2463</v>
      </c>
      <c r="D23" s="9" t="s">
        <v>1426</v>
      </c>
      <c r="E23" s="9">
        <v>400</v>
      </c>
    </row>
    <row r="24" spans="1:8" s="8" customFormat="1" x14ac:dyDescent="0.3">
      <c r="A24" s="8" t="s">
        <v>4538</v>
      </c>
      <c r="B24" s="14">
        <v>1996</v>
      </c>
      <c r="C24" s="8" t="s">
        <v>2463</v>
      </c>
      <c r="D24" s="9" t="s">
        <v>2470</v>
      </c>
      <c r="E24" s="9">
        <v>300</v>
      </c>
    </row>
    <row r="25" spans="1:8" s="8" customFormat="1" x14ac:dyDescent="0.3">
      <c r="A25" s="8" t="s">
        <v>4538</v>
      </c>
      <c r="B25" s="25">
        <v>1996</v>
      </c>
      <c r="C25" s="8" t="s">
        <v>2463</v>
      </c>
      <c r="D25" s="9" t="s">
        <v>2471</v>
      </c>
      <c r="E25" s="9">
        <v>2250</v>
      </c>
    </row>
    <row r="26" spans="1:8" s="8" customFormat="1" x14ac:dyDescent="0.3">
      <c r="A26" s="8" t="s">
        <v>4538</v>
      </c>
      <c r="B26" s="25">
        <v>1997</v>
      </c>
      <c r="D26" s="9"/>
      <c r="E26" s="9"/>
      <c r="H26" s="8" t="s">
        <v>3586</v>
      </c>
    </row>
    <row r="27" spans="1:8" s="8" customFormat="1" x14ac:dyDescent="0.3">
      <c r="A27" s="8" t="s">
        <v>4538</v>
      </c>
      <c r="B27" s="25">
        <v>1998</v>
      </c>
      <c r="D27" s="9"/>
      <c r="E27" s="9"/>
      <c r="H27" s="8" t="s">
        <v>3586</v>
      </c>
    </row>
    <row r="28" spans="1:8" s="8" customFormat="1" x14ac:dyDescent="0.3">
      <c r="A28" s="8" t="s">
        <v>4538</v>
      </c>
      <c r="B28" s="25">
        <v>1999</v>
      </c>
      <c r="D28" s="9"/>
      <c r="E28" s="9"/>
      <c r="H28" s="8" t="s">
        <v>3586</v>
      </c>
    </row>
    <row r="29" spans="1:8" s="8" customFormat="1" x14ac:dyDescent="0.3">
      <c r="A29" s="8" t="s">
        <v>4538</v>
      </c>
      <c r="B29" s="25">
        <v>2000</v>
      </c>
      <c r="C29" s="8" t="s">
        <v>2463</v>
      </c>
      <c r="D29" s="9"/>
      <c r="E29" s="9"/>
      <c r="H29" s="8" t="s">
        <v>2490</v>
      </c>
    </row>
    <row r="30" spans="1:8" s="8" customFormat="1" x14ac:dyDescent="0.3">
      <c r="A30" s="8" t="s">
        <v>4538</v>
      </c>
      <c r="B30" s="25">
        <v>2001</v>
      </c>
      <c r="C30" s="8" t="s">
        <v>2463</v>
      </c>
      <c r="D30" s="9"/>
      <c r="E30" s="9"/>
      <c r="H30" s="8" t="s">
        <v>2491</v>
      </c>
    </row>
    <row r="31" spans="1:8" s="8" customFormat="1" x14ac:dyDescent="0.3">
      <c r="A31" s="8" t="s">
        <v>4538</v>
      </c>
      <c r="B31" s="25">
        <v>2002</v>
      </c>
      <c r="C31" s="8" t="s">
        <v>2472</v>
      </c>
      <c r="D31" s="9"/>
      <c r="E31" s="9"/>
      <c r="H31" s="8" t="s">
        <v>2492</v>
      </c>
    </row>
    <row r="32" spans="1:8" s="8" customFormat="1" x14ac:dyDescent="0.3">
      <c r="A32" s="8" t="s">
        <v>4538</v>
      </c>
      <c r="B32" s="25">
        <v>2003</v>
      </c>
      <c r="C32" s="8" t="s">
        <v>2472</v>
      </c>
      <c r="D32" s="9" t="s">
        <v>1046</v>
      </c>
      <c r="E32" s="9"/>
      <c r="F32" s="8">
        <v>100</v>
      </c>
      <c r="H32" s="8" t="s">
        <v>2473</v>
      </c>
    </row>
    <row r="33" spans="1:9" s="8" customFormat="1" x14ac:dyDescent="0.3">
      <c r="A33" s="8" t="s">
        <v>4538</v>
      </c>
      <c r="B33" s="25">
        <v>2003</v>
      </c>
      <c r="C33" s="8" t="s">
        <v>2472</v>
      </c>
      <c r="D33" s="9" t="s">
        <v>1047</v>
      </c>
      <c r="E33" s="9"/>
      <c r="F33" s="8">
        <v>100</v>
      </c>
      <c r="H33" s="8" t="s">
        <v>2474</v>
      </c>
    </row>
    <row r="34" spans="1:9" s="8" customFormat="1" x14ac:dyDescent="0.3">
      <c r="A34" s="8" t="s">
        <v>4538</v>
      </c>
      <c r="B34" s="25">
        <v>2003</v>
      </c>
      <c r="C34" s="8" t="s">
        <v>2475</v>
      </c>
      <c r="D34" s="9" t="s">
        <v>1046</v>
      </c>
      <c r="E34" s="96">
        <v>195</v>
      </c>
      <c r="F34" s="8">
        <v>125</v>
      </c>
      <c r="H34" s="8" t="s">
        <v>2489</v>
      </c>
      <c r="I34" s="8">
        <v>146.33000000000001</v>
      </c>
    </row>
    <row r="35" spans="1:9" s="8" customFormat="1" x14ac:dyDescent="0.3">
      <c r="A35" s="8" t="s">
        <v>4538</v>
      </c>
      <c r="B35" s="25">
        <v>2003</v>
      </c>
      <c r="C35" s="8" t="s">
        <v>2475</v>
      </c>
      <c r="D35" s="9" t="s">
        <v>1047</v>
      </c>
      <c r="E35" s="96">
        <v>202</v>
      </c>
      <c r="F35" s="8">
        <v>125</v>
      </c>
      <c r="H35" s="8" t="s">
        <v>2489</v>
      </c>
      <c r="I35" s="8">
        <v>151.63</v>
      </c>
    </row>
    <row r="36" spans="1:9" s="8" customFormat="1" x14ac:dyDescent="0.3">
      <c r="A36" s="8" t="s">
        <v>4538</v>
      </c>
      <c r="B36" s="25">
        <v>2004</v>
      </c>
      <c r="C36" s="8" t="s">
        <v>2463</v>
      </c>
      <c r="D36" s="9"/>
      <c r="E36" s="9"/>
      <c r="H36" s="8" t="s">
        <v>2493</v>
      </c>
    </row>
    <row r="37" spans="1:9" s="8" customFormat="1" x14ac:dyDescent="0.3">
      <c r="A37" s="8" t="s">
        <v>4538</v>
      </c>
      <c r="B37" s="25">
        <v>2005</v>
      </c>
      <c r="C37" s="8" t="s">
        <v>2463</v>
      </c>
      <c r="D37" s="9"/>
      <c r="E37" s="9"/>
      <c r="H37" s="8" t="s">
        <v>2494</v>
      </c>
    </row>
    <row r="38" spans="1:9" s="8" customFormat="1" x14ac:dyDescent="0.3">
      <c r="A38" s="8" t="s">
        <v>4538</v>
      </c>
      <c r="B38" s="25">
        <v>2006</v>
      </c>
      <c r="C38" s="8" t="s">
        <v>2463</v>
      </c>
      <c r="D38" s="9"/>
      <c r="E38" s="9"/>
      <c r="H38" s="8" t="s">
        <v>2476</v>
      </c>
    </row>
    <row r="39" spans="1:9" s="8" customFormat="1" x14ac:dyDescent="0.3">
      <c r="A39" s="8" t="s">
        <v>4538</v>
      </c>
      <c r="B39" s="25">
        <v>2006</v>
      </c>
      <c r="C39" s="8" t="s">
        <v>2463</v>
      </c>
      <c r="D39" s="9"/>
      <c r="E39" s="9"/>
      <c r="H39" s="8" t="s">
        <v>2477</v>
      </c>
    </row>
    <row r="40" spans="1:9" s="8" customFormat="1" x14ac:dyDescent="0.3">
      <c r="A40" s="8" t="s">
        <v>4538</v>
      </c>
      <c r="B40" s="25">
        <v>2007</v>
      </c>
      <c r="D40" s="9"/>
      <c r="E40" s="9"/>
      <c r="H40" s="8" t="s">
        <v>2478</v>
      </c>
    </row>
    <row r="41" spans="1:9" s="8" customFormat="1" x14ac:dyDescent="0.3">
      <c r="A41" s="8" t="s">
        <v>4538</v>
      </c>
      <c r="B41" s="25">
        <v>2008</v>
      </c>
      <c r="C41" s="8" t="s">
        <v>2479</v>
      </c>
      <c r="D41" s="9"/>
      <c r="E41" s="9"/>
      <c r="H41" s="8" t="s">
        <v>2480</v>
      </c>
    </row>
    <row r="42" spans="1:9" s="8" customFormat="1" x14ac:dyDescent="0.3">
      <c r="A42" s="8" t="s">
        <v>4538</v>
      </c>
      <c r="B42" s="25">
        <v>2008</v>
      </c>
      <c r="C42" s="8" t="s">
        <v>2481</v>
      </c>
      <c r="D42" s="9"/>
      <c r="E42" s="9"/>
      <c r="H42" s="8" t="s">
        <v>2482</v>
      </c>
    </row>
    <row r="43" spans="1:9" s="8" customFormat="1" x14ac:dyDescent="0.3">
      <c r="A43" s="8" t="s">
        <v>4538</v>
      </c>
      <c r="B43" s="25">
        <v>2009</v>
      </c>
      <c r="D43" s="9"/>
      <c r="E43" s="9"/>
      <c r="H43" s="8" t="s">
        <v>3586</v>
      </c>
    </row>
    <row r="44" spans="1:9" s="8" customFormat="1" x14ac:dyDescent="0.3">
      <c r="A44" s="8" t="s">
        <v>4538</v>
      </c>
      <c r="B44" s="14">
        <v>2010</v>
      </c>
      <c r="C44" s="8" t="s">
        <v>2463</v>
      </c>
      <c r="D44" s="9"/>
      <c r="E44" s="9"/>
      <c r="H44" s="8" t="s">
        <v>2483</v>
      </c>
    </row>
    <row r="45" spans="1:9" s="8" customFormat="1" x14ac:dyDescent="0.3">
      <c r="A45" s="8" t="s">
        <v>4538</v>
      </c>
      <c r="B45" s="14">
        <v>2011</v>
      </c>
      <c r="C45" s="8" t="s">
        <v>2463</v>
      </c>
      <c r="D45" s="9"/>
      <c r="E45" s="9"/>
      <c r="H45" s="8" t="s">
        <v>2484</v>
      </c>
    </row>
    <row r="46" spans="1:9" s="8" customFormat="1" x14ac:dyDescent="0.3">
      <c r="A46" s="8" t="s">
        <v>4538</v>
      </c>
      <c r="B46" s="14">
        <v>2012</v>
      </c>
      <c r="C46" s="8" t="s">
        <v>2479</v>
      </c>
      <c r="D46" s="9"/>
      <c r="E46" s="9"/>
      <c r="H46" s="8" t="s">
        <v>2485</v>
      </c>
    </row>
    <row r="47" spans="1:9" s="8" customFormat="1" x14ac:dyDescent="0.3">
      <c r="A47" s="8" t="s">
        <v>4538</v>
      </c>
      <c r="B47" s="14">
        <v>2013</v>
      </c>
      <c r="C47" s="8" t="s">
        <v>2463</v>
      </c>
      <c r="D47" s="9"/>
      <c r="E47" s="9"/>
      <c r="H47" s="8" t="s">
        <v>2486</v>
      </c>
    </row>
    <row r="48" spans="1:9" s="8" customFormat="1" x14ac:dyDescent="0.3">
      <c r="A48" s="8" t="s">
        <v>4538</v>
      </c>
      <c r="B48" s="14">
        <v>2013</v>
      </c>
      <c r="C48" s="8" t="s">
        <v>2487</v>
      </c>
      <c r="D48" s="9"/>
      <c r="E48" s="9"/>
      <c r="H48" s="8" t="s">
        <v>2495</v>
      </c>
    </row>
    <row r="49" spans="1:8" s="8" customFormat="1" x14ac:dyDescent="0.3">
      <c r="A49" s="8" t="s">
        <v>4538</v>
      </c>
      <c r="B49" s="14">
        <v>2014</v>
      </c>
      <c r="C49" s="8" t="s">
        <v>2463</v>
      </c>
      <c r="D49" s="9"/>
      <c r="E49" s="9"/>
      <c r="H49" s="8" t="s">
        <v>2488</v>
      </c>
    </row>
    <row r="50" spans="1:8" ht="15.6" x14ac:dyDescent="0.3">
      <c r="B50" s="2"/>
      <c r="H50" s="8" t="s">
        <v>2496</v>
      </c>
    </row>
  </sheetData>
  <mergeCells count="8">
    <mergeCell ref="A14:C14"/>
    <mergeCell ref="A1:C1"/>
    <mergeCell ref="A2:C2"/>
    <mergeCell ref="A3:C3"/>
    <mergeCell ref="A4:C4"/>
    <mergeCell ref="A5:C5"/>
    <mergeCell ref="A6:C6"/>
    <mergeCell ref="A8:B8"/>
  </mergeCells>
  <hyperlinks>
    <hyperlink ref="A2:C2" r:id="rId1" display="Program License: S-20707-62-A-N (effective 12/5/1991)" xr:uid="{72871E5A-E769-4D0E-AEF4-789786570090}"/>
    <hyperlink ref="A3:C3" r:id="rId2" display="                                 S-20707-SD-B-M (effective 12/28/1992)" xr:uid="{FA31D125-3B85-45C5-95D0-59AADCC74D32}"/>
    <hyperlink ref="A4:C4" r:id="rId3" display="                                 S-20707-SD-C-M (effective 7/9/1993)" xr:uid="{99048309-34A4-4740-BAF3-DF5F8974F497}"/>
    <hyperlink ref="A5:C5" r:id="rId4" display="                                 S-20707-SD-F-M (effective 6/13/1994)" xr:uid="{ED03DB1E-E449-4A6C-9F41-5FE06DBE5EF4}"/>
    <hyperlink ref="A6:C6" r:id="rId5" display="                                 S-020707-SD-H-R/-R-A (effective 11/19/2002)" xr:uid="{8DDC69B4-A2BB-4D7F-B213-17FC9D64FCFD}"/>
    <hyperlink ref="C11" r:id="rId6" xr:uid="{96D658EC-1396-417E-9E21-10225F167C70}"/>
    <hyperlink ref="C12" r:id="rId7" xr:uid="{25B59E6F-796F-4268-97B9-546FFB23706B}"/>
  </hyperlinks>
  <pageMargins left="0.7" right="0.7" top="0.75" bottom="0.75" header="0.3" footer="0.3"/>
  <pageSetup orientation="portrait" r:id="rId8"/>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1F955-947E-4141-B015-75AB7DFA6C57}">
  <dimension ref="A1:L25"/>
  <sheetViews>
    <sheetView workbookViewId="0">
      <selection activeCell="D15" sqref="D15"/>
    </sheetView>
  </sheetViews>
  <sheetFormatPr defaultRowHeight="14.4" x14ac:dyDescent="0.3"/>
  <cols>
    <col min="1" max="1" width="23.33203125" customWidth="1"/>
    <col min="2" max="2" width="20.44140625" customWidth="1"/>
    <col min="3" max="3" width="16.6640625" style="8" customWidth="1"/>
    <col min="4" max="4" width="16.33203125" style="5" customWidth="1"/>
    <col min="5" max="5" width="22.88671875" customWidth="1"/>
    <col min="6" max="6" width="15.44140625" bestFit="1" customWidth="1"/>
    <col min="7" max="7" width="14" bestFit="1" customWidth="1"/>
    <col min="8" max="8" width="13.6640625" bestFit="1" customWidth="1"/>
    <col min="9" max="9" width="17.88671875" customWidth="1"/>
    <col min="10" max="10" width="19" customWidth="1"/>
    <col min="11" max="11" width="16" customWidth="1"/>
    <col min="12" max="12" width="15.44140625" bestFit="1" customWidth="1"/>
    <col min="13" max="13" width="13.6640625" bestFit="1" customWidth="1"/>
    <col min="14" max="14" width="21.109375" bestFit="1" customWidth="1"/>
  </cols>
  <sheetData>
    <row r="1" spans="1:12" s="1" customFormat="1" ht="21" x14ac:dyDescent="0.4">
      <c r="A1" s="541" t="s">
        <v>4471</v>
      </c>
      <c r="B1" s="542"/>
      <c r="C1" s="543"/>
    </row>
    <row r="2" spans="1:12" s="1" customFormat="1" ht="21" x14ac:dyDescent="0.4">
      <c r="A2" s="570" t="s">
        <v>3318</v>
      </c>
      <c r="B2" s="597"/>
      <c r="C2" s="598"/>
    </row>
    <row r="3" spans="1:12" s="1" customFormat="1" ht="21" x14ac:dyDescent="0.4">
      <c r="A3" s="570" t="s">
        <v>4470</v>
      </c>
      <c r="B3" s="597"/>
      <c r="C3" s="598"/>
    </row>
    <row r="4" spans="1:12" s="1" customFormat="1" ht="21.6" thickBot="1" x14ac:dyDescent="0.45">
      <c r="A4" s="544" t="s">
        <v>4478</v>
      </c>
      <c r="B4" s="545"/>
      <c r="C4" s="546"/>
    </row>
    <row r="5" spans="1:12" s="1" customFormat="1" ht="15.75" customHeight="1" thickBot="1" x14ac:dyDescent="0.45">
      <c r="A5" s="234"/>
      <c r="B5" s="234"/>
      <c r="C5" s="234"/>
      <c r="D5" s="234"/>
    </row>
    <row r="6" spans="1:12" ht="18.600000000000001" thickBot="1" x14ac:dyDescent="0.4">
      <c r="A6" s="568" t="s">
        <v>1</v>
      </c>
      <c r="B6" s="535"/>
    </row>
    <row r="7" spans="1:12" s="2" customFormat="1" ht="15.6" x14ac:dyDescent="0.3">
      <c r="A7" s="2" t="s">
        <v>4801</v>
      </c>
      <c r="B7" s="2" t="s">
        <v>4802</v>
      </c>
      <c r="C7" s="2" t="s">
        <v>3</v>
      </c>
      <c r="D7" s="2" t="s">
        <v>4</v>
      </c>
      <c r="E7" s="38" t="s">
        <v>5</v>
      </c>
      <c r="F7" s="2" t="s">
        <v>4</v>
      </c>
      <c r="G7" s="2" t="s">
        <v>5</v>
      </c>
      <c r="H7" s="2" t="s">
        <v>6</v>
      </c>
    </row>
    <row r="8" spans="1:12" s="2" customFormat="1" ht="16.2" thickBot="1" x14ac:dyDescent="0.35">
      <c r="B8" s="127"/>
      <c r="C8" s="26"/>
      <c r="D8" s="26"/>
      <c r="E8" s="199"/>
      <c r="F8" s="26"/>
      <c r="L8" s="209"/>
    </row>
    <row r="9" spans="1:12" ht="18.600000000000001" thickBot="1" x14ac:dyDescent="0.4">
      <c r="A9" s="568" t="s">
        <v>22</v>
      </c>
      <c r="B9" s="534"/>
      <c r="C9" s="535"/>
      <c r="K9" s="3"/>
    </row>
    <row r="11" spans="1:12" s="2" customFormat="1" ht="15.75" customHeight="1" x14ac:dyDescent="0.3">
      <c r="A11" s="2" t="s">
        <v>4801</v>
      </c>
      <c r="B11" s="2" t="s">
        <v>23</v>
      </c>
      <c r="C11" s="2" t="s">
        <v>24</v>
      </c>
      <c r="D11" s="2" t="s">
        <v>25</v>
      </c>
      <c r="E11" s="38" t="s">
        <v>26</v>
      </c>
      <c r="F11" s="2" t="s">
        <v>27</v>
      </c>
      <c r="G11" s="2" t="s">
        <v>28</v>
      </c>
      <c r="H11" s="2" t="s">
        <v>29</v>
      </c>
      <c r="I11" s="2" t="s">
        <v>88</v>
      </c>
    </row>
    <row r="12" spans="1:12" x14ac:dyDescent="0.3">
      <c r="A12" t="s">
        <v>4539</v>
      </c>
      <c r="B12" s="337">
        <v>2001</v>
      </c>
      <c r="C12"/>
      <c r="D12" s="8"/>
      <c r="E12" s="5"/>
      <c r="H12" t="s">
        <v>2497</v>
      </c>
    </row>
    <row r="13" spans="1:12" ht="16.2" x14ac:dyDescent="0.3">
      <c r="A13" t="s">
        <v>4539</v>
      </c>
      <c r="B13" s="337">
        <v>2002</v>
      </c>
      <c r="C13"/>
      <c r="D13" s="8"/>
      <c r="E13" s="141">
        <v>2521</v>
      </c>
      <c r="H13" t="s">
        <v>2498</v>
      </c>
      <c r="I13">
        <v>2143</v>
      </c>
    </row>
    <row r="14" spans="1:12" x14ac:dyDescent="0.3">
      <c r="A14" t="s">
        <v>4539</v>
      </c>
      <c r="B14" s="337">
        <v>2003</v>
      </c>
      <c r="C14"/>
      <c r="D14" s="8"/>
      <c r="E14" s="5"/>
      <c r="H14" t="s">
        <v>4760</v>
      </c>
    </row>
    <row r="15" spans="1:12" x14ac:dyDescent="0.3">
      <c r="A15" t="s">
        <v>4539</v>
      </c>
      <c r="B15" s="337">
        <v>2004</v>
      </c>
      <c r="C15"/>
      <c r="D15" s="8"/>
      <c r="E15" s="5"/>
      <c r="H15" t="s">
        <v>4480</v>
      </c>
    </row>
    <row r="16" spans="1:12" x14ac:dyDescent="0.3">
      <c r="A16" t="s">
        <v>4539</v>
      </c>
      <c r="B16" s="337">
        <v>2005</v>
      </c>
      <c r="C16"/>
      <c r="D16" s="8"/>
      <c r="E16" s="5"/>
      <c r="H16" t="s">
        <v>4481</v>
      </c>
    </row>
    <row r="17" spans="1:8" x14ac:dyDescent="0.3">
      <c r="A17" t="s">
        <v>4539</v>
      </c>
      <c r="B17" s="337">
        <v>2006</v>
      </c>
      <c r="C17"/>
      <c r="D17" s="8"/>
      <c r="E17" s="5"/>
      <c r="H17" t="s">
        <v>4482</v>
      </c>
    </row>
    <row r="18" spans="1:8" x14ac:dyDescent="0.3">
      <c r="A18" t="s">
        <v>4539</v>
      </c>
      <c r="B18" s="337">
        <v>2007</v>
      </c>
      <c r="C18"/>
      <c r="D18" s="8"/>
      <c r="E18" s="5"/>
      <c r="H18" t="s">
        <v>4483</v>
      </c>
    </row>
    <row r="19" spans="1:8" x14ac:dyDescent="0.3">
      <c r="A19" t="s">
        <v>4539</v>
      </c>
      <c r="B19" s="337">
        <v>2008</v>
      </c>
      <c r="C19"/>
      <c r="D19" s="8"/>
      <c r="E19" s="5"/>
      <c r="H19" t="s">
        <v>4484</v>
      </c>
    </row>
    <row r="20" spans="1:8" x14ac:dyDescent="0.3">
      <c r="A20" t="s">
        <v>4539</v>
      </c>
      <c r="B20" s="337">
        <v>2009</v>
      </c>
      <c r="C20"/>
      <c r="D20" s="8"/>
      <c r="E20" s="5"/>
      <c r="H20" t="s">
        <v>4485</v>
      </c>
    </row>
    <row r="21" spans="1:8" x14ac:dyDescent="0.3">
      <c r="A21" t="s">
        <v>4539</v>
      </c>
      <c r="B21" s="337">
        <v>2010</v>
      </c>
      <c r="C21"/>
      <c r="D21" s="8"/>
      <c r="E21" s="5"/>
      <c r="H21" t="s">
        <v>4486</v>
      </c>
    </row>
    <row r="22" spans="1:8" x14ac:dyDescent="0.3">
      <c r="A22" t="s">
        <v>4539</v>
      </c>
      <c r="B22" s="337">
        <v>2011</v>
      </c>
      <c r="C22"/>
      <c r="D22" s="8"/>
      <c r="E22" s="5"/>
      <c r="H22" t="s">
        <v>4487</v>
      </c>
    </row>
    <row r="23" spans="1:8" x14ac:dyDescent="0.3">
      <c r="A23" t="s">
        <v>4539</v>
      </c>
      <c r="B23" s="337">
        <v>2012</v>
      </c>
      <c r="C23"/>
      <c r="D23" s="8"/>
      <c r="E23" s="5"/>
      <c r="H23" t="s">
        <v>4488</v>
      </c>
    </row>
    <row r="24" spans="1:8" x14ac:dyDescent="0.3">
      <c r="A24" t="s">
        <v>4539</v>
      </c>
      <c r="B24" s="337">
        <v>2013</v>
      </c>
      <c r="C24"/>
      <c r="D24" s="8"/>
      <c r="E24" s="5"/>
      <c r="H24" t="s">
        <v>4489</v>
      </c>
    </row>
    <row r="25" spans="1:8" x14ac:dyDescent="0.3">
      <c r="A25" t="s">
        <v>4539</v>
      </c>
      <c r="B25" s="337">
        <v>2014</v>
      </c>
      <c r="C25"/>
      <c r="D25" s="8"/>
      <c r="E25" s="5"/>
      <c r="H25" t="s">
        <v>4490</v>
      </c>
    </row>
  </sheetData>
  <mergeCells count="6">
    <mergeCell ref="A6:B6"/>
    <mergeCell ref="A9:C9"/>
    <mergeCell ref="A1:C1"/>
    <mergeCell ref="A2:C2"/>
    <mergeCell ref="A3:C3"/>
    <mergeCell ref="A4:C4"/>
  </mergeCells>
  <hyperlinks>
    <hyperlink ref="A2:C2" r:id="rId1" display="Program License: S-022040-SB-A-N (effective date: 6/1/2001)" xr:uid="{A8AE95FD-F225-4E40-A052-50256FF58C5A}"/>
    <hyperlink ref="A3:C3" r:id="rId2" display="                                 S-022040-SB-B-M (effective 10/26/2001)" xr:uid="{E6F14591-794D-47D5-A82C-4DA414C7A514}"/>
    <hyperlink ref="A4:C4" r:id="rId3" display="                                 S-020707-WZ-N-N (effective 11/19/1999)" xr:uid="{407C9966-F0B5-4E08-BB0E-AAA2834919A8}"/>
  </hyperlinks>
  <pageMargins left="0.7" right="0.7" top="0.75" bottom="0.75" header="0.3" footer="0.3"/>
  <pageSetup orientation="portrait"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614F-50ED-4CAC-A107-2F95332E7DEA}">
  <dimension ref="A1:H341"/>
  <sheetViews>
    <sheetView workbookViewId="0">
      <selection activeCell="A6" sqref="A6:D12"/>
    </sheetView>
  </sheetViews>
  <sheetFormatPr defaultRowHeight="14.4" x14ac:dyDescent="0.3"/>
  <cols>
    <col min="1" max="1" width="19.6640625" style="252" customWidth="1"/>
    <col min="2" max="3" width="17.6640625" customWidth="1"/>
    <col min="4" max="4" width="17.109375" customWidth="1"/>
    <col min="5" max="5" width="22.33203125" bestFit="1" customWidth="1"/>
    <col min="6" max="6" width="15.44140625" bestFit="1" customWidth="1"/>
    <col min="7" max="7" width="15.44140625" customWidth="1"/>
    <col min="8" max="8" width="15.6640625" customWidth="1"/>
  </cols>
  <sheetData>
    <row r="1" spans="1:8" s="1" customFormat="1" ht="21" x14ac:dyDescent="0.4">
      <c r="A1" s="541" t="s">
        <v>3325</v>
      </c>
      <c r="B1" s="623"/>
      <c r="C1" s="250"/>
      <c r="D1" s="250"/>
    </row>
    <row r="2" spans="1:8" s="1" customFormat="1" ht="21.6" thickBot="1" x14ac:dyDescent="0.45">
      <c r="A2" s="550" t="s">
        <v>914</v>
      </c>
      <c r="B2" s="624"/>
      <c r="C2" s="250"/>
      <c r="D2" s="250"/>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2" t="s">
        <v>5</v>
      </c>
      <c r="F5" s="2" t="s">
        <v>6</v>
      </c>
      <c r="G5" s="306"/>
      <c r="H5" s="306"/>
    </row>
    <row r="6" spans="1:8" s="81" customFormat="1" x14ac:dyDescent="0.3">
      <c r="A6" s="81" t="s">
        <v>4811</v>
      </c>
      <c r="B6" s="25" t="s">
        <v>5230</v>
      </c>
      <c r="C6" s="456" t="s">
        <v>5231</v>
      </c>
      <c r="D6" s="81" t="s">
        <v>357</v>
      </c>
      <c r="E6" s="81" t="s">
        <v>5232</v>
      </c>
      <c r="F6" s="212">
        <v>30146</v>
      </c>
      <c r="G6" s="361"/>
      <c r="H6" s="361"/>
    </row>
    <row r="7" spans="1:8" s="81" customFormat="1" x14ac:dyDescent="0.3">
      <c r="A7" s="81" t="s">
        <v>4811</v>
      </c>
      <c r="B7" s="25" t="s">
        <v>5326</v>
      </c>
      <c r="C7" s="456" t="s">
        <v>5327</v>
      </c>
      <c r="D7" s="81" t="s">
        <v>2292</v>
      </c>
      <c r="E7" s="81" t="s">
        <v>3334</v>
      </c>
      <c r="F7" s="212">
        <v>30573</v>
      </c>
      <c r="G7" s="361"/>
      <c r="H7" s="361"/>
    </row>
    <row r="8" spans="1:8" s="8" customFormat="1" x14ac:dyDescent="0.3">
      <c r="A8" s="8" t="s">
        <v>4811</v>
      </c>
      <c r="B8" s="14" t="s">
        <v>3329</v>
      </c>
      <c r="C8" s="211" t="s">
        <v>3337</v>
      </c>
      <c r="D8" s="8" t="s">
        <v>2296</v>
      </c>
      <c r="F8" s="91">
        <v>30972</v>
      </c>
      <c r="G8" s="249"/>
      <c r="H8" s="249"/>
    </row>
    <row r="9" spans="1:8" s="8" customFormat="1" x14ac:dyDescent="0.3">
      <c r="A9" s="8" t="s">
        <v>4811</v>
      </c>
      <c r="B9" s="14" t="s">
        <v>2349</v>
      </c>
      <c r="C9" s="211" t="s">
        <v>3326</v>
      </c>
      <c r="D9" s="8" t="s">
        <v>3327</v>
      </c>
      <c r="E9" s="8" t="s">
        <v>3328</v>
      </c>
      <c r="F9" s="91">
        <v>31958</v>
      </c>
      <c r="G9" s="249"/>
      <c r="H9" s="249"/>
    </row>
    <row r="10" spans="1:8" s="8" customFormat="1" x14ac:dyDescent="0.3">
      <c r="A10" s="8" t="s">
        <v>4811</v>
      </c>
      <c r="B10" s="14" t="s">
        <v>2349</v>
      </c>
      <c r="C10" s="211" t="s">
        <v>3330</v>
      </c>
      <c r="D10" s="29" t="s">
        <v>3333</v>
      </c>
      <c r="E10" s="8" t="s">
        <v>3328</v>
      </c>
      <c r="F10" s="91">
        <v>33758</v>
      </c>
      <c r="G10" s="249"/>
      <c r="H10" s="249"/>
    </row>
    <row r="11" spans="1:8" s="8" customFormat="1" x14ac:dyDescent="0.3">
      <c r="A11" s="8" t="s">
        <v>4811</v>
      </c>
      <c r="B11" s="14" t="s">
        <v>3331</v>
      </c>
      <c r="C11" s="211" t="s">
        <v>3332</v>
      </c>
      <c r="D11" s="29" t="s">
        <v>3333</v>
      </c>
      <c r="E11" s="8" t="s">
        <v>3334</v>
      </c>
      <c r="F11" s="91">
        <v>32679</v>
      </c>
      <c r="G11" s="249"/>
      <c r="H11" s="249"/>
    </row>
    <row r="12" spans="1:8" s="8" customFormat="1" x14ac:dyDescent="0.3">
      <c r="A12" s="8" t="s">
        <v>4811</v>
      </c>
      <c r="B12" s="14" t="s">
        <v>3335</v>
      </c>
      <c r="C12" s="211" t="s">
        <v>3336</v>
      </c>
      <c r="D12" s="29" t="s">
        <v>2292</v>
      </c>
      <c r="E12" s="8" t="s">
        <v>3334</v>
      </c>
      <c r="F12" s="91">
        <v>32792</v>
      </c>
      <c r="G12" s="249"/>
      <c r="H12" s="249"/>
    </row>
    <row r="13" spans="1:8" s="8" customFormat="1" ht="15" thickBot="1" x14ac:dyDescent="0.35">
      <c r="A13" s="14"/>
    </row>
    <row r="14" spans="1:8" ht="18.600000000000001" thickBot="1" x14ac:dyDescent="0.4">
      <c r="A14" s="538" t="s">
        <v>22</v>
      </c>
      <c r="B14" s="548"/>
      <c r="C14" s="549"/>
    </row>
    <row r="16" spans="1:8" x14ac:dyDescent="0.3">
      <c r="A16" s="621" t="s">
        <v>3338</v>
      </c>
      <c r="B16" s="622"/>
    </row>
    <row r="18" spans="1:8" s="2" customFormat="1" ht="15.6" x14ac:dyDescent="0.3">
      <c r="A18" s="2" t="s">
        <v>4801</v>
      </c>
      <c r="B18" s="38" t="s">
        <v>23</v>
      </c>
      <c r="C18" s="2" t="s">
        <v>24</v>
      </c>
      <c r="D18" s="2" t="s">
        <v>25</v>
      </c>
      <c r="E18" s="2" t="s">
        <v>26</v>
      </c>
      <c r="F18" s="2" t="s">
        <v>27</v>
      </c>
      <c r="G18" s="2" t="s">
        <v>28</v>
      </c>
      <c r="H18" s="2" t="s">
        <v>29</v>
      </c>
    </row>
    <row r="19" spans="1:8" s="8" customFormat="1" x14ac:dyDescent="0.3">
      <c r="A19" s="8" t="s">
        <v>4811</v>
      </c>
      <c r="B19" s="55"/>
      <c r="C19" s="29"/>
      <c r="D19" s="28"/>
      <c r="E19" s="30"/>
      <c r="F19" s="71"/>
      <c r="G19" s="71"/>
      <c r="H19" t="s">
        <v>2590</v>
      </c>
    </row>
    <row r="20" spans="1:8" s="8" customFormat="1" x14ac:dyDescent="0.3">
      <c r="B20" s="55"/>
      <c r="C20" s="29"/>
      <c r="D20" s="28"/>
      <c r="E20" s="30"/>
      <c r="F20" s="71"/>
      <c r="G20" s="71"/>
      <c r="H20" s="71"/>
    </row>
    <row r="21" spans="1:8" s="8" customFormat="1" x14ac:dyDescent="0.3">
      <c r="A21" s="55"/>
      <c r="B21" s="29"/>
      <c r="C21" s="28"/>
      <c r="D21" s="30"/>
      <c r="E21" s="71"/>
      <c r="F21" s="29"/>
      <c r="G21" s="71"/>
    </row>
    <row r="22" spans="1:8" s="8" customFormat="1" x14ac:dyDescent="0.3">
      <c r="A22" s="55"/>
      <c r="B22" s="29"/>
      <c r="C22" s="28"/>
      <c r="D22" s="30"/>
      <c r="E22" s="71"/>
      <c r="F22" s="29"/>
      <c r="G22" s="71"/>
    </row>
    <row r="23" spans="1:8" s="8" customFormat="1" x14ac:dyDescent="0.3">
      <c r="A23" s="55"/>
      <c r="B23" s="29"/>
      <c r="C23" s="28"/>
      <c r="D23" s="30"/>
      <c r="E23" s="71"/>
      <c r="F23" s="29"/>
      <c r="G23" s="71"/>
    </row>
    <row r="24" spans="1:8" s="8" customFormat="1" x14ac:dyDescent="0.3">
      <c r="A24" s="55"/>
      <c r="B24" s="29"/>
      <c r="C24" s="28"/>
      <c r="D24" s="30"/>
      <c r="E24" s="71"/>
      <c r="F24" s="29"/>
      <c r="G24" s="71"/>
    </row>
    <row r="25" spans="1:8" s="8" customFormat="1" x14ac:dyDescent="0.3">
      <c r="A25" s="55"/>
      <c r="B25" s="29"/>
      <c r="C25" s="28"/>
      <c r="D25" s="30"/>
      <c r="E25" s="71"/>
      <c r="F25" s="29"/>
      <c r="G25" s="71"/>
    </row>
    <row r="26" spans="1:8" s="8" customFormat="1" x14ac:dyDescent="0.3">
      <c r="A26" s="45"/>
      <c r="B26" s="29"/>
      <c r="C26" s="28"/>
      <c r="D26" s="30"/>
      <c r="E26" s="71"/>
      <c r="F26" s="29"/>
      <c r="G26" s="71"/>
    </row>
    <row r="27" spans="1:8" s="8" customFormat="1" x14ac:dyDescent="0.3">
      <c r="A27" s="45"/>
      <c r="B27" s="29"/>
      <c r="C27" s="71"/>
      <c r="D27" s="30"/>
      <c r="E27" s="71"/>
      <c r="F27" s="29"/>
      <c r="G27" s="71"/>
    </row>
    <row r="28" spans="1:8" s="8" customFormat="1" x14ac:dyDescent="0.3">
      <c r="A28" s="45"/>
      <c r="B28" s="29"/>
      <c r="C28" s="71"/>
      <c r="D28" s="30"/>
      <c r="E28" s="71"/>
      <c r="F28" s="71"/>
      <c r="G28" s="71"/>
    </row>
    <row r="29" spans="1:8" s="8" customFormat="1" x14ac:dyDescent="0.3">
      <c r="A29" s="45"/>
      <c r="B29" s="29"/>
      <c r="C29" s="28"/>
      <c r="D29" s="30"/>
      <c r="E29" s="71"/>
      <c r="F29" s="71"/>
      <c r="G29" s="71"/>
    </row>
    <row r="30" spans="1:8" s="8" customFormat="1" ht="15.6" x14ac:dyDescent="0.3">
      <c r="A30" s="45"/>
      <c r="B30" s="29"/>
      <c r="C30" s="72"/>
      <c r="D30" s="28"/>
      <c r="E30" s="72"/>
      <c r="F30" s="72"/>
      <c r="G30" s="72"/>
    </row>
    <row r="31" spans="1:8" s="8" customFormat="1" ht="15.6" x14ac:dyDescent="0.3">
      <c r="A31" s="45"/>
      <c r="B31" s="72"/>
      <c r="C31" s="32"/>
      <c r="D31" s="72"/>
      <c r="E31" s="72"/>
      <c r="F31" s="72"/>
      <c r="G31" s="72"/>
    </row>
    <row r="32" spans="1:8" s="8" customFormat="1" ht="15.6" x14ac:dyDescent="0.3">
      <c r="A32" s="45"/>
      <c r="B32" s="72"/>
      <c r="C32" s="28"/>
      <c r="D32" s="30"/>
      <c r="E32" s="71"/>
      <c r="F32" s="30"/>
      <c r="G32" s="71"/>
    </row>
    <row r="33" spans="1:7" s="8" customFormat="1" x14ac:dyDescent="0.3">
      <c r="A33" s="45"/>
      <c r="B33" s="71"/>
      <c r="C33" s="28"/>
      <c r="D33" s="30"/>
      <c r="E33" s="71"/>
      <c r="F33" s="71"/>
      <c r="G33" s="71"/>
    </row>
    <row r="34" spans="1:7" s="8" customFormat="1" x14ac:dyDescent="0.3">
      <c r="A34" s="45"/>
      <c r="B34" s="71"/>
      <c r="C34" s="28"/>
      <c r="D34" s="30"/>
      <c r="E34" s="71"/>
      <c r="F34" s="71"/>
      <c r="G34" s="71"/>
    </row>
    <row r="35" spans="1:7" s="8" customFormat="1" x14ac:dyDescent="0.3">
      <c r="A35" s="45"/>
      <c r="B35" s="71"/>
      <c r="C35" s="28"/>
      <c r="D35" s="30"/>
      <c r="E35" s="71"/>
      <c r="F35" s="71"/>
      <c r="G35" s="71"/>
    </row>
    <row r="36" spans="1:7" s="8" customFormat="1" x14ac:dyDescent="0.3">
      <c r="A36" s="45"/>
      <c r="B36" s="71"/>
      <c r="C36" s="28"/>
      <c r="D36" s="30"/>
      <c r="E36" s="71"/>
      <c r="F36" s="71"/>
      <c r="G36" s="71"/>
    </row>
    <row r="37" spans="1:7" s="8" customFormat="1" x14ac:dyDescent="0.3">
      <c r="A37" s="45"/>
      <c r="B37" s="71"/>
      <c r="C37" s="28"/>
      <c r="D37" s="30"/>
      <c r="E37" s="71"/>
      <c r="F37" s="71"/>
      <c r="G37" s="71"/>
    </row>
    <row r="38" spans="1:7" s="8" customFormat="1" x14ac:dyDescent="0.3">
      <c r="A38" s="45"/>
      <c r="B38" s="29"/>
      <c r="C38" s="71"/>
      <c r="D38" s="28"/>
      <c r="E38" s="29"/>
      <c r="F38" s="29"/>
      <c r="G38" s="71"/>
    </row>
    <row r="39" spans="1:7" s="8" customFormat="1" x14ac:dyDescent="0.3">
      <c r="A39" s="45"/>
      <c r="B39" s="29"/>
      <c r="C39" s="71"/>
      <c r="D39" s="30"/>
      <c r="E39" s="29"/>
      <c r="F39" s="29"/>
      <c r="G39" s="71"/>
    </row>
    <row r="40" spans="1:7" s="8" customFormat="1" x14ac:dyDescent="0.3">
      <c r="A40" s="45"/>
      <c r="B40" s="29"/>
      <c r="C40" s="71"/>
      <c r="D40" s="30"/>
      <c r="E40" s="29"/>
      <c r="F40" s="29"/>
      <c r="G40" s="71"/>
    </row>
    <row r="41" spans="1:7" s="8" customFormat="1" x14ac:dyDescent="0.3">
      <c r="A41" s="45"/>
      <c r="B41" s="29"/>
      <c r="C41" s="71"/>
      <c r="D41" s="28"/>
      <c r="E41" s="29"/>
      <c r="F41" s="29"/>
      <c r="G41" s="71"/>
    </row>
    <row r="42" spans="1:7" s="8" customFormat="1" x14ac:dyDescent="0.3">
      <c r="A42" s="45"/>
      <c r="B42" s="29"/>
      <c r="C42" s="71"/>
      <c r="D42" s="30"/>
      <c r="E42" s="29"/>
      <c r="F42" s="29"/>
      <c r="G42" s="71"/>
    </row>
    <row r="43" spans="1:7" s="8" customFormat="1" x14ac:dyDescent="0.3">
      <c r="A43" s="45"/>
      <c r="B43" s="29"/>
      <c r="C43" s="71"/>
      <c r="D43" s="30"/>
      <c r="E43" s="29"/>
      <c r="F43" s="29"/>
      <c r="G43" s="71"/>
    </row>
    <row r="44" spans="1:7" s="8" customFormat="1" x14ac:dyDescent="0.3">
      <c r="A44" s="55"/>
      <c r="B44" s="29"/>
      <c r="C44" s="77"/>
      <c r="D44" s="28"/>
      <c r="E44" s="29"/>
      <c r="F44" s="29"/>
      <c r="G44" s="71"/>
    </row>
    <row r="45" spans="1:7" s="8" customFormat="1" x14ac:dyDescent="0.3">
      <c r="A45" s="55"/>
      <c r="B45" s="29"/>
      <c r="C45" s="77"/>
      <c r="D45" s="30"/>
      <c r="E45" s="29"/>
      <c r="F45" s="29"/>
      <c r="G45" s="71"/>
    </row>
    <row r="46" spans="1:7" s="8" customFormat="1" x14ac:dyDescent="0.3">
      <c r="A46" s="55"/>
      <c r="B46" s="29"/>
      <c r="C46" s="77"/>
      <c r="D46" s="30"/>
      <c r="E46" s="29"/>
      <c r="F46" s="29"/>
      <c r="G46" s="71"/>
    </row>
    <row r="47" spans="1:7" s="8" customFormat="1" x14ac:dyDescent="0.3">
      <c r="A47" s="55"/>
      <c r="B47" s="29"/>
      <c r="C47" s="77"/>
      <c r="D47" s="28"/>
      <c r="E47" s="29"/>
      <c r="F47" s="29"/>
      <c r="G47" s="71"/>
    </row>
    <row r="48" spans="1:7" s="8" customFormat="1" x14ac:dyDescent="0.3">
      <c r="A48" s="55"/>
      <c r="B48" s="29"/>
      <c r="C48" s="76"/>
      <c r="D48" s="30"/>
      <c r="E48" s="29"/>
      <c r="F48" s="29"/>
      <c r="G48" s="71"/>
    </row>
    <row r="49" spans="1:7" s="8" customFormat="1" x14ac:dyDescent="0.3">
      <c r="A49" s="55"/>
      <c r="B49" s="29"/>
      <c r="C49" s="77"/>
      <c r="D49" s="30"/>
      <c r="E49" s="29"/>
      <c r="F49" s="29"/>
      <c r="G49" s="71"/>
    </row>
    <row r="50" spans="1:7" s="8" customFormat="1" x14ac:dyDescent="0.3">
      <c r="A50" s="55"/>
      <c r="B50" s="29"/>
      <c r="C50" s="77"/>
      <c r="D50" s="30"/>
      <c r="E50" s="29"/>
      <c r="F50" s="29"/>
      <c r="G50" s="71"/>
    </row>
    <row r="51" spans="1:7" s="8" customFormat="1" x14ac:dyDescent="0.3">
      <c r="A51" s="55"/>
      <c r="B51" s="29"/>
      <c r="C51" s="77"/>
      <c r="D51" s="30"/>
      <c r="E51" s="29"/>
      <c r="F51" s="29"/>
      <c r="G51" s="71"/>
    </row>
    <row r="52" spans="1:7" s="8" customFormat="1" x14ac:dyDescent="0.3">
      <c r="A52" s="55"/>
      <c r="B52" s="29"/>
      <c r="C52" s="31"/>
      <c r="D52" s="30"/>
      <c r="E52" s="29"/>
      <c r="F52" s="29"/>
      <c r="G52" s="29"/>
    </row>
    <row r="53" spans="1:7" s="8" customFormat="1" x14ac:dyDescent="0.3">
      <c r="A53" s="55"/>
      <c r="B53" s="29"/>
      <c r="C53" s="31"/>
      <c r="D53" s="30"/>
      <c r="E53" s="29"/>
      <c r="F53" s="29"/>
      <c r="G53" s="71"/>
    </row>
    <row r="54" spans="1:7" s="8" customFormat="1" x14ac:dyDescent="0.3">
      <c r="A54" s="55"/>
      <c r="B54" s="45"/>
      <c r="C54" s="31"/>
      <c r="D54" s="28"/>
      <c r="E54" s="29"/>
      <c r="F54" s="29"/>
      <c r="G54" s="71"/>
    </row>
    <row r="55" spans="1:7" s="8" customFormat="1" x14ac:dyDescent="0.3">
      <c r="A55" s="55"/>
      <c r="B55" s="29"/>
      <c r="C55" s="31"/>
      <c r="D55" s="30"/>
      <c r="E55" s="29"/>
      <c r="F55" s="29"/>
      <c r="G55" s="71"/>
    </row>
    <row r="56" spans="1:7" s="8" customFormat="1" x14ac:dyDescent="0.3">
      <c r="A56" s="55"/>
      <c r="B56" s="29"/>
      <c r="C56" s="31"/>
      <c r="D56" s="30"/>
      <c r="E56" s="29"/>
      <c r="F56" s="29"/>
      <c r="G56" s="71"/>
    </row>
    <row r="57" spans="1:7" s="8" customFormat="1" x14ac:dyDescent="0.3">
      <c r="A57" s="55"/>
      <c r="B57" s="29"/>
      <c r="C57" s="31"/>
      <c r="D57" s="28"/>
      <c r="E57" s="29"/>
      <c r="F57" s="29"/>
      <c r="G57" s="71"/>
    </row>
    <row r="58" spans="1:7" s="8" customFormat="1" x14ac:dyDescent="0.3">
      <c r="A58" s="55"/>
      <c r="B58" s="29"/>
      <c r="C58" s="31"/>
      <c r="D58" s="30"/>
      <c r="E58" s="29"/>
      <c r="F58" s="29"/>
      <c r="G58" s="71"/>
    </row>
    <row r="59" spans="1:7" s="2" customFormat="1" ht="15.6" x14ac:dyDescent="0.3">
      <c r="A59" s="55"/>
      <c r="B59" s="8"/>
      <c r="C59" s="31"/>
      <c r="D59" s="30"/>
      <c r="E59" s="29"/>
      <c r="F59" s="29"/>
      <c r="G59" s="71"/>
    </row>
    <row r="60" spans="1:7" s="2" customFormat="1" ht="15.6" x14ac:dyDescent="0.3">
      <c r="A60" s="55"/>
      <c r="B60" s="8"/>
      <c r="C60" s="27"/>
      <c r="D60" s="30"/>
      <c r="E60" s="29"/>
      <c r="F60" s="29"/>
      <c r="G60" s="71"/>
    </row>
    <row r="61" spans="1:7" s="33" customFormat="1" x14ac:dyDescent="0.3">
      <c r="A61" s="55"/>
      <c r="B61" s="8"/>
      <c r="C61" s="27"/>
      <c r="D61" s="28"/>
      <c r="E61" s="29"/>
      <c r="F61" s="29"/>
      <c r="G61" s="71"/>
    </row>
    <row r="62" spans="1:7" s="33" customFormat="1" x14ac:dyDescent="0.3">
      <c r="A62" s="55"/>
      <c r="B62" s="8"/>
      <c r="C62" s="31"/>
      <c r="D62" s="30"/>
      <c r="E62" s="29"/>
      <c r="F62" s="29"/>
      <c r="G62" s="71"/>
    </row>
    <row r="63" spans="1:7" s="33" customFormat="1" x14ac:dyDescent="0.3">
      <c r="A63" s="55"/>
      <c r="B63" s="29"/>
      <c r="C63" s="31"/>
      <c r="D63" s="30"/>
      <c r="E63" s="29"/>
      <c r="F63" s="29"/>
      <c r="G63" s="71"/>
    </row>
    <row r="64" spans="1:7" s="33" customFormat="1" x14ac:dyDescent="0.3">
      <c r="A64" s="55"/>
      <c r="B64" s="29"/>
      <c r="C64" s="31"/>
      <c r="D64" s="28"/>
      <c r="E64" s="29"/>
      <c r="F64" s="29"/>
      <c r="G64" s="71"/>
    </row>
    <row r="65" spans="1:7" s="33" customFormat="1" x14ac:dyDescent="0.3">
      <c r="A65" s="55"/>
      <c r="B65" s="29"/>
      <c r="C65" s="31"/>
      <c r="D65" s="30"/>
      <c r="E65" s="29"/>
      <c r="F65" s="29"/>
      <c r="G65" s="29"/>
    </row>
    <row r="66" spans="1:7" s="33" customFormat="1" x14ac:dyDescent="0.3">
      <c r="A66" s="55"/>
      <c r="B66" s="29"/>
      <c r="C66" s="27"/>
      <c r="D66" s="30"/>
      <c r="E66" s="29"/>
      <c r="F66" s="29"/>
      <c r="G66" s="71"/>
    </row>
    <row r="67" spans="1:7" s="33" customFormat="1" x14ac:dyDescent="0.3">
      <c r="A67" s="14"/>
      <c r="B67" s="29"/>
      <c r="C67" s="69"/>
      <c r="D67" s="9"/>
      <c r="E67" s="8"/>
      <c r="F67" s="8"/>
      <c r="G67" s="8"/>
    </row>
    <row r="68" spans="1:7" s="8" customFormat="1" x14ac:dyDescent="0.3">
      <c r="A68" s="14"/>
      <c r="B68" s="29"/>
      <c r="C68" s="27"/>
      <c r="D68" s="28"/>
      <c r="E68" s="71"/>
      <c r="F68" s="29"/>
      <c r="G68" s="71"/>
    </row>
    <row r="69" spans="1:7" s="8" customFormat="1" x14ac:dyDescent="0.3">
      <c r="A69" s="14"/>
      <c r="B69" s="29"/>
      <c r="C69" s="27"/>
      <c r="D69" s="28"/>
      <c r="E69" s="71"/>
      <c r="F69" s="29"/>
      <c r="G69" s="29"/>
    </row>
    <row r="70" spans="1:7" s="8" customFormat="1" x14ac:dyDescent="0.3">
      <c r="A70" s="14"/>
      <c r="B70" s="29"/>
      <c r="C70" s="27"/>
      <c r="D70" s="30"/>
      <c r="E70" s="29"/>
      <c r="F70" s="29"/>
      <c r="G70" s="29"/>
    </row>
    <row r="71" spans="1:7" s="8" customFormat="1" x14ac:dyDescent="0.3">
      <c r="A71" s="14"/>
      <c r="B71" s="29"/>
      <c r="C71" s="27"/>
      <c r="D71" s="30"/>
      <c r="E71" s="29"/>
      <c r="F71" s="29"/>
      <c r="G71" s="29"/>
    </row>
    <row r="72" spans="1:7" s="8" customFormat="1" x14ac:dyDescent="0.3">
      <c r="A72" s="14"/>
      <c r="B72" s="29"/>
      <c r="C72" s="27"/>
      <c r="D72" s="28"/>
      <c r="E72" s="29"/>
      <c r="F72" s="29"/>
      <c r="G72" s="29"/>
    </row>
    <row r="73" spans="1:7" s="8" customFormat="1" x14ac:dyDescent="0.3">
      <c r="A73" s="14"/>
      <c r="B73" s="29"/>
      <c r="C73" s="31"/>
      <c r="D73" s="30"/>
      <c r="E73" s="29"/>
      <c r="F73" s="29"/>
      <c r="G73" s="29"/>
    </row>
    <row r="74" spans="1:7" s="8" customFormat="1" x14ac:dyDescent="0.3">
      <c r="A74" s="14"/>
      <c r="B74" s="29"/>
      <c r="C74" s="31"/>
      <c r="D74" s="30"/>
      <c r="E74" s="29"/>
      <c r="F74" s="29"/>
      <c r="G74" s="29"/>
    </row>
    <row r="75" spans="1:7" s="8" customFormat="1" x14ac:dyDescent="0.3">
      <c r="A75" s="14"/>
      <c r="C75" s="31"/>
      <c r="D75" s="28"/>
      <c r="E75" s="29"/>
      <c r="F75" s="29"/>
      <c r="G75" s="29"/>
    </row>
    <row r="76" spans="1:7" s="8" customFormat="1" x14ac:dyDescent="0.3">
      <c r="A76" s="14"/>
      <c r="C76" s="31"/>
      <c r="D76" s="30"/>
      <c r="E76" s="29"/>
      <c r="F76" s="29"/>
      <c r="G76" s="29"/>
    </row>
    <row r="77" spans="1:7" s="8" customFormat="1" x14ac:dyDescent="0.3">
      <c r="A77" s="14"/>
      <c r="C77" s="31"/>
      <c r="D77" s="30"/>
      <c r="E77" s="29"/>
      <c r="F77" s="29"/>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71"/>
      <c r="D81" s="71"/>
      <c r="E81" s="71"/>
      <c r="F81" s="71"/>
      <c r="G81" s="71"/>
    </row>
    <row r="82" spans="1:7" s="8" customFormat="1" x14ac:dyDescent="0.3">
      <c r="A82" s="45"/>
      <c r="B82" s="71"/>
      <c r="C82" s="71"/>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71"/>
      <c r="D98" s="71"/>
      <c r="E98" s="71"/>
      <c r="F98" s="71"/>
      <c r="G98" s="71"/>
    </row>
    <row r="99" spans="1:7" s="8" customFormat="1" x14ac:dyDescent="0.3">
      <c r="A99" s="45"/>
      <c r="B99" s="71"/>
      <c r="C99" s="40"/>
      <c r="D99" s="71"/>
      <c r="E99" s="71"/>
      <c r="F99" s="71"/>
      <c r="G99" s="71"/>
    </row>
    <row r="100" spans="1:7" s="8" customFormat="1" x14ac:dyDescent="0.3">
      <c r="A100" s="45"/>
      <c r="B100" s="71"/>
      <c r="C100" s="40"/>
      <c r="D100" s="71"/>
      <c r="E100" s="71"/>
      <c r="F100" s="71"/>
      <c r="G100" s="71"/>
    </row>
    <row r="101" spans="1:7" s="8" customFormat="1" x14ac:dyDescent="0.3">
      <c r="A101" s="45"/>
      <c r="B101" s="71"/>
      <c r="C101" s="40"/>
      <c r="D101" s="71"/>
      <c r="E101" s="71"/>
      <c r="F101" s="71"/>
      <c r="G101" s="71"/>
    </row>
    <row r="102" spans="1:7" s="8" customFormat="1" x14ac:dyDescent="0.3">
      <c r="A102" s="45"/>
      <c r="B102" s="71"/>
      <c r="C102" s="40"/>
      <c r="D102" s="71"/>
      <c r="E102" s="71"/>
      <c r="F102" s="71"/>
      <c r="G102" s="71"/>
    </row>
    <row r="103" spans="1:7" s="8" customFormat="1" x14ac:dyDescent="0.3">
      <c r="A103" s="45"/>
      <c r="B103" s="71"/>
      <c r="C103" s="40"/>
      <c r="D103" s="71"/>
      <c r="E103" s="71"/>
      <c r="F103" s="71"/>
      <c r="G103" s="71"/>
    </row>
    <row r="104" spans="1:7" s="8" customFormat="1" x14ac:dyDescent="0.3">
      <c r="A104" s="45"/>
      <c r="B104" s="71"/>
      <c r="C104" s="40"/>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71"/>
      <c r="C117" s="28"/>
      <c r="D117" s="71"/>
      <c r="E117" s="71"/>
      <c r="F117" s="71"/>
      <c r="G117" s="71"/>
    </row>
    <row r="118" spans="1:7" s="8" customFormat="1" x14ac:dyDescent="0.3">
      <c r="A118" s="45"/>
      <c r="B118" s="71"/>
      <c r="C118" s="28"/>
      <c r="D118" s="71"/>
      <c r="E118" s="71"/>
      <c r="F118" s="71"/>
      <c r="G118" s="71"/>
    </row>
    <row r="119" spans="1:7" s="8" customFormat="1" x14ac:dyDescent="0.3">
      <c r="A119" s="45"/>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71"/>
      <c r="D130" s="71"/>
      <c r="E130" s="71"/>
      <c r="F130" s="71"/>
      <c r="G130" s="71"/>
    </row>
    <row r="131" spans="1:7" s="8" customFormat="1" x14ac:dyDescent="0.3">
      <c r="A131" s="45"/>
      <c r="B131" s="71"/>
      <c r="C131" s="71"/>
      <c r="D131" s="71"/>
      <c r="E131" s="71"/>
      <c r="F131" s="71"/>
      <c r="G131" s="71"/>
    </row>
    <row r="132" spans="1:7" s="8" customFormat="1" x14ac:dyDescent="0.3">
      <c r="A132" s="45"/>
      <c r="B132" s="71"/>
      <c r="C132" s="71"/>
      <c r="D132" s="71"/>
      <c r="E132" s="71"/>
      <c r="F132" s="71"/>
      <c r="G132" s="71"/>
    </row>
    <row r="133" spans="1:7" s="8" customFormat="1" x14ac:dyDescent="0.3">
      <c r="A133" s="45"/>
      <c r="B133" s="71"/>
      <c r="C133" s="71"/>
      <c r="D133" s="71"/>
      <c r="E133" s="71"/>
      <c r="F133" s="71"/>
      <c r="G133" s="71"/>
    </row>
    <row r="134" spans="1:7" s="8" customFormat="1" x14ac:dyDescent="0.3">
      <c r="A134" s="45"/>
      <c r="B134" s="71"/>
      <c r="C134" s="71"/>
      <c r="D134" s="71"/>
      <c r="E134" s="71"/>
      <c r="F134" s="71"/>
      <c r="G134" s="71"/>
    </row>
    <row r="135" spans="1:7" s="8" customFormat="1" x14ac:dyDescent="0.3">
      <c r="A135" s="45"/>
      <c r="B135" s="71"/>
      <c r="C135" s="71"/>
      <c r="D135" s="71"/>
      <c r="E135" s="71"/>
      <c r="F135" s="71"/>
      <c r="G135" s="71"/>
    </row>
    <row r="136" spans="1:7" s="8" customFormat="1" x14ac:dyDescent="0.3">
      <c r="A136" s="45"/>
      <c r="B136" s="71"/>
      <c r="C136" s="71"/>
      <c r="D136" s="71"/>
      <c r="E136" s="71"/>
      <c r="F136" s="71"/>
      <c r="G136" s="71"/>
    </row>
    <row r="137" spans="1:7" s="8" customFormat="1" x14ac:dyDescent="0.3">
      <c r="A137" s="45"/>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28"/>
      <c r="D139" s="71"/>
      <c r="E139" s="71"/>
      <c r="F139" s="71"/>
      <c r="G139" s="71"/>
    </row>
    <row r="140" spans="1:7" s="8" customFormat="1" x14ac:dyDescent="0.3">
      <c r="A140" s="45"/>
      <c r="B140" s="71"/>
      <c r="C140" s="28"/>
      <c r="D140" s="71"/>
      <c r="E140" s="71"/>
      <c r="F140" s="71"/>
      <c r="G140" s="71"/>
    </row>
    <row r="141" spans="1:7" s="8" customFormat="1" x14ac:dyDescent="0.3">
      <c r="A141" s="45"/>
      <c r="B141" s="71"/>
      <c r="C141" s="28"/>
      <c r="D141" s="71"/>
      <c r="E141" s="71"/>
      <c r="F141" s="71"/>
      <c r="G141" s="71"/>
    </row>
    <row r="142" spans="1:7" s="8" customFormat="1" x14ac:dyDescent="0.3">
      <c r="A142" s="45"/>
      <c r="B142" s="71"/>
      <c r="C142" s="28"/>
      <c r="D142" s="71"/>
      <c r="E142" s="71"/>
      <c r="F142" s="71"/>
      <c r="G142" s="71"/>
    </row>
    <row r="143" spans="1:7" s="8" customFormat="1" x14ac:dyDescent="0.3">
      <c r="A143" s="45"/>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71"/>
      <c r="D145" s="71"/>
      <c r="E145" s="71"/>
      <c r="F145" s="71"/>
      <c r="G145" s="71"/>
    </row>
    <row r="146" spans="1:7" s="33" customFormat="1" x14ac:dyDescent="0.3">
      <c r="A146" s="45"/>
      <c r="B146" s="71"/>
      <c r="C146" s="71"/>
      <c r="D146" s="71"/>
      <c r="E146" s="71"/>
      <c r="F146" s="71"/>
      <c r="G146" s="71"/>
    </row>
    <row r="147" spans="1:7" s="33" customFormat="1" x14ac:dyDescent="0.3">
      <c r="A147" s="45"/>
      <c r="B147" s="71"/>
      <c r="C147" s="71"/>
      <c r="D147" s="71"/>
      <c r="E147" s="71"/>
      <c r="F147" s="71"/>
      <c r="G147" s="71"/>
    </row>
    <row r="148" spans="1:7" s="33" customFormat="1" x14ac:dyDescent="0.3">
      <c r="A148" s="45"/>
      <c r="B148" s="71"/>
      <c r="C148" s="71"/>
      <c r="D148" s="71"/>
      <c r="E148" s="71"/>
      <c r="F148" s="71"/>
      <c r="G148" s="71"/>
    </row>
    <row r="149" spans="1:7" s="33" customFormat="1" x14ac:dyDescent="0.3">
      <c r="A149" s="45"/>
      <c r="B149" s="71"/>
      <c r="C149" s="71"/>
      <c r="D149" s="71"/>
      <c r="E149" s="71"/>
      <c r="F149" s="71"/>
      <c r="G149" s="71"/>
    </row>
    <row r="150" spans="1:7" s="33" customFormat="1" x14ac:dyDescent="0.3">
      <c r="A150" s="45"/>
      <c r="B150" s="71"/>
      <c r="C150" s="71"/>
      <c r="D150" s="71"/>
      <c r="E150" s="71"/>
      <c r="F150" s="71"/>
      <c r="G150" s="71"/>
    </row>
    <row r="151" spans="1:7" s="33" customFormat="1" x14ac:dyDescent="0.3">
      <c r="A151" s="45"/>
      <c r="B151" s="71"/>
      <c r="C151" s="71"/>
      <c r="D151" s="71"/>
      <c r="E151" s="71"/>
      <c r="F151" s="71"/>
      <c r="G151" s="71"/>
    </row>
    <row r="152" spans="1:7" s="8" customFormat="1" x14ac:dyDescent="0.3">
      <c r="A152" s="45"/>
      <c r="B152" s="71"/>
      <c r="C152" s="71"/>
      <c r="D152" s="71"/>
      <c r="E152" s="71"/>
      <c r="F152" s="71"/>
      <c r="G152" s="71"/>
    </row>
    <row r="153" spans="1:7" s="33" customFormat="1" x14ac:dyDescent="0.3">
      <c r="A153" s="45"/>
      <c r="B153" s="71"/>
      <c r="C153" s="71"/>
      <c r="D153" s="71"/>
      <c r="E153" s="71"/>
      <c r="F153" s="71"/>
      <c r="G153" s="71"/>
    </row>
    <row r="154" spans="1:7" s="33" customFormat="1" x14ac:dyDescent="0.3">
      <c r="A154" s="45"/>
      <c r="B154" s="71"/>
      <c r="C154" s="71"/>
      <c r="D154" s="71"/>
      <c r="E154" s="71"/>
      <c r="F154" s="71"/>
      <c r="G154" s="71"/>
    </row>
    <row r="155" spans="1:7" s="33" customFormat="1" x14ac:dyDescent="0.3">
      <c r="A155" s="45"/>
      <c r="B155" s="71"/>
      <c r="C155" s="71"/>
      <c r="D155" s="71"/>
      <c r="E155" s="71"/>
      <c r="F155" s="71"/>
      <c r="G155" s="71"/>
    </row>
    <row r="156" spans="1:7" x14ac:dyDescent="0.3">
      <c r="A156" s="45"/>
      <c r="B156" s="71"/>
      <c r="C156" s="71"/>
      <c r="D156" s="71"/>
      <c r="E156" s="71"/>
      <c r="F156" s="71"/>
      <c r="G156" s="71"/>
    </row>
    <row r="157" spans="1:7" x14ac:dyDescent="0.3">
      <c r="A157" s="45"/>
      <c r="B157" s="71"/>
      <c r="C157" s="71"/>
      <c r="D157" s="71"/>
      <c r="E157" s="71"/>
      <c r="F157" s="71"/>
      <c r="G157" s="71"/>
    </row>
    <row r="158" spans="1:7" x14ac:dyDescent="0.3">
      <c r="A158" s="45"/>
      <c r="B158" s="71"/>
      <c r="C158" s="71"/>
      <c r="D158" s="71"/>
      <c r="E158" s="71"/>
      <c r="F158" s="71"/>
      <c r="G158" s="71"/>
    </row>
    <row r="159" spans="1:7" x14ac:dyDescent="0.3">
      <c r="A159" s="45"/>
      <c r="B159" s="71"/>
      <c r="C159" s="71"/>
      <c r="D159" s="71"/>
      <c r="E159" s="71"/>
      <c r="F159" s="71"/>
      <c r="G159" s="71"/>
    </row>
    <row r="160" spans="1:7" x14ac:dyDescent="0.3">
      <c r="A160" s="45"/>
      <c r="B160" s="71"/>
      <c r="C160" s="71"/>
      <c r="D160" s="71"/>
      <c r="E160" s="71"/>
      <c r="F160" s="71"/>
      <c r="G160" s="71"/>
    </row>
    <row r="161" spans="1:7" x14ac:dyDescent="0.3">
      <c r="A161" s="45"/>
      <c r="B161" s="71"/>
      <c r="C161" s="71"/>
      <c r="D161" s="71"/>
      <c r="E161" s="71"/>
      <c r="F161" s="71"/>
      <c r="G161" s="71"/>
    </row>
    <row r="162" spans="1:7" x14ac:dyDescent="0.3">
      <c r="A162" s="45"/>
      <c r="B162" s="71"/>
      <c r="C162" s="71"/>
      <c r="D162" s="71"/>
      <c r="E162" s="71"/>
      <c r="F162" s="71"/>
      <c r="G162" s="71"/>
    </row>
    <row r="163" spans="1:7" x14ac:dyDescent="0.3">
      <c r="A163" s="45"/>
      <c r="B163" s="71"/>
      <c r="C163" s="71"/>
      <c r="D163" s="71"/>
      <c r="E163" s="71"/>
      <c r="F163" s="71"/>
      <c r="G163" s="71"/>
    </row>
    <row r="164" spans="1:7" x14ac:dyDescent="0.3">
      <c r="A164" s="45"/>
      <c r="B164" s="71"/>
      <c r="C164" s="71"/>
      <c r="D164" s="71"/>
      <c r="E164" s="71"/>
      <c r="F164" s="71"/>
      <c r="G164" s="71"/>
    </row>
    <row r="165" spans="1:7" x14ac:dyDescent="0.3">
      <c r="A165" s="45"/>
      <c r="B165" s="71"/>
      <c r="C165" s="71"/>
      <c r="D165" s="71"/>
      <c r="E165" s="71"/>
      <c r="F165" s="71"/>
      <c r="G165" s="71"/>
    </row>
    <row r="166" spans="1:7" x14ac:dyDescent="0.3">
      <c r="A166" s="45"/>
      <c r="B166" s="71"/>
      <c r="C166" s="71"/>
      <c r="D166" s="71"/>
      <c r="E166" s="71"/>
      <c r="F166" s="71"/>
      <c r="G166" s="71"/>
    </row>
    <row r="167" spans="1:7" x14ac:dyDescent="0.3">
      <c r="A167" s="45"/>
      <c r="B167" s="71"/>
      <c r="C167" s="71"/>
      <c r="D167" s="71"/>
      <c r="E167" s="71"/>
      <c r="F167" s="71"/>
      <c r="G167" s="71"/>
    </row>
    <row r="168" spans="1:7" x14ac:dyDescent="0.3">
      <c r="A168" s="45"/>
      <c r="B168" s="71"/>
      <c r="C168" s="71"/>
      <c r="D168" s="71"/>
      <c r="E168" s="71"/>
      <c r="F168" s="71"/>
      <c r="G168" s="71"/>
    </row>
    <row r="169" spans="1:7" x14ac:dyDescent="0.3">
      <c r="A169" s="45"/>
      <c r="B169" s="71"/>
      <c r="C169" s="71"/>
      <c r="D169" s="71"/>
      <c r="E169" s="71"/>
      <c r="F169" s="71"/>
      <c r="G169" s="71"/>
    </row>
    <row r="170" spans="1:7" x14ac:dyDescent="0.3">
      <c r="A170" s="45"/>
      <c r="B170" s="71"/>
      <c r="C170" s="71"/>
      <c r="D170" s="71"/>
      <c r="E170" s="71"/>
      <c r="F170" s="71"/>
      <c r="G170" s="71"/>
    </row>
    <row r="171" spans="1:7" x14ac:dyDescent="0.3">
      <c r="A171" s="45"/>
      <c r="B171" s="71"/>
      <c r="C171" s="71"/>
      <c r="D171" s="71"/>
      <c r="E171" s="71"/>
      <c r="F171" s="71"/>
      <c r="G171" s="71"/>
    </row>
    <row r="172" spans="1:7" x14ac:dyDescent="0.3">
      <c r="A172" s="45"/>
      <c r="B172" s="71"/>
      <c r="C172" s="71"/>
      <c r="D172" s="71"/>
      <c r="E172" s="71"/>
      <c r="F172" s="71"/>
      <c r="G172" s="71"/>
    </row>
    <row r="173" spans="1:7" x14ac:dyDescent="0.3">
      <c r="A173" s="45"/>
      <c r="B173" s="71"/>
      <c r="C173" s="71"/>
      <c r="D173" s="71"/>
      <c r="E173" s="71"/>
      <c r="F173" s="71"/>
      <c r="G173" s="71"/>
    </row>
    <row r="174" spans="1:7" x14ac:dyDescent="0.3">
      <c r="A174" s="45"/>
      <c r="B174" s="71"/>
      <c r="C174" s="71"/>
      <c r="D174" s="71"/>
      <c r="E174" s="71"/>
      <c r="F174" s="71"/>
      <c r="G174" s="71"/>
    </row>
    <row r="175" spans="1:7" x14ac:dyDescent="0.3">
      <c r="A175" s="45"/>
      <c r="B175" s="71"/>
      <c r="C175" s="71"/>
      <c r="D175" s="71"/>
      <c r="E175" s="71"/>
      <c r="F175" s="71"/>
      <c r="G175" s="71"/>
    </row>
    <row r="176" spans="1:7" x14ac:dyDescent="0.3">
      <c r="A176" s="45"/>
      <c r="B176" s="71"/>
      <c r="C176" s="71"/>
      <c r="D176" s="71"/>
      <c r="E176" s="71"/>
      <c r="F176" s="71"/>
      <c r="G176" s="71"/>
    </row>
    <row r="177" spans="1:7" x14ac:dyDescent="0.3">
      <c r="A177" s="45"/>
      <c r="B177" s="71"/>
      <c r="C177" s="71"/>
      <c r="D177" s="71"/>
      <c r="E177" s="71"/>
      <c r="F177" s="71"/>
      <c r="G177" s="71"/>
    </row>
    <row r="178" spans="1:7" x14ac:dyDescent="0.3">
      <c r="A178" s="45"/>
      <c r="B178" s="71"/>
      <c r="C178" s="71"/>
      <c r="D178" s="71"/>
      <c r="E178" s="71"/>
      <c r="F178" s="71"/>
      <c r="G178" s="71"/>
    </row>
    <row r="179" spans="1:7" x14ac:dyDescent="0.3">
      <c r="A179" s="45"/>
      <c r="B179" s="71"/>
      <c r="C179" s="71"/>
      <c r="D179" s="71"/>
      <c r="E179" s="71"/>
      <c r="F179" s="71"/>
      <c r="G179" s="71"/>
    </row>
    <row r="180" spans="1:7" x14ac:dyDescent="0.3">
      <c r="A180" s="45"/>
      <c r="B180" s="71"/>
      <c r="C180" s="71"/>
      <c r="D180" s="71"/>
      <c r="E180" s="71"/>
      <c r="F180" s="71"/>
      <c r="G180" s="71"/>
    </row>
    <row r="181" spans="1:7" x14ac:dyDescent="0.3">
      <c r="A181" s="45"/>
      <c r="B181" s="71"/>
      <c r="C181" s="71"/>
      <c r="D181" s="71"/>
      <c r="E181" s="71"/>
      <c r="F181" s="71"/>
      <c r="G181" s="71"/>
    </row>
    <row r="182" spans="1:7" x14ac:dyDescent="0.3">
      <c r="A182" s="45"/>
      <c r="B182" s="71"/>
      <c r="C182" s="71"/>
      <c r="D182" s="28"/>
      <c r="E182" s="71"/>
      <c r="F182" s="71"/>
      <c r="G182" s="71"/>
    </row>
    <row r="183" spans="1:7" x14ac:dyDescent="0.3">
      <c r="A183" s="45"/>
      <c r="B183" s="71"/>
      <c r="C183" s="71"/>
      <c r="D183" s="71"/>
      <c r="E183" s="71"/>
      <c r="F183" s="71"/>
      <c r="G183" s="71"/>
    </row>
    <row r="184" spans="1:7" x14ac:dyDescent="0.3">
      <c r="A184" s="45"/>
      <c r="B184" s="71"/>
      <c r="C184" s="71"/>
      <c r="D184" s="71"/>
      <c r="E184" s="71"/>
      <c r="F184" s="71"/>
      <c r="G184" s="71"/>
    </row>
    <row r="185" spans="1:7" x14ac:dyDescent="0.3">
      <c r="A185" s="45"/>
      <c r="B185" s="71"/>
      <c r="C185" s="71"/>
      <c r="D185" s="71"/>
      <c r="E185" s="71"/>
      <c r="F185" s="71"/>
      <c r="G185" s="71"/>
    </row>
    <row r="186" spans="1:7" x14ac:dyDescent="0.3">
      <c r="A186" s="45"/>
      <c r="B186" s="71"/>
      <c r="C186" s="71"/>
      <c r="D186" s="71"/>
      <c r="E186" s="71"/>
      <c r="F186" s="71"/>
      <c r="G186" s="71"/>
    </row>
    <row r="187" spans="1:7" x14ac:dyDescent="0.3">
      <c r="A187" s="45"/>
      <c r="B187" s="71"/>
      <c r="C187" s="71"/>
      <c r="D187" s="71"/>
      <c r="E187" s="71"/>
      <c r="F187" s="71"/>
      <c r="G187" s="71"/>
    </row>
    <row r="188" spans="1:7" x14ac:dyDescent="0.3">
      <c r="A188" s="45"/>
      <c r="B188" s="71"/>
      <c r="C188" s="71"/>
      <c r="D188" s="71"/>
      <c r="E188" s="71"/>
      <c r="F188" s="71"/>
      <c r="G188" s="71"/>
    </row>
    <row r="189" spans="1:7" x14ac:dyDescent="0.3">
      <c r="A189" s="45"/>
      <c r="B189" s="71"/>
      <c r="C189" s="71"/>
      <c r="D189" s="71"/>
      <c r="E189" s="71"/>
      <c r="F189" s="71"/>
      <c r="G189" s="71"/>
    </row>
    <row r="190" spans="1:7" x14ac:dyDescent="0.3">
      <c r="A190" s="45"/>
      <c r="B190" s="71"/>
      <c r="C190" s="71"/>
      <c r="D190" s="71"/>
      <c r="E190" s="71"/>
      <c r="F190" s="71"/>
      <c r="G190" s="71"/>
    </row>
    <row r="191" spans="1:7" x14ac:dyDescent="0.3">
      <c r="A191" s="45"/>
      <c r="B191" s="71"/>
      <c r="C191" s="71"/>
      <c r="D191" s="71"/>
      <c r="E191" s="71"/>
      <c r="F191" s="71"/>
      <c r="G191" s="71"/>
    </row>
    <row r="192" spans="1:7" x14ac:dyDescent="0.3">
      <c r="A192" s="45"/>
      <c r="B192" s="71"/>
      <c r="C192" s="71"/>
      <c r="D192" s="71"/>
      <c r="E192" s="71"/>
      <c r="F192" s="71"/>
      <c r="G192" s="71"/>
    </row>
    <row r="193" spans="1:7" x14ac:dyDescent="0.3">
      <c r="A193" s="45"/>
      <c r="B193" s="71"/>
      <c r="C193" s="71"/>
      <c r="D193" s="71"/>
      <c r="E193" s="71"/>
      <c r="F193" s="71"/>
      <c r="G193" s="71"/>
    </row>
    <row r="194" spans="1:7" x14ac:dyDescent="0.3">
      <c r="A194" s="45"/>
      <c r="B194" s="71"/>
      <c r="C194" s="71"/>
      <c r="D194" s="71"/>
      <c r="E194" s="71"/>
      <c r="F194" s="71"/>
      <c r="G194" s="71"/>
    </row>
    <row r="195" spans="1:7" x14ac:dyDescent="0.3">
      <c r="A195" s="45"/>
      <c r="B195" s="71"/>
      <c r="C195" s="71"/>
      <c r="D195" s="71"/>
      <c r="E195" s="71"/>
      <c r="F195" s="71"/>
      <c r="G195" s="71"/>
    </row>
    <row r="196" spans="1:7" x14ac:dyDescent="0.3">
      <c r="A196" s="45"/>
      <c r="B196" s="71"/>
      <c r="C196" s="71"/>
      <c r="D196" s="71"/>
      <c r="E196" s="71"/>
      <c r="F196" s="71"/>
      <c r="G196" s="71"/>
    </row>
    <row r="197" spans="1:7" x14ac:dyDescent="0.3">
      <c r="A197" s="45"/>
      <c r="B197" s="71"/>
      <c r="C197" s="71"/>
      <c r="D197" s="71"/>
      <c r="E197" s="71"/>
      <c r="F197" s="71"/>
      <c r="G197" s="71"/>
    </row>
    <row r="198" spans="1:7" x14ac:dyDescent="0.3">
      <c r="A198" s="45"/>
      <c r="B198" s="71"/>
      <c r="C198" s="71"/>
      <c r="D198" s="71"/>
      <c r="E198" s="71"/>
      <c r="F198" s="71"/>
      <c r="G198" s="71"/>
    </row>
    <row r="199" spans="1:7" x14ac:dyDescent="0.3">
      <c r="A199" s="45"/>
      <c r="B199" s="71"/>
      <c r="C199" s="71"/>
      <c r="D199" s="71"/>
      <c r="E199" s="71"/>
      <c r="F199" s="71"/>
      <c r="G199" s="71"/>
    </row>
    <row r="200" spans="1:7" x14ac:dyDescent="0.3">
      <c r="A200" s="45"/>
      <c r="B200" s="71"/>
      <c r="C200" s="71"/>
      <c r="D200" s="71"/>
      <c r="E200" s="71"/>
      <c r="F200" s="71"/>
      <c r="G200" s="71"/>
    </row>
    <row r="201" spans="1:7" x14ac:dyDescent="0.3">
      <c r="A201" s="45"/>
      <c r="B201" s="71"/>
      <c r="C201" s="71"/>
      <c r="D201" s="71"/>
      <c r="E201" s="71"/>
      <c r="F201" s="71"/>
      <c r="G201" s="71"/>
    </row>
    <row r="202" spans="1:7" x14ac:dyDescent="0.3">
      <c r="A202" s="45"/>
      <c r="B202" s="71"/>
      <c r="C202" s="71"/>
      <c r="D202" s="71"/>
      <c r="E202" s="71"/>
      <c r="F202" s="71"/>
      <c r="G202" s="71"/>
    </row>
    <row r="203" spans="1:7" x14ac:dyDescent="0.3">
      <c r="A203" s="45"/>
      <c r="B203" s="71"/>
      <c r="C203" s="71"/>
      <c r="D203" s="71"/>
      <c r="E203" s="71"/>
      <c r="F203" s="71"/>
      <c r="G203" s="71"/>
    </row>
    <row r="204" spans="1:7" x14ac:dyDescent="0.3">
      <c r="A204" s="45"/>
      <c r="B204" s="71"/>
      <c r="C204" s="71"/>
      <c r="D204" s="71"/>
      <c r="E204" s="71"/>
      <c r="F204" s="71"/>
      <c r="G204" s="71"/>
    </row>
    <row r="205" spans="1:7" x14ac:dyDescent="0.3">
      <c r="A205" s="45"/>
      <c r="B205" s="71"/>
      <c r="C205" s="71"/>
      <c r="D205" s="71"/>
      <c r="E205" s="71"/>
      <c r="F205" s="71"/>
      <c r="G205" s="71"/>
    </row>
    <row r="206" spans="1:7" x14ac:dyDescent="0.3">
      <c r="A206" s="45"/>
      <c r="B206" s="71"/>
      <c r="C206" s="71"/>
      <c r="D206" s="71"/>
      <c r="E206" s="71"/>
      <c r="F206" s="71"/>
      <c r="G206" s="71"/>
    </row>
    <row r="207" spans="1:7" x14ac:dyDescent="0.3">
      <c r="A207" s="45"/>
      <c r="B207" s="71"/>
      <c r="C207" s="71"/>
      <c r="D207" s="71"/>
      <c r="E207" s="71"/>
      <c r="F207" s="71"/>
      <c r="G207" s="71"/>
    </row>
    <row r="208" spans="1:7" x14ac:dyDescent="0.3">
      <c r="A208" s="45"/>
      <c r="B208" s="71"/>
      <c r="C208" s="71"/>
      <c r="D208" s="71"/>
      <c r="E208" s="71"/>
      <c r="F208" s="71"/>
      <c r="G208" s="71"/>
    </row>
    <row r="209" spans="1:7" x14ac:dyDescent="0.3">
      <c r="A209" s="45"/>
      <c r="B209" s="71"/>
      <c r="C209" s="71"/>
      <c r="D209" s="71"/>
      <c r="E209" s="71"/>
      <c r="F209" s="71"/>
      <c r="G209" s="71"/>
    </row>
    <row r="210" spans="1:7" x14ac:dyDescent="0.3">
      <c r="A210" s="45"/>
      <c r="B210" s="71"/>
      <c r="C210" s="71"/>
      <c r="D210" s="71"/>
      <c r="E210" s="71"/>
      <c r="F210" s="71"/>
      <c r="G210" s="71"/>
    </row>
    <row r="211" spans="1:7" x14ac:dyDescent="0.3">
      <c r="A211" s="45"/>
      <c r="B211" s="71"/>
      <c r="C211" s="71"/>
      <c r="D211" s="71"/>
      <c r="E211" s="71"/>
      <c r="F211" s="71"/>
      <c r="G211" s="71"/>
    </row>
    <row r="212" spans="1:7" x14ac:dyDescent="0.3">
      <c r="A212" s="45"/>
      <c r="B212" s="71"/>
      <c r="C212" s="71"/>
      <c r="D212" s="71"/>
      <c r="E212" s="71"/>
      <c r="F212" s="71"/>
      <c r="G212" s="71"/>
    </row>
    <row r="213" spans="1:7" x14ac:dyDescent="0.3">
      <c r="A213" s="253"/>
      <c r="B213" s="35"/>
      <c r="C213" s="35"/>
      <c r="D213" s="35"/>
      <c r="E213" s="35"/>
      <c r="F213" s="35"/>
      <c r="G213" s="35"/>
    </row>
    <row r="214" spans="1:7" x14ac:dyDescent="0.3">
      <c r="A214" s="253"/>
      <c r="B214" s="35"/>
      <c r="C214" s="35"/>
      <c r="D214" s="35"/>
      <c r="E214" s="35"/>
      <c r="F214" s="35"/>
      <c r="G214" s="35"/>
    </row>
    <row r="215" spans="1:7" x14ac:dyDescent="0.3">
      <c r="A215" s="253"/>
      <c r="B215" s="35"/>
      <c r="C215" s="35"/>
      <c r="D215" s="35"/>
      <c r="E215" s="35"/>
      <c r="F215" s="35"/>
      <c r="G215" s="35"/>
    </row>
    <row r="216" spans="1:7" x14ac:dyDescent="0.3">
      <c r="A216" s="253"/>
      <c r="B216" s="35"/>
      <c r="C216" s="35"/>
      <c r="D216" s="35"/>
      <c r="E216" s="35"/>
      <c r="F216" s="35"/>
      <c r="G216" s="35"/>
    </row>
    <row r="217" spans="1:7" x14ac:dyDescent="0.3">
      <c r="A217" s="253"/>
      <c r="B217" s="35"/>
      <c r="C217" s="35"/>
      <c r="D217" s="35"/>
      <c r="E217" s="35"/>
      <c r="F217" s="35"/>
      <c r="G217" s="35"/>
    </row>
    <row r="218" spans="1:7" x14ac:dyDescent="0.3">
      <c r="A218" s="253"/>
      <c r="B218" s="35"/>
      <c r="C218" s="35"/>
      <c r="D218" s="35"/>
      <c r="E218" s="35"/>
      <c r="F218" s="35"/>
      <c r="G218" s="35"/>
    </row>
    <row r="219" spans="1:7" x14ac:dyDescent="0.3">
      <c r="A219" s="253"/>
      <c r="B219" s="35"/>
      <c r="C219" s="35"/>
      <c r="D219" s="35"/>
      <c r="E219" s="35"/>
      <c r="F219" s="35"/>
      <c r="G219" s="35"/>
    </row>
    <row r="220" spans="1:7" x14ac:dyDescent="0.3">
      <c r="A220" s="253"/>
      <c r="B220" s="35"/>
      <c r="C220" s="35"/>
      <c r="D220" s="35"/>
      <c r="E220" s="35"/>
      <c r="F220" s="35"/>
      <c r="G220" s="35"/>
    </row>
    <row r="221" spans="1:7" x14ac:dyDescent="0.3">
      <c r="A221" s="253"/>
      <c r="B221" s="35"/>
      <c r="C221" s="35"/>
      <c r="D221" s="35"/>
      <c r="E221" s="35"/>
      <c r="F221" s="35"/>
      <c r="G221" s="35"/>
    </row>
    <row r="222" spans="1:7" x14ac:dyDescent="0.3">
      <c r="A222" s="253"/>
      <c r="B222" s="35"/>
      <c r="C222" s="35"/>
      <c r="D222" s="35"/>
      <c r="E222" s="35"/>
      <c r="F222" s="35"/>
      <c r="G222" s="35"/>
    </row>
    <row r="223" spans="1:7" x14ac:dyDescent="0.3">
      <c r="A223" s="253"/>
      <c r="B223" s="35"/>
      <c r="C223" s="35"/>
      <c r="D223" s="35"/>
      <c r="E223" s="35"/>
      <c r="F223" s="35"/>
      <c r="G223" s="35"/>
    </row>
    <row r="224" spans="1:7" x14ac:dyDescent="0.3">
      <c r="A224" s="253"/>
      <c r="B224" s="35"/>
      <c r="C224" s="35"/>
      <c r="D224" s="35"/>
      <c r="E224" s="35"/>
      <c r="F224" s="35"/>
      <c r="G224" s="35"/>
    </row>
    <row r="225" spans="1:7" x14ac:dyDescent="0.3">
      <c r="A225" s="253"/>
      <c r="B225" s="35"/>
      <c r="C225" s="35"/>
      <c r="D225" s="35"/>
      <c r="E225" s="35"/>
      <c r="F225" s="35"/>
      <c r="G225" s="35"/>
    </row>
    <row r="226" spans="1:7" x14ac:dyDescent="0.3">
      <c r="A226" s="253"/>
      <c r="B226" s="35"/>
      <c r="C226" s="35"/>
      <c r="D226" s="35"/>
      <c r="E226" s="35"/>
      <c r="F226" s="35"/>
      <c r="G226" s="35"/>
    </row>
    <row r="227" spans="1:7" x14ac:dyDescent="0.3">
      <c r="A227" s="253"/>
      <c r="B227" s="35"/>
      <c r="C227" s="35"/>
      <c r="D227" s="35"/>
      <c r="E227" s="35"/>
      <c r="F227" s="35"/>
      <c r="G227" s="35"/>
    </row>
    <row r="228" spans="1:7" x14ac:dyDescent="0.3">
      <c r="A228" s="253"/>
      <c r="B228" s="35"/>
      <c r="C228" s="35"/>
      <c r="D228" s="35"/>
      <c r="E228" s="35"/>
      <c r="F228" s="35"/>
      <c r="G228" s="35"/>
    </row>
    <row r="229" spans="1:7" x14ac:dyDescent="0.3">
      <c r="A229" s="253"/>
      <c r="B229" s="35"/>
      <c r="C229" s="35"/>
      <c r="D229" s="35"/>
      <c r="E229" s="35"/>
      <c r="F229" s="35"/>
      <c r="G229" s="35"/>
    </row>
    <row r="230" spans="1:7" x14ac:dyDescent="0.3">
      <c r="A230" s="253"/>
      <c r="B230" s="35"/>
      <c r="C230" s="35"/>
      <c r="D230" s="35"/>
      <c r="E230" s="35"/>
      <c r="F230" s="35"/>
      <c r="G230" s="35"/>
    </row>
    <row r="231" spans="1:7" x14ac:dyDescent="0.3">
      <c r="A231" s="253"/>
      <c r="B231" s="35"/>
      <c r="C231" s="35"/>
      <c r="D231" s="35"/>
      <c r="E231" s="35"/>
      <c r="F231" s="35"/>
      <c r="G231" s="35"/>
    </row>
    <row r="232" spans="1:7" x14ac:dyDescent="0.3">
      <c r="A232" s="253"/>
      <c r="B232" s="35"/>
      <c r="C232" s="35"/>
      <c r="D232" s="35"/>
      <c r="E232" s="35"/>
      <c r="F232" s="35"/>
      <c r="G232" s="35"/>
    </row>
    <row r="233" spans="1:7" x14ac:dyDescent="0.3">
      <c r="A233" s="253"/>
      <c r="B233" s="35"/>
      <c r="C233" s="35"/>
      <c r="D233" s="35"/>
      <c r="E233" s="35"/>
      <c r="F233" s="35"/>
      <c r="G233" s="35"/>
    </row>
    <row r="234" spans="1:7" x14ac:dyDescent="0.3">
      <c r="A234" s="253"/>
      <c r="B234" s="35"/>
      <c r="C234" s="35"/>
      <c r="D234" s="35"/>
      <c r="E234" s="35"/>
      <c r="F234" s="35"/>
      <c r="G234" s="35"/>
    </row>
    <row r="235" spans="1:7" x14ac:dyDescent="0.3">
      <c r="A235" s="253"/>
      <c r="B235" s="35"/>
      <c r="C235" s="35"/>
      <c r="D235" s="35"/>
      <c r="E235" s="35"/>
      <c r="F235" s="35"/>
      <c r="G235" s="35"/>
    </row>
    <row r="236" spans="1:7" x14ac:dyDescent="0.3">
      <c r="A236" s="253"/>
      <c r="B236" s="35"/>
      <c r="C236" s="35"/>
      <c r="D236" s="35"/>
      <c r="E236" s="35"/>
      <c r="F236" s="35"/>
      <c r="G236" s="35"/>
    </row>
    <row r="237" spans="1:7" x14ac:dyDescent="0.3">
      <c r="A237" s="253"/>
      <c r="B237" s="35"/>
      <c r="C237" s="35"/>
      <c r="D237" s="35"/>
      <c r="E237" s="35"/>
      <c r="F237" s="35"/>
      <c r="G237" s="35"/>
    </row>
    <row r="238" spans="1:7" x14ac:dyDescent="0.3">
      <c r="A238" s="253"/>
      <c r="B238" s="35"/>
      <c r="C238" s="35"/>
      <c r="D238" s="35"/>
      <c r="E238" s="35"/>
      <c r="F238" s="35"/>
      <c r="G238" s="35"/>
    </row>
    <row r="239" spans="1:7" x14ac:dyDescent="0.3">
      <c r="A239" s="253"/>
      <c r="B239" s="35"/>
      <c r="C239" s="35"/>
      <c r="D239" s="35"/>
      <c r="E239" s="35"/>
      <c r="F239" s="35"/>
      <c r="G239" s="35"/>
    </row>
    <row r="240" spans="1:7" x14ac:dyDescent="0.3">
      <c r="A240" s="253"/>
      <c r="B240" s="35"/>
      <c r="C240" s="35"/>
      <c r="D240" s="35"/>
      <c r="E240" s="35"/>
      <c r="F240" s="35"/>
      <c r="G240" s="35"/>
    </row>
    <row r="241" spans="1:7" x14ac:dyDescent="0.3">
      <c r="A241" s="253"/>
      <c r="B241" s="35"/>
      <c r="C241" s="35"/>
      <c r="D241" s="35"/>
      <c r="E241" s="35"/>
      <c r="F241" s="35"/>
      <c r="G241" s="35"/>
    </row>
    <row r="242" spans="1:7" x14ac:dyDescent="0.3">
      <c r="A242" s="253"/>
      <c r="B242" s="35"/>
      <c r="C242" s="35"/>
      <c r="D242" s="35"/>
      <c r="E242" s="35"/>
      <c r="F242" s="35"/>
      <c r="G242" s="35"/>
    </row>
    <row r="243" spans="1:7" x14ac:dyDescent="0.3">
      <c r="A243" s="253"/>
      <c r="B243" s="35"/>
      <c r="C243" s="35"/>
      <c r="D243" s="35"/>
      <c r="E243" s="35"/>
      <c r="F243" s="35"/>
      <c r="G243" s="35"/>
    </row>
    <row r="244" spans="1:7" x14ac:dyDescent="0.3">
      <c r="A244" s="253"/>
      <c r="B244" s="35"/>
      <c r="C244" s="35"/>
      <c r="D244" s="35"/>
      <c r="E244" s="35"/>
      <c r="F244" s="35"/>
      <c r="G244" s="35"/>
    </row>
    <row r="245" spans="1:7" x14ac:dyDescent="0.3">
      <c r="A245" s="253"/>
      <c r="B245" s="35"/>
      <c r="C245" s="35"/>
      <c r="D245" s="35"/>
      <c r="E245" s="35"/>
      <c r="F245" s="35"/>
      <c r="G245" s="35"/>
    </row>
    <row r="246" spans="1:7" x14ac:dyDescent="0.3">
      <c r="A246" s="253"/>
      <c r="B246" s="35"/>
      <c r="C246" s="35"/>
      <c r="D246" s="35"/>
      <c r="E246" s="35"/>
      <c r="F246" s="35"/>
      <c r="G246" s="35"/>
    </row>
    <row r="247" spans="1:7" x14ac:dyDescent="0.3">
      <c r="A247" s="253"/>
      <c r="B247" s="35"/>
      <c r="C247" s="35"/>
      <c r="D247" s="35"/>
      <c r="E247" s="35"/>
      <c r="F247" s="35"/>
      <c r="G247" s="35"/>
    </row>
    <row r="248" spans="1:7" x14ac:dyDescent="0.3">
      <c r="A248" s="253"/>
      <c r="B248" s="35"/>
      <c r="C248" s="35"/>
      <c r="D248" s="35"/>
      <c r="E248" s="35"/>
      <c r="F248" s="35"/>
      <c r="G248" s="35"/>
    </row>
    <row r="249" spans="1:7" x14ac:dyDescent="0.3">
      <c r="A249" s="253"/>
      <c r="B249" s="35"/>
      <c r="C249" s="35"/>
      <c r="D249" s="35"/>
      <c r="E249" s="35"/>
      <c r="F249" s="35"/>
      <c r="G249" s="35"/>
    </row>
    <row r="250" spans="1:7" x14ac:dyDescent="0.3">
      <c r="A250" s="253"/>
      <c r="B250" s="35"/>
      <c r="C250" s="35"/>
      <c r="D250" s="35"/>
      <c r="E250" s="35"/>
      <c r="F250" s="35"/>
      <c r="G250" s="35"/>
    </row>
    <row r="251" spans="1:7" x14ac:dyDescent="0.3">
      <c r="A251" s="253"/>
      <c r="B251" s="35"/>
      <c r="C251" s="35"/>
      <c r="D251" s="35"/>
      <c r="E251" s="35"/>
      <c r="F251" s="35"/>
      <c r="G251" s="35"/>
    </row>
    <row r="252" spans="1:7" x14ac:dyDescent="0.3">
      <c r="A252" s="253"/>
      <c r="B252" s="35"/>
      <c r="C252" s="35"/>
      <c r="D252" s="35"/>
      <c r="E252" s="35"/>
      <c r="F252" s="35"/>
      <c r="G252" s="35"/>
    </row>
    <row r="253" spans="1:7" x14ac:dyDescent="0.3">
      <c r="A253" s="253"/>
      <c r="B253" s="35"/>
      <c r="C253" s="35"/>
      <c r="D253" s="35"/>
      <c r="E253" s="35"/>
      <c r="F253" s="35"/>
      <c r="G253" s="35"/>
    </row>
    <row r="254" spans="1:7" x14ac:dyDescent="0.3">
      <c r="A254" s="253"/>
      <c r="B254" s="35"/>
      <c r="C254" s="35"/>
      <c r="D254" s="35"/>
      <c r="E254" s="35"/>
      <c r="F254" s="35"/>
      <c r="G254" s="35"/>
    </row>
    <row r="255" spans="1:7" x14ac:dyDescent="0.3">
      <c r="A255" s="253"/>
      <c r="B255" s="35"/>
      <c r="C255" s="35"/>
      <c r="D255" s="35"/>
      <c r="E255" s="35"/>
      <c r="F255" s="35"/>
      <c r="G255" s="35"/>
    </row>
    <row r="256" spans="1:7" x14ac:dyDescent="0.3">
      <c r="A256" s="253"/>
      <c r="B256" s="35"/>
      <c r="C256" s="35"/>
      <c r="D256" s="35"/>
      <c r="E256" s="35"/>
      <c r="F256" s="35"/>
      <c r="G256" s="35"/>
    </row>
    <row r="257" spans="1:7" x14ac:dyDescent="0.3">
      <c r="A257" s="253"/>
      <c r="B257" s="35"/>
      <c r="C257" s="35"/>
      <c r="D257" s="35"/>
      <c r="E257" s="35"/>
      <c r="F257" s="35"/>
      <c r="G257" s="35"/>
    </row>
    <row r="258" spans="1:7" x14ac:dyDescent="0.3">
      <c r="A258" s="253"/>
      <c r="B258" s="35"/>
      <c r="C258" s="35"/>
      <c r="D258" s="35"/>
      <c r="E258" s="35"/>
      <c r="F258" s="35"/>
      <c r="G258" s="35"/>
    </row>
    <row r="259" spans="1:7" x14ac:dyDescent="0.3">
      <c r="A259" s="253"/>
      <c r="B259" s="35"/>
      <c r="C259" s="35"/>
      <c r="D259" s="35"/>
      <c r="E259" s="35"/>
      <c r="F259" s="35"/>
      <c r="G259" s="35"/>
    </row>
    <row r="260" spans="1:7" x14ac:dyDescent="0.3">
      <c r="A260" s="253"/>
      <c r="B260" s="35"/>
      <c r="C260" s="35"/>
      <c r="D260" s="35"/>
      <c r="E260" s="35"/>
      <c r="F260" s="35"/>
      <c r="G260" s="35"/>
    </row>
    <row r="261" spans="1:7" x14ac:dyDescent="0.3">
      <c r="A261" s="253"/>
      <c r="B261" s="35"/>
      <c r="C261" s="35"/>
      <c r="D261" s="35"/>
      <c r="E261" s="35"/>
      <c r="F261" s="35"/>
      <c r="G261" s="35"/>
    </row>
    <row r="262" spans="1:7" x14ac:dyDescent="0.3">
      <c r="A262" s="253"/>
      <c r="B262" s="35"/>
      <c r="C262" s="35"/>
      <c r="D262" s="35"/>
      <c r="E262" s="35"/>
      <c r="F262" s="35"/>
      <c r="G262" s="35"/>
    </row>
    <row r="263" spans="1:7" x14ac:dyDescent="0.3">
      <c r="A263" s="253"/>
      <c r="B263" s="35"/>
      <c r="C263" s="35"/>
      <c r="D263" s="35"/>
      <c r="E263" s="35"/>
      <c r="F263" s="35"/>
      <c r="G263" s="35"/>
    </row>
    <row r="264" spans="1:7" x14ac:dyDescent="0.3">
      <c r="A264" s="253"/>
      <c r="B264" s="35"/>
      <c r="C264" s="35"/>
      <c r="D264" s="35"/>
      <c r="E264" s="35"/>
      <c r="F264" s="35"/>
      <c r="G264" s="35"/>
    </row>
    <row r="265" spans="1:7" x14ac:dyDescent="0.3">
      <c r="A265" s="253"/>
      <c r="B265" s="35"/>
      <c r="C265" s="35"/>
      <c r="D265" s="35"/>
      <c r="E265" s="35"/>
      <c r="F265" s="35"/>
      <c r="G265" s="35"/>
    </row>
    <row r="266" spans="1:7" x14ac:dyDescent="0.3">
      <c r="A266" s="253"/>
      <c r="B266" s="35"/>
      <c r="C266" s="35"/>
      <c r="D266" s="35"/>
      <c r="E266" s="35"/>
      <c r="F266" s="35"/>
      <c r="G266" s="35"/>
    </row>
    <row r="267" spans="1:7" x14ac:dyDescent="0.3">
      <c r="A267" s="253"/>
      <c r="B267" s="35"/>
      <c r="C267" s="35"/>
      <c r="D267" s="35"/>
      <c r="E267" s="35"/>
      <c r="F267" s="35"/>
      <c r="G267" s="35"/>
    </row>
    <row r="268" spans="1:7" x14ac:dyDescent="0.3">
      <c r="A268" s="253"/>
      <c r="B268" s="35"/>
      <c r="C268" s="35"/>
      <c r="D268" s="35"/>
      <c r="E268" s="35"/>
      <c r="F268" s="35"/>
      <c r="G268" s="35"/>
    </row>
    <row r="269" spans="1:7" x14ac:dyDescent="0.3">
      <c r="A269" s="253"/>
      <c r="B269" s="35"/>
      <c r="C269" s="35"/>
      <c r="D269" s="35"/>
      <c r="E269" s="35"/>
      <c r="F269" s="35"/>
      <c r="G269" s="35"/>
    </row>
    <row r="270" spans="1:7" x14ac:dyDescent="0.3">
      <c r="A270" s="253"/>
      <c r="B270" s="35"/>
      <c r="C270" s="35"/>
      <c r="D270" s="35"/>
      <c r="E270" s="35"/>
      <c r="F270" s="35"/>
      <c r="G270" s="35"/>
    </row>
    <row r="271" spans="1:7" x14ac:dyDescent="0.3">
      <c r="A271" s="253"/>
      <c r="B271" s="35"/>
      <c r="C271" s="35"/>
      <c r="D271" s="35"/>
      <c r="E271" s="35"/>
      <c r="F271" s="35"/>
      <c r="G271" s="35"/>
    </row>
    <row r="272" spans="1:7" x14ac:dyDescent="0.3">
      <c r="A272" s="253"/>
      <c r="B272" s="35"/>
      <c r="C272" s="35"/>
      <c r="D272" s="35"/>
      <c r="E272" s="35"/>
      <c r="F272" s="35"/>
      <c r="G272" s="35"/>
    </row>
    <row r="273" spans="1:7" x14ac:dyDescent="0.3">
      <c r="A273" s="253"/>
      <c r="B273" s="35"/>
      <c r="C273" s="35"/>
      <c r="D273" s="35"/>
      <c r="E273" s="35"/>
      <c r="F273" s="35"/>
      <c r="G273" s="35"/>
    </row>
    <row r="274" spans="1:7" x14ac:dyDescent="0.3">
      <c r="A274" s="253"/>
      <c r="B274" s="35"/>
      <c r="C274" s="35"/>
      <c r="D274" s="35"/>
      <c r="E274" s="35"/>
      <c r="F274" s="35"/>
      <c r="G274" s="35"/>
    </row>
    <row r="275" spans="1:7" x14ac:dyDescent="0.3">
      <c r="A275" s="253"/>
      <c r="B275" s="35"/>
      <c r="C275" s="35"/>
      <c r="D275" s="35"/>
      <c r="E275" s="35"/>
      <c r="F275" s="35"/>
      <c r="G275" s="35"/>
    </row>
    <row r="276" spans="1:7" x14ac:dyDescent="0.3">
      <c r="A276" s="253"/>
      <c r="B276" s="35"/>
      <c r="C276" s="35"/>
      <c r="D276" s="35"/>
      <c r="E276" s="35"/>
      <c r="F276" s="35"/>
      <c r="G276" s="35"/>
    </row>
    <row r="277" spans="1:7" x14ac:dyDescent="0.3">
      <c r="A277" s="253"/>
      <c r="B277" s="35"/>
      <c r="C277" s="35"/>
      <c r="D277" s="35"/>
      <c r="E277" s="35"/>
      <c r="F277" s="35"/>
      <c r="G277" s="35"/>
    </row>
    <row r="278" spans="1:7" x14ac:dyDescent="0.3">
      <c r="A278" s="253"/>
      <c r="B278" s="35"/>
      <c r="C278" s="35"/>
      <c r="D278" s="35"/>
      <c r="E278" s="35"/>
      <c r="F278" s="35"/>
      <c r="G278" s="35"/>
    </row>
    <row r="279" spans="1:7" x14ac:dyDescent="0.3">
      <c r="A279" s="253"/>
      <c r="B279" s="35"/>
      <c r="C279" s="35"/>
      <c r="D279" s="35"/>
      <c r="E279" s="35"/>
      <c r="F279" s="35"/>
      <c r="G279" s="35"/>
    </row>
    <row r="280" spans="1:7" x14ac:dyDescent="0.3">
      <c r="A280" s="253"/>
      <c r="B280" s="35"/>
      <c r="C280" s="35"/>
      <c r="D280" s="35"/>
      <c r="E280" s="35"/>
      <c r="F280" s="35"/>
      <c r="G280" s="35"/>
    </row>
    <row r="281" spans="1:7" x14ac:dyDescent="0.3">
      <c r="A281" s="253"/>
      <c r="B281" s="35"/>
      <c r="C281" s="35"/>
      <c r="D281" s="35"/>
      <c r="E281" s="35"/>
      <c r="F281" s="35"/>
      <c r="G281" s="35"/>
    </row>
    <row r="282" spans="1:7" x14ac:dyDescent="0.3">
      <c r="A282" s="253"/>
      <c r="B282" s="35"/>
      <c r="C282" s="35"/>
      <c r="D282" s="35"/>
      <c r="E282" s="35"/>
      <c r="F282" s="35"/>
      <c r="G282" s="35"/>
    </row>
    <row r="283" spans="1:7" x14ac:dyDescent="0.3">
      <c r="A283" s="253"/>
      <c r="B283" s="35"/>
      <c r="C283" s="35"/>
      <c r="D283" s="35"/>
      <c r="E283" s="35"/>
      <c r="F283" s="35"/>
      <c r="G283" s="35"/>
    </row>
    <row r="284" spans="1:7" x14ac:dyDescent="0.3">
      <c r="A284" s="253"/>
      <c r="B284" s="35"/>
      <c r="C284" s="35"/>
      <c r="D284" s="35"/>
      <c r="E284" s="35"/>
      <c r="F284" s="35"/>
      <c r="G284" s="35"/>
    </row>
    <row r="285" spans="1:7" x14ac:dyDescent="0.3">
      <c r="A285" s="253"/>
      <c r="B285" s="35"/>
      <c r="C285" s="35"/>
      <c r="D285" s="35"/>
      <c r="E285" s="35"/>
      <c r="F285" s="35"/>
      <c r="G285" s="35"/>
    </row>
    <row r="286" spans="1:7" x14ac:dyDescent="0.3">
      <c r="A286" s="253"/>
      <c r="B286" s="35"/>
      <c r="C286" s="35"/>
      <c r="D286" s="35"/>
      <c r="E286" s="35"/>
      <c r="F286" s="35"/>
      <c r="G286" s="35"/>
    </row>
    <row r="287" spans="1:7" x14ac:dyDescent="0.3">
      <c r="A287" s="253"/>
      <c r="B287" s="35"/>
      <c r="C287" s="35"/>
      <c r="D287" s="35"/>
      <c r="E287" s="35"/>
      <c r="F287" s="35"/>
      <c r="G287" s="35"/>
    </row>
    <row r="288" spans="1:7" x14ac:dyDescent="0.3">
      <c r="A288" s="253"/>
      <c r="B288" s="35"/>
      <c r="C288" s="35"/>
      <c r="D288" s="35"/>
      <c r="E288" s="35"/>
      <c r="F288" s="35"/>
      <c r="G288" s="35"/>
    </row>
    <row r="289" spans="1:7" x14ac:dyDescent="0.3">
      <c r="A289" s="253"/>
      <c r="B289" s="35"/>
      <c r="C289" s="35"/>
      <c r="D289" s="35"/>
      <c r="E289" s="35"/>
      <c r="F289" s="35"/>
      <c r="G289" s="35"/>
    </row>
    <row r="290" spans="1:7" x14ac:dyDescent="0.3">
      <c r="A290" s="253"/>
      <c r="B290" s="35"/>
      <c r="C290" s="35"/>
      <c r="D290" s="35"/>
      <c r="E290" s="35"/>
      <c r="F290" s="35"/>
      <c r="G290" s="35"/>
    </row>
    <row r="291" spans="1:7" x14ac:dyDescent="0.3">
      <c r="A291" s="253"/>
      <c r="B291" s="35"/>
      <c r="C291" s="35"/>
      <c r="D291" s="35"/>
      <c r="E291" s="35"/>
      <c r="F291" s="35"/>
      <c r="G291" s="35"/>
    </row>
    <row r="292" spans="1:7" x14ac:dyDescent="0.3">
      <c r="A292" s="253"/>
      <c r="B292" s="35"/>
      <c r="C292" s="35"/>
      <c r="D292" s="35"/>
      <c r="E292" s="35"/>
      <c r="F292" s="35"/>
      <c r="G292" s="35"/>
    </row>
    <row r="293" spans="1:7" x14ac:dyDescent="0.3">
      <c r="A293" s="253"/>
      <c r="B293" s="35"/>
      <c r="C293" s="35"/>
      <c r="D293" s="35"/>
      <c r="E293" s="35"/>
      <c r="F293" s="35"/>
      <c r="G293" s="35"/>
    </row>
    <row r="294" spans="1:7" x14ac:dyDescent="0.3">
      <c r="A294" s="253"/>
      <c r="B294" s="35"/>
      <c r="C294" s="35"/>
      <c r="D294" s="35"/>
      <c r="E294" s="35"/>
      <c r="F294" s="35"/>
      <c r="G294" s="35"/>
    </row>
    <row r="295" spans="1:7" x14ac:dyDescent="0.3">
      <c r="A295" s="253"/>
      <c r="B295" s="35"/>
      <c r="C295" s="35"/>
      <c r="D295" s="35"/>
      <c r="E295" s="35"/>
      <c r="F295" s="35"/>
      <c r="G295" s="35"/>
    </row>
    <row r="296" spans="1:7" x14ac:dyDescent="0.3">
      <c r="A296" s="253"/>
      <c r="B296" s="35"/>
      <c r="C296" s="35"/>
      <c r="D296" s="35"/>
      <c r="E296" s="35"/>
      <c r="F296" s="35"/>
      <c r="G296" s="35"/>
    </row>
    <row r="297" spans="1:7" x14ac:dyDescent="0.3">
      <c r="A297" s="253"/>
      <c r="B297" s="35"/>
      <c r="C297" s="35"/>
      <c r="D297" s="35"/>
      <c r="E297" s="35"/>
      <c r="F297" s="35"/>
      <c r="G297" s="35"/>
    </row>
    <row r="298" spans="1:7" x14ac:dyDescent="0.3">
      <c r="A298" s="253"/>
      <c r="B298" s="35"/>
      <c r="C298" s="35"/>
      <c r="D298" s="35"/>
      <c r="E298" s="35"/>
      <c r="F298" s="35"/>
      <c r="G298" s="35"/>
    </row>
    <row r="299" spans="1:7" x14ac:dyDescent="0.3">
      <c r="A299" s="253"/>
      <c r="B299" s="35"/>
      <c r="C299" s="35"/>
      <c r="D299" s="35"/>
      <c r="E299" s="35"/>
      <c r="F299" s="35"/>
      <c r="G299" s="35"/>
    </row>
    <row r="300" spans="1:7" x14ac:dyDescent="0.3">
      <c r="A300" s="253"/>
      <c r="B300" s="35"/>
      <c r="C300" s="35"/>
      <c r="D300" s="35"/>
      <c r="E300" s="35"/>
      <c r="F300" s="35"/>
      <c r="G300" s="35"/>
    </row>
    <row r="301" spans="1:7" x14ac:dyDescent="0.3">
      <c r="A301" s="253"/>
      <c r="B301" s="35"/>
      <c r="C301" s="35"/>
      <c r="D301" s="35"/>
      <c r="E301" s="35"/>
      <c r="F301" s="35"/>
      <c r="G301" s="35"/>
    </row>
    <row r="302" spans="1:7" x14ac:dyDescent="0.3">
      <c r="A302" s="253"/>
      <c r="B302" s="35"/>
      <c r="C302" s="35"/>
      <c r="D302" s="35"/>
      <c r="E302" s="35"/>
      <c r="F302" s="35"/>
      <c r="G302" s="35"/>
    </row>
    <row r="303" spans="1:7" x14ac:dyDescent="0.3">
      <c r="A303" s="253"/>
      <c r="B303" s="35"/>
      <c r="C303" s="35"/>
      <c r="D303" s="35"/>
      <c r="E303" s="35"/>
      <c r="F303" s="35"/>
      <c r="G303" s="35"/>
    </row>
    <row r="304" spans="1:7" x14ac:dyDescent="0.3">
      <c r="A304" s="253"/>
      <c r="B304" s="35"/>
      <c r="C304" s="35"/>
      <c r="D304" s="35"/>
      <c r="E304" s="35"/>
      <c r="F304" s="35"/>
      <c r="G304" s="35"/>
    </row>
    <row r="305" spans="1:7" x14ac:dyDescent="0.3">
      <c r="A305" s="253"/>
      <c r="B305" s="35"/>
      <c r="C305" s="35"/>
      <c r="D305" s="35"/>
      <c r="E305" s="35"/>
      <c r="F305" s="35"/>
      <c r="G305" s="35"/>
    </row>
    <row r="306" spans="1:7" x14ac:dyDescent="0.3">
      <c r="A306" s="253"/>
      <c r="B306" s="35"/>
      <c r="C306" s="35"/>
      <c r="D306" s="35"/>
      <c r="E306" s="35"/>
      <c r="F306" s="35"/>
      <c r="G306" s="35"/>
    </row>
    <row r="307" spans="1:7" x14ac:dyDescent="0.3">
      <c r="A307" s="253"/>
      <c r="B307" s="35"/>
      <c r="C307" s="35"/>
      <c r="D307" s="35"/>
      <c r="E307" s="35"/>
      <c r="F307" s="35"/>
      <c r="G307" s="35"/>
    </row>
    <row r="308" spans="1:7" x14ac:dyDescent="0.3">
      <c r="A308" s="253"/>
      <c r="B308" s="35"/>
      <c r="C308" s="35"/>
      <c r="D308" s="35"/>
      <c r="E308" s="35"/>
      <c r="F308" s="35"/>
      <c r="G308" s="35"/>
    </row>
    <row r="309" spans="1:7" x14ac:dyDescent="0.3">
      <c r="A309" s="253"/>
      <c r="B309" s="35"/>
      <c r="C309" s="35"/>
      <c r="D309" s="35"/>
      <c r="E309" s="35"/>
      <c r="F309" s="35"/>
      <c r="G309" s="35"/>
    </row>
    <row r="310" spans="1:7" x14ac:dyDescent="0.3">
      <c r="A310" s="253"/>
      <c r="B310" s="35"/>
      <c r="C310" s="35"/>
      <c r="D310" s="35"/>
      <c r="E310" s="35"/>
      <c r="F310" s="35"/>
      <c r="G310" s="35"/>
    </row>
    <row r="311" spans="1:7" x14ac:dyDescent="0.3">
      <c r="A311" s="253"/>
      <c r="B311" s="35"/>
      <c r="C311" s="35"/>
      <c r="D311" s="35"/>
      <c r="E311" s="35"/>
      <c r="F311" s="35"/>
      <c r="G311" s="35"/>
    </row>
    <row r="312" spans="1:7" x14ac:dyDescent="0.3">
      <c r="A312" s="253"/>
      <c r="B312" s="35"/>
      <c r="C312" s="35"/>
      <c r="D312" s="35"/>
      <c r="E312" s="35"/>
      <c r="F312" s="35"/>
      <c r="G312" s="35"/>
    </row>
    <row r="313" spans="1:7" x14ac:dyDescent="0.3">
      <c r="A313" s="253"/>
      <c r="B313" s="35"/>
      <c r="C313" s="35"/>
      <c r="D313" s="35"/>
      <c r="E313" s="35"/>
      <c r="F313" s="35"/>
      <c r="G313" s="35"/>
    </row>
    <row r="314" spans="1:7" x14ac:dyDescent="0.3">
      <c r="A314" s="253"/>
      <c r="B314" s="35"/>
      <c r="C314" s="35"/>
      <c r="D314" s="35"/>
      <c r="E314" s="35"/>
      <c r="F314" s="35"/>
      <c r="G314" s="35"/>
    </row>
    <row r="315" spans="1:7" x14ac:dyDescent="0.3">
      <c r="A315" s="253"/>
      <c r="B315" s="35"/>
      <c r="C315" s="35"/>
      <c r="D315" s="35"/>
      <c r="E315" s="35"/>
      <c r="F315" s="35"/>
      <c r="G315" s="35"/>
    </row>
    <row r="316" spans="1:7" x14ac:dyDescent="0.3">
      <c r="A316" s="253"/>
      <c r="B316" s="35"/>
      <c r="C316" s="35"/>
      <c r="D316" s="35"/>
      <c r="E316" s="35"/>
      <c r="F316" s="35"/>
      <c r="G316" s="35"/>
    </row>
    <row r="317" spans="1:7" x14ac:dyDescent="0.3">
      <c r="A317" s="253"/>
      <c r="B317" s="35"/>
      <c r="C317" s="35"/>
      <c r="D317" s="35"/>
      <c r="E317" s="35"/>
      <c r="F317" s="35"/>
      <c r="G317" s="35"/>
    </row>
    <row r="318" spans="1:7" x14ac:dyDescent="0.3">
      <c r="A318" s="253"/>
      <c r="B318" s="35"/>
      <c r="C318" s="35"/>
      <c r="D318" s="35"/>
      <c r="E318" s="35"/>
      <c r="F318" s="35"/>
      <c r="G318" s="35"/>
    </row>
    <row r="319" spans="1:7" x14ac:dyDescent="0.3">
      <c r="A319" s="253"/>
      <c r="B319" s="35"/>
      <c r="C319" s="35"/>
      <c r="D319" s="35"/>
      <c r="E319" s="35"/>
      <c r="F319" s="35"/>
      <c r="G319" s="35"/>
    </row>
    <row r="320" spans="1:7" x14ac:dyDescent="0.3">
      <c r="A320" s="253"/>
      <c r="B320" s="35"/>
      <c r="C320" s="35"/>
      <c r="D320" s="35"/>
      <c r="E320" s="35"/>
      <c r="F320" s="35"/>
      <c r="G320" s="35"/>
    </row>
    <row r="321" spans="1:7" x14ac:dyDescent="0.3">
      <c r="A321" s="253"/>
      <c r="B321" s="35"/>
      <c r="C321" s="35"/>
      <c r="D321" s="35"/>
      <c r="E321" s="35"/>
      <c r="F321" s="35"/>
      <c r="G321" s="35"/>
    </row>
    <row r="322" spans="1:7" x14ac:dyDescent="0.3">
      <c r="A322" s="253"/>
      <c r="B322" s="35"/>
      <c r="C322" s="35"/>
      <c r="D322" s="35"/>
      <c r="E322" s="35"/>
      <c r="F322" s="35"/>
      <c r="G322" s="35"/>
    </row>
    <row r="323" spans="1:7" x14ac:dyDescent="0.3">
      <c r="A323" s="253"/>
      <c r="B323" s="35"/>
      <c r="C323" s="35"/>
      <c r="D323" s="35"/>
      <c r="E323" s="35"/>
      <c r="F323" s="35"/>
      <c r="G323" s="35"/>
    </row>
    <row r="324" spans="1:7" x14ac:dyDescent="0.3">
      <c r="A324" s="253"/>
      <c r="B324" s="35"/>
      <c r="C324" s="35"/>
      <c r="D324" s="35"/>
      <c r="E324" s="35"/>
      <c r="F324" s="35"/>
      <c r="G324" s="35"/>
    </row>
    <row r="325" spans="1:7" x14ac:dyDescent="0.3">
      <c r="A325" s="253"/>
      <c r="B325" s="35"/>
      <c r="C325" s="35"/>
      <c r="D325" s="35"/>
      <c r="E325" s="35"/>
      <c r="F325" s="35"/>
      <c r="G325" s="35"/>
    </row>
    <row r="326" spans="1:7" x14ac:dyDescent="0.3">
      <c r="A326" s="253"/>
      <c r="B326" s="35"/>
      <c r="C326" s="35"/>
      <c r="D326" s="35"/>
      <c r="E326" s="35"/>
      <c r="F326" s="35"/>
      <c r="G326" s="35"/>
    </row>
    <row r="327" spans="1:7" x14ac:dyDescent="0.3">
      <c r="A327" s="253"/>
      <c r="B327" s="35"/>
      <c r="C327" s="35"/>
      <c r="D327" s="35"/>
      <c r="E327" s="35"/>
      <c r="F327" s="35"/>
      <c r="G327" s="35"/>
    </row>
    <row r="328" spans="1:7" x14ac:dyDescent="0.3">
      <c r="A328" s="253"/>
      <c r="B328" s="35"/>
      <c r="C328" s="35"/>
      <c r="D328" s="35"/>
      <c r="E328" s="35"/>
      <c r="F328" s="35"/>
      <c r="G328" s="35"/>
    </row>
    <row r="329" spans="1:7" x14ac:dyDescent="0.3">
      <c r="A329" s="253"/>
      <c r="B329" s="35"/>
      <c r="C329" s="35"/>
      <c r="D329" s="35"/>
      <c r="E329" s="35"/>
      <c r="F329" s="35"/>
      <c r="G329" s="35"/>
    </row>
    <row r="330" spans="1:7" x14ac:dyDescent="0.3">
      <c r="A330" s="253"/>
      <c r="B330" s="35"/>
      <c r="C330" s="35"/>
      <c r="D330" s="35"/>
      <c r="E330" s="35"/>
      <c r="F330" s="35"/>
      <c r="G330" s="35"/>
    </row>
    <row r="331" spans="1:7" x14ac:dyDescent="0.3">
      <c r="A331" s="253"/>
      <c r="B331" s="35"/>
      <c r="C331" s="35"/>
      <c r="D331" s="35"/>
      <c r="E331" s="35"/>
      <c r="F331" s="35"/>
      <c r="G331" s="35"/>
    </row>
    <row r="332" spans="1:7" x14ac:dyDescent="0.3">
      <c r="A332" s="253"/>
      <c r="B332" s="35"/>
      <c r="C332" s="35"/>
      <c r="D332" s="35"/>
      <c r="E332" s="35"/>
      <c r="F332" s="35"/>
      <c r="G332" s="35"/>
    </row>
    <row r="333" spans="1:7" x14ac:dyDescent="0.3">
      <c r="A333" s="253"/>
      <c r="B333" s="35"/>
      <c r="C333" s="35"/>
      <c r="D333" s="35"/>
      <c r="E333" s="35"/>
      <c r="F333" s="35"/>
      <c r="G333" s="35"/>
    </row>
    <row r="334" spans="1:7" x14ac:dyDescent="0.3">
      <c r="A334" s="253"/>
      <c r="B334" s="35"/>
      <c r="C334" s="35"/>
      <c r="D334" s="35"/>
      <c r="E334" s="35"/>
      <c r="F334" s="35"/>
      <c r="G334" s="35"/>
    </row>
    <row r="335" spans="1:7" x14ac:dyDescent="0.3">
      <c r="A335" s="253"/>
      <c r="B335" s="35"/>
      <c r="C335" s="35"/>
      <c r="D335" s="35"/>
      <c r="E335" s="35"/>
      <c r="F335" s="35"/>
      <c r="G335" s="35"/>
    </row>
    <row r="336" spans="1:7" x14ac:dyDescent="0.3">
      <c r="A336" s="253"/>
      <c r="B336" s="35"/>
      <c r="C336" s="35"/>
      <c r="D336" s="35"/>
      <c r="E336" s="35"/>
      <c r="F336" s="35"/>
      <c r="G336" s="35"/>
    </row>
    <row r="337" spans="1:7" x14ac:dyDescent="0.3">
      <c r="A337" s="253"/>
      <c r="B337" s="35"/>
      <c r="C337" s="35"/>
      <c r="D337" s="35"/>
      <c r="E337" s="35"/>
      <c r="F337" s="35"/>
      <c r="G337" s="35"/>
    </row>
    <row r="338" spans="1:7" x14ac:dyDescent="0.3">
      <c r="A338" s="253"/>
      <c r="B338" s="35"/>
      <c r="C338" s="35"/>
      <c r="D338" s="35"/>
      <c r="E338" s="35"/>
      <c r="F338" s="35"/>
      <c r="G338" s="35"/>
    </row>
    <row r="339" spans="1:7" x14ac:dyDescent="0.3">
      <c r="A339" s="253"/>
      <c r="B339" s="35"/>
      <c r="C339" s="35"/>
      <c r="D339" s="35"/>
      <c r="E339" s="35"/>
      <c r="F339" s="35"/>
      <c r="G339" s="35"/>
    </row>
    <row r="340" spans="1:7" x14ac:dyDescent="0.3">
      <c r="A340" s="253"/>
      <c r="B340" s="35"/>
      <c r="C340" s="35"/>
      <c r="D340" s="35"/>
      <c r="E340" s="35"/>
      <c r="F340" s="35"/>
      <c r="G340" s="35"/>
    </row>
    <row r="341" spans="1:7" x14ac:dyDescent="0.3">
      <c r="A341" s="253"/>
      <c r="B341" s="35"/>
      <c r="C341" s="35"/>
      <c r="D341" s="35"/>
      <c r="E341" s="35"/>
      <c r="F341" s="35"/>
      <c r="G341" s="35"/>
    </row>
  </sheetData>
  <mergeCells count="5">
    <mergeCell ref="A16:B16"/>
    <mergeCell ref="A1:B1"/>
    <mergeCell ref="A2:B2"/>
    <mergeCell ref="A4:B4"/>
    <mergeCell ref="A14:C14"/>
  </mergeCells>
  <hyperlinks>
    <hyperlink ref="C6" r:id="rId1" xr:uid="{29E0FCFF-7E8D-41DF-BF33-6F8620FC61A9}"/>
    <hyperlink ref="C7" r:id="rId2" xr:uid="{3CCDA16B-B3B1-4E3C-88FB-10C3696DBAC7}"/>
    <hyperlink ref="C8" r:id="rId3" xr:uid="{ACC4B320-C4A4-4753-970F-D99CEDBFFE43}"/>
    <hyperlink ref="C9" r:id="rId4" xr:uid="{897C4C06-A1D0-4FF7-B54A-40E49D010819}"/>
    <hyperlink ref="C10" r:id="rId5" xr:uid="{2C45234C-03A4-4862-A6D6-C2273710E21A}"/>
    <hyperlink ref="C11" r:id="rId6" xr:uid="{DC10D1DF-FDEE-4322-8115-C66DC3C596E1}"/>
    <hyperlink ref="C12" r:id="rId7" xr:uid="{C285ADE3-7C70-493C-AFCA-B3EB26AAB64B}"/>
  </hyperlinks>
  <pageMargins left="0.7" right="0.7" top="0.75" bottom="0.75" header="0.3" footer="0.3"/>
  <pageSetup orientation="portrait" r:id="rId8"/>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B2DB2-B272-48BD-B8D7-0F950E83643F}">
  <dimension ref="A1:K347"/>
  <sheetViews>
    <sheetView workbookViewId="0">
      <selection activeCell="H18" sqref="H18"/>
    </sheetView>
  </sheetViews>
  <sheetFormatPr defaultRowHeight="14.4" x14ac:dyDescent="0.3"/>
  <cols>
    <col min="1" max="1" width="19.6640625" style="134" customWidth="1"/>
    <col min="2" max="2" width="18.88671875" customWidth="1"/>
    <col min="3" max="3" width="16.6640625" customWidth="1"/>
    <col min="4" max="4" width="15.88671875" customWidth="1"/>
    <col min="5" max="5" width="22.33203125" bestFit="1" customWidth="1"/>
    <col min="6" max="6" width="15.44140625" bestFit="1" customWidth="1"/>
    <col min="7" max="7" width="15.44140625" customWidth="1"/>
    <col min="8" max="8" width="16.33203125" customWidth="1"/>
    <col min="9" max="9" width="14" bestFit="1" customWidth="1"/>
    <col min="10" max="10" width="15.5546875" customWidth="1"/>
    <col min="11" max="11" width="22.33203125" bestFit="1" customWidth="1"/>
  </cols>
  <sheetData>
    <row r="1" spans="1:11" s="1" customFormat="1" ht="21" x14ac:dyDescent="0.4">
      <c r="A1" s="541" t="s">
        <v>1934</v>
      </c>
      <c r="B1" s="623"/>
      <c r="C1" s="136"/>
      <c r="D1" s="136"/>
    </row>
    <row r="2" spans="1:11" s="1" customFormat="1" ht="21.6" thickBot="1" x14ac:dyDescent="0.45">
      <c r="A2" s="550" t="s">
        <v>914</v>
      </c>
      <c r="B2" s="624"/>
      <c r="C2" s="136"/>
      <c r="D2" s="136"/>
    </row>
    <row r="3" spans="1:11" ht="15" thickBot="1" x14ac:dyDescent="0.35"/>
    <row r="4" spans="1:11" ht="18.600000000000001" thickBot="1" x14ac:dyDescent="0.4">
      <c r="A4" s="538" t="s">
        <v>1</v>
      </c>
      <c r="B4" s="588"/>
    </row>
    <row r="5" spans="1:11" s="2" customFormat="1" ht="15.6" x14ac:dyDescent="0.3">
      <c r="A5" s="2" t="s">
        <v>4801</v>
      </c>
      <c r="B5" s="38" t="s">
        <v>4802</v>
      </c>
      <c r="C5" s="2" t="s">
        <v>3</v>
      </c>
      <c r="D5" s="2" t="s">
        <v>4</v>
      </c>
      <c r="E5" s="2" t="s">
        <v>5</v>
      </c>
      <c r="F5" s="2" t="s">
        <v>4</v>
      </c>
      <c r="G5" s="2" t="s">
        <v>5</v>
      </c>
      <c r="H5" s="2" t="s">
        <v>4</v>
      </c>
      <c r="I5" s="2" t="s">
        <v>5</v>
      </c>
      <c r="J5" s="2" t="s">
        <v>6</v>
      </c>
      <c r="K5" s="2" t="s">
        <v>2976</v>
      </c>
    </row>
    <row r="6" spans="1:11" s="81" customFormat="1" x14ac:dyDescent="0.3">
      <c r="A6" s="81" t="s">
        <v>1934</v>
      </c>
      <c r="B6" s="25" t="s">
        <v>926</v>
      </c>
      <c r="C6" s="456" t="s">
        <v>5046</v>
      </c>
      <c r="D6" s="81" t="s">
        <v>939</v>
      </c>
      <c r="J6" s="212">
        <v>29460</v>
      </c>
      <c r="K6" s="81" t="s">
        <v>5047</v>
      </c>
    </row>
    <row r="7" spans="1:11" s="81" customFormat="1" x14ac:dyDescent="0.3">
      <c r="A7" s="81" t="s">
        <v>1934</v>
      </c>
      <c r="B7" s="25" t="s">
        <v>5087</v>
      </c>
      <c r="C7" s="456" t="s">
        <v>5088</v>
      </c>
      <c r="D7" s="81" t="s">
        <v>939</v>
      </c>
      <c r="E7" s="81" t="s">
        <v>2927</v>
      </c>
      <c r="J7" s="212">
        <v>29733</v>
      </c>
    </row>
    <row r="8" spans="1:11" s="81" customFormat="1" x14ac:dyDescent="0.3">
      <c r="A8" s="81" t="s">
        <v>1934</v>
      </c>
      <c r="B8" s="25" t="s">
        <v>5222</v>
      </c>
      <c r="C8" s="456" t="s">
        <v>5223</v>
      </c>
      <c r="D8" s="81" t="s">
        <v>939</v>
      </c>
      <c r="J8" s="212">
        <v>30125</v>
      </c>
    </row>
    <row r="9" spans="1:11" s="81" customFormat="1" x14ac:dyDescent="0.3">
      <c r="A9" s="81" t="s">
        <v>1934</v>
      </c>
      <c r="B9" s="25" t="s">
        <v>926</v>
      </c>
      <c r="C9" s="456" t="s">
        <v>5254</v>
      </c>
      <c r="D9" s="81" t="s">
        <v>939</v>
      </c>
      <c r="E9" s="81" t="s">
        <v>3319</v>
      </c>
      <c r="J9" s="212">
        <v>30251</v>
      </c>
      <c r="K9" s="81" t="s">
        <v>5036</v>
      </c>
    </row>
    <row r="10" spans="1:11" s="81" customFormat="1" x14ac:dyDescent="0.3">
      <c r="A10" s="81" t="s">
        <v>1934</v>
      </c>
      <c r="B10" s="25" t="s">
        <v>5416</v>
      </c>
      <c r="C10" s="456" t="s">
        <v>5035</v>
      </c>
      <c r="D10" s="81" t="s">
        <v>939</v>
      </c>
      <c r="E10" s="81" t="s">
        <v>3319</v>
      </c>
      <c r="J10" s="212">
        <v>30664</v>
      </c>
      <c r="K10" s="81" t="s">
        <v>5036</v>
      </c>
    </row>
    <row r="11" spans="1:11" s="81" customFormat="1" x14ac:dyDescent="0.3">
      <c r="A11" s="81" t="s">
        <v>1934</v>
      </c>
      <c r="B11" s="25" t="s">
        <v>5258</v>
      </c>
      <c r="C11" s="456" t="s">
        <v>5259</v>
      </c>
      <c r="D11" s="81" t="s">
        <v>1077</v>
      </c>
      <c r="J11" s="212">
        <v>30497</v>
      </c>
      <c r="K11" s="81" t="s">
        <v>5260</v>
      </c>
    </row>
    <row r="12" spans="1:11" s="81" customFormat="1" x14ac:dyDescent="0.3">
      <c r="A12" s="81" t="s">
        <v>1934</v>
      </c>
      <c r="B12" s="25"/>
      <c r="C12" s="81" t="s">
        <v>4540</v>
      </c>
      <c r="D12" s="81" t="s">
        <v>939</v>
      </c>
      <c r="J12" s="212">
        <v>32144</v>
      </c>
      <c r="K12" s="81" t="s">
        <v>2535</v>
      </c>
    </row>
    <row r="13" spans="1:11" s="8" customFormat="1" x14ac:dyDescent="0.3">
      <c r="A13" s="8" t="s">
        <v>1934</v>
      </c>
      <c r="B13" s="14" t="s">
        <v>1936</v>
      </c>
      <c r="C13" s="211" t="s">
        <v>3072</v>
      </c>
      <c r="D13" s="8" t="s">
        <v>939</v>
      </c>
      <c r="E13" s="8" t="s">
        <v>3319</v>
      </c>
      <c r="J13" s="91">
        <v>32111</v>
      </c>
    </row>
    <row r="14" spans="1:11" s="8" customFormat="1" x14ac:dyDescent="0.3">
      <c r="A14" s="8" t="s">
        <v>1934</v>
      </c>
      <c r="B14" s="14" t="s">
        <v>1936</v>
      </c>
      <c r="C14" s="211" t="s">
        <v>3073</v>
      </c>
      <c r="D14" s="8" t="s">
        <v>939</v>
      </c>
      <c r="E14" s="8" t="s">
        <v>3319</v>
      </c>
      <c r="J14" s="91">
        <v>34026</v>
      </c>
    </row>
    <row r="15" spans="1:11" s="8" customFormat="1" x14ac:dyDescent="0.3">
      <c r="A15" s="8" t="s">
        <v>1934</v>
      </c>
      <c r="B15" s="14" t="s">
        <v>926</v>
      </c>
      <c r="C15" s="211" t="s">
        <v>3074</v>
      </c>
      <c r="D15" s="8" t="s">
        <v>939</v>
      </c>
      <c r="E15" s="8" t="s">
        <v>3320</v>
      </c>
      <c r="F15" s="8" t="s">
        <v>939</v>
      </c>
      <c r="G15" s="8" t="s">
        <v>3321</v>
      </c>
      <c r="H15" s="8" t="s">
        <v>939</v>
      </c>
      <c r="I15" s="8" t="s">
        <v>3322</v>
      </c>
      <c r="J15" s="91">
        <v>32053</v>
      </c>
    </row>
    <row r="16" spans="1:11" s="8" customFormat="1" x14ac:dyDescent="0.3">
      <c r="A16" s="8" t="s">
        <v>1934</v>
      </c>
      <c r="B16" s="14" t="s">
        <v>926</v>
      </c>
      <c r="C16" s="211" t="s">
        <v>3075</v>
      </c>
      <c r="D16" s="8" t="s">
        <v>939</v>
      </c>
      <c r="E16" s="8" t="s">
        <v>3320</v>
      </c>
      <c r="F16" s="8" t="s">
        <v>939</v>
      </c>
      <c r="G16" s="8" t="s">
        <v>3321</v>
      </c>
      <c r="H16" s="8" t="s">
        <v>939</v>
      </c>
      <c r="I16" s="8" t="s">
        <v>3322</v>
      </c>
      <c r="J16" s="91">
        <v>33893</v>
      </c>
    </row>
    <row r="17" spans="1:11" s="8" customFormat="1" x14ac:dyDescent="0.3">
      <c r="A17" s="8" t="s">
        <v>1934</v>
      </c>
      <c r="B17" s="14" t="s">
        <v>938</v>
      </c>
      <c r="C17" s="211" t="s">
        <v>3076</v>
      </c>
      <c r="D17" s="8" t="s">
        <v>939</v>
      </c>
      <c r="E17" s="8" t="s">
        <v>2927</v>
      </c>
      <c r="J17" s="91">
        <v>32197</v>
      </c>
    </row>
    <row r="18" spans="1:11" s="8" customFormat="1" x14ac:dyDescent="0.3">
      <c r="A18" s="8" t="s">
        <v>1934</v>
      </c>
      <c r="B18" s="14" t="s">
        <v>938</v>
      </c>
      <c r="C18" s="211" t="s">
        <v>3077</v>
      </c>
      <c r="D18" s="8" t="s">
        <v>939</v>
      </c>
      <c r="E18" s="8" t="s">
        <v>2927</v>
      </c>
      <c r="J18" s="91">
        <v>34071</v>
      </c>
    </row>
    <row r="19" spans="1:11" s="8" customFormat="1" x14ac:dyDescent="0.3">
      <c r="A19" s="8" t="s">
        <v>1934</v>
      </c>
      <c r="B19" s="14" t="s">
        <v>1328</v>
      </c>
      <c r="C19" s="211" t="s">
        <v>3078</v>
      </c>
      <c r="D19" s="8" t="s">
        <v>807</v>
      </c>
      <c r="E19" s="8" t="s">
        <v>3323</v>
      </c>
      <c r="J19" s="91">
        <v>34869</v>
      </c>
      <c r="K19" s="8" t="s">
        <v>3079</v>
      </c>
    </row>
    <row r="20" spans="1:11" s="8" customFormat="1" x14ac:dyDescent="0.3">
      <c r="A20" s="8" t="s">
        <v>1934</v>
      </c>
      <c r="B20" s="14" t="s">
        <v>1935</v>
      </c>
      <c r="C20" s="211" t="s">
        <v>3080</v>
      </c>
      <c r="D20" s="8" t="s">
        <v>939</v>
      </c>
      <c r="E20" s="8" t="s">
        <v>3324</v>
      </c>
      <c r="J20" s="91">
        <v>35264</v>
      </c>
      <c r="K20" s="8" t="s">
        <v>3079</v>
      </c>
    </row>
    <row r="21" spans="1:11" s="8" customFormat="1" ht="15" thickBot="1" x14ac:dyDescent="0.35">
      <c r="A21" s="14"/>
      <c r="K21" s="91"/>
    </row>
    <row r="22" spans="1:11" ht="18.600000000000001" thickBot="1" x14ac:dyDescent="0.4">
      <c r="A22" s="538" t="s">
        <v>22</v>
      </c>
      <c r="B22" s="548"/>
      <c r="C22" s="549"/>
      <c r="J22" s="3"/>
    </row>
    <row r="24" spans="1:11" s="2" customFormat="1" ht="15.6" x14ac:dyDescent="0.3">
      <c r="A24" s="2" t="s">
        <v>4801</v>
      </c>
      <c r="B24" s="38" t="s">
        <v>23</v>
      </c>
      <c r="C24" s="2" t="s">
        <v>24</v>
      </c>
      <c r="D24" s="2" t="s">
        <v>25</v>
      </c>
      <c r="E24" s="2" t="s">
        <v>26</v>
      </c>
      <c r="F24" s="2" t="s">
        <v>27</v>
      </c>
      <c r="G24" s="2" t="s">
        <v>28</v>
      </c>
      <c r="H24" s="2" t="s">
        <v>29</v>
      </c>
    </row>
    <row r="25" spans="1:11" s="8" customFormat="1" x14ac:dyDescent="0.3">
      <c r="A25" s="8" t="s">
        <v>1934</v>
      </c>
      <c r="B25" s="55">
        <v>1990</v>
      </c>
      <c r="C25" s="29" t="s">
        <v>1936</v>
      </c>
      <c r="D25" s="28" t="s">
        <v>1944</v>
      </c>
      <c r="E25" s="30">
        <v>118</v>
      </c>
      <c r="F25" s="71"/>
      <c r="G25" s="71">
        <v>2.5</v>
      </c>
      <c r="H25" s="71"/>
    </row>
    <row r="26" spans="1:11" s="8" customFormat="1" x14ac:dyDescent="0.3">
      <c r="A26" s="8" t="s">
        <v>1934</v>
      </c>
      <c r="B26" s="55">
        <v>1990</v>
      </c>
      <c r="C26" s="29" t="s">
        <v>1936</v>
      </c>
      <c r="D26" s="28" t="s">
        <v>1945</v>
      </c>
      <c r="E26" s="30">
        <v>104.5</v>
      </c>
      <c r="F26" s="71"/>
      <c r="G26" s="71">
        <v>5</v>
      </c>
      <c r="H26" s="71"/>
    </row>
    <row r="27" spans="1:11" s="8" customFormat="1" x14ac:dyDescent="0.3">
      <c r="A27" s="8" t="s">
        <v>1934</v>
      </c>
      <c r="B27" s="55">
        <v>1990</v>
      </c>
      <c r="C27" s="29" t="s">
        <v>938</v>
      </c>
      <c r="D27" s="28">
        <v>8</v>
      </c>
      <c r="E27" s="30">
        <v>187</v>
      </c>
      <c r="F27" s="71"/>
      <c r="G27" s="29">
        <v>9</v>
      </c>
      <c r="H27" s="71"/>
    </row>
    <row r="28" spans="1:11" s="8" customFormat="1" x14ac:dyDescent="0.3">
      <c r="A28" s="8" t="s">
        <v>1934</v>
      </c>
      <c r="B28" s="55">
        <v>1990</v>
      </c>
      <c r="C28" s="29" t="s">
        <v>938</v>
      </c>
      <c r="D28" s="28">
        <v>3</v>
      </c>
      <c r="E28" s="30">
        <v>62.4</v>
      </c>
      <c r="F28" s="71"/>
      <c r="G28" s="29">
        <v>6</v>
      </c>
      <c r="H28" s="71"/>
    </row>
    <row r="29" spans="1:11" s="8" customFormat="1" x14ac:dyDescent="0.3">
      <c r="A29" s="8" t="s">
        <v>1934</v>
      </c>
      <c r="B29" s="55">
        <v>1990</v>
      </c>
      <c r="C29" s="29" t="s">
        <v>926</v>
      </c>
      <c r="D29" s="28">
        <v>3</v>
      </c>
      <c r="E29" s="30">
        <v>70</v>
      </c>
      <c r="F29" s="71"/>
      <c r="G29" s="29">
        <v>15</v>
      </c>
      <c r="H29" s="71"/>
    </row>
    <row r="30" spans="1:11" s="8" customFormat="1" x14ac:dyDescent="0.3">
      <c r="A30" s="8" t="s">
        <v>1934</v>
      </c>
      <c r="B30" s="55">
        <v>1990</v>
      </c>
      <c r="C30" s="29" t="s">
        <v>926</v>
      </c>
      <c r="D30" s="28">
        <v>2</v>
      </c>
      <c r="E30" s="30">
        <v>40.5</v>
      </c>
      <c r="F30" s="71"/>
      <c r="G30" s="29">
        <v>5.75</v>
      </c>
      <c r="H30" s="71"/>
    </row>
    <row r="31" spans="1:11" s="8" customFormat="1" x14ac:dyDescent="0.3">
      <c r="A31" s="8" t="s">
        <v>1934</v>
      </c>
      <c r="B31" s="55">
        <v>1990</v>
      </c>
      <c r="C31" s="29" t="s">
        <v>926</v>
      </c>
      <c r="D31" s="28">
        <v>4</v>
      </c>
      <c r="E31" s="30">
        <v>290</v>
      </c>
      <c r="F31" s="71"/>
      <c r="G31" s="29">
        <v>10</v>
      </c>
      <c r="H31" s="71"/>
    </row>
    <row r="32" spans="1:11" s="8" customFormat="1" x14ac:dyDescent="0.3">
      <c r="A32" s="8" t="s">
        <v>1934</v>
      </c>
      <c r="B32" s="45">
        <v>1991</v>
      </c>
      <c r="C32" s="29" t="s">
        <v>926</v>
      </c>
      <c r="D32" s="28">
        <v>3</v>
      </c>
      <c r="E32" s="30">
        <v>248.8</v>
      </c>
      <c r="F32" s="71"/>
      <c r="G32" s="29">
        <v>15</v>
      </c>
      <c r="H32" s="71"/>
    </row>
    <row r="33" spans="1:8" s="8" customFormat="1" x14ac:dyDescent="0.3">
      <c r="A33" s="8" t="s">
        <v>1934</v>
      </c>
      <c r="B33" s="45">
        <v>1991</v>
      </c>
      <c r="C33" s="29" t="s">
        <v>926</v>
      </c>
      <c r="D33" s="28">
        <v>2</v>
      </c>
      <c r="E33" s="30">
        <v>185.7</v>
      </c>
      <c r="F33" s="71"/>
      <c r="G33" s="29">
        <v>5.75</v>
      </c>
      <c r="H33" s="71"/>
    </row>
    <row r="34" spans="1:8" s="8" customFormat="1" x14ac:dyDescent="0.3">
      <c r="A34" s="8" t="s">
        <v>1934</v>
      </c>
      <c r="B34" s="45">
        <v>1991</v>
      </c>
      <c r="C34" s="29" t="s">
        <v>1936</v>
      </c>
      <c r="D34" s="28" t="s">
        <v>1943</v>
      </c>
      <c r="E34" s="30">
        <v>130</v>
      </c>
      <c r="F34" s="71"/>
      <c r="G34" s="71"/>
      <c r="H34" s="71"/>
    </row>
    <row r="35" spans="1:8" s="8" customFormat="1" x14ac:dyDescent="0.3">
      <c r="A35" s="8" t="s">
        <v>1934</v>
      </c>
      <c r="B35" s="45">
        <v>1991</v>
      </c>
      <c r="C35" s="29" t="s">
        <v>1936</v>
      </c>
      <c r="D35" s="28" t="s">
        <v>1939</v>
      </c>
      <c r="E35" s="30">
        <v>1036</v>
      </c>
      <c r="F35" s="71"/>
      <c r="G35" s="71"/>
      <c r="H35" s="71"/>
    </row>
    <row r="36" spans="1:8" s="8" customFormat="1" ht="15.6" x14ac:dyDescent="0.3">
      <c r="A36" s="8" t="s">
        <v>1934</v>
      </c>
      <c r="B36" s="45">
        <v>1992</v>
      </c>
      <c r="C36" s="29" t="s">
        <v>938</v>
      </c>
      <c r="D36" s="63">
        <v>1</v>
      </c>
      <c r="E36" s="28">
        <v>700</v>
      </c>
      <c r="F36" s="72"/>
      <c r="G36" s="72">
        <v>35</v>
      </c>
      <c r="H36" s="72"/>
    </row>
    <row r="37" spans="1:8" s="8" customFormat="1" ht="15.6" x14ac:dyDescent="0.3">
      <c r="A37" s="8" t="s">
        <v>1934</v>
      </c>
      <c r="B37" s="45">
        <v>1992</v>
      </c>
      <c r="C37" s="72" t="s">
        <v>926</v>
      </c>
      <c r="D37" s="63" t="s">
        <v>1643</v>
      </c>
      <c r="E37" s="72">
        <v>389.5</v>
      </c>
      <c r="F37" s="72"/>
      <c r="G37" s="72">
        <v>11.75</v>
      </c>
      <c r="H37" s="72"/>
    </row>
    <row r="38" spans="1:8" s="8" customFormat="1" ht="15.6" x14ac:dyDescent="0.3">
      <c r="A38" s="8" t="s">
        <v>1934</v>
      </c>
      <c r="B38" s="45">
        <v>1992</v>
      </c>
      <c r="C38" s="72" t="s">
        <v>926</v>
      </c>
      <c r="D38" s="28">
        <v>4</v>
      </c>
      <c r="E38" s="30">
        <v>261</v>
      </c>
      <c r="F38" s="71"/>
      <c r="G38" s="30">
        <v>10</v>
      </c>
      <c r="H38" s="71"/>
    </row>
    <row r="39" spans="1:8" s="8" customFormat="1" x14ac:dyDescent="0.3">
      <c r="A39" s="8" t="s">
        <v>1934</v>
      </c>
      <c r="B39" s="45">
        <v>1992</v>
      </c>
      <c r="C39" s="71" t="s">
        <v>1936</v>
      </c>
      <c r="D39" s="28" t="s">
        <v>1939</v>
      </c>
      <c r="E39" s="30">
        <v>40</v>
      </c>
      <c r="F39" s="71"/>
      <c r="G39" s="71"/>
      <c r="H39" s="71"/>
    </row>
    <row r="40" spans="1:8" s="8" customFormat="1" x14ac:dyDescent="0.3">
      <c r="A40" s="8" t="s">
        <v>1934</v>
      </c>
      <c r="B40" s="45">
        <v>1992</v>
      </c>
      <c r="C40" s="71" t="s">
        <v>1936</v>
      </c>
      <c r="D40" s="28"/>
      <c r="E40" s="30">
        <v>156.5</v>
      </c>
      <c r="F40" s="71"/>
      <c r="G40" s="71"/>
      <c r="H40" s="71"/>
    </row>
    <row r="41" spans="1:8" s="8" customFormat="1" x14ac:dyDescent="0.3">
      <c r="A41" s="8" t="s">
        <v>1934</v>
      </c>
      <c r="B41" s="45">
        <v>1992</v>
      </c>
      <c r="C41" s="71" t="s">
        <v>1936</v>
      </c>
      <c r="D41" s="28" t="s">
        <v>1940</v>
      </c>
      <c r="E41" s="30">
        <v>427</v>
      </c>
      <c r="F41" s="71"/>
      <c r="G41" s="71"/>
      <c r="H41" s="71"/>
    </row>
    <row r="42" spans="1:8" s="8" customFormat="1" x14ac:dyDescent="0.3">
      <c r="A42" s="8" t="s">
        <v>1934</v>
      </c>
      <c r="B42" s="45">
        <v>1992</v>
      </c>
      <c r="C42" s="71" t="s">
        <v>1936</v>
      </c>
      <c r="D42" s="28" t="s">
        <v>1941</v>
      </c>
      <c r="E42" s="30">
        <v>103</v>
      </c>
      <c r="F42" s="71"/>
      <c r="G42" s="71"/>
      <c r="H42" s="71"/>
    </row>
    <row r="43" spans="1:8" s="8" customFormat="1" x14ac:dyDescent="0.3">
      <c r="A43" s="8" t="s">
        <v>1934</v>
      </c>
      <c r="B43" s="45">
        <v>1992</v>
      </c>
      <c r="C43" s="71" t="s">
        <v>1936</v>
      </c>
      <c r="D43" s="28" t="s">
        <v>1942</v>
      </c>
      <c r="E43" s="30">
        <v>43</v>
      </c>
      <c r="F43" s="71"/>
      <c r="G43" s="71">
        <v>2</v>
      </c>
      <c r="H43" s="71"/>
    </row>
    <row r="44" spans="1:8" s="8" customFormat="1" x14ac:dyDescent="0.3">
      <c r="A44" s="8" t="s">
        <v>1934</v>
      </c>
      <c r="B44" s="45">
        <v>1993</v>
      </c>
      <c r="C44" s="29" t="s">
        <v>926</v>
      </c>
      <c r="D44" s="28" t="s">
        <v>1937</v>
      </c>
      <c r="E44" s="28">
        <v>585</v>
      </c>
      <c r="F44" s="29"/>
      <c r="G44" s="29">
        <v>15</v>
      </c>
      <c r="H44" s="71"/>
    </row>
    <row r="45" spans="1:8" s="8" customFormat="1" x14ac:dyDescent="0.3">
      <c r="A45" s="8" t="s">
        <v>1934</v>
      </c>
      <c r="B45" s="45">
        <v>1993</v>
      </c>
      <c r="C45" s="29" t="s">
        <v>926</v>
      </c>
      <c r="D45" s="28" t="s">
        <v>1938</v>
      </c>
      <c r="E45" s="30">
        <v>456</v>
      </c>
      <c r="F45" s="29"/>
      <c r="G45" s="29">
        <v>12</v>
      </c>
      <c r="H45" s="71"/>
    </row>
    <row r="46" spans="1:8" s="8" customFormat="1" x14ac:dyDescent="0.3">
      <c r="A46" s="8" t="s">
        <v>1934</v>
      </c>
      <c r="B46" s="45">
        <v>1993</v>
      </c>
      <c r="C46" s="29" t="s">
        <v>926</v>
      </c>
      <c r="D46" s="28" t="s">
        <v>788</v>
      </c>
      <c r="E46" s="30">
        <v>380</v>
      </c>
      <c r="F46" s="29"/>
      <c r="G46" s="29">
        <v>10</v>
      </c>
      <c r="H46" s="71"/>
    </row>
    <row r="47" spans="1:8" s="8" customFormat="1" x14ac:dyDescent="0.3">
      <c r="A47" s="8" t="s">
        <v>1934</v>
      </c>
      <c r="B47" s="45">
        <v>1994</v>
      </c>
      <c r="C47" s="29" t="s">
        <v>926</v>
      </c>
      <c r="D47" s="28" t="s">
        <v>1937</v>
      </c>
      <c r="E47" s="28">
        <v>435</v>
      </c>
      <c r="F47" s="29"/>
      <c r="G47" s="29">
        <v>15</v>
      </c>
      <c r="H47" s="71"/>
    </row>
    <row r="48" spans="1:8" s="8" customFormat="1" x14ac:dyDescent="0.3">
      <c r="A48" s="8" t="s">
        <v>1934</v>
      </c>
      <c r="B48" s="45">
        <v>1994</v>
      </c>
      <c r="C48" s="29" t="s">
        <v>926</v>
      </c>
      <c r="D48" s="28" t="s">
        <v>1938</v>
      </c>
      <c r="E48" s="30">
        <v>348</v>
      </c>
      <c r="F48" s="29"/>
      <c r="G48" s="29">
        <v>12</v>
      </c>
      <c r="H48" s="71"/>
    </row>
    <row r="49" spans="1:8" s="8" customFormat="1" x14ac:dyDescent="0.3">
      <c r="A49" s="8" t="s">
        <v>1934</v>
      </c>
      <c r="B49" s="45">
        <v>1994</v>
      </c>
      <c r="C49" s="29" t="s">
        <v>926</v>
      </c>
      <c r="D49" s="28" t="s">
        <v>788</v>
      </c>
      <c r="E49" s="30">
        <v>290</v>
      </c>
      <c r="F49" s="29"/>
      <c r="G49" s="29">
        <v>10</v>
      </c>
      <c r="H49" s="71"/>
    </row>
    <row r="50" spans="1:8" s="8" customFormat="1" x14ac:dyDescent="0.3">
      <c r="A50" s="8" t="s">
        <v>1934</v>
      </c>
      <c r="B50" s="55">
        <v>1995</v>
      </c>
      <c r="C50" s="29" t="s">
        <v>1328</v>
      </c>
      <c r="D50" s="41">
        <v>1</v>
      </c>
      <c r="E50" s="28">
        <v>124</v>
      </c>
      <c r="F50" s="29"/>
      <c r="G50" s="29">
        <v>8</v>
      </c>
      <c r="H50" s="71"/>
    </row>
    <row r="51" spans="1:8" s="8" customFormat="1" x14ac:dyDescent="0.3">
      <c r="A51" s="8" t="s">
        <v>1934</v>
      </c>
      <c r="B51" s="55">
        <v>1995</v>
      </c>
      <c r="C51" s="29" t="s">
        <v>1328</v>
      </c>
      <c r="D51" s="41">
        <v>2</v>
      </c>
      <c r="E51" s="30">
        <v>93</v>
      </c>
      <c r="F51" s="29"/>
      <c r="G51" s="29">
        <v>6</v>
      </c>
      <c r="H51" s="71"/>
    </row>
    <row r="52" spans="1:8" s="8" customFormat="1" x14ac:dyDescent="0.3">
      <c r="A52" s="8" t="s">
        <v>1934</v>
      </c>
      <c r="B52" s="55">
        <v>1995</v>
      </c>
      <c r="C52" s="29" t="s">
        <v>1328</v>
      </c>
      <c r="D52" s="41">
        <v>3</v>
      </c>
      <c r="E52" s="30">
        <v>109</v>
      </c>
      <c r="F52" s="29"/>
      <c r="G52" s="29">
        <v>7</v>
      </c>
      <c r="H52" s="71"/>
    </row>
    <row r="53" spans="1:8" s="8" customFormat="1" x14ac:dyDescent="0.3">
      <c r="A53" s="8" t="s">
        <v>1934</v>
      </c>
      <c r="B53" s="55">
        <v>1995</v>
      </c>
      <c r="C53" s="29" t="s">
        <v>1328</v>
      </c>
      <c r="D53" s="41">
        <v>4</v>
      </c>
      <c r="E53" s="28">
        <v>109</v>
      </c>
      <c r="F53" s="29"/>
      <c r="G53" s="29">
        <v>7</v>
      </c>
      <c r="H53" s="71"/>
    </row>
    <row r="54" spans="1:8" s="8" customFormat="1" x14ac:dyDescent="0.3">
      <c r="A54" s="8" t="s">
        <v>1934</v>
      </c>
      <c r="B54" s="55">
        <v>1995</v>
      </c>
      <c r="C54" s="29" t="s">
        <v>1936</v>
      </c>
      <c r="D54" s="40" t="s">
        <v>1637</v>
      </c>
      <c r="E54" s="30">
        <v>173</v>
      </c>
      <c r="F54" s="29"/>
      <c r="G54" s="29">
        <v>50</v>
      </c>
      <c r="H54" s="71"/>
    </row>
    <row r="55" spans="1:8" s="8" customFormat="1" x14ac:dyDescent="0.3">
      <c r="A55" s="8" t="s">
        <v>1934</v>
      </c>
      <c r="B55" s="55">
        <v>1995</v>
      </c>
      <c r="C55" s="29" t="s">
        <v>926</v>
      </c>
      <c r="D55" s="41" t="s">
        <v>1648</v>
      </c>
      <c r="E55" s="30">
        <v>246</v>
      </c>
      <c r="F55" s="29"/>
      <c r="G55" s="29">
        <v>12</v>
      </c>
      <c r="H55" s="71"/>
    </row>
    <row r="56" spans="1:8" s="8" customFormat="1" x14ac:dyDescent="0.3">
      <c r="A56" s="8" t="s">
        <v>1934</v>
      </c>
      <c r="B56" s="55">
        <v>1995</v>
      </c>
      <c r="C56" s="29" t="s">
        <v>926</v>
      </c>
      <c r="D56" s="41">
        <v>3</v>
      </c>
      <c r="E56" s="30">
        <v>367</v>
      </c>
      <c r="F56" s="29"/>
      <c r="G56" s="29">
        <v>15</v>
      </c>
      <c r="H56" s="71"/>
    </row>
    <row r="57" spans="1:8" s="8" customFormat="1" x14ac:dyDescent="0.3">
      <c r="A57" s="8" t="s">
        <v>1934</v>
      </c>
      <c r="B57" s="55">
        <v>1995</v>
      </c>
      <c r="C57" s="29" t="s">
        <v>938</v>
      </c>
      <c r="D57" s="41">
        <v>8</v>
      </c>
      <c r="E57" s="30">
        <v>139</v>
      </c>
      <c r="F57" s="29"/>
      <c r="G57" s="29">
        <v>9</v>
      </c>
      <c r="H57" s="71"/>
    </row>
    <row r="58" spans="1:8" s="8" customFormat="1" x14ac:dyDescent="0.3">
      <c r="A58" s="8" t="s">
        <v>1934</v>
      </c>
      <c r="B58" s="55">
        <v>1996</v>
      </c>
      <c r="C58" s="29" t="s">
        <v>1936</v>
      </c>
      <c r="D58" s="30">
        <v>3</v>
      </c>
      <c r="E58" s="30">
        <v>23.1</v>
      </c>
      <c r="F58" s="29"/>
      <c r="G58" s="29">
        <v>1.5</v>
      </c>
      <c r="H58" s="29"/>
    </row>
    <row r="59" spans="1:8" s="8" customFormat="1" x14ac:dyDescent="0.3">
      <c r="A59" s="8" t="s">
        <v>1934</v>
      </c>
      <c r="B59" s="55">
        <v>1996</v>
      </c>
      <c r="C59" s="29" t="s">
        <v>1936</v>
      </c>
      <c r="D59" s="30">
        <v>4</v>
      </c>
      <c r="E59" s="30">
        <v>42.1</v>
      </c>
      <c r="F59" s="29"/>
      <c r="G59" s="29">
        <v>10</v>
      </c>
      <c r="H59" s="71"/>
    </row>
    <row r="60" spans="1:8" s="8" customFormat="1" x14ac:dyDescent="0.3">
      <c r="A60" s="8" t="s">
        <v>1934</v>
      </c>
      <c r="B60" s="55">
        <v>1996</v>
      </c>
      <c r="C60" s="45" t="s">
        <v>938</v>
      </c>
      <c r="D60" s="30">
        <v>8</v>
      </c>
      <c r="E60" s="28">
        <v>147.5</v>
      </c>
      <c r="F60" s="29"/>
      <c r="G60" s="29">
        <v>9</v>
      </c>
      <c r="H60" s="71"/>
    </row>
    <row r="61" spans="1:8" s="8" customFormat="1" x14ac:dyDescent="0.3">
      <c r="A61" s="8" t="s">
        <v>1934</v>
      </c>
      <c r="B61" s="55">
        <v>1996</v>
      </c>
      <c r="C61" s="29" t="s">
        <v>1328</v>
      </c>
      <c r="D61" s="30">
        <v>1</v>
      </c>
      <c r="E61" s="30">
        <v>160.5</v>
      </c>
      <c r="F61" s="29"/>
      <c r="G61" s="29">
        <v>8</v>
      </c>
      <c r="H61" s="71"/>
    </row>
    <row r="62" spans="1:8" s="8" customFormat="1" x14ac:dyDescent="0.3">
      <c r="A62" s="8" t="s">
        <v>1934</v>
      </c>
      <c r="B62" s="55">
        <v>1996</v>
      </c>
      <c r="C62" s="29" t="s">
        <v>1328</v>
      </c>
      <c r="D62" s="30">
        <v>2</v>
      </c>
      <c r="E62" s="30">
        <v>120.4</v>
      </c>
      <c r="F62" s="29"/>
      <c r="G62" s="29">
        <v>6</v>
      </c>
      <c r="H62" s="71"/>
    </row>
    <row r="63" spans="1:8" s="8" customFormat="1" x14ac:dyDescent="0.3">
      <c r="A63" s="8" t="s">
        <v>1934</v>
      </c>
      <c r="B63" s="55">
        <v>1996</v>
      </c>
      <c r="C63" s="29" t="s">
        <v>1328</v>
      </c>
      <c r="D63" s="30">
        <v>3</v>
      </c>
      <c r="E63" s="28">
        <v>140.4</v>
      </c>
      <c r="F63" s="29"/>
      <c r="G63" s="29">
        <v>7</v>
      </c>
      <c r="H63" s="71"/>
    </row>
    <row r="64" spans="1:8" s="8" customFormat="1" x14ac:dyDescent="0.3">
      <c r="A64" s="8" t="s">
        <v>1934</v>
      </c>
      <c r="B64" s="55">
        <v>1996</v>
      </c>
      <c r="C64" s="29" t="s">
        <v>1935</v>
      </c>
      <c r="D64" s="30">
        <v>4</v>
      </c>
      <c r="E64" s="30">
        <v>263.3</v>
      </c>
      <c r="F64" s="29"/>
      <c r="G64" s="29">
        <v>5.7</v>
      </c>
      <c r="H64" s="71"/>
    </row>
    <row r="65" spans="1:8" s="2" customFormat="1" ht="15.6" x14ac:dyDescent="0.3">
      <c r="A65" s="8" t="s">
        <v>1934</v>
      </c>
      <c r="B65" s="55">
        <v>1997</v>
      </c>
      <c r="C65" s="8" t="s">
        <v>926</v>
      </c>
      <c r="D65" s="30">
        <v>2</v>
      </c>
      <c r="E65" s="30">
        <v>125</v>
      </c>
      <c r="F65" s="29"/>
      <c r="G65" s="29">
        <v>5.8</v>
      </c>
      <c r="H65" s="71"/>
    </row>
    <row r="66" spans="1:8" s="2" customFormat="1" ht="15.6" x14ac:dyDescent="0.3">
      <c r="A66" s="8" t="s">
        <v>1934</v>
      </c>
      <c r="B66" s="55">
        <v>1997</v>
      </c>
      <c r="C66" s="8" t="s">
        <v>1328</v>
      </c>
      <c r="D66" s="28">
        <v>1</v>
      </c>
      <c r="E66" s="30">
        <v>200</v>
      </c>
      <c r="F66" s="29"/>
      <c r="G66" s="29">
        <v>8</v>
      </c>
      <c r="H66" s="71"/>
    </row>
    <row r="67" spans="1:8" s="33" customFormat="1" x14ac:dyDescent="0.3">
      <c r="A67" s="8" t="s">
        <v>1934</v>
      </c>
      <c r="B67" s="55">
        <v>1997</v>
      </c>
      <c r="C67" s="8" t="s">
        <v>1328</v>
      </c>
      <c r="D67" s="28">
        <v>2</v>
      </c>
      <c r="E67" s="28">
        <v>81</v>
      </c>
      <c r="F67" s="29"/>
      <c r="G67" s="29">
        <v>6</v>
      </c>
      <c r="H67" s="71"/>
    </row>
    <row r="68" spans="1:8" s="33" customFormat="1" x14ac:dyDescent="0.3">
      <c r="A68" s="8" t="s">
        <v>1934</v>
      </c>
      <c r="B68" s="55">
        <v>1997</v>
      </c>
      <c r="C68" s="8" t="s">
        <v>1328</v>
      </c>
      <c r="D68" s="30">
        <v>3</v>
      </c>
      <c r="E68" s="30">
        <v>175</v>
      </c>
      <c r="F68" s="29"/>
      <c r="G68" s="29">
        <v>7</v>
      </c>
      <c r="H68" s="71"/>
    </row>
    <row r="69" spans="1:8" s="33" customFormat="1" x14ac:dyDescent="0.3">
      <c r="A69" s="8" t="s">
        <v>1934</v>
      </c>
      <c r="B69" s="55">
        <v>1997</v>
      </c>
      <c r="C69" s="29" t="s">
        <v>938</v>
      </c>
      <c r="D69" s="30">
        <v>2</v>
      </c>
      <c r="E69" s="30">
        <v>500</v>
      </c>
      <c r="F69" s="29"/>
      <c r="G69" s="29">
        <v>32</v>
      </c>
      <c r="H69" s="71"/>
    </row>
    <row r="70" spans="1:8" s="33" customFormat="1" x14ac:dyDescent="0.3">
      <c r="A70" s="8" t="s">
        <v>1934</v>
      </c>
      <c r="B70" s="55">
        <v>1997</v>
      </c>
      <c r="C70" s="29" t="s">
        <v>1935</v>
      </c>
      <c r="D70" s="30">
        <v>1</v>
      </c>
      <c r="E70" s="28">
        <v>48</v>
      </c>
      <c r="F70" s="29"/>
      <c r="G70" s="29">
        <v>8</v>
      </c>
      <c r="H70" s="71"/>
    </row>
    <row r="71" spans="1:8" s="33" customFormat="1" x14ac:dyDescent="0.3">
      <c r="A71" s="8" t="s">
        <v>1934</v>
      </c>
      <c r="B71" s="55">
        <v>1997</v>
      </c>
      <c r="C71" s="29" t="s">
        <v>1936</v>
      </c>
      <c r="D71" s="30">
        <v>1</v>
      </c>
      <c r="E71" s="30">
        <v>35</v>
      </c>
      <c r="F71" s="29"/>
      <c r="G71" s="29">
        <v>1</v>
      </c>
      <c r="H71" s="29"/>
    </row>
    <row r="72" spans="1:8" s="33" customFormat="1" x14ac:dyDescent="0.3">
      <c r="A72" s="8" t="s">
        <v>1934</v>
      </c>
      <c r="B72" s="55">
        <v>1997</v>
      </c>
      <c r="C72" s="29" t="s">
        <v>1936</v>
      </c>
      <c r="D72" s="28">
        <v>2</v>
      </c>
      <c r="E72" s="30">
        <v>35</v>
      </c>
      <c r="F72" s="29"/>
      <c r="G72" s="29">
        <v>1</v>
      </c>
      <c r="H72" s="71"/>
    </row>
    <row r="73" spans="1:8" s="33" customFormat="1" x14ac:dyDescent="0.3">
      <c r="A73" s="8" t="s">
        <v>1934</v>
      </c>
      <c r="B73" s="14">
        <v>1998</v>
      </c>
      <c r="C73" s="29" t="s">
        <v>1935</v>
      </c>
      <c r="D73" s="9">
        <v>1</v>
      </c>
      <c r="E73" s="9">
        <v>79</v>
      </c>
      <c r="F73" s="8"/>
      <c r="G73" s="8">
        <v>8</v>
      </c>
      <c r="H73" s="8"/>
    </row>
    <row r="74" spans="1:8" s="8" customFormat="1" x14ac:dyDescent="0.3">
      <c r="A74" s="8" t="s">
        <v>1934</v>
      </c>
      <c r="B74" s="14">
        <v>1998</v>
      </c>
      <c r="C74" s="29" t="s">
        <v>1935</v>
      </c>
      <c r="D74" s="28">
        <v>2</v>
      </c>
      <c r="E74" s="28">
        <v>74</v>
      </c>
      <c r="F74" s="71"/>
      <c r="G74" s="29">
        <v>7.3</v>
      </c>
      <c r="H74" s="71"/>
    </row>
    <row r="75" spans="1:8" s="8" customFormat="1" x14ac:dyDescent="0.3">
      <c r="A75" s="8" t="s">
        <v>1934</v>
      </c>
      <c r="B75" s="14">
        <v>1998</v>
      </c>
      <c r="C75" s="29" t="s">
        <v>1935</v>
      </c>
      <c r="D75" s="28">
        <v>3</v>
      </c>
      <c r="E75" s="28">
        <v>68</v>
      </c>
      <c r="F75" s="71"/>
      <c r="G75" s="29">
        <v>6.6</v>
      </c>
      <c r="H75" s="29"/>
    </row>
    <row r="76" spans="1:8" s="8" customFormat="1" x14ac:dyDescent="0.3">
      <c r="A76" s="8" t="s">
        <v>1934</v>
      </c>
      <c r="B76" s="14">
        <v>1998</v>
      </c>
      <c r="C76" s="29" t="s">
        <v>1935</v>
      </c>
      <c r="D76" s="28">
        <v>4</v>
      </c>
      <c r="E76" s="30">
        <v>63</v>
      </c>
      <c r="F76" s="29"/>
      <c r="G76" s="29">
        <v>5.7</v>
      </c>
      <c r="H76" s="29"/>
    </row>
    <row r="77" spans="1:8" s="8" customFormat="1" x14ac:dyDescent="0.3">
      <c r="A77" s="8" t="s">
        <v>1934</v>
      </c>
      <c r="B77" s="14">
        <v>1998</v>
      </c>
      <c r="C77" s="29" t="s">
        <v>1328</v>
      </c>
      <c r="D77" s="28">
        <v>1</v>
      </c>
      <c r="E77" s="30">
        <v>121</v>
      </c>
      <c r="F77" s="29"/>
      <c r="G77" s="29">
        <v>8</v>
      </c>
      <c r="H77" s="29"/>
    </row>
    <row r="78" spans="1:8" s="8" customFormat="1" x14ac:dyDescent="0.3">
      <c r="A78" s="8" t="s">
        <v>1934</v>
      </c>
      <c r="B78" s="14">
        <v>1998</v>
      </c>
      <c r="C78" s="29" t="s">
        <v>1328</v>
      </c>
      <c r="D78" s="28">
        <v>2</v>
      </c>
      <c r="E78" s="28">
        <v>92</v>
      </c>
      <c r="F78" s="29"/>
      <c r="G78" s="29">
        <v>6</v>
      </c>
      <c r="H78" s="29"/>
    </row>
    <row r="79" spans="1:8" s="8" customFormat="1" x14ac:dyDescent="0.3">
      <c r="A79" s="8" t="s">
        <v>1934</v>
      </c>
      <c r="B79" s="14">
        <v>1998</v>
      </c>
      <c r="C79" s="29" t="s">
        <v>1328</v>
      </c>
      <c r="D79" s="30">
        <v>3</v>
      </c>
      <c r="E79" s="30">
        <v>107</v>
      </c>
      <c r="F79" s="29"/>
      <c r="G79" s="29">
        <v>7</v>
      </c>
      <c r="H79" s="29"/>
    </row>
    <row r="80" spans="1:8" s="8" customFormat="1" x14ac:dyDescent="0.3">
      <c r="A80" s="8" t="s">
        <v>1934</v>
      </c>
      <c r="B80" s="14">
        <v>1998</v>
      </c>
      <c r="C80" s="29" t="s">
        <v>1328</v>
      </c>
      <c r="D80" s="30">
        <v>4</v>
      </c>
      <c r="E80" s="30">
        <v>107</v>
      </c>
      <c r="F80" s="29"/>
      <c r="G80" s="29">
        <v>7</v>
      </c>
      <c r="H80" s="29"/>
    </row>
    <row r="81" spans="1:8" s="8" customFormat="1" x14ac:dyDescent="0.3">
      <c r="A81" s="8" t="s">
        <v>1934</v>
      </c>
      <c r="B81" s="14">
        <v>1998</v>
      </c>
      <c r="C81" s="8" t="s">
        <v>938</v>
      </c>
      <c r="D81" s="30">
        <v>1</v>
      </c>
      <c r="E81" s="28">
        <v>368</v>
      </c>
      <c r="F81" s="29"/>
      <c r="G81" s="29">
        <v>32</v>
      </c>
      <c r="H81" s="29"/>
    </row>
    <row r="82" spans="1:8" s="8" customFormat="1" x14ac:dyDescent="0.3">
      <c r="A82" s="8" t="s">
        <v>1934</v>
      </c>
      <c r="B82" s="14">
        <v>1998</v>
      </c>
      <c r="C82" s="8" t="s">
        <v>938</v>
      </c>
      <c r="D82" s="30">
        <v>2</v>
      </c>
      <c r="E82" s="30">
        <v>95</v>
      </c>
      <c r="F82" s="29"/>
      <c r="G82" s="29">
        <v>8</v>
      </c>
      <c r="H82" s="29"/>
    </row>
    <row r="83" spans="1:8" s="8" customFormat="1" x14ac:dyDescent="0.3">
      <c r="A83" s="8" t="s">
        <v>1934</v>
      </c>
      <c r="B83" s="14">
        <v>1998</v>
      </c>
      <c r="C83" s="8" t="s">
        <v>938</v>
      </c>
      <c r="D83" s="30">
        <v>3</v>
      </c>
      <c r="E83" s="30">
        <v>103</v>
      </c>
      <c r="F83" s="29"/>
      <c r="G83" s="29">
        <v>9</v>
      </c>
      <c r="H83" s="71"/>
    </row>
    <row r="84" spans="1:8" s="8" customFormat="1" x14ac:dyDescent="0.3">
      <c r="A84" s="45"/>
      <c r="B84" s="71"/>
      <c r="C84" s="28"/>
      <c r="D84" s="71"/>
      <c r="E84" s="71"/>
      <c r="F84" s="71"/>
      <c r="G84" s="71"/>
    </row>
    <row r="85" spans="1:8" s="8" customFormat="1" x14ac:dyDescent="0.3">
      <c r="A85" s="45"/>
      <c r="B85" s="71"/>
      <c r="C85" s="28"/>
      <c r="D85" s="71"/>
      <c r="E85" s="71"/>
      <c r="F85" s="71"/>
      <c r="G85" s="71"/>
    </row>
    <row r="86" spans="1:8" s="8" customFormat="1" x14ac:dyDescent="0.3">
      <c r="A86" s="45"/>
      <c r="B86" s="71"/>
      <c r="C86" s="28"/>
      <c r="D86" s="71"/>
      <c r="E86" s="71"/>
      <c r="F86" s="71"/>
      <c r="G86" s="71"/>
    </row>
    <row r="87" spans="1:8" s="8" customFormat="1" x14ac:dyDescent="0.3">
      <c r="A87" s="45"/>
      <c r="B87" s="71"/>
      <c r="C87" s="71"/>
      <c r="D87" s="71"/>
      <c r="E87" s="71"/>
      <c r="F87" s="71"/>
      <c r="G87" s="71"/>
    </row>
    <row r="88" spans="1:8" s="8" customFormat="1" x14ac:dyDescent="0.3">
      <c r="A88" s="45"/>
      <c r="B88" s="71"/>
      <c r="C88" s="71"/>
      <c r="D88" s="71"/>
      <c r="E88" s="71"/>
      <c r="F88" s="71"/>
      <c r="G88" s="71"/>
    </row>
    <row r="89" spans="1:8" s="8" customFormat="1" x14ac:dyDescent="0.3">
      <c r="A89" s="45"/>
      <c r="B89" s="71"/>
      <c r="C89" s="28"/>
      <c r="D89" s="71"/>
      <c r="E89" s="71"/>
      <c r="F89" s="71"/>
      <c r="G89" s="71"/>
    </row>
    <row r="90" spans="1:8" s="8" customFormat="1" x14ac:dyDescent="0.3">
      <c r="A90" s="45"/>
      <c r="B90" s="71"/>
      <c r="C90" s="28"/>
      <c r="D90" s="71"/>
      <c r="E90" s="71"/>
      <c r="F90" s="71"/>
      <c r="G90" s="71"/>
    </row>
    <row r="91" spans="1:8" s="8" customFormat="1" x14ac:dyDescent="0.3">
      <c r="A91" s="45"/>
      <c r="B91" s="71"/>
      <c r="C91" s="28"/>
      <c r="D91" s="71"/>
      <c r="E91" s="71"/>
      <c r="F91" s="71"/>
      <c r="G91" s="71"/>
    </row>
    <row r="92" spans="1:8" s="8" customFormat="1" x14ac:dyDescent="0.3">
      <c r="A92" s="45"/>
      <c r="B92" s="71"/>
      <c r="C92" s="28"/>
      <c r="D92" s="71"/>
      <c r="E92" s="71"/>
      <c r="F92" s="71"/>
      <c r="G92" s="71"/>
    </row>
    <row r="93" spans="1:8" s="8" customFormat="1" x14ac:dyDescent="0.3">
      <c r="A93" s="45"/>
      <c r="B93" s="71"/>
      <c r="C93" s="28"/>
      <c r="D93" s="71"/>
      <c r="E93" s="71"/>
      <c r="F93" s="71"/>
      <c r="G93" s="71"/>
    </row>
    <row r="94" spans="1:8" s="8" customFormat="1" x14ac:dyDescent="0.3">
      <c r="A94" s="45"/>
      <c r="B94" s="71"/>
      <c r="C94" s="28"/>
      <c r="D94" s="71"/>
      <c r="E94" s="71"/>
      <c r="F94" s="71"/>
      <c r="G94" s="71"/>
    </row>
    <row r="95" spans="1:8" s="8" customFormat="1" x14ac:dyDescent="0.3">
      <c r="A95" s="45"/>
      <c r="B95" s="71"/>
      <c r="C95" s="28"/>
      <c r="D95" s="71"/>
      <c r="E95" s="71"/>
      <c r="F95" s="71"/>
      <c r="G95" s="71"/>
    </row>
    <row r="96" spans="1:8"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71"/>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71"/>
      <c r="D136" s="71"/>
      <c r="E136" s="71"/>
      <c r="F136" s="71"/>
      <c r="G136" s="71"/>
    </row>
    <row r="137" spans="1:7" s="8" customFormat="1" x14ac:dyDescent="0.3">
      <c r="A137" s="45"/>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71"/>
      <c r="C140" s="71"/>
      <c r="D140" s="71"/>
      <c r="E140" s="71"/>
      <c r="F140" s="71"/>
      <c r="G140" s="71"/>
    </row>
    <row r="141" spans="1:7" s="8" customFormat="1" x14ac:dyDescent="0.3">
      <c r="A141" s="45"/>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71"/>
      <c r="D151" s="71"/>
      <c r="E151" s="71"/>
      <c r="F151" s="71"/>
      <c r="G151" s="71"/>
    </row>
    <row r="152" spans="1:7" s="33" customFormat="1" x14ac:dyDescent="0.3">
      <c r="A152" s="45"/>
      <c r="B152" s="71"/>
      <c r="C152" s="71"/>
      <c r="D152" s="71"/>
      <c r="E152" s="71"/>
      <c r="F152" s="71"/>
      <c r="G152" s="71"/>
    </row>
    <row r="153" spans="1:7" s="33" customFormat="1" x14ac:dyDescent="0.3">
      <c r="A153" s="45"/>
      <c r="B153" s="71"/>
      <c r="C153" s="71"/>
      <c r="D153" s="71"/>
      <c r="E153" s="71"/>
      <c r="F153" s="71"/>
      <c r="G153" s="71"/>
    </row>
    <row r="154" spans="1:7" s="33" customFormat="1" x14ac:dyDescent="0.3">
      <c r="A154" s="45"/>
      <c r="B154" s="71"/>
      <c r="C154" s="71"/>
      <c r="D154" s="71"/>
      <c r="E154" s="71"/>
      <c r="F154" s="71"/>
      <c r="G154" s="71"/>
    </row>
    <row r="155" spans="1:7" s="33" customFormat="1" x14ac:dyDescent="0.3">
      <c r="A155" s="45"/>
      <c r="B155" s="71"/>
      <c r="C155" s="71"/>
      <c r="D155" s="71"/>
      <c r="E155" s="71"/>
      <c r="F155" s="71"/>
      <c r="G155" s="71"/>
    </row>
    <row r="156" spans="1:7" s="33" customFormat="1" x14ac:dyDescent="0.3">
      <c r="A156" s="45"/>
      <c r="B156" s="71"/>
      <c r="C156" s="71"/>
      <c r="D156" s="71"/>
      <c r="E156" s="71"/>
      <c r="F156" s="71"/>
      <c r="G156" s="71"/>
    </row>
    <row r="157" spans="1:7" s="33" customFormat="1" x14ac:dyDescent="0.3">
      <c r="A157" s="45"/>
      <c r="B157" s="71"/>
      <c r="C157" s="71"/>
      <c r="D157" s="71"/>
      <c r="E157" s="71"/>
      <c r="F157" s="71"/>
      <c r="G157" s="71"/>
    </row>
    <row r="158" spans="1:7" s="8" customFormat="1" x14ac:dyDescent="0.3">
      <c r="A158" s="45"/>
      <c r="B158" s="71"/>
      <c r="C158" s="71"/>
      <c r="D158" s="71"/>
      <c r="E158" s="71"/>
      <c r="F158" s="71"/>
      <c r="G158" s="71"/>
    </row>
    <row r="159" spans="1:7" s="33" customFormat="1" x14ac:dyDescent="0.3">
      <c r="A159" s="45"/>
      <c r="B159" s="71"/>
      <c r="C159" s="71"/>
      <c r="D159" s="71"/>
      <c r="E159" s="71"/>
      <c r="F159" s="71"/>
      <c r="G159" s="71"/>
    </row>
    <row r="160" spans="1:7" s="33" customFormat="1" x14ac:dyDescent="0.3">
      <c r="A160" s="45"/>
      <c r="B160" s="71"/>
      <c r="C160" s="71"/>
      <c r="D160" s="71"/>
      <c r="E160" s="71"/>
      <c r="F160" s="71"/>
      <c r="G160" s="71"/>
    </row>
    <row r="161" spans="1:7" s="33" customFormat="1" x14ac:dyDescent="0.3">
      <c r="A161" s="45"/>
      <c r="B161" s="71"/>
      <c r="C161" s="71"/>
      <c r="D161" s="71"/>
      <c r="E161" s="71"/>
      <c r="F161" s="71"/>
      <c r="G161" s="71"/>
    </row>
    <row r="162" spans="1:7" x14ac:dyDescent="0.3">
      <c r="A162" s="45"/>
      <c r="B162" s="71"/>
      <c r="C162" s="71"/>
      <c r="D162" s="71"/>
      <c r="E162" s="71"/>
      <c r="F162" s="71"/>
      <c r="G162" s="71"/>
    </row>
    <row r="163" spans="1:7" x14ac:dyDescent="0.3">
      <c r="A163" s="45"/>
      <c r="B163" s="71"/>
      <c r="C163" s="71"/>
      <c r="D163" s="71"/>
      <c r="E163" s="71"/>
      <c r="F163" s="71"/>
      <c r="G163" s="71"/>
    </row>
    <row r="164" spans="1:7" x14ac:dyDescent="0.3">
      <c r="A164" s="45"/>
      <c r="B164" s="71"/>
      <c r="C164" s="71"/>
      <c r="D164" s="71"/>
      <c r="E164" s="71"/>
      <c r="F164" s="71"/>
      <c r="G164" s="71"/>
    </row>
    <row r="165" spans="1:7" x14ac:dyDescent="0.3">
      <c r="A165" s="45"/>
      <c r="B165" s="71"/>
      <c r="C165" s="71"/>
      <c r="D165" s="71"/>
      <c r="E165" s="71"/>
      <c r="F165" s="71"/>
      <c r="G165" s="71"/>
    </row>
    <row r="166" spans="1:7" x14ac:dyDescent="0.3">
      <c r="A166" s="45"/>
      <c r="B166" s="71"/>
      <c r="C166" s="71"/>
      <c r="D166" s="71"/>
      <c r="E166" s="71"/>
      <c r="F166" s="71"/>
      <c r="G166" s="71"/>
    </row>
    <row r="167" spans="1:7" x14ac:dyDescent="0.3">
      <c r="A167" s="45"/>
      <c r="B167" s="71"/>
      <c r="C167" s="71"/>
      <c r="D167" s="71"/>
      <c r="E167" s="71"/>
      <c r="F167" s="71"/>
      <c r="G167" s="71"/>
    </row>
    <row r="168" spans="1:7" x14ac:dyDescent="0.3">
      <c r="A168" s="45"/>
      <c r="B168" s="71"/>
      <c r="C168" s="71"/>
      <c r="D168" s="71"/>
      <c r="E168" s="71"/>
      <c r="F168" s="71"/>
      <c r="G168" s="71"/>
    </row>
    <row r="169" spans="1:7" x14ac:dyDescent="0.3">
      <c r="A169" s="45"/>
      <c r="B169" s="71"/>
      <c r="C169" s="71"/>
      <c r="D169" s="71"/>
      <c r="E169" s="71"/>
      <c r="F169" s="71"/>
      <c r="G169" s="71"/>
    </row>
    <row r="170" spans="1:7" x14ac:dyDescent="0.3">
      <c r="A170" s="45"/>
      <c r="B170" s="71"/>
      <c r="C170" s="71"/>
      <c r="D170" s="71"/>
      <c r="E170" s="71"/>
      <c r="F170" s="71"/>
      <c r="G170" s="71"/>
    </row>
    <row r="171" spans="1:7" x14ac:dyDescent="0.3">
      <c r="A171" s="45"/>
      <c r="B171" s="71"/>
      <c r="C171" s="71"/>
      <c r="D171" s="71"/>
      <c r="E171" s="71"/>
      <c r="F171" s="71"/>
      <c r="G171" s="71"/>
    </row>
    <row r="172" spans="1:7" x14ac:dyDescent="0.3">
      <c r="A172" s="45"/>
      <c r="B172" s="71"/>
      <c r="C172" s="71"/>
      <c r="D172" s="71"/>
      <c r="E172" s="71"/>
      <c r="F172" s="71"/>
      <c r="G172" s="71"/>
    </row>
    <row r="173" spans="1:7" x14ac:dyDescent="0.3">
      <c r="A173" s="45"/>
      <c r="B173" s="71"/>
      <c r="C173" s="71"/>
      <c r="D173" s="71"/>
      <c r="E173" s="71"/>
      <c r="F173" s="71"/>
      <c r="G173" s="71"/>
    </row>
    <row r="174" spans="1:7" x14ac:dyDescent="0.3">
      <c r="A174" s="45"/>
      <c r="B174" s="71"/>
      <c r="C174" s="71"/>
      <c r="D174" s="71"/>
      <c r="E174" s="71"/>
      <c r="F174" s="71"/>
      <c r="G174" s="71"/>
    </row>
    <row r="175" spans="1:7" x14ac:dyDescent="0.3">
      <c r="A175" s="45"/>
      <c r="B175" s="71"/>
      <c r="C175" s="71"/>
      <c r="D175" s="71"/>
      <c r="E175" s="71"/>
      <c r="F175" s="71"/>
      <c r="G175" s="71"/>
    </row>
    <row r="176" spans="1:7" x14ac:dyDescent="0.3">
      <c r="A176" s="45"/>
      <c r="B176" s="71"/>
      <c r="C176" s="71"/>
      <c r="D176" s="71"/>
      <c r="E176" s="71"/>
      <c r="F176" s="71"/>
      <c r="G176" s="71"/>
    </row>
    <row r="177" spans="1:7" x14ac:dyDescent="0.3">
      <c r="A177" s="45"/>
      <c r="B177" s="71"/>
      <c r="C177" s="71"/>
      <c r="D177" s="71"/>
      <c r="E177" s="71"/>
      <c r="F177" s="71"/>
      <c r="G177" s="71"/>
    </row>
    <row r="178" spans="1:7" x14ac:dyDescent="0.3">
      <c r="A178" s="45"/>
      <c r="B178" s="71"/>
      <c r="C178" s="71"/>
      <c r="D178" s="71"/>
      <c r="E178" s="71"/>
      <c r="F178" s="71"/>
      <c r="G178" s="71"/>
    </row>
    <row r="179" spans="1:7" x14ac:dyDescent="0.3">
      <c r="A179" s="45"/>
      <c r="B179" s="71"/>
      <c r="C179" s="71"/>
      <c r="D179" s="71"/>
      <c r="E179" s="71"/>
      <c r="F179" s="71"/>
      <c r="G179" s="71"/>
    </row>
    <row r="180" spans="1:7" x14ac:dyDescent="0.3">
      <c r="A180" s="45"/>
      <c r="B180" s="71"/>
      <c r="C180" s="71"/>
      <c r="D180" s="71"/>
      <c r="E180" s="71"/>
      <c r="F180" s="71"/>
      <c r="G180" s="71"/>
    </row>
    <row r="181" spans="1:7" x14ac:dyDescent="0.3">
      <c r="A181" s="45"/>
      <c r="B181" s="71"/>
      <c r="C181" s="71"/>
      <c r="D181" s="71"/>
      <c r="E181" s="71"/>
      <c r="F181" s="71"/>
      <c r="G181" s="71"/>
    </row>
    <row r="182" spans="1:7" x14ac:dyDescent="0.3">
      <c r="A182" s="45"/>
      <c r="B182" s="71"/>
      <c r="C182" s="71"/>
      <c r="D182" s="71"/>
      <c r="E182" s="71"/>
      <c r="F182" s="71"/>
      <c r="G182" s="71"/>
    </row>
    <row r="183" spans="1:7" x14ac:dyDescent="0.3">
      <c r="A183" s="45"/>
      <c r="B183" s="71"/>
      <c r="C183" s="71"/>
      <c r="D183" s="71"/>
      <c r="E183" s="71"/>
      <c r="F183" s="71"/>
      <c r="G183" s="71"/>
    </row>
    <row r="184" spans="1:7" x14ac:dyDescent="0.3">
      <c r="A184" s="45"/>
      <c r="B184" s="71"/>
      <c r="C184" s="71"/>
      <c r="D184" s="71"/>
      <c r="E184" s="71"/>
      <c r="F184" s="71"/>
      <c r="G184" s="71"/>
    </row>
    <row r="185" spans="1:7" x14ac:dyDescent="0.3">
      <c r="A185" s="45"/>
      <c r="B185" s="71"/>
      <c r="C185" s="71"/>
      <c r="D185" s="71"/>
      <c r="E185" s="71"/>
      <c r="F185" s="71"/>
      <c r="G185" s="71"/>
    </row>
    <row r="186" spans="1:7" x14ac:dyDescent="0.3">
      <c r="A186" s="45"/>
      <c r="B186" s="71"/>
      <c r="C186" s="71"/>
      <c r="D186" s="71"/>
      <c r="E186" s="71"/>
      <c r="F186" s="71"/>
      <c r="G186" s="71"/>
    </row>
    <row r="187" spans="1:7" x14ac:dyDescent="0.3">
      <c r="A187" s="45"/>
      <c r="B187" s="71"/>
      <c r="C187" s="71"/>
      <c r="D187" s="71"/>
      <c r="E187" s="71"/>
      <c r="F187" s="71"/>
      <c r="G187" s="71"/>
    </row>
    <row r="188" spans="1:7" x14ac:dyDescent="0.3">
      <c r="A188" s="45"/>
      <c r="B188" s="71"/>
      <c r="C188" s="71"/>
      <c r="D188" s="28"/>
      <c r="E188" s="71"/>
      <c r="F188" s="71"/>
      <c r="G188" s="71"/>
    </row>
    <row r="189" spans="1:7" x14ac:dyDescent="0.3">
      <c r="A189" s="45"/>
      <c r="B189" s="71"/>
      <c r="C189" s="71"/>
      <c r="D189" s="71"/>
      <c r="E189" s="71"/>
      <c r="F189" s="71"/>
      <c r="G189" s="71"/>
    </row>
    <row r="190" spans="1:7" x14ac:dyDescent="0.3">
      <c r="A190" s="45"/>
      <c r="B190" s="71"/>
      <c r="C190" s="71"/>
      <c r="D190" s="71"/>
      <c r="E190" s="71"/>
      <c r="F190" s="71"/>
      <c r="G190" s="71"/>
    </row>
    <row r="191" spans="1:7" x14ac:dyDescent="0.3">
      <c r="A191" s="45"/>
      <c r="B191" s="71"/>
      <c r="C191" s="71"/>
      <c r="D191" s="71"/>
      <c r="E191" s="71"/>
      <c r="F191" s="71"/>
      <c r="G191" s="71"/>
    </row>
    <row r="192" spans="1:7" x14ac:dyDescent="0.3">
      <c r="A192" s="45"/>
      <c r="B192" s="71"/>
      <c r="C192" s="71"/>
      <c r="D192" s="71"/>
      <c r="E192" s="71"/>
      <c r="F192" s="71"/>
      <c r="G192" s="71"/>
    </row>
    <row r="193" spans="1:7" x14ac:dyDescent="0.3">
      <c r="A193" s="45"/>
      <c r="B193" s="71"/>
      <c r="C193" s="71"/>
      <c r="D193" s="71"/>
      <c r="E193" s="71"/>
      <c r="F193" s="71"/>
      <c r="G193" s="71"/>
    </row>
    <row r="194" spans="1:7" x14ac:dyDescent="0.3">
      <c r="A194" s="45"/>
      <c r="B194" s="71"/>
      <c r="C194" s="71"/>
      <c r="D194" s="71"/>
      <c r="E194" s="71"/>
      <c r="F194" s="71"/>
      <c r="G194" s="71"/>
    </row>
    <row r="195" spans="1:7" x14ac:dyDescent="0.3">
      <c r="A195" s="45"/>
      <c r="B195" s="71"/>
      <c r="C195" s="71"/>
      <c r="D195" s="71"/>
      <c r="E195" s="71"/>
      <c r="F195" s="71"/>
      <c r="G195" s="71"/>
    </row>
    <row r="196" spans="1:7" x14ac:dyDescent="0.3">
      <c r="A196" s="45"/>
      <c r="B196" s="71"/>
      <c r="C196" s="71"/>
      <c r="D196" s="71"/>
      <c r="E196" s="71"/>
      <c r="F196" s="71"/>
      <c r="G196" s="71"/>
    </row>
    <row r="197" spans="1:7" x14ac:dyDescent="0.3">
      <c r="A197" s="45"/>
      <c r="B197" s="71"/>
      <c r="C197" s="71"/>
      <c r="D197" s="71"/>
      <c r="E197" s="71"/>
      <c r="F197" s="71"/>
      <c r="G197" s="71"/>
    </row>
    <row r="198" spans="1:7" x14ac:dyDescent="0.3">
      <c r="A198" s="45"/>
      <c r="B198" s="71"/>
      <c r="C198" s="71"/>
      <c r="D198" s="71"/>
      <c r="E198" s="71"/>
      <c r="F198" s="71"/>
      <c r="G198" s="71"/>
    </row>
    <row r="199" spans="1:7" x14ac:dyDescent="0.3">
      <c r="A199" s="45"/>
      <c r="B199" s="71"/>
      <c r="C199" s="71"/>
      <c r="D199" s="71"/>
      <c r="E199" s="71"/>
      <c r="F199" s="71"/>
      <c r="G199" s="71"/>
    </row>
    <row r="200" spans="1:7" x14ac:dyDescent="0.3">
      <c r="A200" s="45"/>
      <c r="B200" s="71"/>
      <c r="C200" s="71"/>
      <c r="D200" s="71"/>
      <c r="E200" s="71"/>
      <c r="F200" s="71"/>
      <c r="G200" s="71"/>
    </row>
    <row r="201" spans="1:7" x14ac:dyDescent="0.3">
      <c r="A201" s="45"/>
      <c r="B201" s="71"/>
      <c r="C201" s="71"/>
      <c r="D201" s="71"/>
      <c r="E201" s="71"/>
      <c r="F201" s="71"/>
      <c r="G201" s="71"/>
    </row>
    <row r="202" spans="1:7" x14ac:dyDescent="0.3">
      <c r="A202" s="45"/>
      <c r="B202" s="71"/>
      <c r="C202" s="71"/>
      <c r="D202" s="71"/>
      <c r="E202" s="71"/>
      <c r="F202" s="71"/>
      <c r="G202" s="71"/>
    </row>
    <row r="203" spans="1:7" x14ac:dyDescent="0.3">
      <c r="A203" s="45"/>
      <c r="B203" s="71"/>
      <c r="C203" s="71"/>
      <c r="D203" s="71"/>
      <c r="E203" s="71"/>
      <c r="F203" s="71"/>
      <c r="G203" s="71"/>
    </row>
    <row r="204" spans="1:7" x14ac:dyDescent="0.3">
      <c r="A204" s="45"/>
      <c r="B204" s="71"/>
      <c r="C204" s="71"/>
      <c r="D204" s="71"/>
      <c r="E204" s="71"/>
      <c r="F204" s="71"/>
      <c r="G204" s="71"/>
    </row>
    <row r="205" spans="1:7" x14ac:dyDescent="0.3">
      <c r="A205" s="45"/>
      <c r="B205" s="71"/>
      <c r="C205" s="71"/>
      <c r="D205" s="71"/>
      <c r="E205" s="71"/>
      <c r="F205" s="71"/>
      <c r="G205" s="71"/>
    </row>
    <row r="206" spans="1:7" x14ac:dyDescent="0.3">
      <c r="A206" s="45"/>
      <c r="B206" s="71"/>
      <c r="C206" s="71"/>
      <c r="D206" s="71"/>
      <c r="E206" s="71"/>
      <c r="F206" s="71"/>
      <c r="G206" s="71"/>
    </row>
    <row r="207" spans="1:7" x14ac:dyDescent="0.3">
      <c r="A207" s="45"/>
      <c r="B207" s="71"/>
      <c r="C207" s="71"/>
      <c r="D207" s="71"/>
      <c r="E207" s="71"/>
      <c r="F207" s="71"/>
      <c r="G207" s="71"/>
    </row>
    <row r="208" spans="1:7" x14ac:dyDescent="0.3">
      <c r="A208" s="45"/>
      <c r="B208" s="71"/>
      <c r="C208" s="71"/>
      <c r="D208" s="71"/>
      <c r="E208" s="71"/>
      <c r="F208" s="71"/>
      <c r="G208" s="71"/>
    </row>
    <row r="209" spans="1:7" x14ac:dyDescent="0.3">
      <c r="A209" s="45"/>
      <c r="B209" s="71"/>
      <c r="C209" s="71"/>
      <c r="D209" s="71"/>
      <c r="E209" s="71"/>
      <c r="F209" s="71"/>
      <c r="G209" s="71"/>
    </row>
    <row r="210" spans="1:7" x14ac:dyDescent="0.3">
      <c r="A210" s="45"/>
      <c r="B210" s="71"/>
      <c r="C210" s="71"/>
      <c r="D210" s="71"/>
      <c r="E210" s="71"/>
      <c r="F210" s="71"/>
      <c r="G210" s="71"/>
    </row>
    <row r="211" spans="1:7" x14ac:dyDescent="0.3">
      <c r="A211" s="45"/>
      <c r="B211" s="71"/>
      <c r="C211" s="71"/>
      <c r="D211" s="71"/>
      <c r="E211" s="71"/>
      <c r="F211" s="71"/>
      <c r="G211" s="71"/>
    </row>
    <row r="212" spans="1:7" x14ac:dyDescent="0.3">
      <c r="A212" s="45"/>
      <c r="B212" s="71"/>
      <c r="C212" s="71"/>
      <c r="D212" s="71"/>
      <c r="E212" s="71"/>
      <c r="F212" s="71"/>
      <c r="G212" s="71"/>
    </row>
    <row r="213" spans="1:7" x14ac:dyDescent="0.3">
      <c r="A213" s="45"/>
      <c r="B213" s="71"/>
      <c r="C213" s="71"/>
      <c r="D213" s="71"/>
      <c r="E213" s="71"/>
      <c r="F213" s="71"/>
      <c r="G213" s="71"/>
    </row>
    <row r="214" spans="1:7" x14ac:dyDescent="0.3">
      <c r="A214" s="45"/>
      <c r="B214" s="71"/>
      <c r="C214" s="71"/>
      <c r="D214" s="71"/>
      <c r="E214" s="71"/>
      <c r="F214" s="71"/>
      <c r="G214" s="71"/>
    </row>
    <row r="215" spans="1:7" x14ac:dyDescent="0.3">
      <c r="A215" s="45"/>
      <c r="B215" s="71"/>
      <c r="C215" s="71"/>
      <c r="D215" s="71"/>
      <c r="E215" s="71"/>
      <c r="F215" s="71"/>
      <c r="G215" s="71"/>
    </row>
    <row r="216" spans="1:7" x14ac:dyDescent="0.3">
      <c r="A216" s="45"/>
      <c r="B216" s="71"/>
      <c r="C216" s="71"/>
      <c r="D216" s="71"/>
      <c r="E216" s="71"/>
      <c r="F216" s="71"/>
      <c r="G216" s="71"/>
    </row>
    <row r="217" spans="1:7" x14ac:dyDescent="0.3">
      <c r="A217" s="45"/>
      <c r="B217" s="71"/>
      <c r="C217" s="71"/>
      <c r="D217" s="71"/>
      <c r="E217" s="71"/>
      <c r="F217" s="71"/>
      <c r="G217" s="71"/>
    </row>
    <row r="218" spans="1:7" x14ac:dyDescent="0.3">
      <c r="A218" s="45"/>
      <c r="B218" s="71"/>
      <c r="C218" s="71"/>
      <c r="D218" s="71"/>
      <c r="E218" s="71"/>
      <c r="F218" s="71"/>
      <c r="G218" s="71"/>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sheetData>
  <sortState xmlns:xlrd2="http://schemas.microsoft.com/office/spreadsheetml/2017/richdata2" ref="C25:H83">
    <sortCondition ref="C25:C83"/>
  </sortState>
  <mergeCells count="4">
    <mergeCell ref="A22:C22"/>
    <mergeCell ref="A1:B1"/>
    <mergeCell ref="A2:B2"/>
    <mergeCell ref="A4:B4"/>
  </mergeCells>
  <hyperlinks>
    <hyperlink ref="C6" r:id="rId1" xr:uid="{A946AD2B-845E-4C6E-A230-0FE960059B60}"/>
    <hyperlink ref="C7" r:id="rId2" xr:uid="{6648BB61-F151-41AF-845A-7D4A5D136AD6}"/>
    <hyperlink ref="C8" r:id="rId3" xr:uid="{8245479B-5FEB-43B7-BCEB-04607C5DBA6C}"/>
    <hyperlink ref="C9" r:id="rId4" xr:uid="{22E19749-0F8B-4093-9B11-1619509FBBF6}"/>
    <hyperlink ref="C10" r:id="rId5" xr:uid="{60D9EB5A-7F62-4671-B083-20168B86BB95}"/>
    <hyperlink ref="C11" r:id="rId6" xr:uid="{517892A0-F23E-4074-879A-214B16CCBE7E}"/>
    <hyperlink ref="C13" r:id="rId7" xr:uid="{AB8F4A09-7469-407E-9F70-803B67D453E3}"/>
    <hyperlink ref="C14" r:id="rId8" xr:uid="{558925F7-FCDD-483E-82EC-419889C49725}"/>
    <hyperlink ref="C15" r:id="rId9" xr:uid="{E39B632A-BCB2-488B-86E6-E65FC7881C4F}"/>
    <hyperlink ref="C16" r:id="rId10" xr:uid="{58083BCD-B6C9-4C1F-85EA-0562A8C49D52}"/>
    <hyperlink ref="C17" r:id="rId11" xr:uid="{ED122D36-A549-40C5-AF1C-846EA9ADE1FE}"/>
    <hyperlink ref="C18" r:id="rId12" xr:uid="{4361163A-03FD-4F17-9C20-BC83EB560C17}"/>
    <hyperlink ref="C19" r:id="rId13" xr:uid="{3EB6BB6B-6C3B-4E5E-A1D5-837F1C8EC8F5}"/>
    <hyperlink ref="C20" r:id="rId14" xr:uid="{02E3471B-0C79-4D19-B87C-6E3BB1655BBE}"/>
  </hyperlinks>
  <pageMargins left="0.7" right="0.7" top="0.75" bottom="0.75" header="0.3" footer="0.3"/>
  <pageSetup orientation="portrait" r:id="rId1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39"/>
  <sheetViews>
    <sheetView workbookViewId="0">
      <selection activeCell="A6" sqref="A6:D13"/>
    </sheetView>
  </sheetViews>
  <sheetFormatPr defaultRowHeight="14.4" x14ac:dyDescent="0.3"/>
  <cols>
    <col min="1" max="1" width="20.5546875" style="97" customWidth="1"/>
    <col min="2" max="2" width="17.6640625" customWidth="1"/>
    <col min="3" max="3" width="17" customWidth="1"/>
    <col min="4" max="4" width="16.6640625" customWidth="1"/>
    <col min="5" max="5" width="22.33203125" bestFit="1" customWidth="1"/>
    <col min="6" max="6" width="15.44140625" bestFit="1" customWidth="1"/>
    <col min="7" max="7" width="20.33203125" style="97" customWidth="1"/>
    <col min="8" max="8" width="13.6640625" bestFit="1" customWidth="1"/>
    <col min="9" max="9" width="18.44140625" customWidth="1"/>
  </cols>
  <sheetData>
    <row r="1" spans="1:9" s="1" customFormat="1" ht="21" x14ac:dyDescent="0.4">
      <c r="A1" s="541" t="s">
        <v>4812</v>
      </c>
      <c r="B1" s="623"/>
      <c r="C1" s="98"/>
      <c r="D1" s="98"/>
      <c r="G1" s="98"/>
    </row>
    <row r="2" spans="1:9" s="1" customFormat="1" ht="21.6" thickBot="1" x14ac:dyDescent="0.45">
      <c r="A2" s="550" t="s">
        <v>914</v>
      </c>
      <c r="B2" s="624"/>
      <c r="C2" s="98"/>
      <c r="D2" s="98"/>
      <c r="G2" s="98"/>
    </row>
    <row r="3" spans="1:9" ht="15" thickBot="1" x14ac:dyDescent="0.35"/>
    <row r="4" spans="1:9" ht="18.600000000000001" thickBot="1" x14ac:dyDescent="0.4">
      <c r="A4" s="538" t="s">
        <v>1</v>
      </c>
      <c r="B4" s="588"/>
    </row>
    <row r="5" spans="1:9" s="2" customFormat="1" ht="15.6" x14ac:dyDescent="0.3">
      <c r="A5" s="2" t="s">
        <v>4801</v>
      </c>
      <c r="B5" s="38" t="s">
        <v>4802</v>
      </c>
      <c r="C5" s="2" t="s">
        <v>3</v>
      </c>
      <c r="D5" s="2" t="s">
        <v>4</v>
      </c>
      <c r="E5" s="2" t="s">
        <v>5</v>
      </c>
      <c r="F5" s="2" t="s">
        <v>4</v>
      </c>
      <c r="G5" s="2" t="s">
        <v>5</v>
      </c>
      <c r="H5" s="2" t="s">
        <v>6</v>
      </c>
      <c r="I5" s="2" t="s">
        <v>29</v>
      </c>
    </row>
    <row r="6" spans="1:9" s="81" customFormat="1" x14ac:dyDescent="0.3">
      <c r="A6" s="81" t="s">
        <v>4812</v>
      </c>
      <c r="B6" s="25" t="s">
        <v>5131</v>
      </c>
      <c r="C6" s="456" t="s">
        <v>5132</v>
      </c>
      <c r="D6" s="81" t="s">
        <v>2891</v>
      </c>
      <c r="E6" s="81" t="s">
        <v>2927</v>
      </c>
      <c r="H6" s="212">
        <v>29810</v>
      </c>
      <c r="I6" s="212"/>
    </row>
    <row r="7" spans="1:9" s="81" customFormat="1" x14ac:dyDescent="0.3">
      <c r="A7" s="81" t="s">
        <v>4812</v>
      </c>
      <c r="B7" s="25" t="s">
        <v>5285</v>
      </c>
      <c r="C7" s="456" t="s">
        <v>5286</v>
      </c>
      <c r="D7" s="81" t="s">
        <v>2891</v>
      </c>
      <c r="E7" s="81" t="s">
        <v>5287</v>
      </c>
      <c r="H7" s="212">
        <v>30524</v>
      </c>
      <c r="I7" s="212"/>
    </row>
    <row r="8" spans="1:9" s="81" customFormat="1" x14ac:dyDescent="0.3">
      <c r="A8" s="81" t="s">
        <v>4812</v>
      </c>
      <c r="B8" s="25" t="s">
        <v>5131</v>
      </c>
      <c r="C8" s="456" t="s">
        <v>5413</v>
      </c>
      <c r="D8" s="81" t="s">
        <v>2891</v>
      </c>
      <c r="E8" s="81" t="s">
        <v>2927</v>
      </c>
      <c r="H8" s="212">
        <v>30954</v>
      </c>
      <c r="I8" s="212" t="s">
        <v>5483</v>
      </c>
    </row>
    <row r="9" spans="1:9" s="8" customFormat="1" x14ac:dyDescent="0.3">
      <c r="A9" s="8" t="s">
        <v>4812</v>
      </c>
      <c r="B9" s="14" t="s">
        <v>799</v>
      </c>
      <c r="C9" s="211" t="s">
        <v>3343</v>
      </c>
      <c r="D9" s="8" t="s">
        <v>1774</v>
      </c>
      <c r="E9" s="8" t="s">
        <v>3344</v>
      </c>
      <c r="H9" s="91">
        <v>31196</v>
      </c>
      <c r="I9" s="91"/>
    </row>
    <row r="10" spans="1:9" s="8" customFormat="1" x14ac:dyDescent="0.3">
      <c r="A10" s="8" t="s">
        <v>4812</v>
      </c>
      <c r="B10" s="14" t="s">
        <v>1830</v>
      </c>
      <c r="C10" s="211" t="s">
        <v>3345</v>
      </c>
      <c r="D10" s="8" t="s">
        <v>2891</v>
      </c>
      <c r="E10" s="8" t="s">
        <v>3346</v>
      </c>
      <c r="H10" s="91">
        <v>32427</v>
      </c>
      <c r="I10" s="91"/>
    </row>
    <row r="11" spans="1:9" s="8" customFormat="1" x14ac:dyDescent="0.3">
      <c r="A11" s="8" t="s">
        <v>4812</v>
      </c>
      <c r="B11" s="14" t="s">
        <v>5482</v>
      </c>
      <c r="C11" s="211" t="s">
        <v>3081</v>
      </c>
      <c r="D11" s="8" t="s">
        <v>1774</v>
      </c>
      <c r="E11" s="8" t="s">
        <v>3339</v>
      </c>
      <c r="F11" s="8" t="s">
        <v>1774</v>
      </c>
      <c r="G11" s="8" t="s">
        <v>3341</v>
      </c>
      <c r="H11" s="91">
        <v>33408</v>
      </c>
      <c r="I11" s="91"/>
    </row>
    <row r="12" spans="1:9" s="8" customFormat="1" x14ac:dyDescent="0.3">
      <c r="A12" s="8" t="s">
        <v>4812</v>
      </c>
      <c r="B12" s="14" t="s">
        <v>1286</v>
      </c>
      <c r="C12" s="211" t="s">
        <v>3082</v>
      </c>
      <c r="D12" s="8" t="s">
        <v>1774</v>
      </c>
      <c r="E12" s="8" t="s">
        <v>3340</v>
      </c>
      <c r="H12" s="91">
        <v>33500</v>
      </c>
      <c r="I12" s="91"/>
    </row>
    <row r="13" spans="1:9" s="8" customFormat="1" x14ac:dyDescent="0.3">
      <c r="A13" s="8" t="s">
        <v>4812</v>
      </c>
      <c r="B13" s="14" t="s">
        <v>1828</v>
      </c>
      <c r="C13" s="211" t="s">
        <v>3083</v>
      </c>
      <c r="D13" s="8" t="s">
        <v>1381</v>
      </c>
      <c r="E13" s="8" t="s">
        <v>3342</v>
      </c>
      <c r="H13" s="91">
        <v>34775</v>
      </c>
      <c r="I13" s="91"/>
    </row>
    <row r="14" spans="1:9" ht="15" thickBot="1" x14ac:dyDescent="0.35"/>
    <row r="15" spans="1:9" ht="18.600000000000001" thickBot="1" x14ac:dyDescent="0.4">
      <c r="A15" s="538" t="s">
        <v>22</v>
      </c>
      <c r="B15" s="548"/>
      <c r="C15" s="549"/>
      <c r="F15" s="97"/>
      <c r="G15"/>
    </row>
    <row r="17" spans="1:8" s="2" customFormat="1" ht="15.6" x14ac:dyDescent="0.3">
      <c r="A17" s="2" t="s">
        <v>4801</v>
      </c>
      <c r="B17" s="38" t="s">
        <v>23</v>
      </c>
      <c r="C17" s="2" t="s">
        <v>24</v>
      </c>
      <c r="D17" s="2" t="s">
        <v>25</v>
      </c>
      <c r="E17" s="2" t="s">
        <v>26</v>
      </c>
      <c r="F17" s="2" t="s">
        <v>27</v>
      </c>
      <c r="G17" s="2" t="s">
        <v>28</v>
      </c>
      <c r="H17" s="38" t="s">
        <v>29</v>
      </c>
    </row>
    <row r="18" spans="1:8" s="8" customFormat="1" x14ac:dyDescent="0.3">
      <c r="A18" s="8" t="s">
        <v>4812</v>
      </c>
      <c r="B18" s="55">
        <v>1989</v>
      </c>
      <c r="C18" s="71" t="s">
        <v>1830</v>
      </c>
      <c r="D18" s="40" t="s">
        <v>1843</v>
      </c>
      <c r="E18" s="30">
        <v>16.38</v>
      </c>
      <c r="F18" s="71"/>
      <c r="G18" s="29">
        <v>3.5</v>
      </c>
      <c r="H18" s="45" t="s">
        <v>1033</v>
      </c>
    </row>
    <row r="19" spans="1:8" s="8" customFormat="1" x14ac:dyDescent="0.3">
      <c r="A19" s="8" t="s">
        <v>4812</v>
      </c>
      <c r="B19" s="55">
        <v>1989</v>
      </c>
      <c r="C19" s="71" t="s">
        <v>1830</v>
      </c>
      <c r="D19" s="40" t="s">
        <v>1835</v>
      </c>
      <c r="E19" s="30">
        <v>23.94</v>
      </c>
      <c r="F19" s="71"/>
      <c r="G19" s="29">
        <v>5.5</v>
      </c>
      <c r="H19" s="45" t="s">
        <v>1033</v>
      </c>
    </row>
    <row r="20" spans="1:8" s="8" customFormat="1" x14ac:dyDescent="0.3">
      <c r="A20" s="8" t="s">
        <v>4812</v>
      </c>
      <c r="B20" s="55">
        <v>1989</v>
      </c>
      <c r="C20" s="71" t="s">
        <v>1830</v>
      </c>
      <c r="D20" s="28" t="s">
        <v>1844</v>
      </c>
      <c r="E20" s="30">
        <v>16.38</v>
      </c>
      <c r="F20" s="71"/>
      <c r="G20" s="29">
        <v>3</v>
      </c>
      <c r="H20" s="45" t="s">
        <v>1033</v>
      </c>
    </row>
    <row r="21" spans="1:8" s="8" customFormat="1" x14ac:dyDescent="0.3">
      <c r="A21" s="8" t="s">
        <v>4812</v>
      </c>
      <c r="B21" s="55">
        <v>1989</v>
      </c>
      <c r="C21" s="71" t="s">
        <v>1830</v>
      </c>
      <c r="D21" s="28" t="s">
        <v>1845</v>
      </c>
      <c r="E21" s="30">
        <v>32.76</v>
      </c>
      <c r="F21" s="71"/>
      <c r="G21" s="29">
        <v>7.5</v>
      </c>
      <c r="H21" s="45" t="s">
        <v>1033</v>
      </c>
    </row>
    <row r="22" spans="1:8" s="8" customFormat="1" x14ac:dyDescent="0.3">
      <c r="A22" s="8" t="s">
        <v>4812</v>
      </c>
      <c r="B22" s="55">
        <v>1989</v>
      </c>
      <c r="C22" s="71" t="s">
        <v>1830</v>
      </c>
      <c r="D22" s="28" t="s">
        <v>1836</v>
      </c>
      <c r="E22" s="30">
        <v>26.46</v>
      </c>
      <c r="F22" s="71"/>
      <c r="G22" s="29">
        <v>5</v>
      </c>
      <c r="H22" s="45" t="s">
        <v>1033</v>
      </c>
    </row>
    <row r="23" spans="1:8" s="8" customFormat="1" x14ac:dyDescent="0.3">
      <c r="A23" s="8" t="s">
        <v>4812</v>
      </c>
      <c r="B23" s="55">
        <v>1989</v>
      </c>
      <c r="C23" s="71" t="s">
        <v>1830</v>
      </c>
      <c r="D23" s="28" t="s">
        <v>1846</v>
      </c>
      <c r="E23" s="30">
        <v>23.94</v>
      </c>
      <c r="F23" s="71"/>
      <c r="G23" s="29">
        <v>4.5</v>
      </c>
      <c r="H23" s="45" t="s">
        <v>1033</v>
      </c>
    </row>
    <row r="24" spans="1:8" s="8" customFormat="1" x14ac:dyDescent="0.3">
      <c r="A24" s="8" t="s">
        <v>4812</v>
      </c>
      <c r="B24" s="55">
        <v>1989</v>
      </c>
      <c r="C24" s="71" t="s">
        <v>1830</v>
      </c>
      <c r="D24" s="28" t="s">
        <v>1841</v>
      </c>
      <c r="E24" s="30">
        <v>27.72</v>
      </c>
      <c r="F24" s="71"/>
      <c r="G24" s="29">
        <v>8</v>
      </c>
      <c r="H24" s="45" t="s">
        <v>1033</v>
      </c>
    </row>
    <row r="25" spans="1:8" s="8" customFormat="1" x14ac:dyDescent="0.3">
      <c r="A25" s="8" t="s">
        <v>4812</v>
      </c>
      <c r="B25" s="55">
        <v>1989</v>
      </c>
      <c r="C25" s="29" t="s">
        <v>799</v>
      </c>
      <c r="D25" s="28" t="s">
        <v>1847</v>
      </c>
      <c r="E25" s="30">
        <v>59.22</v>
      </c>
      <c r="F25" s="71"/>
      <c r="G25" s="29">
        <v>10</v>
      </c>
      <c r="H25" s="45" t="s">
        <v>1033</v>
      </c>
    </row>
    <row r="26" spans="1:8" s="8" customFormat="1" x14ac:dyDescent="0.3">
      <c r="A26" s="8" t="s">
        <v>4812</v>
      </c>
      <c r="B26" s="55">
        <v>1989</v>
      </c>
      <c r="C26" s="29" t="s">
        <v>799</v>
      </c>
      <c r="D26" s="28" t="s">
        <v>1848</v>
      </c>
      <c r="E26" s="30">
        <v>23.94</v>
      </c>
      <c r="F26" s="71"/>
      <c r="G26" s="29">
        <v>5</v>
      </c>
      <c r="H26" s="45" t="s">
        <v>1033</v>
      </c>
    </row>
    <row r="27" spans="1:8" s="8" customFormat="1" x14ac:dyDescent="0.3">
      <c r="A27" s="8" t="s">
        <v>4812</v>
      </c>
      <c r="B27" s="55">
        <v>1989</v>
      </c>
      <c r="C27" s="29" t="s">
        <v>799</v>
      </c>
      <c r="D27" s="28" t="s">
        <v>1849</v>
      </c>
      <c r="E27" s="30">
        <v>15.12</v>
      </c>
      <c r="F27" s="71"/>
      <c r="G27" s="29">
        <v>6</v>
      </c>
      <c r="H27" s="45" t="s">
        <v>1033</v>
      </c>
    </row>
    <row r="28" spans="1:8" s="8" customFormat="1" x14ac:dyDescent="0.3">
      <c r="A28" s="8" t="s">
        <v>4812</v>
      </c>
      <c r="B28" s="55">
        <v>1990</v>
      </c>
      <c r="C28" s="29" t="s">
        <v>1830</v>
      </c>
      <c r="D28" s="40" t="s">
        <v>1840</v>
      </c>
      <c r="E28" s="30">
        <v>18.899999999999999</v>
      </c>
      <c r="F28" s="71"/>
      <c r="G28" s="29">
        <v>4</v>
      </c>
      <c r="H28" s="45" t="s">
        <v>1033</v>
      </c>
    </row>
    <row r="29" spans="1:8" s="8" customFormat="1" x14ac:dyDescent="0.3">
      <c r="A29" s="8" t="s">
        <v>4812</v>
      </c>
      <c r="B29" s="55">
        <v>1990</v>
      </c>
      <c r="C29" s="29" t="s">
        <v>1830</v>
      </c>
      <c r="D29" s="40" t="s">
        <v>1841</v>
      </c>
      <c r="E29" s="30">
        <v>21.42</v>
      </c>
      <c r="F29" s="71"/>
      <c r="G29" s="29">
        <v>4</v>
      </c>
      <c r="H29" s="45" t="s">
        <v>1033</v>
      </c>
    </row>
    <row r="30" spans="1:8" s="8" customFormat="1" x14ac:dyDescent="0.3">
      <c r="A30" s="8" t="s">
        <v>4812</v>
      </c>
      <c r="B30" s="55">
        <v>1990</v>
      </c>
      <c r="C30" s="29" t="s">
        <v>1830</v>
      </c>
      <c r="D30" s="40" t="s">
        <v>1842</v>
      </c>
      <c r="E30" s="30">
        <v>40.32</v>
      </c>
      <c r="F30" s="71"/>
      <c r="G30" s="29">
        <v>7</v>
      </c>
      <c r="H30" s="45" t="s">
        <v>1033</v>
      </c>
    </row>
    <row r="31" spans="1:8" s="8" customFormat="1" x14ac:dyDescent="0.3">
      <c r="A31" s="8" t="s">
        <v>4812</v>
      </c>
      <c r="B31" s="55">
        <v>1990</v>
      </c>
      <c r="C31" s="29" t="s">
        <v>1830</v>
      </c>
      <c r="D31" s="40" t="s">
        <v>1832</v>
      </c>
      <c r="E31" s="30">
        <v>17.64</v>
      </c>
      <c r="F31" s="71"/>
      <c r="G31" s="29">
        <v>3</v>
      </c>
      <c r="H31" s="45" t="s">
        <v>1033</v>
      </c>
    </row>
    <row r="32" spans="1:8" s="8" customFormat="1" x14ac:dyDescent="0.3">
      <c r="A32" s="8" t="s">
        <v>4812</v>
      </c>
      <c r="B32" s="55">
        <v>1990</v>
      </c>
      <c r="C32" s="29" t="s">
        <v>1830</v>
      </c>
      <c r="D32" s="40" t="s">
        <v>1834</v>
      </c>
      <c r="E32" s="30">
        <v>18.899999999999999</v>
      </c>
      <c r="F32" s="71"/>
      <c r="G32" s="29">
        <v>4</v>
      </c>
      <c r="H32" s="45" t="s">
        <v>1033</v>
      </c>
    </row>
    <row r="33" spans="1:8" s="8" customFormat="1" x14ac:dyDescent="0.3">
      <c r="A33" s="8" t="s">
        <v>4812</v>
      </c>
      <c r="B33" s="55">
        <v>1990</v>
      </c>
      <c r="C33" s="29" t="s">
        <v>1830</v>
      </c>
      <c r="D33" s="40" t="s">
        <v>1841</v>
      </c>
      <c r="E33" s="30">
        <v>65.52</v>
      </c>
      <c r="F33" s="71"/>
      <c r="G33" s="29">
        <v>7</v>
      </c>
      <c r="H33" s="45" t="s">
        <v>1033</v>
      </c>
    </row>
    <row r="34" spans="1:8" s="8" customFormat="1" x14ac:dyDescent="0.3">
      <c r="A34" s="8" t="s">
        <v>4812</v>
      </c>
      <c r="B34" s="55">
        <v>1990</v>
      </c>
      <c r="C34" s="29" t="s">
        <v>1830</v>
      </c>
      <c r="D34" s="40" t="s">
        <v>1835</v>
      </c>
      <c r="E34" s="30">
        <v>23.94</v>
      </c>
      <c r="F34" s="71"/>
      <c r="G34" s="29">
        <v>4</v>
      </c>
      <c r="H34" s="45" t="s">
        <v>1033</v>
      </c>
    </row>
    <row r="35" spans="1:8" s="8" customFormat="1" x14ac:dyDescent="0.3">
      <c r="A35" s="8" t="s">
        <v>4812</v>
      </c>
      <c r="B35" s="55">
        <v>1991</v>
      </c>
      <c r="C35" s="29" t="s">
        <v>1838</v>
      </c>
      <c r="D35" s="28">
        <v>1</v>
      </c>
      <c r="E35" s="30">
        <v>41.95</v>
      </c>
      <c r="F35" s="71"/>
      <c r="G35" s="29">
        <v>7</v>
      </c>
      <c r="H35" s="45" t="s">
        <v>1033</v>
      </c>
    </row>
    <row r="36" spans="1:8" s="8" customFormat="1" x14ac:dyDescent="0.3">
      <c r="A36" s="8" t="s">
        <v>4812</v>
      </c>
      <c r="B36" s="55">
        <v>1991</v>
      </c>
      <c r="C36" s="29" t="s">
        <v>1831</v>
      </c>
      <c r="D36" s="28">
        <v>3</v>
      </c>
      <c r="E36" s="30">
        <v>33.79</v>
      </c>
      <c r="F36" s="71"/>
      <c r="G36" s="29">
        <v>7.3</v>
      </c>
      <c r="H36" s="45" t="s">
        <v>1033</v>
      </c>
    </row>
    <row r="37" spans="1:8" s="8" customFormat="1" x14ac:dyDescent="0.3">
      <c r="A37" s="8" t="s">
        <v>4812</v>
      </c>
      <c r="B37" s="55">
        <v>1991</v>
      </c>
      <c r="C37" s="29" t="s">
        <v>1838</v>
      </c>
      <c r="D37" s="28">
        <v>2</v>
      </c>
      <c r="E37" s="30">
        <v>9.32</v>
      </c>
      <c r="F37" s="71"/>
      <c r="G37" s="29">
        <v>4.7</v>
      </c>
      <c r="H37" s="45" t="s">
        <v>1033</v>
      </c>
    </row>
    <row r="38" spans="1:8" s="8" customFormat="1" x14ac:dyDescent="0.3">
      <c r="A38" s="8" t="s">
        <v>4812</v>
      </c>
      <c r="B38" s="55">
        <v>1991</v>
      </c>
      <c r="C38" s="29" t="s">
        <v>1831</v>
      </c>
      <c r="D38" s="28">
        <v>4</v>
      </c>
      <c r="E38" s="30">
        <v>37.29</v>
      </c>
      <c r="F38" s="71"/>
      <c r="G38" s="29">
        <v>4.0999999999999996</v>
      </c>
      <c r="H38" s="45" t="s">
        <v>1033</v>
      </c>
    </row>
    <row r="39" spans="1:8" s="8" customFormat="1" x14ac:dyDescent="0.3">
      <c r="A39" s="8" t="s">
        <v>4812</v>
      </c>
      <c r="B39" s="55">
        <v>1991</v>
      </c>
      <c r="C39" s="29" t="s">
        <v>1831</v>
      </c>
      <c r="D39" s="28">
        <v>5</v>
      </c>
      <c r="E39" s="30">
        <v>6.99</v>
      </c>
      <c r="F39" s="71"/>
      <c r="G39" s="29">
        <v>1.96</v>
      </c>
      <c r="H39" s="45" t="s">
        <v>1033</v>
      </c>
    </row>
    <row r="40" spans="1:8" s="8" customFormat="1" x14ac:dyDescent="0.3">
      <c r="A40" s="8" t="s">
        <v>4812</v>
      </c>
      <c r="B40" s="55">
        <v>1991</v>
      </c>
      <c r="C40" s="29" t="s">
        <v>1831</v>
      </c>
      <c r="D40" s="28">
        <v>6</v>
      </c>
      <c r="E40" s="30">
        <v>19.809999999999999</v>
      </c>
      <c r="F40" s="71"/>
      <c r="G40" s="29">
        <v>6.99</v>
      </c>
      <c r="H40" s="45" t="s">
        <v>1033</v>
      </c>
    </row>
    <row r="41" spans="1:8" s="8" customFormat="1" x14ac:dyDescent="0.3">
      <c r="A41" s="8" t="s">
        <v>4812</v>
      </c>
      <c r="B41" s="55">
        <v>1991</v>
      </c>
      <c r="C41" s="29" t="s">
        <v>1286</v>
      </c>
      <c r="D41" s="28">
        <v>2</v>
      </c>
      <c r="E41" s="30">
        <v>20.34</v>
      </c>
      <c r="F41" s="71"/>
      <c r="G41" s="29">
        <v>4.5999999999999996</v>
      </c>
      <c r="H41" s="45" t="s">
        <v>1033</v>
      </c>
    </row>
    <row r="42" spans="1:8" s="8" customFormat="1" x14ac:dyDescent="0.3">
      <c r="A42" s="8" t="s">
        <v>4812</v>
      </c>
      <c r="B42" s="55">
        <v>1991</v>
      </c>
      <c r="C42" s="29" t="s">
        <v>1286</v>
      </c>
      <c r="D42" s="28">
        <v>5</v>
      </c>
      <c r="E42" s="71">
        <v>20.97</v>
      </c>
      <c r="F42" s="71"/>
      <c r="G42" s="29">
        <v>5</v>
      </c>
      <c r="H42" s="45" t="s">
        <v>1033</v>
      </c>
    </row>
    <row r="43" spans="1:8" s="8" customFormat="1" x14ac:dyDescent="0.3">
      <c r="A43" s="8" t="s">
        <v>4812</v>
      </c>
      <c r="B43" s="55">
        <v>1991</v>
      </c>
      <c r="C43" s="29" t="s">
        <v>1286</v>
      </c>
      <c r="D43" s="28">
        <v>3</v>
      </c>
      <c r="E43" s="30">
        <v>8.15</v>
      </c>
      <c r="F43" s="71"/>
      <c r="G43" s="29">
        <v>2</v>
      </c>
      <c r="H43" s="45" t="s">
        <v>1033</v>
      </c>
    </row>
    <row r="44" spans="1:8" s="8" customFormat="1" x14ac:dyDescent="0.3">
      <c r="A44" s="8" t="s">
        <v>4812</v>
      </c>
      <c r="B44" s="55">
        <v>1991</v>
      </c>
      <c r="C44" s="29" t="s">
        <v>1830</v>
      </c>
      <c r="D44" s="40" t="s">
        <v>1836</v>
      </c>
      <c r="E44" s="30">
        <v>30.36</v>
      </c>
      <c r="F44" s="71"/>
      <c r="G44" s="29">
        <v>5</v>
      </c>
      <c r="H44" s="45" t="s">
        <v>1033</v>
      </c>
    </row>
    <row r="45" spans="1:8" s="8" customFormat="1" x14ac:dyDescent="0.3">
      <c r="A45" s="8" t="s">
        <v>4812</v>
      </c>
      <c r="B45" s="55">
        <v>1991</v>
      </c>
      <c r="C45" s="29" t="s">
        <v>1830</v>
      </c>
      <c r="D45" s="40" t="s">
        <v>1839</v>
      </c>
      <c r="E45" s="30">
        <v>12.6</v>
      </c>
      <c r="F45" s="71"/>
      <c r="G45" s="29">
        <v>2.5</v>
      </c>
      <c r="H45" s="45" t="s">
        <v>1033</v>
      </c>
    </row>
    <row r="46" spans="1:8" s="8" customFormat="1" x14ac:dyDescent="0.3">
      <c r="A46" s="8" t="s">
        <v>4812</v>
      </c>
      <c r="B46" s="55">
        <v>1991</v>
      </c>
      <c r="C46" s="29" t="s">
        <v>1830</v>
      </c>
      <c r="D46" s="40" t="s">
        <v>1835</v>
      </c>
      <c r="E46" s="30">
        <v>13.86</v>
      </c>
      <c r="F46" s="71"/>
      <c r="G46" s="29">
        <v>4</v>
      </c>
      <c r="H46" s="45" t="s">
        <v>1033</v>
      </c>
    </row>
    <row r="47" spans="1:8" s="8" customFormat="1" x14ac:dyDescent="0.3">
      <c r="A47" s="8" t="s">
        <v>4812</v>
      </c>
      <c r="B47" s="55">
        <v>1991</v>
      </c>
      <c r="C47" s="29" t="s">
        <v>1830</v>
      </c>
      <c r="D47" s="40" t="s">
        <v>1834</v>
      </c>
      <c r="E47" s="30">
        <v>6.3</v>
      </c>
      <c r="F47" s="71"/>
      <c r="G47" s="29">
        <v>2</v>
      </c>
      <c r="H47" s="45" t="s">
        <v>1033</v>
      </c>
    </row>
    <row r="48" spans="1:8" s="8" customFormat="1" x14ac:dyDescent="0.3">
      <c r="A48" s="8" t="s">
        <v>4812</v>
      </c>
      <c r="B48" s="55">
        <v>1992</v>
      </c>
      <c r="C48" s="29" t="s">
        <v>1831</v>
      </c>
      <c r="D48" s="28">
        <v>1</v>
      </c>
      <c r="E48" s="30">
        <v>16.059999999999999</v>
      </c>
      <c r="F48" s="71"/>
      <c r="G48" s="29">
        <v>5</v>
      </c>
      <c r="H48" s="45" t="s">
        <v>1033</v>
      </c>
    </row>
    <row r="49" spans="1:9" s="8" customFormat="1" x14ac:dyDescent="0.3">
      <c r="A49" s="8" t="s">
        <v>4812</v>
      </c>
      <c r="B49" s="55">
        <v>1992</v>
      </c>
      <c r="C49" s="29" t="s">
        <v>1286</v>
      </c>
      <c r="D49" s="28">
        <v>5</v>
      </c>
      <c r="E49" s="30">
        <v>9.4499999999999993</v>
      </c>
      <c r="F49" s="71"/>
      <c r="G49" s="29">
        <v>2</v>
      </c>
      <c r="H49" s="45" t="s">
        <v>1033</v>
      </c>
    </row>
    <row r="50" spans="1:9" s="8" customFormat="1" x14ac:dyDescent="0.3">
      <c r="A50" s="8" t="s">
        <v>4812</v>
      </c>
      <c r="B50" s="55">
        <v>1992</v>
      </c>
      <c r="C50" s="29" t="s">
        <v>1286</v>
      </c>
      <c r="D50" s="28">
        <v>4</v>
      </c>
      <c r="E50" s="30">
        <v>16.059999999999999</v>
      </c>
      <c r="F50" s="71"/>
      <c r="G50" s="29">
        <v>1.9</v>
      </c>
      <c r="H50" s="45" t="s">
        <v>1033</v>
      </c>
    </row>
    <row r="51" spans="1:9" s="8" customFormat="1" x14ac:dyDescent="0.3">
      <c r="A51" s="8" t="s">
        <v>4812</v>
      </c>
      <c r="B51" s="55">
        <v>1992</v>
      </c>
      <c r="C51" s="29" t="s">
        <v>1286</v>
      </c>
      <c r="D51" s="28">
        <v>3</v>
      </c>
      <c r="E51" s="30">
        <v>56.7</v>
      </c>
      <c r="F51" s="71"/>
      <c r="G51" s="29">
        <v>5</v>
      </c>
      <c r="H51" s="45" t="s">
        <v>1033</v>
      </c>
    </row>
    <row r="52" spans="1:9" s="8" customFormat="1" x14ac:dyDescent="0.3">
      <c r="A52" s="8" t="s">
        <v>4812</v>
      </c>
      <c r="B52" s="55">
        <v>1992</v>
      </c>
      <c r="C52" s="29" t="s">
        <v>1286</v>
      </c>
      <c r="D52" s="28">
        <v>2</v>
      </c>
      <c r="E52" s="71">
        <v>27.4</v>
      </c>
      <c r="F52" s="71"/>
      <c r="G52" s="29">
        <v>4</v>
      </c>
      <c r="H52" s="45" t="s">
        <v>1033</v>
      </c>
    </row>
    <row r="53" spans="1:9" s="8" customFormat="1" x14ac:dyDescent="0.3">
      <c r="A53" s="8" t="s">
        <v>4812</v>
      </c>
      <c r="B53" s="55">
        <v>1992</v>
      </c>
      <c r="C53" s="29" t="s">
        <v>1286</v>
      </c>
      <c r="D53" s="28">
        <v>1</v>
      </c>
      <c r="E53" s="30">
        <v>18.899999999999999</v>
      </c>
      <c r="F53" s="71"/>
      <c r="G53" s="29">
        <v>1.7</v>
      </c>
      <c r="H53" s="45" t="s">
        <v>1033</v>
      </c>
    </row>
    <row r="54" spans="1:9" s="8" customFormat="1" x14ac:dyDescent="0.3">
      <c r="A54" s="8" t="s">
        <v>4812</v>
      </c>
      <c r="B54" s="55">
        <v>1992</v>
      </c>
      <c r="C54" s="29" t="s">
        <v>1830</v>
      </c>
      <c r="D54" s="28" t="s">
        <v>1832</v>
      </c>
      <c r="E54" s="30">
        <v>17.95</v>
      </c>
      <c r="F54" s="71"/>
      <c r="G54" s="29">
        <v>3</v>
      </c>
      <c r="H54" s="45" t="s">
        <v>1033</v>
      </c>
    </row>
    <row r="55" spans="1:9" s="8" customFormat="1" x14ac:dyDescent="0.3">
      <c r="A55" s="8" t="s">
        <v>4812</v>
      </c>
      <c r="B55" s="55">
        <v>1992</v>
      </c>
      <c r="C55" s="29" t="s">
        <v>1830</v>
      </c>
      <c r="D55" s="28" t="s">
        <v>1833</v>
      </c>
      <c r="E55" s="30">
        <v>28.03</v>
      </c>
      <c r="F55" s="71"/>
      <c r="G55" s="29">
        <v>6</v>
      </c>
      <c r="H55" s="45" t="s">
        <v>1033</v>
      </c>
    </row>
    <row r="56" spans="1:9" s="8" customFormat="1" x14ac:dyDescent="0.3">
      <c r="A56" s="8" t="s">
        <v>4812</v>
      </c>
      <c r="B56" s="55">
        <v>1992</v>
      </c>
      <c r="C56" s="29" t="s">
        <v>1830</v>
      </c>
      <c r="D56" s="28" t="s">
        <v>1834</v>
      </c>
      <c r="E56" s="30">
        <v>17.010000000000002</v>
      </c>
      <c r="F56" s="71"/>
      <c r="G56" s="29">
        <v>4</v>
      </c>
      <c r="H56" s="45" t="s">
        <v>1033</v>
      </c>
    </row>
    <row r="57" spans="1:9" s="8" customFormat="1" x14ac:dyDescent="0.3">
      <c r="A57" s="8" t="s">
        <v>4812</v>
      </c>
      <c r="B57" s="55">
        <v>1992</v>
      </c>
      <c r="C57" s="29" t="s">
        <v>1830</v>
      </c>
      <c r="D57" s="28" t="s">
        <v>1835</v>
      </c>
      <c r="E57" s="30">
        <v>29.29</v>
      </c>
      <c r="F57" s="71"/>
      <c r="G57" s="29">
        <v>4</v>
      </c>
      <c r="H57" s="45" t="s">
        <v>1033</v>
      </c>
    </row>
    <row r="58" spans="1:9" s="8" customFormat="1" x14ac:dyDescent="0.3">
      <c r="A58" s="8" t="s">
        <v>4812</v>
      </c>
      <c r="B58" s="55">
        <v>1992</v>
      </c>
      <c r="C58" s="29" t="s">
        <v>1830</v>
      </c>
      <c r="D58" s="28" t="s">
        <v>1836</v>
      </c>
      <c r="E58" s="30">
        <v>23.62</v>
      </c>
      <c r="F58" s="71"/>
      <c r="G58" s="29">
        <v>5</v>
      </c>
      <c r="H58" s="45" t="s">
        <v>1033</v>
      </c>
    </row>
    <row r="59" spans="1:9" s="2" customFormat="1" ht="15.6" x14ac:dyDescent="0.3">
      <c r="A59" s="8" t="s">
        <v>4812</v>
      </c>
      <c r="B59" s="55">
        <v>1992</v>
      </c>
      <c r="C59" s="29" t="s">
        <v>1830</v>
      </c>
      <c r="D59" s="28" t="s">
        <v>1837</v>
      </c>
      <c r="E59" s="30">
        <v>21.73</v>
      </c>
      <c r="F59" s="71"/>
      <c r="G59" s="29">
        <v>7</v>
      </c>
      <c r="H59" s="45" t="s">
        <v>1033</v>
      </c>
      <c r="I59" s="8"/>
    </row>
    <row r="60" spans="1:9" s="26" customFormat="1" ht="15.6" x14ac:dyDescent="0.3">
      <c r="A60" s="8" t="s">
        <v>4812</v>
      </c>
      <c r="B60" s="45">
        <v>1993</v>
      </c>
      <c r="C60" s="29" t="s">
        <v>1830</v>
      </c>
      <c r="D60" s="28">
        <v>1</v>
      </c>
      <c r="E60" s="30">
        <v>11.94</v>
      </c>
      <c r="F60" s="71"/>
      <c r="G60" s="29">
        <v>2</v>
      </c>
      <c r="H60" s="45" t="s">
        <v>1033</v>
      </c>
      <c r="I60" s="8"/>
    </row>
    <row r="61" spans="1:9" s="33" customFormat="1" x14ac:dyDescent="0.3">
      <c r="A61" s="8" t="s">
        <v>4812</v>
      </c>
      <c r="B61" s="45">
        <v>1993</v>
      </c>
      <c r="C61" s="29" t="s">
        <v>1830</v>
      </c>
      <c r="D61" s="28">
        <v>2</v>
      </c>
      <c r="E61" s="30">
        <v>14.93</v>
      </c>
      <c r="F61" s="71"/>
      <c r="G61" s="29">
        <v>4</v>
      </c>
      <c r="H61" s="45" t="s">
        <v>1033</v>
      </c>
      <c r="I61" s="8"/>
    </row>
    <row r="62" spans="1:9" s="33" customFormat="1" x14ac:dyDescent="0.3">
      <c r="A62" s="8" t="s">
        <v>4812</v>
      </c>
      <c r="B62" s="45">
        <v>1993</v>
      </c>
      <c r="C62" s="29" t="s">
        <v>1830</v>
      </c>
      <c r="D62" s="28">
        <v>3</v>
      </c>
      <c r="E62" s="30">
        <v>29.86</v>
      </c>
      <c r="F62" s="71"/>
      <c r="G62" s="29">
        <v>6</v>
      </c>
      <c r="H62" s="45" t="s">
        <v>1033</v>
      </c>
      <c r="I62" s="8"/>
    </row>
    <row r="63" spans="1:9" s="33" customFormat="1" x14ac:dyDescent="0.3">
      <c r="A63" s="8" t="s">
        <v>4812</v>
      </c>
      <c r="B63" s="45">
        <v>1993</v>
      </c>
      <c r="C63" s="29" t="s">
        <v>1830</v>
      </c>
      <c r="D63" s="28">
        <v>5</v>
      </c>
      <c r="E63" s="30">
        <v>18.91</v>
      </c>
      <c r="F63" s="71"/>
      <c r="G63" s="29">
        <v>8</v>
      </c>
      <c r="H63" s="45" t="s">
        <v>1033</v>
      </c>
      <c r="I63" s="8"/>
    </row>
    <row r="64" spans="1:9" s="33" customFormat="1" x14ac:dyDescent="0.3">
      <c r="A64" s="8" t="s">
        <v>4812</v>
      </c>
      <c r="B64" s="45">
        <v>1993</v>
      </c>
      <c r="C64" s="29" t="s">
        <v>1830</v>
      </c>
      <c r="D64" s="28">
        <v>6</v>
      </c>
      <c r="E64" s="34">
        <v>17.91</v>
      </c>
      <c r="F64" s="71"/>
      <c r="G64" s="29">
        <v>3</v>
      </c>
      <c r="H64" s="45" t="s">
        <v>1033</v>
      </c>
      <c r="I64" s="8"/>
    </row>
    <row r="65" spans="1:9" s="33" customFormat="1" x14ac:dyDescent="0.3">
      <c r="A65" s="8" t="s">
        <v>4812</v>
      </c>
      <c r="B65" s="45">
        <v>1993</v>
      </c>
      <c r="C65" s="29" t="s">
        <v>1830</v>
      </c>
      <c r="D65" s="28">
        <v>7</v>
      </c>
      <c r="E65" s="30">
        <v>22.89</v>
      </c>
      <c r="F65" s="71"/>
      <c r="G65" s="29">
        <v>3.5</v>
      </c>
      <c r="H65" s="45" t="s">
        <v>1033</v>
      </c>
    </row>
    <row r="66" spans="1:9" s="33" customFormat="1" x14ac:dyDescent="0.3">
      <c r="A66" s="8" t="s">
        <v>4812</v>
      </c>
      <c r="B66" s="45">
        <v>1993</v>
      </c>
      <c r="C66" s="29" t="s">
        <v>1830</v>
      </c>
      <c r="D66" s="28">
        <v>8</v>
      </c>
      <c r="E66" s="30">
        <v>35.83</v>
      </c>
      <c r="F66" s="71"/>
      <c r="G66" s="29">
        <v>9</v>
      </c>
      <c r="H66" s="45" t="s">
        <v>1033</v>
      </c>
    </row>
    <row r="67" spans="1:9" s="33" customFormat="1" x14ac:dyDescent="0.3">
      <c r="A67" s="8" t="s">
        <v>4812</v>
      </c>
      <c r="B67" s="45">
        <v>1993</v>
      </c>
      <c r="C67" s="29" t="s">
        <v>1830</v>
      </c>
      <c r="D67" s="28">
        <v>9</v>
      </c>
      <c r="E67" s="30">
        <v>21.89</v>
      </c>
      <c r="F67" s="71"/>
      <c r="G67" s="29">
        <v>4.5</v>
      </c>
      <c r="H67" s="45" t="s">
        <v>1033</v>
      </c>
    </row>
    <row r="68" spans="1:9" s="8" customFormat="1" x14ac:dyDescent="0.3">
      <c r="A68" s="8" t="s">
        <v>4812</v>
      </c>
      <c r="B68" s="45">
        <v>1993</v>
      </c>
      <c r="C68" s="29" t="s">
        <v>1830</v>
      </c>
      <c r="D68" s="28">
        <v>10</v>
      </c>
      <c r="E68" s="30">
        <v>13.93</v>
      </c>
      <c r="F68" s="71"/>
      <c r="G68" s="29">
        <v>4</v>
      </c>
      <c r="H68" s="45" t="s">
        <v>1033</v>
      </c>
      <c r="I68" s="33"/>
    </row>
    <row r="69" spans="1:9" s="8" customFormat="1" x14ac:dyDescent="0.3">
      <c r="A69" s="8" t="s">
        <v>4812</v>
      </c>
      <c r="B69" s="45">
        <v>1993</v>
      </c>
      <c r="C69" s="29" t="s">
        <v>1286</v>
      </c>
      <c r="D69" s="28">
        <v>1</v>
      </c>
      <c r="E69" s="30">
        <v>21.89</v>
      </c>
      <c r="F69" s="71"/>
      <c r="G69" s="29">
        <v>1.7</v>
      </c>
      <c r="H69" s="45" t="s">
        <v>1033</v>
      </c>
      <c r="I69" s="33"/>
    </row>
    <row r="70" spans="1:9" s="8" customFormat="1" x14ac:dyDescent="0.3">
      <c r="A70" s="8" t="s">
        <v>4812</v>
      </c>
      <c r="B70" s="45">
        <v>1993</v>
      </c>
      <c r="C70" s="29" t="s">
        <v>1286</v>
      </c>
      <c r="D70" s="28">
        <v>2</v>
      </c>
      <c r="E70" s="30">
        <v>52.75</v>
      </c>
      <c r="F70" s="71"/>
      <c r="G70" s="29">
        <v>4.5999999999999996</v>
      </c>
      <c r="H70" s="45" t="s">
        <v>1033</v>
      </c>
      <c r="I70" s="33"/>
    </row>
    <row r="71" spans="1:9" s="8" customFormat="1" x14ac:dyDescent="0.3">
      <c r="A71" s="8" t="s">
        <v>4812</v>
      </c>
      <c r="B71" s="45">
        <v>1993</v>
      </c>
      <c r="C71" s="29" t="s">
        <v>1286</v>
      </c>
      <c r="D71" s="28">
        <v>3</v>
      </c>
      <c r="E71" s="30">
        <v>34.83</v>
      </c>
      <c r="F71" s="71"/>
      <c r="G71" s="29">
        <v>5.2</v>
      </c>
      <c r="H71" s="45" t="s">
        <v>1033</v>
      </c>
      <c r="I71" s="33"/>
    </row>
    <row r="72" spans="1:9" s="8" customFormat="1" x14ac:dyDescent="0.3">
      <c r="A72" s="8" t="s">
        <v>4812</v>
      </c>
      <c r="B72" s="45">
        <v>1993</v>
      </c>
      <c r="C72" s="29" t="s">
        <v>1286</v>
      </c>
      <c r="D72" s="28">
        <v>4</v>
      </c>
      <c r="E72" s="30">
        <v>16.600000000000001</v>
      </c>
      <c r="F72" s="71"/>
      <c r="G72" s="29">
        <v>1.9</v>
      </c>
      <c r="H72" s="45" t="s">
        <v>1033</v>
      </c>
      <c r="I72" s="33"/>
    </row>
    <row r="73" spans="1:9" s="8" customFormat="1" x14ac:dyDescent="0.3">
      <c r="A73" s="8" t="s">
        <v>4812</v>
      </c>
      <c r="B73" s="45">
        <v>1993</v>
      </c>
      <c r="C73" s="29" t="s">
        <v>1286</v>
      </c>
      <c r="D73" s="28">
        <v>5</v>
      </c>
      <c r="E73" s="30">
        <v>45.78</v>
      </c>
      <c r="F73" s="71"/>
      <c r="G73" s="29">
        <v>5.3</v>
      </c>
      <c r="H73" s="45" t="s">
        <v>1033</v>
      </c>
      <c r="I73" s="33"/>
    </row>
    <row r="74" spans="1:9" s="8" customFormat="1" x14ac:dyDescent="0.3">
      <c r="A74" s="8" t="s">
        <v>4812</v>
      </c>
      <c r="B74" s="45">
        <v>1994</v>
      </c>
      <c r="C74" s="8" t="s">
        <v>1286</v>
      </c>
      <c r="D74" s="28">
        <v>1</v>
      </c>
      <c r="E74" s="30">
        <v>28.35</v>
      </c>
      <c r="F74" s="29"/>
      <c r="G74" s="29">
        <v>1.7</v>
      </c>
      <c r="H74" s="45" t="s">
        <v>1033</v>
      </c>
      <c r="I74" s="33"/>
    </row>
    <row r="75" spans="1:9" s="8" customFormat="1" x14ac:dyDescent="0.3">
      <c r="A75" s="8" t="s">
        <v>4812</v>
      </c>
      <c r="B75" s="45">
        <v>1994</v>
      </c>
      <c r="C75" s="8" t="s">
        <v>1286</v>
      </c>
      <c r="D75" s="28">
        <v>2</v>
      </c>
      <c r="E75" s="30">
        <v>35.15</v>
      </c>
      <c r="F75" s="29"/>
      <c r="G75" s="29">
        <v>4.5999999999999996</v>
      </c>
      <c r="H75" s="45" t="s">
        <v>1033</v>
      </c>
      <c r="I75" s="33"/>
    </row>
    <row r="76" spans="1:9" s="8" customFormat="1" x14ac:dyDescent="0.3">
      <c r="A76" s="8" t="s">
        <v>4812</v>
      </c>
      <c r="B76" s="45">
        <v>1994</v>
      </c>
      <c r="C76" s="8" t="s">
        <v>1286</v>
      </c>
      <c r="D76" s="28">
        <v>3</v>
      </c>
      <c r="E76" s="28">
        <v>38.549999999999997</v>
      </c>
      <c r="F76" s="29"/>
      <c r="G76" s="29">
        <v>5.2</v>
      </c>
      <c r="H76" s="45" t="s">
        <v>1033</v>
      </c>
      <c r="I76" s="33"/>
    </row>
    <row r="77" spans="1:9" s="8" customFormat="1" x14ac:dyDescent="0.3">
      <c r="A77" s="8" t="s">
        <v>4812</v>
      </c>
      <c r="B77" s="45">
        <v>1994</v>
      </c>
      <c r="C77" s="8" t="s">
        <v>1286</v>
      </c>
      <c r="D77" s="28">
        <v>4</v>
      </c>
      <c r="E77" s="30">
        <v>27.21</v>
      </c>
      <c r="F77" s="29"/>
      <c r="G77" s="29">
        <v>1.9</v>
      </c>
      <c r="H77" s="45" t="s">
        <v>1033</v>
      </c>
      <c r="I77" s="33"/>
    </row>
    <row r="78" spans="1:9" s="8" customFormat="1" x14ac:dyDescent="0.3">
      <c r="A78" s="8" t="s">
        <v>4812</v>
      </c>
      <c r="B78" s="45">
        <v>1994</v>
      </c>
      <c r="C78" s="8" t="s">
        <v>1286</v>
      </c>
      <c r="D78" s="28">
        <v>5</v>
      </c>
      <c r="E78" s="30">
        <v>62.37</v>
      </c>
      <c r="F78" s="29"/>
      <c r="G78" s="29">
        <v>5.3</v>
      </c>
      <c r="H78" s="45" t="s">
        <v>1033</v>
      </c>
      <c r="I78" s="33"/>
    </row>
    <row r="79" spans="1:9" s="8" customFormat="1" x14ac:dyDescent="0.3">
      <c r="A79" s="8" t="s">
        <v>4812</v>
      </c>
      <c r="B79" s="45">
        <v>1994</v>
      </c>
      <c r="C79" s="29" t="s">
        <v>1830</v>
      </c>
      <c r="D79" s="30">
        <v>1</v>
      </c>
      <c r="E79" s="30">
        <v>28.35</v>
      </c>
      <c r="F79" s="29"/>
      <c r="G79" s="29">
        <v>4.5</v>
      </c>
      <c r="H79" s="45" t="s">
        <v>1033</v>
      </c>
      <c r="I79" s="33"/>
    </row>
    <row r="80" spans="1:9" s="8" customFormat="1" ht="15.6" x14ac:dyDescent="0.3">
      <c r="A80" s="8" t="s">
        <v>4812</v>
      </c>
      <c r="B80" s="45">
        <v>1994</v>
      </c>
      <c r="C80" s="29" t="s">
        <v>1830</v>
      </c>
      <c r="D80" s="63">
        <v>2</v>
      </c>
      <c r="E80" s="28">
        <v>11.34</v>
      </c>
      <c r="F80" s="72"/>
      <c r="G80" s="72">
        <v>2</v>
      </c>
      <c r="H80" s="45" t="s">
        <v>1033</v>
      </c>
      <c r="I80" s="33"/>
    </row>
    <row r="81" spans="1:9" s="8" customFormat="1" ht="15.6" x14ac:dyDescent="0.3">
      <c r="A81" s="8" t="s">
        <v>4812</v>
      </c>
      <c r="B81" s="45">
        <v>1994</v>
      </c>
      <c r="C81" s="29" t="s">
        <v>1830</v>
      </c>
      <c r="D81" s="63">
        <v>4</v>
      </c>
      <c r="E81" s="72">
        <v>22.68</v>
      </c>
      <c r="F81" s="72"/>
      <c r="G81" s="72">
        <v>7.5</v>
      </c>
      <c r="H81" s="45" t="s">
        <v>1033</v>
      </c>
      <c r="I81" s="33"/>
    </row>
    <row r="82" spans="1:9" s="8" customFormat="1" x14ac:dyDescent="0.3">
      <c r="A82" s="8" t="s">
        <v>4812</v>
      </c>
      <c r="B82" s="45">
        <v>1994</v>
      </c>
      <c r="C82" s="29" t="s">
        <v>1830</v>
      </c>
      <c r="D82" s="28">
        <v>8</v>
      </c>
      <c r="E82" s="30">
        <v>14.74</v>
      </c>
      <c r="F82" s="71"/>
      <c r="G82" s="29">
        <v>8</v>
      </c>
      <c r="H82" s="45" t="s">
        <v>1033</v>
      </c>
      <c r="I82" s="33"/>
    </row>
    <row r="83" spans="1:9" s="8" customFormat="1" x14ac:dyDescent="0.3">
      <c r="A83" s="8" t="s">
        <v>4812</v>
      </c>
      <c r="B83" s="45">
        <v>1994</v>
      </c>
      <c r="C83" s="29" t="s">
        <v>1830</v>
      </c>
      <c r="D83" s="28">
        <v>6</v>
      </c>
      <c r="E83" s="30">
        <v>21.54</v>
      </c>
      <c r="F83" s="71"/>
      <c r="G83" s="29">
        <v>3.5</v>
      </c>
      <c r="H83" s="45" t="s">
        <v>1033</v>
      </c>
      <c r="I83" s="33"/>
    </row>
    <row r="84" spans="1:9" s="8" customFormat="1" x14ac:dyDescent="0.3">
      <c r="A84" s="8" t="s">
        <v>4812</v>
      </c>
      <c r="B84" s="45">
        <v>1994</v>
      </c>
      <c r="C84" s="29" t="s">
        <v>1830</v>
      </c>
      <c r="D84" s="28">
        <v>7</v>
      </c>
      <c r="E84" s="30">
        <v>13.6</v>
      </c>
      <c r="F84" s="71"/>
      <c r="G84" s="29">
        <v>3.5</v>
      </c>
      <c r="H84" s="45" t="s">
        <v>1033</v>
      </c>
      <c r="I84" s="33"/>
    </row>
    <row r="85" spans="1:9" s="8" customFormat="1" x14ac:dyDescent="0.3">
      <c r="A85" s="8" t="s">
        <v>4812</v>
      </c>
      <c r="B85" s="45">
        <v>1995</v>
      </c>
      <c r="C85" s="8" t="s">
        <v>1828</v>
      </c>
      <c r="D85" s="30">
        <v>1</v>
      </c>
      <c r="E85" s="30">
        <v>26.46</v>
      </c>
      <c r="F85" s="29"/>
      <c r="G85" s="29">
        <v>4</v>
      </c>
      <c r="H85" s="45" t="s">
        <v>1033</v>
      </c>
      <c r="I85" s="33"/>
    </row>
    <row r="86" spans="1:9" s="8" customFormat="1" x14ac:dyDescent="0.3">
      <c r="A86" s="8" t="s">
        <v>4812</v>
      </c>
      <c r="B86" s="45">
        <v>1995</v>
      </c>
      <c r="C86" s="8" t="s">
        <v>1828</v>
      </c>
      <c r="D86" s="30">
        <v>3</v>
      </c>
      <c r="E86" s="28">
        <v>23.94</v>
      </c>
      <c r="F86" s="29"/>
      <c r="G86" s="29">
        <v>2</v>
      </c>
      <c r="H86" s="45" t="s">
        <v>1033</v>
      </c>
      <c r="I86" s="33"/>
    </row>
    <row r="87" spans="1:9" s="8" customFormat="1" x14ac:dyDescent="0.3">
      <c r="A87" s="8" t="s">
        <v>4812</v>
      </c>
      <c r="B87" s="45">
        <v>1995</v>
      </c>
      <c r="C87" s="8" t="s">
        <v>1828</v>
      </c>
      <c r="D87" s="30">
        <v>4</v>
      </c>
      <c r="E87" s="30">
        <v>41.58</v>
      </c>
      <c r="F87" s="29"/>
      <c r="G87" s="29">
        <v>6</v>
      </c>
      <c r="H87" s="45" t="s">
        <v>1033</v>
      </c>
      <c r="I87" s="33"/>
    </row>
    <row r="88" spans="1:9" s="8" customFormat="1" x14ac:dyDescent="0.3">
      <c r="A88" s="8" t="s">
        <v>4812</v>
      </c>
      <c r="B88" s="45">
        <v>1995</v>
      </c>
      <c r="C88" s="8" t="s">
        <v>1286</v>
      </c>
      <c r="D88" s="28">
        <v>2</v>
      </c>
      <c r="E88" s="28">
        <v>40.32</v>
      </c>
      <c r="F88" s="29"/>
      <c r="G88" s="29">
        <v>5</v>
      </c>
      <c r="H88" s="45" t="s">
        <v>1033</v>
      </c>
      <c r="I88" s="33"/>
    </row>
    <row r="89" spans="1:9" s="8" customFormat="1" x14ac:dyDescent="0.3">
      <c r="A89" s="8" t="s">
        <v>4812</v>
      </c>
      <c r="B89" s="45">
        <v>1995</v>
      </c>
      <c r="C89" s="8" t="s">
        <v>1286</v>
      </c>
      <c r="D89" s="28">
        <v>3</v>
      </c>
      <c r="E89" s="30">
        <v>36.54</v>
      </c>
      <c r="F89" s="29"/>
      <c r="G89" s="29">
        <v>5</v>
      </c>
      <c r="H89" s="45" t="s">
        <v>1033</v>
      </c>
      <c r="I89" s="33"/>
    </row>
    <row r="90" spans="1:9" s="8" customFormat="1" x14ac:dyDescent="0.3">
      <c r="A90" s="8" t="s">
        <v>4812</v>
      </c>
      <c r="B90" s="45">
        <v>1995</v>
      </c>
      <c r="C90" s="8" t="s">
        <v>1286</v>
      </c>
      <c r="D90" s="28">
        <v>4</v>
      </c>
      <c r="E90" s="30">
        <v>18.27</v>
      </c>
      <c r="F90" s="29"/>
      <c r="G90" s="29">
        <v>2</v>
      </c>
      <c r="H90" s="45" t="s">
        <v>1033</v>
      </c>
      <c r="I90" s="33"/>
    </row>
    <row r="91" spans="1:9" s="8" customFormat="1" x14ac:dyDescent="0.3">
      <c r="A91" s="8" t="s">
        <v>4812</v>
      </c>
      <c r="B91" s="45">
        <v>1995</v>
      </c>
      <c r="C91" s="8" t="s">
        <v>1286</v>
      </c>
      <c r="D91" s="28">
        <v>5</v>
      </c>
      <c r="E91" s="30">
        <v>30.42</v>
      </c>
      <c r="F91" s="29"/>
      <c r="G91" s="29">
        <v>5</v>
      </c>
      <c r="H91" s="45" t="s">
        <v>1033</v>
      </c>
      <c r="I91" s="33"/>
    </row>
    <row r="92" spans="1:9" s="8" customFormat="1" x14ac:dyDescent="0.3">
      <c r="A92" s="8" t="s">
        <v>4812</v>
      </c>
      <c r="B92" s="45">
        <v>1995</v>
      </c>
      <c r="C92" s="29" t="s">
        <v>1830</v>
      </c>
      <c r="D92" s="30">
        <v>1</v>
      </c>
      <c r="E92" s="30">
        <v>25.2</v>
      </c>
      <c r="F92" s="29"/>
      <c r="G92" s="29">
        <v>4</v>
      </c>
      <c r="H92" s="45" t="s">
        <v>1033</v>
      </c>
      <c r="I92" s="33"/>
    </row>
    <row r="93" spans="1:9" s="8" customFormat="1" x14ac:dyDescent="0.3">
      <c r="A93" s="8" t="s">
        <v>4812</v>
      </c>
      <c r="B93" s="45">
        <v>1995</v>
      </c>
      <c r="C93" s="29" t="s">
        <v>1830</v>
      </c>
      <c r="D93" s="30">
        <v>4</v>
      </c>
      <c r="E93" s="30">
        <v>36.54</v>
      </c>
      <c r="F93" s="29"/>
      <c r="G93" s="29">
        <v>8</v>
      </c>
      <c r="H93" s="45" t="s">
        <v>1033</v>
      </c>
      <c r="I93" s="33"/>
    </row>
    <row r="94" spans="1:9" s="8" customFormat="1" x14ac:dyDescent="0.3">
      <c r="A94" s="8" t="s">
        <v>4812</v>
      </c>
      <c r="B94" s="45">
        <v>1995</v>
      </c>
      <c r="C94" s="29" t="s">
        <v>1830</v>
      </c>
      <c r="D94" s="30">
        <v>5</v>
      </c>
      <c r="E94" s="28">
        <v>32.76</v>
      </c>
      <c r="F94" s="29"/>
      <c r="G94" s="29">
        <v>8</v>
      </c>
      <c r="H94" s="45" t="s">
        <v>1033</v>
      </c>
      <c r="I94" s="33"/>
    </row>
    <row r="95" spans="1:9" s="8" customFormat="1" x14ac:dyDescent="0.3">
      <c r="A95" s="8" t="s">
        <v>4812</v>
      </c>
      <c r="B95" s="45">
        <v>1995</v>
      </c>
      <c r="C95" s="29" t="s">
        <v>1830</v>
      </c>
      <c r="D95" s="30">
        <v>6</v>
      </c>
      <c r="E95" s="30">
        <v>22.68</v>
      </c>
      <c r="F95" s="29"/>
      <c r="G95" s="29">
        <v>4</v>
      </c>
      <c r="H95" s="45" t="s">
        <v>1033</v>
      </c>
      <c r="I95" s="33"/>
    </row>
    <row r="96" spans="1:9" s="8" customFormat="1" x14ac:dyDescent="0.3">
      <c r="A96" s="8" t="s">
        <v>4812</v>
      </c>
      <c r="B96" s="45">
        <v>1995</v>
      </c>
      <c r="C96" s="29" t="s">
        <v>1830</v>
      </c>
      <c r="D96" s="30">
        <v>8</v>
      </c>
      <c r="E96" s="28">
        <v>37.799999999999997</v>
      </c>
      <c r="F96" s="29"/>
      <c r="G96" s="29">
        <v>6</v>
      </c>
      <c r="H96" s="45" t="s">
        <v>1033</v>
      </c>
      <c r="I96" s="33"/>
    </row>
    <row r="97" spans="1:9" s="8" customFormat="1" x14ac:dyDescent="0.3">
      <c r="A97" s="8" t="s">
        <v>4812</v>
      </c>
      <c r="B97" s="55">
        <v>1996</v>
      </c>
      <c r="C97" s="8" t="s">
        <v>1286</v>
      </c>
      <c r="D97" s="28">
        <v>1</v>
      </c>
      <c r="E97" s="30">
        <v>74.34</v>
      </c>
      <c r="F97" s="29"/>
      <c r="G97" s="29">
        <v>5</v>
      </c>
      <c r="H97" s="45" t="s">
        <v>1033</v>
      </c>
      <c r="I97" s="33"/>
    </row>
    <row r="98" spans="1:9" s="8" customFormat="1" x14ac:dyDescent="0.3">
      <c r="A98" s="8" t="s">
        <v>4812</v>
      </c>
      <c r="B98" s="55">
        <v>1996</v>
      </c>
      <c r="C98" s="8" t="s">
        <v>1286</v>
      </c>
      <c r="D98" s="28">
        <v>3</v>
      </c>
      <c r="E98" s="30">
        <v>66.78</v>
      </c>
      <c r="F98" s="29"/>
      <c r="G98" s="29">
        <v>5</v>
      </c>
      <c r="H98" s="45" t="s">
        <v>1033</v>
      </c>
      <c r="I98" s="33"/>
    </row>
    <row r="99" spans="1:9" s="8" customFormat="1" x14ac:dyDescent="0.3">
      <c r="A99" s="8" t="s">
        <v>4812</v>
      </c>
      <c r="B99" s="55">
        <v>1996</v>
      </c>
      <c r="C99" s="8" t="s">
        <v>1286</v>
      </c>
      <c r="D99" s="28">
        <v>4</v>
      </c>
      <c r="E99" s="30">
        <v>24.57</v>
      </c>
      <c r="F99" s="29"/>
      <c r="G99" s="29">
        <v>2</v>
      </c>
      <c r="H99" s="45" t="s">
        <v>1033</v>
      </c>
      <c r="I99" s="33"/>
    </row>
    <row r="100" spans="1:9" s="8" customFormat="1" x14ac:dyDescent="0.3">
      <c r="A100" s="8" t="s">
        <v>4812</v>
      </c>
      <c r="B100" s="55">
        <v>1996</v>
      </c>
      <c r="C100" s="8" t="s">
        <v>1286</v>
      </c>
      <c r="D100" s="28">
        <v>5</v>
      </c>
      <c r="E100" s="28">
        <v>57.96</v>
      </c>
      <c r="F100" s="29"/>
      <c r="G100" s="29">
        <v>5</v>
      </c>
      <c r="H100" s="45" t="s">
        <v>1033</v>
      </c>
      <c r="I100" s="33"/>
    </row>
    <row r="101" spans="1:9" s="8" customFormat="1" x14ac:dyDescent="0.3">
      <c r="A101" s="8" t="s">
        <v>4812</v>
      </c>
      <c r="B101" s="55">
        <v>1996</v>
      </c>
      <c r="C101" s="8" t="s">
        <v>1828</v>
      </c>
      <c r="D101" s="30">
        <v>1</v>
      </c>
      <c r="E101" s="30">
        <v>57.96</v>
      </c>
      <c r="F101" s="29"/>
      <c r="G101" s="29">
        <v>4</v>
      </c>
      <c r="H101" s="45" t="s">
        <v>1033</v>
      </c>
      <c r="I101" s="33"/>
    </row>
    <row r="102" spans="1:9" s="8" customFormat="1" x14ac:dyDescent="0.3">
      <c r="A102" s="8" t="s">
        <v>4812</v>
      </c>
      <c r="B102" s="55">
        <v>1996</v>
      </c>
      <c r="C102" s="8" t="s">
        <v>1828</v>
      </c>
      <c r="D102" s="30">
        <v>3</v>
      </c>
      <c r="E102" s="30">
        <v>26.46</v>
      </c>
      <c r="F102" s="29"/>
      <c r="G102" s="29">
        <v>3</v>
      </c>
      <c r="H102" s="45" t="s">
        <v>1033</v>
      </c>
      <c r="I102" s="33"/>
    </row>
    <row r="103" spans="1:9" s="8" customFormat="1" x14ac:dyDescent="0.3">
      <c r="A103" s="8" t="s">
        <v>4812</v>
      </c>
      <c r="B103" s="55">
        <v>1996</v>
      </c>
      <c r="C103" s="8" t="s">
        <v>1828</v>
      </c>
      <c r="D103" s="30">
        <v>4</v>
      </c>
      <c r="E103" s="28">
        <v>52.92</v>
      </c>
      <c r="F103" s="29"/>
      <c r="G103" s="29">
        <v>5</v>
      </c>
      <c r="H103" s="45" t="s">
        <v>1033</v>
      </c>
      <c r="I103" s="33"/>
    </row>
    <row r="104" spans="1:9" s="8" customFormat="1" x14ac:dyDescent="0.3">
      <c r="A104" s="8" t="s">
        <v>4812</v>
      </c>
      <c r="B104" s="45">
        <v>1997</v>
      </c>
      <c r="C104" s="8" t="s">
        <v>1286</v>
      </c>
      <c r="D104" s="28">
        <v>1</v>
      </c>
      <c r="E104" s="30">
        <v>17.260000000000002</v>
      </c>
      <c r="F104" s="29"/>
      <c r="G104" s="29">
        <v>5</v>
      </c>
      <c r="H104" s="45" t="s">
        <v>1033</v>
      </c>
      <c r="I104" s="33"/>
    </row>
    <row r="105" spans="1:9" s="8" customFormat="1" x14ac:dyDescent="0.3">
      <c r="A105" s="8" t="s">
        <v>4812</v>
      </c>
      <c r="B105" s="45">
        <v>1997</v>
      </c>
      <c r="C105" s="8" t="s">
        <v>1286</v>
      </c>
      <c r="D105" s="28">
        <v>2</v>
      </c>
      <c r="E105" s="28">
        <v>18.010000000000002</v>
      </c>
      <c r="F105" s="29"/>
      <c r="G105" s="29">
        <v>2</v>
      </c>
      <c r="H105" s="45" t="s">
        <v>1033</v>
      </c>
      <c r="I105" s="33"/>
    </row>
    <row r="106" spans="1:9" s="8" customFormat="1" x14ac:dyDescent="0.3">
      <c r="A106" s="8" t="s">
        <v>4812</v>
      </c>
      <c r="B106" s="45">
        <v>1997</v>
      </c>
      <c r="C106" s="8" t="s">
        <v>1286</v>
      </c>
      <c r="D106" s="28">
        <v>3</v>
      </c>
      <c r="E106" s="30">
        <v>39.81</v>
      </c>
      <c r="F106" s="29"/>
      <c r="G106" s="29">
        <v>5</v>
      </c>
      <c r="H106" s="45" t="s">
        <v>1033</v>
      </c>
      <c r="I106" s="33"/>
    </row>
    <row r="107" spans="1:9" s="8" customFormat="1" x14ac:dyDescent="0.3">
      <c r="A107" s="8" t="s">
        <v>4812</v>
      </c>
      <c r="B107" s="45">
        <v>1997</v>
      </c>
      <c r="C107" s="8" t="s">
        <v>1286</v>
      </c>
      <c r="D107" s="28">
        <v>4</v>
      </c>
      <c r="E107" s="30">
        <v>26.71</v>
      </c>
      <c r="F107" s="29"/>
      <c r="G107" s="29">
        <v>2</v>
      </c>
      <c r="H107" s="45" t="s">
        <v>1033</v>
      </c>
      <c r="I107" s="33"/>
    </row>
    <row r="108" spans="1:9" s="8" customFormat="1" x14ac:dyDescent="0.3">
      <c r="A108" s="8" t="s">
        <v>4812</v>
      </c>
      <c r="B108" s="45">
        <v>1997</v>
      </c>
      <c r="C108" s="8" t="s">
        <v>1286</v>
      </c>
      <c r="D108" s="28">
        <v>5</v>
      </c>
      <c r="E108" s="28">
        <v>93.74</v>
      </c>
      <c r="F108" s="29"/>
      <c r="G108" s="29">
        <v>5</v>
      </c>
      <c r="H108" s="45" t="s">
        <v>1033</v>
      </c>
      <c r="I108" s="33"/>
    </row>
    <row r="109" spans="1:9" s="8" customFormat="1" x14ac:dyDescent="0.3">
      <c r="A109" s="8" t="s">
        <v>4812</v>
      </c>
      <c r="B109" s="45">
        <v>1997</v>
      </c>
      <c r="C109" s="8" t="s">
        <v>1828</v>
      </c>
      <c r="D109" s="30">
        <v>1</v>
      </c>
      <c r="E109" s="30">
        <v>49.39</v>
      </c>
      <c r="F109" s="29"/>
      <c r="G109" s="29">
        <v>4</v>
      </c>
      <c r="H109" s="45" t="s">
        <v>1033</v>
      </c>
      <c r="I109" s="33"/>
    </row>
    <row r="110" spans="1:9" s="8" customFormat="1" x14ac:dyDescent="0.3">
      <c r="A110" s="8" t="s">
        <v>4812</v>
      </c>
      <c r="B110" s="45">
        <v>1997</v>
      </c>
      <c r="C110" s="8" t="s">
        <v>1828</v>
      </c>
      <c r="D110" s="30">
        <v>2</v>
      </c>
      <c r="E110" s="30">
        <v>46.36</v>
      </c>
      <c r="F110" s="29"/>
      <c r="G110" s="29">
        <v>3</v>
      </c>
      <c r="H110" s="45" t="s">
        <v>1033</v>
      </c>
      <c r="I110" s="33"/>
    </row>
    <row r="111" spans="1:9" s="8" customFormat="1" x14ac:dyDescent="0.3">
      <c r="A111" s="8" t="s">
        <v>4812</v>
      </c>
      <c r="B111" s="45">
        <v>1997</v>
      </c>
      <c r="C111" s="8" t="s">
        <v>1828</v>
      </c>
      <c r="D111" s="30">
        <v>3</v>
      </c>
      <c r="E111" s="28">
        <v>41.32</v>
      </c>
      <c r="F111" s="29"/>
      <c r="G111" s="29">
        <v>5</v>
      </c>
      <c r="H111" s="45" t="s">
        <v>1033</v>
      </c>
      <c r="I111" s="33"/>
    </row>
    <row r="112" spans="1:9" s="8" customFormat="1" x14ac:dyDescent="0.3">
      <c r="A112" s="8" t="s">
        <v>4812</v>
      </c>
      <c r="B112" s="45">
        <v>1998</v>
      </c>
      <c r="C112" s="8" t="s">
        <v>1286</v>
      </c>
      <c r="D112" s="28">
        <v>1</v>
      </c>
      <c r="E112" s="28">
        <v>78.12</v>
      </c>
      <c r="F112" s="71"/>
      <c r="G112" s="29">
        <v>5</v>
      </c>
      <c r="H112" s="45" t="s">
        <v>1033</v>
      </c>
      <c r="I112" s="33"/>
    </row>
    <row r="113" spans="1:9" s="8" customFormat="1" x14ac:dyDescent="0.3">
      <c r="A113" s="8" t="s">
        <v>4812</v>
      </c>
      <c r="B113" s="45">
        <v>1998</v>
      </c>
      <c r="C113" s="8" t="s">
        <v>1286</v>
      </c>
      <c r="D113" s="28">
        <v>2</v>
      </c>
      <c r="E113" s="28">
        <v>17.64</v>
      </c>
      <c r="F113" s="71"/>
      <c r="G113" s="29">
        <v>2</v>
      </c>
      <c r="H113" s="45" t="s">
        <v>1033</v>
      </c>
      <c r="I113" s="33"/>
    </row>
    <row r="114" spans="1:9" s="8" customFormat="1" x14ac:dyDescent="0.3">
      <c r="A114" s="8" t="s">
        <v>4812</v>
      </c>
      <c r="B114" s="45">
        <v>1998</v>
      </c>
      <c r="C114" s="8" t="s">
        <v>1286</v>
      </c>
      <c r="D114" s="28">
        <v>3</v>
      </c>
      <c r="E114" s="30">
        <v>64.260000000000005</v>
      </c>
      <c r="F114" s="29"/>
      <c r="G114" s="29">
        <v>5</v>
      </c>
      <c r="H114" s="45" t="s">
        <v>1033</v>
      </c>
      <c r="I114" s="33"/>
    </row>
    <row r="115" spans="1:9" s="8" customFormat="1" x14ac:dyDescent="0.3">
      <c r="A115" s="8" t="s">
        <v>4812</v>
      </c>
      <c r="B115" s="45">
        <v>1998</v>
      </c>
      <c r="C115" s="8" t="s">
        <v>1286</v>
      </c>
      <c r="D115" s="28">
        <v>4</v>
      </c>
      <c r="E115" s="30">
        <v>13.86</v>
      </c>
      <c r="F115" s="29"/>
      <c r="G115" s="29">
        <v>2</v>
      </c>
      <c r="H115" s="45" t="s">
        <v>1033</v>
      </c>
      <c r="I115" s="33"/>
    </row>
    <row r="116" spans="1:9" s="8" customFormat="1" x14ac:dyDescent="0.3">
      <c r="A116" s="8" t="s">
        <v>4812</v>
      </c>
      <c r="B116" s="45">
        <v>1998</v>
      </c>
      <c r="C116" s="8" t="s">
        <v>1286</v>
      </c>
      <c r="D116" s="28">
        <v>5</v>
      </c>
      <c r="E116" s="28">
        <v>61.74</v>
      </c>
      <c r="F116" s="29"/>
      <c r="G116" s="29">
        <v>5</v>
      </c>
      <c r="H116" s="45" t="s">
        <v>1033</v>
      </c>
      <c r="I116" s="33"/>
    </row>
    <row r="117" spans="1:9" s="8" customFormat="1" x14ac:dyDescent="0.3">
      <c r="A117" s="8" t="s">
        <v>4812</v>
      </c>
      <c r="B117" s="45">
        <v>1998</v>
      </c>
      <c r="C117" s="8" t="s">
        <v>1828</v>
      </c>
      <c r="D117" s="30">
        <v>1</v>
      </c>
      <c r="E117" s="30">
        <v>20.16</v>
      </c>
      <c r="F117" s="29"/>
      <c r="G117" s="29">
        <v>4</v>
      </c>
      <c r="H117" s="45" t="s">
        <v>1033</v>
      </c>
      <c r="I117" s="33"/>
    </row>
    <row r="118" spans="1:9" s="8" customFormat="1" x14ac:dyDescent="0.3">
      <c r="A118" s="8" t="s">
        <v>4812</v>
      </c>
      <c r="B118" s="45">
        <v>1998</v>
      </c>
      <c r="C118" s="8" t="s">
        <v>1828</v>
      </c>
      <c r="D118" s="30">
        <v>2</v>
      </c>
      <c r="E118" s="30">
        <v>10.08</v>
      </c>
      <c r="F118" s="29"/>
      <c r="G118" s="29">
        <v>3</v>
      </c>
      <c r="H118" s="45" t="s">
        <v>1033</v>
      </c>
      <c r="I118" s="33"/>
    </row>
    <row r="119" spans="1:9" s="8" customFormat="1" x14ac:dyDescent="0.3">
      <c r="A119" s="8" t="s">
        <v>4812</v>
      </c>
      <c r="B119" s="45">
        <v>1998</v>
      </c>
      <c r="C119" s="8" t="s">
        <v>1828</v>
      </c>
      <c r="D119" s="30">
        <v>3</v>
      </c>
      <c r="E119" s="28">
        <v>45.36</v>
      </c>
      <c r="F119" s="29"/>
      <c r="G119" s="29">
        <v>5</v>
      </c>
      <c r="H119" s="45" t="s">
        <v>1033</v>
      </c>
      <c r="I119" s="33"/>
    </row>
    <row r="120" spans="1:9" s="8" customFormat="1" x14ac:dyDescent="0.3">
      <c r="A120" s="45"/>
      <c r="B120" s="71"/>
      <c r="C120" s="9"/>
      <c r="D120" s="71"/>
      <c r="E120" s="71"/>
      <c r="F120" s="71"/>
      <c r="G120" s="45"/>
    </row>
    <row r="121" spans="1:9" s="8" customFormat="1" x14ac:dyDescent="0.3">
      <c r="A121" s="45"/>
      <c r="B121" s="71"/>
      <c r="C121" s="28"/>
      <c r="D121" s="71"/>
      <c r="E121" s="71"/>
      <c r="F121" s="71"/>
      <c r="G121" s="45"/>
    </row>
    <row r="122" spans="1:9" s="8" customFormat="1" x14ac:dyDescent="0.3">
      <c r="A122" s="45"/>
      <c r="B122" s="71"/>
      <c r="C122" s="28"/>
      <c r="D122" s="71"/>
      <c r="E122" s="71"/>
      <c r="F122" s="71"/>
      <c r="G122" s="45"/>
    </row>
    <row r="123" spans="1:9" s="8" customFormat="1" x14ac:dyDescent="0.3">
      <c r="A123" s="45"/>
      <c r="B123" s="71"/>
      <c r="C123" s="28"/>
      <c r="D123" s="71"/>
      <c r="E123" s="71"/>
      <c r="F123" s="71"/>
      <c r="G123" s="45"/>
    </row>
    <row r="124" spans="1:9" s="8" customFormat="1" x14ac:dyDescent="0.3">
      <c r="A124" s="45"/>
      <c r="B124" s="71"/>
      <c r="C124" s="28"/>
      <c r="D124" s="71"/>
      <c r="E124" s="71"/>
      <c r="F124" s="71"/>
      <c r="G124" s="45"/>
    </row>
    <row r="125" spans="1:9" s="8" customFormat="1" x14ac:dyDescent="0.3">
      <c r="A125" s="45"/>
      <c r="B125" s="71"/>
      <c r="C125" s="28"/>
      <c r="D125" s="71"/>
      <c r="E125" s="71"/>
      <c r="F125" s="71"/>
      <c r="G125" s="45"/>
    </row>
    <row r="126" spans="1:9" s="8" customFormat="1" x14ac:dyDescent="0.3">
      <c r="A126" s="45"/>
      <c r="B126" s="71"/>
      <c r="C126" s="28"/>
      <c r="D126" s="71"/>
      <c r="E126" s="71"/>
      <c r="F126" s="71"/>
      <c r="G126" s="45"/>
    </row>
    <row r="127" spans="1:9" s="8" customFormat="1" x14ac:dyDescent="0.3">
      <c r="A127" s="45"/>
      <c r="B127" s="71"/>
      <c r="C127" s="28"/>
      <c r="D127" s="71"/>
      <c r="E127" s="71"/>
      <c r="F127" s="71"/>
      <c r="G127" s="45"/>
    </row>
    <row r="128" spans="1:9" s="8" customFormat="1" x14ac:dyDescent="0.3">
      <c r="A128" s="45"/>
      <c r="B128" s="71"/>
      <c r="C128" s="28"/>
      <c r="D128" s="71"/>
      <c r="E128" s="71"/>
      <c r="F128" s="71"/>
      <c r="G128" s="45"/>
    </row>
    <row r="129" spans="1:7" s="8" customFormat="1" x14ac:dyDescent="0.3">
      <c r="A129" s="45"/>
      <c r="B129" s="71"/>
      <c r="C129" s="28"/>
      <c r="D129" s="71"/>
      <c r="E129" s="71"/>
      <c r="F129" s="71"/>
      <c r="G129" s="45"/>
    </row>
    <row r="130" spans="1:7" s="8" customFormat="1" x14ac:dyDescent="0.3">
      <c r="A130" s="45"/>
      <c r="B130" s="71"/>
      <c r="C130" s="28"/>
      <c r="D130" s="71"/>
      <c r="E130" s="71"/>
      <c r="F130" s="71"/>
      <c r="G130" s="45"/>
    </row>
    <row r="131" spans="1:7" s="8" customFormat="1" x14ac:dyDescent="0.3">
      <c r="A131" s="45"/>
      <c r="B131" s="71"/>
      <c r="C131" s="28"/>
      <c r="D131" s="71"/>
      <c r="E131" s="71"/>
      <c r="F131" s="71"/>
      <c r="G131" s="45"/>
    </row>
    <row r="132" spans="1:7" s="8" customFormat="1" x14ac:dyDescent="0.3">
      <c r="A132" s="45"/>
      <c r="B132" s="71"/>
      <c r="C132" s="28"/>
      <c r="D132" s="71"/>
      <c r="E132" s="71"/>
      <c r="F132" s="71"/>
      <c r="G132" s="45"/>
    </row>
    <row r="133" spans="1:7" s="8" customFormat="1" x14ac:dyDescent="0.3">
      <c r="A133" s="45"/>
      <c r="B133" s="71"/>
      <c r="C133" s="71"/>
      <c r="D133" s="71"/>
      <c r="E133" s="71"/>
      <c r="F133" s="71"/>
      <c r="G133" s="45"/>
    </row>
    <row r="134" spans="1:7" s="8" customFormat="1" x14ac:dyDescent="0.3">
      <c r="A134" s="45"/>
      <c r="B134" s="71"/>
      <c r="C134" s="71"/>
      <c r="D134" s="71"/>
      <c r="E134" s="71"/>
      <c r="F134" s="71"/>
      <c r="G134" s="45"/>
    </row>
    <row r="135" spans="1:7" s="8" customFormat="1" x14ac:dyDescent="0.3">
      <c r="A135" s="45"/>
      <c r="B135" s="71"/>
      <c r="C135" s="71"/>
      <c r="D135" s="71"/>
      <c r="E135" s="71"/>
      <c r="F135" s="71"/>
      <c r="G135" s="45"/>
    </row>
    <row r="136" spans="1:7" s="8" customFormat="1" x14ac:dyDescent="0.3">
      <c r="A136" s="45"/>
      <c r="B136" s="71"/>
      <c r="C136" s="71"/>
      <c r="D136" s="71"/>
      <c r="E136" s="71"/>
      <c r="F136" s="71"/>
      <c r="G136" s="45"/>
    </row>
    <row r="137" spans="1:7" s="8" customFormat="1" x14ac:dyDescent="0.3">
      <c r="A137" s="45"/>
      <c r="B137" s="71"/>
      <c r="C137" s="28"/>
      <c r="D137" s="71"/>
      <c r="E137" s="71"/>
      <c r="F137" s="71"/>
      <c r="G137" s="45"/>
    </row>
    <row r="138" spans="1:7" s="8" customFormat="1" x14ac:dyDescent="0.3">
      <c r="A138" s="45"/>
      <c r="B138" s="71"/>
      <c r="C138" s="28"/>
      <c r="D138" s="71"/>
      <c r="E138" s="71"/>
      <c r="F138" s="71"/>
      <c r="G138" s="45"/>
    </row>
    <row r="139" spans="1:7" s="8" customFormat="1" x14ac:dyDescent="0.3">
      <c r="A139" s="45"/>
      <c r="B139" s="71"/>
      <c r="C139" s="28"/>
      <c r="D139" s="71"/>
      <c r="E139" s="71"/>
      <c r="F139" s="71"/>
      <c r="G139" s="45"/>
    </row>
    <row r="140" spans="1:7" s="8" customFormat="1" x14ac:dyDescent="0.3">
      <c r="A140" s="45"/>
      <c r="B140" s="71"/>
      <c r="C140" s="28"/>
      <c r="D140" s="71"/>
      <c r="E140" s="71"/>
      <c r="F140" s="71"/>
      <c r="G140" s="45"/>
    </row>
    <row r="141" spans="1:7" s="8" customFormat="1" x14ac:dyDescent="0.3">
      <c r="A141" s="45"/>
      <c r="B141" s="71"/>
      <c r="C141" s="28"/>
      <c r="D141" s="71"/>
      <c r="E141" s="71"/>
      <c r="F141" s="71"/>
      <c r="G141" s="45"/>
    </row>
    <row r="142" spans="1:7" s="8" customFormat="1" x14ac:dyDescent="0.3">
      <c r="A142" s="45"/>
      <c r="B142" s="71"/>
      <c r="C142" s="28"/>
      <c r="D142" s="71"/>
      <c r="E142" s="71"/>
      <c r="F142" s="71"/>
      <c r="G142" s="45"/>
    </row>
    <row r="143" spans="1:7" s="8" customFormat="1" x14ac:dyDescent="0.3">
      <c r="A143" s="45"/>
      <c r="B143" s="71"/>
      <c r="C143" s="71"/>
      <c r="D143" s="71"/>
      <c r="E143" s="71"/>
      <c r="F143" s="71"/>
      <c r="G143" s="45"/>
    </row>
    <row r="144" spans="1:7" s="33" customFormat="1" x14ac:dyDescent="0.3">
      <c r="A144" s="45"/>
      <c r="B144" s="71"/>
      <c r="C144" s="71"/>
      <c r="D144" s="71"/>
      <c r="E144" s="71"/>
      <c r="F144" s="71"/>
      <c r="G144" s="45"/>
    </row>
    <row r="145" spans="1:7" s="33" customFormat="1" x14ac:dyDescent="0.3">
      <c r="A145" s="45"/>
      <c r="B145" s="71"/>
      <c r="C145" s="71"/>
      <c r="D145" s="71"/>
      <c r="E145" s="71"/>
      <c r="F145" s="71"/>
      <c r="G145" s="45"/>
    </row>
    <row r="146" spans="1:7" s="33" customFormat="1" x14ac:dyDescent="0.3">
      <c r="A146" s="45"/>
      <c r="B146" s="71"/>
      <c r="C146" s="71"/>
      <c r="D146" s="71"/>
      <c r="E146" s="71"/>
      <c r="F146" s="71"/>
      <c r="G146" s="45"/>
    </row>
    <row r="147" spans="1:7" s="33" customFormat="1" x14ac:dyDescent="0.3">
      <c r="A147" s="45"/>
      <c r="B147" s="71"/>
      <c r="C147" s="71"/>
      <c r="D147" s="71"/>
      <c r="E147" s="71"/>
      <c r="F147" s="71"/>
      <c r="G147" s="45"/>
    </row>
    <row r="148" spans="1:7" s="33" customFormat="1" x14ac:dyDescent="0.3">
      <c r="A148" s="45"/>
      <c r="B148" s="71"/>
      <c r="C148" s="71"/>
      <c r="D148" s="71"/>
      <c r="E148" s="71"/>
      <c r="F148" s="71"/>
      <c r="G148" s="45"/>
    </row>
    <row r="149" spans="1:7" s="33" customFormat="1" x14ac:dyDescent="0.3">
      <c r="A149" s="45"/>
      <c r="B149" s="71"/>
      <c r="C149" s="71"/>
      <c r="D149" s="71"/>
      <c r="E149" s="71"/>
      <c r="F149" s="71"/>
      <c r="G149" s="45"/>
    </row>
    <row r="150" spans="1:7" s="8" customFormat="1" x14ac:dyDescent="0.3">
      <c r="A150" s="45"/>
      <c r="B150" s="71"/>
      <c r="C150" s="71"/>
      <c r="D150" s="71"/>
      <c r="E150" s="71"/>
      <c r="F150" s="71"/>
      <c r="G150" s="45"/>
    </row>
    <row r="151" spans="1:7" s="33" customFormat="1" x14ac:dyDescent="0.3">
      <c r="A151" s="45"/>
      <c r="B151" s="71"/>
      <c r="C151" s="71"/>
      <c r="D151" s="71"/>
      <c r="E151" s="71"/>
      <c r="F151" s="71"/>
      <c r="G151" s="45"/>
    </row>
    <row r="152" spans="1:7" s="33" customFormat="1" x14ac:dyDescent="0.3">
      <c r="A152" s="45"/>
      <c r="B152" s="71"/>
      <c r="C152" s="71"/>
      <c r="D152" s="71"/>
      <c r="E152" s="71"/>
      <c r="F152" s="71"/>
      <c r="G152" s="45"/>
    </row>
    <row r="153" spans="1:7" s="33" customFormat="1" x14ac:dyDescent="0.3">
      <c r="A153" s="45"/>
      <c r="B153" s="71"/>
      <c r="C153" s="71"/>
      <c r="D153" s="71"/>
      <c r="E153" s="71"/>
      <c r="F153" s="71"/>
      <c r="G153" s="45"/>
    </row>
    <row r="154" spans="1:7" x14ac:dyDescent="0.3">
      <c r="A154" s="45"/>
      <c r="B154" s="71"/>
      <c r="C154" s="71"/>
      <c r="D154" s="71"/>
      <c r="E154" s="71"/>
      <c r="F154" s="71"/>
      <c r="G154" s="45"/>
    </row>
    <row r="155" spans="1:7" x14ac:dyDescent="0.3">
      <c r="A155" s="45"/>
      <c r="B155" s="71"/>
      <c r="C155" s="71"/>
      <c r="D155" s="71"/>
      <c r="E155" s="71"/>
      <c r="F155" s="71"/>
      <c r="G155" s="45"/>
    </row>
    <row r="156" spans="1:7" x14ac:dyDescent="0.3">
      <c r="A156" s="45"/>
      <c r="B156" s="71"/>
      <c r="C156" s="71"/>
      <c r="D156" s="71"/>
      <c r="E156" s="71"/>
      <c r="F156" s="71"/>
      <c r="G156" s="45"/>
    </row>
    <row r="157" spans="1:7" x14ac:dyDescent="0.3">
      <c r="A157" s="45"/>
      <c r="B157" s="71"/>
      <c r="C157" s="71"/>
      <c r="D157" s="71"/>
      <c r="E157" s="71"/>
      <c r="F157" s="71"/>
      <c r="G157" s="45"/>
    </row>
    <row r="158" spans="1:7" x14ac:dyDescent="0.3">
      <c r="A158" s="45"/>
      <c r="B158" s="71"/>
      <c r="C158" s="71"/>
      <c r="D158" s="71"/>
      <c r="E158" s="71"/>
      <c r="F158" s="71"/>
      <c r="G158" s="45"/>
    </row>
    <row r="159" spans="1:7" x14ac:dyDescent="0.3">
      <c r="A159" s="45"/>
      <c r="B159" s="71"/>
      <c r="C159" s="71"/>
      <c r="D159" s="71"/>
      <c r="E159" s="71"/>
      <c r="F159" s="71"/>
      <c r="G159" s="45"/>
    </row>
    <row r="160" spans="1:7" x14ac:dyDescent="0.3">
      <c r="A160" s="45"/>
      <c r="B160" s="71"/>
      <c r="C160" s="71"/>
      <c r="D160" s="71"/>
      <c r="E160" s="71"/>
      <c r="F160" s="71"/>
      <c r="G160" s="45"/>
    </row>
    <row r="161" spans="1:7" x14ac:dyDescent="0.3">
      <c r="A161" s="45"/>
      <c r="B161" s="71"/>
      <c r="C161" s="71"/>
      <c r="D161" s="71"/>
      <c r="E161" s="71"/>
      <c r="F161" s="71"/>
      <c r="G161" s="45"/>
    </row>
    <row r="162" spans="1:7" x14ac:dyDescent="0.3">
      <c r="A162" s="45"/>
      <c r="B162" s="71"/>
      <c r="C162" s="71"/>
      <c r="D162" s="71"/>
      <c r="E162" s="71"/>
      <c r="F162" s="71"/>
      <c r="G162" s="45"/>
    </row>
    <row r="163" spans="1:7" x14ac:dyDescent="0.3">
      <c r="A163" s="45"/>
      <c r="B163" s="71"/>
      <c r="C163" s="71"/>
      <c r="D163" s="71"/>
      <c r="E163" s="71"/>
      <c r="F163" s="71"/>
      <c r="G163" s="45"/>
    </row>
    <row r="164" spans="1:7" x14ac:dyDescent="0.3">
      <c r="A164" s="45"/>
      <c r="B164" s="71"/>
      <c r="C164" s="71"/>
      <c r="D164" s="71"/>
      <c r="E164" s="71"/>
      <c r="F164" s="71"/>
      <c r="G164" s="45"/>
    </row>
    <row r="165" spans="1:7" x14ac:dyDescent="0.3">
      <c r="A165" s="45"/>
      <c r="B165" s="71"/>
      <c r="C165" s="71"/>
      <c r="D165" s="71"/>
      <c r="E165" s="71"/>
      <c r="F165" s="71"/>
      <c r="G165" s="45"/>
    </row>
    <row r="166" spans="1:7" x14ac:dyDescent="0.3">
      <c r="A166" s="45"/>
      <c r="B166" s="71"/>
      <c r="C166" s="71"/>
      <c r="D166" s="71"/>
      <c r="E166" s="71"/>
      <c r="F166" s="71"/>
      <c r="G166" s="45"/>
    </row>
    <row r="167" spans="1:7" x14ac:dyDescent="0.3">
      <c r="A167" s="45"/>
      <c r="B167" s="71"/>
      <c r="C167" s="71"/>
      <c r="D167" s="71"/>
      <c r="E167" s="71"/>
      <c r="F167" s="71"/>
      <c r="G167" s="45"/>
    </row>
    <row r="168" spans="1:7" x14ac:dyDescent="0.3">
      <c r="A168" s="45"/>
      <c r="B168" s="71"/>
      <c r="C168" s="71"/>
      <c r="D168" s="71"/>
      <c r="E168" s="71"/>
      <c r="F168" s="71"/>
      <c r="G168" s="45"/>
    </row>
    <row r="169" spans="1:7" x14ac:dyDescent="0.3">
      <c r="A169" s="45"/>
      <c r="B169" s="71"/>
      <c r="C169" s="71"/>
      <c r="D169" s="71"/>
      <c r="E169" s="71"/>
      <c r="F169" s="71"/>
      <c r="G169" s="45"/>
    </row>
    <row r="170" spans="1:7" x14ac:dyDescent="0.3">
      <c r="A170" s="45"/>
      <c r="B170" s="71"/>
      <c r="C170" s="71"/>
      <c r="D170" s="71"/>
      <c r="E170" s="71"/>
      <c r="F170" s="71"/>
      <c r="G170" s="45"/>
    </row>
    <row r="171" spans="1:7" x14ac:dyDescent="0.3">
      <c r="A171" s="45"/>
      <c r="B171" s="71"/>
      <c r="C171" s="71"/>
      <c r="D171" s="71"/>
      <c r="E171" s="71"/>
      <c r="F171" s="71"/>
      <c r="G171" s="45"/>
    </row>
    <row r="172" spans="1:7" x14ac:dyDescent="0.3">
      <c r="A172" s="45"/>
      <c r="B172" s="71"/>
      <c r="C172" s="71"/>
      <c r="D172" s="71"/>
      <c r="E172" s="71"/>
      <c r="F172" s="71"/>
      <c r="G172" s="45"/>
    </row>
    <row r="173" spans="1:7" x14ac:dyDescent="0.3">
      <c r="A173" s="45"/>
      <c r="B173" s="71"/>
      <c r="C173" s="71"/>
      <c r="D173" s="71"/>
      <c r="E173" s="71"/>
      <c r="F173" s="71"/>
      <c r="G173" s="45"/>
    </row>
    <row r="174" spans="1:7" x14ac:dyDescent="0.3">
      <c r="A174" s="45"/>
      <c r="B174" s="71"/>
      <c r="C174" s="71"/>
      <c r="D174" s="71"/>
      <c r="E174" s="71"/>
      <c r="F174" s="71"/>
      <c r="G174" s="45"/>
    </row>
    <row r="175" spans="1:7" x14ac:dyDescent="0.3">
      <c r="A175" s="45"/>
      <c r="B175" s="71"/>
      <c r="C175" s="71"/>
      <c r="D175" s="71"/>
      <c r="E175" s="71"/>
      <c r="F175" s="71"/>
      <c r="G175" s="45"/>
    </row>
    <row r="176" spans="1:7" x14ac:dyDescent="0.3">
      <c r="A176" s="45"/>
      <c r="B176" s="71"/>
      <c r="C176" s="71"/>
      <c r="D176" s="71"/>
      <c r="E176" s="71"/>
      <c r="F176" s="71"/>
      <c r="G176" s="45"/>
    </row>
    <row r="177" spans="1:7" x14ac:dyDescent="0.3">
      <c r="A177" s="45"/>
      <c r="B177" s="71"/>
      <c r="C177" s="71"/>
      <c r="D177" s="71"/>
      <c r="E177" s="71"/>
      <c r="F177" s="71"/>
      <c r="G177" s="45"/>
    </row>
    <row r="178" spans="1:7" x14ac:dyDescent="0.3">
      <c r="A178" s="45"/>
      <c r="B178" s="71"/>
      <c r="C178" s="71"/>
      <c r="D178" s="71"/>
      <c r="E178" s="71"/>
      <c r="F178" s="71"/>
      <c r="G178" s="45"/>
    </row>
    <row r="179" spans="1:7" x14ac:dyDescent="0.3">
      <c r="A179" s="45"/>
      <c r="B179" s="71"/>
      <c r="C179" s="71"/>
      <c r="D179" s="71"/>
      <c r="E179" s="71"/>
      <c r="F179" s="71"/>
      <c r="G179" s="45"/>
    </row>
    <row r="180" spans="1:7" x14ac:dyDescent="0.3">
      <c r="A180" s="45"/>
      <c r="B180" s="71"/>
      <c r="C180" s="71"/>
      <c r="D180" s="28"/>
      <c r="E180" s="71"/>
      <c r="F180" s="71"/>
      <c r="G180" s="45"/>
    </row>
    <row r="181" spans="1:7" x14ac:dyDescent="0.3">
      <c r="A181" s="45"/>
      <c r="B181" s="71"/>
      <c r="C181" s="71"/>
      <c r="D181" s="71"/>
      <c r="E181" s="71"/>
      <c r="F181" s="71"/>
      <c r="G181" s="45"/>
    </row>
    <row r="182" spans="1:7" x14ac:dyDescent="0.3">
      <c r="A182" s="45"/>
      <c r="B182" s="71"/>
      <c r="C182" s="71"/>
      <c r="D182" s="71"/>
      <c r="E182" s="71"/>
      <c r="F182" s="71"/>
      <c r="G182" s="45"/>
    </row>
    <row r="183" spans="1:7" x14ac:dyDescent="0.3">
      <c r="A183" s="45"/>
      <c r="B183" s="71"/>
      <c r="C183" s="71"/>
      <c r="D183" s="71"/>
      <c r="E183" s="71"/>
      <c r="F183" s="71"/>
      <c r="G183" s="45"/>
    </row>
    <row r="184" spans="1:7" x14ac:dyDescent="0.3">
      <c r="A184" s="45"/>
      <c r="B184" s="71"/>
      <c r="C184" s="71"/>
      <c r="D184" s="71"/>
      <c r="E184" s="71"/>
      <c r="F184" s="71"/>
      <c r="G184" s="45"/>
    </row>
    <row r="185" spans="1:7" x14ac:dyDescent="0.3">
      <c r="A185" s="45"/>
      <c r="B185" s="71"/>
      <c r="C185" s="71"/>
      <c r="D185" s="71"/>
      <c r="E185" s="71"/>
      <c r="F185" s="71"/>
      <c r="G185" s="45"/>
    </row>
    <row r="186" spans="1:7" x14ac:dyDescent="0.3">
      <c r="A186" s="45"/>
      <c r="B186" s="71"/>
      <c r="C186" s="71"/>
      <c r="D186" s="71"/>
      <c r="E186" s="71"/>
      <c r="F186" s="71"/>
      <c r="G186" s="45"/>
    </row>
    <row r="187" spans="1:7" x14ac:dyDescent="0.3">
      <c r="A187" s="45"/>
      <c r="B187" s="71"/>
      <c r="C187" s="71"/>
      <c r="D187" s="71"/>
      <c r="E187" s="71"/>
      <c r="F187" s="71"/>
      <c r="G187" s="45"/>
    </row>
    <row r="188" spans="1:7" x14ac:dyDescent="0.3">
      <c r="A188" s="45"/>
      <c r="B188" s="71"/>
      <c r="C188" s="71"/>
      <c r="D188" s="71"/>
      <c r="E188" s="71"/>
      <c r="F188" s="71"/>
      <c r="G188" s="45"/>
    </row>
    <row r="189" spans="1:7" x14ac:dyDescent="0.3">
      <c r="A189" s="45"/>
      <c r="B189" s="71"/>
      <c r="C189" s="71"/>
      <c r="D189" s="71"/>
      <c r="E189" s="71"/>
      <c r="F189" s="71"/>
      <c r="G189" s="45"/>
    </row>
    <row r="190" spans="1:7" x14ac:dyDescent="0.3">
      <c r="A190" s="45"/>
      <c r="B190" s="71"/>
      <c r="C190" s="71"/>
      <c r="D190" s="71"/>
      <c r="E190" s="71"/>
      <c r="F190" s="71"/>
      <c r="G190" s="45"/>
    </row>
    <row r="191" spans="1:7" x14ac:dyDescent="0.3">
      <c r="A191" s="45"/>
      <c r="B191" s="71"/>
      <c r="C191" s="71"/>
      <c r="D191" s="71"/>
      <c r="E191" s="71"/>
      <c r="F191" s="71"/>
      <c r="G191" s="45"/>
    </row>
    <row r="192" spans="1:7" x14ac:dyDescent="0.3">
      <c r="A192" s="45"/>
      <c r="B192" s="71"/>
      <c r="C192" s="71"/>
      <c r="D192" s="71"/>
      <c r="E192" s="71"/>
      <c r="F192" s="71"/>
      <c r="G192" s="45"/>
    </row>
    <row r="193" spans="1:7" x14ac:dyDescent="0.3">
      <c r="A193" s="45"/>
      <c r="B193" s="71"/>
      <c r="C193" s="71"/>
      <c r="D193" s="71"/>
      <c r="E193" s="71"/>
      <c r="F193" s="71"/>
      <c r="G193" s="45"/>
    </row>
    <row r="194" spans="1:7" x14ac:dyDescent="0.3">
      <c r="A194" s="45"/>
      <c r="B194" s="71"/>
      <c r="C194" s="71"/>
      <c r="D194" s="71"/>
      <c r="E194" s="71"/>
      <c r="F194" s="71"/>
      <c r="G194" s="45"/>
    </row>
    <row r="195" spans="1:7" x14ac:dyDescent="0.3">
      <c r="A195" s="45"/>
      <c r="B195" s="71"/>
      <c r="C195" s="71"/>
      <c r="D195" s="71"/>
      <c r="E195" s="71"/>
      <c r="F195" s="71"/>
      <c r="G195" s="45"/>
    </row>
    <row r="196" spans="1:7" x14ac:dyDescent="0.3">
      <c r="A196" s="45"/>
      <c r="B196" s="71"/>
      <c r="C196" s="71"/>
      <c r="D196" s="71"/>
      <c r="E196" s="71"/>
      <c r="F196" s="71"/>
      <c r="G196" s="45"/>
    </row>
    <row r="197" spans="1:7" x14ac:dyDescent="0.3">
      <c r="A197" s="45"/>
      <c r="B197" s="71"/>
      <c r="C197" s="71"/>
      <c r="D197" s="71"/>
      <c r="E197" s="71"/>
      <c r="F197" s="71"/>
      <c r="G197" s="45"/>
    </row>
    <row r="198" spans="1:7" x14ac:dyDescent="0.3">
      <c r="A198" s="45"/>
      <c r="B198" s="71"/>
      <c r="C198" s="71"/>
      <c r="D198" s="71"/>
      <c r="E198" s="71"/>
      <c r="F198" s="71"/>
      <c r="G198" s="45"/>
    </row>
    <row r="199" spans="1:7" x14ac:dyDescent="0.3">
      <c r="A199" s="45"/>
      <c r="B199" s="71"/>
      <c r="C199" s="71"/>
      <c r="D199" s="71"/>
      <c r="E199" s="71"/>
      <c r="F199" s="71"/>
      <c r="G199" s="45"/>
    </row>
    <row r="200" spans="1:7" x14ac:dyDescent="0.3">
      <c r="A200" s="45"/>
      <c r="B200" s="71"/>
      <c r="C200" s="71"/>
      <c r="D200" s="71"/>
      <c r="E200" s="71"/>
      <c r="F200" s="71"/>
      <c r="G200" s="45"/>
    </row>
    <row r="201" spans="1:7" x14ac:dyDescent="0.3">
      <c r="A201" s="45"/>
      <c r="B201" s="71"/>
      <c r="C201" s="71"/>
      <c r="D201" s="71"/>
      <c r="E201" s="71"/>
      <c r="F201" s="71"/>
      <c r="G201" s="45"/>
    </row>
    <row r="202" spans="1:7" x14ac:dyDescent="0.3">
      <c r="A202" s="45"/>
      <c r="B202" s="71"/>
      <c r="C202" s="71"/>
      <c r="D202" s="71"/>
      <c r="E202" s="71"/>
      <c r="F202" s="71"/>
      <c r="G202" s="45"/>
    </row>
    <row r="203" spans="1:7" x14ac:dyDescent="0.3">
      <c r="A203" s="45"/>
      <c r="B203" s="71"/>
      <c r="C203" s="71"/>
      <c r="D203" s="71"/>
      <c r="E203" s="71"/>
      <c r="F203" s="71"/>
      <c r="G203" s="45"/>
    </row>
    <row r="204" spans="1:7" x14ac:dyDescent="0.3">
      <c r="A204" s="45"/>
      <c r="B204" s="71"/>
      <c r="C204" s="71"/>
      <c r="D204" s="71"/>
      <c r="E204" s="71"/>
      <c r="F204" s="71"/>
      <c r="G204" s="45"/>
    </row>
    <row r="205" spans="1:7" x14ac:dyDescent="0.3">
      <c r="A205" s="45"/>
      <c r="B205" s="71"/>
      <c r="C205" s="71"/>
      <c r="D205" s="71"/>
      <c r="E205" s="71"/>
      <c r="F205" s="71"/>
      <c r="G205" s="45"/>
    </row>
    <row r="206" spans="1:7" x14ac:dyDescent="0.3">
      <c r="A206" s="45"/>
      <c r="B206" s="71"/>
      <c r="C206" s="71"/>
      <c r="D206" s="71"/>
      <c r="E206" s="71"/>
      <c r="F206" s="71"/>
      <c r="G206" s="45"/>
    </row>
    <row r="207" spans="1:7" x14ac:dyDescent="0.3">
      <c r="A207" s="45"/>
      <c r="B207" s="71"/>
      <c r="C207" s="71"/>
      <c r="D207" s="71"/>
      <c r="E207" s="71"/>
      <c r="F207" s="71"/>
      <c r="G207" s="45"/>
    </row>
    <row r="208" spans="1:7" x14ac:dyDescent="0.3">
      <c r="A208" s="45"/>
      <c r="B208" s="71"/>
      <c r="C208" s="71"/>
      <c r="D208" s="71"/>
      <c r="E208" s="71"/>
      <c r="F208" s="71"/>
      <c r="G208" s="45"/>
    </row>
    <row r="209" spans="1:7" x14ac:dyDescent="0.3">
      <c r="A209" s="45"/>
      <c r="B209" s="71"/>
      <c r="C209" s="71"/>
      <c r="D209" s="71"/>
      <c r="E209" s="71"/>
      <c r="F209" s="71"/>
      <c r="G209" s="45"/>
    </row>
    <row r="210" spans="1:7" x14ac:dyDescent="0.3">
      <c r="A210" s="45"/>
      <c r="B210" s="71"/>
      <c r="C210" s="71"/>
      <c r="D210" s="71"/>
      <c r="E210" s="71"/>
      <c r="F210" s="71"/>
      <c r="G210" s="45"/>
    </row>
    <row r="211" spans="1:7" x14ac:dyDescent="0.3">
      <c r="A211" s="45"/>
      <c r="B211" s="71"/>
      <c r="C211" s="71"/>
      <c r="D211" s="71"/>
      <c r="E211" s="71"/>
      <c r="F211" s="71"/>
      <c r="G211" s="45"/>
    </row>
    <row r="212" spans="1:7" x14ac:dyDescent="0.3">
      <c r="A212" s="45"/>
      <c r="B212" s="71"/>
      <c r="C212" s="71"/>
      <c r="D212" s="71"/>
      <c r="E212" s="71"/>
      <c r="F212" s="71"/>
      <c r="G212" s="45"/>
    </row>
    <row r="213" spans="1:7" x14ac:dyDescent="0.3">
      <c r="A213" s="45"/>
      <c r="B213" s="71"/>
      <c r="C213" s="71"/>
      <c r="D213" s="71"/>
      <c r="E213" s="71"/>
      <c r="F213" s="71"/>
      <c r="G213" s="45"/>
    </row>
    <row r="214" spans="1:7" x14ac:dyDescent="0.3">
      <c r="A214" s="45"/>
      <c r="B214" s="71"/>
      <c r="C214" s="71"/>
      <c r="D214" s="71"/>
      <c r="E214" s="71"/>
      <c r="F214" s="71"/>
      <c r="G214" s="45"/>
    </row>
    <row r="215" spans="1:7" x14ac:dyDescent="0.3">
      <c r="A215" s="45"/>
      <c r="B215" s="71"/>
      <c r="C215" s="71"/>
      <c r="D215" s="71"/>
      <c r="E215" s="71"/>
      <c r="F215" s="71"/>
      <c r="G215" s="45"/>
    </row>
    <row r="216" spans="1:7" x14ac:dyDescent="0.3">
      <c r="A216" s="45"/>
      <c r="B216" s="71"/>
      <c r="C216" s="71"/>
      <c r="D216" s="71"/>
      <c r="E216" s="71"/>
      <c r="F216" s="71"/>
      <c r="G216" s="45"/>
    </row>
    <row r="217" spans="1:7" x14ac:dyDescent="0.3">
      <c r="A217" s="45"/>
      <c r="B217" s="71"/>
      <c r="C217" s="71"/>
      <c r="D217" s="71"/>
      <c r="E217" s="71"/>
      <c r="F217" s="71"/>
      <c r="G217" s="45"/>
    </row>
    <row r="218" spans="1:7" x14ac:dyDescent="0.3">
      <c r="A218" s="45"/>
      <c r="B218" s="71"/>
      <c r="C218" s="71"/>
      <c r="D218" s="71"/>
      <c r="E218" s="71"/>
      <c r="F218" s="71"/>
      <c r="G218" s="45"/>
    </row>
    <row r="219" spans="1:7" x14ac:dyDescent="0.3">
      <c r="A219" s="45"/>
      <c r="B219" s="71"/>
      <c r="C219" s="71"/>
      <c r="D219" s="71"/>
      <c r="E219" s="71"/>
      <c r="F219" s="71"/>
      <c r="G219" s="45"/>
    </row>
    <row r="220" spans="1:7" x14ac:dyDescent="0.3">
      <c r="A220" s="45"/>
      <c r="B220" s="71"/>
      <c r="C220" s="71"/>
      <c r="D220" s="71"/>
      <c r="E220" s="71"/>
      <c r="F220" s="71"/>
      <c r="G220" s="45"/>
    </row>
    <row r="221" spans="1:7" x14ac:dyDescent="0.3">
      <c r="A221" s="45"/>
      <c r="B221" s="71"/>
      <c r="C221" s="71"/>
      <c r="D221" s="71"/>
      <c r="E221" s="71"/>
      <c r="F221" s="71"/>
      <c r="G221" s="45"/>
    </row>
    <row r="222" spans="1:7" x14ac:dyDescent="0.3">
      <c r="A222" s="45"/>
      <c r="B222" s="71"/>
      <c r="C222" s="71"/>
      <c r="D222" s="71"/>
      <c r="E222" s="71"/>
      <c r="F222" s="71"/>
      <c r="G222" s="45"/>
    </row>
    <row r="223" spans="1:7" x14ac:dyDescent="0.3">
      <c r="A223" s="45"/>
      <c r="B223" s="71"/>
      <c r="C223" s="71"/>
      <c r="D223" s="71"/>
      <c r="E223" s="71"/>
      <c r="F223" s="71"/>
      <c r="G223" s="45"/>
    </row>
    <row r="224" spans="1:7" x14ac:dyDescent="0.3">
      <c r="A224" s="74"/>
      <c r="B224" s="35"/>
      <c r="C224" s="35"/>
      <c r="D224" s="35"/>
      <c r="E224" s="35"/>
      <c r="F224" s="35"/>
      <c r="G224" s="74"/>
    </row>
    <row r="225" spans="1:7" x14ac:dyDescent="0.3">
      <c r="A225" s="74"/>
      <c r="B225" s="35"/>
      <c r="C225" s="35"/>
      <c r="D225" s="35"/>
      <c r="E225" s="35"/>
      <c r="F225" s="35"/>
      <c r="G225" s="74"/>
    </row>
    <row r="226" spans="1:7" x14ac:dyDescent="0.3">
      <c r="A226" s="74"/>
      <c r="B226" s="35"/>
      <c r="C226" s="35"/>
      <c r="D226" s="35"/>
      <c r="E226" s="35"/>
      <c r="F226" s="35"/>
      <c r="G226" s="74"/>
    </row>
    <row r="227" spans="1:7" x14ac:dyDescent="0.3">
      <c r="A227" s="74"/>
      <c r="B227" s="35"/>
      <c r="C227" s="35"/>
      <c r="D227" s="35"/>
      <c r="E227" s="35"/>
      <c r="F227" s="35"/>
      <c r="G227" s="74"/>
    </row>
    <row r="228" spans="1:7" x14ac:dyDescent="0.3">
      <c r="A228" s="74"/>
      <c r="B228" s="35"/>
      <c r="C228" s="35"/>
      <c r="D228" s="35"/>
      <c r="E228" s="35"/>
      <c r="F228" s="35"/>
      <c r="G228" s="74"/>
    </row>
    <row r="229" spans="1:7" x14ac:dyDescent="0.3">
      <c r="A229" s="74"/>
      <c r="B229" s="35"/>
      <c r="C229" s="35"/>
      <c r="D229" s="35"/>
      <c r="E229" s="35"/>
      <c r="F229" s="35"/>
      <c r="G229" s="74"/>
    </row>
    <row r="230" spans="1:7" x14ac:dyDescent="0.3">
      <c r="A230" s="74"/>
      <c r="B230" s="35"/>
      <c r="C230" s="35"/>
      <c r="D230" s="35"/>
      <c r="E230" s="35"/>
      <c r="F230" s="35"/>
      <c r="G230" s="74"/>
    </row>
    <row r="231" spans="1:7" x14ac:dyDescent="0.3">
      <c r="A231" s="74"/>
      <c r="B231" s="35"/>
      <c r="C231" s="35"/>
      <c r="D231" s="35"/>
      <c r="E231" s="35"/>
      <c r="F231" s="35"/>
      <c r="G231" s="74"/>
    </row>
    <row r="232" spans="1:7" x14ac:dyDescent="0.3">
      <c r="A232" s="74"/>
      <c r="B232" s="35"/>
      <c r="C232" s="35"/>
      <c r="D232" s="35"/>
      <c r="E232" s="35"/>
      <c r="F232" s="35"/>
      <c r="G232" s="74"/>
    </row>
    <row r="233" spans="1:7" x14ac:dyDescent="0.3">
      <c r="A233" s="74"/>
      <c r="B233" s="35"/>
      <c r="C233" s="35"/>
      <c r="D233" s="35"/>
      <c r="E233" s="35"/>
      <c r="F233" s="35"/>
      <c r="G233" s="74"/>
    </row>
    <row r="234" spans="1:7" x14ac:dyDescent="0.3">
      <c r="A234" s="74"/>
      <c r="B234" s="35"/>
      <c r="C234" s="35"/>
      <c r="D234" s="35"/>
      <c r="E234" s="35"/>
      <c r="F234" s="35"/>
      <c r="G234" s="74"/>
    </row>
    <row r="235" spans="1:7" x14ac:dyDescent="0.3">
      <c r="A235" s="74"/>
      <c r="B235" s="35"/>
      <c r="C235" s="35"/>
      <c r="D235" s="35"/>
      <c r="E235" s="35"/>
      <c r="F235" s="35"/>
      <c r="G235" s="74"/>
    </row>
    <row r="236" spans="1:7" x14ac:dyDescent="0.3">
      <c r="A236" s="74"/>
      <c r="B236" s="35"/>
      <c r="C236" s="35"/>
      <c r="D236" s="35"/>
      <c r="E236" s="35"/>
      <c r="F236" s="35"/>
      <c r="G236" s="74"/>
    </row>
    <row r="237" spans="1:7" x14ac:dyDescent="0.3">
      <c r="A237" s="74"/>
      <c r="B237" s="35"/>
      <c r="C237" s="35"/>
      <c r="D237" s="35"/>
      <c r="E237" s="35"/>
      <c r="F237" s="35"/>
      <c r="G237" s="74"/>
    </row>
    <row r="238" spans="1:7" x14ac:dyDescent="0.3">
      <c r="A238" s="74"/>
      <c r="B238" s="35"/>
      <c r="C238" s="35"/>
      <c r="D238" s="35"/>
      <c r="E238" s="35"/>
      <c r="F238" s="35"/>
      <c r="G238" s="74"/>
    </row>
    <row r="239" spans="1:7" x14ac:dyDescent="0.3">
      <c r="A239" s="74"/>
      <c r="B239" s="35"/>
      <c r="C239" s="35"/>
      <c r="D239" s="35"/>
      <c r="E239" s="35"/>
      <c r="F239" s="35"/>
      <c r="G239" s="74"/>
    </row>
    <row r="240" spans="1:7" x14ac:dyDescent="0.3">
      <c r="A240" s="74"/>
      <c r="B240" s="35"/>
      <c r="C240" s="35"/>
      <c r="D240" s="35"/>
      <c r="E240" s="35"/>
      <c r="F240" s="35"/>
      <c r="G240" s="74"/>
    </row>
    <row r="241" spans="1:7" x14ac:dyDescent="0.3">
      <c r="A241" s="74"/>
      <c r="B241" s="35"/>
      <c r="C241" s="35"/>
      <c r="D241" s="35"/>
      <c r="E241" s="35"/>
      <c r="F241" s="35"/>
      <c r="G241" s="74"/>
    </row>
    <row r="242" spans="1:7" x14ac:dyDescent="0.3">
      <c r="A242" s="74"/>
      <c r="B242" s="35"/>
      <c r="C242" s="35"/>
      <c r="D242" s="35"/>
      <c r="E242" s="35"/>
      <c r="F242" s="35"/>
      <c r="G242" s="74"/>
    </row>
    <row r="243" spans="1:7" x14ac:dyDescent="0.3">
      <c r="A243" s="74"/>
      <c r="B243" s="35"/>
      <c r="C243" s="35"/>
      <c r="D243" s="35"/>
      <c r="E243" s="35"/>
      <c r="F243" s="35"/>
      <c r="G243" s="74"/>
    </row>
    <row r="244" spans="1:7" x14ac:dyDescent="0.3">
      <c r="A244" s="74"/>
      <c r="B244" s="35"/>
      <c r="C244" s="35"/>
      <c r="D244" s="35"/>
      <c r="E244" s="35"/>
      <c r="F244" s="35"/>
      <c r="G244" s="74"/>
    </row>
    <row r="245" spans="1:7" x14ac:dyDescent="0.3">
      <c r="A245" s="74"/>
      <c r="B245" s="35"/>
      <c r="C245" s="35"/>
      <c r="D245" s="35"/>
      <c r="E245" s="35"/>
      <c r="F245" s="35"/>
      <c r="G245" s="74"/>
    </row>
    <row r="246" spans="1:7" x14ac:dyDescent="0.3">
      <c r="A246" s="74"/>
      <c r="B246" s="35"/>
      <c r="C246" s="35"/>
      <c r="D246" s="35"/>
      <c r="E246" s="35"/>
      <c r="F246" s="35"/>
      <c r="G246" s="74"/>
    </row>
    <row r="247" spans="1:7" x14ac:dyDescent="0.3">
      <c r="A247" s="74"/>
      <c r="B247" s="35"/>
      <c r="C247" s="35"/>
      <c r="D247" s="35"/>
      <c r="E247" s="35"/>
      <c r="F247" s="35"/>
      <c r="G247" s="74"/>
    </row>
    <row r="248" spans="1:7" x14ac:dyDescent="0.3">
      <c r="A248" s="74"/>
      <c r="B248" s="35"/>
      <c r="C248" s="35"/>
      <c r="D248" s="35"/>
      <c r="E248" s="35"/>
      <c r="F248" s="35"/>
      <c r="G248" s="74"/>
    </row>
    <row r="249" spans="1:7" x14ac:dyDescent="0.3">
      <c r="A249" s="74"/>
      <c r="B249" s="35"/>
      <c r="C249" s="35"/>
      <c r="D249" s="35"/>
      <c r="E249" s="35"/>
      <c r="F249" s="35"/>
      <c r="G249" s="74"/>
    </row>
    <row r="250" spans="1:7" x14ac:dyDescent="0.3">
      <c r="A250" s="74"/>
      <c r="B250" s="35"/>
      <c r="C250" s="35"/>
      <c r="D250" s="35"/>
      <c r="E250" s="35"/>
      <c r="F250" s="35"/>
      <c r="G250" s="74"/>
    </row>
    <row r="251" spans="1:7" x14ac:dyDescent="0.3">
      <c r="A251" s="74"/>
      <c r="B251" s="35"/>
      <c r="C251" s="35"/>
      <c r="D251" s="35"/>
      <c r="E251" s="35"/>
      <c r="F251" s="35"/>
      <c r="G251" s="74"/>
    </row>
    <row r="252" spans="1:7" x14ac:dyDescent="0.3">
      <c r="A252" s="74"/>
      <c r="B252" s="35"/>
      <c r="C252" s="35"/>
      <c r="D252" s="35"/>
      <c r="E252" s="35"/>
      <c r="F252" s="35"/>
      <c r="G252" s="74"/>
    </row>
    <row r="253" spans="1:7" x14ac:dyDescent="0.3">
      <c r="A253" s="74"/>
      <c r="B253" s="35"/>
      <c r="C253" s="35"/>
      <c r="D253" s="35"/>
      <c r="E253" s="35"/>
      <c r="F253" s="35"/>
      <c r="G253" s="74"/>
    </row>
    <row r="254" spans="1:7" x14ac:dyDescent="0.3">
      <c r="A254" s="74"/>
      <c r="B254" s="35"/>
      <c r="C254" s="35"/>
      <c r="D254" s="35"/>
      <c r="E254" s="35"/>
      <c r="F254" s="35"/>
      <c r="G254" s="74"/>
    </row>
    <row r="255" spans="1:7" x14ac:dyDescent="0.3">
      <c r="A255" s="74"/>
      <c r="B255" s="35"/>
      <c r="C255" s="35"/>
      <c r="D255" s="35"/>
      <c r="E255" s="35"/>
      <c r="F255" s="35"/>
      <c r="G255" s="74"/>
    </row>
    <row r="256" spans="1:7" x14ac:dyDescent="0.3">
      <c r="A256" s="74"/>
      <c r="B256" s="35"/>
      <c r="C256" s="35"/>
      <c r="D256" s="35"/>
      <c r="E256" s="35"/>
      <c r="F256" s="35"/>
      <c r="G256" s="74"/>
    </row>
    <row r="257" spans="1:7" x14ac:dyDescent="0.3">
      <c r="A257" s="74"/>
      <c r="B257" s="35"/>
      <c r="C257" s="35"/>
      <c r="D257" s="35"/>
      <c r="E257" s="35"/>
      <c r="F257" s="35"/>
      <c r="G257" s="74"/>
    </row>
    <row r="258" spans="1:7" x14ac:dyDescent="0.3">
      <c r="A258" s="74"/>
      <c r="B258" s="35"/>
      <c r="C258" s="35"/>
      <c r="D258" s="35"/>
      <c r="E258" s="35"/>
      <c r="F258" s="35"/>
      <c r="G258" s="74"/>
    </row>
    <row r="259" spans="1:7" x14ac:dyDescent="0.3">
      <c r="A259" s="74"/>
      <c r="B259" s="35"/>
      <c r="C259" s="35"/>
      <c r="D259" s="35"/>
      <c r="E259" s="35"/>
      <c r="F259" s="35"/>
      <c r="G259" s="74"/>
    </row>
    <row r="260" spans="1:7" x14ac:dyDescent="0.3">
      <c r="A260" s="74"/>
      <c r="B260" s="35"/>
      <c r="C260" s="35"/>
      <c r="D260" s="35"/>
      <c r="E260" s="35"/>
      <c r="F260" s="35"/>
      <c r="G260" s="74"/>
    </row>
    <row r="261" spans="1:7" x14ac:dyDescent="0.3">
      <c r="A261" s="74"/>
      <c r="B261" s="35"/>
      <c r="C261" s="35"/>
      <c r="D261" s="35"/>
      <c r="E261" s="35"/>
      <c r="F261" s="35"/>
      <c r="G261" s="74"/>
    </row>
    <row r="262" spans="1:7" x14ac:dyDescent="0.3">
      <c r="A262" s="74"/>
      <c r="B262" s="35"/>
      <c r="C262" s="35"/>
      <c r="D262" s="35"/>
      <c r="E262" s="35"/>
      <c r="F262" s="35"/>
      <c r="G262" s="74"/>
    </row>
    <row r="263" spans="1:7" x14ac:dyDescent="0.3">
      <c r="A263" s="74"/>
      <c r="B263" s="35"/>
      <c r="C263" s="35"/>
      <c r="D263" s="35"/>
      <c r="E263" s="35"/>
      <c r="F263" s="35"/>
      <c r="G263" s="74"/>
    </row>
    <row r="264" spans="1:7" x14ac:dyDescent="0.3">
      <c r="A264" s="74"/>
      <c r="B264" s="35"/>
      <c r="C264" s="35"/>
      <c r="D264" s="35"/>
      <c r="E264" s="35"/>
      <c r="F264" s="35"/>
      <c r="G264" s="74"/>
    </row>
    <row r="265" spans="1:7" x14ac:dyDescent="0.3">
      <c r="A265" s="74"/>
      <c r="B265" s="35"/>
      <c r="C265" s="35"/>
      <c r="D265" s="35"/>
      <c r="E265" s="35"/>
      <c r="F265" s="35"/>
      <c r="G265" s="74"/>
    </row>
    <row r="266" spans="1:7" x14ac:dyDescent="0.3">
      <c r="A266" s="74"/>
      <c r="B266" s="35"/>
      <c r="C266" s="35"/>
      <c r="D266" s="35"/>
      <c r="E266" s="35"/>
      <c r="F266" s="35"/>
      <c r="G266" s="74"/>
    </row>
    <row r="267" spans="1:7" x14ac:dyDescent="0.3">
      <c r="A267" s="74"/>
      <c r="B267" s="35"/>
      <c r="C267" s="35"/>
      <c r="D267" s="35"/>
      <c r="E267" s="35"/>
      <c r="F267" s="35"/>
      <c r="G267" s="74"/>
    </row>
    <row r="268" spans="1:7" x14ac:dyDescent="0.3">
      <c r="A268" s="74"/>
      <c r="B268" s="35"/>
      <c r="C268" s="35"/>
      <c r="D268" s="35"/>
      <c r="E268" s="35"/>
      <c r="F268" s="35"/>
      <c r="G268" s="74"/>
    </row>
    <row r="269" spans="1:7" x14ac:dyDescent="0.3">
      <c r="A269" s="74"/>
      <c r="B269" s="35"/>
      <c r="C269" s="35"/>
      <c r="D269" s="35"/>
      <c r="E269" s="35"/>
      <c r="F269" s="35"/>
      <c r="G269" s="74"/>
    </row>
    <row r="270" spans="1:7" x14ac:dyDescent="0.3">
      <c r="A270" s="74"/>
      <c r="B270" s="35"/>
      <c r="C270" s="35"/>
      <c r="D270" s="35"/>
      <c r="E270" s="35"/>
      <c r="F270" s="35"/>
      <c r="G270" s="74"/>
    </row>
    <row r="271" spans="1:7" x14ac:dyDescent="0.3">
      <c r="A271" s="74"/>
      <c r="B271" s="35"/>
      <c r="C271" s="35"/>
      <c r="D271" s="35"/>
      <c r="E271" s="35"/>
      <c r="F271" s="35"/>
      <c r="G271" s="74"/>
    </row>
    <row r="272" spans="1:7" x14ac:dyDescent="0.3">
      <c r="A272" s="74"/>
      <c r="B272" s="35"/>
      <c r="C272" s="35"/>
      <c r="D272" s="35"/>
      <c r="E272" s="35"/>
      <c r="F272" s="35"/>
      <c r="G272" s="74"/>
    </row>
    <row r="273" spans="1:7" x14ac:dyDescent="0.3">
      <c r="A273" s="74"/>
      <c r="B273" s="35"/>
      <c r="C273" s="35"/>
      <c r="D273" s="35"/>
      <c r="E273" s="35"/>
      <c r="F273" s="35"/>
      <c r="G273" s="74"/>
    </row>
    <row r="274" spans="1:7" x14ac:dyDescent="0.3">
      <c r="A274" s="74"/>
      <c r="B274" s="35"/>
      <c r="C274" s="35"/>
      <c r="D274" s="35"/>
      <c r="E274" s="35"/>
      <c r="F274" s="35"/>
      <c r="G274" s="74"/>
    </row>
    <row r="275" spans="1:7" x14ac:dyDescent="0.3">
      <c r="A275" s="74"/>
      <c r="B275" s="35"/>
      <c r="C275" s="35"/>
      <c r="D275" s="35"/>
      <c r="E275" s="35"/>
      <c r="F275" s="35"/>
      <c r="G275" s="74"/>
    </row>
    <row r="276" spans="1:7" x14ac:dyDescent="0.3">
      <c r="A276" s="74"/>
      <c r="B276" s="35"/>
      <c r="C276" s="35"/>
      <c r="D276" s="35"/>
      <c r="E276" s="35"/>
      <c r="F276" s="35"/>
      <c r="G276" s="74"/>
    </row>
    <row r="277" spans="1:7" x14ac:dyDescent="0.3">
      <c r="A277" s="74"/>
      <c r="B277" s="35"/>
      <c r="C277" s="35"/>
      <c r="D277" s="35"/>
      <c r="E277" s="35"/>
      <c r="F277" s="35"/>
      <c r="G277" s="74"/>
    </row>
    <row r="278" spans="1:7" x14ac:dyDescent="0.3">
      <c r="A278" s="74"/>
      <c r="B278" s="35"/>
      <c r="C278" s="35"/>
      <c r="D278" s="35"/>
      <c r="E278" s="35"/>
      <c r="F278" s="35"/>
      <c r="G278" s="74"/>
    </row>
    <row r="279" spans="1:7" x14ac:dyDescent="0.3">
      <c r="A279" s="74"/>
      <c r="B279" s="35"/>
      <c r="C279" s="35"/>
      <c r="D279" s="35"/>
      <c r="E279" s="35"/>
      <c r="F279" s="35"/>
      <c r="G279" s="74"/>
    </row>
    <row r="280" spans="1:7" x14ac:dyDescent="0.3">
      <c r="A280" s="74"/>
      <c r="B280" s="35"/>
      <c r="C280" s="35"/>
      <c r="D280" s="35"/>
      <c r="E280" s="35"/>
      <c r="F280" s="35"/>
      <c r="G280" s="74"/>
    </row>
    <row r="281" spans="1:7" x14ac:dyDescent="0.3">
      <c r="A281" s="74"/>
      <c r="B281" s="35"/>
      <c r="C281" s="35"/>
      <c r="D281" s="35"/>
      <c r="E281" s="35"/>
      <c r="F281" s="35"/>
      <c r="G281" s="74"/>
    </row>
    <row r="282" spans="1:7" x14ac:dyDescent="0.3">
      <c r="A282" s="74"/>
      <c r="B282" s="35"/>
      <c r="C282" s="35"/>
      <c r="D282" s="35"/>
      <c r="E282" s="35"/>
      <c r="F282" s="35"/>
      <c r="G282" s="74"/>
    </row>
    <row r="283" spans="1:7" x14ac:dyDescent="0.3">
      <c r="A283" s="74"/>
      <c r="B283" s="35"/>
      <c r="C283" s="35"/>
      <c r="D283" s="35"/>
      <c r="E283" s="35"/>
      <c r="F283" s="35"/>
      <c r="G283" s="74"/>
    </row>
    <row r="284" spans="1:7" x14ac:dyDescent="0.3">
      <c r="A284" s="74"/>
      <c r="B284" s="35"/>
      <c r="C284" s="35"/>
      <c r="D284" s="35"/>
      <c r="E284" s="35"/>
      <c r="F284" s="35"/>
      <c r="G284" s="74"/>
    </row>
    <row r="285" spans="1:7" x14ac:dyDescent="0.3">
      <c r="A285" s="74"/>
      <c r="B285" s="35"/>
      <c r="C285" s="35"/>
      <c r="D285" s="35"/>
      <c r="E285" s="35"/>
      <c r="F285" s="35"/>
      <c r="G285" s="74"/>
    </row>
    <row r="286" spans="1:7" x14ac:dyDescent="0.3">
      <c r="A286" s="74"/>
      <c r="B286" s="35"/>
      <c r="C286" s="35"/>
      <c r="D286" s="35"/>
      <c r="E286" s="35"/>
      <c r="F286" s="35"/>
      <c r="G286" s="74"/>
    </row>
    <row r="287" spans="1:7" x14ac:dyDescent="0.3">
      <c r="A287" s="74"/>
      <c r="B287" s="35"/>
      <c r="C287" s="35"/>
      <c r="D287" s="35"/>
      <c r="E287" s="35"/>
      <c r="F287" s="35"/>
      <c r="G287" s="74"/>
    </row>
    <row r="288" spans="1:7" x14ac:dyDescent="0.3">
      <c r="A288" s="74"/>
      <c r="B288" s="35"/>
      <c r="C288" s="35"/>
      <c r="D288" s="35"/>
      <c r="E288" s="35"/>
      <c r="F288" s="35"/>
      <c r="G288" s="74"/>
    </row>
    <row r="289" spans="1:7" x14ac:dyDescent="0.3">
      <c r="A289" s="74"/>
      <c r="B289" s="35"/>
      <c r="C289" s="35"/>
      <c r="D289" s="35"/>
      <c r="E289" s="35"/>
      <c r="F289" s="35"/>
      <c r="G289" s="74"/>
    </row>
    <row r="290" spans="1:7" x14ac:dyDescent="0.3">
      <c r="A290" s="74"/>
      <c r="B290" s="35"/>
      <c r="C290" s="35"/>
      <c r="D290" s="35"/>
      <c r="E290" s="35"/>
      <c r="F290" s="35"/>
      <c r="G290" s="74"/>
    </row>
    <row r="291" spans="1:7" x14ac:dyDescent="0.3">
      <c r="A291" s="74"/>
      <c r="B291" s="35"/>
      <c r="C291" s="35"/>
      <c r="D291" s="35"/>
      <c r="E291" s="35"/>
      <c r="F291" s="35"/>
      <c r="G291" s="74"/>
    </row>
    <row r="292" spans="1:7" x14ac:dyDescent="0.3">
      <c r="A292" s="74"/>
      <c r="B292" s="35"/>
      <c r="C292" s="35"/>
      <c r="D292" s="35"/>
      <c r="E292" s="35"/>
      <c r="F292" s="35"/>
      <c r="G292" s="74"/>
    </row>
    <row r="293" spans="1:7" x14ac:dyDescent="0.3">
      <c r="A293" s="74"/>
      <c r="B293" s="35"/>
      <c r="C293" s="35"/>
      <c r="D293" s="35"/>
      <c r="E293" s="35"/>
      <c r="F293" s="35"/>
      <c r="G293" s="74"/>
    </row>
    <row r="294" spans="1:7" x14ac:dyDescent="0.3">
      <c r="A294" s="74"/>
      <c r="B294" s="35"/>
      <c r="C294" s="35"/>
      <c r="D294" s="35"/>
      <c r="E294" s="35"/>
      <c r="F294" s="35"/>
      <c r="G294" s="74"/>
    </row>
    <row r="295" spans="1:7" x14ac:dyDescent="0.3">
      <c r="A295" s="74"/>
      <c r="B295" s="35"/>
      <c r="C295" s="35"/>
      <c r="D295" s="35"/>
      <c r="E295" s="35"/>
      <c r="F295" s="35"/>
      <c r="G295" s="74"/>
    </row>
    <row r="296" spans="1:7" x14ac:dyDescent="0.3">
      <c r="A296" s="74"/>
      <c r="B296" s="35"/>
      <c r="C296" s="35"/>
      <c r="D296" s="35"/>
      <c r="E296" s="35"/>
      <c r="F296" s="35"/>
      <c r="G296" s="74"/>
    </row>
    <row r="297" spans="1:7" x14ac:dyDescent="0.3">
      <c r="A297" s="74"/>
      <c r="B297" s="35"/>
      <c r="C297" s="35"/>
      <c r="D297" s="35"/>
      <c r="E297" s="35"/>
      <c r="F297" s="35"/>
      <c r="G297" s="74"/>
    </row>
    <row r="298" spans="1:7" x14ac:dyDescent="0.3">
      <c r="A298" s="74"/>
      <c r="B298" s="35"/>
      <c r="C298" s="35"/>
      <c r="D298" s="35"/>
      <c r="E298" s="35"/>
      <c r="F298" s="35"/>
      <c r="G298" s="74"/>
    </row>
    <row r="299" spans="1:7" x14ac:dyDescent="0.3">
      <c r="A299" s="74"/>
      <c r="B299" s="35"/>
      <c r="C299" s="35"/>
      <c r="D299" s="35"/>
      <c r="E299" s="35"/>
      <c r="F299" s="35"/>
      <c r="G299" s="74"/>
    </row>
    <row r="300" spans="1:7" x14ac:dyDescent="0.3">
      <c r="A300" s="74"/>
      <c r="B300" s="35"/>
      <c r="C300" s="35"/>
      <c r="D300" s="35"/>
      <c r="E300" s="35"/>
      <c r="F300" s="35"/>
      <c r="G300" s="74"/>
    </row>
    <row r="301" spans="1:7" x14ac:dyDescent="0.3">
      <c r="A301" s="74"/>
      <c r="B301" s="35"/>
      <c r="C301" s="35"/>
      <c r="D301" s="35"/>
      <c r="E301" s="35"/>
      <c r="F301" s="35"/>
      <c r="G301" s="74"/>
    </row>
    <row r="302" spans="1:7" x14ac:dyDescent="0.3">
      <c r="A302" s="74"/>
      <c r="B302" s="35"/>
      <c r="C302" s="35"/>
      <c r="D302" s="35"/>
      <c r="E302" s="35"/>
      <c r="F302" s="35"/>
      <c r="G302" s="74"/>
    </row>
    <row r="303" spans="1:7" x14ac:dyDescent="0.3">
      <c r="A303" s="74"/>
      <c r="B303" s="35"/>
      <c r="C303" s="35"/>
      <c r="D303" s="35"/>
      <c r="E303" s="35"/>
      <c r="F303" s="35"/>
      <c r="G303" s="74"/>
    </row>
    <row r="304" spans="1:7" x14ac:dyDescent="0.3">
      <c r="A304" s="74"/>
      <c r="B304" s="35"/>
      <c r="C304" s="35"/>
      <c r="D304" s="35"/>
      <c r="E304" s="35"/>
      <c r="F304" s="35"/>
      <c r="G304" s="74"/>
    </row>
    <row r="305" spans="1:7" x14ac:dyDescent="0.3">
      <c r="A305" s="74"/>
      <c r="B305" s="35"/>
      <c r="C305" s="35"/>
      <c r="D305" s="35"/>
      <c r="E305" s="35"/>
      <c r="F305" s="35"/>
      <c r="G305" s="74"/>
    </row>
    <row r="306" spans="1:7" x14ac:dyDescent="0.3">
      <c r="A306" s="74"/>
      <c r="B306" s="35"/>
      <c r="C306" s="35"/>
      <c r="D306" s="35"/>
      <c r="E306" s="35"/>
      <c r="F306" s="35"/>
      <c r="G306" s="74"/>
    </row>
    <row r="307" spans="1:7" x14ac:dyDescent="0.3">
      <c r="A307" s="74"/>
      <c r="B307" s="35"/>
      <c r="C307" s="35"/>
      <c r="D307" s="35"/>
      <c r="E307" s="35"/>
      <c r="F307" s="35"/>
      <c r="G307" s="74"/>
    </row>
    <row r="308" spans="1:7" x14ac:dyDescent="0.3">
      <c r="A308" s="74"/>
      <c r="B308" s="35"/>
      <c r="C308" s="35"/>
      <c r="D308" s="35"/>
      <c r="E308" s="35"/>
      <c r="F308" s="35"/>
      <c r="G308" s="74"/>
    </row>
    <row r="309" spans="1:7" x14ac:dyDescent="0.3">
      <c r="A309" s="74"/>
      <c r="B309" s="35"/>
      <c r="C309" s="35"/>
      <c r="D309" s="35"/>
      <c r="E309" s="35"/>
      <c r="F309" s="35"/>
      <c r="G309" s="74"/>
    </row>
    <row r="310" spans="1:7" x14ac:dyDescent="0.3">
      <c r="A310" s="74"/>
      <c r="B310" s="35"/>
      <c r="C310" s="35"/>
      <c r="D310" s="35"/>
      <c r="E310" s="35"/>
      <c r="F310" s="35"/>
      <c r="G310" s="74"/>
    </row>
    <row r="311" spans="1:7" x14ac:dyDescent="0.3">
      <c r="A311" s="74"/>
      <c r="B311" s="35"/>
      <c r="C311" s="35"/>
      <c r="D311" s="35"/>
      <c r="E311" s="35"/>
      <c r="F311" s="35"/>
      <c r="G311" s="74"/>
    </row>
    <row r="312" spans="1:7" x14ac:dyDescent="0.3">
      <c r="A312" s="74"/>
      <c r="B312" s="35"/>
      <c r="C312" s="35"/>
      <c r="D312" s="35"/>
      <c r="E312" s="35"/>
      <c r="F312" s="35"/>
      <c r="G312" s="74"/>
    </row>
    <row r="313" spans="1:7" x14ac:dyDescent="0.3">
      <c r="A313" s="74"/>
      <c r="B313" s="35"/>
      <c r="C313" s="35"/>
      <c r="D313" s="35"/>
      <c r="E313" s="35"/>
      <c r="F313" s="35"/>
      <c r="G313" s="74"/>
    </row>
    <row r="314" spans="1:7" x14ac:dyDescent="0.3">
      <c r="A314" s="74"/>
      <c r="B314" s="35"/>
      <c r="C314" s="35"/>
      <c r="D314" s="35"/>
      <c r="E314" s="35"/>
      <c r="F314" s="35"/>
      <c r="G314" s="74"/>
    </row>
    <row r="315" spans="1:7" x14ac:dyDescent="0.3">
      <c r="A315" s="74"/>
      <c r="B315" s="35"/>
      <c r="C315" s="35"/>
      <c r="D315" s="35"/>
      <c r="E315" s="35"/>
      <c r="F315" s="35"/>
      <c r="G315" s="74"/>
    </row>
    <row r="316" spans="1:7" x14ac:dyDescent="0.3">
      <c r="A316" s="74"/>
      <c r="B316" s="35"/>
      <c r="C316" s="35"/>
      <c r="D316" s="35"/>
      <c r="E316" s="35"/>
      <c r="F316" s="35"/>
      <c r="G316" s="74"/>
    </row>
    <row r="317" spans="1:7" x14ac:dyDescent="0.3">
      <c r="A317" s="74"/>
      <c r="B317" s="35"/>
      <c r="C317" s="35"/>
      <c r="D317" s="35"/>
      <c r="E317" s="35"/>
      <c r="F317" s="35"/>
      <c r="G317" s="74"/>
    </row>
    <row r="318" spans="1:7" x14ac:dyDescent="0.3">
      <c r="A318" s="74"/>
      <c r="B318" s="35"/>
      <c r="C318" s="35"/>
      <c r="D318" s="35"/>
      <c r="E318" s="35"/>
      <c r="F318" s="35"/>
      <c r="G318" s="74"/>
    </row>
    <row r="319" spans="1:7" x14ac:dyDescent="0.3">
      <c r="A319" s="74"/>
      <c r="B319" s="35"/>
      <c r="C319" s="35"/>
      <c r="D319" s="35"/>
      <c r="E319" s="35"/>
      <c r="F319" s="35"/>
      <c r="G319" s="74"/>
    </row>
    <row r="320" spans="1:7" x14ac:dyDescent="0.3">
      <c r="A320" s="74"/>
      <c r="B320" s="35"/>
      <c r="C320" s="35"/>
      <c r="D320" s="35"/>
      <c r="E320" s="35"/>
      <c r="F320" s="35"/>
      <c r="G320" s="74"/>
    </row>
    <row r="321" spans="1:7" x14ac:dyDescent="0.3">
      <c r="A321" s="74"/>
      <c r="B321" s="35"/>
      <c r="C321" s="35"/>
      <c r="D321" s="35"/>
      <c r="E321" s="35"/>
      <c r="F321" s="35"/>
      <c r="G321" s="74"/>
    </row>
    <row r="322" spans="1:7" x14ac:dyDescent="0.3">
      <c r="A322" s="74"/>
      <c r="B322" s="35"/>
      <c r="C322" s="35"/>
      <c r="D322" s="35"/>
      <c r="E322" s="35"/>
      <c r="F322" s="35"/>
      <c r="G322" s="74"/>
    </row>
    <row r="323" spans="1:7" x14ac:dyDescent="0.3">
      <c r="A323" s="74"/>
      <c r="B323" s="35"/>
      <c r="C323" s="35"/>
      <c r="D323" s="35"/>
      <c r="E323" s="35"/>
      <c r="F323" s="35"/>
      <c r="G323" s="74"/>
    </row>
    <row r="324" spans="1:7" x14ac:dyDescent="0.3">
      <c r="A324" s="74"/>
      <c r="B324" s="35"/>
      <c r="C324" s="35"/>
      <c r="D324" s="35"/>
      <c r="E324" s="35"/>
      <c r="F324" s="35"/>
      <c r="G324" s="74"/>
    </row>
    <row r="325" spans="1:7" x14ac:dyDescent="0.3">
      <c r="A325" s="74"/>
      <c r="B325" s="35"/>
      <c r="C325" s="35"/>
      <c r="D325" s="35"/>
      <c r="E325" s="35"/>
      <c r="F325" s="35"/>
      <c r="G325" s="74"/>
    </row>
    <row r="326" spans="1:7" x14ac:dyDescent="0.3">
      <c r="A326" s="74"/>
      <c r="B326" s="35"/>
      <c r="C326" s="35"/>
      <c r="D326" s="35"/>
      <c r="E326" s="35"/>
      <c r="F326" s="35"/>
      <c r="G326" s="74"/>
    </row>
    <row r="327" spans="1:7" x14ac:dyDescent="0.3">
      <c r="A327" s="74"/>
      <c r="B327" s="35"/>
      <c r="C327" s="35"/>
      <c r="D327" s="35"/>
      <c r="E327" s="35"/>
      <c r="F327" s="35"/>
      <c r="G327" s="74"/>
    </row>
    <row r="328" spans="1:7" x14ac:dyDescent="0.3">
      <c r="A328" s="74"/>
      <c r="B328" s="35"/>
      <c r="C328" s="35"/>
      <c r="D328" s="35"/>
      <c r="E328" s="35"/>
      <c r="F328" s="35"/>
      <c r="G328" s="74"/>
    </row>
    <row r="329" spans="1:7" x14ac:dyDescent="0.3">
      <c r="A329" s="74"/>
      <c r="B329" s="35"/>
      <c r="C329" s="35"/>
      <c r="D329" s="35"/>
      <c r="E329" s="35"/>
      <c r="F329" s="35"/>
      <c r="G329" s="74"/>
    </row>
    <row r="330" spans="1:7" x14ac:dyDescent="0.3">
      <c r="A330" s="74"/>
      <c r="B330" s="35"/>
      <c r="C330" s="35"/>
      <c r="D330" s="35"/>
      <c r="E330" s="35"/>
      <c r="F330" s="35"/>
      <c r="G330" s="74"/>
    </row>
    <row r="331" spans="1:7" x14ac:dyDescent="0.3">
      <c r="A331" s="74"/>
      <c r="B331" s="35"/>
      <c r="C331" s="35"/>
      <c r="D331" s="35"/>
      <c r="E331" s="35"/>
      <c r="F331" s="35"/>
      <c r="G331" s="74"/>
    </row>
    <row r="332" spans="1:7" x14ac:dyDescent="0.3">
      <c r="A332" s="74"/>
      <c r="B332" s="35"/>
      <c r="C332" s="35"/>
      <c r="D332" s="35"/>
      <c r="E332" s="35"/>
      <c r="F332" s="35"/>
      <c r="G332" s="74"/>
    </row>
    <row r="333" spans="1:7" x14ac:dyDescent="0.3">
      <c r="A333" s="74"/>
      <c r="B333" s="35"/>
      <c r="C333" s="35"/>
      <c r="D333" s="35"/>
      <c r="E333" s="35"/>
      <c r="F333" s="35"/>
      <c r="G333" s="74"/>
    </row>
    <row r="334" spans="1:7" x14ac:dyDescent="0.3">
      <c r="A334" s="74"/>
      <c r="B334" s="35"/>
      <c r="C334" s="35"/>
      <c r="D334" s="35"/>
      <c r="E334" s="35"/>
      <c r="F334" s="35"/>
      <c r="G334" s="74"/>
    </row>
    <row r="335" spans="1:7" x14ac:dyDescent="0.3">
      <c r="A335" s="74"/>
      <c r="B335" s="35"/>
      <c r="C335" s="35"/>
      <c r="D335" s="35"/>
      <c r="E335" s="35"/>
      <c r="F335" s="35"/>
      <c r="G335" s="74"/>
    </row>
    <row r="336" spans="1:7" x14ac:dyDescent="0.3">
      <c r="A336" s="74"/>
      <c r="B336" s="35"/>
      <c r="C336" s="35"/>
      <c r="D336" s="35"/>
      <c r="E336" s="35"/>
      <c r="F336" s="35"/>
      <c r="G336" s="74"/>
    </row>
    <row r="337" spans="1:7" x14ac:dyDescent="0.3">
      <c r="A337" s="74"/>
      <c r="B337" s="35"/>
      <c r="C337" s="35"/>
      <c r="D337" s="35"/>
      <c r="E337" s="35"/>
      <c r="F337" s="35"/>
      <c r="G337" s="74"/>
    </row>
    <row r="338" spans="1:7" x14ac:dyDescent="0.3">
      <c r="A338" s="74"/>
      <c r="B338" s="35"/>
      <c r="C338" s="35"/>
      <c r="D338" s="35"/>
      <c r="E338" s="35"/>
      <c r="F338" s="35"/>
      <c r="G338" s="74"/>
    </row>
    <row r="339" spans="1:7" x14ac:dyDescent="0.3">
      <c r="A339" s="74"/>
      <c r="B339" s="35"/>
      <c r="C339" s="35"/>
      <c r="D339" s="35"/>
      <c r="E339" s="35"/>
      <c r="F339" s="35"/>
      <c r="G339" s="74"/>
    </row>
  </sheetData>
  <sortState xmlns:xlrd2="http://schemas.microsoft.com/office/spreadsheetml/2017/richdata2" ref="C18:G119">
    <sortCondition ref="C18:C119"/>
  </sortState>
  <mergeCells count="4">
    <mergeCell ref="A15:C15"/>
    <mergeCell ref="A1:B1"/>
    <mergeCell ref="A2:B2"/>
    <mergeCell ref="A4:B4"/>
  </mergeCells>
  <hyperlinks>
    <hyperlink ref="C6" r:id="rId1" xr:uid="{169E353D-392E-4536-8751-479CB46762E2}"/>
    <hyperlink ref="C7" r:id="rId2" xr:uid="{B580D107-3277-458D-B4F9-340E0F0EF01B}"/>
    <hyperlink ref="C8" r:id="rId3" xr:uid="{AEFCD453-9461-4429-8648-0C6F5E895A94}"/>
    <hyperlink ref="C9" r:id="rId4" xr:uid="{FDDD5BAE-1B42-43E0-B965-E630AB6C0B92}"/>
    <hyperlink ref="C10" r:id="rId5" xr:uid="{E1A925F5-A637-4CB6-83B1-6578E8C66A10}"/>
    <hyperlink ref="C11" r:id="rId6" xr:uid="{7CF8CB83-00E7-4FC3-8FF8-BF3F594F23FD}"/>
    <hyperlink ref="C12" r:id="rId7" xr:uid="{6992F1F6-B6C9-4F86-A140-5052CC449EA9}"/>
    <hyperlink ref="C13" r:id="rId8" xr:uid="{5FEBB4C8-7355-470D-9DA0-426BCDD10DF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F230E-2E0F-431D-8AF1-C57AE43A6E28}">
  <dimension ref="A1:I32"/>
  <sheetViews>
    <sheetView workbookViewId="0">
      <selection activeCell="A6" sqref="A6:D6"/>
    </sheetView>
  </sheetViews>
  <sheetFormatPr defaultRowHeight="14.4" x14ac:dyDescent="0.3"/>
  <cols>
    <col min="1" max="1" width="17.33203125" style="198" customWidth="1"/>
    <col min="2" max="2" width="18" customWidth="1"/>
    <col min="3" max="3" width="20.109375" customWidth="1"/>
    <col min="4" max="4" width="17.33203125" customWidth="1"/>
    <col min="5" max="5" width="21.88671875" customWidth="1"/>
    <col min="6" max="6" width="18.33203125" customWidth="1"/>
    <col min="7" max="7" width="21.109375" bestFit="1" customWidth="1"/>
    <col min="8" max="8" width="13.6640625" bestFit="1" customWidth="1"/>
    <col min="9" max="9" width="11" customWidth="1"/>
  </cols>
  <sheetData>
    <row r="1" spans="1:9" s="1" customFormat="1" ht="21" x14ac:dyDescent="0.4">
      <c r="A1" s="541" t="s">
        <v>4813</v>
      </c>
      <c r="B1" s="565"/>
      <c r="C1" s="552"/>
    </row>
    <row r="2" spans="1:9" s="1" customFormat="1" ht="21.6" thickBot="1" x14ac:dyDescent="0.45">
      <c r="A2" s="544" t="s">
        <v>3347</v>
      </c>
      <c r="B2" s="566"/>
      <c r="C2" s="567"/>
    </row>
    <row r="3" spans="1:9" ht="15" thickBot="1" x14ac:dyDescent="0.35"/>
    <row r="4" spans="1:9" ht="18.600000000000001" thickBot="1" x14ac:dyDescent="0.4">
      <c r="A4" s="538" t="s">
        <v>1</v>
      </c>
      <c r="B4" s="547"/>
    </row>
    <row r="5" spans="1:9" s="2" customFormat="1" ht="15.6" x14ac:dyDescent="0.3">
      <c r="A5" s="2" t="s">
        <v>4801</v>
      </c>
      <c r="B5" s="38" t="s">
        <v>4802</v>
      </c>
      <c r="C5" s="2" t="s">
        <v>3</v>
      </c>
      <c r="D5" s="2" t="s">
        <v>4</v>
      </c>
      <c r="E5" s="2" t="s">
        <v>5</v>
      </c>
      <c r="F5" s="2" t="s">
        <v>6</v>
      </c>
    </row>
    <row r="6" spans="1:9" s="33" customFormat="1" x14ac:dyDescent="0.3">
      <c r="A6" t="s">
        <v>4814</v>
      </c>
      <c r="B6" s="14" t="s">
        <v>5484</v>
      </c>
      <c r="C6" s="211" t="s">
        <v>3084</v>
      </c>
      <c r="D6" s="8" t="s">
        <v>2435</v>
      </c>
      <c r="E6" s="8" t="s">
        <v>3348</v>
      </c>
      <c r="F6" s="91">
        <v>28988</v>
      </c>
    </row>
    <row r="7" spans="1:9" s="2" customFormat="1" ht="16.2" thickBot="1" x14ac:dyDescent="0.35">
      <c r="A7" s="38"/>
    </row>
    <row r="8" spans="1:9" ht="18.600000000000001" thickBot="1" x14ac:dyDescent="0.4">
      <c r="A8" s="538" t="s">
        <v>22</v>
      </c>
      <c r="B8" s="555"/>
      <c r="C8" s="547"/>
    </row>
    <row r="10" spans="1:9" s="2" customFormat="1" ht="15.6" x14ac:dyDescent="0.3">
      <c r="A10" s="2" t="s">
        <v>4801</v>
      </c>
      <c r="B10" s="38" t="s">
        <v>23</v>
      </c>
      <c r="C10" s="2" t="s">
        <v>24</v>
      </c>
      <c r="D10" s="2" t="s">
        <v>25</v>
      </c>
      <c r="E10" s="2" t="s">
        <v>26</v>
      </c>
      <c r="F10" s="2" t="s">
        <v>27</v>
      </c>
      <c r="G10" s="2" t="s">
        <v>28</v>
      </c>
      <c r="H10" s="2" t="s">
        <v>29</v>
      </c>
      <c r="I10" s="2" t="s">
        <v>88</v>
      </c>
    </row>
    <row r="11" spans="1:9" x14ac:dyDescent="0.3">
      <c r="A11" t="s">
        <v>4814</v>
      </c>
      <c r="B11" s="198">
        <v>1997</v>
      </c>
      <c r="C11" s="8" t="s">
        <v>5485</v>
      </c>
      <c r="D11">
        <v>1</v>
      </c>
      <c r="E11">
        <v>17</v>
      </c>
      <c r="F11">
        <v>9.3000000000000007</v>
      </c>
      <c r="G11">
        <v>12</v>
      </c>
      <c r="H11" t="s">
        <v>2437</v>
      </c>
    </row>
    <row r="12" spans="1:9" x14ac:dyDescent="0.3">
      <c r="A12" t="s">
        <v>4814</v>
      </c>
      <c r="B12" s="198">
        <v>1998</v>
      </c>
      <c r="C12" s="8" t="s">
        <v>5485</v>
      </c>
      <c r="D12">
        <v>1</v>
      </c>
      <c r="E12">
        <v>62</v>
      </c>
      <c r="F12">
        <v>9.3000000000000007</v>
      </c>
      <c r="G12">
        <v>9</v>
      </c>
    </row>
    <row r="13" spans="1:9" x14ac:dyDescent="0.3">
      <c r="A13" t="s">
        <v>4814</v>
      </c>
      <c r="B13" s="198">
        <v>1999</v>
      </c>
      <c r="C13" s="8" t="s">
        <v>5485</v>
      </c>
      <c r="D13">
        <v>1</v>
      </c>
      <c r="E13">
        <v>21</v>
      </c>
      <c r="F13">
        <v>9.3000000000000007</v>
      </c>
      <c r="G13">
        <v>9</v>
      </c>
    </row>
    <row r="14" spans="1:9" ht="16.2" x14ac:dyDescent="0.3">
      <c r="A14" t="s">
        <v>4814</v>
      </c>
      <c r="B14" s="198">
        <v>2000</v>
      </c>
      <c r="C14" s="8" t="s">
        <v>5485</v>
      </c>
      <c r="D14">
        <v>1</v>
      </c>
      <c r="E14" s="191">
        <v>20</v>
      </c>
      <c r="F14">
        <v>9.3000000000000007</v>
      </c>
      <c r="G14">
        <v>2</v>
      </c>
      <c r="H14" t="s">
        <v>2440</v>
      </c>
      <c r="I14">
        <v>17</v>
      </c>
    </row>
    <row r="15" spans="1:9" ht="16.2" x14ac:dyDescent="0.3">
      <c r="A15" t="s">
        <v>4814</v>
      </c>
      <c r="B15" s="198">
        <v>2001</v>
      </c>
      <c r="C15" s="8" t="s">
        <v>5485</v>
      </c>
      <c r="D15">
        <v>1</v>
      </c>
      <c r="E15" s="191">
        <v>58</v>
      </c>
      <c r="F15">
        <v>9.3000000000000007</v>
      </c>
      <c r="G15">
        <v>7</v>
      </c>
      <c r="H15" t="s">
        <v>2440</v>
      </c>
      <c r="I15">
        <v>49</v>
      </c>
    </row>
    <row r="16" spans="1:9" x14ac:dyDescent="0.3">
      <c r="A16" t="s">
        <v>4814</v>
      </c>
      <c r="B16" s="198">
        <v>2002</v>
      </c>
      <c r="C16" s="8" t="s">
        <v>5485</v>
      </c>
      <c r="D16">
        <v>1</v>
      </c>
      <c r="E16">
        <v>51.2</v>
      </c>
      <c r="F16">
        <v>9.3000000000000007</v>
      </c>
      <c r="G16">
        <v>9.3000000000000007</v>
      </c>
      <c r="H16" t="s">
        <v>2438</v>
      </c>
    </row>
    <row r="17" spans="1:9" x14ac:dyDescent="0.3">
      <c r="A17" t="s">
        <v>4814</v>
      </c>
      <c r="B17" s="198">
        <v>2003</v>
      </c>
      <c r="C17" s="8" t="s">
        <v>5485</v>
      </c>
      <c r="D17">
        <v>1</v>
      </c>
      <c r="E17">
        <v>56</v>
      </c>
      <c r="F17">
        <v>9.3000000000000007</v>
      </c>
      <c r="G17">
        <v>5</v>
      </c>
      <c r="H17" t="s">
        <v>2439</v>
      </c>
    </row>
    <row r="18" spans="1:9" ht="16.2" x14ac:dyDescent="0.3">
      <c r="A18" t="s">
        <v>4814</v>
      </c>
      <c r="B18" s="198">
        <v>2004</v>
      </c>
      <c r="C18" s="8" t="s">
        <v>5485</v>
      </c>
      <c r="D18">
        <v>1</v>
      </c>
      <c r="E18">
        <v>49</v>
      </c>
      <c r="F18">
        <v>9.3000000000000007</v>
      </c>
      <c r="G18">
        <v>6</v>
      </c>
      <c r="H18" t="s">
        <v>2440</v>
      </c>
      <c r="I18">
        <v>44</v>
      </c>
    </row>
    <row r="19" spans="1:9" ht="16.2" x14ac:dyDescent="0.3">
      <c r="A19" t="s">
        <v>4814</v>
      </c>
      <c r="B19" s="198">
        <v>2005</v>
      </c>
      <c r="C19" s="8" t="s">
        <v>5485</v>
      </c>
      <c r="D19">
        <v>1</v>
      </c>
      <c r="E19">
        <v>59</v>
      </c>
      <c r="F19">
        <v>9.3000000000000007</v>
      </c>
      <c r="G19">
        <v>9</v>
      </c>
      <c r="H19" t="s">
        <v>2440</v>
      </c>
      <c r="I19">
        <v>50</v>
      </c>
    </row>
    <row r="20" spans="1:9" ht="16.2" x14ac:dyDescent="0.3">
      <c r="A20" t="s">
        <v>4814</v>
      </c>
      <c r="B20" s="198">
        <v>2006</v>
      </c>
      <c r="C20" s="8" t="s">
        <v>5485</v>
      </c>
      <c r="D20">
        <v>1</v>
      </c>
      <c r="E20">
        <v>78.599999999999994</v>
      </c>
      <c r="F20">
        <v>9.3000000000000007</v>
      </c>
      <c r="G20">
        <v>10</v>
      </c>
      <c r="H20" t="s">
        <v>2440</v>
      </c>
      <c r="I20">
        <v>70</v>
      </c>
    </row>
    <row r="21" spans="1:9" ht="16.2" x14ac:dyDescent="0.3">
      <c r="A21" t="s">
        <v>4814</v>
      </c>
      <c r="B21" s="198">
        <v>2007</v>
      </c>
      <c r="C21" s="8" t="s">
        <v>5485</v>
      </c>
      <c r="D21">
        <v>1</v>
      </c>
      <c r="E21" s="191">
        <v>68</v>
      </c>
      <c r="F21">
        <v>9.3000000000000007</v>
      </c>
      <c r="G21">
        <v>10</v>
      </c>
      <c r="H21" t="s">
        <v>2440</v>
      </c>
      <c r="I21">
        <v>57.6</v>
      </c>
    </row>
    <row r="22" spans="1:9" ht="16.2" x14ac:dyDescent="0.3">
      <c r="A22" t="s">
        <v>4814</v>
      </c>
      <c r="B22" s="198">
        <v>2008</v>
      </c>
      <c r="C22" s="8" t="s">
        <v>5485</v>
      </c>
      <c r="D22">
        <v>1</v>
      </c>
      <c r="E22" s="191">
        <v>50</v>
      </c>
      <c r="F22">
        <v>9.3000000000000007</v>
      </c>
      <c r="G22">
        <v>6</v>
      </c>
      <c r="H22" t="s">
        <v>2440</v>
      </c>
      <c r="I22">
        <v>42.3</v>
      </c>
    </row>
    <row r="23" spans="1:9" ht="16.2" x14ac:dyDescent="0.3">
      <c r="A23" t="s">
        <v>4814</v>
      </c>
      <c r="B23" s="198">
        <v>2009</v>
      </c>
      <c r="C23" s="8" t="s">
        <v>5485</v>
      </c>
      <c r="D23">
        <v>1</v>
      </c>
      <c r="E23" s="191">
        <v>52</v>
      </c>
      <c r="F23">
        <v>9.3000000000000007</v>
      </c>
      <c r="G23">
        <v>7</v>
      </c>
      <c r="H23" t="s">
        <v>2440</v>
      </c>
      <c r="I23">
        <v>44.5</v>
      </c>
    </row>
    <row r="24" spans="1:9" ht="16.2" x14ac:dyDescent="0.3">
      <c r="A24" t="s">
        <v>4814</v>
      </c>
      <c r="B24" s="198">
        <v>2010</v>
      </c>
      <c r="C24" s="8" t="s">
        <v>5485</v>
      </c>
      <c r="D24">
        <v>1</v>
      </c>
      <c r="E24" s="191">
        <v>37</v>
      </c>
      <c r="F24">
        <v>9.3000000000000007</v>
      </c>
      <c r="G24">
        <v>6</v>
      </c>
      <c r="H24" t="s">
        <v>2440</v>
      </c>
      <c r="I24">
        <v>31.32</v>
      </c>
    </row>
    <row r="25" spans="1:9" ht="16.2" x14ac:dyDescent="0.3">
      <c r="A25" t="s">
        <v>4814</v>
      </c>
      <c r="B25" s="198">
        <v>2011</v>
      </c>
      <c r="C25" s="8" t="s">
        <v>5485</v>
      </c>
      <c r="D25">
        <v>1</v>
      </c>
      <c r="E25" s="191">
        <v>25</v>
      </c>
      <c r="F25">
        <v>9.3000000000000007</v>
      </c>
      <c r="G25">
        <v>6</v>
      </c>
      <c r="H25" t="s">
        <v>2440</v>
      </c>
      <c r="I25">
        <v>21.1</v>
      </c>
    </row>
    <row r="26" spans="1:9" ht="16.2" x14ac:dyDescent="0.3">
      <c r="A26" t="s">
        <v>4814</v>
      </c>
      <c r="B26" s="198">
        <v>2012</v>
      </c>
      <c r="C26" s="8" t="s">
        <v>5485</v>
      </c>
      <c r="D26">
        <v>1</v>
      </c>
      <c r="E26" s="191">
        <v>6</v>
      </c>
      <c r="F26">
        <v>9.3000000000000007</v>
      </c>
      <c r="G26">
        <v>2</v>
      </c>
      <c r="H26" t="s">
        <v>2440</v>
      </c>
      <c r="I26">
        <v>5.4</v>
      </c>
    </row>
    <row r="27" spans="1:9" ht="16.2" x14ac:dyDescent="0.3">
      <c r="A27" t="s">
        <v>4814</v>
      </c>
      <c r="B27" s="198">
        <v>2013</v>
      </c>
      <c r="C27" s="8" t="s">
        <v>5485</v>
      </c>
      <c r="D27">
        <v>1</v>
      </c>
      <c r="E27" s="191">
        <v>27</v>
      </c>
      <c r="F27">
        <v>9.3000000000000007</v>
      </c>
      <c r="G27">
        <v>6</v>
      </c>
      <c r="H27" t="s">
        <v>2440</v>
      </c>
      <c r="I27">
        <v>23</v>
      </c>
    </row>
    <row r="28" spans="1:9" ht="16.2" x14ac:dyDescent="0.3">
      <c r="A28" t="s">
        <v>4814</v>
      </c>
      <c r="B28" s="198">
        <v>2014</v>
      </c>
      <c r="C28" s="8" t="s">
        <v>5485</v>
      </c>
      <c r="D28">
        <v>1</v>
      </c>
      <c r="E28" s="191">
        <v>19</v>
      </c>
      <c r="F28">
        <v>9.3000000000000007</v>
      </c>
      <c r="G28">
        <v>5</v>
      </c>
      <c r="H28" t="s">
        <v>2440</v>
      </c>
      <c r="I28">
        <v>16.2</v>
      </c>
    </row>
    <row r="29" spans="1:9" ht="16.2" x14ac:dyDescent="0.3">
      <c r="A29" t="s">
        <v>4814</v>
      </c>
      <c r="B29" s="198">
        <v>2015</v>
      </c>
      <c r="C29" s="8" t="s">
        <v>5485</v>
      </c>
      <c r="D29">
        <v>1</v>
      </c>
      <c r="E29" s="191">
        <v>14</v>
      </c>
      <c r="F29">
        <v>9.3000000000000007</v>
      </c>
      <c r="G29">
        <v>5</v>
      </c>
      <c r="H29" t="s">
        <v>2440</v>
      </c>
      <c r="I29">
        <v>11.7</v>
      </c>
    </row>
    <row r="30" spans="1:9" ht="16.2" x14ac:dyDescent="0.3">
      <c r="A30" t="s">
        <v>4814</v>
      </c>
      <c r="B30" s="198">
        <v>2016</v>
      </c>
      <c r="C30" s="8" t="s">
        <v>5485</v>
      </c>
      <c r="D30">
        <v>1</v>
      </c>
      <c r="E30" s="191">
        <v>9</v>
      </c>
      <c r="F30">
        <v>9.3000000000000007</v>
      </c>
      <c r="G30">
        <v>4</v>
      </c>
      <c r="H30" t="s">
        <v>2440</v>
      </c>
      <c r="I30">
        <v>7.47</v>
      </c>
    </row>
    <row r="31" spans="1:9" ht="16.2" x14ac:dyDescent="0.3">
      <c r="A31" t="s">
        <v>4814</v>
      </c>
      <c r="B31" s="198">
        <v>2017</v>
      </c>
      <c r="C31" s="8" t="s">
        <v>5485</v>
      </c>
      <c r="D31">
        <v>1</v>
      </c>
      <c r="E31" s="191">
        <v>9</v>
      </c>
      <c r="F31">
        <v>9.3000000000000007</v>
      </c>
      <c r="G31">
        <v>4</v>
      </c>
      <c r="H31" t="s">
        <v>2440</v>
      </c>
      <c r="I31">
        <v>8</v>
      </c>
    </row>
    <row r="32" spans="1:9" ht="16.2" x14ac:dyDescent="0.3">
      <c r="A32" t="s">
        <v>4814</v>
      </c>
      <c r="B32" s="198">
        <v>2018</v>
      </c>
      <c r="C32" s="8" t="s">
        <v>5485</v>
      </c>
      <c r="D32">
        <v>1</v>
      </c>
      <c r="E32" s="191">
        <v>7</v>
      </c>
      <c r="F32">
        <v>9.3000000000000007</v>
      </c>
      <c r="G32">
        <v>4</v>
      </c>
      <c r="H32" t="s">
        <v>2440</v>
      </c>
      <c r="I32">
        <v>6.2</v>
      </c>
    </row>
  </sheetData>
  <mergeCells count="4">
    <mergeCell ref="A1:C1"/>
    <mergeCell ref="A2:C2"/>
    <mergeCell ref="A8:C8"/>
    <mergeCell ref="A4:B4"/>
  </mergeCells>
  <hyperlinks>
    <hyperlink ref="A2:C2" r:id="rId1" display="Program License: S-022035-SC-A-N (effective 5/30/2001)" xr:uid="{5B2B073A-4006-4F93-8E37-4608685C7FA4}"/>
    <hyperlink ref="C6" r:id="rId2" xr:uid="{EB2CBE07-4904-4CF0-9F4B-D22527A60492}"/>
  </hyperlinks>
  <pageMargins left="0.7" right="0.7" top="0.75" bottom="0.75" header="0.3" footer="0.3"/>
  <pageSetup orientation="portrait"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D36CC-A3A1-4163-B366-D901C3561BD6}">
  <dimension ref="A1:I132"/>
  <sheetViews>
    <sheetView workbookViewId="0">
      <selection activeCell="A6" sqref="A6:D12"/>
    </sheetView>
  </sheetViews>
  <sheetFormatPr defaultRowHeight="14.4" x14ac:dyDescent="0.3"/>
  <cols>
    <col min="1" max="2" width="17.6640625" customWidth="1"/>
    <col min="3" max="3" width="19.5546875" customWidth="1"/>
    <col min="4" max="4" width="16" bestFit="1" customWidth="1"/>
    <col min="5" max="5" width="22.5546875" customWidth="1"/>
    <col min="6" max="6" width="16.88671875" customWidth="1"/>
    <col min="7" max="7" width="21.109375" style="6" customWidth="1"/>
    <col min="8" max="8" width="22.33203125" style="146" customWidth="1"/>
    <col min="9" max="9" width="17.88671875" customWidth="1"/>
  </cols>
  <sheetData>
    <row r="1" spans="1:9" s="1" customFormat="1" ht="21" x14ac:dyDescent="0.4">
      <c r="A1" s="556" t="s">
        <v>2066</v>
      </c>
      <c r="B1" s="565"/>
      <c r="C1" s="552"/>
    </row>
    <row r="2" spans="1:9" s="1" customFormat="1" ht="21.6" thickBot="1" x14ac:dyDescent="0.45">
      <c r="A2" s="557" t="s">
        <v>2067</v>
      </c>
      <c r="B2" s="566"/>
      <c r="C2" s="567"/>
    </row>
    <row r="3" spans="1:9" ht="15" thickBot="1" x14ac:dyDescent="0.35"/>
    <row r="4" spans="1:9" ht="18.600000000000001" thickBot="1" x14ac:dyDescent="0.4">
      <c r="A4" s="568" t="s">
        <v>1</v>
      </c>
      <c r="B4" s="547"/>
      <c r="F4" s="6"/>
      <c r="G4" s="146"/>
      <c r="H4"/>
    </row>
    <row r="5" spans="1:9" s="2" customFormat="1" ht="15.6" x14ac:dyDescent="0.3">
      <c r="A5" s="2" t="s">
        <v>4801</v>
      </c>
      <c r="B5" s="2" t="s">
        <v>4802</v>
      </c>
      <c r="C5" s="2" t="s">
        <v>3</v>
      </c>
      <c r="D5" s="2" t="s">
        <v>4</v>
      </c>
      <c r="E5" s="2" t="s">
        <v>5</v>
      </c>
      <c r="F5" s="2" t="s">
        <v>6</v>
      </c>
      <c r="G5" s="2" t="s">
        <v>29</v>
      </c>
      <c r="H5" s="321"/>
    </row>
    <row r="6" spans="1:9" s="8" customFormat="1" x14ac:dyDescent="0.3">
      <c r="A6" s="8" t="s">
        <v>2066</v>
      </c>
      <c r="B6" s="8" t="s">
        <v>1755</v>
      </c>
      <c r="C6" s="211" t="s">
        <v>3355</v>
      </c>
      <c r="D6" s="8" t="s">
        <v>2070</v>
      </c>
      <c r="F6" s="91">
        <v>31132</v>
      </c>
      <c r="G6" s="294" t="s">
        <v>4541</v>
      </c>
      <c r="H6" s="321"/>
    </row>
    <row r="7" spans="1:9" s="33" customFormat="1" x14ac:dyDescent="0.3">
      <c r="A7" s="8" t="s">
        <v>2066</v>
      </c>
      <c r="B7" s="8" t="s">
        <v>2071</v>
      </c>
      <c r="C7" s="211" t="s">
        <v>3353</v>
      </c>
      <c r="D7" s="8" t="s">
        <v>2070</v>
      </c>
      <c r="E7" s="8" t="s">
        <v>3349</v>
      </c>
      <c r="F7" s="91">
        <v>32185</v>
      </c>
      <c r="G7" s="91"/>
      <c r="H7" s="321"/>
    </row>
    <row r="8" spans="1:9" s="8" customFormat="1" x14ac:dyDescent="0.3">
      <c r="A8" s="8" t="s">
        <v>2066</v>
      </c>
      <c r="B8" s="8" t="s">
        <v>2071</v>
      </c>
      <c r="C8" s="211" t="s">
        <v>3354</v>
      </c>
      <c r="D8" s="8" t="s">
        <v>2070</v>
      </c>
      <c r="E8" s="8" t="s">
        <v>3349</v>
      </c>
      <c r="F8" s="91">
        <v>33996</v>
      </c>
      <c r="G8" s="91"/>
      <c r="H8" s="321"/>
    </row>
    <row r="9" spans="1:9" s="8" customFormat="1" x14ac:dyDescent="0.3">
      <c r="A9" s="8" t="s">
        <v>2066</v>
      </c>
      <c r="B9" s="8" t="s">
        <v>112</v>
      </c>
      <c r="C9" s="211" t="s">
        <v>2072</v>
      </c>
      <c r="D9" s="8" t="s">
        <v>2073</v>
      </c>
      <c r="E9" s="8" t="s">
        <v>3350</v>
      </c>
      <c r="F9" s="91">
        <v>32792</v>
      </c>
      <c r="G9" s="91"/>
      <c r="H9" s="321"/>
    </row>
    <row r="10" spans="1:9" s="8" customFormat="1" x14ac:dyDescent="0.3">
      <c r="A10" s="8" t="s">
        <v>2066</v>
      </c>
      <c r="B10" s="8" t="s">
        <v>2068</v>
      </c>
      <c r="C10" s="211" t="s">
        <v>2069</v>
      </c>
      <c r="D10" s="8" t="s">
        <v>2070</v>
      </c>
      <c r="E10" s="8" t="s">
        <v>3351</v>
      </c>
      <c r="F10" s="91">
        <v>33500</v>
      </c>
      <c r="G10" s="91"/>
      <c r="H10" s="321"/>
    </row>
    <row r="11" spans="1:9" s="8" customFormat="1" x14ac:dyDescent="0.3">
      <c r="A11" s="8" t="s">
        <v>2066</v>
      </c>
      <c r="B11" s="8" t="s">
        <v>112</v>
      </c>
      <c r="C11" s="211" t="s">
        <v>2074</v>
      </c>
      <c r="D11" s="8" t="s">
        <v>2073</v>
      </c>
      <c r="E11" s="8" t="s">
        <v>3350</v>
      </c>
      <c r="F11" s="91">
        <v>33500</v>
      </c>
      <c r="G11" s="91"/>
      <c r="H11" s="321"/>
    </row>
    <row r="12" spans="1:9" s="8" customFormat="1" x14ac:dyDescent="0.3">
      <c r="A12" s="8" t="s">
        <v>2066</v>
      </c>
      <c r="B12" s="8" t="s">
        <v>2075</v>
      </c>
      <c r="C12" s="211" t="s">
        <v>2076</v>
      </c>
      <c r="D12" s="8" t="s">
        <v>2070</v>
      </c>
      <c r="E12" s="8" t="s">
        <v>3352</v>
      </c>
      <c r="F12" s="91">
        <v>34486</v>
      </c>
      <c r="G12" s="91"/>
      <c r="H12" s="321"/>
    </row>
    <row r="13" spans="1:9" ht="15" thickBot="1" x14ac:dyDescent="0.35"/>
    <row r="14" spans="1:9" ht="18.600000000000001" thickBot="1" x14ac:dyDescent="0.4">
      <c r="A14" s="568" t="s">
        <v>22</v>
      </c>
      <c r="B14" s="555"/>
      <c r="C14" s="547"/>
      <c r="F14" s="6"/>
      <c r="G14" s="146"/>
      <c r="H14"/>
    </row>
    <row r="15" spans="1:9" s="127" customFormat="1" ht="15.6" x14ac:dyDescent="0.3">
      <c r="A15" s="330"/>
      <c r="B15" s="330"/>
      <c r="C15" s="330"/>
      <c r="D15" s="330"/>
      <c r="G15" s="331"/>
      <c r="H15" s="331"/>
    </row>
    <row r="16" spans="1:9" s="2" customFormat="1" ht="15.6" x14ac:dyDescent="0.3">
      <c r="A16" s="2" t="s">
        <v>4801</v>
      </c>
      <c r="B16" s="2" t="s">
        <v>23</v>
      </c>
      <c r="C16" s="2" t="s">
        <v>24</v>
      </c>
      <c r="D16" s="2" t="s">
        <v>25</v>
      </c>
      <c r="E16" s="2" t="s">
        <v>26</v>
      </c>
      <c r="F16" s="2" t="s">
        <v>27</v>
      </c>
      <c r="G16" s="2" t="s">
        <v>28</v>
      </c>
      <c r="H16" s="7" t="s">
        <v>29</v>
      </c>
      <c r="I16" s="7" t="s">
        <v>761</v>
      </c>
    </row>
    <row r="17" spans="1:9" s="2" customFormat="1" ht="15.6" x14ac:dyDescent="0.3">
      <c r="A17" s="8" t="s">
        <v>2066</v>
      </c>
      <c r="B17" s="145">
        <v>1985</v>
      </c>
      <c r="C17" t="s">
        <v>2068</v>
      </c>
      <c r="D17" s="5"/>
      <c r="E17" s="144">
        <f t="shared" ref="E17:E64" si="0">I17*0.00063</f>
        <v>210.36078000000001</v>
      </c>
      <c r="F17"/>
      <c r="G17">
        <v>10.5</v>
      </c>
      <c r="H17" s="147" t="s">
        <v>762</v>
      </c>
      <c r="I17" s="8">
        <v>333906</v>
      </c>
    </row>
    <row r="18" spans="1:9" x14ac:dyDescent="0.3">
      <c r="A18" s="8" t="s">
        <v>2066</v>
      </c>
      <c r="B18" s="143">
        <v>1986</v>
      </c>
      <c r="C18" t="s">
        <v>2068</v>
      </c>
      <c r="D18" s="5" t="s">
        <v>1095</v>
      </c>
      <c r="E18" s="144">
        <f t="shared" si="0"/>
        <v>119.11536000000001</v>
      </c>
      <c r="G18">
        <v>7</v>
      </c>
      <c r="H18" s="147" t="s">
        <v>762</v>
      </c>
      <c r="I18" s="8">
        <v>189072</v>
      </c>
    </row>
    <row r="19" spans="1:9" x14ac:dyDescent="0.3">
      <c r="A19" s="8" t="s">
        <v>2066</v>
      </c>
      <c r="B19" s="143">
        <v>1986</v>
      </c>
      <c r="C19" t="s">
        <v>2068</v>
      </c>
      <c r="D19" s="5" t="s">
        <v>1081</v>
      </c>
      <c r="E19" s="144">
        <f t="shared" si="0"/>
        <v>91.499940000000009</v>
      </c>
      <c r="G19">
        <v>7</v>
      </c>
      <c r="H19" s="147" t="s">
        <v>762</v>
      </c>
      <c r="I19" s="8">
        <v>145238</v>
      </c>
    </row>
    <row r="20" spans="1:9" x14ac:dyDescent="0.3">
      <c r="A20" s="8" t="s">
        <v>2066</v>
      </c>
      <c r="B20" s="143">
        <v>1987</v>
      </c>
      <c r="C20" t="s">
        <v>2068</v>
      </c>
      <c r="D20" s="5" t="s">
        <v>1095</v>
      </c>
      <c r="E20" s="144">
        <f t="shared" si="0"/>
        <v>149.53050000000002</v>
      </c>
      <c r="G20">
        <v>7</v>
      </c>
      <c r="H20" s="147" t="s">
        <v>762</v>
      </c>
      <c r="I20" s="8">
        <v>237350</v>
      </c>
    </row>
    <row r="21" spans="1:9" s="2" customFormat="1" ht="15.6" x14ac:dyDescent="0.3">
      <c r="A21" s="8" t="s">
        <v>2066</v>
      </c>
      <c r="B21" s="143">
        <v>1987</v>
      </c>
      <c r="C21" t="s">
        <v>2068</v>
      </c>
      <c r="D21" s="5" t="s">
        <v>1081</v>
      </c>
      <c r="E21" s="144">
        <f t="shared" si="0"/>
        <v>87.300359999999998</v>
      </c>
      <c r="F21"/>
      <c r="G21">
        <v>7</v>
      </c>
      <c r="H21" s="147" t="s">
        <v>762</v>
      </c>
      <c r="I21" s="8">
        <v>138572</v>
      </c>
    </row>
    <row r="22" spans="1:9" x14ac:dyDescent="0.3">
      <c r="A22" s="8" t="s">
        <v>2066</v>
      </c>
      <c r="B22" s="143">
        <v>1988</v>
      </c>
      <c r="C22" t="s">
        <v>2068</v>
      </c>
      <c r="D22" s="5" t="s">
        <v>1095</v>
      </c>
      <c r="E22" s="144">
        <f t="shared" si="0"/>
        <v>43.14114</v>
      </c>
      <c r="G22">
        <v>7</v>
      </c>
      <c r="H22" s="147" t="s">
        <v>762</v>
      </c>
      <c r="I22" s="8">
        <v>68478</v>
      </c>
    </row>
    <row r="23" spans="1:9" x14ac:dyDescent="0.3">
      <c r="A23" s="8" t="s">
        <v>2066</v>
      </c>
      <c r="B23" s="143">
        <v>1988</v>
      </c>
      <c r="C23" t="s">
        <v>2068</v>
      </c>
      <c r="D23" s="5" t="s">
        <v>1081</v>
      </c>
      <c r="E23" s="144">
        <f t="shared" si="0"/>
        <v>145.45818</v>
      </c>
      <c r="G23">
        <v>7</v>
      </c>
      <c r="H23" s="147" t="s">
        <v>762</v>
      </c>
      <c r="I23" s="8">
        <v>230886</v>
      </c>
    </row>
    <row r="24" spans="1:9" x14ac:dyDescent="0.3">
      <c r="A24" s="8" t="s">
        <v>2066</v>
      </c>
      <c r="B24" s="143">
        <v>1988</v>
      </c>
      <c r="C24" t="s">
        <v>2071</v>
      </c>
      <c r="D24" s="5" t="s">
        <v>2077</v>
      </c>
      <c r="E24" s="144">
        <f t="shared" si="0"/>
        <v>22.652280000000001</v>
      </c>
      <c r="G24">
        <v>2.5</v>
      </c>
      <c r="H24" s="147" t="s">
        <v>762</v>
      </c>
      <c r="I24" s="8">
        <v>35956</v>
      </c>
    </row>
    <row r="25" spans="1:9" s="2" customFormat="1" ht="15.6" x14ac:dyDescent="0.3">
      <c r="A25" s="8" t="s">
        <v>2066</v>
      </c>
      <c r="B25" s="143">
        <v>1988</v>
      </c>
      <c r="C25" t="s">
        <v>2071</v>
      </c>
      <c r="D25" s="5" t="s">
        <v>2078</v>
      </c>
      <c r="E25" s="144">
        <f t="shared" si="0"/>
        <v>101.80800000000001</v>
      </c>
      <c r="F25"/>
      <c r="G25">
        <v>3.5</v>
      </c>
      <c r="H25" s="147" t="s">
        <v>762</v>
      </c>
      <c r="I25" s="8">
        <v>161600</v>
      </c>
    </row>
    <row r="26" spans="1:9" x14ac:dyDescent="0.3">
      <c r="A26" s="8" t="s">
        <v>2066</v>
      </c>
      <c r="B26" s="143">
        <v>1989</v>
      </c>
      <c r="C26" t="s">
        <v>2068</v>
      </c>
      <c r="D26" s="5" t="s">
        <v>1095</v>
      </c>
      <c r="E26" s="144">
        <f t="shared" si="0"/>
        <v>90.863640000000004</v>
      </c>
      <c r="G26">
        <v>7</v>
      </c>
      <c r="H26" s="147" t="s">
        <v>762</v>
      </c>
      <c r="I26" s="8">
        <v>144228</v>
      </c>
    </row>
    <row r="27" spans="1:9" x14ac:dyDescent="0.3">
      <c r="A27" s="8" t="s">
        <v>2066</v>
      </c>
      <c r="B27" s="143">
        <v>1989</v>
      </c>
      <c r="C27" t="s">
        <v>2068</v>
      </c>
      <c r="D27" s="5" t="s">
        <v>1081</v>
      </c>
      <c r="E27" s="144">
        <f t="shared" si="0"/>
        <v>106.2621</v>
      </c>
      <c r="G27">
        <v>7</v>
      </c>
      <c r="H27" s="147" t="s">
        <v>762</v>
      </c>
      <c r="I27" s="8">
        <v>168670</v>
      </c>
    </row>
    <row r="28" spans="1:9" x14ac:dyDescent="0.3">
      <c r="A28" s="8" t="s">
        <v>2066</v>
      </c>
      <c r="B28" s="143">
        <v>1989</v>
      </c>
      <c r="C28" t="s">
        <v>2071</v>
      </c>
      <c r="D28" s="5" t="s">
        <v>2077</v>
      </c>
      <c r="E28" s="144">
        <f t="shared" si="0"/>
        <v>44.795520000000003</v>
      </c>
      <c r="G28">
        <v>2.5</v>
      </c>
      <c r="H28" s="147" t="s">
        <v>762</v>
      </c>
      <c r="I28" s="8">
        <v>71104</v>
      </c>
    </row>
    <row r="29" spans="1:9" s="2" customFormat="1" ht="15.6" x14ac:dyDescent="0.3">
      <c r="A29" s="8" t="s">
        <v>2066</v>
      </c>
      <c r="B29" s="143">
        <v>1989</v>
      </c>
      <c r="C29" t="s">
        <v>2071</v>
      </c>
      <c r="D29" s="5" t="s">
        <v>2078</v>
      </c>
      <c r="E29" s="144">
        <f t="shared" si="0"/>
        <v>52.30386</v>
      </c>
      <c r="F29"/>
      <c r="G29">
        <v>3.5</v>
      </c>
      <c r="H29" s="147" t="s">
        <v>762</v>
      </c>
      <c r="I29" s="8">
        <v>83022</v>
      </c>
    </row>
    <row r="30" spans="1:9" x14ac:dyDescent="0.3">
      <c r="A30" s="8" t="s">
        <v>2066</v>
      </c>
      <c r="B30" s="143">
        <v>1989</v>
      </c>
      <c r="C30" t="s">
        <v>112</v>
      </c>
      <c r="D30" s="5" t="s">
        <v>2079</v>
      </c>
      <c r="E30" s="144">
        <f t="shared" si="0"/>
        <v>2.7997200000000002</v>
      </c>
      <c r="G30">
        <v>7</v>
      </c>
      <c r="H30" s="147" t="s">
        <v>762</v>
      </c>
      <c r="I30" s="8">
        <v>4444</v>
      </c>
    </row>
    <row r="31" spans="1:9" x14ac:dyDescent="0.3">
      <c r="A31" s="8" t="s">
        <v>2066</v>
      </c>
      <c r="B31" s="143">
        <v>1990</v>
      </c>
      <c r="C31" t="s">
        <v>2068</v>
      </c>
      <c r="D31" s="5" t="s">
        <v>1095</v>
      </c>
      <c r="E31" s="144">
        <f t="shared" si="0"/>
        <v>99.262799999999999</v>
      </c>
      <c r="F31">
        <v>14</v>
      </c>
      <c r="G31"/>
      <c r="H31" s="147" t="s">
        <v>762</v>
      </c>
      <c r="I31" s="8">
        <v>157560</v>
      </c>
    </row>
    <row r="32" spans="1:9" x14ac:dyDescent="0.3">
      <c r="A32" s="8" t="s">
        <v>2066</v>
      </c>
      <c r="B32" s="143">
        <v>1990</v>
      </c>
      <c r="C32" t="s">
        <v>2068</v>
      </c>
      <c r="D32" s="5" t="s">
        <v>1081</v>
      </c>
      <c r="E32" s="144">
        <f t="shared" si="0"/>
        <v>98.244720000000001</v>
      </c>
      <c r="F32">
        <v>14</v>
      </c>
      <c r="G32">
        <v>7</v>
      </c>
      <c r="H32" s="147" t="s">
        <v>762</v>
      </c>
      <c r="I32" s="8">
        <v>155944</v>
      </c>
    </row>
    <row r="33" spans="1:9" s="2" customFormat="1" ht="15.6" x14ac:dyDescent="0.3">
      <c r="A33" s="8" t="s">
        <v>2066</v>
      </c>
      <c r="B33" s="143">
        <v>1990</v>
      </c>
      <c r="C33" t="s">
        <v>2071</v>
      </c>
      <c r="D33" s="5" t="s">
        <v>2077</v>
      </c>
      <c r="E33" s="144">
        <f t="shared" si="0"/>
        <v>18.961740000000002</v>
      </c>
      <c r="F33">
        <v>6</v>
      </c>
      <c r="G33">
        <v>2.5</v>
      </c>
      <c r="H33" s="147" t="s">
        <v>762</v>
      </c>
      <c r="I33" s="8">
        <v>30098</v>
      </c>
    </row>
    <row r="34" spans="1:9" x14ac:dyDescent="0.3">
      <c r="A34" s="8" t="s">
        <v>2066</v>
      </c>
      <c r="B34" s="143">
        <v>1990</v>
      </c>
      <c r="C34" t="s">
        <v>2071</v>
      </c>
      <c r="D34" s="5" t="s">
        <v>2078</v>
      </c>
      <c r="E34" s="144">
        <f t="shared" si="0"/>
        <v>30.287880000000001</v>
      </c>
      <c r="F34">
        <v>6</v>
      </c>
      <c r="G34">
        <v>3.5</v>
      </c>
      <c r="H34" s="147" t="s">
        <v>762</v>
      </c>
      <c r="I34" s="8">
        <v>48076</v>
      </c>
    </row>
    <row r="35" spans="1:9" x14ac:dyDescent="0.3">
      <c r="A35" s="8" t="s">
        <v>2066</v>
      </c>
      <c r="B35" s="143">
        <v>1990</v>
      </c>
      <c r="C35" t="s">
        <v>112</v>
      </c>
      <c r="D35" s="5" t="s">
        <v>2079</v>
      </c>
      <c r="E35" s="144">
        <f t="shared" si="0"/>
        <v>44.413740000000004</v>
      </c>
      <c r="F35">
        <v>14</v>
      </c>
      <c r="G35">
        <v>7</v>
      </c>
      <c r="H35" s="147" t="s">
        <v>762</v>
      </c>
      <c r="I35" s="8">
        <v>70498</v>
      </c>
    </row>
    <row r="36" spans="1:9" x14ac:dyDescent="0.3">
      <c r="A36" s="8" t="s">
        <v>2066</v>
      </c>
      <c r="B36" s="143">
        <v>1990</v>
      </c>
      <c r="C36" t="s">
        <v>112</v>
      </c>
      <c r="D36" s="5" t="s">
        <v>2080</v>
      </c>
      <c r="E36" s="144">
        <f t="shared" si="0"/>
        <v>37.796219999999998</v>
      </c>
      <c r="F36">
        <v>14</v>
      </c>
      <c r="G36">
        <v>7</v>
      </c>
      <c r="H36" s="147" t="s">
        <v>762</v>
      </c>
      <c r="I36" s="8">
        <v>59994</v>
      </c>
    </row>
    <row r="37" spans="1:9" s="2" customFormat="1" ht="15.6" x14ac:dyDescent="0.3">
      <c r="A37" s="8" t="s">
        <v>2066</v>
      </c>
      <c r="B37" s="143">
        <v>1991</v>
      </c>
      <c r="C37" t="s">
        <v>2068</v>
      </c>
      <c r="D37" s="5" t="s">
        <v>1095</v>
      </c>
      <c r="E37" s="144">
        <f t="shared" si="0"/>
        <v>89.46378</v>
      </c>
      <c r="F37">
        <v>14</v>
      </c>
      <c r="G37">
        <v>7</v>
      </c>
      <c r="H37" s="147" t="s">
        <v>762</v>
      </c>
      <c r="I37" s="8">
        <v>142006</v>
      </c>
    </row>
    <row r="38" spans="1:9" x14ac:dyDescent="0.3">
      <c r="A38" s="8" t="s">
        <v>2066</v>
      </c>
      <c r="B38" s="143">
        <v>1991</v>
      </c>
      <c r="C38" t="s">
        <v>2068</v>
      </c>
      <c r="D38" s="5" t="s">
        <v>1081</v>
      </c>
      <c r="E38" s="144">
        <f t="shared" si="0"/>
        <v>106.77114</v>
      </c>
      <c r="F38">
        <v>14</v>
      </c>
      <c r="G38">
        <v>7</v>
      </c>
      <c r="H38" s="147" t="s">
        <v>762</v>
      </c>
      <c r="I38" s="8">
        <v>169478</v>
      </c>
    </row>
    <row r="39" spans="1:9" x14ac:dyDescent="0.3">
      <c r="A39" s="8" t="s">
        <v>2066</v>
      </c>
      <c r="B39" s="143">
        <v>1991</v>
      </c>
      <c r="C39" t="s">
        <v>2071</v>
      </c>
      <c r="D39" s="5" t="s">
        <v>2077</v>
      </c>
      <c r="E39" s="144">
        <f t="shared" si="0"/>
        <v>21.76146</v>
      </c>
      <c r="F39">
        <v>6</v>
      </c>
      <c r="G39">
        <v>2.5</v>
      </c>
      <c r="H39" s="147" t="s">
        <v>762</v>
      </c>
      <c r="I39" s="8">
        <v>34542</v>
      </c>
    </row>
    <row r="40" spans="1:9" x14ac:dyDescent="0.3">
      <c r="A40" s="8" t="s">
        <v>2066</v>
      </c>
      <c r="B40" s="143">
        <v>1991</v>
      </c>
      <c r="C40" t="s">
        <v>2071</v>
      </c>
      <c r="D40" s="5" t="s">
        <v>2078</v>
      </c>
      <c r="E40" s="144">
        <f t="shared" si="0"/>
        <v>17.943660000000001</v>
      </c>
      <c r="F40">
        <v>6</v>
      </c>
      <c r="G40">
        <v>3.5</v>
      </c>
      <c r="H40" s="147" t="s">
        <v>762</v>
      </c>
      <c r="I40" s="8">
        <v>28482</v>
      </c>
    </row>
    <row r="41" spans="1:9" x14ac:dyDescent="0.3">
      <c r="A41" s="8" t="s">
        <v>2066</v>
      </c>
      <c r="B41" s="143">
        <v>1991</v>
      </c>
      <c r="C41" t="s">
        <v>112</v>
      </c>
      <c r="D41" s="5" t="s">
        <v>2079</v>
      </c>
      <c r="E41" s="144">
        <f t="shared" si="0"/>
        <v>33.087600000000002</v>
      </c>
      <c r="F41">
        <v>14</v>
      </c>
      <c r="G41">
        <v>7</v>
      </c>
      <c r="H41" s="147" t="s">
        <v>762</v>
      </c>
      <c r="I41" s="8">
        <v>52520</v>
      </c>
    </row>
    <row r="42" spans="1:9" x14ac:dyDescent="0.3">
      <c r="A42" s="8" t="s">
        <v>2066</v>
      </c>
      <c r="B42" s="143">
        <v>1991</v>
      </c>
      <c r="C42" t="s">
        <v>112</v>
      </c>
      <c r="D42" s="5" t="s">
        <v>2080</v>
      </c>
      <c r="E42" s="144">
        <f t="shared" si="0"/>
        <v>31.178700000000003</v>
      </c>
      <c r="F42">
        <v>14</v>
      </c>
      <c r="G42">
        <v>7</v>
      </c>
      <c r="H42" s="147" t="s">
        <v>762</v>
      </c>
      <c r="I42" s="8">
        <v>49490</v>
      </c>
    </row>
    <row r="43" spans="1:9" s="2" customFormat="1" ht="15.6" x14ac:dyDescent="0.3">
      <c r="A43" s="8" t="s">
        <v>2066</v>
      </c>
      <c r="B43" s="143">
        <v>1992</v>
      </c>
      <c r="C43" t="s">
        <v>2068</v>
      </c>
      <c r="D43" s="5" t="s">
        <v>1095</v>
      </c>
      <c r="E43" s="144">
        <f t="shared" si="0"/>
        <v>90.736379999999997</v>
      </c>
      <c r="F43">
        <v>14</v>
      </c>
      <c r="G43">
        <v>7</v>
      </c>
      <c r="H43" s="147" t="s">
        <v>762</v>
      </c>
      <c r="I43" s="8">
        <v>144026</v>
      </c>
    </row>
    <row r="44" spans="1:9" x14ac:dyDescent="0.3">
      <c r="A44" s="8" t="s">
        <v>2066</v>
      </c>
      <c r="B44" s="143">
        <v>1992</v>
      </c>
      <c r="C44" t="s">
        <v>2068</v>
      </c>
      <c r="D44" s="5" t="s">
        <v>1081</v>
      </c>
      <c r="E44" s="144">
        <f t="shared" si="0"/>
        <v>93.536100000000005</v>
      </c>
      <c r="F44">
        <v>14</v>
      </c>
      <c r="G44">
        <v>7</v>
      </c>
      <c r="H44" s="147" t="s">
        <v>762</v>
      </c>
      <c r="I44" s="8">
        <v>148470</v>
      </c>
    </row>
    <row r="45" spans="1:9" x14ac:dyDescent="0.3">
      <c r="A45" s="8" t="s">
        <v>2066</v>
      </c>
      <c r="B45" s="143">
        <v>1992</v>
      </c>
      <c r="C45" t="s">
        <v>2071</v>
      </c>
      <c r="D45" s="5" t="s">
        <v>2077</v>
      </c>
      <c r="E45" s="144">
        <f t="shared" si="0"/>
        <v>27.86994</v>
      </c>
      <c r="F45">
        <v>6</v>
      </c>
      <c r="G45">
        <v>2.5</v>
      </c>
      <c r="H45" s="147" t="s">
        <v>762</v>
      </c>
      <c r="I45" s="8">
        <v>44238</v>
      </c>
    </row>
    <row r="46" spans="1:9" x14ac:dyDescent="0.3">
      <c r="A46" s="8" t="s">
        <v>2066</v>
      </c>
      <c r="B46" s="143">
        <v>1992</v>
      </c>
      <c r="C46" t="s">
        <v>2071</v>
      </c>
      <c r="D46" s="5" t="s">
        <v>2078</v>
      </c>
      <c r="E46" s="144">
        <f t="shared" si="0"/>
        <v>31.687740000000002</v>
      </c>
      <c r="F46">
        <v>6</v>
      </c>
      <c r="G46">
        <v>3.5</v>
      </c>
      <c r="H46" s="147" t="s">
        <v>762</v>
      </c>
      <c r="I46" s="8">
        <v>50298</v>
      </c>
    </row>
    <row r="47" spans="1:9" x14ac:dyDescent="0.3">
      <c r="A47" s="8" t="s">
        <v>2066</v>
      </c>
      <c r="B47" s="143">
        <v>1992</v>
      </c>
      <c r="C47" t="s">
        <v>112</v>
      </c>
      <c r="D47" s="5" t="s">
        <v>2079</v>
      </c>
      <c r="E47" s="144">
        <f t="shared" si="0"/>
        <v>60.448500000000003</v>
      </c>
      <c r="F47">
        <v>14</v>
      </c>
      <c r="G47">
        <v>7</v>
      </c>
      <c r="H47" s="147" t="s">
        <v>762</v>
      </c>
      <c r="I47" s="8">
        <v>95950</v>
      </c>
    </row>
    <row r="48" spans="1:9" x14ac:dyDescent="0.3">
      <c r="A48" s="8" t="s">
        <v>2066</v>
      </c>
      <c r="B48" s="143">
        <v>1992</v>
      </c>
      <c r="C48" t="s">
        <v>112</v>
      </c>
      <c r="D48" s="5" t="s">
        <v>2080</v>
      </c>
      <c r="E48" s="144">
        <f t="shared" si="0"/>
        <v>54.849060000000001</v>
      </c>
      <c r="F48">
        <v>14</v>
      </c>
      <c r="G48">
        <v>7</v>
      </c>
      <c r="H48" s="147" t="s">
        <v>762</v>
      </c>
      <c r="I48" s="8">
        <v>87062</v>
      </c>
    </row>
    <row r="49" spans="1:9" x14ac:dyDescent="0.3">
      <c r="A49" s="8" t="s">
        <v>2066</v>
      </c>
      <c r="B49" s="143">
        <v>1992</v>
      </c>
      <c r="C49" t="s">
        <v>112</v>
      </c>
      <c r="D49" s="5" t="s">
        <v>2084</v>
      </c>
      <c r="E49" s="144">
        <f t="shared" si="0"/>
        <v>40.595939999999999</v>
      </c>
      <c r="F49">
        <v>12</v>
      </c>
      <c r="G49">
        <v>5</v>
      </c>
      <c r="H49" s="147" t="s">
        <v>762</v>
      </c>
      <c r="I49" s="8">
        <v>64438</v>
      </c>
    </row>
    <row r="50" spans="1:9" x14ac:dyDescent="0.3">
      <c r="A50" s="8" t="s">
        <v>2066</v>
      </c>
      <c r="B50" s="143">
        <v>1993</v>
      </c>
      <c r="C50" t="s">
        <v>2068</v>
      </c>
      <c r="D50" s="5" t="s">
        <v>1095</v>
      </c>
      <c r="E50" s="144">
        <f t="shared" si="0"/>
        <v>68.084100000000007</v>
      </c>
      <c r="F50">
        <v>14</v>
      </c>
      <c r="G50">
        <v>7</v>
      </c>
      <c r="H50" s="147" t="s">
        <v>762</v>
      </c>
      <c r="I50" s="8">
        <v>108070</v>
      </c>
    </row>
    <row r="51" spans="1:9" x14ac:dyDescent="0.3">
      <c r="A51" s="8" t="s">
        <v>2066</v>
      </c>
      <c r="B51" s="143">
        <v>1993</v>
      </c>
      <c r="C51" t="s">
        <v>2068</v>
      </c>
      <c r="D51" s="5" t="s">
        <v>1081</v>
      </c>
      <c r="E51" s="144">
        <f t="shared" si="0"/>
        <v>23.670360000000002</v>
      </c>
      <c r="F51">
        <v>14</v>
      </c>
      <c r="G51">
        <v>7</v>
      </c>
      <c r="H51" s="147" t="s">
        <v>762</v>
      </c>
      <c r="I51" s="8">
        <v>37572</v>
      </c>
    </row>
    <row r="52" spans="1:9" x14ac:dyDescent="0.3">
      <c r="A52" s="8" t="s">
        <v>2066</v>
      </c>
      <c r="B52" s="143">
        <v>1993</v>
      </c>
      <c r="C52" t="s">
        <v>2071</v>
      </c>
      <c r="D52" s="5" t="s">
        <v>2077</v>
      </c>
      <c r="E52" s="144">
        <f t="shared" si="0"/>
        <v>39.705120000000001</v>
      </c>
      <c r="F52">
        <v>6</v>
      </c>
      <c r="G52">
        <v>2.5</v>
      </c>
      <c r="H52" s="147" t="s">
        <v>762</v>
      </c>
      <c r="I52" s="8">
        <v>63024</v>
      </c>
    </row>
    <row r="53" spans="1:9" x14ac:dyDescent="0.3">
      <c r="A53" s="8" t="s">
        <v>2066</v>
      </c>
      <c r="B53" s="143">
        <v>1993</v>
      </c>
      <c r="C53" t="s">
        <v>2071</v>
      </c>
      <c r="D53" s="5" t="s">
        <v>2078</v>
      </c>
      <c r="E53" s="144">
        <f t="shared" si="0"/>
        <v>27.360900000000001</v>
      </c>
      <c r="F53">
        <v>6</v>
      </c>
      <c r="G53">
        <v>3.5</v>
      </c>
      <c r="H53" s="147" t="s">
        <v>762</v>
      </c>
      <c r="I53" s="8">
        <v>43430</v>
      </c>
    </row>
    <row r="54" spans="1:9" x14ac:dyDescent="0.3">
      <c r="A54" s="8" t="s">
        <v>2066</v>
      </c>
      <c r="B54" s="143">
        <v>1993</v>
      </c>
      <c r="C54" t="s">
        <v>112</v>
      </c>
      <c r="D54" s="5" t="s">
        <v>2079</v>
      </c>
      <c r="E54" s="144">
        <f t="shared" si="0"/>
        <v>28.378980000000002</v>
      </c>
      <c r="F54">
        <v>14</v>
      </c>
      <c r="G54">
        <v>7</v>
      </c>
      <c r="H54" s="147" t="s">
        <v>762</v>
      </c>
      <c r="I54" s="8">
        <v>45046</v>
      </c>
    </row>
    <row r="55" spans="1:9" x14ac:dyDescent="0.3">
      <c r="A55" s="8" t="s">
        <v>2066</v>
      </c>
      <c r="B55" s="143">
        <v>1993</v>
      </c>
      <c r="C55" t="s">
        <v>112</v>
      </c>
      <c r="D55" s="5" t="s">
        <v>2080</v>
      </c>
      <c r="E55" s="144">
        <f t="shared" si="0"/>
        <v>32.069520000000004</v>
      </c>
      <c r="F55">
        <v>14</v>
      </c>
      <c r="G55">
        <v>7</v>
      </c>
      <c r="H55" s="147" t="s">
        <v>762</v>
      </c>
      <c r="I55" s="8">
        <v>50904</v>
      </c>
    </row>
    <row r="56" spans="1:9" x14ac:dyDescent="0.3">
      <c r="A56" s="8" t="s">
        <v>2066</v>
      </c>
      <c r="B56" s="143">
        <v>1993</v>
      </c>
      <c r="C56" t="s">
        <v>112</v>
      </c>
      <c r="D56" s="5" t="s">
        <v>2081</v>
      </c>
      <c r="E56" s="144">
        <f t="shared" si="0"/>
        <v>65.157120000000006</v>
      </c>
      <c r="F56">
        <v>12</v>
      </c>
      <c r="G56">
        <v>6</v>
      </c>
      <c r="H56" s="147" t="s">
        <v>762</v>
      </c>
      <c r="I56" s="8">
        <v>103424</v>
      </c>
    </row>
    <row r="57" spans="1:9" s="2" customFormat="1" ht="15.6" x14ac:dyDescent="0.3">
      <c r="A57" s="8" t="s">
        <v>2066</v>
      </c>
      <c r="B57" s="143">
        <v>1994</v>
      </c>
      <c r="C57" t="s">
        <v>2068</v>
      </c>
      <c r="D57" s="5" t="s">
        <v>1095</v>
      </c>
      <c r="E57" s="144">
        <f t="shared" si="0"/>
        <v>70.88382</v>
      </c>
      <c r="F57">
        <v>14</v>
      </c>
      <c r="G57">
        <v>7</v>
      </c>
      <c r="H57" s="147" t="s">
        <v>762</v>
      </c>
      <c r="I57" s="8">
        <v>112514</v>
      </c>
    </row>
    <row r="58" spans="1:9" x14ac:dyDescent="0.3">
      <c r="A58" s="8" t="s">
        <v>2066</v>
      </c>
      <c r="B58" s="143">
        <v>1994</v>
      </c>
      <c r="C58" t="s">
        <v>2068</v>
      </c>
      <c r="D58" s="5" t="s">
        <v>1081</v>
      </c>
      <c r="E58" s="144">
        <f t="shared" si="0"/>
        <v>82.209960000000009</v>
      </c>
      <c r="F58">
        <v>14</v>
      </c>
      <c r="G58">
        <v>7</v>
      </c>
      <c r="H58" s="147" t="s">
        <v>762</v>
      </c>
      <c r="I58" s="8">
        <v>130492</v>
      </c>
    </row>
    <row r="59" spans="1:9" x14ac:dyDescent="0.3">
      <c r="A59" s="8" t="s">
        <v>2066</v>
      </c>
      <c r="B59" s="143">
        <v>1994</v>
      </c>
      <c r="C59" t="s">
        <v>2071</v>
      </c>
      <c r="D59" s="5" t="s">
        <v>2077</v>
      </c>
      <c r="E59" s="144">
        <f t="shared" si="0"/>
        <v>40.595939999999999</v>
      </c>
      <c r="F59">
        <v>6</v>
      </c>
      <c r="G59">
        <v>2.5</v>
      </c>
      <c r="H59" s="147" t="s">
        <v>762</v>
      </c>
      <c r="I59" s="8">
        <v>64438</v>
      </c>
    </row>
    <row r="60" spans="1:9" x14ac:dyDescent="0.3">
      <c r="A60" s="8" t="s">
        <v>2066</v>
      </c>
      <c r="B60" s="143">
        <v>1994</v>
      </c>
      <c r="C60" t="s">
        <v>2071</v>
      </c>
      <c r="D60" s="5" t="s">
        <v>2078</v>
      </c>
      <c r="E60" s="144">
        <f t="shared" si="0"/>
        <v>32.578560000000003</v>
      </c>
      <c r="F60">
        <v>6</v>
      </c>
      <c r="G60">
        <v>3.5</v>
      </c>
      <c r="H60" s="147" t="s">
        <v>762</v>
      </c>
      <c r="I60" s="8">
        <v>51712</v>
      </c>
    </row>
    <row r="61" spans="1:9" x14ac:dyDescent="0.3">
      <c r="A61" s="8" t="s">
        <v>2066</v>
      </c>
      <c r="B61" s="143">
        <v>1994</v>
      </c>
      <c r="C61" t="s">
        <v>112</v>
      </c>
      <c r="D61" s="5" t="s">
        <v>2079</v>
      </c>
      <c r="E61" s="144">
        <f t="shared" si="0"/>
        <v>25.452000000000002</v>
      </c>
      <c r="F61">
        <v>14</v>
      </c>
      <c r="G61">
        <v>7</v>
      </c>
      <c r="H61" s="147" t="s">
        <v>762</v>
      </c>
      <c r="I61" s="8">
        <v>40400</v>
      </c>
    </row>
    <row r="62" spans="1:9" x14ac:dyDescent="0.3">
      <c r="A62" s="8" t="s">
        <v>2066</v>
      </c>
      <c r="B62" s="143">
        <v>1994</v>
      </c>
      <c r="C62" t="s">
        <v>112</v>
      </c>
      <c r="D62" s="5" t="s">
        <v>2080</v>
      </c>
      <c r="E62" s="144">
        <f t="shared" si="0"/>
        <v>23.16132</v>
      </c>
      <c r="F62">
        <v>14</v>
      </c>
      <c r="G62">
        <v>7</v>
      </c>
      <c r="H62" s="147" t="s">
        <v>762</v>
      </c>
      <c r="I62" s="8">
        <v>36764</v>
      </c>
    </row>
    <row r="63" spans="1:9" x14ac:dyDescent="0.3">
      <c r="A63" s="8" t="s">
        <v>2066</v>
      </c>
      <c r="B63" s="143">
        <v>1994</v>
      </c>
      <c r="C63" t="s">
        <v>112</v>
      </c>
      <c r="D63" s="5" t="s">
        <v>2081</v>
      </c>
      <c r="E63" s="144">
        <f t="shared" si="0"/>
        <v>22.652280000000001</v>
      </c>
      <c r="F63">
        <v>12</v>
      </c>
      <c r="G63">
        <v>6</v>
      </c>
      <c r="H63" s="147" t="s">
        <v>762</v>
      </c>
      <c r="I63" s="8">
        <v>35956</v>
      </c>
    </row>
    <row r="64" spans="1:9" x14ac:dyDescent="0.3">
      <c r="A64" s="8" t="s">
        <v>2066</v>
      </c>
      <c r="B64" s="143">
        <v>1994</v>
      </c>
      <c r="C64" t="s">
        <v>2075</v>
      </c>
      <c r="D64" s="5" t="s">
        <v>2083</v>
      </c>
      <c r="E64" s="144">
        <f t="shared" si="0"/>
        <v>78.392160000000004</v>
      </c>
      <c r="F64">
        <v>5</v>
      </c>
      <c r="G64">
        <v>5</v>
      </c>
      <c r="H64" s="147" t="s">
        <v>762</v>
      </c>
      <c r="I64" s="8">
        <v>124432</v>
      </c>
    </row>
    <row r="65" spans="1:9" x14ac:dyDescent="0.3">
      <c r="A65" s="8" t="s">
        <v>2066</v>
      </c>
      <c r="B65" s="145">
        <v>1995</v>
      </c>
      <c r="E65" s="144"/>
      <c r="G65"/>
      <c r="H65" s="6" t="s">
        <v>2039</v>
      </c>
      <c r="I65" s="8"/>
    </row>
    <row r="66" spans="1:9" x14ac:dyDescent="0.3">
      <c r="A66" s="8" t="s">
        <v>2066</v>
      </c>
      <c r="B66" s="143">
        <v>1996</v>
      </c>
      <c r="C66" t="s">
        <v>2068</v>
      </c>
      <c r="D66" s="5" t="s">
        <v>1095</v>
      </c>
      <c r="E66" s="144">
        <f t="shared" ref="E66:E97" si="1">I66*0.00063</f>
        <v>95.190480000000008</v>
      </c>
      <c r="G66">
        <v>7</v>
      </c>
      <c r="H66" s="147" t="s">
        <v>762</v>
      </c>
      <c r="I66" s="8">
        <v>151096</v>
      </c>
    </row>
    <row r="67" spans="1:9" x14ac:dyDescent="0.3">
      <c r="A67" s="8" t="s">
        <v>2066</v>
      </c>
      <c r="B67" s="143">
        <v>1996</v>
      </c>
      <c r="C67" t="s">
        <v>2068</v>
      </c>
      <c r="D67" s="5" t="s">
        <v>1081</v>
      </c>
      <c r="E67" s="144">
        <f t="shared" si="1"/>
        <v>118.73358</v>
      </c>
      <c r="G67">
        <v>7</v>
      </c>
      <c r="H67" s="147" t="s">
        <v>762</v>
      </c>
      <c r="I67" s="8">
        <v>188466</v>
      </c>
    </row>
    <row r="68" spans="1:9" x14ac:dyDescent="0.3">
      <c r="A68" s="8" t="s">
        <v>2066</v>
      </c>
      <c r="B68" s="143">
        <v>1996</v>
      </c>
      <c r="C68" t="s">
        <v>2071</v>
      </c>
      <c r="D68" s="5" t="s">
        <v>2077</v>
      </c>
      <c r="E68" s="144">
        <f t="shared" si="1"/>
        <v>30.79692</v>
      </c>
      <c r="G68">
        <v>2.5</v>
      </c>
      <c r="H68" s="147" t="s">
        <v>762</v>
      </c>
      <c r="I68" s="8">
        <v>48884</v>
      </c>
    </row>
    <row r="69" spans="1:9" x14ac:dyDescent="0.3">
      <c r="A69" s="8" t="s">
        <v>2066</v>
      </c>
      <c r="B69" s="143">
        <v>1996</v>
      </c>
      <c r="C69" t="s">
        <v>2071</v>
      </c>
      <c r="D69" s="5" t="s">
        <v>2078</v>
      </c>
      <c r="E69" s="144">
        <f t="shared" si="1"/>
        <v>33.596640000000001</v>
      </c>
      <c r="G69">
        <v>3.5</v>
      </c>
      <c r="H69" s="147" t="s">
        <v>762</v>
      </c>
      <c r="I69" s="8">
        <v>53328</v>
      </c>
    </row>
    <row r="70" spans="1:9" x14ac:dyDescent="0.3">
      <c r="A70" s="8" t="s">
        <v>2066</v>
      </c>
      <c r="B70" s="143">
        <v>1997</v>
      </c>
      <c r="C70" t="s">
        <v>2068</v>
      </c>
      <c r="D70" s="5" t="s">
        <v>1095</v>
      </c>
      <c r="E70" s="144">
        <f t="shared" si="1"/>
        <v>44.413740000000004</v>
      </c>
      <c r="G70">
        <v>7</v>
      </c>
      <c r="H70" s="147" t="s">
        <v>762</v>
      </c>
      <c r="I70" s="8">
        <v>70498</v>
      </c>
    </row>
    <row r="71" spans="1:9" x14ac:dyDescent="0.3">
      <c r="A71" s="8" t="s">
        <v>2066</v>
      </c>
      <c r="B71" s="143">
        <v>1997</v>
      </c>
      <c r="C71" t="s">
        <v>2068</v>
      </c>
      <c r="D71" s="5" t="s">
        <v>1081</v>
      </c>
      <c r="E71" s="144">
        <f t="shared" si="1"/>
        <v>42.759360000000001</v>
      </c>
      <c r="G71">
        <v>7</v>
      </c>
      <c r="H71" s="147" t="s">
        <v>762</v>
      </c>
      <c r="I71" s="8">
        <v>67872</v>
      </c>
    </row>
    <row r="72" spans="1:9" x14ac:dyDescent="0.3">
      <c r="A72" s="8" t="s">
        <v>2066</v>
      </c>
      <c r="B72" s="143">
        <v>1997</v>
      </c>
      <c r="C72" t="s">
        <v>2071</v>
      </c>
      <c r="D72" s="5" t="s">
        <v>2077</v>
      </c>
      <c r="E72" s="144">
        <f t="shared" si="1"/>
        <v>21.888719999999999</v>
      </c>
      <c r="G72">
        <v>2.5</v>
      </c>
      <c r="H72" s="147" t="s">
        <v>762</v>
      </c>
      <c r="I72" s="8">
        <v>34744</v>
      </c>
    </row>
    <row r="73" spans="1:9" x14ac:dyDescent="0.3">
      <c r="A73" s="8" t="s">
        <v>2066</v>
      </c>
      <c r="B73" s="143">
        <v>1997</v>
      </c>
      <c r="C73" t="s">
        <v>2071</v>
      </c>
      <c r="D73" s="5" t="s">
        <v>2078</v>
      </c>
      <c r="E73" s="144">
        <f t="shared" si="1"/>
        <v>23.415839999999999</v>
      </c>
      <c r="G73">
        <v>3.5</v>
      </c>
      <c r="H73" s="147" t="s">
        <v>762</v>
      </c>
      <c r="I73" s="8">
        <v>37168</v>
      </c>
    </row>
    <row r="74" spans="1:9" x14ac:dyDescent="0.3">
      <c r="A74" s="8" t="s">
        <v>2066</v>
      </c>
      <c r="B74" s="143">
        <v>1997</v>
      </c>
      <c r="C74" t="s">
        <v>112</v>
      </c>
      <c r="D74" s="5" t="s">
        <v>2079</v>
      </c>
      <c r="E74" s="144">
        <f t="shared" si="1"/>
        <v>26.470079999999999</v>
      </c>
      <c r="G74">
        <v>7</v>
      </c>
      <c r="H74" s="147" t="s">
        <v>762</v>
      </c>
      <c r="I74" s="8">
        <v>42016</v>
      </c>
    </row>
    <row r="75" spans="1:9" x14ac:dyDescent="0.3">
      <c r="A75" s="8" t="s">
        <v>2066</v>
      </c>
      <c r="B75" s="143">
        <v>1997</v>
      </c>
      <c r="C75" t="s">
        <v>112</v>
      </c>
      <c r="D75" s="5" t="s">
        <v>2080</v>
      </c>
      <c r="E75" s="144">
        <f t="shared" si="1"/>
        <v>33.97842</v>
      </c>
      <c r="G75">
        <v>7</v>
      </c>
      <c r="H75" s="147" t="s">
        <v>762</v>
      </c>
      <c r="I75" s="8">
        <v>53934</v>
      </c>
    </row>
    <row r="76" spans="1:9" x14ac:dyDescent="0.3">
      <c r="A76" s="8" t="s">
        <v>2066</v>
      </c>
      <c r="B76" s="143">
        <v>1997</v>
      </c>
      <c r="C76" t="s">
        <v>112</v>
      </c>
      <c r="D76" s="5" t="s">
        <v>2081</v>
      </c>
      <c r="E76" s="144">
        <f t="shared" si="1"/>
        <v>54.467280000000002</v>
      </c>
      <c r="G76">
        <v>6</v>
      </c>
      <c r="H76" s="147" t="s">
        <v>762</v>
      </c>
      <c r="I76" s="8">
        <v>86456</v>
      </c>
    </row>
    <row r="77" spans="1:9" x14ac:dyDescent="0.3">
      <c r="A77" s="8" t="s">
        <v>2066</v>
      </c>
      <c r="B77" s="143">
        <v>1997</v>
      </c>
      <c r="C77" t="s">
        <v>112</v>
      </c>
      <c r="D77" s="5" t="s">
        <v>2082</v>
      </c>
      <c r="E77" s="144">
        <f t="shared" si="1"/>
        <v>28.760760000000001</v>
      </c>
      <c r="G77">
        <v>6</v>
      </c>
      <c r="H77" s="147" t="s">
        <v>762</v>
      </c>
      <c r="I77" s="8">
        <v>45652</v>
      </c>
    </row>
    <row r="78" spans="1:9" x14ac:dyDescent="0.3">
      <c r="A78" s="8" t="s">
        <v>2066</v>
      </c>
      <c r="B78" s="143">
        <v>1998</v>
      </c>
      <c r="C78" t="s">
        <v>2068</v>
      </c>
      <c r="D78" s="5" t="s">
        <v>1095</v>
      </c>
      <c r="E78" s="144">
        <f t="shared" si="1"/>
        <v>133.11395999999999</v>
      </c>
      <c r="G78">
        <v>7</v>
      </c>
      <c r="H78" s="147" t="s">
        <v>762</v>
      </c>
      <c r="I78" s="8">
        <v>211292</v>
      </c>
    </row>
    <row r="79" spans="1:9" x14ac:dyDescent="0.3">
      <c r="A79" s="8" t="s">
        <v>2066</v>
      </c>
      <c r="B79" s="143">
        <v>1998</v>
      </c>
      <c r="C79" t="s">
        <v>2068</v>
      </c>
      <c r="D79" s="5" t="s">
        <v>1081</v>
      </c>
      <c r="E79" s="144">
        <f t="shared" si="1"/>
        <v>173.83716000000001</v>
      </c>
      <c r="G79">
        <v>7</v>
      </c>
      <c r="H79" s="147" t="s">
        <v>762</v>
      </c>
      <c r="I79" s="8">
        <v>275932</v>
      </c>
    </row>
    <row r="80" spans="1:9" x14ac:dyDescent="0.3">
      <c r="A80" s="8" t="s">
        <v>2066</v>
      </c>
      <c r="B80" s="143">
        <v>1998</v>
      </c>
      <c r="C80" t="s">
        <v>2071</v>
      </c>
      <c r="D80" s="5" t="s">
        <v>2077</v>
      </c>
      <c r="E80" s="144">
        <f t="shared" si="1"/>
        <v>35.760060000000003</v>
      </c>
      <c r="G80">
        <v>3</v>
      </c>
      <c r="H80" s="147" t="s">
        <v>762</v>
      </c>
      <c r="I80" s="8">
        <v>56762</v>
      </c>
    </row>
    <row r="81" spans="1:9" x14ac:dyDescent="0.3">
      <c r="A81" s="8" t="s">
        <v>2066</v>
      </c>
      <c r="B81" s="143">
        <v>1998</v>
      </c>
      <c r="C81" t="s">
        <v>2071</v>
      </c>
      <c r="D81" s="5" t="s">
        <v>2078</v>
      </c>
      <c r="E81" s="144">
        <f t="shared" si="1"/>
        <v>48.613320000000002</v>
      </c>
      <c r="G81">
        <v>4</v>
      </c>
      <c r="H81" s="147" t="s">
        <v>762</v>
      </c>
      <c r="I81" s="8">
        <v>77164</v>
      </c>
    </row>
    <row r="82" spans="1:9" x14ac:dyDescent="0.3">
      <c r="A82" s="8" t="s">
        <v>2066</v>
      </c>
      <c r="B82" s="143">
        <v>1999</v>
      </c>
      <c r="C82" t="s">
        <v>2068</v>
      </c>
      <c r="D82" s="5" t="s">
        <v>1095</v>
      </c>
      <c r="E82" s="144">
        <f t="shared" si="1"/>
        <v>123.95124</v>
      </c>
      <c r="G82">
        <v>7</v>
      </c>
      <c r="H82" s="147" t="s">
        <v>762</v>
      </c>
      <c r="I82" s="8">
        <v>196748</v>
      </c>
    </row>
    <row r="83" spans="1:9" x14ac:dyDescent="0.3">
      <c r="A83" s="8" t="s">
        <v>2066</v>
      </c>
      <c r="B83" s="143">
        <v>1999</v>
      </c>
      <c r="C83" t="s">
        <v>2068</v>
      </c>
      <c r="D83" s="5" t="s">
        <v>1081</v>
      </c>
      <c r="E83" s="144">
        <f t="shared" si="1"/>
        <v>111.22524</v>
      </c>
      <c r="G83">
        <v>7</v>
      </c>
      <c r="H83" s="147" t="s">
        <v>762</v>
      </c>
      <c r="I83" s="8">
        <v>176548</v>
      </c>
    </row>
    <row r="84" spans="1:9" x14ac:dyDescent="0.3">
      <c r="A84" s="8" t="s">
        <v>2066</v>
      </c>
      <c r="B84" s="143">
        <v>1999</v>
      </c>
      <c r="C84" t="s">
        <v>2071</v>
      </c>
      <c r="D84" s="5" t="s">
        <v>2077</v>
      </c>
      <c r="E84" s="144">
        <f t="shared" si="1"/>
        <v>41.614020000000004</v>
      </c>
      <c r="G84">
        <v>3</v>
      </c>
      <c r="H84" s="147" t="s">
        <v>762</v>
      </c>
      <c r="I84" s="8">
        <v>66054</v>
      </c>
    </row>
    <row r="85" spans="1:9" x14ac:dyDescent="0.3">
      <c r="A85" s="8" t="s">
        <v>2066</v>
      </c>
      <c r="B85" s="143">
        <v>2000</v>
      </c>
      <c r="C85" t="s">
        <v>2068</v>
      </c>
      <c r="D85" s="5" t="s">
        <v>1095</v>
      </c>
      <c r="E85" s="144">
        <f t="shared" si="1"/>
        <v>92.263500000000008</v>
      </c>
      <c r="G85">
        <v>7</v>
      </c>
      <c r="H85" s="147" t="s">
        <v>762</v>
      </c>
      <c r="I85" s="8">
        <v>146450</v>
      </c>
    </row>
    <row r="86" spans="1:9" x14ac:dyDescent="0.3">
      <c r="A86" s="8" t="s">
        <v>2066</v>
      </c>
      <c r="B86" s="143">
        <v>2000</v>
      </c>
      <c r="C86" t="s">
        <v>2068</v>
      </c>
      <c r="D86" s="5" t="s">
        <v>1081</v>
      </c>
      <c r="E86" s="144">
        <f t="shared" si="1"/>
        <v>76.356000000000009</v>
      </c>
      <c r="G86">
        <v>7</v>
      </c>
      <c r="H86" s="147" t="s">
        <v>762</v>
      </c>
      <c r="I86" s="8">
        <v>121200</v>
      </c>
    </row>
    <row r="87" spans="1:9" x14ac:dyDescent="0.3">
      <c r="A87" s="8" t="s">
        <v>2066</v>
      </c>
      <c r="B87" s="143">
        <v>2000</v>
      </c>
      <c r="C87" t="s">
        <v>2071</v>
      </c>
      <c r="D87" s="5" t="s">
        <v>2077</v>
      </c>
      <c r="E87" s="144">
        <f t="shared" si="1"/>
        <v>27.997199999999999</v>
      </c>
      <c r="G87">
        <v>3</v>
      </c>
      <c r="H87" s="147" t="s">
        <v>762</v>
      </c>
      <c r="I87" s="8">
        <v>44440</v>
      </c>
    </row>
    <row r="88" spans="1:9" x14ac:dyDescent="0.3">
      <c r="A88" s="8" t="s">
        <v>2066</v>
      </c>
      <c r="B88" s="143">
        <v>2001</v>
      </c>
      <c r="C88" t="s">
        <v>2068</v>
      </c>
      <c r="D88" s="5" t="s">
        <v>1095</v>
      </c>
      <c r="E88" s="144">
        <f t="shared" si="1"/>
        <v>66.175200000000004</v>
      </c>
      <c r="G88">
        <v>7</v>
      </c>
      <c r="H88" s="147" t="s">
        <v>762</v>
      </c>
      <c r="I88" s="8">
        <v>105040</v>
      </c>
    </row>
    <row r="89" spans="1:9" x14ac:dyDescent="0.3">
      <c r="A89" s="8" t="s">
        <v>2066</v>
      </c>
      <c r="B89" s="143">
        <v>2001</v>
      </c>
      <c r="C89" t="s">
        <v>2068</v>
      </c>
      <c r="D89" s="5" t="s">
        <v>1081</v>
      </c>
      <c r="E89" s="144">
        <f t="shared" si="1"/>
        <v>58.5396</v>
      </c>
      <c r="G89">
        <v>7</v>
      </c>
      <c r="H89" s="147" t="s">
        <v>762</v>
      </c>
      <c r="I89" s="8">
        <v>92920</v>
      </c>
    </row>
    <row r="90" spans="1:9" x14ac:dyDescent="0.3">
      <c r="A90" s="8" t="s">
        <v>2066</v>
      </c>
      <c r="B90" s="143">
        <v>2001</v>
      </c>
      <c r="C90" t="s">
        <v>2071</v>
      </c>
      <c r="D90" s="5" t="s">
        <v>2077</v>
      </c>
      <c r="E90" s="144">
        <f t="shared" si="1"/>
        <v>23.670360000000002</v>
      </c>
      <c r="G90">
        <v>3</v>
      </c>
      <c r="H90" s="147" t="s">
        <v>762</v>
      </c>
      <c r="I90" s="8">
        <v>37572</v>
      </c>
    </row>
    <row r="91" spans="1:9" x14ac:dyDescent="0.3">
      <c r="A91" s="8" t="s">
        <v>2066</v>
      </c>
      <c r="B91" s="143">
        <v>2001</v>
      </c>
      <c r="C91" t="s">
        <v>2071</v>
      </c>
      <c r="D91" s="5" t="s">
        <v>2078</v>
      </c>
      <c r="E91" s="144">
        <f t="shared" si="1"/>
        <v>31.178700000000003</v>
      </c>
      <c r="G91">
        <v>4</v>
      </c>
      <c r="H91" s="147" t="s">
        <v>762</v>
      </c>
      <c r="I91" s="8">
        <v>49490</v>
      </c>
    </row>
    <row r="92" spans="1:9" x14ac:dyDescent="0.3">
      <c r="A92" s="8" t="s">
        <v>2066</v>
      </c>
      <c r="B92" s="143">
        <v>2002</v>
      </c>
      <c r="C92" t="s">
        <v>2068</v>
      </c>
      <c r="D92" s="5" t="s">
        <v>1095</v>
      </c>
      <c r="E92" s="144">
        <f t="shared" si="1"/>
        <v>24.306660000000001</v>
      </c>
      <c r="G92">
        <v>3</v>
      </c>
      <c r="H92" s="147" t="s">
        <v>762</v>
      </c>
      <c r="I92" s="8">
        <v>38582</v>
      </c>
    </row>
    <row r="93" spans="1:9" x14ac:dyDescent="0.3">
      <c r="A93" s="8" t="s">
        <v>2066</v>
      </c>
      <c r="B93" s="143">
        <v>2003</v>
      </c>
      <c r="C93" t="s">
        <v>2068</v>
      </c>
      <c r="D93" s="5" t="s">
        <v>1095</v>
      </c>
      <c r="E93" s="144">
        <f t="shared" si="1"/>
        <v>62.230140000000006</v>
      </c>
      <c r="G93">
        <v>7</v>
      </c>
      <c r="H93" s="147" t="s">
        <v>762</v>
      </c>
      <c r="I93" s="8">
        <v>98778</v>
      </c>
    </row>
    <row r="94" spans="1:9" x14ac:dyDescent="0.3">
      <c r="A94" s="8" t="s">
        <v>2066</v>
      </c>
      <c r="B94" s="143">
        <v>2003</v>
      </c>
      <c r="C94" t="s">
        <v>2068</v>
      </c>
      <c r="D94" s="5" t="s">
        <v>1081</v>
      </c>
      <c r="E94" s="144">
        <f t="shared" si="1"/>
        <v>49.50414</v>
      </c>
      <c r="G94">
        <v>7</v>
      </c>
      <c r="H94" s="147" t="s">
        <v>762</v>
      </c>
      <c r="I94" s="8">
        <v>78578</v>
      </c>
    </row>
    <row r="95" spans="1:9" x14ac:dyDescent="0.3">
      <c r="A95" s="8" t="s">
        <v>2066</v>
      </c>
      <c r="B95" s="143">
        <v>2003</v>
      </c>
      <c r="C95" t="s">
        <v>2071</v>
      </c>
      <c r="D95" s="5" t="s">
        <v>2077</v>
      </c>
      <c r="E95" s="144">
        <f t="shared" si="1"/>
        <v>34.869240000000005</v>
      </c>
      <c r="G95">
        <v>3</v>
      </c>
      <c r="H95" s="147" t="s">
        <v>762</v>
      </c>
      <c r="I95" s="8">
        <v>55348</v>
      </c>
    </row>
    <row r="96" spans="1:9" x14ac:dyDescent="0.3">
      <c r="A96" s="8" t="s">
        <v>2066</v>
      </c>
      <c r="B96" s="143">
        <v>2003</v>
      </c>
      <c r="C96" t="s">
        <v>2071</v>
      </c>
      <c r="D96" s="5" t="s">
        <v>2078</v>
      </c>
      <c r="E96" s="144">
        <f t="shared" si="1"/>
        <v>34.741979999999998</v>
      </c>
      <c r="G96">
        <v>4</v>
      </c>
      <c r="H96" s="147" t="s">
        <v>762</v>
      </c>
      <c r="I96" s="8">
        <v>55146</v>
      </c>
    </row>
    <row r="97" spans="1:9" x14ac:dyDescent="0.3">
      <c r="A97" s="8" t="s">
        <v>2066</v>
      </c>
      <c r="B97" s="143">
        <v>2004</v>
      </c>
      <c r="C97" t="s">
        <v>2068</v>
      </c>
      <c r="D97" s="5" t="s">
        <v>1095</v>
      </c>
      <c r="E97" s="144">
        <f t="shared" si="1"/>
        <v>58.5396</v>
      </c>
      <c r="G97">
        <v>7</v>
      </c>
      <c r="H97" s="147" t="s">
        <v>762</v>
      </c>
      <c r="I97" s="8">
        <v>92920</v>
      </c>
    </row>
    <row r="98" spans="1:9" x14ac:dyDescent="0.3">
      <c r="A98" s="8" t="s">
        <v>2066</v>
      </c>
      <c r="B98" s="143">
        <v>2004</v>
      </c>
      <c r="C98" t="s">
        <v>2068</v>
      </c>
      <c r="D98" s="5" t="s">
        <v>1081</v>
      </c>
      <c r="E98" s="144">
        <f t="shared" ref="E98:E132" si="2">I98*0.00063</f>
        <v>44.413740000000004</v>
      </c>
      <c r="G98">
        <v>7</v>
      </c>
      <c r="H98" s="147" t="s">
        <v>762</v>
      </c>
      <c r="I98" s="8">
        <v>70498</v>
      </c>
    </row>
    <row r="99" spans="1:9" x14ac:dyDescent="0.3">
      <c r="A99" s="8" t="s">
        <v>2066</v>
      </c>
      <c r="B99" s="143">
        <v>2004</v>
      </c>
      <c r="C99" t="s">
        <v>2071</v>
      </c>
      <c r="D99" s="5" t="s">
        <v>2077</v>
      </c>
      <c r="E99" s="144">
        <f t="shared" si="2"/>
        <v>25.452000000000002</v>
      </c>
      <c r="G99">
        <v>3</v>
      </c>
      <c r="H99" s="147" t="s">
        <v>762</v>
      </c>
      <c r="I99" s="8">
        <v>40400</v>
      </c>
    </row>
    <row r="100" spans="1:9" x14ac:dyDescent="0.3">
      <c r="A100" s="8" t="s">
        <v>2066</v>
      </c>
      <c r="B100" s="143">
        <v>2004</v>
      </c>
      <c r="C100" t="s">
        <v>2071</v>
      </c>
      <c r="D100" s="5" t="s">
        <v>2078</v>
      </c>
      <c r="E100" s="144">
        <f t="shared" si="2"/>
        <v>18.961740000000002</v>
      </c>
      <c r="G100">
        <v>4</v>
      </c>
      <c r="H100" s="147" t="s">
        <v>762</v>
      </c>
      <c r="I100" s="8">
        <v>30098</v>
      </c>
    </row>
    <row r="101" spans="1:9" x14ac:dyDescent="0.3">
      <c r="A101" s="8" t="s">
        <v>2066</v>
      </c>
      <c r="B101" s="143">
        <v>2005</v>
      </c>
      <c r="C101" t="s">
        <v>2068</v>
      </c>
      <c r="D101" s="5" t="s">
        <v>1095</v>
      </c>
      <c r="E101" s="144">
        <f t="shared" si="2"/>
        <v>96.335819999999998</v>
      </c>
      <c r="G101">
        <v>7</v>
      </c>
      <c r="H101" s="147" t="s">
        <v>762</v>
      </c>
      <c r="I101" s="8">
        <v>152914</v>
      </c>
    </row>
    <row r="102" spans="1:9" x14ac:dyDescent="0.3">
      <c r="A102" s="8" t="s">
        <v>2066</v>
      </c>
      <c r="B102" s="143">
        <v>2005</v>
      </c>
      <c r="C102" t="s">
        <v>2068</v>
      </c>
      <c r="D102" s="5" t="s">
        <v>1081</v>
      </c>
      <c r="E102" s="144">
        <f t="shared" si="2"/>
        <v>42.504840000000002</v>
      </c>
      <c r="G102">
        <v>7</v>
      </c>
      <c r="H102" s="147" t="s">
        <v>762</v>
      </c>
      <c r="I102" s="8">
        <v>67468</v>
      </c>
    </row>
    <row r="103" spans="1:9" x14ac:dyDescent="0.3">
      <c r="A103" s="8" t="s">
        <v>2066</v>
      </c>
      <c r="B103" s="143">
        <v>2005</v>
      </c>
      <c r="C103" t="s">
        <v>2071</v>
      </c>
      <c r="D103" s="5" t="s">
        <v>2077</v>
      </c>
      <c r="E103" s="144">
        <f t="shared" si="2"/>
        <v>20.743380000000002</v>
      </c>
      <c r="G103">
        <v>3</v>
      </c>
      <c r="H103" s="147" t="s">
        <v>762</v>
      </c>
      <c r="I103" s="8">
        <v>32926</v>
      </c>
    </row>
    <row r="104" spans="1:9" x14ac:dyDescent="0.3">
      <c r="A104" s="8" t="s">
        <v>2066</v>
      </c>
      <c r="B104" s="143">
        <v>2005</v>
      </c>
      <c r="C104" t="s">
        <v>2071</v>
      </c>
      <c r="D104" s="5" t="s">
        <v>2078</v>
      </c>
      <c r="E104" s="144">
        <f t="shared" si="2"/>
        <v>14.125860000000001</v>
      </c>
      <c r="G104">
        <v>4</v>
      </c>
      <c r="H104" s="147" t="s">
        <v>762</v>
      </c>
      <c r="I104" s="8">
        <v>22422</v>
      </c>
    </row>
    <row r="105" spans="1:9" x14ac:dyDescent="0.3">
      <c r="A105" s="8" t="s">
        <v>2066</v>
      </c>
      <c r="B105" s="143">
        <v>2006</v>
      </c>
      <c r="C105" t="s">
        <v>2068</v>
      </c>
      <c r="D105" s="5" t="s">
        <v>1095</v>
      </c>
      <c r="E105" s="144">
        <f t="shared" si="2"/>
        <v>104.86224</v>
      </c>
      <c r="G105">
        <v>7</v>
      </c>
      <c r="H105" s="147" t="s">
        <v>762</v>
      </c>
      <c r="I105" s="8">
        <v>166448</v>
      </c>
    </row>
    <row r="106" spans="1:9" x14ac:dyDescent="0.3">
      <c r="A106" s="8" t="s">
        <v>2066</v>
      </c>
      <c r="B106" s="143">
        <v>2006</v>
      </c>
      <c r="C106" t="s">
        <v>2068</v>
      </c>
      <c r="D106" s="5" t="s">
        <v>1081</v>
      </c>
      <c r="E106" s="144">
        <f t="shared" si="2"/>
        <v>83.10078</v>
      </c>
      <c r="G106">
        <v>7</v>
      </c>
      <c r="H106" s="147" t="s">
        <v>762</v>
      </c>
      <c r="I106" s="8">
        <v>131906</v>
      </c>
    </row>
    <row r="107" spans="1:9" x14ac:dyDescent="0.3">
      <c r="A107" s="8" t="s">
        <v>2066</v>
      </c>
      <c r="B107" s="143">
        <v>2007</v>
      </c>
      <c r="C107" t="s">
        <v>2068</v>
      </c>
      <c r="D107" s="5" t="s">
        <v>1095</v>
      </c>
      <c r="E107" s="144">
        <f t="shared" si="2"/>
        <v>78.392160000000004</v>
      </c>
      <c r="G107">
        <v>7</v>
      </c>
      <c r="H107" s="147" t="s">
        <v>762</v>
      </c>
      <c r="I107" s="8">
        <v>124432</v>
      </c>
    </row>
    <row r="108" spans="1:9" x14ac:dyDescent="0.3">
      <c r="A108" s="8" t="s">
        <v>2066</v>
      </c>
      <c r="B108" s="143">
        <v>2007</v>
      </c>
      <c r="C108" t="s">
        <v>2068</v>
      </c>
      <c r="D108" s="5" t="s">
        <v>1081</v>
      </c>
      <c r="E108" s="144">
        <f t="shared" si="2"/>
        <v>79.410240000000002</v>
      </c>
      <c r="G108">
        <v>7</v>
      </c>
      <c r="H108" s="147" t="s">
        <v>762</v>
      </c>
      <c r="I108" s="8">
        <v>126048</v>
      </c>
    </row>
    <row r="109" spans="1:9" x14ac:dyDescent="0.3">
      <c r="A109" s="8" t="s">
        <v>2066</v>
      </c>
      <c r="B109" s="143">
        <v>2007</v>
      </c>
      <c r="C109" t="s">
        <v>2071</v>
      </c>
      <c r="D109" s="5" t="s">
        <v>2077</v>
      </c>
      <c r="E109" s="144">
        <f t="shared" si="2"/>
        <v>12.34422</v>
      </c>
      <c r="G109">
        <v>3</v>
      </c>
      <c r="H109" s="147" t="s">
        <v>762</v>
      </c>
      <c r="I109" s="8">
        <v>19594</v>
      </c>
    </row>
    <row r="110" spans="1:9" x14ac:dyDescent="0.3">
      <c r="A110" s="8" t="s">
        <v>2066</v>
      </c>
      <c r="B110" s="143">
        <v>2007</v>
      </c>
      <c r="C110" t="s">
        <v>2071</v>
      </c>
      <c r="D110" s="5" t="s">
        <v>2078</v>
      </c>
      <c r="E110" s="144">
        <f t="shared" si="2"/>
        <v>21.76146</v>
      </c>
      <c r="G110">
        <v>4</v>
      </c>
      <c r="H110" s="147" t="s">
        <v>762</v>
      </c>
      <c r="I110" s="8">
        <v>34542</v>
      </c>
    </row>
    <row r="111" spans="1:9" x14ac:dyDescent="0.3">
      <c r="A111" s="8" t="s">
        <v>2066</v>
      </c>
      <c r="B111" s="143">
        <v>2008</v>
      </c>
      <c r="C111" t="s">
        <v>2068</v>
      </c>
      <c r="D111" s="5" t="s">
        <v>1095</v>
      </c>
      <c r="E111" s="144">
        <f t="shared" si="2"/>
        <v>67.066020000000009</v>
      </c>
      <c r="G111">
        <v>7</v>
      </c>
      <c r="H111" s="147" t="s">
        <v>762</v>
      </c>
      <c r="I111" s="8">
        <v>106454</v>
      </c>
    </row>
    <row r="112" spans="1:9" x14ac:dyDescent="0.3">
      <c r="A112" s="8" t="s">
        <v>2066</v>
      </c>
      <c r="B112" s="143">
        <v>2008</v>
      </c>
      <c r="C112" t="s">
        <v>2068</v>
      </c>
      <c r="D112" s="5" t="s">
        <v>1081</v>
      </c>
      <c r="E112" s="144">
        <f t="shared" si="2"/>
        <v>89.718299999999999</v>
      </c>
      <c r="G112">
        <v>7</v>
      </c>
      <c r="H112" s="147" t="s">
        <v>762</v>
      </c>
      <c r="I112" s="8">
        <v>142410</v>
      </c>
    </row>
    <row r="113" spans="1:9" x14ac:dyDescent="0.3">
      <c r="A113" s="8" t="s">
        <v>2066</v>
      </c>
      <c r="B113" s="143">
        <v>2009</v>
      </c>
      <c r="C113" t="s">
        <v>2068</v>
      </c>
      <c r="D113" s="5" t="s">
        <v>1095</v>
      </c>
      <c r="E113" s="144">
        <f t="shared" si="2"/>
        <v>44.413740000000004</v>
      </c>
      <c r="G113">
        <v>7</v>
      </c>
      <c r="H113" s="147" t="s">
        <v>762</v>
      </c>
      <c r="I113" s="8">
        <v>70498</v>
      </c>
    </row>
    <row r="114" spans="1:9" x14ac:dyDescent="0.3">
      <c r="A114" s="8" t="s">
        <v>2066</v>
      </c>
      <c r="B114" s="143">
        <v>2009</v>
      </c>
      <c r="C114" t="s">
        <v>2068</v>
      </c>
      <c r="D114" s="5" t="s">
        <v>1081</v>
      </c>
      <c r="E114" s="144">
        <f t="shared" si="2"/>
        <v>69.993000000000009</v>
      </c>
      <c r="G114">
        <v>7</v>
      </c>
      <c r="H114" s="147" t="s">
        <v>762</v>
      </c>
      <c r="I114" s="8">
        <v>111100</v>
      </c>
    </row>
    <row r="115" spans="1:9" x14ac:dyDescent="0.3">
      <c r="A115" s="8" t="s">
        <v>2066</v>
      </c>
      <c r="B115" s="143">
        <v>2010</v>
      </c>
      <c r="C115" t="s">
        <v>2068</v>
      </c>
      <c r="D115" s="5" t="s">
        <v>1095</v>
      </c>
      <c r="E115" s="144">
        <f t="shared" si="2"/>
        <v>57.648780000000002</v>
      </c>
      <c r="G115">
        <v>7</v>
      </c>
      <c r="H115" s="147" t="s">
        <v>762</v>
      </c>
      <c r="I115" s="8">
        <v>91506</v>
      </c>
    </row>
    <row r="116" spans="1:9" x14ac:dyDescent="0.3">
      <c r="A116" s="8" t="s">
        <v>2066</v>
      </c>
      <c r="B116" s="143">
        <v>2010</v>
      </c>
      <c r="C116" t="s">
        <v>2068</v>
      </c>
      <c r="D116" s="5" t="s">
        <v>1081</v>
      </c>
      <c r="E116" s="144">
        <f t="shared" si="2"/>
        <v>88.827480000000008</v>
      </c>
      <c r="G116">
        <v>7</v>
      </c>
      <c r="H116" s="147" t="s">
        <v>762</v>
      </c>
      <c r="I116" s="8">
        <v>140996</v>
      </c>
    </row>
    <row r="117" spans="1:9" x14ac:dyDescent="0.3">
      <c r="A117" s="8" t="s">
        <v>2066</v>
      </c>
      <c r="B117" s="143">
        <v>2011</v>
      </c>
      <c r="C117" t="s">
        <v>2068</v>
      </c>
      <c r="D117" s="5" t="s">
        <v>1095</v>
      </c>
      <c r="E117" s="144">
        <f t="shared" si="2"/>
        <v>59.557680000000005</v>
      </c>
      <c r="G117">
        <v>7</v>
      </c>
      <c r="H117" s="147" t="s">
        <v>762</v>
      </c>
      <c r="I117" s="8">
        <v>94536</v>
      </c>
    </row>
    <row r="118" spans="1:9" x14ac:dyDescent="0.3">
      <c r="A118" s="8" t="s">
        <v>2066</v>
      </c>
      <c r="B118" s="143">
        <v>2011</v>
      </c>
      <c r="C118" t="s">
        <v>2068</v>
      </c>
      <c r="D118" s="5" t="s">
        <v>1081</v>
      </c>
      <c r="E118" s="144">
        <f t="shared" si="2"/>
        <v>73.683540000000008</v>
      </c>
      <c r="G118">
        <v>7</v>
      </c>
      <c r="H118" s="147" t="s">
        <v>762</v>
      </c>
      <c r="I118" s="8">
        <v>116958</v>
      </c>
    </row>
    <row r="119" spans="1:9" x14ac:dyDescent="0.3">
      <c r="A119" s="8" t="s">
        <v>2066</v>
      </c>
      <c r="B119" s="143">
        <v>2012</v>
      </c>
      <c r="C119" t="s">
        <v>2068</v>
      </c>
      <c r="D119" s="5" t="s">
        <v>1095</v>
      </c>
      <c r="E119" s="144">
        <f t="shared" si="2"/>
        <v>89.718299999999999</v>
      </c>
      <c r="G119">
        <v>7</v>
      </c>
      <c r="H119" s="147" t="s">
        <v>762</v>
      </c>
      <c r="I119" s="8">
        <v>142410</v>
      </c>
    </row>
    <row r="120" spans="1:9" x14ac:dyDescent="0.3">
      <c r="A120" s="8" t="s">
        <v>2066</v>
      </c>
      <c r="B120" s="143">
        <v>2012</v>
      </c>
      <c r="C120" t="s">
        <v>2068</v>
      </c>
      <c r="D120" s="5" t="s">
        <v>1081</v>
      </c>
      <c r="E120" s="144">
        <f t="shared" si="2"/>
        <v>61.084800000000001</v>
      </c>
      <c r="G120">
        <v>7</v>
      </c>
      <c r="H120" s="147" t="s">
        <v>762</v>
      </c>
      <c r="I120" s="8">
        <v>96960</v>
      </c>
    </row>
    <row r="121" spans="1:9" x14ac:dyDescent="0.3">
      <c r="A121" s="8" t="s">
        <v>2066</v>
      </c>
      <c r="B121" s="143">
        <v>2013</v>
      </c>
      <c r="C121" t="s">
        <v>2068</v>
      </c>
      <c r="D121" s="5" t="s">
        <v>1095</v>
      </c>
      <c r="E121" s="144">
        <f t="shared" si="2"/>
        <v>32.324040000000004</v>
      </c>
      <c r="G121">
        <v>7</v>
      </c>
      <c r="H121" s="147" t="s">
        <v>762</v>
      </c>
      <c r="I121" s="8">
        <v>51308</v>
      </c>
    </row>
    <row r="122" spans="1:9" x14ac:dyDescent="0.3">
      <c r="A122" s="8" t="s">
        <v>2066</v>
      </c>
      <c r="B122" s="143">
        <v>2013</v>
      </c>
      <c r="C122" t="s">
        <v>2068</v>
      </c>
      <c r="D122" s="5" t="s">
        <v>1081</v>
      </c>
      <c r="E122" s="144">
        <f t="shared" si="2"/>
        <v>53.830980000000004</v>
      </c>
      <c r="G122">
        <v>7</v>
      </c>
      <c r="H122" s="147" t="s">
        <v>762</v>
      </c>
      <c r="I122" s="8">
        <v>85446</v>
      </c>
    </row>
    <row r="123" spans="1:9" x14ac:dyDescent="0.3">
      <c r="A123" s="8" t="s">
        <v>2066</v>
      </c>
      <c r="B123" s="143">
        <v>2014</v>
      </c>
      <c r="C123" t="s">
        <v>2068</v>
      </c>
      <c r="D123" s="5" t="s">
        <v>1095</v>
      </c>
      <c r="E123" s="144">
        <f t="shared" si="2"/>
        <v>67.066020000000009</v>
      </c>
      <c r="G123">
        <v>7</v>
      </c>
      <c r="H123" s="147" t="s">
        <v>762</v>
      </c>
      <c r="I123" s="8">
        <v>106454</v>
      </c>
    </row>
    <row r="124" spans="1:9" x14ac:dyDescent="0.3">
      <c r="A124" s="8" t="s">
        <v>2066</v>
      </c>
      <c r="B124" s="143">
        <v>2014</v>
      </c>
      <c r="C124" t="s">
        <v>2068</v>
      </c>
      <c r="D124" s="5" t="s">
        <v>1081</v>
      </c>
      <c r="E124" s="144">
        <f t="shared" si="2"/>
        <v>58.66686</v>
      </c>
      <c r="G124">
        <v>7</v>
      </c>
      <c r="H124" s="147" t="s">
        <v>762</v>
      </c>
      <c r="I124" s="8">
        <v>93122</v>
      </c>
    </row>
    <row r="125" spans="1:9" x14ac:dyDescent="0.3">
      <c r="A125" s="8" t="s">
        <v>2066</v>
      </c>
      <c r="B125" s="143">
        <v>2015</v>
      </c>
      <c r="C125" t="s">
        <v>2068</v>
      </c>
      <c r="D125" s="5" t="s">
        <v>1095</v>
      </c>
      <c r="E125" s="144">
        <f t="shared" si="2"/>
        <v>87.427620000000005</v>
      </c>
      <c r="G125">
        <v>7</v>
      </c>
      <c r="H125" s="147" t="s">
        <v>762</v>
      </c>
      <c r="I125" s="8">
        <v>138774</v>
      </c>
    </row>
    <row r="126" spans="1:9" x14ac:dyDescent="0.3">
      <c r="A126" s="8" t="s">
        <v>2066</v>
      </c>
      <c r="B126" s="143">
        <v>2015</v>
      </c>
      <c r="C126" t="s">
        <v>2068</v>
      </c>
      <c r="D126" s="5" t="s">
        <v>1081</v>
      </c>
      <c r="E126" s="144">
        <f t="shared" si="2"/>
        <v>119.75166</v>
      </c>
      <c r="G126">
        <v>7</v>
      </c>
      <c r="H126" s="147" t="s">
        <v>762</v>
      </c>
      <c r="I126" s="8">
        <v>190082</v>
      </c>
    </row>
    <row r="127" spans="1:9" x14ac:dyDescent="0.3">
      <c r="A127" s="8" t="s">
        <v>2066</v>
      </c>
      <c r="B127" s="143">
        <v>2016</v>
      </c>
      <c r="C127" t="s">
        <v>2068</v>
      </c>
      <c r="D127" s="5" t="s">
        <v>1095</v>
      </c>
      <c r="E127" s="144">
        <f t="shared" si="2"/>
        <v>136.42272</v>
      </c>
      <c r="G127">
        <v>7</v>
      </c>
      <c r="H127" s="147" t="s">
        <v>762</v>
      </c>
      <c r="I127" s="8">
        <v>216544</v>
      </c>
    </row>
    <row r="128" spans="1:9" s="2" customFormat="1" ht="15.6" x14ac:dyDescent="0.3">
      <c r="A128" s="8" t="s">
        <v>2066</v>
      </c>
      <c r="B128" s="143">
        <v>2016</v>
      </c>
      <c r="C128" t="s">
        <v>2068</v>
      </c>
      <c r="D128" s="5" t="s">
        <v>1081</v>
      </c>
      <c r="E128" s="144">
        <f t="shared" si="2"/>
        <v>160.3476</v>
      </c>
      <c r="F128"/>
      <c r="G128">
        <v>7</v>
      </c>
      <c r="H128" s="147" t="s">
        <v>762</v>
      </c>
      <c r="I128" s="8">
        <v>254520</v>
      </c>
    </row>
    <row r="129" spans="1:9" x14ac:dyDescent="0.3">
      <c r="A129" s="8" t="s">
        <v>2066</v>
      </c>
      <c r="B129" s="143">
        <v>2017</v>
      </c>
      <c r="C129" t="s">
        <v>2068</v>
      </c>
      <c r="D129" s="5" t="s">
        <v>1095</v>
      </c>
      <c r="E129" s="144">
        <f t="shared" si="2"/>
        <v>120.89700000000001</v>
      </c>
      <c r="G129">
        <v>7</v>
      </c>
      <c r="H129" s="147" t="s">
        <v>762</v>
      </c>
      <c r="I129" s="8">
        <v>191900</v>
      </c>
    </row>
    <row r="130" spans="1:9" s="2" customFormat="1" ht="15.6" x14ac:dyDescent="0.3">
      <c r="A130" s="8" t="s">
        <v>2066</v>
      </c>
      <c r="B130" s="143">
        <v>2017</v>
      </c>
      <c r="C130" t="s">
        <v>2068</v>
      </c>
      <c r="D130" s="5" t="s">
        <v>1081</v>
      </c>
      <c r="E130" s="144">
        <f t="shared" si="2"/>
        <v>77.883120000000005</v>
      </c>
      <c r="F130"/>
      <c r="G130">
        <v>7</v>
      </c>
      <c r="H130" s="147" t="s">
        <v>762</v>
      </c>
      <c r="I130" s="8">
        <v>123624</v>
      </c>
    </row>
    <row r="131" spans="1:9" x14ac:dyDescent="0.3">
      <c r="A131" s="8" t="s">
        <v>2066</v>
      </c>
      <c r="B131" s="143">
        <v>2018</v>
      </c>
      <c r="C131" t="s">
        <v>2068</v>
      </c>
      <c r="D131" s="5" t="s">
        <v>1095</v>
      </c>
      <c r="E131" s="144">
        <f t="shared" si="2"/>
        <v>84.246120000000005</v>
      </c>
      <c r="G131">
        <v>7</v>
      </c>
      <c r="H131" s="147" t="s">
        <v>762</v>
      </c>
      <c r="I131" s="8">
        <v>133724</v>
      </c>
    </row>
    <row r="132" spans="1:9" s="2" customFormat="1" ht="15.6" x14ac:dyDescent="0.3">
      <c r="A132" s="8" t="s">
        <v>2066</v>
      </c>
      <c r="B132" s="143">
        <v>2018</v>
      </c>
      <c r="C132" t="s">
        <v>2068</v>
      </c>
      <c r="D132" s="5" t="s">
        <v>1081</v>
      </c>
      <c r="E132" s="144">
        <f t="shared" si="2"/>
        <v>35.251020000000004</v>
      </c>
      <c r="F132"/>
      <c r="G132">
        <v>7</v>
      </c>
      <c r="H132" s="147" t="s">
        <v>762</v>
      </c>
      <c r="I132" s="8">
        <v>55954</v>
      </c>
    </row>
  </sheetData>
  <mergeCells count="4">
    <mergeCell ref="A1:C1"/>
    <mergeCell ref="A2:C2"/>
    <mergeCell ref="A14:C14"/>
    <mergeCell ref="A4:B4"/>
  </mergeCells>
  <hyperlinks>
    <hyperlink ref="A2:C2" r:id="rId1" display="Program License: S-022034-SC-A-N (effective 5/2/2001)" xr:uid="{DB364CD2-5313-466D-AE78-D856620630AB}"/>
    <hyperlink ref="C6" r:id="rId2" xr:uid="{AD56EFAC-5D3A-46F9-973B-E8722E4413E6}"/>
    <hyperlink ref="C7" r:id="rId3" xr:uid="{7575C8BB-605F-4733-B801-091E9A7957DE}"/>
    <hyperlink ref="C8" r:id="rId4" xr:uid="{2F2B4AFA-AE91-4246-BCB1-D879178EE5D5}"/>
    <hyperlink ref="C9" r:id="rId5" xr:uid="{8EB5D829-93AF-45F1-9A2A-1D3D31527F87}"/>
    <hyperlink ref="C10" r:id="rId6" xr:uid="{E6AA8141-B08D-44C1-A1B5-00610CECB977}"/>
    <hyperlink ref="C11" r:id="rId7" xr:uid="{EFBB2877-A57D-49FA-B3A1-927ECD58E24B}"/>
    <hyperlink ref="C12" r:id="rId8" xr:uid="{0EB7F801-01F1-474D-81F0-36A55723FCA9}"/>
  </hyperlinks>
  <pageMargins left="0.7" right="0.7" top="0.75" bottom="0.75" header="0.3" footer="0.3"/>
  <pageSetup orientation="portrait"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6C9F-7C87-4673-9153-1715EA8245D1}">
  <dimension ref="A1:I296"/>
  <sheetViews>
    <sheetView workbookViewId="0">
      <selection activeCell="A6" sqref="A6:D15"/>
    </sheetView>
  </sheetViews>
  <sheetFormatPr defaultRowHeight="14.4" x14ac:dyDescent="0.3"/>
  <cols>
    <col min="1" max="1" width="18.88671875" customWidth="1"/>
    <col min="2" max="3" width="19.88671875" customWidth="1"/>
    <col min="4" max="4" width="20.6640625" customWidth="1"/>
    <col min="5" max="5" width="23" customWidth="1"/>
    <col min="6" max="6" width="17.44140625" bestFit="1" customWidth="1"/>
    <col min="7" max="7" width="20.88671875" customWidth="1"/>
    <col min="8" max="8" width="18" customWidth="1"/>
    <col min="9" max="9" width="14.6640625" bestFit="1" customWidth="1"/>
  </cols>
  <sheetData>
    <row r="1" spans="1:9" s="1" customFormat="1" ht="21" x14ac:dyDescent="0.4">
      <c r="A1" s="556" t="s">
        <v>5486</v>
      </c>
      <c r="B1" s="565"/>
      <c r="C1" s="552"/>
    </row>
    <row r="2" spans="1:9" s="1" customFormat="1" ht="21.6" thickBot="1" x14ac:dyDescent="0.45">
      <c r="A2" s="557" t="s">
        <v>3356</v>
      </c>
      <c r="B2" s="566"/>
      <c r="C2" s="567"/>
    </row>
    <row r="3" spans="1:9" s="1" customFormat="1" ht="21.6" thickBot="1" x14ac:dyDescent="0.45"/>
    <row r="4" spans="1:9" ht="18.600000000000001" thickBot="1" x14ac:dyDescent="0.4">
      <c r="A4" s="568" t="s">
        <v>1</v>
      </c>
      <c r="B4" s="535"/>
    </row>
    <row r="5" spans="1:9" s="2" customFormat="1" ht="15.6" x14ac:dyDescent="0.3">
      <c r="A5" s="2" t="s">
        <v>4801</v>
      </c>
      <c r="B5" s="2" t="s">
        <v>4802</v>
      </c>
      <c r="C5" s="2" t="s">
        <v>3</v>
      </c>
      <c r="D5" s="2" t="s">
        <v>4</v>
      </c>
      <c r="E5" s="2" t="s">
        <v>5</v>
      </c>
      <c r="F5" s="2" t="s">
        <v>4</v>
      </c>
      <c r="G5" s="2" t="s">
        <v>5</v>
      </c>
      <c r="H5" s="38" t="s">
        <v>6</v>
      </c>
      <c r="I5" s="2" t="s">
        <v>29</v>
      </c>
    </row>
    <row r="6" spans="1:9" s="8" customFormat="1" x14ac:dyDescent="0.3">
      <c r="A6" s="8" t="s">
        <v>4542</v>
      </c>
      <c r="B6" s="8" t="s">
        <v>5135</v>
      </c>
      <c r="C6" s="456" t="s">
        <v>3376</v>
      </c>
      <c r="D6" s="8" t="s">
        <v>2204</v>
      </c>
      <c r="H6" s="229">
        <v>29810</v>
      </c>
    </row>
    <row r="7" spans="1:9" x14ac:dyDescent="0.3">
      <c r="A7" s="8" t="s">
        <v>4542</v>
      </c>
      <c r="B7" s="8" t="s">
        <v>5135</v>
      </c>
      <c r="C7" s="456" t="s">
        <v>5133</v>
      </c>
      <c r="D7" t="s">
        <v>2204</v>
      </c>
      <c r="H7" s="230">
        <v>29915</v>
      </c>
    </row>
    <row r="8" spans="1:9" s="20" customFormat="1" ht="28.8" x14ac:dyDescent="0.3">
      <c r="A8" s="81" t="s">
        <v>4542</v>
      </c>
      <c r="B8" s="446" t="s">
        <v>5136</v>
      </c>
      <c r="C8" s="470" t="s">
        <v>5134</v>
      </c>
      <c r="D8" s="20" t="s">
        <v>2204</v>
      </c>
      <c r="H8" s="267">
        <v>29929</v>
      </c>
    </row>
    <row r="9" spans="1:9" s="8" customFormat="1" x14ac:dyDescent="0.3">
      <c r="A9" s="8" t="s">
        <v>4542</v>
      </c>
      <c r="B9" s="8" t="s">
        <v>3375</v>
      </c>
      <c r="C9" s="211" t="s">
        <v>3360</v>
      </c>
      <c r="D9" s="8" t="s">
        <v>2204</v>
      </c>
      <c r="E9" t="s">
        <v>4544</v>
      </c>
      <c r="F9" s="8" t="s">
        <v>2204</v>
      </c>
      <c r="G9" s="8" t="s">
        <v>4543</v>
      </c>
      <c r="H9" s="229">
        <v>30642</v>
      </c>
    </row>
    <row r="10" spans="1:9" s="8" customFormat="1" x14ac:dyDescent="0.3">
      <c r="A10" s="8" t="s">
        <v>4542</v>
      </c>
      <c r="B10" s="81"/>
      <c r="C10" s="81" t="s">
        <v>2203</v>
      </c>
      <c r="D10" s="8" t="s">
        <v>2204</v>
      </c>
      <c r="E10" s="8" t="s">
        <v>3357</v>
      </c>
      <c r="H10" s="332">
        <v>1976</v>
      </c>
      <c r="I10" s="8" t="s">
        <v>2535</v>
      </c>
    </row>
    <row r="11" spans="1:9" x14ac:dyDescent="0.3">
      <c r="A11" s="8" t="s">
        <v>4542</v>
      </c>
      <c r="B11" s="20" t="s">
        <v>3377</v>
      </c>
      <c r="C11" s="456" t="s">
        <v>2205</v>
      </c>
      <c r="D11" t="s">
        <v>2204</v>
      </c>
      <c r="E11" t="s">
        <v>4546</v>
      </c>
      <c r="F11" t="s">
        <v>2204</v>
      </c>
      <c r="G11" t="s">
        <v>4545</v>
      </c>
      <c r="H11" s="230">
        <v>30931</v>
      </c>
    </row>
    <row r="12" spans="1:9" x14ac:dyDescent="0.3">
      <c r="A12" s="8" t="s">
        <v>4542</v>
      </c>
      <c r="B12" s="20" t="s">
        <v>2385</v>
      </c>
      <c r="C12" s="456" t="s">
        <v>2206</v>
      </c>
      <c r="D12" t="s">
        <v>2204</v>
      </c>
      <c r="E12" t="s">
        <v>3359</v>
      </c>
      <c r="F12" t="s">
        <v>2204</v>
      </c>
      <c r="G12" t="s">
        <v>2863</v>
      </c>
      <c r="H12" s="267">
        <v>33429</v>
      </c>
    </row>
    <row r="13" spans="1:9" x14ac:dyDescent="0.3">
      <c r="A13" s="8" t="s">
        <v>4542</v>
      </c>
      <c r="B13" t="s">
        <v>2385</v>
      </c>
      <c r="C13" s="211" t="s">
        <v>3361</v>
      </c>
      <c r="D13" t="s">
        <v>2204</v>
      </c>
      <c r="E13" t="s">
        <v>3358</v>
      </c>
      <c r="H13" s="230">
        <v>33399</v>
      </c>
    </row>
    <row r="14" spans="1:9" x14ac:dyDescent="0.3">
      <c r="A14" s="8" t="s">
        <v>4542</v>
      </c>
      <c r="B14" t="s">
        <v>2208</v>
      </c>
      <c r="C14" s="211" t="s">
        <v>3085</v>
      </c>
      <c r="D14" t="s">
        <v>2204</v>
      </c>
      <c r="E14" t="s">
        <v>3359</v>
      </c>
      <c r="H14" s="230">
        <v>37516</v>
      </c>
    </row>
    <row r="15" spans="1:9" x14ac:dyDescent="0.3">
      <c r="A15" s="8" t="s">
        <v>4542</v>
      </c>
      <c r="B15" t="s">
        <v>130</v>
      </c>
      <c r="C15" s="211" t="s">
        <v>2207</v>
      </c>
      <c r="D15" t="s">
        <v>2204</v>
      </c>
      <c r="E15" t="s">
        <v>3359</v>
      </c>
      <c r="F15" t="s">
        <v>2204</v>
      </c>
      <c r="G15" t="s">
        <v>2863</v>
      </c>
      <c r="H15" s="230">
        <v>38359</v>
      </c>
    </row>
    <row r="16" spans="1:9" ht="15" thickBot="1" x14ac:dyDescent="0.35"/>
    <row r="17" spans="1:8" ht="18.600000000000001" thickBot="1" x14ac:dyDescent="0.4">
      <c r="A17" s="568" t="s">
        <v>22</v>
      </c>
      <c r="B17" s="534"/>
      <c r="C17" s="535"/>
    </row>
    <row r="19" spans="1:8" s="2" customFormat="1" ht="15.6" x14ac:dyDescent="0.3">
      <c r="A19" s="2" t="s">
        <v>4801</v>
      </c>
      <c r="B19" s="2" t="s">
        <v>23</v>
      </c>
      <c r="C19" s="2" t="s">
        <v>24</v>
      </c>
      <c r="D19" s="2" t="s">
        <v>25</v>
      </c>
      <c r="E19" s="2" t="s">
        <v>26</v>
      </c>
      <c r="F19" s="2" t="s">
        <v>27</v>
      </c>
      <c r="G19" s="2" t="s">
        <v>28</v>
      </c>
      <c r="H19" s="2" t="s">
        <v>29</v>
      </c>
    </row>
    <row r="20" spans="1:8" s="2" customFormat="1" ht="15.6" x14ac:dyDescent="0.3">
      <c r="A20" s="8" t="s">
        <v>4542</v>
      </c>
      <c r="B20" s="134">
        <v>1983</v>
      </c>
      <c r="C20" s="29" t="s">
        <v>2219</v>
      </c>
      <c r="D20" s="28" t="s">
        <v>2220</v>
      </c>
      <c r="E20" s="151">
        <v>356</v>
      </c>
      <c r="F20" s="29">
        <v>20</v>
      </c>
      <c r="G20" s="30"/>
      <c r="H20" s="31"/>
    </row>
    <row r="21" spans="1:8" s="2" customFormat="1" ht="15.6" x14ac:dyDescent="0.3">
      <c r="A21" s="8" t="s">
        <v>4542</v>
      </c>
      <c r="B21" s="134">
        <v>1983</v>
      </c>
      <c r="C21" s="29" t="s">
        <v>2218</v>
      </c>
      <c r="D21" s="28">
        <v>3</v>
      </c>
      <c r="E21" s="151">
        <v>368</v>
      </c>
      <c r="F21" s="29">
        <v>10</v>
      </c>
      <c r="G21" s="29">
        <v>10</v>
      </c>
      <c r="H21" s="31"/>
    </row>
    <row r="22" spans="1:8" s="26" customFormat="1" ht="15.6" x14ac:dyDescent="0.3">
      <c r="A22" s="8" t="s">
        <v>4542</v>
      </c>
      <c r="B22" s="134">
        <v>1984</v>
      </c>
      <c r="C22" s="29" t="s">
        <v>2208</v>
      </c>
      <c r="D22" s="30"/>
      <c r="E22" s="151">
        <v>49.1</v>
      </c>
      <c r="F22" s="30">
        <v>16.3</v>
      </c>
      <c r="G22" s="30"/>
      <c r="H22" s="31"/>
    </row>
    <row r="23" spans="1:8" s="26" customFormat="1" ht="15.6" x14ac:dyDescent="0.3">
      <c r="A23" s="8" t="s">
        <v>4542</v>
      </c>
      <c r="B23" s="134">
        <v>1984</v>
      </c>
      <c r="C23" s="29" t="s">
        <v>2218</v>
      </c>
      <c r="D23" s="28">
        <v>3</v>
      </c>
      <c r="E23" s="151">
        <v>31</v>
      </c>
      <c r="F23" s="30">
        <v>10</v>
      </c>
      <c r="G23" s="30">
        <v>10</v>
      </c>
      <c r="H23" s="31"/>
    </row>
    <row r="24" spans="1:8" s="33" customFormat="1" x14ac:dyDescent="0.3">
      <c r="A24" s="8" t="s">
        <v>4542</v>
      </c>
      <c r="B24" s="134">
        <v>1985</v>
      </c>
      <c r="C24" s="29" t="s">
        <v>2208</v>
      </c>
      <c r="D24" s="28" t="s">
        <v>2217</v>
      </c>
      <c r="E24" s="151">
        <v>97.7</v>
      </c>
      <c r="F24" s="29">
        <v>16.3</v>
      </c>
      <c r="G24" s="30">
        <v>6.6</v>
      </c>
      <c r="H24" s="31"/>
    </row>
    <row r="25" spans="1:8" s="33" customFormat="1" x14ac:dyDescent="0.3">
      <c r="A25" s="8" t="s">
        <v>4542</v>
      </c>
      <c r="B25" s="134">
        <v>1986</v>
      </c>
      <c r="C25" s="29" t="s">
        <v>2208</v>
      </c>
      <c r="D25" s="28" t="s">
        <v>2216</v>
      </c>
      <c r="E25" s="151">
        <v>70.8</v>
      </c>
      <c r="F25" s="29">
        <v>16.3</v>
      </c>
      <c r="G25" s="30">
        <v>7.6</v>
      </c>
      <c r="H25" s="29"/>
    </row>
    <row r="26" spans="1:8" s="33" customFormat="1" x14ac:dyDescent="0.3">
      <c r="A26" s="8" t="s">
        <v>4542</v>
      </c>
      <c r="B26" s="134">
        <v>1987</v>
      </c>
      <c r="C26" s="29" t="s">
        <v>2208</v>
      </c>
      <c r="D26" s="30" t="s">
        <v>2215</v>
      </c>
      <c r="E26" s="151">
        <v>89.8</v>
      </c>
      <c r="F26" s="29">
        <v>16.3</v>
      </c>
      <c r="G26" s="30">
        <v>10.199999999999999</v>
      </c>
      <c r="H26" s="31"/>
    </row>
    <row r="27" spans="1:8" s="33" customFormat="1" x14ac:dyDescent="0.3">
      <c r="A27" s="8" t="s">
        <v>4542</v>
      </c>
      <c r="B27" s="134">
        <v>1988</v>
      </c>
      <c r="C27" s="29" t="s">
        <v>2208</v>
      </c>
      <c r="D27" s="30" t="s">
        <v>2214</v>
      </c>
      <c r="E27" s="151">
        <v>97.6</v>
      </c>
      <c r="F27" s="30">
        <v>16.3</v>
      </c>
      <c r="G27" s="30">
        <v>11.6</v>
      </c>
      <c r="H27" s="31"/>
    </row>
    <row r="28" spans="1:8" x14ac:dyDescent="0.3">
      <c r="A28" s="8" t="s">
        <v>4542</v>
      </c>
      <c r="B28" s="134">
        <v>1989</v>
      </c>
      <c r="C28" s="29" t="s">
        <v>2208</v>
      </c>
      <c r="D28" s="159"/>
      <c r="E28" s="151">
        <v>56.7</v>
      </c>
      <c r="F28" s="30">
        <v>16.3</v>
      </c>
      <c r="G28" s="30"/>
      <c r="H28" s="31"/>
    </row>
    <row r="29" spans="1:8" x14ac:dyDescent="0.3">
      <c r="A29" s="8" t="s">
        <v>4542</v>
      </c>
      <c r="B29" s="134">
        <v>1990</v>
      </c>
      <c r="C29" s="29" t="s">
        <v>2208</v>
      </c>
      <c r="D29" s="30" t="s">
        <v>2213</v>
      </c>
      <c r="E29" s="151">
        <v>103.8</v>
      </c>
      <c r="F29" s="29">
        <v>30</v>
      </c>
      <c r="G29" s="30">
        <v>11.2</v>
      </c>
      <c r="H29" s="31"/>
    </row>
    <row r="30" spans="1:8" x14ac:dyDescent="0.3">
      <c r="A30" s="8" t="s">
        <v>4542</v>
      </c>
      <c r="B30" s="134">
        <v>1991</v>
      </c>
      <c r="C30" s="29" t="s">
        <v>2208</v>
      </c>
      <c r="D30" s="22" t="s">
        <v>2212</v>
      </c>
      <c r="E30" s="151">
        <v>67.7</v>
      </c>
      <c r="F30" s="29">
        <v>30</v>
      </c>
      <c r="G30" s="30">
        <v>6.1</v>
      </c>
      <c r="H30" s="31"/>
    </row>
    <row r="31" spans="1:8" s="33" customFormat="1" x14ac:dyDescent="0.3">
      <c r="A31" s="8" t="s">
        <v>4542</v>
      </c>
      <c r="B31" s="134">
        <v>1992</v>
      </c>
      <c r="C31" s="29" t="s">
        <v>2208</v>
      </c>
      <c r="D31" s="28" t="s">
        <v>2211</v>
      </c>
      <c r="E31" s="151">
        <v>83.9</v>
      </c>
      <c r="F31" s="29">
        <v>30</v>
      </c>
      <c r="G31" s="30">
        <v>8.6999999999999993</v>
      </c>
      <c r="H31" s="31"/>
    </row>
    <row r="32" spans="1:8" s="33" customFormat="1" x14ac:dyDescent="0.3">
      <c r="A32" s="8" t="s">
        <v>4542</v>
      </c>
      <c r="B32" s="112">
        <v>1993</v>
      </c>
      <c r="C32"/>
      <c r="D32" s="162"/>
      <c r="E32" s="162"/>
      <c r="F32" s="162"/>
      <c r="G32" s="162"/>
      <c r="H32" s="172" t="s">
        <v>2039</v>
      </c>
    </row>
    <row r="33" spans="1:8" s="33" customFormat="1" x14ac:dyDescent="0.3">
      <c r="A33" s="8" t="s">
        <v>4542</v>
      </c>
      <c r="B33" s="134">
        <v>1994</v>
      </c>
      <c r="C33" s="29" t="s">
        <v>2208</v>
      </c>
      <c r="D33" s="28" t="s">
        <v>612</v>
      </c>
      <c r="E33" s="181">
        <v>72.8</v>
      </c>
      <c r="F33" s="155" t="s">
        <v>2225</v>
      </c>
      <c r="G33" s="156">
        <v>6.1</v>
      </c>
      <c r="H33" s="31"/>
    </row>
    <row r="34" spans="1:8" x14ac:dyDescent="0.3">
      <c r="A34" s="8" t="s">
        <v>4542</v>
      </c>
      <c r="B34" s="134">
        <v>1995</v>
      </c>
      <c r="C34" s="29" t="s">
        <v>2208</v>
      </c>
      <c r="D34" s="159">
        <v>2</v>
      </c>
      <c r="E34" s="151">
        <v>21.5</v>
      </c>
      <c r="F34" s="155" t="s">
        <v>2225</v>
      </c>
      <c r="G34" s="30">
        <v>4</v>
      </c>
      <c r="H34" s="29"/>
    </row>
    <row r="35" spans="1:8" x14ac:dyDescent="0.3">
      <c r="A35" s="8" t="s">
        <v>4542</v>
      </c>
      <c r="B35" s="134">
        <v>1995</v>
      </c>
      <c r="C35" s="29" t="s">
        <v>2208</v>
      </c>
      <c r="D35" s="159">
        <v>10</v>
      </c>
      <c r="E35" s="151">
        <v>10.7</v>
      </c>
      <c r="F35" s="155" t="s">
        <v>2225</v>
      </c>
      <c r="G35" s="30">
        <v>1</v>
      </c>
      <c r="H35" s="31"/>
    </row>
    <row r="36" spans="1:8" x14ac:dyDescent="0.3">
      <c r="A36" s="8" t="s">
        <v>4542</v>
      </c>
      <c r="B36" s="134">
        <v>1995</v>
      </c>
      <c r="C36" s="29" t="s">
        <v>2208</v>
      </c>
      <c r="D36" s="28" t="s">
        <v>2210</v>
      </c>
      <c r="E36" s="151">
        <v>44.1</v>
      </c>
      <c r="F36" s="155" t="s">
        <v>2225</v>
      </c>
      <c r="G36" s="30">
        <v>12</v>
      </c>
      <c r="H36" s="31"/>
    </row>
    <row r="37" spans="1:8" x14ac:dyDescent="0.3">
      <c r="A37" s="8" t="s">
        <v>4542</v>
      </c>
      <c r="B37" s="134">
        <v>1996</v>
      </c>
      <c r="C37" s="29" t="s">
        <v>2208</v>
      </c>
      <c r="D37" s="159">
        <v>7</v>
      </c>
      <c r="E37" s="151">
        <v>30</v>
      </c>
      <c r="F37" s="155" t="s">
        <v>2225</v>
      </c>
      <c r="G37" s="30">
        <v>2.2000000000000002</v>
      </c>
      <c r="H37" s="31"/>
    </row>
    <row r="38" spans="1:8" x14ac:dyDescent="0.3">
      <c r="A38" s="8" t="s">
        <v>4542</v>
      </c>
      <c r="B38" s="134">
        <v>1996</v>
      </c>
      <c r="C38" s="29" t="s">
        <v>2208</v>
      </c>
      <c r="D38" s="159">
        <v>9</v>
      </c>
      <c r="E38" s="151">
        <v>28.3</v>
      </c>
      <c r="F38" s="155" t="s">
        <v>2225</v>
      </c>
      <c r="G38" s="30">
        <v>2</v>
      </c>
      <c r="H38" s="31"/>
    </row>
    <row r="39" spans="1:8" x14ac:dyDescent="0.3">
      <c r="A39" s="8" t="s">
        <v>4542</v>
      </c>
      <c r="B39" s="134">
        <v>1997</v>
      </c>
      <c r="C39" s="29" t="s">
        <v>2208</v>
      </c>
      <c r="D39" s="159">
        <v>3</v>
      </c>
      <c r="E39" s="151">
        <v>10.9</v>
      </c>
      <c r="F39" s="155" t="s">
        <v>2225</v>
      </c>
      <c r="G39" s="30">
        <v>1.1000000000000001</v>
      </c>
      <c r="H39" s="31"/>
    </row>
    <row r="40" spans="1:8" x14ac:dyDescent="0.3">
      <c r="A40" s="8" t="s">
        <v>4542</v>
      </c>
      <c r="B40" s="134">
        <v>1997</v>
      </c>
      <c r="C40" s="29" t="s">
        <v>2208</v>
      </c>
      <c r="D40" s="159">
        <v>8</v>
      </c>
      <c r="E40" s="151">
        <v>36.700000000000003</v>
      </c>
      <c r="F40" s="155" t="s">
        <v>2225</v>
      </c>
      <c r="G40" s="30">
        <v>3.7</v>
      </c>
      <c r="H40" s="31"/>
    </row>
    <row r="41" spans="1:8" x14ac:dyDescent="0.3">
      <c r="A41" s="8" t="s">
        <v>4542</v>
      </c>
      <c r="B41" s="134">
        <v>1997</v>
      </c>
      <c r="C41" s="29" t="s">
        <v>2208</v>
      </c>
      <c r="D41" s="28">
        <v>11</v>
      </c>
      <c r="E41" s="151">
        <v>21.8</v>
      </c>
      <c r="F41" s="155" t="s">
        <v>2225</v>
      </c>
      <c r="G41" s="29">
        <v>2.2000000000000002</v>
      </c>
      <c r="H41" s="31"/>
    </row>
    <row r="42" spans="1:8" x14ac:dyDescent="0.3">
      <c r="A42" s="8" t="s">
        <v>4542</v>
      </c>
      <c r="B42" s="134">
        <v>1998</v>
      </c>
      <c r="C42" s="29" t="s">
        <v>2208</v>
      </c>
      <c r="D42" s="159">
        <v>2</v>
      </c>
      <c r="E42" s="151">
        <v>32.200000000000003</v>
      </c>
      <c r="F42" s="155" t="s">
        <v>2225</v>
      </c>
      <c r="G42" s="30">
        <v>2</v>
      </c>
      <c r="H42" s="31"/>
    </row>
    <row r="43" spans="1:8" x14ac:dyDescent="0.3">
      <c r="A43" s="8" t="s">
        <v>4542</v>
      </c>
      <c r="B43" s="134">
        <v>1998</v>
      </c>
      <c r="C43" s="29" t="s">
        <v>2208</v>
      </c>
      <c r="D43" s="159">
        <v>8</v>
      </c>
      <c r="E43" s="151">
        <v>33.799999999999997</v>
      </c>
      <c r="F43" s="155" t="s">
        <v>2225</v>
      </c>
      <c r="G43" s="30">
        <v>2.1</v>
      </c>
      <c r="H43" s="31"/>
    </row>
    <row r="44" spans="1:8" x14ac:dyDescent="0.3">
      <c r="A44" s="8" t="s">
        <v>4542</v>
      </c>
      <c r="B44" s="134">
        <v>1998</v>
      </c>
      <c r="C44" s="29" t="s">
        <v>2208</v>
      </c>
      <c r="D44" s="28">
        <v>9</v>
      </c>
      <c r="E44" s="151">
        <v>22.5</v>
      </c>
      <c r="F44" s="155" t="s">
        <v>2225</v>
      </c>
      <c r="G44" s="29">
        <v>1.4</v>
      </c>
      <c r="H44" s="31"/>
    </row>
    <row r="45" spans="1:8" x14ac:dyDescent="0.3">
      <c r="A45" s="8" t="s">
        <v>4542</v>
      </c>
      <c r="B45" s="134">
        <v>1999</v>
      </c>
      <c r="C45" s="172" t="s">
        <v>2208</v>
      </c>
      <c r="D45" s="162"/>
      <c r="E45" s="153">
        <v>53.6</v>
      </c>
      <c r="F45" s="155" t="s">
        <v>2225</v>
      </c>
      <c r="G45" s="153"/>
      <c r="H45" s="55"/>
    </row>
    <row r="46" spans="1:8" x14ac:dyDescent="0.3">
      <c r="A46" s="8" t="s">
        <v>4542</v>
      </c>
      <c r="B46" s="74">
        <v>2000</v>
      </c>
      <c r="C46" s="29" t="s">
        <v>2208</v>
      </c>
      <c r="D46" s="28">
        <v>1</v>
      </c>
      <c r="E46" s="157">
        <v>21.6</v>
      </c>
      <c r="F46" s="155" t="s">
        <v>2225</v>
      </c>
      <c r="G46" s="30">
        <v>3.7</v>
      </c>
      <c r="H46" s="31"/>
    </row>
    <row r="47" spans="1:8" x14ac:dyDescent="0.3">
      <c r="A47" s="8" t="s">
        <v>4542</v>
      </c>
      <c r="B47" s="74">
        <v>2000</v>
      </c>
      <c r="C47" s="29" t="s">
        <v>2208</v>
      </c>
      <c r="D47" s="28">
        <v>5</v>
      </c>
      <c r="E47" s="157">
        <v>67.7</v>
      </c>
      <c r="F47" s="155" t="s">
        <v>2225</v>
      </c>
      <c r="G47" s="30">
        <v>11.6</v>
      </c>
      <c r="H47" s="31"/>
    </row>
    <row r="48" spans="1:8" x14ac:dyDescent="0.3">
      <c r="A48" s="8" t="s">
        <v>4542</v>
      </c>
      <c r="B48" s="74">
        <v>2001</v>
      </c>
      <c r="C48" s="29" t="s">
        <v>2208</v>
      </c>
      <c r="D48" s="28">
        <v>1</v>
      </c>
      <c r="E48" s="157">
        <v>18.3</v>
      </c>
      <c r="F48" s="62">
        <v>6.9</v>
      </c>
      <c r="G48" s="30">
        <v>6</v>
      </c>
      <c r="H48" s="31"/>
    </row>
    <row r="49" spans="1:8" x14ac:dyDescent="0.3">
      <c r="A49" s="8" t="s">
        <v>4542</v>
      </c>
      <c r="B49" s="74">
        <v>2001</v>
      </c>
      <c r="C49" s="29" t="s">
        <v>2208</v>
      </c>
      <c r="D49" s="30">
        <v>2</v>
      </c>
      <c r="E49" s="157">
        <v>18.3</v>
      </c>
      <c r="F49" s="62">
        <v>6.9</v>
      </c>
      <c r="G49" s="30">
        <v>6</v>
      </c>
      <c r="H49" s="31"/>
    </row>
    <row r="50" spans="1:8" x14ac:dyDescent="0.3">
      <c r="A50" s="8" t="s">
        <v>4542</v>
      </c>
      <c r="B50" s="74">
        <v>2001</v>
      </c>
      <c r="C50" s="29" t="s">
        <v>2208</v>
      </c>
      <c r="D50" s="28">
        <v>3</v>
      </c>
      <c r="E50" s="157">
        <v>12.2</v>
      </c>
      <c r="F50" s="62">
        <v>5.2</v>
      </c>
      <c r="G50" s="30">
        <v>4</v>
      </c>
      <c r="H50" s="31"/>
    </row>
    <row r="51" spans="1:8" x14ac:dyDescent="0.3">
      <c r="A51" s="8" t="s">
        <v>4542</v>
      </c>
      <c r="B51" s="74">
        <v>2001</v>
      </c>
      <c r="C51" s="29" t="s">
        <v>2208</v>
      </c>
      <c r="D51" s="22">
        <v>4</v>
      </c>
      <c r="E51" s="157">
        <v>12.2</v>
      </c>
      <c r="F51" s="62">
        <v>5.2</v>
      </c>
      <c r="G51" s="30">
        <v>4</v>
      </c>
      <c r="H51" s="31"/>
    </row>
    <row r="52" spans="1:8" x14ac:dyDescent="0.3">
      <c r="A52" s="8" t="s">
        <v>4542</v>
      </c>
      <c r="B52" s="74">
        <v>2001</v>
      </c>
      <c r="C52" s="29" t="s">
        <v>2208</v>
      </c>
      <c r="D52" s="28">
        <v>5</v>
      </c>
      <c r="E52" s="157">
        <v>12.2</v>
      </c>
      <c r="F52" s="62">
        <v>5.2</v>
      </c>
      <c r="G52" s="30">
        <v>4</v>
      </c>
      <c r="H52" s="31"/>
    </row>
    <row r="53" spans="1:8" x14ac:dyDescent="0.3">
      <c r="A53" s="8" t="s">
        <v>4542</v>
      </c>
      <c r="B53" s="74">
        <v>2001</v>
      </c>
      <c r="C53" s="29" t="s">
        <v>2208</v>
      </c>
      <c r="D53" s="28">
        <v>6</v>
      </c>
      <c r="E53" s="157">
        <v>21.4</v>
      </c>
      <c r="F53" s="62">
        <v>7.6</v>
      </c>
      <c r="G53" s="30">
        <v>7</v>
      </c>
      <c r="H53" s="31"/>
    </row>
    <row r="54" spans="1:8" x14ac:dyDescent="0.3">
      <c r="A54" s="8" t="s">
        <v>4542</v>
      </c>
      <c r="B54" s="74">
        <v>2002</v>
      </c>
      <c r="C54" s="29" t="s">
        <v>2208</v>
      </c>
      <c r="D54" s="28">
        <v>1</v>
      </c>
      <c r="E54" s="157">
        <v>36.4</v>
      </c>
      <c r="F54" s="62">
        <v>6.9</v>
      </c>
      <c r="G54" s="30">
        <v>6</v>
      </c>
      <c r="H54" s="31"/>
    </row>
    <row r="55" spans="1:8" x14ac:dyDescent="0.3">
      <c r="A55" s="8" t="s">
        <v>4542</v>
      </c>
      <c r="B55" s="74">
        <v>2002</v>
      </c>
      <c r="C55" s="29" t="s">
        <v>2208</v>
      </c>
      <c r="D55" s="30">
        <v>2</v>
      </c>
      <c r="E55" s="157">
        <v>36.4</v>
      </c>
      <c r="F55" s="62">
        <v>6.9</v>
      </c>
      <c r="G55" s="30">
        <v>6</v>
      </c>
      <c r="H55" s="31"/>
    </row>
    <row r="56" spans="1:8" x14ac:dyDescent="0.3">
      <c r="A56" s="8" t="s">
        <v>4542</v>
      </c>
      <c r="B56" s="74">
        <v>2002</v>
      </c>
      <c r="C56" s="29" t="s">
        <v>2208</v>
      </c>
      <c r="D56" s="28">
        <v>5</v>
      </c>
      <c r="E56" s="157">
        <v>24.2</v>
      </c>
      <c r="F56" s="62">
        <v>5.2</v>
      </c>
      <c r="G56" s="30">
        <v>4</v>
      </c>
      <c r="H56" s="31"/>
    </row>
    <row r="57" spans="1:8" x14ac:dyDescent="0.3">
      <c r="A57" s="8" t="s">
        <v>4542</v>
      </c>
      <c r="B57" s="74">
        <v>2003</v>
      </c>
      <c r="C57" s="29" t="s">
        <v>2208</v>
      </c>
      <c r="D57" s="28">
        <v>1</v>
      </c>
      <c r="E57" s="157">
        <v>18.2</v>
      </c>
      <c r="F57" s="62">
        <v>6.9</v>
      </c>
      <c r="G57" s="30">
        <v>6</v>
      </c>
      <c r="H57" s="31"/>
    </row>
    <row r="58" spans="1:8" x14ac:dyDescent="0.3">
      <c r="A58" s="8" t="s">
        <v>4542</v>
      </c>
      <c r="B58" s="74">
        <v>2003</v>
      </c>
      <c r="C58" s="29" t="s">
        <v>2208</v>
      </c>
      <c r="D58" s="30">
        <v>2</v>
      </c>
      <c r="E58" s="157">
        <v>18.2</v>
      </c>
      <c r="F58" s="62">
        <v>6.9</v>
      </c>
      <c r="G58" s="30">
        <v>6</v>
      </c>
      <c r="H58" s="31"/>
    </row>
    <row r="59" spans="1:8" x14ac:dyDescent="0.3">
      <c r="A59" s="8" t="s">
        <v>4542</v>
      </c>
      <c r="B59" s="74">
        <v>2003</v>
      </c>
      <c r="C59" s="29" t="s">
        <v>2208</v>
      </c>
      <c r="D59" s="28">
        <v>3</v>
      </c>
      <c r="E59" s="157">
        <v>12.2</v>
      </c>
      <c r="F59" s="62">
        <v>5.2</v>
      </c>
      <c r="G59" s="30">
        <v>4</v>
      </c>
      <c r="H59" s="31"/>
    </row>
    <row r="60" spans="1:8" x14ac:dyDescent="0.3">
      <c r="A60" s="8" t="s">
        <v>4542</v>
      </c>
      <c r="B60" s="74">
        <v>2003</v>
      </c>
      <c r="C60" s="29" t="s">
        <v>2208</v>
      </c>
      <c r="D60" s="22">
        <v>4</v>
      </c>
      <c r="E60" s="157">
        <v>12.2</v>
      </c>
      <c r="F60" s="62">
        <v>5.2</v>
      </c>
      <c r="G60" s="30">
        <v>4</v>
      </c>
      <c r="H60" s="27"/>
    </row>
    <row r="61" spans="1:8" x14ac:dyDescent="0.3">
      <c r="A61" s="8" t="s">
        <v>4542</v>
      </c>
      <c r="B61" s="74">
        <v>2003</v>
      </c>
      <c r="C61" s="29" t="s">
        <v>2208</v>
      </c>
      <c r="D61" s="28">
        <v>5</v>
      </c>
      <c r="E61" s="157">
        <v>12.2</v>
      </c>
      <c r="F61" s="62">
        <v>5.2</v>
      </c>
      <c r="G61" s="30">
        <v>4</v>
      </c>
      <c r="H61" s="27"/>
    </row>
    <row r="62" spans="1:8" x14ac:dyDescent="0.3">
      <c r="A62" s="8" t="s">
        <v>4542</v>
      </c>
      <c r="B62" s="74">
        <v>2003</v>
      </c>
      <c r="C62" s="29" t="s">
        <v>2208</v>
      </c>
      <c r="D62" s="28">
        <v>6</v>
      </c>
      <c r="E62" s="157">
        <v>21.3</v>
      </c>
      <c r="F62" s="62">
        <v>7.6</v>
      </c>
      <c r="G62" s="30">
        <v>7</v>
      </c>
      <c r="H62" s="31"/>
    </row>
    <row r="63" spans="1:8" x14ac:dyDescent="0.3">
      <c r="A63" s="8" t="s">
        <v>4542</v>
      </c>
      <c r="B63" s="74">
        <v>2004</v>
      </c>
      <c r="C63" s="29" t="s">
        <v>2208</v>
      </c>
      <c r="D63" s="28">
        <v>5</v>
      </c>
      <c r="E63" s="151">
        <v>30.8</v>
      </c>
      <c r="F63" s="62">
        <v>5.2</v>
      </c>
      <c r="G63" s="29">
        <v>4</v>
      </c>
      <c r="H63" s="31"/>
    </row>
    <row r="64" spans="1:8" x14ac:dyDescent="0.3">
      <c r="A64" s="8" t="s">
        <v>4542</v>
      </c>
      <c r="B64" s="74">
        <v>2004</v>
      </c>
      <c r="C64" s="29" t="s">
        <v>2208</v>
      </c>
      <c r="D64" s="28">
        <v>6</v>
      </c>
      <c r="E64" s="151">
        <v>53.8</v>
      </c>
      <c r="F64" s="62">
        <v>7.6</v>
      </c>
      <c r="G64" s="29">
        <v>7</v>
      </c>
      <c r="H64" s="31"/>
    </row>
    <row r="65" spans="1:8" x14ac:dyDescent="0.3">
      <c r="A65" s="8" t="s">
        <v>4542</v>
      </c>
      <c r="B65" s="74">
        <v>2005</v>
      </c>
      <c r="C65" s="29" t="s">
        <v>2208</v>
      </c>
      <c r="D65" s="28">
        <v>3</v>
      </c>
      <c r="E65" s="151">
        <v>32.700000000000003</v>
      </c>
      <c r="F65" s="62">
        <v>5.2</v>
      </c>
      <c r="G65" s="29">
        <v>5.2</v>
      </c>
      <c r="H65" s="31"/>
    </row>
    <row r="66" spans="1:8" x14ac:dyDescent="0.3">
      <c r="A66" s="8" t="s">
        <v>4542</v>
      </c>
      <c r="B66" s="74">
        <v>2005</v>
      </c>
      <c r="C66" s="29" t="s">
        <v>2208</v>
      </c>
      <c r="D66" s="30">
        <v>4</v>
      </c>
      <c r="E66" s="151">
        <v>32.700000000000003</v>
      </c>
      <c r="F66" s="62">
        <v>5.2</v>
      </c>
      <c r="G66" s="29">
        <v>5.2</v>
      </c>
      <c r="H66" s="27"/>
    </row>
    <row r="67" spans="1:8" x14ac:dyDescent="0.3">
      <c r="A67" s="8" t="s">
        <v>4542</v>
      </c>
      <c r="B67" s="74">
        <v>2005</v>
      </c>
      <c r="C67" s="29" t="s">
        <v>130</v>
      </c>
      <c r="D67" s="28">
        <v>6</v>
      </c>
      <c r="E67" s="151">
        <v>17.7</v>
      </c>
      <c r="F67" s="180">
        <v>7.1</v>
      </c>
      <c r="G67" s="29">
        <v>6</v>
      </c>
      <c r="H67" s="27"/>
    </row>
    <row r="68" spans="1:8" x14ac:dyDescent="0.3">
      <c r="A68" s="8" t="s">
        <v>4542</v>
      </c>
      <c r="B68" s="74">
        <v>2005</v>
      </c>
      <c r="C68" s="29" t="s">
        <v>130</v>
      </c>
      <c r="D68" s="28">
        <v>7</v>
      </c>
      <c r="E68" s="151">
        <v>17.7</v>
      </c>
      <c r="F68" s="180">
        <v>7.1</v>
      </c>
      <c r="G68" s="29">
        <v>6</v>
      </c>
      <c r="H68" s="31"/>
    </row>
    <row r="69" spans="1:8" x14ac:dyDescent="0.3">
      <c r="A69" s="8" t="s">
        <v>4542</v>
      </c>
      <c r="B69" s="74">
        <v>2006</v>
      </c>
      <c r="C69" s="29" t="s">
        <v>2208</v>
      </c>
      <c r="D69" s="28">
        <v>1</v>
      </c>
      <c r="E69" s="151">
        <v>16</v>
      </c>
      <c r="F69" s="62">
        <v>6.9</v>
      </c>
      <c r="G69" s="29">
        <v>5</v>
      </c>
      <c r="H69" s="31"/>
    </row>
    <row r="70" spans="1:8" x14ac:dyDescent="0.3">
      <c r="A70" s="8" t="s">
        <v>4542</v>
      </c>
      <c r="B70" s="74">
        <v>2006</v>
      </c>
      <c r="C70" s="29" t="s">
        <v>2208</v>
      </c>
      <c r="D70" s="30">
        <v>2</v>
      </c>
      <c r="E70" s="151">
        <v>19.2</v>
      </c>
      <c r="F70" s="62">
        <v>6.9</v>
      </c>
      <c r="G70" s="29">
        <v>6</v>
      </c>
      <c r="H70" s="27"/>
    </row>
    <row r="71" spans="1:8" x14ac:dyDescent="0.3">
      <c r="A71" s="8" t="s">
        <v>4542</v>
      </c>
      <c r="B71" s="74">
        <v>2006</v>
      </c>
      <c r="C71" s="29" t="s">
        <v>2208</v>
      </c>
      <c r="D71" s="28">
        <v>5</v>
      </c>
      <c r="E71" s="151">
        <v>16</v>
      </c>
      <c r="F71" s="62">
        <v>5.2</v>
      </c>
      <c r="G71" s="29">
        <v>5</v>
      </c>
      <c r="H71" s="31"/>
    </row>
    <row r="72" spans="1:8" x14ac:dyDescent="0.3">
      <c r="A72" s="8" t="s">
        <v>4542</v>
      </c>
      <c r="B72" s="74">
        <v>2006</v>
      </c>
      <c r="C72" s="29" t="s">
        <v>2208</v>
      </c>
      <c r="D72" s="28">
        <v>6</v>
      </c>
      <c r="E72" s="151">
        <v>22.4</v>
      </c>
      <c r="F72" s="62">
        <v>7.6</v>
      </c>
      <c r="G72" s="29">
        <v>7</v>
      </c>
      <c r="H72" s="31"/>
    </row>
    <row r="73" spans="1:8" x14ac:dyDescent="0.3">
      <c r="A73" s="8" t="s">
        <v>4542</v>
      </c>
      <c r="B73" s="74">
        <v>2007</v>
      </c>
      <c r="C73" s="29" t="s">
        <v>2208</v>
      </c>
      <c r="D73" s="28">
        <v>1</v>
      </c>
      <c r="E73" s="151">
        <v>16</v>
      </c>
      <c r="F73" s="62">
        <v>6.9</v>
      </c>
      <c r="G73" s="29">
        <v>5</v>
      </c>
      <c r="H73" s="31"/>
    </row>
    <row r="74" spans="1:8" x14ac:dyDescent="0.3">
      <c r="A74" s="8" t="s">
        <v>4542</v>
      </c>
      <c r="B74" s="74">
        <v>2007</v>
      </c>
      <c r="C74" s="29" t="s">
        <v>2208</v>
      </c>
      <c r="D74" s="30">
        <v>2</v>
      </c>
      <c r="E74" s="151">
        <v>16.100000000000001</v>
      </c>
      <c r="F74" s="62">
        <v>6.9</v>
      </c>
      <c r="G74" s="29">
        <v>5</v>
      </c>
      <c r="H74" s="45"/>
    </row>
    <row r="75" spans="1:8" x14ac:dyDescent="0.3">
      <c r="A75" s="8" t="s">
        <v>4542</v>
      </c>
      <c r="B75" s="74">
        <v>2007</v>
      </c>
      <c r="C75" s="29" t="s">
        <v>2208</v>
      </c>
      <c r="D75" s="28">
        <v>3</v>
      </c>
      <c r="E75" s="151">
        <v>17.100000000000001</v>
      </c>
      <c r="F75" s="62">
        <v>5.2</v>
      </c>
      <c r="G75" s="29">
        <v>5</v>
      </c>
      <c r="H75" s="31"/>
    </row>
    <row r="76" spans="1:8" x14ac:dyDescent="0.3">
      <c r="A76" s="8" t="s">
        <v>4542</v>
      </c>
      <c r="B76" s="74">
        <v>2007</v>
      </c>
      <c r="C76" s="29" t="s">
        <v>2208</v>
      </c>
      <c r="D76" s="22">
        <v>4</v>
      </c>
      <c r="E76" s="151">
        <v>17.100000000000001</v>
      </c>
      <c r="F76" s="62">
        <v>5.2</v>
      </c>
      <c r="G76" s="29">
        <v>5</v>
      </c>
      <c r="H76" s="27"/>
    </row>
    <row r="77" spans="1:8" x14ac:dyDescent="0.3">
      <c r="A77" s="8" t="s">
        <v>4542</v>
      </c>
      <c r="B77" s="74">
        <v>2007</v>
      </c>
      <c r="C77" s="29" t="s">
        <v>2208</v>
      </c>
      <c r="D77" s="28">
        <v>5</v>
      </c>
      <c r="E77" s="151">
        <v>15.1</v>
      </c>
      <c r="F77" s="62">
        <v>5.2</v>
      </c>
      <c r="G77" s="29">
        <v>5</v>
      </c>
      <c r="H77" s="27"/>
    </row>
    <row r="78" spans="1:8" x14ac:dyDescent="0.3">
      <c r="A78" s="8" t="s">
        <v>4542</v>
      </c>
      <c r="B78" s="74">
        <v>2007</v>
      </c>
      <c r="C78" s="29" t="s">
        <v>2208</v>
      </c>
      <c r="D78" s="28">
        <v>6</v>
      </c>
      <c r="E78" s="151">
        <v>15.1</v>
      </c>
      <c r="F78" s="62">
        <v>7.6</v>
      </c>
      <c r="G78" s="29">
        <v>5</v>
      </c>
      <c r="H78" s="27"/>
    </row>
    <row r="79" spans="1:8" x14ac:dyDescent="0.3">
      <c r="A79" s="8" t="s">
        <v>4542</v>
      </c>
      <c r="B79" s="74">
        <v>2008</v>
      </c>
      <c r="C79" s="29" t="s">
        <v>2208</v>
      </c>
      <c r="D79" s="153">
        <v>2</v>
      </c>
      <c r="E79" s="153">
        <v>2.8</v>
      </c>
      <c r="F79" s="153">
        <v>6.9</v>
      </c>
      <c r="G79" s="153">
        <v>6.9</v>
      </c>
      <c r="H79" s="45"/>
    </row>
    <row r="80" spans="1:8" x14ac:dyDescent="0.3">
      <c r="A80" s="8" t="s">
        <v>4542</v>
      </c>
      <c r="B80" s="74">
        <v>2008</v>
      </c>
      <c r="C80" s="29" t="s">
        <v>2208</v>
      </c>
      <c r="D80" s="28">
        <v>3</v>
      </c>
      <c r="E80" s="30">
        <v>19.2</v>
      </c>
      <c r="F80" s="62">
        <v>5.2</v>
      </c>
      <c r="G80" s="30">
        <v>5.2</v>
      </c>
      <c r="H80" s="31"/>
    </row>
    <row r="81" spans="1:8" x14ac:dyDescent="0.3">
      <c r="A81" s="8" t="s">
        <v>4542</v>
      </c>
      <c r="B81" s="74">
        <v>2008</v>
      </c>
      <c r="C81" s="29" t="s">
        <v>2208</v>
      </c>
      <c r="D81" s="62">
        <v>4</v>
      </c>
      <c r="E81" s="151">
        <v>19.2</v>
      </c>
      <c r="F81" s="62">
        <v>5.2</v>
      </c>
      <c r="G81" s="29">
        <v>5.2</v>
      </c>
      <c r="H81" s="27"/>
    </row>
    <row r="82" spans="1:8" x14ac:dyDescent="0.3">
      <c r="A82" s="8" t="s">
        <v>4542</v>
      </c>
      <c r="B82" s="74">
        <v>2008</v>
      </c>
      <c r="C82" s="29" t="s">
        <v>2208</v>
      </c>
      <c r="D82" s="22">
        <v>5</v>
      </c>
      <c r="E82" s="151">
        <v>20.100000000000001</v>
      </c>
      <c r="F82" s="62">
        <v>5.2</v>
      </c>
      <c r="G82" s="29">
        <v>5.2</v>
      </c>
      <c r="H82" s="31"/>
    </row>
    <row r="83" spans="1:8" x14ac:dyDescent="0.3">
      <c r="A83" s="8" t="s">
        <v>4542</v>
      </c>
      <c r="B83" s="74">
        <v>2008</v>
      </c>
      <c r="C83" s="29" t="s">
        <v>2208</v>
      </c>
      <c r="D83" s="28">
        <v>6</v>
      </c>
      <c r="E83" s="151">
        <v>24.2</v>
      </c>
      <c r="F83" s="62">
        <v>7.6</v>
      </c>
      <c r="G83" s="29">
        <v>7.6</v>
      </c>
      <c r="H83" s="27"/>
    </row>
    <row r="84" spans="1:8" x14ac:dyDescent="0.3">
      <c r="A84" s="8" t="s">
        <v>4542</v>
      </c>
      <c r="B84" s="74">
        <v>2009</v>
      </c>
      <c r="C84" s="29" t="s">
        <v>2208</v>
      </c>
      <c r="D84" s="30">
        <v>1</v>
      </c>
      <c r="E84" s="151">
        <v>17.3</v>
      </c>
      <c r="F84" s="30">
        <v>6.9</v>
      </c>
      <c r="G84" s="29">
        <v>6.9</v>
      </c>
      <c r="H84" s="31"/>
    </row>
    <row r="85" spans="1:8" x14ac:dyDescent="0.3">
      <c r="A85" s="8" t="s">
        <v>4542</v>
      </c>
      <c r="B85" s="74">
        <v>2009</v>
      </c>
      <c r="C85" s="29" t="s">
        <v>2208</v>
      </c>
      <c r="D85" s="28">
        <v>2</v>
      </c>
      <c r="E85" s="151">
        <v>17.3</v>
      </c>
      <c r="F85" s="30">
        <v>6.9</v>
      </c>
      <c r="G85" s="29">
        <v>6.9</v>
      </c>
      <c r="H85" s="31"/>
    </row>
    <row r="86" spans="1:8" x14ac:dyDescent="0.3">
      <c r="A86" s="8" t="s">
        <v>4542</v>
      </c>
      <c r="B86" s="74">
        <v>2009</v>
      </c>
      <c r="C86" s="29" t="s">
        <v>2208</v>
      </c>
      <c r="D86" s="22">
        <v>3</v>
      </c>
      <c r="E86" s="151">
        <v>17.3</v>
      </c>
      <c r="F86" s="62">
        <v>5.2</v>
      </c>
      <c r="G86" s="29">
        <v>5.2</v>
      </c>
      <c r="H86" s="31"/>
    </row>
    <row r="87" spans="1:8" x14ac:dyDescent="0.3">
      <c r="A87" s="8" t="s">
        <v>4542</v>
      </c>
      <c r="B87" s="74">
        <v>2009</v>
      </c>
      <c r="C87" s="29" t="s">
        <v>2208</v>
      </c>
      <c r="D87" s="28">
        <v>4</v>
      </c>
      <c r="E87" s="151">
        <v>17.3</v>
      </c>
      <c r="F87" s="30">
        <v>5.2</v>
      </c>
      <c r="G87" s="29">
        <v>5.2</v>
      </c>
      <c r="H87" s="31"/>
    </row>
    <row r="88" spans="1:8" x14ac:dyDescent="0.3">
      <c r="A88" s="8" t="s">
        <v>4542</v>
      </c>
      <c r="B88" s="45">
        <v>2010</v>
      </c>
      <c r="C88" s="29" t="s">
        <v>2208</v>
      </c>
      <c r="D88" s="28">
        <v>1</v>
      </c>
      <c r="E88" s="151">
        <v>13.3</v>
      </c>
      <c r="F88" s="30">
        <v>6.9</v>
      </c>
      <c r="G88" s="29">
        <v>6</v>
      </c>
      <c r="H88" s="31"/>
    </row>
    <row r="89" spans="1:8" x14ac:dyDescent="0.3">
      <c r="A89" s="8" t="s">
        <v>4542</v>
      </c>
      <c r="B89" s="45">
        <v>2010</v>
      </c>
      <c r="C89" s="29" t="s">
        <v>2208</v>
      </c>
      <c r="D89" s="28">
        <v>2</v>
      </c>
      <c r="E89" s="151">
        <v>13.3</v>
      </c>
      <c r="F89" s="30">
        <v>6.9</v>
      </c>
      <c r="G89" s="29">
        <v>6</v>
      </c>
      <c r="H89" s="31"/>
    </row>
    <row r="90" spans="1:8" x14ac:dyDescent="0.3">
      <c r="A90" s="8" t="s">
        <v>4542</v>
      </c>
      <c r="B90" s="45">
        <v>2010</v>
      </c>
      <c r="C90" s="8" t="s">
        <v>2208</v>
      </c>
      <c r="D90" s="30">
        <v>5</v>
      </c>
      <c r="E90" s="151">
        <v>11.1</v>
      </c>
      <c r="F90" s="30">
        <v>5.2</v>
      </c>
      <c r="G90" s="29">
        <v>5</v>
      </c>
      <c r="H90" s="31"/>
    </row>
    <row r="91" spans="1:8" x14ac:dyDescent="0.3">
      <c r="A91" s="8" t="s">
        <v>4542</v>
      </c>
      <c r="B91" s="74">
        <v>2010</v>
      </c>
      <c r="C91" s="8" t="s">
        <v>2208</v>
      </c>
      <c r="D91" s="28">
        <v>6</v>
      </c>
      <c r="E91" s="151">
        <v>15.6</v>
      </c>
      <c r="F91" s="30">
        <v>7.6</v>
      </c>
      <c r="G91" s="29">
        <v>7</v>
      </c>
      <c r="H91" s="31"/>
    </row>
    <row r="92" spans="1:8" x14ac:dyDescent="0.3">
      <c r="A92" s="8" t="s">
        <v>4542</v>
      </c>
      <c r="B92" s="45">
        <v>2011</v>
      </c>
      <c r="C92" s="8" t="s">
        <v>2209</v>
      </c>
      <c r="D92" s="28">
        <v>4</v>
      </c>
      <c r="E92" s="151">
        <v>29.9</v>
      </c>
      <c r="F92" s="30">
        <v>6</v>
      </c>
      <c r="G92" s="29">
        <v>6</v>
      </c>
      <c r="H92" s="31"/>
    </row>
    <row r="93" spans="1:8" x14ac:dyDescent="0.3">
      <c r="A93" s="8" t="s">
        <v>4542</v>
      </c>
      <c r="B93" s="45">
        <v>2011</v>
      </c>
      <c r="C93" s="8" t="s">
        <v>2209</v>
      </c>
      <c r="D93" s="28">
        <v>5</v>
      </c>
      <c r="E93" s="151">
        <v>34.9</v>
      </c>
      <c r="F93" s="30">
        <v>7</v>
      </c>
      <c r="G93" s="29">
        <v>7</v>
      </c>
      <c r="H93" s="31"/>
    </row>
    <row r="94" spans="1:8" x14ac:dyDescent="0.3">
      <c r="A94" s="8" t="s">
        <v>4542</v>
      </c>
      <c r="B94" s="45">
        <v>2012</v>
      </c>
      <c r="C94" s="8" t="s">
        <v>2209</v>
      </c>
      <c r="D94" s="28">
        <v>3</v>
      </c>
      <c r="E94" s="29">
        <v>15.1</v>
      </c>
      <c r="F94" s="30">
        <v>8</v>
      </c>
      <c r="G94" s="29">
        <v>8</v>
      </c>
      <c r="H94" s="31"/>
    </row>
    <row r="95" spans="1:8" x14ac:dyDescent="0.3">
      <c r="A95" s="8" t="s">
        <v>4542</v>
      </c>
      <c r="B95" s="45">
        <v>2012</v>
      </c>
      <c r="C95" s="8" t="s">
        <v>2209</v>
      </c>
      <c r="D95" s="28">
        <v>4</v>
      </c>
      <c r="E95" s="151">
        <v>11.4</v>
      </c>
      <c r="F95" s="30">
        <v>6</v>
      </c>
      <c r="G95" s="29">
        <v>6</v>
      </c>
      <c r="H95" s="31"/>
    </row>
    <row r="96" spans="1:8" x14ac:dyDescent="0.3">
      <c r="A96" s="8" t="s">
        <v>4542</v>
      </c>
      <c r="B96" s="45">
        <v>2012</v>
      </c>
      <c r="C96" s="8" t="s">
        <v>2209</v>
      </c>
      <c r="D96" s="28">
        <v>5</v>
      </c>
      <c r="E96" s="151">
        <v>13.2</v>
      </c>
      <c r="F96" s="30">
        <v>7</v>
      </c>
      <c r="G96" s="29">
        <v>7</v>
      </c>
      <c r="H96" s="31"/>
    </row>
    <row r="97" spans="1:8" x14ac:dyDescent="0.3">
      <c r="A97" s="8" t="s">
        <v>4542</v>
      </c>
      <c r="B97" s="45">
        <v>2012</v>
      </c>
      <c r="C97" s="8" t="s">
        <v>2209</v>
      </c>
      <c r="D97" s="28">
        <v>6</v>
      </c>
      <c r="E97" s="151">
        <v>13.2</v>
      </c>
      <c r="F97" s="28">
        <v>7</v>
      </c>
      <c r="G97" s="29">
        <v>7</v>
      </c>
      <c r="H97" s="31"/>
    </row>
    <row r="98" spans="1:8" x14ac:dyDescent="0.3">
      <c r="A98" s="8" t="s">
        <v>4542</v>
      </c>
      <c r="B98" s="14">
        <v>2013</v>
      </c>
      <c r="C98" s="8" t="s">
        <v>2209</v>
      </c>
      <c r="D98" s="9">
        <v>1</v>
      </c>
      <c r="E98" s="8">
        <v>17.2</v>
      </c>
      <c r="F98" s="8">
        <v>0</v>
      </c>
      <c r="G98" s="8">
        <v>6</v>
      </c>
      <c r="H98" s="45" t="s">
        <v>2224</v>
      </c>
    </row>
    <row r="99" spans="1:8" x14ac:dyDescent="0.3">
      <c r="A99" s="8" t="s">
        <v>4542</v>
      </c>
      <c r="B99" s="14">
        <v>2013</v>
      </c>
      <c r="C99" s="8" t="s">
        <v>2209</v>
      </c>
      <c r="D99" s="9">
        <v>2</v>
      </c>
      <c r="E99" s="8">
        <v>16.7</v>
      </c>
      <c r="F99" s="8">
        <v>0</v>
      </c>
      <c r="G99" s="8">
        <v>5.7</v>
      </c>
      <c r="H99" s="45" t="s">
        <v>2224</v>
      </c>
    </row>
    <row r="100" spans="1:8" x14ac:dyDescent="0.3">
      <c r="A100" s="8" t="s">
        <v>4542</v>
      </c>
      <c r="B100" s="45">
        <v>2013</v>
      </c>
      <c r="C100" s="8" t="s">
        <v>2209</v>
      </c>
      <c r="D100" s="28">
        <v>3</v>
      </c>
      <c r="E100" s="151">
        <v>23</v>
      </c>
      <c r="F100" s="30">
        <v>8</v>
      </c>
      <c r="G100" s="29">
        <v>8</v>
      </c>
      <c r="H100" s="27"/>
    </row>
    <row r="101" spans="1:8" x14ac:dyDescent="0.3">
      <c r="A101" s="8" t="s">
        <v>4542</v>
      </c>
      <c r="B101" s="14">
        <v>2014</v>
      </c>
      <c r="C101" s="8" t="s">
        <v>2209</v>
      </c>
      <c r="D101" s="9">
        <v>3</v>
      </c>
      <c r="E101" s="8">
        <v>24.3</v>
      </c>
      <c r="F101" s="8">
        <v>8</v>
      </c>
      <c r="G101" s="8">
        <v>8</v>
      </c>
      <c r="H101" s="27"/>
    </row>
    <row r="102" spans="1:8" x14ac:dyDescent="0.3">
      <c r="A102" s="8" t="s">
        <v>4542</v>
      </c>
      <c r="B102" s="14">
        <v>2014</v>
      </c>
      <c r="C102" s="8" t="s">
        <v>2209</v>
      </c>
      <c r="D102" s="9">
        <v>4</v>
      </c>
      <c r="E102" s="8">
        <v>18.2</v>
      </c>
      <c r="F102" s="8">
        <v>6</v>
      </c>
      <c r="G102" s="8">
        <v>6</v>
      </c>
      <c r="H102" s="27"/>
    </row>
    <row r="103" spans="1:8" x14ac:dyDescent="0.3">
      <c r="A103" s="8" t="s">
        <v>4542</v>
      </c>
      <c r="B103" s="14">
        <v>2014</v>
      </c>
      <c r="C103" s="8" t="s">
        <v>2209</v>
      </c>
      <c r="D103" s="9">
        <v>5</v>
      </c>
      <c r="E103" s="8">
        <v>21.2</v>
      </c>
      <c r="F103" s="8">
        <v>7</v>
      </c>
      <c r="G103" s="8">
        <v>7</v>
      </c>
      <c r="H103" s="27"/>
    </row>
    <row r="104" spans="1:8" x14ac:dyDescent="0.3">
      <c r="A104" s="8" t="s">
        <v>4542</v>
      </c>
      <c r="B104" s="45">
        <v>2015</v>
      </c>
      <c r="C104" s="71" t="s">
        <v>2208</v>
      </c>
      <c r="D104" s="28">
        <v>1</v>
      </c>
      <c r="E104" s="71">
        <v>31.1</v>
      </c>
      <c r="F104" s="71">
        <v>10</v>
      </c>
      <c r="G104" s="29">
        <v>10</v>
      </c>
      <c r="H104" s="8" t="s">
        <v>2222</v>
      </c>
    </row>
    <row r="105" spans="1:8" x14ac:dyDescent="0.3">
      <c r="A105" s="8" t="s">
        <v>4542</v>
      </c>
      <c r="B105" s="45">
        <v>2015</v>
      </c>
      <c r="C105" s="71" t="s">
        <v>2208</v>
      </c>
      <c r="D105" s="28">
        <v>3</v>
      </c>
      <c r="E105" s="71">
        <v>31.1</v>
      </c>
      <c r="F105" s="71">
        <v>10</v>
      </c>
      <c r="G105" s="29">
        <v>10</v>
      </c>
      <c r="H105" s="8" t="s">
        <v>2223</v>
      </c>
    </row>
    <row r="106" spans="1:8" x14ac:dyDescent="0.3">
      <c r="A106" s="8" t="s">
        <v>4542</v>
      </c>
      <c r="B106" s="14">
        <v>2016</v>
      </c>
      <c r="C106" s="8" t="s">
        <v>2208</v>
      </c>
      <c r="D106" s="8">
        <v>1</v>
      </c>
      <c r="E106" s="8">
        <v>36.5</v>
      </c>
      <c r="F106" s="8">
        <v>10</v>
      </c>
      <c r="G106" s="8">
        <v>10</v>
      </c>
      <c r="H106" s="8" t="s">
        <v>2223</v>
      </c>
    </row>
    <row r="107" spans="1:8" x14ac:dyDescent="0.3">
      <c r="A107" s="8" t="s">
        <v>4542</v>
      </c>
      <c r="B107" s="14">
        <v>2016</v>
      </c>
      <c r="C107" s="8" t="s">
        <v>2208</v>
      </c>
      <c r="D107" s="8">
        <v>3</v>
      </c>
      <c r="E107" s="8">
        <v>25.1</v>
      </c>
      <c r="F107" s="8">
        <v>10</v>
      </c>
      <c r="G107" s="8">
        <v>10</v>
      </c>
      <c r="H107" s="8" t="s">
        <v>2221</v>
      </c>
    </row>
    <row r="108" spans="1:8" x14ac:dyDescent="0.3">
      <c r="A108" s="8" t="s">
        <v>4542</v>
      </c>
      <c r="B108" s="14">
        <v>2017</v>
      </c>
      <c r="C108" s="8" t="s">
        <v>2208</v>
      </c>
      <c r="D108" s="8">
        <v>2</v>
      </c>
      <c r="E108" s="8">
        <v>70.099999999999994</v>
      </c>
      <c r="F108" s="8">
        <v>10</v>
      </c>
      <c r="G108" s="8">
        <v>10</v>
      </c>
      <c r="H108" s="8" t="s">
        <v>2222</v>
      </c>
    </row>
    <row r="109" spans="1:8" x14ac:dyDescent="0.3">
      <c r="A109" s="8" t="s">
        <v>4542</v>
      </c>
      <c r="B109" s="14">
        <v>2018</v>
      </c>
      <c r="C109" s="8" t="s">
        <v>2208</v>
      </c>
      <c r="D109" s="8">
        <v>3</v>
      </c>
      <c r="E109" s="8">
        <v>64.400000000000006</v>
      </c>
      <c r="F109" s="8">
        <v>10</v>
      </c>
      <c r="G109" s="8">
        <v>10</v>
      </c>
      <c r="H109" s="8" t="s">
        <v>2221</v>
      </c>
    </row>
    <row r="110" spans="1:8" x14ac:dyDescent="0.3">
      <c r="A110" s="134"/>
      <c r="B110" s="71"/>
      <c r="C110" s="55"/>
      <c r="D110" s="29"/>
      <c r="E110" s="29"/>
      <c r="G110" s="31"/>
    </row>
    <row r="111" spans="1:8" x14ac:dyDescent="0.3">
      <c r="A111" s="134"/>
      <c r="B111" s="71"/>
      <c r="C111" s="55"/>
      <c r="D111" s="29"/>
      <c r="E111" s="29"/>
      <c r="G111" s="31"/>
    </row>
    <row r="112" spans="1:8" x14ac:dyDescent="0.3">
      <c r="A112" s="134"/>
      <c r="B112" s="71"/>
      <c r="C112" s="55"/>
      <c r="D112" s="29"/>
      <c r="E112" s="29"/>
      <c r="F112" s="29"/>
      <c r="G112" s="31"/>
    </row>
    <row r="113" spans="1:7" x14ac:dyDescent="0.3">
      <c r="A113" s="134"/>
      <c r="B113" s="71"/>
      <c r="C113" s="55"/>
      <c r="D113" s="29"/>
      <c r="E113" s="29"/>
      <c r="F113" s="29"/>
      <c r="G113" s="31"/>
    </row>
    <row r="114" spans="1:7" x14ac:dyDescent="0.3">
      <c r="A114" s="134"/>
      <c r="B114" s="71"/>
      <c r="C114" s="55"/>
      <c r="D114" s="29"/>
      <c r="E114" s="29"/>
      <c r="F114" s="29"/>
      <c r="G114" s="31"/>
    </row>
    <row r="115" spans="1:7" x14ac:dyDescent="0.3">
      <c r="A115" s="134"/>
      <c r="B115" s="71"/>
      <c r="C115" s="45"/>
      <c r="D115" s="29"/>
      <c r="E115" s="29"/>
      <c r="F115" s="29"/>
      <c r="G115" s="29"/>
    </row>
    <row r="116" spans="1:7" x14ac:dyDescent="0.3">
      <c r="A116" s="134"/>
      <c r="B116" s="71"/>
      <c r="C116" s="45"/>
      <c r="D116" s="29"/>
      <c r="E116" s="29"/>
      <c r="F116" s="29"/>
      <c r="G116" s="31"/>
    </row>
    <row r="117" spans="1:7" x14ac:dyDescent="0.3">
      <c r="A117" s="134"/>
      <c r="B117" s="71"/>
      <c r="C117" s="45"/>
      <c r="D117" s="29"/>
      <c r="E117" s="29"/>
      <c r="F117" s="29"/>
      <c r="G117" s="31"/>
    </row>
    <row r="118" spans="1:7" x14ac:dyDescent="0.3">
      <c r="A118" s="134"/>
      <c r="B118" s="71"/>
      <c r="C118" s="45"/>
      <c r="D118" s="29"/>
      <c r="E118" s="29"/>
      <c r="F118" s="29"/>
      <c r="G118" s="31"/>
    </row>
    <row r="119" spans="1:7" x14ac:dyDescent="0.3">
      <c r="A119" s="134"/>
      <c r="B119" s="71"/>
      <c r="C119" s="45"/>
      <c r="D119" s="29"/>
      <c r="E119" s="29"/>
      <c r="F119" s="29"/>
      <c r="G119" s="31"/>
    </row>
    <row r="120" spans="1:7" x14ac:dyDescent="0.3">
      <c r="A120" s="134"/>
      <c r="B120" s="35"/>
      <c r="C120" s="45"/>
      <c r="D120" s="29"/>
      <c r="E120" s="29"/>
      <c r="F120" s="29"/>
      <c r="G120" s="31"/>
    </row>
    <row r="121" spans="1:7" x14ac:dyDescent="0.3">
      <c r="A121" s="134"/>
      <c r="B121" s="35"/>
      <c r="C121" s="45"/>
      <c r="D121" s="29"/>
      <c r="E121" s="29"/>
      <c r="F121" s="29"/>
      <c r="G121" s="31"/>
    </row>
    <row r="122" spans="1:7" x14ac:dyDescent="0.3">
      <c r="A122" s="134"/>
      <c r="B122" s="35"/>
      <c r="C122" s="45"/>
      <c r="D122" s="29"/>
      <c r="E122" s="29"/>
      <c r="F122" s="29"/>
      <c r="G122" s="31"/>
    </row>
    <row r="123" spans="1:7" x14ac:dyDescent="0.3">
      <c r="A123" s="134"/>
      <c r="B123" s="35"/>
      <c r="C123" s="45"/>
      <c r="D123" s="29"/>
      <c r="E123" s="29"/>
      <c r="F123" s="29"/>
      <c r="G123" s="31"/>
    </row>
    <row r="124" spans="1:7" x14ac:dyDescent="0.3">
      <c r="A124" s="134"/>
      <c r="B124" s="71"/>
      <c r="C124" s="55"/>
      <c r="D124" s="29"/>
      <c r="E124" s="29"/>
      <c r="G124" s="31"/>
    </row>
    <row r="125" spans="1:7" x14ac:dyDescent="0.3">
      <c r="A125" s="134"/>
      <c r="B125" s="71"/>
      <c r="C125" s="55"/>
      <c r="D125" s="29"/>
      <c r="E125" s="29"/>
      <c r="G125" s="31"/>
    </row>
    <row r="126" spans="1:7" x14ac:dyDescent="0.3">
      <c r="A126" s="134"/>
      <c r="B126" s="71"/>
      <c r="C126" s="55"/>
      <c r="D126" s="29"/>
      <c r="E126" s="29"/>
      <c r="F126" s="29"/>
      <c r="G126" s="31"/>
    </row>
    <row r="127" spans="1:7" x14ac:dyDescent="0.3">
      <c r="A127" s="134"/>
      <c r="B127" s="71"/>
      <c r="C127" s="55"/>
      <c r="D127" s="29"/>
      <c r="E127" s="29"/>
      <c r="F127" s="29"/>
      <c r="G127" s="31"/>
    </row>
    <row r="128" spans="1:7" x14ac:dyDescent="0.3">
      <c r="A128" s="134"/>
      <c r="B128" s="71"/>
      <c r="C128" s="55"/>
      <c r="D128" s="29"/>
      <c r="E128" s="29"/>
      <c r="F128" s="29"/>
      <c r="G128" s="31"/>
    </row>
    <row r="129" spans="1:7" x14ac:dyDescent="0.3">
      <c r="A129" s="134"/>
      <c r="B129" s="71"/>
      <c r="C129" s="45"/>
      <c r="D129" s="29"/>
      <c r="E129" s="29"/>
      <c r="F129" s="29"/>
      <c r="G129" s="29"/>
    </row>
    <row r="130" spans="1:7" x14ac:dyDescent="0.3">
      <c r="A130" s="134"/>
      <c r="B130" s="71"/>
      <c r="C130" s="45"/>
      <c r="D130" s="29"/>
      <c r="E130" s="29"/>
      <c r="F130" s="29"/>
      <c r="G130" s="31"/>
    </row>
    <row r="131" spans="1:7" x14ac:dyDescent="0.3">
      <c r="A131" s="134"/>
      <c r="B131" s="71"/>
      <c r="C131" s="45"/>
      <c r="D131" s="29"/>
      <c r="E131" s="29"/>
      <c r="F131" s="29"/>
      <c r="G131" s="31"/>
    </row>
    <row r="132" spans="1:7" x14ac:dyDescent="0.3">
      <c r="A132" s="134"/>
      <c r="B132" s="71"/>
      <c r="C132" s="45"/>
      <c r="D132" s="29"/>
      <c r="E132" s="29"/>
      <c r="F132" s="29"/>
      <c r="G132" s="31"/>
    </row>
    <row r="133" spans="1:7" x14ac:dyDescent="0.3">
      <c r="A133" s="134"/>
      <c r="B133" s="71"/>
      <c r="C133" s="45"/>
      <c r="D133" s="29"/>
      <c r="E133" s="29"/>
      <c r="F133" s="29"/>
      <c r="G133" s="31"/>
    </row>
    <row r="134" spans="1:7" x14ac:dyDescent="0.3">
      <c r="A134" s="134"/>
      <c r="B134" s="35"/>
      <c r="C134" s="45"/>
      <c r="D134" s="29"/>
      <c r="E134" s="29"/>
      <c r="F134" s="29"/>
      <c r="G134" s="31"/>
    </row>
    <row r="135" spans="1:7" x14ac:dyDescent="0.3">
      <c r="A135" s="134"/>
      <c r="B135" s="35"/>
      <c r="C135" s="45"/>
      <c r="D135" s="29"/>
      <c r="E135" s="29"/>
      <c r="F135" s="29"/>
      <c r="G135" s="31"/>
    </row>
    <row r="136" spans="1:7" x14ac:dyDescent="0.3">
      <c r="A136" s="134"/>
      <c r="B136" s="35"/>
      <c r="C136" s="45"/>
      <c r="D136" s="29"/>
      <c r="E136" s="29"/>
      <c r="F136" s="29"/>
      <c r="G136" s="31"/>
    </row>
    <row r="137" spans="1:7" x14ac:dyDescent="0.3">
      <c r="A137" s="134"/>
      <c r="B137" s="35"/>
      <c r="C137" s="45"/>
      <c r="D137" s="29"/>
      <c r="E137" s="29"/>
      <c r="F137" s="29"/>
      <c r="G137" s="31"/>
    </row>
    <row r="138" spans="1:7" x14ac:dyDescent="0.3">
      <c r="A138" s="134"/>
      <c r="B138" s="71"/>
      <c r="C138" s="55"/>
      <c r="D138" s="29"/>
      <c r="E138" s="29"/>
      <c r="G138" s="31"/>
    </row>
    <row r="139" spans="1:7" x14ac:dyDescent="0.3">
      <c r="A139" s="134"/>
      <c r="B139" s="71"/>
      <c r="C139" s="55"/>
      <c r="D139" s="29"/>
      <c r="E139" s="29"/>
      <c r="G139" s="31"/>
    </row>
    <row r="140" spans="1:7" x14ac:dyDescent="0.3">
      <c r="A140" s="134"/>
      <c r="B140" s="71"/>
      <c r="C140" s="55"/>
      <c r="D140" s="29"/>
      <c r="E140" s="29"/>
      <c r="F140" s="29"/>
      <c r="G140" s="31"/>
    </row>
    <row r="141" spans="1:7" x14ac:dyDescent="0.3">
      <c r="A141" s="134"/>
      <c r="B141" s="71"/>
      <c r="C141" s="55"/>
      <c r="D141" s="29"/>
      <c r="E141" s="29"/>
      <c r="F141" s="29"/>
      <c r="G141" s="31"/>
    </row>
    <row r="142" spans="1:7" x14ac:dyDescent="0.3">
      <c r="A142" s="134"/>
      <c r="B142" s="71"/>
      <c r="C142" s="55"/>
      <c r="D142" s="29"/>
      <c r="E142" s="29"/>
      <c r="F142" s="29"/>
      <c r="G142" s="31"/>
    </row>
    <row r="143" spans="1:7" x14ac:dyDescent="0.3">
      <c r="A143" s="134"/>
      <c r="B143" s="71"/>
      <c r="C143" s="45"/>
      <c r="D143" s="29"/>
      <c r="E143" s="29"/>
      <c r="F143" s="29"/>
      <c r="G143" s="29"/>
    </row>
    <row r="144" spans="1:7" x14ac:dyDescent="0.3">
      <c r="A144" s="134"/>
      <c r="B144" s="71"/>
      <c r="C144" s="45"/>
      <c r="D144" s="29"/>
      <c r="E144" s="29"/>
      <c r="F144" s="29"/>
      <c r="G144" s="31"/>
    </row>
    <row r="145" spans="1:7" x14ac:dyDescent="0.3">
      <c r="A145" s="134"/>
      <c r="B145" s="71"/>
      <c r="C145" s="45"/>
      <c r="D145" s="29"/>
      <c r="E145" s="29"/>
      <c r="F145" s="29"/>
      <c r="G145" s="31"/>
    </row>
    <row r="146" spans="1:7" x14ac:dyDescent="0.3">
      <c r="A146" s="134"/>
      <c r="B146" s="71"/>
      <c r="C146" s="45"/>
      <c r="D146" s="29"/>
      <c r="E146" s="29"/>
      <c r="F146" s="29"/>
      <c r="G146" s="31"/>
    </row>
    <row r="147" spans="1:7" x14ac:dyDescent="0.3">
      <c r="A147" s="134"/>
      <c r="B147" s="71"/>
      <c r="C147" s="45"/>
      <c r="D147" s="29"/>
      <c r="E147" s="29"/>
      <c r="F147" s="29"/>
      <c r="G147" s="31"/>
    </row>
    <row r="148" spans="1:7" x14ac:dyDescent="0.3">
      <c r="A148" s="134"/>
      <c r="B148" s="35"/>
      <c r="C148" s="45"/>
      <c r="D148" s="29"/>
      <c r="E148" s="29"/>
      <c r="F148" s="29"/>
      <c r="G148" s="31"/>
    </row>
    <row r="149" spans="1:7" x14ac:dyDescent="0.3">
      <c r="A149" s="134"/>
      <c r="B149" s="35"/>
      <c r="C149" s="45"/>
      <c r="D149" s="29"/>
      <c r="E149" s="29"/>
      <c r="F149" s="29"/>
      <c r="G149" s="31"/>
    </row>
    <row r="150" spans="1:7" x14ac:dyDescent="0.3">
      <c r="A150" s="134"/>
      <c r="B150" s="35"/>
      <c r="C150" s="45"/>
      <c r="D150" s="29"/>
      <c r="E150" s="29"/>
      <c r="F150" s="29"/>
      <c r="G150" s="31"/>
    </row>
    <row r="151" spans="1:7" x14ac:dyDescent="0.3">
      <c r="A151" s="134"/>
      <c r="B151" s="71"/>
      <c r="C151" s="55"/>
      <c r="D151" s="29"/>
      <c r="E151" s="29"/>
      <c r="G151" s="31"/>
    </row>
    <row r="152" spans="1:7" x14ac:dyDescent="0.3">
      <c r="A152" s="134"/>
      <c r="B152" s="71"/>
      <c r="C152" s="55"/>
      <c r="D152" s="29"/>
      <c r="E152" s="29"/>
      <c r="G152" s="31"/>
    </row>
    <row r="153" spans="1:7" x14ac:dyDescent="0.3">
      <c r="A153" s="134"/>
      <c r="B153" s="71"/>
      <c r="C153" s="55"/>
      <c r="D153" s="29"/>
      <c r="E153" s="29"/>
      <c r="G153" s="31"/>
    </row>
    <row r="154" spans="1:7" x14ac:dyDescent="0.3">
      <c r="A154" s="134"/>
      <c r="B154" s="71"/>
      <c r="C154" s="55"/>
      <c r="D154" s="29"/>
      <c r="E154" s="29"/>
      <c r="F154" s="29"/>
      <c r="G154" s="31"/>
    </row>
    <row r="155" spans="1:7" x14ac:dyDescent="0.3">
      <c r="A155" s="134"/>
      <c r="B155" s="71"/>
      <c r="C155" s="55"/>
      <c r="D155" s="29"/>
      <c r="E155" s="29"/>
      <c r="F155" s="29"/>
      <c r="G155" s="31"/>
    </row>
    <row r="156" spans="1:7" x14ac:dyDescent="0.3">
      <c r="A156" s="134"/>
      <c r="B156" s="71"/>
      <c r="C156" s="55"/>
      <c r="D156" s="29"/>
      <c r="E156" s="29"/>
      <c r="F156" s="29"/>
      <c r="G156" s="31"/>
    </row>
    <row r="157" spans="1:7" x14ac:dyDescent="0.3">
      <c r="A157" s="134"/>
      <c r="B157" s="71"/>
      <c r="C157" s="45"/>
      <c r="D157" s="29"/>
      <c r="E157" s="29"/>
      <c r="F157" s="29"/>
      <c r="G157" s="29"/>
    </row>
    <row r="158" spans="1:7" x14ac:dyDescent="0.3">
      <c r="A158" s="134"/>
      <c r="B158" s="71"/>
      <c r="C158" s="45"/>
      <c r="D158" s="29"/>
      <c r="E158" s="29"/>
      <c r="F158" s="29"/>
      <c r="G158" s="31"/>
    </row>
    <row r="159" spans="1:7" x14ac:dyDescent="0.3">
      <c r="A159" s="134"/>
      <c r="B159" s="71"/>
      <c r="C159" s="45"/>
      <c r="D159" s="29"/>
      <c r="E159" s="29"/>
      <c r="F159" s="29"/>
      <c r="G159" s="31"/>
    </row>
    <row r="160" spans="1:7" x14ac:dyDescent="0.3">
      <c r="A160" s="134"/>
      <c r="B160" s="35"/>
      <c r="C160" s="45"/>
      <c r="D160" s="29"/>
      <c r="E160" s="29"/>
      <c r="F160" s="29"/>
      <c r="G160" s="31"/>
    </row>
    <row r="161" spans="1:7" x14ac:dyDescent="0.3">
      <c r="A161" s="134"/>
      <c r="B161" s="35"/>
      <c r="C161" s="45"/>
      <c r="D161" s="29"/>
      <c r="E161" s="29"/>
      <c r="F161" s="29"/>
      <c r="G161" s="31"/>
    </row>
    <row r="162" spans="1:7" x14ac:dyDescent="0.3">
      <c r="A162" s="134"/>
      <c r="B162" s="35"/>
      <c r="C162" s="45"/>
      <c r="D162" s="29"/>
      <c r="E162" s="29"/>
      <c r="F162" s="29"/>
      <c r="G162" s="31"/>
    </row>
    <row r="163" spans="1:7" x14ac:dyDescent="0.3">
      <c r="A163" s="134"/>
      <c r="B163" s="71"/>
      <c r="C163" s="55"/>
      <c r="D163" s="29"/>
      <c r="E163" s="29"/>
      <c r="G163" s="31"/>
    </row>
    <row r="164" spans="1:7" x14ac:dyDescent="0.3">
      <c r="A164" s="134"/>
      <c r="B164" s="71"/>
      <c r="C164" s="55"/>
      <c r="D164" s="29"/>
      <c r="E164" s="29"/>
      <c r="G164" s="31"/>
    </row>
    <row r="165" spans="1:7" x14ac:dyDescent="0.3">
      <c r="A165" s="134"/>
      <c r="B165" s="71"/>
      <c r="C165" s="55"/>
      <c r="D165" s="29"/>
      <c r="E165" s="29"/>
      <c r="G165" s="31"/>
    </row>
    <row r="166" spans="1:7" x14ac:dyDescent="0.3">
      <c r="A166" s="134"/>
      <c r="B166" s="71"/>
      <c r="C166" s="55"/>
      <c r="D166" s="29"/>
      <c r="E166" s="29"/>
      <c r="F166" s="29"/>
      <c r="G166" s="31"/>
    </row>
    <row r="167" spans="1:7" x14ac:dyDescent="0.3">
      <c r="A167" s="134"/>
      <c r="B167" s="71"/>
      <c r="C167" s="55"/>
      <c r="D167" s="29"/>
      <c r="E167" s="29"/>
      <c r="F167" s="29"/>
      <c r="G167" s="31"/>
    </row>
    <row r="168" spans="1:7" x14ac:dyDescent="0.3">
      <c r="A168" s="134"/>
      <c r="B168" s="71"/>
      <c r="C168" s="55"/>
      <c r="D168" s="29"/>
      <c r="E168" s="29"/>
      <c r="F168" s="29"/>
      <c r="G168" s="31"/>
    </row>
    <row r="169" spans="1:7" x14ac:dyDescent="0.3">
      <c r="A169" s="134"/>
      <c r="B169" s="71"/>
      <c r="C169" s="45"/>
      <c r="D169" s="29"/>
      <c r="E169" s="29"/>
      <c r="F169" s="29"/>
      <c r="G169" s="29"/>
    </row>
    <row r="170" spans="1:7" x14ac:dyDescent="0.3">
      <c r="A170" s="134"/>
      <c r="B170" s="71"/>
      <c r="C170" s="45"/>
      <c r="D170" s="29"/>
      <c r="E170" s="29"/>
      <c r="F170" s="29"/>
      <c r="G170" s="31"/>
    </row>
    <row r="171" spans="1:7" x14ac:dyDescent="0.3">
      <c r="A171" s="134"/>
      <c r="B171" s="71"/>
      <c r="C171" s="45"/>
      <c r="D171" s="29"/>
      <c r="E171" s="29"/>
      <c r="F171" s="29"/>
      <c r="G171" s="31"/>
    </row>
    <row r="172" spans="1:7" x14ac:dyDescent="0.3">
      <c r="A172" s="134"/>
      <c r="B172" s="71"/>
      <c r="C172" s="45"/>
      <c r="D172" s="29"/>
      <c r="E172" s="29"/>
      <c r="F172" s="29"/>
      <c r="G172" s="31"/>
    </row>
    <row r="173" spans="1:7" x14ac:dyDescent="0.3">
      <c r="A173" s="134"/>
      <c r="B173" s="35"/>
      <c r="C173" s="45"/>
      <c r="D173" s="29"/>
      <c r="E173" s="29"/>
      <c r="F173" s="29"/>
      <c r="G173" s="31"/>
    </row>
    <row r="174" spans="1:7" x14ac:dyDescent="0.3">
      <c r="A174" s="134"/>
      <c r="B174" s="35"/>
      <c r="C174" s="45"/>
      <c r="D174" s="29"/>
      <c r="E174" s="29"/>
      <c r="F174" s="29"/>
      <c r="G174" s="31"/>
    </row>
    <row r="175" spans="1:7" x14ac:dyDescent="0.3">
      <c r="A175" s="134"/>
      <c r="B175" s="35"/>
      <c r="C175" s="45"/>
      <c r="D175" s="29"/>
      <c r="E175" s="29"/>
      <c r="F175" s="29"/>
      <c r="G175" s="31"/>
    </row>
    <row r="176" spans="1:7" x14ac:dyDescent="0.3">
      <c r="A176" s="134"/>
      <c r="B176" s="71"/>
      <c r="C176" s="55"/>
      <c r="D176" s="29"/>
      <c r="E176" s="29"/>
      <c r="G176" s="31"/>
    </row>
    <row r="177" spans="1:7" x14ac:dyDescent="0.3">
      <c r="A177" s="134"/>
      <c r="B177" s="71"/>
      <c r="C177" s="55"/>
      <c r="D177" s="29"/>
      <c r="E177" s="29"/>
      <c r="F177" s="29"/>
      <c r="G177" s="31"/>
    </row>
    <row r="178" spans="1:7" x14ac:dyDescent="0.3">
      <c r="A178" s="134"/>
      <c r="B178" s="71"/>
      <c r="C178" s="55"/>
      <c r="D178" s="29"/>
      <c r="E178" s="29"/>
      <c r="F178" s="29"/>
      <c r="G178" s="31"/>
    </row>
    <row r="179" spans="1:7" x14ac:dyDescent="0.3">
      <c r="A179" s="134"/>
      <c r="B179" s="71"/>
      <c r="C179" s="55"/>
      <c r="D179" s="29"/>
      <c r="E179" s="29"/>
      <c r="F179" s="29"/>
      <c r="G179" s="31"/>
    </row>
    <row r="180" spans="1:7" x14ac:dyDescent="0.3">
      <c r="A180" s="134"/>
      <c r="C180" s="55"/>
      <c r="D180" s="29"/>
      <c r="E180" s="30"/>
      <c r="F180" s="29"/>
      <c r="G180" s="31"/>
    </row>
    <row r="181" spans="1:7" x14ac:dyDescent="0.3">
      <c r="A181" s="134"/>
      <c r="B181" s="71"/>
      <c r="C181" s="55"/>
      <c r="D181" s="29"/>
      <c r="E181" s="30"/>
      <c r="F181" s="29"/>
      <c r="G181" s="31"/>
    </row>
    <row r="182" spans="1:7" x14ac:dyDescent="0.3">
      <c r="A182" s="134"/>
      <c r="B182" s="71"/>
      <c r="C182" s="45"/>
      <c r="D182" s="29"/>
      <c r="E182" s="29"/>
      <c r="F182" s="29"/>
      <c r="G182" s="29"/>
    </row>
    <row r="183" spans="1:7" x14ac:dyDescent="0.3">
      <c r="A183" s="134"/>
      <c r="B183" s="71"/>
      <c r="C183" s="45"/>
      <c r="D183" s="29"/>
      <c r="E183" s="29"/>
      <c r="F183" s="29"/>
      <c r="G183" s="31"/>
    </row>
    <row r="184" spans="1:7" x14ac:dyDescent="0.3">
      <c r="A184" s="134"/>
      <c r="B184" s="71"/>
      <c r="C184" s="45"/>
      <c r="D184" s="29"/>
      <c r="E184" s="29"/>
      <c r="F184" s="29"/>
      <c r="G184" s="31"/>
    </row>
    <row r="185" spans="1:7" x14ac:dyDescent="0.3">
      <c r="A185" s="134"/>
      <c r="B185" s="35"/>
      <c r="C185" s="45"/>
      <c r="D185" s="29"/>
      <c r="E185" s="29"/>
      <c r="F185" s="29"/>
      <c r="G185" s="31"/>
    </row>
    <row r="186" spans="1:7" x14ac:dyDescent="0.3">
      <c r="A186" s="134"/>
      <c r="B186" s="35"/>
      <c r="C186" s="45"/>
      <c r="D186" s="29"/>
      <c r="E186" s="29"/>
      <c r="F186" s="29"/>
      <c r="G186" s="31"/>
    </row>
    <row r="187" spans="1:7" x14ac:dyDescent="0.3">
      <c r="A187" s="134"/>
      <c r="B187" s="35"/>
      <c r="C187" s="45"/>
      <c r="D187" s="29"/>
      <c r="E187" s="29"/>
      <c r="F187" s="29"/>
      <c r="G187" s="31"/>
    </row>
    <row r="188" spans="1:7" x14ac:dyDescent="0.3">
      <c r="A188" s="134"/>
      <c r="B188" s="35"/>
      <c r="C188" s="45"/>
      <c r="D188" s="29"/>
      <c r="E188" s="29"/>
      <c r="F188" s="29"/>
      <c r="G188" s="31"/>
    </row>
    <row r="189" spans="1:7" x14ac:dyDescent="0.3">
      <c r="A189" s="134"/>
      <c r="B189" s="71"/>
      <c r="C189" s="55"/>
      <c r="D189" s="29"/>
      <c r="E189" s="29"/>
      <c r="G189" s="31"/>
    </row>
    <row r="190" spans="1:7" x14ac:dyDescent="0.3">
      <c r="A190" s="134"/>
      <c r="B190" s="71"/>
      <c r="C190" s="55"/>
      <c r="D190" s="29"/>
      <c r="E190" s="29"/>
      <c r="G190" s="31"/>
    </row>
    <row r="191" spans="1:7" x14ac:dyDescent="0.3">
      <c r="A191" s="134"/>
      <c r="B191" s="71"/>
      <c r="C191" s="55"/>
      <c r="D191" s="29"/>
      <c r="E191" s="29"/>
      <c r="F191" s="29"/>
      <c r="G191" s="31"/>
    </row>
    <row r="192" spans="1:7" x14ac:dyDescent="0.3">
      <c r="A192" s="134"/>
      <c r="B192" s="71"/>
      <c r="C192" s="55"/>
      <c r="D192" s="29"/>
      <c r="E192" s="29"/>
      <c r="F192" s="29"/>
      <c r="G192" s="31"/>
    </row>
    <row r="193" spans="1:7" x14ac:dyDescent="0.3">
      <c r="A193" s="134"/>
      <c r="B193" s="71"/>
      <c r="C193" s="55"/>
      <c r="D193" s="29"/>
      <c r="E193" s="29"/>
      <c r="F193" s="29"/>
      <c r="G193" s="31"/>
    </row>
    <row r="194" spans="1:7" x14ac:dyDescent="0.3">
      <c r="A194" s="134"/>
      <c r="B194" s="71"/>
      <c r="C194" s="55"/>
      <c r="D194" s="29"/>
      <c r="E194" s="29"/>
      <c r="F194" s="29"/>
      <c r="G194" s="31"/>
    </row>
    <row r="195" spans="1:7" x14ac:dyDescent="0.3">
      <c r="A195" s="134"/>
      <c r="B195" s="71"/>
      <c r="C195" s="45"/>
      <c r="D195" s="29"/>
      <c r="E195" s="29"/>
      <c r="F195" s="29"/>
      <c r="G195" s="29"/>
    </row>
    <row r="196" spans="1:7" x14ac:dyDescent="0.3">
      <c r="A196" s="134"/>
      <c r="B196" s="71"/>
      <c r="C196" s="45"/>
      <c r="D196" s="29"/>
      <c r="E196" s="29"/>
      <c r="F196" s="29"/>
      <c r="G196" s="31"/>
    </row>
    <row r="197" spans="1:7" x14ac:dyDescent="0.3">
      <c r="A197" s="134"/>
      <c r="B197" s="71"/>
      <c r="C197" s="45"/>
      <c r="D197" s="29"/>
      <c r="E197" s="29"/>
      <c r="F197" s="29"/>
      <c r="G197" s="31"/>
    </row>
    <row r="198" spans="1:7" x14ac:dyDescent="0.3">
      <c r="A198" s="134"/>
      <c r="B198" s="71"/>
      <c r="C198" s="45"/>
      <c r="D198" s="29"/>
      <c r="E198" s="29"/>
      <c r="F198" s="29"/>
      <c r="G198" s="31"/>
    </row>
    <row r="199" spans="1:7" x14ac:dyDescent="0.3">
      <c r="A199" s="134"/>
      <c r="B199" s="35"/>
      <c r="C199" s="45"/>
      <c r="D199" s="29"/>
      <c r="E199" s="29"/>
      <c r="F199" s="29"/>
      <c r="G199" s="31"/>
    </row>
    <row r="200" spans="1:7" x14ac:dyDescent="0.3">
      <c r="A200" s="134"/>
      <c r="B200" s="35"/>
      <c r="C200" s="45"/>
      <c r="D200" s="29"/>
      <c r="E200" s="29"/>
      <c r="F200" s="29"/>
      <c r="G200" s="31"/>
    </row>
    <row r="201" spans="1:7" x14ac:dyDescent="0.3">
      <c r="A201" s="134"/>
      <c r="B201" s="71"/>
      <c r="C201" s="55"/>
      <c r="D201" s="29"/>
      <c r="E201" s="29"/>
      <c r="G201" s="31"/>
    </row>
    <row r="202" spans="1:7" x14ac:dyDescent="0.3">
      <c r="A202" s="134"/>
      <c r="B202" s="71"/>
      <c r="C202" s="55"/>
      <c r="D202" s="29"/>
      <c r="E202" s="29"/>
      <c r="G202" s="31"/>
    </row>
    <row r="203" spans="1:7" x14ac:dyDescent="0.3">
      <c r="A203" s="134"/>
      <c r="B203" s="71"/>
      <c r="C203" s="55"/>
      <c r="D203" s="29"/>
      <c r="E203" s="29"/>
      <c r="F203" s="29"/>
      <c r="G203" s="31"/>
    </row>
    <row r="204" spans="1:7" x14ac:dyDescent="0.3">
      <c r="A204" s="134"/>
      <c r="B204" s="71"/>
      <c r="C204" s="45"/>
      <c r="D204" s="29"/>
      <c r="E204" s="71"/>
      <c r="F204" s="29"/>
      <c r="G204" s="29"/>
    </row>
    <row r="205" spans="1:7" x14ac:dyDescent="0.3">
      <c r="A205" s="134"/>
      <c r="B205" s="71"/>
      <c r="C205" s="45"/>
      <c r="D205" s="29"/>
      <c r="E205" s="29"/>
      <c r="F205" s="29"/>
      <c r="G205" s="31"/>
    </row>
    <row r="206" spans="1:7" x14ac:dyDescent="0.3">
      <c r="A206" s="134"/>
      <c r="B206" s="71"/>
      <c r="C206" s="45"/>
      <c r="D206" s="29"/>
      <c r="E206" s="29"/>
      <c r="F206" s="29"/>
      <c r="G206" s="31"/>
    </row>
    <row r="207" spans="1:7" x14ac:dyDescent="0.3">
      <c r="A207" s="134"/>
      <c r="B207" s="35"/>
      <c r="C207" s="45"/>
      <c r="D207" s="29"/>
      <c r="E207" s="29"/>
      <c r="F207" s="29"/>
      <c r="G207" s="31"/>
    </row>
    <row r="208" spans="1:7" x14ac:dyDescent="0.3">
      <c r="A208" s="134"/>
      <c r="B208" s="35"/>
      <c r="C208" s="45"/>
      <c r="D208" s="29"/>
      <c r="E208" s="29"/>
      <c r="F208" s="29"/>
      <c r="G208" s="31"/>
    </row>
    <row r="209" spans="1:7" x14ac:dyDescent="0.3">
      <c r="A209" s="134"/>
      <c r="B209" s="35"/>
      <c r="C209" s="45"/>
      <c r="D209" s="29"/>
      <c r="E209" s="29"/>
      <c r="F209" s="29"/>
      <c r="G209" s="31"/>
    </row>
    <row r="210" spans="1:7" x14ac:dyDescent="0.3">
      <c r="A210" s="134"/>
      <c r="B210" s="71"/>
      <c r="C210" s="55"/>
      <c r="D210" s="29"/>
      <c r="E210" s="29"/>
      <c r="G210" s="31"/>
    </row>
    <row r="211" spans="1:7" x14ac:dyDescent="0.3">
      <c r="A211" s="134"/>
      <c r="B211" s="71"/>
      <c r="C211" s="55"/>
      <c r="D211" s="29"/>
      <c r="E211" s="29"/>
      <c r="G211" s="31"/>
    </row>
    <row r="212" spans="1:7" x14ac:dyDescent="0.3">
      <c r="A212" s="134"/>
      <c r="B212" s="71"/>
      <c r="C212" s="55"/>
      <c r="D212" s="29"/>
      <c r="E212" s="29"/>
      <c r="G212" s="31"/>
    </row>
    <row r="213" spans="1:7" x14ac:dyDescent="0.3">
      <c r="A213" s="134"/>
      <c r="B213" s="71"/>
      <c r="C213" s="55"/>
      <c r="D213" s="29"/>
      <c r="E213" s="29"/>
      <c r="G213" s="31"/>
    </row>
    <row r="214" spans="1:7" x14ac:dyDescent="0.3">
      <c r="A214" s="134"/>
      <c r="B214" s="71"/>
      <c r="C214" s="55"/>
      <c r="D214" s="29"/>
      <c r="E214" s="29"/>
      <c r="G214" s="31"/>
    </row>
    <row r="215" spans="1:7" x14ac:dyDescent="0.3">
      <c r="A215" s="134"/>
      <c r="B215" s="71"/>
      <c r="C215" s="45"/>
      <c r="D215" s="29"/>
      <c r="E215" s="29"/>
      <c r="F215" s="29"/>
      <c r="G215" s="29"/>
    </row>
    <row r="216" spans="1:7" x14ac:dyDescent="0.3">
      <c r="A216" s="134"/>
      <c r="B216" s="71"/>
      <c r="C216" s="45"/>
      <c r="D216" s="29"/>
      <c r="E216" s="29"/>
      <c r="F216" s="29"/>
      <c r="G216" s="31"/>
    </row>
    <row r="217" spans="1:7" x14ac:dyDescent="0.3">
      <c r="A217" s="134"/>
      <c r="B217" s="71"/>
      <c r="C217" s="45"/>
      <c r="D217" s="29"/>
      <c r="E217" s="29"/>
      <c r="F217" s="29"/>
      <c r="G217" s="31"/>
    </row>
    <row r="218" spans="1:7" x14ac:dyDescent="0.3">
      <c r="A218" s="134"/>
      <c r="B218" s="71"/>
      <c r="C218" s="45"/>
      <c r="D218" s="29"/>
      <c r="E218" s="29"/>
      <c r="F218" s="29"/>
      <c r="G218" s="31"/>
    </row>
    <row r="219" spans="1:7" x14ac:dyDescent="0.3">
      <c r="A219" s="134"/>
      <c r="B219" s="35"/>
      <c r="C219" s="45"/>
      <c r="D219" s="29"/>
      <c r="E219" s="29"/>
      <c r="F219" s="29"/>
      <c r="G219" s="31"/>
    </row>
    <row r="220" spans="1:7" x14ac:dyDescent="0.3">
      <c r="A220" s="134"/>
      <c r="B220" s="35"/>
      <c r="C220" s="45"/>
      <c r="D220" s="29"/>
      <c r="E220" s="29"/>
      <c r="F220" s="29"/>
      <c r="G220" s="31"/>
    </row>
    <row r="221" spans="1:7" x14ac:dyDescent="0.3">
      <c r="A221" s="134"/>
      <c r="B221" s="35"/>
      <c r="C221" s="45"/>
      <c r="D221" s="29"/>
      <c r="E221" s="29"/>
      <c r="F221" s="29"/>
      <c r="G221" s="31"/>
    </row>
    <row r="222" spans="1:7" x14ac:dyDescent="0.3">
      <c r="A222" s="134"/>
      <c r="B222" s="71"/>
      <c r="C222" s="55"/>
      <c r="D222" s="29"/>
      <c r="E222" s="29"/>
      <c r="G222" s="31"/>
    </row>
    <row r="223" spans="1:7" x14ac:dyDescent="0.3">
      <c r="A223" s="134"/>
      <c r="B223" s="71"/>
      <c r="C223" s="55"/>
      <c r="D223" s="29"/>
      <c r="E223" s="29"/>
      <c r="G223" s="31"/>
    </row>
    <row r="224" spans="1:7" x14ac:dyDescent="0.3">
      <c r="A224" s="134"/>
      <c r="B224" s="71"/>
      <c r="C224" s="55"/>
      <c r="D224" s="29"/>
      <c r="E224" s="29"/>
      <c r="G224" s="31"/>
    </row>
    <row r="225" spans="1:7" x14ac:dyDescent="0.3">
      <c r="A225" s="134"/>
      <c r="B225" s="71"/>
      <c r="C225" s="55"/>
      <c r="D225" s="29"/>
      <c r="E225" s="29"/>
      <c r="G225" s="31"/>
    </row>
    <row r="226" spans="1:7" x14ac:dyDescent="0.3">
      <c r="A226" s="134"/>
      <c r="B226" s="71"/>
      <c r="C226" s="55"/>
      <c r="D226" s="29"/>
      <c r="E226" s="29"/>
      <c r="G226" s="31"/>
    </row>
    <row r="227" spans="1:7" x14ac:dyDescent="0.3">
      <c r="A227" s="134"/>
      <c r="B227" s="592"/>
      <c r="C227" s="592"/>
      <c r="D227" s="592"/>
      <c r="E227" s="592"/>
      <c r="F227" s="592"/>
      <c r="G227" s="592"/>
    </row>
    <row r="228" spans="1:7" x14ac:dyDescent="0.3">
      <c r="A228" s="134"/>
      <c r="B228" s="71"/>
      <c r="C228" s="45"/>
      <c r="D228" s="29"/>
      <c r="E228" s="29"/>
      <c r="F228" s="29"/>
      <c r="G228" s="29"/>
    </row>
    <row r="229" spans="1:7" x14ac:dyDescent="0.3">
      <c r="A229" s="134"/>
      <c r="B229" s="71"/>
      <c r="C229" s="45"/>
      <c r="D229" s="29"/>
      <c r="E229" s="29"/>
      <c r="F229" s="29"/>
      <c r="G229" s="31"/>
    </row>
    <row r="230" spans="1:7" x14ac:dyDescent="0.3">
      <c r="A230" s="134"/>
      <c r="B230" s="71"/>
      <c r="C230" s="45"/>
      <c r="D230" s="29"/>
      <c r="E230" s="29"/>
      <c r="F230" s="29"/>
      <c r="G230" s="31"/>
    </row>
    <row r="231" spans="1:7" x14ac:dyDescent="0.3">
      <c r="A231" s="134"/>
      <c r="B231" s="35"/>
      <c r="C231" s="45"/>
      <c r="D231" s="29"/>
      <c r="E231" s="29"/>
      <c r="F231" s="29"/>
      <c r="G231" s="31"/>
    </row>
    <row r="232" spans="1:7" x14ac:dyDescent="0.3">
      <c r="A232" s="134"/>
      <c r="B232" s="35"/>
      <c r="C232" s="45"/>
      <c r="D232" s="29"/>
      <c r="E232" s="29"/>
      <c r="F232" s="29"/>
      <c r="G232" s="31"/>
    </row>
    <row r="233" spans="1:7" x14ac:dyDescent="0.3">
      <c r="A233" s="134"/>
      <c r="B233" s="71"/>
      <c r="C233" s="55"/>
      <c r="D233" s="29"/>
      <c r="E233" s="29"/>
      <c r="G233" s="31"/>
    </row>
    <row r="234" spans="1:7" x14ac:dyDescent="0.3">
      <c r="A234" s="134"/>
      <c r="B234" s="71"/>
      <c r="C234" s="55"/>
      <c r="D234" s="29"/>
      <c r="E234" s="29"/>
      <c r="G234" s="31"/>
    </row>
    <row r="235" spans="1:7" x14ac:dyDescent="0.3">
      <c r="A235" s="134"/>
      <c r="B235" s="71"/>
      <c r="C235" s="55"/>
      <c r="D235" s="29"/>
      <c r="E235" s="29"/>
      <c r="G235" s="31"/>
    </row>
    <row r="236" spans="1:7" x14ac:dyDescent="0.3">
      <c r="A236" s="134"/>
      <c r="B236" s="71"/>
      <c r="C236" s="55"/>
      <c r="D236" s="29"/>
      <c r="E236" s="29"/>
      <c r="G236" s="31"/>
    </row>
    <row r="237" spans="1:7" x14ac:dyDescent="0.3">
      <c r="A237" s="134"/>
      <c r="B237" s="71"/>
      <c r="C237" s="55"/>
      <c r="D237" s="29"/>
      <c r="E237" s="29"/>
      <c r="G237" s="31"/>
    </row>
    <row r="238" spans="1:7" x14ac:dyDescent="0.3">
      <c r="A238" s="134"/>
      <c r="B238" s="592"/>
      <c r="C238" s="592"/>
      <c r="D238" s="592"/>
      <c r="E238" s="592"/>
      <c r="F238" s="592"/>
      <c r="G238" s="592"/>
    </row>
    <row r="239" spans="1:7" x14ac:dyDescent="0.3">
      <c r="A239" s="134"/>
      <c r="B239" s="71"/>
      <c r="C239" s="45"/>
      <c r="D239" s="29"/>
      <c r="E239" s="29"/>
      <c r="F239" s="29"/>
      <c r="G239" s="29"/>
    </row>
    <row r="240" spans="1:7" x14ac:dyDescent="0.3">
      <c r="A240" s="134"/>
      <c r="B240" s="71"/>
      <c r="C240" s="45"/>
      <c r="D240" s="29"/>
      <c r="E240" s="29"/>
      <c r="F240" s="29"/>
      <c r="G240" s="31"/>
    </row>
    <row r="241" spans="1:7" x14ac:dyDescent="0.3">
      <c r="A241" s="134"/>
      <c r="B241" s="71"/>
      <c r="C241" s="45"/>
      <c r="D241" s="29"/>
      <c r="E241" s="29"/>
      <c r="F241" s="29"/>
      <c r="G241" s="31"/>
    </row>
    <row r="242" spans="1:7" x14ac:dyDescent="0.3">
      <c r="A242" s="134"/>
      <c r="B242" s="71"/>
      <c r="C242" s="45"/>
      <c r="D242" s="29"/>
      <c r="E242" s="29"/>
      <c r="F242" s="29"/>
      <c r="G242" s="31"/>
    </row>
    <row r="243" spans="1:7" x14ac:dyDescent="0.3">
      <c r="A243" s="134"/>
      <c r="B243" s="35"/>
      <c r="C243" s="45"/>
      <c r="D243" s="29"/>
      <c r="E243" s="29"/>
      <c r="F243" s="29"/>
      <c r="G243" s="31"/>
    </row>
    <row r="244" spans="1:7" x14ac:dyDescent="0.3">
      <c r="A244" s="134"/>
      <c r="B244" s="35"/>
      <c r="C244" s="45"/>
      <c r="D244" s="29"/>
      <c r="E244" s="29"/>
      <c r="F244" s="29"/>
      <c r="G244" s="31"/>
    </row>
    <row r="245" spans="1:7" x14ac:dyDescent="0.3">
      <c r="A245" s="134"/>
      <c r="B245" s="35"/>
      <c r="C245" s="45"/>
      <c r="D245" s="29"/>
      <c r="E245" s="29"/>
      <c r="F245" s="29"/>
      <c r="G245" s="31"/>
    </row>
    <row r="246" spans="1:7" x14ac:dyDescent="0.3">
      <c r="A246" s="134"/>
      <c r="B246" s="71"/>
      <c r="C246" s="55"/>
      <c r="D246" s="29"/>
      <c r="E246" s="29"/>
      <c r="G246" s="31"/>
    </row>
    <row r="247" spans="1:7" x14ac:dyDescent="0.3">
      <c r="A247" s="134"/>
      <c r="B247" s="71"/>
      <c r="C247" s="55"/>
      <c r="D247" s="29"/>
      <c r="E247" s="29"/>
      <c r="G247" s="31"/>
    </row>
    <row r="248" spans="1:7" x14ac:dyDescent="0.3">
      <c r="A248" s="134"/>
      <c r="B248" s="71"/>
      <c r="C248" s="55"/>
      <c r="D248" s="29"/>
      <c r="E248" s="29"/>
      <c r="G248" s="31"/>
    </row>
    <row r="249" spans="1:7" x14ac:dyDescent="0.3">
      <c r="A249" s="134"/>
      <c r="B249" s="71"/>
      <c r="C249" s="45"/>
      <c r="D249" s="29"/>
      <c r="E249" s="29"/>
      <c r="F249" s="29"/>
      <c r="G249" s="29"/>
    </row>
    <row r="250" spans="1:7" x14ac:dyDescent="0.3">
      <c r="A250" s="134"/>
      <c r="B250" s="71"/>
      <c r="C250" s="45"/>
      <c r="D250" s="29"/>
      <c r="E250" s="29"/>
      <c r="F250" s="29"/>
      <c r="G250" s="31"/>
    </row>
    <row r="251" spans="1:7" x14ac:dyDescent="0.3">
      <c r="A251" s="134"/>
      <c r="B251" s="71"/>
      <c r="C251" s="45"/>
      <c r="D251" s="29"/>
      <c r="E251" s="29"/>
      <c r="F251" s="29"/>
      <c r="G251" s="31"/>
    </row>
    <row r="252" spans="1:7" x14ac:dyDescent="0.3">
      <c r="A252" s="134"/>
      <c r="B252" s="35"/>
      <c r="C252" s="45"/>
      <c r="D252" s="29"/>
      <c r="E252" s="29"/>
      <c r="F252" s="29"/>
      <c r="G252" s="31"/>
    </row>
    <row r="253" spans="1:7" x14ac:dyDescent="0.3">
      <c r="A253" s="134"/>
      <c r="B253" s="35"/>
      <c r="C253" s="45"/>
      <c r="D253" s="29"/>
      <c r="E253" s="29"/>
      <c r="F253" s="29"/>
      <c r="G253" s="31"/>
    </row>
    <row r="254" spans="1:7" x14ac:dyDescent="0.3">
      <c r="A254" s="134"/>
      <c r="B254" s="71"/>
      <c r="C254" s="55"/>
      <c r="D254" s="29"/>
      <c r="E254" s="29"/>
      <c r="G254" s="31"/>
    </row>
    <row r="255" spans="1:7" x14ac:dyDescent="0.3">
      <c r="A255" s="134"/>
      <c r="B255" s="71"/>
      <c r="C255" s="45"/>
      <c r="D255" s="29"/>
      <c r="E255" s="71"/>
      <c r="F255" s="29"/>
      <c r="G255" s="29"/>
    </row>
    <row r="256" spans="1:7" x14ac:dyDescent="0.3">
      <c r="A256" s="134"/>
      <c r="B256" s="71"/>
      <c r="C256" s="45"/>
      <c r="D256" s="29"/>
      <c r="E256" s="71"/>
      <c r="F256" s="29"/>
      <c r="G256" s="31"/>
    </row>
    <row r="257" spans="1:7" x14ac:dyDescent="0.3">
      <c r="A257" s="134"/>
      <c r="B257" s="71"/>
      <c r="C257" s="45"/>
      <c r="D257" s="29"/>
      <c r="E257" s="29"/>
      <c r="F257" s="29"/>
      <c r="G257" s="31"/>
    </row>
    <row r="258" spans="1:7" x14ac:dyDescent="0.3">
      <c r="A258" s="134"/>
      <c r="B258" s="35"/>
      <c r="C258" s="45"/>
      <c r="D258" s="29"/>
      <c r="E258" s="29"/>
      <c r="F258" s="29"/>
      <c r="G258" s="31"/>
    </row>
    <row r="259" spans="1:7" x14ac:dyDescent="0.3">
      <c r="A259" s="134"/>
      <c r="B259" s="35"/>
      <c r="C259" s="45"/>
      <c r="D259" s="29"/>
      <c r="E259" s="29"/>
      <c r="F259" s="29"/>
      <c r="G259" s="31"/>
    </row>
    <row r="260" spans="1:7" x14ac:dyDescent="0.3">
      <c r="A260" s="134"/>
      <c r="B260" s="71"/>
      <c r="C260" s="55"/>
      <c r="D260" s="29"/>
      <c r="E260" s="29"/>
      <c r="F260" s="29"/>
      <c r="G260" s="31"/>
    </row>
    <row r="261" spans="1:7" x14ac:dyDescent="0.3">
      <c r="A261" s="134"/>
      <c r="B261" s="71"/>
      <c r="C261" s="55"/>
      <c r="D261" s="29"/>
      <c r="E261" s="29"/>
      <c r="F261" s="29"/>
      <c r="G261" s="31"/>
    </row>
    <row r="262" spans="1:7" x14ac:dyDescent="0.3">
      <c r="A262" s="134"/>
      <c r="B262" s="71"/>
      <c r="C262" s="55"/>
      <c r="D262" s="29"/>
      <c r="E262" s="29"/>
      <c r="F262" s="29"/>
      <c r="G262" s="31"/>
    </row>
    <row r="263" spans="1:7" x14ac:dyDescent="0.3">
      <c r="A263" s="134"/>
      <c r="B263" s="592"/>
      <c r="C263" s="592"/>
      <c r="D263" s="592"/>
      <c r="E263" s="592"/>
      <c r="F263" s="592"/>
      <c r="G263" s="592"/>
    </row>
    <row r="264" spans="1:7" x14ac:dyDescent="0.3">
      <c r="A264" s="134"/>
      <c r="B264" s="71"/>
      <c r="C264" s="55"/>
      <c r="D264" s="29"/>
      <c r="E264" s="29"/>
      <c r="F264" s="29"/>
      <c r="G264" s="29"/>
    </row>
    <row r="265" spans="1:7" x14ac:dyDescent="0.3">
      <c r="A265" s="134"/>
      <c r="B265" s="71"/>
      <c r="C265" s="55"/>
      <c r="D265" s="29"/>
      <c r="E265" s="29"/>
      <c r="F265" s="29"/>
      <c r="G265" s="31"/>
    </row>
    <row r="266" spans="1:7" x14ac:dyDescent="0.3">
      <c r="A266" s="134"/>
      <c r="B266" s="71"/>
      <c r="C266" s="55"/>
      <c r="D266" s="29"/>
      <c r="E266" s="29"/>
      <c r="F266" s="29"/>
      <c r="G266" s="31"/>
    </row>
    <row r="267" spans="1:7" x14ac:dyDescent="0.3">
      <c r="A267" s="134"/>
      <c r="B267" s="71"/>
      <c r="C267" s="55"/>
      <c r="D267" s="29"/>
      <c r="E267" s="29"/>
      <c r="F267" s="29"/>
      <c r="G267" s="31"/>
    </row>
    <row r="268" spans="1:7" x14ac:dyDescent="0.3">
      <c r="A268" s="134"/>
      <c r="B268" s="35"/>
      <c r="C268" s="55"/>
      <c r="D268" s="29"/>
      <c r="E268" s="30"/>
      <c r="F268" s="30"/>
      <c r="G268" s="31"/>
    </row>
    <row r="269" spans="1:7" x14ac:dyDescent="0.3">
      <c r="A269" s="134"/>
      <c r="B269" s="35"/>
      <c r="C269" s="55"/>
      <c r="D269" s="29"/>
      <c r="E269" s="30"/>
      <c r="F269" s="30"/>
      <c r="G269" s="31"/>
    </row>
    <row r="270" spans="1:7" x14ac:dyDescent="0.3">
      <c r="A270" s="134"/>
      <c r="B270" s="35"/>
      <c r="C270" s="55"/>
      <c r="D270" s="29"/>
      <c r="E270" s="29"/>
      <c r="F270" s="29"/>
      <c r="G270" s="31"/>
    </row>
    <row r="271" spans="1:7" x14ac:dyDescent="0.3">
      <c r="A271" s="134"/>
      <c r="B271" s="35"/>
      <c r="C271" s="45"/>
      <c r="D271" s="29"/>
      <c r="E271" s="29"/>
      <c r="F271" s="29"/>
      <c r="G271" s="31"/>
    </row>
    <row r="272" spans="1:7" x14ac:dyDescent="0.3">
      <c r="A272" s="134"/>
      <c r="B272" s="29"/>
      <c r="C272" s="55"/>
      <c r="D272" s="29"/>
      <c r="E272" s="29"/>
      <c r="F272" s="29"/>
      <c r="G272" s="31"/>
    </row>
    <row r="273" spans="1:7" x14ac:dyDescent="0.3">
      <c r="A273" s="134"/>
      <c r="B273" s="71"/>
      <c r="C273" s="55"/>
      <c r="D273" s="29"/>
      <c r="E273" s="29"/>
      <c r="F273" s="29"/>
      <c r="G273" s="29"/>
    </row>
    <row r="274" spans="1:7" x14ac:dyDescent="0.3">
      <c r="A274" s="134"/>
      <c r="B274" s="71"/>
      <c r="C274" s="55"/>
      <c r="D274" s="29"/>
      <c r="E274" s="29"/>
      <c r="F274" s="29"/>
      <c r="G274" s="31"/>
    </row>
    <row r="275" spans="1:7" x14ac:dyDescent="0.3">
      <c r="A275" s="134"/>
      <c r="B275" s="71"/>
      <c r="C275" s="55"/>
      <c r="D275" s="29"/>
      <c r="E275" s="29"/>
      <c r="F275" s="29"/>
      <c r="G275" s="31"/>
    </row>
    <row r="276" spans="1:7" x14ac:dyDescent="0.3">
      <c r="A276" s="134"/>
      <c r="B276" s="71"/>
      <c r="C276" s="55"/>
      <c r="D276" s="29"/>
      <c r="E276" s="29"/>
      <c r="F276" s="29"/>
      <c r="G276" s="31"/>
    </row>
    <row r="277" spans="1:7" x14ac:dyDescent="0.3">
      <c r="A277" s="134"/>
      <c r="B277" s="35"/>
      <c r="C277" s="55"/>
      <c r="D277" s="29"/>
      <c r="E277" s="30"/>
      <c r="F277" s="30"/>
      <c r="G277" s="31"/>
    </row>
    <row r="278" spans="1:7" x14ac:dyDescent="0.3">
      <c r="A278" s="134"/>
      <c r="B278" s="29"/>
      <c r="C278" s="55"/>
      <c r="D278" s="29"/>
      <c r="E278" s="156"/>
      <c r="F278" s="156"/>
      <c r="G278" s="31"/>
    </row>
    <row r="279" spans="1:7" x14ac:dyDescent="0.3">
      <c r="A279" s="134"/>
      <c r="B279" s="29"/>
      <c r="C279" s="55"/>
      <c r="E279" s="160"/>
      <c r="F279" s="153"/>
      <c r="G279" s="31"/>
    </row>
    <row r="280" spans="1:7" x14ac:dyDescent="0.3">
      <c r="A280" s="134"/>
      <c r="B280" s="29"/>
      <c r="E280" s="160"/>
      <c r="F280" s="153"/>
      <c r="G280" s="31"/>
    </row>
    <row r="281" spans="1:7" x14ac:dyDescent="0.3">
      <c r="A281" s="134"/>
      <c r="B281" s="71"/>
      <c r="C281" s="55"/>
      <c r="D281" s="29"/>
      <c r="E281" s="29"/>
      <c r="F281" s="29"/>
      <c r="G281" s="29"/>
    </row>
    <row r="282" spans="1:7" x14ac:dyDescent="0.3">
      <c r="A282" s="134"/>
      <c r="B282" s="71"/>
      <c r="C282" s="55"/>
      <c r="D282" s="29"/>
      <c r="E282" s="29"/>
      <c r="F282" s="29"/>
      <c r="G282" s="55"/>
    </row>
    <row r="283" spans="1:7" x14ac:dyDescent="0.3">
      <c r="A283" s="134"/>
      <c r="B283" s="35"/>
      <c r="C283" s="55"/>
      <c r="D283" s="29"/>
      <c r="E283" s="30"/>
      <c r="F283" s="30"/>
      <c r="G283" s="31"/>
    </row>
    <row r="284" spans="1:7" x14ac:dyDescent="0.3">
      <c r="A284" s="134"/>
      <c r="B284" s="35"/>
      <c r="C284" s="55"/>
      <c r="D284" s="29"/>
      <c r="E284" s="156"/>
      <c r="F284" s="590"/>
      <c r="G284" s="31"/>
    </row>
    <row r="285" spans="1:7" x14ac:dyDescent="0.3">
      <c r="A285" s="134"/>
      <c r="B285" s="35"/>
      <c r="C285" s="55"/>
      <c r="D285" s="29"/>
      <c r="E285" s="153"/>
      <c r="F285" s="591"/>
      <c r="G285" s="31"/>
    </row>
    <row r="286" spans="1:7" x14ac:dyDescent="0.3">
      <c r="A286" s="134"/>
      <c r="B286" s="35"/>
      <c r="C286" s="55"/>
      <c r="D286" s="29"/>
      <c r="E286" s="153"/>
      <c r="F286" s="153"/>
      <c r="G286" s="31"/>
    </row>
    <row r="287" spans="1:7" x14ac:dyDescent="0.3">
      <c r="A287" s="134"/>
      <c r="B287" s="29"/>
      <c r="C287" s="55"/>
      <c r="D287" s="29"/>
      <c r="E287" s="156"/>
      <c r="F287" s="156"/>
      <c r="G287" s="31"/>
    </row>
    <row r="288" spans="1:7" x14ac:dyDescent="0.3">
      <c r="A288" s="134"/>
      <c r="B288" s="71"/>
      <c r="C288" s="55"/>
      <c r="D288" s="29"/>
      <c r="E288" s="29"/>
      <c r="F288" s="29"/>
      <c r="G288" s="29"/>
    </row>
    <row r="289" spans="1:7" x14ac:dyDescent="0.3">
      <c r="A289" s="134"/>
      <c r="B289" s="71"/>
      <c r="C289" s="55"/>
      <c r="D289" s="29"/>
      <c r="E289" s="29"/>
      <c r="F289" s="29"/>
      <c r="G289" s="55"/>
    </row>
    <row r="290" spans="1:7" x14ac:dyDescent="0.3">
      <c r="A290" s="134"/>
      <c r="B290" s="71"/>
      <c r="C290" s="55"/>
      <c r="D290" s="29"/>
      <c r="E290" s="29"/>
      <c r="F290" s="29"/>
      <c r="G290" s="31"/>
    </row>
    <row r="291" spans="1:7" x14ac:dyDescent="0.3">
      <c r="A291" s="134"/>
      <c r="B291" s="29"/>
      <c r="C291" s="55"/>
      <c r="D291" s="29"/>
      <c r="E291" s="156"/>
      <c r="F291" s="156"/>
      <c r="G291" s="31"/>
    </row>
    <row r="292" spans="1:7" x14ac:dyDescent="0.3">
      <c r="A292" s="134"/>
      <c r="B292" s="71"/>
      <c r="C292" s="55"/>
      <c r="D292" s="29"/>
      <c r="E292" s="29"/>
      <c r="F292" s="29"/>
      <c r="G292" s="29"/>
    </row>
    <row r="293" spans="1:7" x14ac:dyDescent="0.3">
      <c r="A293" s="134"/>
      <c r="B293" s="71"/>
      <c r="C293" s="55"/>
      <c r="D293" s="29"/>
      <c r="E293" s="29"/>
      <c r="F293" s="29"/>
      <c r="G293" s="55"/>
    </row>
    <row r="294" spans="1:7" x14ac:dyDescent="0.3">
      <c r="A294" s="134"/>
      <c r="B294" s="71"/>
      <c r="C294" s="55"/>
      <c r="D294" s="29"/>
      <c r="E294" s="29"/>
      <c r="F294" s="29"/>
      <c r="G294" s="29"/>
    </row>
    <row r="295" spans="1:7" x14ac:dyDescent="0.3">
      <c r="A295" s="134"/>
      <c r="B295" s="71"/>
      <c r="C295" s="55"/>
      <c r="D295" s="29"/>
      <c r="E295" s="29"/>
      <c r="G295" s="55"/>
    </row>
    <row r="296" spans="1:7" x14ac:dyDescent="0.3">
      <c r="A296" s="134"/>
      <c r="B296" s="71"/>
      <c r="C296" s="55"/>
      <c r="D296" s="29"/>
      <c r="E296" s="5"/>
      <c r="G296" s="55"/>
    </row>
  </sheetData>
  <sortState xmlns:xlrd2="http://schemas.microsoft.com/office/spreadsheetml/2017/richdata2" ref="C20:C109">
    <sortCondition ref="C20:C109"/>
  </sortState>
  <mergeCells count="8">
    <mergeCell ref="F284:F285"/>
    <mergeCell ref="A4:B4"/>
    <mergeCell ref="A17:C17"/>
    <mergeCell ref="A1:C1"/>
    <mergeCell ref="A2:C2"/>
    <mergeCell ref="B227:G227"/>
    <mergeCell ref="B238:G238"/>
    <mergeCell ref="B263:G263"/>
  </mergeCells>
  <hyperlinks>
    <hyperlink ref="A2:C2" r:id="rId1" display="Program License: S-022071-SC-A-N (effective 11/2/2000)" xr:uid="{16F0AB4F-9725-4DB5-BE51-58F94120380A}"/>
    <hyperlink ref="C6" r:id="rId2" xr:uid="{D0AC7804-8116-4620-A3E4-EEC8A833A1EE}"/>
    <hyperlink ref="C7" r:id="rId3" xr:uid="{B6583FEA-99BC-4744-BBE7-A37786266110}"/>
    <hyperlink ref="C8" r:id="rId4" location="2 (1982 petition).pdf" xr:uid="{948975E4-6A0E-4F10-9D58-0D6BCD621CF1}"/>
    <hyperlink ref="C9" r:id="rId5" xr:uid="{814346AB-F406-46FF-806F-A48E9A496B8B}"/>
    <hyperlink ref="C11" r:id="rId6" xr:uid="{622D8315-5FA6-4DFF-9489-A3355CE063D1}"/>
    <hyperlink ref="C12" r:id="rId7" xr:uid="{26CFBD2C-0561-45CC-91A3-372BBBB3E335}"/>
    <hyperlink ref="C13" r:id="rId8" xr:uid="{4E769B85-257E-4AFB-A1FD-B7DA9D155B0B}"/>
    <hyperlink ref="C14" r:id="rId9" xr:uid="{B9B3E813-30BA-47E9-B402-A571A66C4CEF}"/>
    <hyperlink ref="C15" r:id="rId10" xr:uid="{2D1068A1-439B-4CB7-A365-7F891DAEE300}"/>
  </hyperlinks>
  <pageMargins left="0.7" right="0.7" top="0.75" bottom="0.75" header="0.3" footer="0.3"/>
  <pageSetup orientation="portrait" r:id="rId1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9386-85EF-4AD5-91BB-E154A790675B}">
  <dimension ref="A1:H14"/>
  <sheetViews>
    <sheetView workbookViewId="0">
      <selection activeCell="A13" sqref="A13:H13"/>
    </sheetView>
  </sheetViews>
  <sheetFormatPr defaultRowHeight="14.4" x14ac:dyDescent="0.3"/>
  <cols>
    <col min="1" max="1" width="22.6640625" customWidth="1"/>
    <col min="2" max="2" width="17.6640625" customWidth="1"/>
    <col min="3" max="3" width="13.44140625" bestFit="1" customWidth="1"/>
    <col min="4" max="4" width="11.33203125" customWidth="1"/>
    <col min="5" max="5" width="22.33203125" bestFit="1" customWidth="1"/>
    <col min="6" max="6" width="15.44140625" bestFit="1" customWidth="1"/>
    <col min="7" max="7" width="13.6640625" bestFit="1" customWidth="1"/>
    <col min="8" max="8" width="15.88671875" customWidth="1"/>
  </cols>
  <sheetData>
    <row r="1" spans="1:8" ht="21" x14ac:dyDescent="0.4">
      <c r="A1" s="541" t="s">
        <v>2615</v>
      </c>
      <c r="B1" s="543"/>
    </row>
    <row r="2" spans="1:8" ht="21.6" thickBot="1" x14ac:dyDescent="0.45">
      <c r="A2" s="550" t="s">
        <v>914</v>
      </c>
      <c r="B2" s="551"/>
    </row>
    <row r="3" spans="1:8" ht="15" thickBot="1" x14ac:dyDescent="0.35"/>
    <row r="4" spans="1:8" ht="18.600000000000001" thickBot="1" x14ac:dyDescent="0.4">
      <c r="A4" s="538" t="s">
        <v>1</v>
      </c>
      <c r="B4" s="588"/>
    </row>
    <row r="5" spans="1:8" s="2" customFormat="1" ht="15.6" x14ac:dyDescent="0.3">
      <c r="A5" s="2" t="s">
        <v>4801</v>
      </c>
      <c r="B5" s="2" t="s">
        <v>4802</v>
      </c>
      <c r="C5" s="2" t="s">
        <v>3</v>
      </c>
      <c r="D5" s="2" t="s">
        <v>4</v>
      </c>
      <c r="E5" s="2" t="s">
        <v>5</v>
      </c>
      <c r="F5" s="38" t="s">
        <v>6</v>
      </c>
    </row>
    <row r="6" spans="1:8" s="20" customFormat="1" x14ac:dyDescent="0.3">
      <c r="A6" s="20" t="s">
        <v>2615</v>
      </c>
      <c r="C6" s="456" t="s">
        <v>2618</v>
      </c>
      <c r="D6" s="20" t="s">
        <v>102</v>
      </c>
      <c r="F6" s="227">
        <v>28823</v>
      </c>
    </row>
    <row r="7" spans="1:8" ht="15" thickBot="1" x14ac:dyDescent="0.35"/>
    <row r="8" spans="1:8" ht="18.600000000000001" thickBot="1" x14ac:dyDescent="0.4">
      <c r="A8" s="568" t="s">
        <v>22</v>
      </c>
      <c r="B8" s="534"/>
      <c r="C8" s="535"/>
    </row>
    <row r="9" spans="1:8" s="8" customFormat="1" x14ac:dyDescent="0.3"/>
    <row r="10" spans="1:8" s="8" customFormat="1" x14ac:dyDescent="0.3">
      <c r="A10" s="625" t="s">
        <v>3338</v>
      </c>
      <c r="B10" s="625"/>
    </row>
    <row r="11" spans="1:8" s="8" customFormat="1" x14ac:dyDescent="0.3"/>
    <row r="12" spans="1:8" s="2" customFormat="1" ht="15.6" x14ac:dyDescent="0.3">
      <c r="A12" s="2" t="s">
        <v>4801</v>
      </c>
      <c r="B12" s="2" t="s">
        <v>23</v>
      </c>
      <c r="C12" s="2" t="s">
        <v>24</v>
      </c>
      <c r="D12" s="2" t="s">
        <v>2119</v>
      </c>
      <c r="E12" s="2" t="s">
        <v>26</v>
      </c>
      <c r="F12" s="2" t="s">
        <v>27</v>
      </c>
      <c r="G12" s="2" t="s">
        <v>28</v>
      </c>
      <c r="H12" s="2" t="s">
        <v>29</v>
      </c>
    </row>
    <row r="13" spans="1:8" s="2" customFormat="1" ht="15.6" x14ac:dyDescent="0.3">
      <c r="A13" s="8" t="s">
        <v>2615</v>
      </c>
      <c r="B13" s="417"/>
      <c r="C13" s="81"/>
      <c r="D13" s="81"/>
      <c r="E13" s="8"/>
      <c r="F13" s="8"/>
      <c r="G13" s="8"/>
      <c r="H13" s="147" t="s">
        <v>2590</v>
      </c>
    </row>
    <row r="14" spans="1:8" x14ac:dyDescent="0.3">
      <c r="A14" s="417"/>
      <c r="B14" s="81"/>
      <c r="C14" s="81"/>
      <c r="D14" s="8"/>
      <c r="E14" s="8"/>
      <c r="F14" s="8"/>
      <c r="G14" s="147"/>
    </row>
  </sheetData>
  <mergeCells count="5">
    <mergeCell ref="A10:B10"/>
    <mergeCell ref="A1:B1"/>
    <mergeCell ref="A2:B2"/>
    <mergeCell ref="A4:B4"/>
    <mergeCell ref="A8:C8"/>
  </mergeCells>
  <hyperlinks>
    <hyperlink ref="C6" r:id="rId1" xr:uid="{0AFFFB3D-8DDA-4E25-99CF-B701EADE6BFF}"/>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8E93-2403-4087-B763-E5D7BCB29FC1}">
  <dimension ref="A1:L191"/>
  <sheetViews>
    <sheetView workbookViewId="0">
      <selection activeCell="A6" sqref="A6:D7"/>
    </sheetView>
  </sheetViews>
  <sheetFormatPr defaultRowHeight="14.4" x14ac:dyDescent="0.3"/>
  <cols>
    <col min="1" max="1" width="21.5546875" customWidth="1"/>
    <col min="2" max="2" width="17.6640625" customWidth="1"/>
    <col min="3" max="3" width="15.88671875" customWidth="1"/>
    <col min="4" max="4" width="15.33203125" customWidth="1"/>
    <col min="5" max="5" width="22.33203125" bestFit="1" customWidth="1"/>
    <col min="6" max="6" width="15.44140625" bestFit="1" customWidth="1"/>
    <col min="7" max="7" width="13.6640625" bestFit="1" customWidth="1"/>
    <col min="8" max="8" width="14" customWidth="1"/>
    <col min="9" max="9" width="15.109375" customWidth="1"/>
    <col min="10" max="10" width="16.6640625" customWidth="1"/>
    <col min="11" max="11" width="17.5546875" style="134" customWidth="1"/>
    <col min="12" max="12" width="15.44140625" customWidth="1"/>
    <col min="13" max="13" width="13.6640625" customWidth="1"/>
    <col min="14" max="14" width="21.109375" customWidth="1"/>
  </cols>
  <sheetData>
    <row r="1" spans="1:12" s="1" customFormat="1" ht="21" x14ac:dyDescent="0.4">
      <c r="A1" s="541" t="s">
        <v>2226</v>
      </c>
      <c r="B1" s="623"/>
      <c r="K1" s="136"/>
    </row>
    <row r="2" spans="1:12" s="1" customFormat="1" ht="21.6" thickBot="1" x14ac:dyDescent="0.45">
      <c r="A2" s="550" t="s">
        <v>914</v>
      </c>
      <c r="B2" s="624"/>
      <c r="C2" s="46"/>
      <c r="D2" s="182"/>
      <c r="E2" s="182"/>
      <c r="K2" s="136"/>
    </row>
    <row r="3" spans="1:12" s="1" customFormat="1" ht="21.6" thickBot="1" x14ac:dyDescent="0.45">
      <c r="K3" s="136"/>
    </row>
    <row r="4" spans="1:12" ht="18.600000000000001" thickBot="1" x14ac:dyDescent="0.4">
      <c r="A4" s="538" t="s">
        <v>1</v>
      </c>
      <c r="B4" s="588"/>
    </row>
    <row r="5" spans="1:12" s="2" customFormat="1" ht="15.6" x14ac:dyDescent="0.3">
      <c r="A5" s="2" t="s">
        <v>4801</v>
      </c>
      <c r="B5" s="2" t="s">
        <v>4802</v>
      </c>
      <c r="C5" s="2" t="s">
        <v>3</v>
      </c>
      <c r="D5" s="2" t="s">
        <v>4</v>
      </c>
      <c r="E5" s="2" t="s">
        <v>5</v>
      </c>
      <c r="F5" s="38" t="s">
        <v>6</v>
      </c>
    </row>
    <row r="6" spans="1:12" x14ac:dyDescent="0.3">
      <c r="A6" s="8" t="s">
        <v>4547</v>
      </c>
      <c r="B6" s="81" t="s">
        <v>2232</v>
      </c>
      <c r="C6" s="456" t="s">
        <v>3362</v>
      </c>
      <c r="D6" s="81" t="s">
        <v>2228</v>
      </c>
      <c r="E6" s="183" t="s">
        <v>3363</v>
      </c>
      <c r="F6" s="185">
        <v>33984</v>
      </c>
      <c r="K6"/>
    </row>
    <row r="7" spans="1:12" s="8" customFormat="1" x14ac:dyDescent="0.3">
      <c r="A7" s="8" t="s">
        <v>4547</v>
      </c>
      <c r="B7" s="81" t="s">
        <v>2229</v>
      </c>
      <c r="C7" s="456" t="s">
        <v>3364</v>
      </c>
      <c r="D7" s="81" t="s">
        <v>2227</v>
      </c>
      <c r="E7" s="183" t="s">
        <v>3086</v>
      </c>
      <c r="F7" s="185">
        <v>34269</v>
      </c>
    </row>
    <row r="8" spans="1:12" x14ac:dyDescent="0.3">
      <c r="A8" s="81"/>
      <c r="B8" s="81"/>
      <c r="C8" s="81"/>
      <c r="D8" s="81"/>
      <c r="E8" s="184"/>
      <c r="F8" s="184"/>
      <c r="G8" s="184"/>
      <c r="H8" s="184"/>
      <c r="I8" s="184"/>
      <c r="J8" s="184"/>
      <c r="K8" s="186"/>
    </row>
    <row r="9" spans="1:12" ht="15" thickBot="1" x14ac:dyDescent="0.35">
      <c r="A9" s="8"/>
      <c r="B9" s="8"/>
      <c r="C9" s="8"/>
      <c r="D9" s="8"/>
      <c r="K9" s="148"/>
    </row>
    <row r="10" spans="1:12" ht="18.600000000000001" thickBot="1" x14ac:dyDescent="0.4">
      <c r="A10" s="568" t="s">
        <v>22</v>
      </c>
      <c r="B10" s="534"/>
      <c r="C10" s="535"/>
      <c r="K10" s="148"/>
    </row>
    <row r="12" spans="1:12" s="2" customFormat="1" ht="15.6" x14ac:dyDescent="0.3">
      <c r="A12" s="2" t="s">
        <v>4801</v>
      </c>
      <c r="B12" s="2" t="s">
        <v>23</v>
      </c>
      <c r="C12" s="2" t="s">
        <v>24</v>
      </c>
      <c r="D12" s="2" t="s">
        <v>2119</v>
      </c>
      <c r="E12" s="2" t="s">
        <v>26</v>
      </c>
      <c r="F12" s="2" t="s">
        <v>27</v>
      </c>
      <c r="G12" s="2" t="s">
        <v>28</v>
      </c>
      <c r="H12" s="2" t="s">
        <v>29</v>
      </c>
      <c r="I12" s="26"/>
      <c r="L12" s="38"/>
    </row>
    <row r="13" spans="1:12" s="2" customFormat="1" ht="15.6" x14ac:dyDescent="0.3">
      <c r="A13" s="8" t="s">
        <v>4547</v>
      </c>
      <c r="B13" s="134">
        <v>1995</v>
      </c>
      <c r="C13" s="81" t="s">
        <v>2233</v>
      </c>
      <c r="D13" s="81" t="s">
        <v>2233</v>
      </c>
      <c r="E13" s="8">
        <v>52.9</v>
      </c>
      <c r="F13" s="8"/>
      <c r="G13" s="8">
        <v>7</v>
      </c>
      <c r="H13" s="147" t="s">
        <v>762</v>
      </c>
      <c r="I13" s="8"/>
      <c r="L13" s="38"/>
    </row>
    <row r="14" spans="1:12" x14ac:dyDescent="0.3">
      <c r="A14" s="8" t="s">
        <v>4547</v>
      </c>
      <c r="B14" s="134">
        <v>1995</v>
      </c>
      <c r="C14" s="81" t="s">
        <v>2229</v>
      </c>
      <c r="D14" s="81" t="s">
        <v>2231</v>
      </c>
      <c r="E14" s="8">
        <v>52.9</v>
      </c>
      <c r="F14" s="8"/>
      <c r="G14" s="8">
        <v>7</v>
      </c>
      <c r="H14" s="147" t="s">
        <v>762</v>
      </c>
      <c r="K14"/>
      <c r="L14" s="134"/>
    </row>
    <row r="15" spans="1:12" x14ac:dyDescent="0.3">
      <c r="A15" s="8" t="s">
        <v>4547</v>
      </c>
      <c r="B15" s="134">
        <v>1995</v>
      </c>
      <c r="C15" s="81" t="s">
        <v>2229</v>
      </c>
      <c r="D15" s="81" t="s">
        <v>2230</v>
      </c>
      <c r="E15" s="8">
        <v>54.8</v>
      </c>
      <c r="F15" s="8"/>
      <c r="G15" s="8">
        <v>10</v>
      </c>
      <c r="H15" s="147" t="s">
        <v>762</v>
      </c>
      <c r="K15"/>
      <c r="L15" s="134"/>
    </row>
    <row r="16" spans="1:12" x14ac:dyDescent="0.3">
      <c r="A16" s="8" t="s">
        <v>4547</v>
      </c>
      <c r="B16" s="134">
        <v>1996</v>
      </c>
      <c r="C16" s="81" t="s">
        <v>2232</v>
      </c>
      <c r="D16" s="81" t="s">
        <v>2232</v>
      </c>
      <c r="E16" s="8">
        <v>52.9</v>
      </c>
      <c r="F16" s="8"/>
      <c r="G16" s="8">
        <v>7</v>
      </c>
      <c r="H16" s="147" t="s">
        <v>762</v>
      </c>
      <c r="K16"/>
      <c r="L16" s="134"/>
    </row>
    <row r="17" spans="1:12" x14ac:dyDescent="0.3">
      <c r="A17" s="8" t="s">
        <v>4547</v>
      </c>
      <c r="B17" s="134">
        <v>1997</v>
      </c>
      <c r="C17" s="81" t="s">
        <v>2229</v>
      </c>
      <c r="D17" s="81" t="s">
        <v>2231</v>
      </c>
      <c r="E17" s="8">
        <v>52.9</v>
      </c>
      <c r="F17" s="8"/>
      <c r="G17" s="8">
        <v>7</v>
      </c>
      <c r="H17" s="147" t="s">
        <v>762</v>
      </c>
      <c r="K17"/>
      <c r="L17" s="134"/>
    </row>
    <row r="18" spans="1:12" x14ac:dyDescent="0.3">
      <c r="A18" s="8" t="s">
        <v>4547</v>
      </c>
      <c r="B18" s="14">
        <v>1998</v>
      </c>
      <c r="C18" s="81" t="s">
        <v>2229</v>
      </c>
      <c r="D18" s="81" t="s">
        <v>2230</v>
      </c>
      <c r="E18" s="8">
        <v>56.7</v>
      </c>
      <c r="F18" s="8"/>
      <c r="G18" s="8">
        <v>10</v>
      </c>
      <c r="H18" s="147" t="s">
        <v>762</v>
      </c>
      <c r="K18"/>
      <c r="L18" s="134"/>
    </row>
    <row r="19" spans="1:12" x14ac:dyDescent="0.3">
      <c r="A19" s="134"/>
      <c r="B19" s="81"/>
      <c r="C19" s="9"/>
      <c r="D19" s="8"/>
      <c r="E19" s="8"/>
      <c r="F19" s="8"/>
      <c r="G19" s="161"/>
    </row>
    <row r="20" spans="1:12" x14ac:dyDescent="0.3">
      <c r="A20" s="134"/>
      <c r="B20" s="81"/>
      <c r="C20" s="9"/>
      <c r="D20" s="8"/>
      <c r="E20" s="8"/>
      <c r="F20" s="8"/>
      <c r="G20" s="161"/>
    </row>
    <row r="21" spans="1:12" x14ac:dyDescent="0.3">
      <c r="A21" s="134"/>
      <c r="B21" s="81"/>
      <c r="C21" s="9"/>
      <c r="D21" s="8"/>
      <c r="E21" s="8"/>
      <c r="F21" s="8"/>
      <c r="G21" s="161"/>
    </row>
    <row r="22" spans="1:12" x14ac:dyDescent="0.3">
      <c r="A22" s="134"/>
      <c r="B22" s="81"/>
      <c r="C22" s="9"/>
      <c r="D22" s="8"/>
      <c r="E22" s="8"/>
      <c r="F22" s="8"/>
      <c r="G22" s="161"/>
    </row>
    <row r="23" spans="1:12" x14ac:dyDescent="0.3">
      <c r="A23" s="134"/>
      <c r="B23" s="81"/>
      <c r="C23" s="9"/>
      <c r="D23" s="8"/>
      <c r="E23" s="8"/>
      <c r="F23" s="8"/>
      <c r="G23" s="161"/>
    </row>
    <row r="24" spans="1:12" x14ac:dyDescent="0.3">
      <c r="A24" s="134"/>
      <c r="B24" s="81"/>
      <c r="C24" s="9"/>
      <c r="D24" s="8"/>
      <c r="E24" s="8"/>
      <c r="F24" s="8"/>
      <c r="G24" s="161"/>
    </row>
    <row r="25" spans="1:12" x14ac:dyDescent="0.3">
      <c r="A25" s="134"/>
      <c r="B25" s="81"/>
      <c r="C25" s="9"/>
      <c r="D25" s="8"/>
      <c r="E25" s="8"/>
      <c r="F25" s="8"/>
      <c r="G25" s="161"/>
    </row>
    <row r="26" spans="1:12" x14ac:dyDescent="0.3">
      <c r="A26" s="134"/>
      <c r="B26" s="81"/>
      <c r="C26" s="9"/>
      <c r="D26" s="8"/>
      <c r="E26" s="8"/>
      <c r="F26" s="8"/>
      <c r="G26" s="161"/>
    </row>
    <row r="27" spans="1:12" x14ac:dyDescent="0.3">
      <c r="A27" s="134"/>
      <c r="B27" s="81"/>
      <c r="C27" s="9"/>
      <c r="D27" s="8"/>
      <c r="E27" s="8"/>
      <c r="F27" s="8"/>
      <c r="G27" s="161"/>
    </row>
    <row r="28" spans="1:12" x14ac:dyDescent="0.3">
      <c r="A28" s="134"/>
      <c r="B28" s="81"/>
      <c r="C28" s="9"/>
      <c r="D28" s="8"/>
      <c r="E28" s="8"/>
      <c r="F28" s="8"/>
      <c r="G28" s="161"/>
    </row>
    <row r="29" spans="1:12" x14ac:dyDescent="0.3">
      <c r="A29" s="134"/>
      <c r="B29" s="81"/>
      <c r="C29" s="9"/>
      <c r="D29" s="8"/>
      <c r="E29" s="8"/>
      <c r="F29" s="8"/>
      <c r="G29" s="161"/>
    </row>
    <row r="30" spans="1:12" x14ac:dyDescent="0.3">
      <c r="A30" s="134"/>
      <c r="B30" s="590"/>
      <c r="C30" s="591"/>
      <c r="D30" s="591"/>
      <c r="E30" s="591"/>
      <c r="F30" s="591"/>
      <c r="G30" s="55"/>
    </row>
    <row r="31" spans="1:12" x14ac:dyDescent="0.3">
      <c r="A31" s="134"/>
      <c r="B31" s="81"/>
      <c r="C31" s="9"/>
      <c r="D31" s="8"/>
      <c r="E31" s="8"/>
      <c r="F31" s="8"/>
      <c r="G31" s="163"/>
    </row>
    <row r="32" spans="1:12" x14ac:dyDescent="0.3">
      <c r="A32" s="134"/>
      <c r="B32" s="81"/>
      <c r="C32" s="9"/>
      <c r="D32" s="8"/>
      <c r="E32" s="8"/>
      <c r="F32" s="8"/>
      <c r="G32" s="161"/>
    </row>
    <row r="33" spans="1:7" x14ac:dyDescent="0.3">
      <c r="A33" s="134"/>
      <c r="B33" s="81"/>
      <c r="C33" s="9"/>
      <c r="D33" s="8"/>
      <c r="E33" s="8"/>
      <c r="F33" s="8"/>
      <c r="G33" s="163"/>
    </row>
    <row r="34" spans="1:7" x14ac:dyDescent="0.3">
      <c r="A34" s="134"/>
      <c r="B34" s="626"/>
      <c r="C34" s="591"/>
      <c r="D34" s="591"/>
      <c r="E34" s="591"/>
      <c r="F34" s="591"/>
      <c r="G34" s="591"/>
    </row>
    <row r="35" spans="1:7" x14ac:dyDescent="0.3">
      <c r="A35" s="134"/>
      <c r="B35" s="81"/>
      <c r="C35" s="9"/>
      <c r="D35" s="8"/>
      <c r="E35" s="9"/>
      <c r="F35" s="9"/>
      <c r="G35" s="31"/>
    </row>
    <row r="36" spans="1:7" x14ac:dyDescent="0.3">
      <c r="A36" s="134"/>
      <c r="B36" s="81"/>
      <c r="C36" s="9"/>
      <c r="D36" s="8"/>
      <c r="E36" s="9"/>
      <c r="F36" s="9"/>
      <c r="G36" s="31"/>
    </row>
    <row r="37" spans="1:7" x14ac:dyDescent="0.3">
      <c r="A37" s="134"/>
      <c r="B37" s="71"/>
      <c r="C37" s="8"/>
      <c r="D37" s="29"/>
      <c r="E37" s="29"/>
      <c r="F37" s="29"/>
      <c r="G37" s="31"/>
    </row>
    <row r="38" spans="1:7" x14ac:dyDescent="0.3">
      <c r="A38" s="134"/>
      <c r="B38" s="71"/>
      <c r="C38" s="45"/>
      <c r="D38" s="29"/>
      <c r="E38" s="29"/>
      <c r="F38" s="29"/>
      <c r="G38" s="29"/>
    </row>
    <row r="39" spans="1:7" x14ac:dyDescent="0.3">
      <c r="A39" s="134"/>
      <c r="B39" s="71"/>
      <c r="C39" s="45"/>
      <c r="D39" s="29"/>
      <c r="E39" s="29"/>
      <c r="F39" s="29"/>
      <c r="G39" s="31"/>
    </row>
    <row r="40" spans="1:7" x14ac:dyDescent="0.3">
      <c r="A40" s="134"/>
      <c r="B40" s="71"/>
      <c r="C40" s="45"/>
      <c r="D40" s="29"/>
      <c r="E40" s="29"/>
      <c r="F40" s="29"/>
      <c r="G40" s="31"/>
    </row>
    <row r="41" spans="1:7" x14ac:dyDescent="0.3">
      <c r="A41" s="134"/>
      <c r="B41" s="71"/>
      <c r="C41" s="45"/>
      <c r="D41" s="29"/>
      <c r="E41" s="29"/>
      <c r="F41" s="29"/>
      <c r="G41" s="31"/>
    </row>
    <row r="42" spans="1:7" x14ac:dyDescent="0.3">
      <c r="A42" s="134"/>
      <c r="B42" s="71"/>
      <c r="C42" s="45"/>
      <c r="D42" s="29"/>
      <c r="E42" s="29"/>
      <c r="F42" s="29"/>
      <c r="G42" s="31"/>
    </row>
    <row r="43" spans="1:7" x14ac:dyDescent="0.3">
      <c r="A43" s="134"/>
      <c r="B43" s="35"/>
      <c r="C43" s="45"/>
      <c r="D43" s="29"/>
      <c r="E43" s="29"/>
      <c r="F43" s="29"/>
      <c r="G43" s="31"/>
    </row>
    <row r="44" spans="1:7" x14ac:dyDescent="0.3">
      <c r="A44" s="134"/>
      <c r="B44" s="35"/>
      <c r="C44" s="45"/>
      <c r="D44" s="29"/>
      <c r="E44" s="29"/>
      <c r="F44" s="29"/>
      <c r="G44" s="31"/>
    </row>
    <row r="45" spans="1:7" x14ac:dyDescent="0.3">
      <c r="A45" s="134"/>
      <c r="B45" s="35"/>
      <c r="C45" s="45"/>
      <c r="D45" s="29"/>
      <c r="E45" s="29"/>
      <c r="F45" s="29"/>
      <c r="G45" s="31"/>
    </row>
    <row r="46" spans="1:7" x14ac:dyDescent="0.3">
      <c r="A46" s="134"/>
      <c r="B46" s="71"/>
      <c r="C46" s="55"/>
      <c r="D46" s="29"/>
      <c r="E46" s="29"/>
      <c r="G46" s="31"/>
    </row>
    <row r="47" spans="1:7" x14ac:dyDescent="0.3">
      <c r="A47" s="134"/>
      <c r="B47" s="71"/>
      <c r="C47" s="55"/>
      <c r="D47" s="29"/>
      <c r="E47" s="29"/>
      <c r="G47" s="31"/>
    </row>
    <row r="48" spans="1:7" x14ac:dyDescent="0.3">
      <c r="A48" s="134"/>
      <c r="B48" s="71"/>
      <c r="C48" s="55"/>
      <c r="D48" s="29"/>
      <c r="E48" s="29"/>
      <c r="G48" s="31"/>
    </row>
    <row r="49" spans="1:7" x14ac:dyDescent="0.3">
      <c r="A49" s="134"/>
      <c r="B49" s="71"/>
      <c r="C49" s="55"/>
      <c r="D49" s="29"/>
      <c r="E49" s="29"/>
      <c r="F49" s="29"/>
      <c r="G49" s="31"/>
    </row>
    <row r="50" spans="1:7" x14ac:dyDescent="0.3">
      <c r="A50" s="134"/>
      <c r="B50" s="71"/>
      <c r="C50" s="55"/>
      <c r="D50" s="29"/>
      <c r="E50" s="29"/>
      <c r="F50" s="29"/>
      <c r="G50" s="31"/>
    </row>
    <row r="51" spans="1:7" x14ac:dyDescent="0.3">
      <c r="A51" s="134"/>
      <c r="B51" s="71"/>
      <c r="C51" s="55"/>
      <c r="D51" s="29"/>
      <c r="E51" s="29"/>
      <c r="F51" s="29"/>
      <c r="G51" s="31"/>
    </row>
    <row r="52" spans="1:7" x14ac:dyDescent="0.3">
      <c r="A52" s="134"/>
      <c r="B52" s="71"/>
      <c r="C52" s="45"/>
      <c r="D52" s="29"/>
      <c r="E52" s="29"/>
      <c r="F52" s="29"/>
      <c r="G52" s="29"/>
    </row>
    <row r="53" spans="1:7" x14ac:dyDescent="0.3">
      <c r="A53" s="134"/>
      <c r="B53" s="71"/>
      <c r="C53" s="45"/>
      <c r="D53" s="29"/>
      <c r="E53" s="29"/>
      <c r="F53" s="29"/>
      <c r="G53" s="31"/>
    </row>
    <row r="54" spans="1:7" x14ac:dyDescent="0.3">
      <c r="A54" s="134"/>
      <c r="B54" s="71"/>
      <c r="C54" s="45"/>
      <c r="D54" s="29"/>
      <c r="E54" s="29"/>
      <c r="F54" s="29"/>
      <c r="G54" s="31"/>
    </row>
    <row r="55" spans="1:7" x14ac:dyDescent="0.3">
      <c r="A55" s="134"/>
      <c r="B55" s="35"/>
      <c r="C55" s="45"/>
      <c r="D55" s="29"/>
      <c r="E55" s="29"/>
      <c r="F55" s="29"/>
      <c r="G55" s="31"/>
    </row>
    <row r="56" spans="1:7" x14ac:dyDescent="0.3">
      <c r="A56" s="134"/>
      <c r="B56" s="35"/>
      <c r="C56" s="45"/>
      <c r="D56" s="29"/>
      <c r="E56" s="29"/>
      <c r="F56" s="29"/>
      <c r="G56" s="31"/>
    </row>
    <row r="57" spans="1:7" x14ac:dyDescent="0.3">
      <c r="A57" s="134"/>
      <c r="B57" s="35"/>
      <c r="C57" s="45"/>
      <c r="D57" s="29"/>
      <c r="E57" s="29"/>
      <c r="F57" s="29"/>
      <c r="G57" s="31"/>
    </row>
    <row r="58" spans="1:7" x14ac:dyDescent="0.3">
      <c r="A58" s="134"/>
      <c r="B58" s="71"/>
      <c r="C58" s="55"/>
      <c r="D58" s="29"/>
      <c r="E58" s="29"/>
      <c r="G58" s="31"/>
    </row>
    <row r="59" spans="1:7" x14ac:dyDescent="0.3">
      <c r="A59" s="134"/>
      <c r="B59" s="71"/>
      <c r="C59" s="55"/>
      <c r="D59" s="29"/>
      <c r="E59" s="29"/>
      <c r="G59" s="31"/>
    </row>
    <row r="60" spans="1:7" x14ac:dyDescent="0.3">
      <c r="A60" s="134"/>
      <c r="B60" s="71"/>
      <c r="C60" s="55"/>
      <c r="D60" s="29"/>
      <c r="E60" s="29"/>
      <c r="G60" s="31"/>
    </row>
    <row r="61" spans="1:7" x14ac:dyDescent="0.3">
      <c r="A61" s="134"/>
      <c r="B61" s="71"/>
      <c r="C61" s="55"/>
      <c r="D61" s="29"/>
      <c r="E61" s="29"/>
      <c r="F61" s="29"/>
      <c r="G61" s="31"/>
    </row>
    <row r="62" spans="1:7" x14ac:dyDescent="0.3">
      <c r="A62" s="134"/>
      <c r="B62" s="71"/>
      <c r="C62" s="55"/>
      <c r="D62" s="29"/>
      <c r="E62" s="29"/>
      <c r="F62" s="29"/>
      <c r="G62" s="31"/>
    </row>
    <row r="63" spans="1:7" x14ac:dyDescent="0.3">
      <c r="A63" s="134"/>
      <c r="B63" s="71"/>
      <c r="C63" s="55"/>
      <c r="D63" s="29"/>
      <c r="E63" s="29"/>
      <c r="F63" s="29"/>
      <c r="G63" s="31"/>
    </row>
    <row r="64" spans="1:7" x14ac:dyDescent="0.3">
      <c r="A64" s="134"/>
      <c r="B64" s="71"/>
      <c r="C64" s="45"/>
      <c r="D64" s="29"/>
      <c r="E64" s="29"/>
      <c r="F64" s="29"/>
      <c r="G64" s="29"/>
    </row>
    <row r="65" spans="1:7" x14ac:dyDescent="0.3">
      <c r="A65" s="134"/>
      <c r="B65" s="71"/>
      <c r="C65" s="45"/>
      <c r="D65" s="29"/>
      <c r="E65" s="29"/>
      <c r="F65" s="29"/>
      <c r="G65" s="31"/>
    </row>
    <row r="66" spans="1:7" x14ac:dyDescent="0.3">
      <c r="A66" s="134"/>
      <c r="B66" s="71"/>
      <c r="C66" s="45"/>
      <c r="D66" s="29"/>
      <c r="E66" s="29"/>
      <c r="F66" s="29"/>
      <c r="G66" s="31"/>
    </row>
    <row r="67" spans="1:7" x14ac:dyDescent="0.3">
      <c r="A67" s="134"/>
      <c r="B67" s="71"/>
      <c r="C67" s="45"/>
      <c r="D67" s="29"/>
      <c r="E67" s="29"/>
      <c r="F67" s="29"/>
      <c r="G67" s="31"/>
    </row>
    <row r="68" spans="1:7" x14ac:dyDescent="0.3">
      <c r="A68" s="134"/>
      <c r="B68" s="35"/>
      <c r="C68" s="45"/>
      <c r="D68" s="29"/>
      <c r="E68" s="29"/>
      <c r="F68" s="29"/>
      <c r="G68" s="31"/>
    </row>
    <row r="69" spans="1:7" x14ac:dyDescent="0.3">
      <c r="A69" s="134"/>
      <c r="B69" s="35"/>
      <c r="C69" s="45"/>
      <c r="D69" s="29"/>
      <c r="E69" s="29"/>
      <c r="F69" s="29"/>
      <c r="G69" s="31"/>
    </row>
    <row r="70" spans="1:7" x14ac:dyDescent="0.3">
      <c r="A70" s="134"/>
      <c r="B70" s="35"/>
      <c r="C70" s="45"/>
      <c r="D70" s="29"/>
      <c r="E70" s="29"/>
      <c r="F70" s="29"/>
      <c r="G70" s="31"/>
    </row>
    <row r="71" spans="1:7" x14ac:dyDescent="0.3">
      <c r="A71" s="134"/>
      <c r="B71" s="71"/>
      <c r="C71" s="55"/>
      <c r="D71" s="29"/>
      <c r="E71" s="29"/>
      <c r="G71" s="31"/>
    </row>
    <row r="72" spans="1:7" x14ac:dyDescent="0.3">
      <c r="A72" s="134"/>
      <c r="B72" s="71"/>
      <c r="C72" s="55"/>
      <c r="D72" s="29"/>
      <c r="E72" s="29"/>
      <c r="F72" s="29"/>
      <c r="G72" s="31"/>
    </row>
    <row r="73" spans="1:7" x14ac:dyDescent="0.3">
      <c r="A73" s="134"/>
      <c r="B73" s="71"/>
      <c r="C73" s="55"/>
      <c r="D73" s="29"/>
      <c r="E73" s="29"/>
      <c r="F73" s="29"/>
      <c r="G73" s="31"/>
    </row>
    <row r="74" spans="1:7" x14ac:dyDescent="0.3">
      <c r="A74" s="134"/>
      <c r="B74" s="71"/>
      <c r="C74" s="55"/>
      <c r="D74" s="29"/>
      <c r="E74" s="29"/>
      <c r="F74" s="29"/>
      <c r="G74" s="31"/>
    </row>
    <row r="75" spans="1:7" x14ac:dyDescent="0.3">
      <c r="A75" s="134"/>
      <c r="C75" s="55"/>
      <c r="D75" s="29"/>
      <c r="E75" s="30"/>
      <c r="F75" s="29"/>
      <c r="G75" s="31"/>
    </row>
    <row r="76" spans="1:7" x14ac:dyDescent="0.3">
      <c r="A76" s="134"/>
      <c r="B76" s="71"/>
      <c r="C76" s="55"/>
      <c r="D76" s="29"/>
      <c r="E76" s="30"/>
      <c r="F76" s="29"/>
      <c r="G76" s="31"/>
    </row>
    <row r="77" spans="1:7" x14ac:dyDescent="0.3">
      <c r="A77" s="134"/>
      <c r="B77" s="71"/>
      <c r="C77" s="45"/>
      <c r="D77" s="29"/>
      <c r="E77" s="29"/>
      <c r="F77" s="29"/>
      <c r="G77" s="29"/>
    </row>
    <row r="78" spans="1:7" x14ac:dyDescent="0.3">
      <c r="A78" s="134"/>
      <c r="B78" s="71"/>
      <c r="C78" s="45"/>
      <c r="D78" s="29"/>
      <c r="E78" s="29"/>
      <c r="F78" s="29"/>
      <c r="G78" s="31"/>
    </row>
    <row r="79" spans="1:7" x14ac:dyDescent="0.3">
      <c r="A79" s="134"/>
      <c r="B79" s="71"/>
      <c r="C79" s="45"/>
      <c r="D79" s="29"/>
      <c r="E79" s="29"/>
      <c r="F79" s="29"/>
      <c r="G79" s="31"/>
    </row>
    <row r="80" spans="1:7" x14ac:dyDescent="0.3">
      <c r="A80" s="134"/>
      <c r="B80" s="35"/>
      <c r="C80" s="45"/>
      <c r="D80" s="29"/>
      <c r="E80" s="29"/>
      <c r="F80" s="29"/>
      <c r="G80" s="31"/>
    </row>
    <row r="81" spans="1:7" x14ac:dyDescent="0.3">
      <c r="A81" s="134"/>
      <c r="B81" s="35"/>
      <c r="C81" s="45"/>
      <c r="D81" s="29"/>
      <c r="E81" s="29"/>
      <c r="F81" s="29"/>
      <c r="G81" s="31"/>
    </row>
    <row r="82" spans="1:7" x14ac:dyDescent="0.3">
      <c r="A82" s="134"/>
      <c r="B82" s="35"/>
      <c r="C82" s="45"/>
      <c r="D82" s="29"/>
      <c r="E82" s="29"/>
      <c r="F82" s="29"/>
      <c r="G82" s="31"/>
    </row>
    <row r="83" spans="1:7" x14ac:dyDescent="0.3">
      <c r="A83" s="134"/>
      <c r="B83" s="35"/>
      <c r="C83" s="45"/>
      <c r="D83" s="29"/>
      <c r="E83" s="29"/>
      <c r="F83" s="29"/>
      <c r="G83" s="31"/>
    </row>
    <row r="84" spans="1:7" x14ac:dyDescent="0.3">
      <c r="A84" s="134"/>
      <c r="B84" s="71"/>
      <c r="C84" s="55"/>
      <c r="D84" s="29"/>
      <c r="E84" s="29"/>
      <c r="G84" s="31"/>
    </row>
    <row r="85" spans="1:7" x14ac:dyDescent="0.3">
      <c r="A85" s="134"/>
      <c r="B85" s="71"/>
      <c r="C85" s="55"/>
      <c r="D85" s="29"/>
      <c r="E85" s="29"/>
      <c r="G85" s="31"/>
    </row>
    <row r="86" spans="1:7" x14ac:dyDescent="0.3">
      <c r="A86" s="134"/>
      <c r="B86" s="71"/>
      <c r="C86" s="55"/>
      <c r="D86" s="29"/>
      <c r="E86" s="29"/>
      <c r="F86" s="29"/>
      <c r="G86" s="31"/>
    </row>
    <row r="87" spans="1:7" x14ac:dyDescent="0.3">
      <c r="A87" s="134"/>
      <c r="B87" s="71"/>
      <c r="C87" s="55"/>
      <c r="D87" s="29"/>
      <c r="E87" s="29"/>
      <c r="F87" s="29"/>
      <c r="G87" s="31"/>
    </row>
    <row r="88" spans="1:7" x14ac:dyDescent="0.3">
      <c r="A88" s="134"/>
      <c r="B88" s="71"/>
      <c r="C88" s="55"/>
      <c r="D88" s="29"/>
      <c r="E88" s="29"/>
      <c r="F88" s="29"/>
      <c r="G88" s="31"/>
    </row>
    <row r="89" spans="1:7" x14ac:dyDescent="0.3">
      <c r="A89" s="134"/>
      <c r="B89" s="71"/>
      <c r="C89" s="55"/>
      <c r="D89" s="29"/>
      <c r="E89" s="29"/>
      <c r="F89" s="29"/>
      <c r="G89" s="31"/>
    </row>
    <row r="90" spans="1:7" x14ac:dyDescent="0.3">
      <c r="A90" s="134"/>
      <c r="B90" s="71"/>
      <c r="C90" s="45"/>
      <c r="D90" s="29"/>
      <c r="E90" s="29"/>
      <c r="F90" s="29"/>
      <c r="G90" s="29"/>
    </row>
    <row r="91" spans="1:7" x14ac:dyDescent="0.3">
      <c r="A91" s="134"/>
      <c r="B91" s="71"/>
      <c r="C91" s="45"/>
      <c r="D91" s="29"/>
      <c r="E91" s="29"/>
      <c r="F91" s="29"/>
      <c r="G91" s="31"/>
    </row>
    <row r="92" spans="1:7" x14ac:dyDescent="0.3">
      <c r="A92" s="134"/>
      <c r="B92" s="71"/>
      <c r="C92" s="45"/>
      <c r="D92" s="29"/>
      <c r="E92" s="29"/>
      <c r="F92" s="29"/>
      <c r="G92" s="31"/>
    </row>
    <row r="93" spans="1:7" x14ac:dyDescent="0.3">
      <c r="A93" s="134"/>
      <c r="B93" s="71"/>
      <c r="C93" s="45"/>
      <c r="D93" s="29"/>
      <c r="E93" s="29"/>
      <c r="F93" s="29"/>
      <c r="G93" s="31"/>
    </row>
    <row r="94" spans="1:7" x14ac:dyDescent="0.3">
      <c r="A94" s="134"/>
      <c r="B94" s="35"/>
      <c r="C94" s="45"/>
      <c r="D94" s="29"/>
      <c r="E94" s="29"/>
      <c r="F94" s="29"/>
      <c r="G94" s="31"/>
    </row>
    <row r="95" spans="1:7" x14ac:dyDescent="0.3">
      <c r="A95" s="134"/>
      <c r="B95" s="35"/>
      <c r="C95" s="45"/>
      <c r="D95" s="29"/>
      <c r="E95" s="29"/>
      <c r="F95" s="29"/>
      <c r="G95" s="31"/>
    </row>
    <row r="96" spans="1:7" x14ac:dyDescent="0.3">
      <c r="A96" s="134"/>
      <c r="B96" s="71"/>
      <c r="C96" s="55"/>
      <c r="D96" s="29"/>
      <c r="E96" s="29"/>
      <c r="G96" s="31"/>
    </row>
    <row r="97" spans="1:7" x14ac:dyDescent="0.3">
      <c r="A97" s="134"/>
      <c r="B97" s="71"/>
      <c r="C97" s="55"/>
      <c r="D97" s="29"/>
      <c r="E97" s="29"/>
      <c r="G97" s="31"/>
    </row>
    <row r="98" spans="1:7" x14ac:dyDescent="0.3">
      <c r="A98" s="134"/>
      <c r="B98" s="71"/>
      <c r="C98" s="55"/>
      <c r="D98" s="29"/>
      <c r="E98" s="29"/>
      <c r="F98" s="29"/>
      <c r="G98" s="31"/>
    </row>
    <row r="99" spans="1:7" x14ac:dyDescent="0.3">
      <c r="A99" s="134"/>
      <c r="B99" s="71"/>
      <c r="C99" s="45"/>
      <c r="D99" s="29"/>
      <c r="E99" s="71"/>
      <c r="F99" s="29"/>
      <c r="G99" s="29"/>
    </row>
    <row r="100" spans="1:7" x14ac:dyDescent="0.3">
      <c r="A100" s="134"/>
      <c r="B100" s="71"/>
      <c r="C100" s="45"/>
      <c r="D100" s="29"/>
      <c r="E100" s="29"/>
      <c r="F100" s="29"/>
      <c r="G100" s="31"/>
    </row>
    <row r="101" spans="1:7" x14ac:dyDescent="0.3">
      <c r="A101" s="134"/>
      <c r="B101" s="71"/>
      <c r="C101" s="45"/>
      <c r="D101" s="29"/>
      <c r="E101" s="29"/>
      <c r="F101" s="29"/>
      <c r="G101" s="31"/>
    </row>
    <row r="102" spans="1:7" x14ac:dyDescent="0.3">
      <c r="A102" s="134"/>
      <c r="B102" s="35"/>
      <c r="C102" s="45"/>
      <c r="D102" s="29"/>
      <c r="E102" s="29"/>
      <c r="F102" s="29"/>
      <c r="G102" s="31"/>
    </row>
    <row r="103" spans="1:7" x14ac:dyDescent="0.3">
      <c r="A103" s="134"/>
      <c r="B103" s="35"/>
      <c r="C103" s="45"/>
      <c r="D103" s="29"/>
      <c r="E103" s="29"/>
      <c r="F103" s="29"/>
      <c r="G103" s="31"/>
    </row>
    <row r="104" spans="1:7" x14ac:dyDescent="0.3">
      <c r="A104" s="134"/>
      <c r="B104" s="35"/>
      <c r="C104" s="45"/>
      <c r="D104" s="29"/>
      <c r="E104" s="29"/>
      <c r="F104" s="29"/>
      <c r="G104" s="31"/>
    </row>
    <row r="105" spans="1:7" x14ac:dyDescent="0.3">
      <c r="A105" s="134"/>
      <c r="B105" s="71"/>
      <c r="C105" s="55"/>
      <c r="D105" s="29"/>
      <c r="E105" s="29"/>
      <c r="G105" s="31"/>
    </row>
    <row r="106" spans="1:7" x14ac:dyDescent="0.3">
      <c r="A106" s="134"/>
      <c r="B106" s="71"/>
      <c r="C106" s="55"/>
      <c r="D106" s="29"/>
      <c r="E106" s="29"/>
      <c r="G106" s="31"/>
    </row>
    <row r="107" spans="1:7" x14ac:dyDescent="0.3">
      <c r="A107" s="134"/>
      <c r="B107" s="71"/>
      <c r="C107" s="55"/>
      <c r="D107" s="29"/>
      <c r="E107" s="29"/>
      <c r="G107" s="31"/>
    </row>
    <row r="108" spans="1:7" x14ac:dyDescent="0.3">
      <c r="A108" s="134"/>
      <c r="B108" s="71"/>
      <c r="C108" s="55"/>
      <c r="D108" s="29"/>
      <c r="E108" s="29"/>
      <c r="G108" s="31"/>
    </row>
    <row r="109" spans="1:7" x14ac:dyDescent="0.3">
      <c r="A109" s="134"/>
      <c r="B109" s="71"/>
      <c r="C109" s="55"/>
      <c r="D109" s="29"/>
      <c r="E109" s="29"/>
      <c r="G109" s="31"/>
    </row>
    <row r="110" spans="1:7" x14ac:dyDescent="0.3">
      <c r="A110" s="134"/>
      <c r="B110" s="71"/>
      <c r="C110" s="45"/>
      <c r="D110" s="29"/>
      <c r="E110" s="29"/>
      <c r="F110" s="29"/>
      <c r="G110" s="29"/>
    </row>
    <row r="111" spans="1:7" x14ac:dyDescent="0.3">
      <c r="A111" s="134"/>
      <c r="B111" s="71"/>
      <c r="C111" s="45"/>
      <c r="D111" s="29"/>
      <c r="E111" s="29"/>
      <c r="F111" s="29"/>
      <c r="G111" s="31"/>
    </row>
    <row r="112" spans="1:7" x14ac:dyDescent="0.3">
      <c r="A112" s="134"/>
      <c r="B112" s="71"/>
      <c r="C112" s="45"/>
      <c r="D112" s="29"/>
      <c r="E112" s="29"/>
      <c r="F112" s="29"/>
      <c r="G112" s="31"/>
    </row>
    <row r="113" spans="1:7" x14ac:dyDescent="0.3">
      <c r="A113" s="134"/>
      <c r="B113" s="71"/>
      <c r="C113" s="45"/>
      <c r="D113" s="29"/>
      <c r="E113" s="29"/>
      <c r="F113" s="29"/>
      <c r="G113" s="31"/>
    </row>
    <row r="114" spans="1:7" x14ac:dyDescent="0.3">
      <c r="A114" s="134"/>
      <c r="B114" s="35"/>
      <c r="C114" s="45"/>
      <c r="D114" s="29"/>
      <c r="E114" s="29"/>
      <c r="F114" s="29"/>
      <c r="G114" s="31"/>
    </row>
    <row r="115" spans="1:7" x14ac:dyDescent="0.3">
      <c r="A115" s="134"/>
      <c r="B115" s="35"/>
      <c r="C115" s="45"/>
      <c r="D115" s="29"/>
      <c r="E115" s="29"/>
      <c r="F115" s="29"/>
      <c r="G115" s="31"/>
    </row>
    <row r="116" spans="1:7" x14ac:dyDescent="0.3">
      <c r="A116" s="134"/>
      <c r="B116" s="35"/>
      <c r="C116" s="45"/>
      <c r="D116" s="29"/>
      <c r="E116" s="29"/>
      <c r="F116" s="29"/>
      <c r="G116" s="31"/>
    </row>
    <row r="117" spans="1:7" x14ac:dyDescent="0.3">
      <c r="A117" s="134"/>
      <c r="B117" s="71"/>
      <c r="C117" s="55"/>
      <c r="D117" s="29"/>
      <c r="E117" s="29"/>
      <c r="G117" s="31"/>
    </row>
    <row r="118" spans="1:7" x14ac:dyDescent="0.3">
      <c r="A118" s="134"/>
      <c r="B118" s="71"/>
      <c r="C118" s="55"/>
      <c r="D118" s="29"/>
      <c r="E118" s="29"/>
      <c r="G118" s="31"/>
    </row>
    <row r="119" spans="1:7" x14ac:dyDescent="0.3">
      <c r="A119" s="134"/>
      <c r="B119" s="71"/>
      <c r="C119" s="55"/>
      <c r="D119" s="29"/>
      <c r="E119" s="29"/>
      <c r="G119" s="31"/>
    </row>
    <row r="120" spans="1:7" x14ac:dyDescent="0.3">
      <c r="A120" s="134"/>
      <c r="B120" s="71"/>
      <c r="C120" s="55"/>
      <c r="D120" s="29"/>
      <c r="E120" s="29"/>
      <c r="G120" s="31"/>
    </row>
    <row r="121" spans="1:7" x14ac:dyDescent="0.3">
      <c r="A121" s="134"/>
      <c r="B121" s="71"/>
      <c r="C121" s="55"/>
      <c r="D121" s="29"/>
      <c r="E121" s="29"/>
      <c r="G121" s="31"/>
    </row>
    <row r="122" spans="1:7" x14ac:dyDescent="0.3">
      <c r="A122" s="134"/>
      <c r="B122" s="592"/>
      <c r="C122" s="592"/>
      <c r="D122" s="592"/>
      <c r="E122" s="592"/>
      <c r="F122" s="592"/>
      <c r="G122" s="592"/>
    </row>
    <row r="123" spans="1:7" x14ac:dyDescent="0.3">
      <c r="A123" s="134"/>
      <c r="B123" s="71"/>
      <c r="C123" s="45"/>
      <c r="D123" s="29"/>
      <c r="E123" s="29"/>
      <c r="F123" s="29"/>
      <c r="G123" s="29"/>
    </row>
    <row r="124" spans="1:7" x14ac:dyDescent="0.3">
      <c r="A124" s="134"/>
      <c r="B124" s="71"/>
      <c r="C124" s="45"/>
      <c r="D124" s="29"/>
      <c r="E124" s="29"/>
      <c r="F124" s="29"/>
      <c r="G124" s="31"/>
    </row>
    <row r="125" spans="1:7" x14ac:dyDescent="0.3">
      <c r="A125" s="134"/>
      <c r="B125" s="71"/>
      <c r="C125" s="45"/>
      <c r="D125" s="29"/>
      <c r="E125" s="29"/>
      <c r="F125" s="29"/>
      <c r="G125" s="31"/>
    </row>
    <row r="126" spans="1:7" x14ac:dyDescent="0.3">
      <c r="A126" s="134"/>
      <c r="B126" s="35"/>
      <c r="C126" s="45"/>
      <c r="D126" s="29"/>
      <c r="E126" s="29"/>
      <c r="F126" s="29"/>
      <c r="G126" s="31"/>
    </row>
    <row r="127" spans="1:7" x14ac:dyDescent="0.3">
      <c r="A127" s="134"/>
      <c r="B127" s="35"/>
      <c r="C127" s="45"/>
      <c r="D127" s="29"/>
      <c r="E127" s="29"/>
      <c r="F127" s="29"/>
      <c r="G127" s="31"/>
    </row>
    <row r="128" spans="1:7" x14ac:dyDescent="0.3">
      <c r="A128" s="134"/>
      <c r="B128" s="71"/>
      <c r="C128" s="55"/>
      <c r="D128" s="29"/>
      <c r="E128" s="29"/>
      <c r="G128" s="31"/>
    </row>
    <row r="129" spans="1:7" x14ac:dyDescent="0.3">
      <c r="A129" s="134"/>
      <c r="B129" s="71"/>
      <c r="C129" s="55"/>
      <c r="D129" s="29"/>
      <c r="E129" s="29"/>
      <c r="G129" s="31"/>
    </row>
    <row r="130" spans="1:7" x14ac:dyDescent="0.3">
      <c r="A130" s="134"/>
      <c r="B130" s="71"/>
      <c r="C130" s="55"/>
      <c r="D130" s="29"/>
      <c r="E130" s="29"/>
      <c r="G130" s="31"/>
    </row>
    <row r="131" spans="1:7" x14ac:dyDescent="0.3">
      <c r="A131" s="134"/>
      <c r="B131" s="71"/>
      <c r="C131" s="55"/>
      <c r="D131" s="29"/>
      <c r="E131" s="29"/>
      <c r="G131" s="31"/>
    </row>
    <row r="132" spans="1:7" x14ac:dyDescent="0.3">
      <c r="A132" s="134"/>
      <c r="B132" s="71"/>
      <c r="C132" s="55"/>
      <c r="D132" s="29"/>
      <c r="E132" s="29"/>
      <c r="G132" s="31"/>
    </row>
    <row r="133" spans="1:7" x14ac:dyDescent="0.3">
      <c r="A133" s="134"/>
      <c r="B133" s="592"/>
      <c r="C133" s="592"/>
      <c r="D133" s="592"/>
      <c r="E133" s="592"/>
      <c r="F133" s="592"/>
      <c r="G133" s="592"/>
    </row>
    <row r="134" spans="1:7" x14ac:dyDescent="0.3">
      <c r="A134" s="134"/>
      <c r="B134" s="71"/>
      <c r="C134" s="45"/>
      <c r="D134" s="29"/>
      <c r="E134" s="29"/>
      <c r="F134" s="29"/>
      <c r="G134" s="29"/>
    </row>
    <row r="135" spans="1:7" x14ac:dyDescent="0.3">
      <c r="A135" s="134"/>
      <c r="B135" s="71"/>
      <c r="C135" s="45"/>
      <c r="D135" s="29"/>
      <c r="E135" s="29"/>
      <c r="F135" s="29"/>
      <c r="G135" s="31"/>
    </row>
    <row r="136" spans="1:7" x14ac:dyDescent="0.3">
      <c r="A136" s="134"/>
      <c r="B136" s="71"/>
      <c r="C136" s="45"/>
      <c r="D136" s="29"/>
      <c r="E136" s="29"/>
      <c r="F136" s="29"/>
      <c r="G136" s="31"/>
    </row>
    <row r="137" spans="1:7" x14ac:dyDescent="0.3">
      <c r="A137" s="134"/>
      <c r="B137" s="71"/>
      <c r="C137" s="45"/>
      <c r="D137" s="29"/>
      <c r="E137" s="29"/>
      <c r="F137" s="29"/>
      <c r="G137" s="31"/>
    </row>
    <row r="138" spans="1:7" x14ac:dyDescent="0.3">
      <c r="A138" s="134"/>
      <c r="B138" s="35"/>
      <c r="C138" s="45"/>
      <c r="D138" s="29"/>
      <c r="E138" s="29"/>
      <c r="F138" s="29"/>
      <c r="G138" s="31"/>
    </row>
    <row r="139" spans="1:7" x14ac:dyDescent="0.3">
      <c r="A139" s="134"/>
      <c r="B139" s="35"/>
      <c r="C139" s="45"/>
      <c r="D139" s="29"/>
      <c r="E139" s="29"/>
      <c r="F139" s="29"/>
      <c r="G139" s="31"/>
    </row>
    <row r="140" spans="1:7" x14ac:dyDescent="0.3">
      <c r="A140" s="134"/>
      <c r="B140" s="35"/>
      <c r="C140" s="45"/>
      <c r="D140" s="29"/>
      <c r="E140" s="29"/>
      <c r="F140" s="29"/>
      <c r="G140" s="31"/>
    </row>
    <row r="141" spans="1:7" x14ac:dyDescent="0.3">
      <c r="A141" s="134"/>
      <c r="B141" s="71"/>
      <c r="C141" s="55"/>
      <c r="D141" s="29"/>
      <c r="E141" s="29"/>
      <c r="G141" s="31"/>
    </row>
    <row r="142" spans="1:7" x14ac:dyDescent="0.3">
      <c r="A142" s="134"/>
      <c r="B142" s="71"/>
      <c r="C142" s="55"/>
      <c r="D142" s="29"/>
      <c r="E142" s="29"/>
      <c r="G142" s="31"/>
    </row>
    <row r="143" spans="1:7" x14ac:dyDescent="0.3">
      <c r="A143" s="134"/>
      <c r="B143" s="71"/>
      <c r="C143" s="55"/>
      <c r="D143" s="29"/>
      <c r="E143" s="29"/>
      <c r="G143" s="31"/>
    </row>
    <row r="144" spans="1:7" x14ac:dyDescent="0.3">
      <c r="A144" s="134"/>
      <c r="B144" s="71"/>
      <c r="C144" s="45"/>
      <c r="D144" s="29"/>
      <c r="E144" s="29"/>
      <c r="F144" s="29"/>
      <c r="G144" s="29"/>
    </row>
    <row r="145" spans="1:7" x14ac:dyDescent="0.3">
      <c r="A145" s="134"/>
      <c r="B145" s="71"/>
      <c r="C145" s="45"/>
      <c r="D145" s="29"/>
      <c r="E145" s="29"/>
      <c r="F145" s="29"/>
      <c r="G145" s="31"/>
    </row>
    <row r="146" spans="1:7" x14ac:dyDescent="0.3">
      <c r="A146" s="134"/>
      <c r="B146" s="71"/>
      <c r="C146" s="45"/>
      <c r="D146" s="29"/>
      <c r="E146" s="29"/>
      <c r="F146" s="29"/>
      <c r="G146" s="31"/>
    </row>
    <row r="147" spans="1:7" x14ac:dyDescent="0.3">
      <c r="A147" s="134"/>
      <c r="B147" s="35"/>
      <c r="C147" s="45"/>
      <c r="D147" s="29"/>
      <c r="E147" s="29"/>
      <c r="F147" s="29"/>
      <c r="G147" s="31"/>
    </row>
    <row r="148" spans="1:7" x14ac:dyDescent="0.3">
      <c r="A148" s="134"/>
      <c r="B148" s="35"/>
      <c r="C148" s="45"/>
      <c r="D148" s="29"/>
      <c r="E148" s="29"/>
      <c r="F148" s="29"/>
      <c r="G148" s="31"/>
    </row>
    <row r="149" spans="1:7" x14ac:dyDescent="0.3">
      <c r="A149" s="134"/>
      <c r="B149" s="71"/>
      <c r="C149" s="55"/>
      <c r="D149" s="29"/>
      <c r="E149" s="29"/>
      <c r="G149" s="31"/>
    </row>
    <row r="150" spans="1:7" x14ac:dyDescent="0.3">
      <c r="A150" s="134"/>
      <c r="B150" s="71"/>
      <c r="C150" s="45"/>
      <c r="D150" s="29"/>
      <c r="E150" s="71"/>
      <c r="F150" s="29"/>
      <c r="G150" s="29"/>
    </row>
    <row r="151" spans="1:7" x14ac:dyDescent="0.3">
      <c r="A151" s="134"/>
      <c r="B151" s="71"/>
      <c r="C151" s="45"/>
      <c r="D151" s="29"/>
      <c r="E151" s="71"/>
      <c r="F151" s="29"/>
      <c r="G151" s="31"/>
    </row>
    <row r="152" spans="1:7" x14ac:dyDescent="0.3">
      <c r="A152" s="134"/>
      <c r="B152" s="71"/>
      <c r="C152" s="45"/>
      <c r="D152" s="29"/>
      <c r="E152" s="29"/>
      <c r="F152" s="29"/>
      <c r="G152" s="31"/>
    </row>
    <row r="153" spans="1:7" x14ac:dyDescent="0.3">
      <c r="A153" s="134"/>
      <c r="B153" s="35"/>
      <c r="C153" s="45"/>
      <c r="D153" s="29"/>
      <c r="E153" s="29"/>
      <c r="F153" s="29"/>
      <c r="G153" s="31"/>
    </row>
    <row r="154" spans="1:7" x14ac:dyDescent="0.3">
      <c r="A154" s="134"/>
      <c r="B154" s="35"/>
      <c r="C154" s="45"/>
      <c r="D154" s="29"/>
      <c r="E154" s="29"/>
      <c r="F154" s="29"/>
      <c r="G154" s="31"/>
    </row>
    <row r="155" spans="1:7" x14ac:dyDescent="0.3">
      <c r="A155" s="134"/>
      <c r="B155" s="71"/>
      <c r="C155" s="55"/>
      <c r="D155" s="29"/>
      <c r="E155" s="29"/>
      <c r="F155" s="29"/>
      <c r="G155" s="31"/>
    </row>
    <row r="156" spans="1:7" x14ac:dyDescent="0.3">
      <c r="A156" s="134"/>
      <c r="B156" s="71"/>
      <c r="C156" s="55"/>
      <c r="D156" s="29"/>
      <c r="E156" s="29"/>
      <c r="F156" s="29"/>
      <c r="G156" s="31"/>
    </row>
    <row r="157" spans="1:7" x14ac:dyDescent="0.3">
      <c r="A157" s="134"/>
      <c r="B157" s="71"/>
      <c r="C157" s="55"/>
      <c r="D157" s="29"/>
      <c r="E157" s="29"/>
      <c r="F157" s="29"/>
      <c r="G157" s="31"/>
    </row>
    <row r="158" spans="1:7" x14ac:dyDescent="0.3">
      <c r="A158" s="134"/>
      <c r="B158" s="592"/>
      <c r="C158" s="592"/>
      <c r="D158" s="592"/>
      <c r="E158" s="592"/>
      <c r="F158" s="592"/>
      <c r="G158" s="592"/>
    </row>
    <row r="159" spans="1:7" x14ac:dyDescent="0.3">
      <c r="A159" s="134"/>
      <c r="B159" s="71"/>
      <c r="C159" s="55"/>
      <c r="D159" s="29"/>
      <c r="E159" s="29"/>
      <c r="F159" s="29"/>
      <c r="G159" s="29"/>
    </row>
    <row r="160" spans="1:7" x14ac:dyDescent="0.3">
      <c r="A160" s="134"/>
      <c r="B160" s="71"/>
      <c r="C160" s="55"/>
      <c r="D160" s="29"/>
      <c r="E160" s="29"/>
      <c r="F160" s="29"/>
      <c r="G160" s="31"/>
    </row>
    <row r="161" spans="1:7" x14ac:dyDescent="0.3">
      <c r="A161" s="134"/>
      <c r="B161" s="71"/>
      <c r="C161" s="55"/>
      <c r="D161" s="29"/>
      <c r="E161" s="29"/>
      <c r="F161" s="29"/>
      <c r="G161" s="31"/>
    </row>
    <row r="162" spans="1:7" x14ac:dyDescent="0.3">
      <c r="A162" s="134"/>
      <c r="B162" s="71"/>
      <c r="C162" s="55"/>
      <c r="D162" s="29"/>
      <c r="E162" s="29"/>
      <c r="F162" s="29"/>
      <c r="G162" s="31"/>
    </row>
    <row r="163" spans="1:7" x14ac:dyDescent="0.3">
      <c r="A163" s="134"/>
      <c r="B163" s="35"/>
      <c r="C163" s="55"/>
      <c r="D163" s="29"/>
      <c r="E163" s="30"/>
      <c r="F163" s="30"/>
      <c r="G163" s="31"/>
    </row>
    <row r="164" spans="1:7" x14ac:dyDescent="0.3">
      <c r="A164" s="134"/>
      <c r="B164" s="35"/>
      <c r="C164" s="55"/>
      <c r="D164" s="29"/>
      <c r="E164" s="30"/>
      <c r="F164" s="30"/>
      <c r="G164" s="31"/>
    </row>
    <row r="165" spans="1:7" x14ac:dyDescent="0.3">
      <c r="A165" s="134"/>
      <c r="B165" s="35"/>
      <c r="C165" s="55"/>
      <c r="D165" s="29"/>
      <c r="E165" s="29"/>
      <c r="F165" s="29"/>
      <c r="G165" s="31"/>
    </row>
    <row r="166" spans="1:7" x14ac:dyDescent="0.3">
      <c r="A166" s="134"/>
      <c r="B166" s="35"/>
      <c r="C166" s="45"/>
      <c r="D166" s="29"/>
      <c r="E166" s="29"/>
      <c r="F166" s="29"/>
      <c r="G166" s="31"/>
    </row>
    <row r="167" spans="1:7" x14ac:dyDescent="0.3">
      <c r="A167" s="134"/>
      <c r="B167" s="29"/>
      <c r="C167" s="55"/>
      <c r="D167" s="29"/>
      <c r="E167" s="29"/>
      <c r="F167" s="29"/>
      <c r="G167" s="31"/>
    </row>
    <row r="168" spans="1:7" x14ac:dyDescent="0.3">
      <c r="A168" s="134"/>
      <c r="B168" s="71"/>
      <c r="C168" s="55"/>
      <c r="D168" s="29"/>
      <c r="E168" s="29"/>
      <c r="F168" s="29"/>
      <c r="G168" s="29"/>
    </row>
    <row r="169" spans="1:7" x14ac:dyDescent="0.3">
      <c r="A169" s="134"/>
      <c r="B169" s="71"/>
      <c r="C169" s="55"/>
      <c r="D169" s="29"/>
      <c r="E169" s="29"/>
      <c r="F169" s="29"/>
      <c r="G169" s="31"/>
    </row>
    <row r="170" spans="1:7" x14ac:dyDescent="0.3">
      <c r="A170" s="134"/>
      <c r="B170" s="71"/>
      <c r="C170" s="55"/>
      <c r="D170" s="29"/>
      <c r="E170" s="29"/>
      <c r="F170" s="29"/>
      <c r="G170" s="31"/>
    </row>
    <row r="171" spans="1:7" x14ac:dyDescent="0.3">
      <c r="A171" s="134"/>
      <c r="B171" s="71"/>
      <c r="C171" s="55"/>
      <c r="D171" s="29"/>
      <c r="E171" s="29"/>
      <c r="F171" s="29"/>
      <c r="G171" s="31"/>
    </row>
    <row r="172" spans="1:7" x14ac:dyDescent="0.3">
      <c r="A172" s="134"/>
      <c r="B172" s="35"/>
      <c r="C172" s="55"/>
      <c r="D172" s="29"/>
      <c r="E172" s="30"/>
      <c r="F172" s="30"/>
      <c r="G172" s="31"/>
    </row>
    <row r="173" spans="1:7" x14ac:dyDescent="0.3">
      <c r="A173" s="134"/>
      <c r="B173" s="29"/>
      <c r="C173" s="55"/>
      <c r="D173" s="29"/>
      <c r="E173" s="156"/>
      <c r="F173" s="156"/>
      <c r="G173" s="31"/>
    </row>
    <row r="174" spans="1:7" x14ac:dyDescent="0.3">
      <c r="A174" s="134"/>
      <c r="B174" s="29"/>
      <c r="C174" s="55"/>
      <c r="E174" s="160"/>
      <c r="F174" s="153"/>
      <c r="G174" s="31"/>
    </row>
    <row r="175" spans="1:7" x14ac:dyDescent="0.3">
      <c r="A175" s="134"/>
      <c r="B175" s="29"/>
      <c r="E175" s="160"/>
      <c r="F175" s="153"/>
      <c r="G175" s="31"/>
    </row>
    <row r="176" spans="1:7" x14ac:dyDescent="0.3">
      <c r="A176" s="134"/>
      <c r="B176" s="71"/>
      <c r="C176" s="55"/>
      <c r="D176" s="29"/>
      <c r="E176" s="29"/>
      <c r="F176" s="29"/>
      <c r="G176" s="29"/>
    </row>
    <row r="177" spans="1:7" x14ac:dyDescent="0.3">
      <c r="A177" s="134"/>
      <c r="B177" s="71"/>
      <c r="C177" s="55"/>
      <c r="D177" s="29"/>
      <c r="E177" s="29"/>
      <c r="F177" s="29"/>
      <c r="G177" s="55"/>
    </row>
    <row r="178" spans="1:7" x14ac:dyDescent="0.3">
      <c r="A178" s="134"/>
      <c r="B178" s="35"/>
      <c r="C178" s="55"/>
      <c r="D178" s="29"/>
      <c r="E178" s="30"/>
      <c r="F178" s="30"/>
      <c r="G178" s="31"/>
    </row>
    <row r="179" spans="1:7" x14ac:dyDescent="0.3">
      <c r="A179" s="134"/>
      <c r="B179" s="35"/>
      <c r="C179" s="55"/>
      <c r="D179" s="29"/>
      <c r="E179" s="156"/>
      <c r="F179" s="590"/>
      <c r="G179" s="31"/>
    </row>
    <row r="180" spans="1:7" x14ac:dyDescent="0.3">
      <c r="A180" s="134"/>
      <c r="B180" s="35"/>
      <c r="C180" s="55"/>
      <c r="D180" s="29"/>
      <c r="E180" s="153"/>
      <c r="F180" s="591"/>
      <c r="G180" s="31"/>
    </row>
    <row r="181" spans="1:7" x14ac:dyDescent="0.3">
      <c r="A181" s="134"/>
      <c r="B181" s="35"/>
      <c r="C181" s="55"/>
      <c r="D181" s="29"/>
      <c r="E181" s="153"/>
      <c r="F181" s="153"/>
      <c r="G181" s="31"/>
    </row>
    <row r="182" spans="1:7" x14ac:dyDescent="0.3">
      <c r="A182" s="134"/>
      <c r="B182" s="29"/>
      <c r="C182" s="55"/>
      <c r="D182" s="29"/>
      <c r="E182" s="156"/>
      <c r="F182" s="156"/>
      <c r="G182" s="31"/>
    </row>
    <row r="183" spans="1:7" x14ac:dyDescent="0.3">
      <c r="A183" s="134"/>
      <c r="B183" s="71"/>
      <c r="C183" s="55"/>
      <c r="D183" s="29"/>
      <c r="E183" s="29"/>
      <c r="F183" s="29"/>
      <c r="G183" s="29"/>
    </row>
    <row r="184" spans="1:7" x14ac:dyDescent="0.3">
      <c r="A184" s="134"/>
      <c r="B184" s="71"/>
      <c r="C184" s="55"/>
      <c r="D184" s="29"/>
      <c r="E184" s="29"/>
      <c r="F184" s="29"/>
      <c r="G184" s="55"/>
    </row>
    <row r="185" spans="1:7" x14ac:dyDescent="0.3">
      <c r="A185" s="134"/>
      <c r="B185" s="71"/>
      <c r="C185" s="55"/>
      <c r="D185" s="29"/>
      <c r="E185" s="29"/>
      <c r="F185" s="29"/>
      <c r="G185" s="31"/>
    </row>
    <row r="186" spans="1:7" x14ac:dyDescent="0.3">
      <c r="A186" s="134"/>
      <c r="B186" s="29"/>
      <c r="C186" s="55"/>
      <c r="D186" s="29"/>
      <c r="E186" s="156"/>
      <c r="F186" s="156"/>
      <c r="G186" s="31"/>
    </row>
    <row r="187" spans="1:7" x14ac:dyDescent="0.3">
      <c r="A187" s="134"/>
      <c r="B187" s="71"/>
      <c r="C187" s="55"/>
      <c r="D187" s="29"/>
      <c r="E187" s="29"/>
      <c r="F187" s="29"/>
      <c r="G187" s="29"/>
    </row>
    <row r="188" spans="1:7" x14ac:dyDescent="0.3">
      <c r="A188" s="134"/>
      <c r="B188" s="71"/>
      <c r="C188" s="55"/>
      <c r="D188" s="29"/>
      <c r="E188" s="29"/>
      <c r="F188" s="29"/>
      <c r="G188" s="55"/>
    </row>
    <row r="189" spans="1:7" x14ac:dyDescent="0.3">
      <c r="A189" s="134"/>
      <c r="B189" s="71"/>
      <c r="C189" s="55"/>
      <c r="D189" s="29"/>
      <c r="E189" s="29"/>
      <c r="F189" s="29"/>
      <c r="G189" s="29"/>
    </row>
    <row r="190" spans="1:7" x14ac:dyDescent="0.3">
      <c r="A190" s="134"/>
      <c r="B190" s="71"/>
      <c r="C190" s="55"/>
      <c r="D190" s="29"/>
      <c r="E190" s="29"/>
      <c r="G190" s="55"/>
    </row>
    <row r="191" spans="1:7" x14ac:dyDescent="0.3">
      <c r="A191" s="134"/>
      <c r="B191" s="71"/>
      <c r="C191" s="55"/>
      <c r="D191" s="29"/>
      <c r="E191" s="5"/>
      <c r="G191" s="55"/>
    </row>
  </sheetData>
  <sortState xmlns:xlrd2="http://schemas.microsoft.com/office/spreadsheetml/2017/richdata2" ref="C13:F18">
    <sortCondition ref="C13:C18"/>
  </sortState>
  <mergeCells count="10">
    <mergeCell ref="A1:B1"/>
    <mergeCell ref="A2:B2"/>
    <mergeCell ref="A4:B4"/>
    <mergeCell ref="F179:F180"/>
    <mergeCell ref="B30:F30"/>
    <mergeCell ref="B34:G34"/>
    <mergeCell ref="B122:G122"/>
    <mergeCell ref="B133:G133"/>
    <mergeCell ref="B158:G158"/>
    <mergeCell ref="A10:C10"/>
  </mergeCells>
  <hyperlinks>
    <hyperlink ref="C6" r:id="rId1" xr:uid="{E8811A8E-42A7-4A76-A897-C686AE70CE5D}"/>
    <hyperlink ref="C7" r:id="rId2" xr:uid="{3C7A8F73-41D5-4DAE-8AA0-6E46E94B23F5}"/>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3E31-8510-4F50-B22E-F5CC1242495C}">
  <dimension ref="A1:I314"/>
  <sheetViews>
    <sheetView workbookViewId="0">
      <selection activeCell="A12" sqref="A12:H12"/>
    </sheetView>
  </sheetViews>
  <sheetFormatPr defaultRowHeight="14.4" x14ac:dyDescent="0.3"/>
  <cols>
    <col min="1" max="1" width="16.44140625" customWidth="1"/>
    <col min="2" max="2" width="20.33203125" customWidth="1"/>
    <col min="3" max="3" width="19.33203125" customWidth="1"/>
    <col min="4" max="4" width="12.6640625" bestFit="1" customWidth="1"/>
    <col min="5" max="5" width="22.33203125" bestFit="1" customWidth="1"/>
    <col min="6" max="6" width="15.44140625" bestFit="1" customWidth="1"/>
    <col min="7" max="8" width="13.6640625" bestFit="1" customWidth="1"/>
    <col min="9" max="9" width="14" bestFit="1" customWidth="1"/>
  </cols>
  <sheetData>
    <row r="1" spans="1:9" s="1" customFormat="1" ht="21" x14ac:dyDescent="0.4">
      <c r="A1" s="541" t="s">
        <v>5367</v>
      </c>
      <c r="B1" s="543"/>
    </row>
    <row r="2" spans="1:9" s="1" customFormat="1" ht="21.6" thickBot="1" x14ac:dyDescent="0.45">
      <c r="A2" s="550" t="s">
        <v>914</v>
      </c>
      <c r="B2" s="551"/>
    </row>
    <row r="3" spans="1:9" ht="15" thickBot="1" x14ac:dyDescent="0.35"/>
    <row r="4" spans="1:9" ht="18.600000000000001" thickBot="1" x14ac:dyDescent="0.4">
      <c r="A4" s="538" t="s">
        <v>1</v>
      </c>
      <c r="B4" s="549"/>
    </row>
    <row r="5" spans="1:9" s="2" customFormat="1" ht="15.6" x14ac:dyDescent="0.3">
      <c r="A5" s="2" t="s">
        <v>4801</v>
      </c>
      <c r="B5" s="2" t="s">
        <v>4802</v>
      </c>
      <c r="C5" s="2" t="s">
        <v>3</v>
      </c>
      <c r="D5" s="2" t="s">
        <v>4</v>
      </c>
      <c r="E5" s="2" t="s">
        <v>5</v>
      </c>
      <c r="F5" s="2" t="s">
        <v>6</v>
      </c>
    </row>
    <row r="6" spans="1:9" s="81" customFormat="1" x14ac:dyDescent="0.3">
      <c r="A6" s="81" t="s">
        <v>5367</v>
      </c>
      <c r="C6" s="228" t="s">
        <v>5368</v>
      </c>
      <c r="F6" s="212">
        <v>27934</v>
      </c>
    </row>
    <row r="7" spans="1:9" s="81" customFormat="1" x14ac:dyDescent="0.3">
      <c r="A7" s="81" t="s">
        <v>5385</v>
      </c>
      <c r="C7" s="228" t="s">
        <v>5386</v>
      </c>
      <c r="D7" s="81" t="s">
        <v>5387</v>
      </c>
      <c r="E7" s="81" t="s">
        <v>5388</v>
      </c>
      <c r="F7" s="212">
        <v>29810</v>
      </c>
    </row>
    <row r="8" spans="1:9" s="8" customFormat="1" ht="15" thickBot="1" x14ac:dyDescent="0.35"/>
    <row r="9" spans="1:9" ht="18.600000000000001" thickBot="1" x14ac:dyDescent="0.4">
      <c r="A9" s="538" t="s">
        <v>22</v>
      </c>
      <c r="B9" s="548"/>
      <c r="C9" s="549"/>
    </row>
    <row r="11" spans="1:9" ht="15.6" x14ac:dyDescent="0.3">
      <c r="A11" s="2" t="s">
        <v>4801</v>
      </c>
      <c r="B11" s="2" t="s">
        <v>23</v>
      </c>
      <c r="C11" s="2" t="s">
        <v>24</v>
      </c>
      <c r="D11" s="2" t="s">
        <v>25</v>
      </c>
      <c r="E11" s="2" t="s">
        <v>26</v>
      </c>
      <c r="F11" s="2" t="s">
        <v>27</v>
      </c>
      <c r="G11" s="2" t="s">
        <v>28</v>
      </c>
      <c r="H11" s="2" t="s">
        <v>29</v>
      </c>
      <c r="I11" s="2"/>
    </row>
    <row r="12" spans="1:9" x14ac:dyDescent="0.3">
      <c r="A12" s="55" t="s">
        <v>5367</v>
      </c>
      <c r="B12" s="29"/>
      <c r="C12" s="71"/>
      <c r="D12" s="30"/>
      <c r="E12" s="29"/>
      <c r="F12" s="29"/>
      <c r="H12" s="71" t="s">
        <v>2590</v>
      </c>
      <c r="I12" s="8"/>
    </row>
    <row r="13" spans="1:9" x14ac:dyDescent="0.3">
      <c r="A13" s="31"/>
      <c r="B13" s="29"/>
      <c r="C13" s="29"/>
      <c r="D13" s="30"/>
      <c r="E13" s="29"/>
      <c r="F13" s="29"/>
      <c r="G13" s="71"/>
      <c r="H13" s="8"/>
      <c r="I13" s="8"/>
    </row>
    <row r="14" spans="1:9" x14ac:dyDescent="0.3">
      <c r="A14" s="31"/>
      <c r="B14" s="29"/>
      <c r="C14" s="29"/>
      <c r="D14" s="30"/>
      <c r="E14" s="29"/>
      <c r="F14" s="29"/>
      <c r="G14" s="71"/>
      <c r="H14" s="8"/>
      <c r="I14" s="8"/>
    </row>
    <row r="15" spans="1:9" x14ac:dyDescent="0.3">
      <c r="A15" s="30"/>
      <c r="B15" s="71"/>
      <c r="C15" s="29"/>
      <c r="D15" s="28"/>
      <c r="E15" s="29"/>
      <c r="F15" s="29"/>
      <c r="G15" s="71"/>
      <c r="H15" s="8"/>
      <c r="I15" s="8"/>
    </row>
    <row r="16" spans="1:9" x14ac:dyDescent="0.3">
      <c r="A16" s="30"/>
      <c r="B16" s="29"/>
      <c r="C16" s="29"/>
      <c r="D16" s="30"/>
      <c r="E16" s="29"/>
      <c r="F16" s="29"/>
      <c r="G16" s="71"/>
      <c r="H16" s="8"/>
      <c r="I16" s="8"/>
    </row>
    <row r="17" spans="1:9" x14ac:dyDescent="0.3">
      <c r="A17" s="28"/>
      <c r="B17" s="29"/>
      <c r="C17" s="29"/>
      <c r="D17" s="30"/>
      <c r="E17" s="29"/>
      <c r="F17" s="29"/>
      <c r="G17" s="71"/>
      <c r="H17" s="8"/>
      <c r="I17" s="8"/>
    </row>
    <row r="18" spans="1:9" x14ac:dyDescent="0.3">
      <c r="A18" s="30"/>
      <c r="B18" s="71"/>
      <c r="C18" s="29"/>
      <c r="D18" s="28"/>
      <c r="E18" s="29"/>
      <c r="F18" s="29"/>
      <c r="G18" s="71"/>
      <c r="H18" s="8"/>
      <c r="I18" s="8"/>
    </row>
    <row r="19" spans="1:9" x14ac:dyDescent="0.3">
      <c r="A19" s="28"/>
      <c r="B19" s="29"/>
      <c r="C19" s="29"/>
      <c r="D19" s="30"/>
      <c r="E19" s="29"/>
      <c r="F19" s="29"/>
      <c r="G19" s="71"/>
      <c r="H19" s="8"/>
      <c r="I19" s="8"/>
    </row>
    <row r="20" spans="1:9" s="2" customFormat="1" ht="15.6" x14ac:dyDescent="0.3">
      <c r="A20" s="28"/>
      <c r="B20" s="29"/>
      <c r="C20" s="29"/>
      <c r="D20" s="30"/>
      <c r="E20" s="29"/>
      <c r="F20" s="29"/>
      <c r="G20" s="71"/>
      <c r="H20" s="8"/>
      <c r="I20" s="8"/>
    </row>
    <row r="21" spans="1:9" s="8" customFormat="1" x14ac:dyDescent="0.3">
      <c r="A21" s="28"/>
      <c r="B21" s="71"/>
      <c r="C21" s="71"/>
      <c r="D21" s="28"/>
      <c r="E21" s="29"/>
      <c r="F21" s="29"/>
      <c r="G21" s="71"/>
    </row>
    <row r="22" spans="1:9" s="8" customFormat="1" x14ac:dyDescent="0.3">
      <c r="A22" s="28"/>
      <c r="B22" s="29"/>
      <c r="C22" s="71"/>
      <c r="D22" s="30"/>
      <c r="E22" s="29"/>
      <c r="F22" s="29"/>
      <c r="G22" s="71"/>
    </row>
    <row r="23" spans="1:9" s="8" customFormat="1" x14ac:dyDescent="0.3">
      <c r="A23" s="28"/>
      <c r="B23" s="29"/>
      <c r="C23" s="71"/>
      <c r="D23" s="30"/>
      <c r="E23" s="29"/>
      <c r="F23" s="29"/>
      <c r="G23" s="71"/>
    </row>
    <row r="24" spans="1:9" s="8" customFormat="1" x14ac:dyDescent="0.3">
      <c r="A24" s="28"/>
      <c r="B24" s="29"/>
      <c r="C24" s="71"/>
      <c r="D24" s="30"/>
      <c r="E24" s="29"/>
      <c r="F24" s="29"/>
      <c r="G24" s="71"/>
    </row>
    <row r="25" spans="1:9" s="8" customFormat="1" x14ac:dyDescent="0.3">
      <c r="A25" s="28"/>
      <c r="B25" s="71"/>
      <c r="C25" s="71"/>
      <c r="D25" s="28"/>
      <c r="E25" s="29"/>
      <c r="F25" s="29"/>
      <c r="G25" s="71"/>
    </row>
    <row r="26" spans="1:9" s="8" customFormat="1" x14ac:dyDescent="0.3">
      <c r="A26" s="28"/>
      <c r="B26" s="29"/>
      <c r="C26" s="71"/>
      <c r="D26" s="30"/>
      <c r="E26" s="29"/>
      <c r="F26" s="29"/>
      <c r="G26" s="71"/>
    </row>
    <row r="27" spans="1:9" s="8" customFormat="1" x14ac:dyDescent="0.3">
      <c r="A27" s="28"/>
      <c r="B27" s="29"/>
      <c r="C27" s="29"/>
      <c r="D27" s="30"/>
      <c r="E27" s="29"/>
      <c r="F27" s="29"/>
      <c r="G27" s="71"/>
    </row>
    <row r="28" spans="1:9" s="8" customFormat="1" x14ac:dyDescent="0.3">
      <c r="A28" s="28"/>
      <c r="B28" s="29"/>
      <c r="C28" s="29"/>
      <c r="D28" s="30"/>
      <c r="E28" s="29"/>
      <c r="F28" s="29"/>
      <c r="G28" s="71"/>
    </row>
    <row r="29" spans="1:9" s="8" customFormat="1" ht="15.6" x14ac:dyDescent="0.3">
      <c r="A29" s="28"/>
      <c r="B29" s="71"/>
      <c r="C29" s="72"/>
      <c r="D29" s="28"/>
      <c r="E29" s="72"/>
      <c r="F29" s="72"/>
      <c r="G29" s="73"/>
      <c r="H29" s="2"/>
      <c r="I29" s="2"/>
    </row>
    <row r="30" spans="1:9" s="8" customFormat="1" ht="15.6" x14ac:dyDescent="0.3">
      <c r="A30" s="73"/>
      <c r="B30" s="73"/>
      <c r="C30" s="73"/>
      <c r="D30" s="73"/>
      <c r="E30" s="73"/>
      <c r="F30" s="73"/>
      <c r="G30" s="73"/>
      <c r="H30" s="2"/>
      <c r="I30" s="2"/>
    </row>
    <row r="31" spans="1:9" s="8" customFormat="1" x14ac:dyDescent="0.3">
      <c r="A31" s="61"/>
      <c r="B31" s="71"/>
      <c r="C31" s="28"/>
      <c r="D31" s="71"/>
      <c r="E31" s="71"/>
      <c r="F31" s="71"/>
      <c r="G31" s="34"/>
      <c r="H31" s="33"/>
      <c r="I31" s="33"/>
    </row>
    <row r="32" spans="1:9" s="8" customFormat="1" x14ac:dyDescent="0.3">
      <c r="A32" s="34"/>
      <c r="B32" s="71"/>
      <c r="C32" s="28"/>
      <c r="D32" s="71"/>
      <c r="E32" s="71"/>
      <c r="F32" s="71"/>
      <c r="G32" s="34"/>
      <c r="H32" s="33"/>
      <c r="I32" s="33"/>
    </row>
    <row r="33" spans="1:9" s="8" customFormat="1" x14ac:dyDescent="0.3">
      <c r="A33" s="34"/>
      <c r="B33" s="71"/>
      <c r="C33" s="28"/>
      <c r="D33" s="71"/>
      <c r="E33" s="71"/>
      <c r="F33" s="71"/>
      <c r="G33" s="34"/>
      <c r="H33" s="33"/>
      <c r="I33" s="33"/>
    </row>
    <row r="34" spans="1:9" s="8" customFormat="1" x14ac:dyDescent="0.3">
      <c r="A34" s="34"/>
      <c r="B34" s="71"/>
      <c r="C34" s="28"/>
      <c r="D34" s="71"/>
      <c r="E34" s="71"/>
      <c r="F34" s="71"/>
      <c r="G34" s="34"/>
      <c r="H34" s="33"/>
      <c r="I34" s="33"/>
    </row>
    <row r="35" spans="1:9" s="8" customFormat="1" x14ac:dyDescent="0.3">
      <c r="A35" s="34"/>
      <c r="B35" s="71"/>
      <c r="C35" s="28"/>
      <c r="D35" s="71"/>
      <c r="E35" s="71"/>
      <c r="F35" s="71"/>
      <c r="G35" s="34"/>
      <c r="H35" s="33"/>
      <c r="I35" s="33"/>
    </row>
    <row r="36" spans="1:9" s="8" customFormat="1" x14ac:dyDescent="0.3">
      <c r="A36" s="34"/>
      <c r="B36" s="71"/>
      <c r="C36" s="28"/>
      <c r="D36" s="71"/>
      <c r="E36" s="71"/>
      <c r="F36" s="71"/>
      <c r="G36" s="34"/>
      <c r="H36" s="33"/>
      <c r="I36" s="33"/>
    </row>
    <row r="37" spans="1:9" s="8" customFormat="1" x14ac:dyDescent="0.3">
      <c r="A37" s="34"/>
      <c r="B37" s="71"/>
      <c r="C37" s="28"/>
      <c r="D37" s="71"/>
      <c r="E37" s="71"/>
      <c r="F37" s="71"/>
      <c r="G37" s="34"/>
      <c r="H37" s="33"/>
      <c r="I37" s="33"/>
    </row>
    <row r="38" spans="1:9" s="2" customFormat="1" ht="15.6" x14ac:dyDescent="0.3">
      <c r="A38" s="34"/>
      <c r="B38" s="71"/>
      <c r="C38" s="28"/>
      <c r="D38" s="71"/>
      <c r="E38" s="71"/>
      <c r="F38" s="71"/>
      <c r="G38" s="34"/>
      <c r="H38" s="33"/>
      <c r="I38" s="33"/>
    </row>
    <row r="39" spans="1:9" s="2" customFormat="1" ht="15.6" x14ac:dyDescent="0.3">
      <c r="A39" s="71"/>
      <c r="B39" s="34"/>
      <c r="C39" s="71"/>
      <c r="D39" s="34"/>
      <c r="E39" s="71"/>
      <c r="F39" s="71"/>
      <c r="G39" s="71"/>
      <c r="H39" s="8"/>
      <c r="I39" s="8"/>
    </row>
    <row r="40" spans="1:9" s="33" customFormat="1" x14ac:dyDescent="0.3">
      <c r="A40" s="71"/>
      <c r="B40" s="71"/>
      <c r="C40" s="71"/>
      <c r="D40" s="71"/>
      <c r="E40" s="71"/>
      <c r="F40" s="71"/>
      <c r="G40" s="71"/>
      <c r="H40" s="8"/>
      <c r="I40" s="8"/>
    </row>
    <row r="41" spans="1:9" s="33" customFormat="1" x14ac:dyDescent="0.3">
      <c r="A41" s="61"/>
      <c r="B41" s="71"/>
      <c r="C41" s="28"/>
      <c r="D41" s="71"/>
      <c r="E41" s="71"/>
      <c r="F41" s="71"/>
      <c r="G41" s="71"/>
      <c r="H41" s="8"/>
      <c r="I41" s="8"/>
    </row>
    <row r="42" spans="1:9" s="33" customFormat="1" x14ac:dyDescent="0.3">
      <c r="A42" s="71"/>
      <c r="B42" s="71"/>
      <c r="C42" s="28"/>
      <c r="D42" s="71"/>
      <c r="E42" s="71"/>
      <c r="F42" s="71"/>
      <c r="G42" s="71"/>
      <c r="H42" s="8"/>
      <c r="I42" s="8"/>
    </row>
    <row r="43" spans="1:9" s="33" customFormat="1" x14ac:dyDescent="0.3">
      <c r="A43" s="71"/>
      <c r="B43" s="71"/>
      <c r="C43" s="28"/>
      <c r="D43" s="71"/>
      <c r="E43" s="71"/>
      <c r="F43" s="71"/>
      <c r="G43" s="71"/>
      <c r="H43" s="8"/>
      <c r="I43" s="8"/>
    </row>
    <row r="44" spans="1:9" s="33" customFormat="1" x14ac:dyDescent="0.3">
      <c r="A44" s="71"/>
      <c r="B44" s="71"/>
      <c r="C44" s="28"/>
      <c r="D44" s="71"/>
      <c r="E44" s="71"/>
      <c r="F44" s="71"/>
      <c r="G44" s="71"/>
      <c r="H44" s="8"/>
      <c r="I44" s="8"/>
    </row>
    <row r="45" spans="1:9" s="33" customFormat="1" x14ac:dyDescent="0.3">
      <c r="A45" s="71"/>
      <c r="B45" s="71"/>
      <c r="C45" s="28"/>
      <c r="D45" s="71"/>
      <c r="E45" s="71"/>
      <c r="F45" s="71"/>
      <c r="G45" s="71"/>
      <c r="H45" s="8"/>
      <c r="I45" s="8"/>
    </row>
    <row r="46" spans="1:9" s="33" customFormat="1" x14ac:dyDescent="0.3">
      <c r="A46" s="71"/>
      <c r="B46" s="71"/>
      <c r="C46" s="28"/>
      <c r="D46" s="71"/>
      <c r="E46" s="71"/>
      <c r="F46" s="71"/>
      <c r="G46" s="71"/>
      <c r="H46" s="8"/>
      <c r="I46" s="8"/>
    </row>
    <row r="47" spans="1:9" s="33" customFormat="1" x14ac:dyDescent="0.3">
      <c r="A47" s="71"/>
      <c r="B47" s="71"/>
      <c r="C47" s="28"/>
      <c r="D47" s="71"/>
      <c r="E47" s="71"/>
      <c r="F47" s="71"/>
      <c r="G47" s="71"/>
      <c r="H47" s="8"/>
      <c r="I47" s="8"/>
    </row>
    <row r="48" spans="1:9" s="8" customFormat="1" x14ac:dyDescent="0.3">
      <c r="A48" s="71"/>
      <c r="B48" s="71"/>
      <c r="C48" s="28"/>
      <c r="D48" s="71"/>
      <c r="E48" s="71"/>
      <c r="F48" s="71"/>
      <c r="G48" s="71"/>
    </row>
    <row r="49" spans="1:7" s="8" customFormat="1" x14ac:dyDescent="0.3">
      <c r="A49" s="71"/>
      <c r="B49" s="71"/>
      <c r="C49" s="28"/>
      <c r="D49" s="71"/>
      <c r="E49" s="71"/>
      <c r="F49" s="71"/>
      <c r="G49" s="71"/>
    </row>
    <row r="50" spans="1:7" s="8" customFormat="1" x14ac:dyDescent="0.3">
      <c r="A50" s="71"/>
      <c r="B50" s="71"/>
      <c r="C50" s="28"/>
      <c r="D50" s="71"/>
      <c r="E50" s="71"/>
      <c r="F50" s="71"/>
      <c r="G50" s="71"/>
    </row>
    <row r="51" spans="1:7" s="8" customFormat="1" x14ac:dyDescent="0.3">
      <c r="A51" s="71"/>
      <c r="B51" s="71"/>
      <c r="C51" s="28"/>
      <c r="D51" s="71"/>
      <c r="E51" s="71"/>
      <c r="F51" s="71"/>
      <c r="G51" s="71"/>
    </row>
    <row r="52" spans="1:7" s="8" customFormat="1" x14ac:dyDescent="0.3">
      <c r="A52" s="71"/>
      <c r="B52" s="71"/>
      <c r="C52" s="28"/>
      <c r="D52" s="71"/>
      <c r="E52" s="71"/>
      <c r="F52" s="71"/>
      <c r="G52" s="71"/>
    </row>
    <row r="53" spans="1:7" s="8" customFormat="1" x14ac:dyDescent="0.3">
      <c r="A53" s="71"/>
      <c r="B53" s="71"/>
      <c r="C53" s="28"/>
      <c r="D53" s="71"/>
      <c r="E53" s="71"/>
      <c r="F53" s="71"/>
      <c r="G53" s="71"/>
    </row>
    <row r="54" spans="1:7" s="8" customFormat="1" x14ac:dyDescent="0.3">
      <c r="A54" s="71"/>
      <c r="B54" s="34"/>
      <c r="C54" s="71"/>
      <c r="D54" s="34"/>
      <c r="E54" s="71"/>
      <c r="F54" s="71"/>
      <c r="G54" s="71"/>
    </row>
    <row r="55" spans="1:7" s="8" customFormat="1" x14ac:dyDescent="0.3">
      <c r="A55" s="71"/>
      <c r="B55" s="71"/>
      <c r="C55" s="71"/>
      <c r="D55" s="71"/>
      <c r="E55" s="71"/>
      <c r="F55" s="71"/>
      <c r="G55" s="71"/>
    </row>
    <row r="56" spans="1:7" s="8" customFormat="1" x14ac:dyDescent="0.3">
      <c r="A56" s="61"/>
      <c r="B56" s="71"/>
      <c r="C56" s="28"/>
      <c r="D56" s="71"/>
      <c r="E56" s="71"/>
      <c r="F56" s="71"/>
      <c r="G56" s="71"/>
    </row>
    <row r="57" spans="1:7" s="8" customFormat="1" x14ac:dyDescent="0.3">
      <c r="A57" s="71"/>
      <c r="B57" s="71"/>
      <c r="C57" s="28"/>
      <c r="D57" s="71"/>
      <c r="E57" s="71"/>
      <c r="F57" s="71"/>
      <c r="G57" s="71"/>
    </row>
    <row r="58" spans="1:7" s="8" customFormat="1" x14ac:dyDescent="0.3">
      <c r="A58" s="71"/>
      <c r="B58" s="71"/>
      <c r="C58" s="28"/>
      <c r="D58" s="71"/>
      <c r="E58" s="71"/>
      <c r="F58" s="71"/>
      <c r="G58" s="71"/>
    </row>
    <row r="59" spans="1:7" s="8" customFormat="1" x14ac:dyDescent="0.3">
      <c r="A59" s="71"/>
      <c r="B59" s="71"/>
      <c r="C59" s="28"/>
      <c r="D59" s="71"/>
      <c r="E59" s="71"/>
      <c r="F59" s="71"/>
      <c r="G59" s="71"/>
    </row>
    <row r="60" spans="1:7" s="8" customFormat="1" x14ac:dyDescent="0.3">
      <c r="A60" s="71"/>
      <c r="B60" s="71"/>
      <c r="C60" s="28"/>
      <c r="D60" s="71"/>
      <c r="E60" s="71"/>
      <c r="F60" s="71"/>
      <c r="G60" s="71"/>
    </row>
    <row r="61" spans="1:7" s="8" customFormat="1" x14ac:dyDescent="0.3">
      <c r="A61" s="71"/>
      <c r="B61" s="71"/>
      <c r="C61" s="28"/>
      <c r="D61" s="71"/>
      <c r="E61" s="71"/>
      <c r="F61" s="71"/>
      <c r="G61" s="71"/>
    </row>
    <row r="62" spans="1:7" s="8" customFormat="1" x14ac:dyDescent="0.3">
      <c r="A62" s="71"/>
      <c r="B62" s="71"/>
      <c r="C62" s="28"/>
      <c r="D62" s="71"/>
      <c r="E62" s="71"/>
      <c r="F62" s="71"/>
      <c r="G62" s="71"/>
    </row>
    <row r="63" spans="1:7" s="8" customFormat="1" x14ac:dyDescent="0.3">
      <c r="A63" s="71"/>
      <c r="B63" s="71"/>
      <c r="C63" s="28"/>
      <c r="D63" s="71"/>
      <c r="E63" s="71"/>
      <c r="F63" s="71"/>
      <c r="G63" s="71"/>
    </row>
    <row r="64" spans="1:7" s="8" customFormat="1" x14ac:dyDescent="0.3">
      <c r="A64" s="71"/>
      <c r="B64" s="71"/>
      <c r="C64" s="28"/>
      <c r="D64" s="71"/>
      <c r="E64" s="71"/>
      <c r="F64" s="71"/>
      <c r="G64" s="71"/>
    </row>
    <row r="65" spans="1:7" s="8" customFormat="1" x14ac:dyDescent="0.3">
      <c r="A65" s="71"/>
      <c r="B65" s="71"/>
      <c r="C65" s="28"/>
      <c r="D65" s="71"/>
      <c r="E65" s="71"/>
      <c r="F65" s="71"/>
      <c r="G65" s="71"/>
    </row>
    <row r="66" spans="1:7" s="8" customFormat="1" x14ac:dyDescent="0.3">
      <c r="A66" s="71"/>
      <c r="B66" s="71"/>
      <c r="C66" s="28"/>
      <c r="D66" s="71"/>
      <c r="E66" s="71"/>
      <c r="F66" s="71"/>
      <c r="G66" s="71"/>
    </row>
    <row r="67" spans="1:7" s="8" customFormat="1" x14ac:dyDescent="0.3">
      <c r="A67" s="71"/>
      <c r="B67" s="71"/>
      <c r="C67" s="28"/>
      <c r="D67" s="71"/>
      <c r="E67" s="71"/>
      <c r="F67" s="71"/>
      <c r="G67" s="71"/>
    </row>
    <row r="68" spans="1:7" s="8" customFormat="1" x14ac:dyDescent="0.3">
      <c r="A68" s="71"/>
      <c r="B68" s="71"/>
      <c r="C68" s="28"/>
      <c r="D68" s="71"/>
      <c r="E68" s="71"/>
      <c r="F68" s="71"/>
      <c r="G68" s="71"/>
    </row>
    <row r="69" spans="1:7" s="8" customFormat="1" x14ac:dyDescent="0.3">
      <c r="A69" s="71"/>
      <c r="B69" s="71"/>
      <c r="C69" s="28"/>
      <c r="D69" s="71"/>
      <c r="E69" s="71"/>
      <c r="F69" s="71"/>
      <c r="G69" s="71"/>
    </row>
    <row r="70" spans="1:7" s="8" customFormat="1" x14ac:dyDescent="0.3">
      <c r="A70" s="71"/>
      <c r="B70" s="34"/>
      <c r="C70" s="28"/>
      <c r="D70" s="34"/>
      <c r="E70" s="71"/>
      <c r="F70" s="71"/>
      <c r="G70" s="71"/>
    </row>
    <row r="71" spans="1:7" s="8" customFormat="1" x14ac:dyDescent="0.3">
      <c r="A71" s="71"/>
      <c r="B71" s="71"/>
      <c r="C71" s="71"/>
      <c r="D71" s="71"/>
      <c r="E71" s="71"/>
      <c r="F71" s="71"/>
      <c r="G71" s="71"/>
    </row>
    <row r="72" spans="1:7" s="8" customFormat="1" x14ac:dyDescent="0.3">
      <c r="A72" s="61"/>
      <c r="B72" s="71"/>
      <c r="C72" s="40"/>
      <c r="D72" s="71"/>
      <c r="E72" s="71"/>
      <c r="F72" s="71"/>
      <c r="G72" s="71"/>
    </row>
    <row r="73" spans="1:7" s="8" customFormat="1" x14ac:dyDescent="0.3">
      <c r="A73" s="71"/>
      <c r="B73" s="71"/>
      <c r="C73" s="40"/>
      <c r="D73" s="71"/>
      <c r="E73" s="71"/>
      <c r="F73" s="71"/>
      <c r="G73" s="71"/>
    </row>
    <row r="74" spans="1:7" s="8" customFormat="1" x14ac:dyDescent="0.3">
      <c r="A74" s="71"/>
      <c r="B74" s="71"/>
      <c r="C74" s="40"/>
      <c r="D74" s="71"/>
      <c r="E74" s="71"/>
      <c r="F74" s="71"/>
      <c r="G74" s="71"/>
    </row>
    <row r="75" spans="1:7" s="8" customFormat="1" x14ac:dyDescent="0.3">
      <c r="A75" s="71"/>
      <c r="B75" s="71"/>
      <c r="C75" s="40"/>
      <c r="D75" s="71"/>
      <c r="E75" s="71"/>
      <c r="F75" s="71"/>
      <c r="G75" s="71"/>
    </row>
    <row r="76" spans="1:7" s="8" customFormat="1" x14ac:dyDescent="0.3">
      <c r="A76" s="71"/>
      <c r="B76" s="71"/>
      <c r="C76" s="40"/>
      <c r="D76" s="71"/>
      <c r="E76" s="71"/>
      <c r="F76" s="71"/>
      <c r="G76" s="71"/>
    </row>
    <row r="77" spans="1:7" s="8" customFormat="1" x14ac:dyDescent="0.3">
      <c r="A77" s="71"/>
      <c r="B77" s="71"/>
      <c r="C77" s="40"/>
      <c r="D77" s="71"/>
      <c r="E77" s="71"/>
      <c r="F77" s="71"/>
      <c r="G77" s="71"/>
    </row>
    <row r="78" spans="1:7" s="8" customFormat="1" x14ac:dyDescent="0.3">
      <c r="A78" s="71"/>
      <c r="B78" s="71"/>
      <c r="C78" s="40"/>
      <c r="D78" s="71"/>
      <c r="E78" s="71"/>
      <c r="F78" s="71"/>
      <c r="G78" s="71"/>
    </row>
    <row r="79" spans="1:7" s="8" customFormat="1" x14ac:dyDescent="0.3">
      <c r="A79" s="71"/>
      <c r="B79" s="71"/>
      <c r="C79" s="40"/>
      <c r="D79" s="71"/>
      <c r="E79" s="71"/>
      <c r="F79" s="71"/>
      <c r="G79" s="71"/>
    </row>
    <row r="80" spans="1:7" s="8" customFormat="1" x14ac:dyDescent="0.3">
      <c r="A80" s="71"/>
      <c r="B80" s="71"/>
      <c r="C80" s="40"/>
      <c r="D80" s="71"/>
      <c r="E80" s="71"/>
      <c r="F80" s="71"/>
      <c r="G80" s="71"/>
    </row>
    <row r="81" spans="1:7" s="8" customFormat="1" x14ac:dyDescent="0.3">
      <c r="A81" s="71"/>
      <c r="B81" s="71"/>
      <c r="C81" s="40"/>
      <c r="D81" s="71"/>
      <c r="E81" s="71"/>
      <c r="F81" s="71"/>
      <c r="G81" s="71"/>
    </row>
    <row r="82" spans="1:7" s="8" customFormat="1" x14ac:dyDescent="0.3">
      <c r="A82" s="71"/>
      <c r="B82" s="71"/>
      <c r="C82" s="40"/>
      <c r="D82" s="71"/>
      <c r="E82" s="71"/>
      <c r="F82" s="71"/>
      <c r="G82" s="71"/>
    </row>
    <row r="83" spans="1:7" s="8" customFormat="1" x14ac:dyDescent="0.3">
      <c r="A83" s="71"/>
      <c r="B83" s="71"/>
      <c r="C83" s="40"/>
      <c r="D83" s="71"/>
      <c r="E83" s="71"/>
      <c r="F83" s="71"/>
      <c r="G83" s="71"/>
    </row>
    <row r="84" spans="1:7" s="8" customFormat="1" x14ac:dyDescent="0.3">
      <c r="A84" s="71"/>
      <c r="B84" s="71"/>
      <c r="C84" s="40"/>
      <c r="D84" s="71"/>
      <c r="E84" s="71"/>
      <c r="F84" s="71"/>
      <c r="G84" s="71"/>
    </row>
    <row r="85" spans="1:7" s="8" customFormat="1" x14ac:dyDescent="0.3">
      <c r="A85" s="71"/>
      <c r="B85" s="34"/>
      <c r="C85" s="40"/>
      <c r="D85" s="34"/>
      <c r="E85" s="71"/>
      <c r="F85" s="71"/>
      <c r="G85" s="71"/>
    </row>
    <row r="86" spans="1:7" s="8" customFormat="1" x14ac:dyDescent="0.3">
      <c r="A86" s="71"/>
      <c r="B86" s="71"/>
      <c r="C86" s="40"/>
      <c r="D86" s="71"/>
      <c r="E86" s="71"/>
      <c r="F86" s="71"/>
      <c r="G86" s="71"/>
    </row>
    <row r="87" spans="1:7" s="8" customFormat="1" x14ac:dyDescent="0.3">
      <c r="A87" s="6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71"/>
      <c r="C92" s="28"/>
      <c r="D92" s="71"/>
      <c r="E92" s="71"/>
      <c r="F92" s="71"/>
      <c r="G92" s="71"/>
    </row>
    <row r="93" spans="1:7" s="8" customFormat="1" x14ac:dyDescent="0.3">
      <c r="A93" s="71"/>
      <c r="B93" s="71"/>
      <c r="C93" s="28"/>
      <c r="D93" s="71"/>
      <c r="E93" s="71"/>
      <c r="F93" s="71"/>
      <c r="G93" s="71"/>
    </row>
    <row r="94" spans="1:7" s="8" customFormat="1" x14ac:dyDescent="0.3">
      <c r="A94" s="7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71"/>
      <c r="C101" s="28"/>
      <c r="D101" s="71"/>
      <c r="E101" s="71"/>
      <c r="F101" s="71"/>
      <c r="G101" s="71"/>
    </row>
    <row r="102" spans="1:7" s="8" customFormat="1" x14ac:dyDescent="0.3">
      <c r="A102" s="71"/>
      <c r="B102" s="34"/>
      <c r="C102" s="28"/>
      <c r="D102" s="34"/>
      <c r="E102" s="71"/>
      <c r="F102" s="71"/>
      <c r="G102" s="71"/>
    </row>
    <row r="103" spans="1:7" s="8" customFormat="1" x14ac:dyDescent="0.3">
      <c r="A103" s="71"/>
      <c r="B103" s="71"/>
      <c r="C103" s="71"/>
      <c r="D103" s="71"/>
      <c r="E103" s="71"/>
      <c r="F103" s="71"/>
      <c r="G103" s="71"/>
    </row>
    <row r="104" spans="1:7" s="8" customFormat="1" x14ac:dyDescent="0.3">
      <c r="A104" s="61"/>
      <c r="B104" s="71"/>
      <c r="C104" s="71"/>
      <c r="D104" s="71"/>
      <c r="E104" s="71"/>
      <c r="F104" s="71"/>
      <c r="G104" s="71"/>
    </row>
    <row r="105" spans="1:7" s="8" customFormat="1" x14ac:dyDescent="0.3">
      <c r="A105" s="71"/>
      <c r="B105" s="71"/>
      <c r="C105" s="71"/>
      <c r="D105" s="71"/>
      <c r="E105" s="71"/>
      <c r="F105" s="71"/>
      <c r="G105" s="71"/>
    </row>
    <row r="106" spans="1:7" s="8" customFormat="1" x14ac:dyDescent="0.3">
      <c r="A106" s="71"/>
      <c r="B106" s="71"/>
      <c r="C106" s="71"/>
      <c r="D106" s="71"/>
      <c r="E106" s="71"/>
      <c r="F106" s="71"/>
      <c r="G106" s="71"/>
    </row>
    <row r="107" spans="1:7" s="8" customFormat="1" x14ac:dyDescent="0.3">
      <c r="A107" s="71"/>
      <c r="B107" s="34"/>
      <c r="C107" s="71"/>
      <c r="D107" s="34"/>
      <c r="E107" s="71"/>
      <c r="F107" s="71"/>
      <c r="G107" s="71"/>
    </row>
    <row r="108" spans="1:7" s="8" customFormat="1" x14ac:dyDescent="0.3">
      <c r="A108" s="71"/>
      <c r="B108" s="71"/>
      <c r="C108" s="71"/>
      <c r="D108" s="71"/>
      <c r="E108" s="71"/>
      <c r="F108" s="71"/>
      <c r="G108" s="71"/>
    </row>
    <row r="109" spans="1:7" s="8" customFormat="1" x14ac:dyDescent="0.3">
      <c r="A109" s="61"/>
      <c r="B109" s="71"/>
      <c r="C109" s="71"/>
      <c r="D109" s="71"/>
      <c r="E109" s="71"/>
      <c r="F109" s="71"/>
      <c r="G109" s="71"/>
    </row>
    <row r="110" spans="1:7" s="8" customFormat="1" x14ac:dyDescent="0.3">
      <c r="A110" s="71"/>
      <c r="B110" s="71"/>
      <c r="C110" s="71"/>
      <c r="D110" s="71"/>
      <c r="E110" s="71"/>
      <c r="F110" s="71"/>
      <c r="G110" s="71"/>
    </row>
    <row r="111" spans="1:7" s="8" customFormat="1" x14ac:dyDescent="0.3">
      <c r="A111" s="71"/>
      <c r="B111" s="71"/>
      <c r="C111" s="71"/>
      <c r="D111" s="71"/>
      <c r="E111" s="71"/>
      <c r="F111" s="71"/>
      <c r="G111" s="71"/>
    </row>
    <row r="112" spans="1:7" s="8" customFormat="1" x14ac:dyDescent="0.3">
      <c r="A112" s="71"/>
      <c r="B112" s="71"/>
      <c r="C112" s="28"/>
      <c r="D112" s="71"/>
      <c r="E112" s="71"/>
      <c r="F112" s="71"/>
      <c r="G112" s="71"/>
    </row>
    <row r="113" spans="1:9" s="8" customFormat="1" x14ac:dyDescent="0.3">
      <c r="A113" s="71"/>
      <c r="B113" s="71"/>
      <c r="C113" s="28"/>
      <c r="D113" s="71"/>
      <c r="E113" s="71"/>
      <c r="F113" s="71"/>
      <c r="G113" s="71"/>
    </row>
    <row r="114" spans="1:9" s="8" customFormat="1" x14ac:dyDescent="0.3">
      <c r="A114" s="71"/>
      <c r="B114" s="71"/>
      <c r="C114" s="28"/>
      <c r="D114" s="71"/>
      <c r="E114" s="71"/>
      <c r="F114" s="71"/>
      <c r="G114" s="71"/>
    </row>
    <row r="115" spans="1:9" s="8" customFormat="1" x14ac:dyDescent="0.3">
      <c r="A115" s="71"/>
      <c r="B115" s="71"/>
      <c r="C115" s="28"/>
      <c r="D115" s="71"/>
      <c r="E115" s="71"/>
      <c r="F115" s="71"/>
      <c r="G115" s="71"/>
    </row>
    <row r="116" spans="1:9" s="8" customFormat="1" x14ac:dyDescent="0.3">
      <c r="A116" s="71"/>
      <c r="B116" s="71"/>
      <c r="C116" s="28"/>
      <c r="D116" s="71"/>
      <c r="E116" s="71"/>
      <c r="F116" s="71"/>
      <c r="G116" s="71"/>
    </row>
    <row r="117" spans="1:9" s="8" customFormat="1" x14ac:dyDescent="0.3">
      <c r="A117" s="71"/>
      <c r="B117" s="34"/>
      <c r="C117" s="28"/>
      <c r="D117" s="34"/>
      <c r="E117" s="71"/>
      <c r="F117" s="71"/>
      <c r="G117" s="71"/>
    </row>
    <row r="118" spans="1:9" s="8" customFormat="1" x14ac:dyDescent="0.3">
      <c r="A118" s="71"/>
      <c r="B118" s="71"/>
      <c r="C118" s="71"/>
      <c r="D118" s="71"/>
      <c r="E118" s="71"/>
      <c r="F118" s="71"/>
      <c r="G118" s="71"/>
    </row>
    <row r="119" spans="1:9" s="8" customFormat="1" x14ac:dyDescent="0.3">
      <c r="A119" s="61"/>
      <c r="B119" s="71"/>
      <c r="C119" s="71"/>
      <c r="D119" s="71"/>
      <c r="E119" s="71"/>
      <c r="F119" s="71"/>
      <c r="G119" s="71"/>
      <c r="H119" s="33"/>
      <c r="I119" s="33"/>
    </row>
    <row r="120" spans="1:9" s="8" customFormat="1" x14ac:dyDescent="0.3">
      <c r="A120" s="34"/>
      <c r="B120" s="71"/>
      <c r="C120" s="71"/>
      <c r="D120" s="71"/>
      <c r="E120" s="71"/>
      <c r="F120" s="71"/>
      <c r="G120" s="71"/>
      <c r="H120" s="33"/>
      <c r="I120" s="33"/>
    </row>
    <row r="121" spans="1:9" s="8" customFormat="1" x14ac:dyDescent="0.3">
      <c r="A121" s="34"/>
      <c r="B121" s="71"/>
      <c r="C121" s="71"/>
      <c r="D121" s="71"/>
      <c r="E121" s="71"/>
      <c r="F121" s="71"/>
      <c r="G121" s="71"/>
      <c r="H121" s="33"/>
      <c r="I121" s="33"/>
    </row>
    <row r="122" spans="1:9" s="8" customFormat="1" x14ac:dyDescent="0.3">
      <c r="A122" s="34"/>
      <c r="B122" s="71"/>
      <c r="C122" s="71"/>
      <c r="D122" s="71"/>
      <c r="E122" s="71"/>
      <c r="F122" s="71"/>
      <c r="G122" s="71"/>
      <c r="H122" s="33"/>
      <c r="I122" s="33"/>
    </row>
    <row r="123" spans="1:9" s="8" customFormat="1" x14ac:dyDescent="0.3">
      <c r="A123" s="34"/>
      <c r="B123" s="71"/>
      <c r="C123" s="71"/>
      <c r="D123" s="71"/>
      <c r="E123" s="71"/>
      <c r="F123" s="71"/>
      <c r="G123" s="71"/>
      <c r="H123" s="33"/>
      <c r="I123" s="33"/>
    </row>
    <row r="124" spans="1:9" s="8" customFormat="1" x14ac:dyDescent="0.3">
      <c r="A124" s="34"/>
      <c r="B124" s="71"/>
      <c r="C124" s="71"/>
      <c r="D124" s="71"/>
      <c r="E124" s="71"/>
      <c r="F124" s="71"/>
      <c r="G124" s="71"/>
      <c r="H124" s="33"/>
      <c r="I124" s="33"/>
    </row>
    <row r="125" spans="1:9" s="8" customFormat="1" x14ac:dyDescent="0.3">
      <c r="A125" s="71"/>
      <c r="B125" s="71"/>
      <c r="C125" s="71"/>
      <c r="D125" s="71"/>
      <c r="E125" s="71"/>
      <c r="F125" s="71"/>
      <c r="G125" s="71"/>
    </row>
    <row r="126" spans="1:9" s="8" customFormat="1" x14ac:dyDescent="0.3">
      <c r="A126" s="34"/>
      <c r="B126" s="71"/>
      <c r="C126" s="71"/>
      <c r="D126" s="71"/>
      <c r="E126" s="71"/>
      <c r="F126" s="71"/>
      <c r="G126" s="71"/>
      <c r="H126" s="33"/>
      <c r="I126" s="33"/>
    </row>
    <row r="127" spans="1:9" s="8" customFormat="1" x14ac:dyDescent="0.3">
      <c r="A127" s="34"/>
      <c r="B127" s="34"/>
      <c r="C127" s="71"/>
      <c r="D127" s="34"/>
      <c r="E127" s="71"/>
      <c r="F127" s="71"/>
      <c r="G127" s="71"/>
      <c r="H127" s="33"/>
      <c r="I127" s="33"/>
    </row>
    <row r="128" spans="1:9" s="33" customFormat="1" x14ac:dyDescent="0.3">
      <c r="A128" s="34"/>
      <c r="B128" s="71"/>
      <c r="C128" s="71"/>
      <c r="D128" s="71"/>
      <c r="E128" s="71"/>
      <c r="F128" s="71"/>
      <c r="G128" s="71"/>
    </row>
    <row r="129" spans="1:9" s="33" customFormat="1" x14ac:dyDescent="0.3">
      <c r="A129" s="61"/>
      <c r="B129" s="35"/>
      <c r="C129" s="35"/>
      <c r="D129" s="35"/>
      <c r="E129" s="35"/>
      <c r="F129" s="35"/>
      <c r="G129" s="35"/>
      <c r="H129"/>
      <c r="I129"/>
    </row>
    <row r="130" spans="1:9" s="33" customFormat="1" x14ac:dyDescent="0.3">
      <c r="A130" s="35"/>
      <c r="B130" s="35"/>
      <c r="C130" s="35"/>
      <c r="D130" s="35"/>
      <c r="E130" s="35"/>
      <c r="F130" s="35"/>
      <c r="G130" s="35"/>
      <c r="H130"/>
      <c r="I130"/>
    </row>
    <row r="131" spans="1:9" s="33" customFormat="1" x14ac:dyDescent="0.3">
      <c r="A131" s="35"/>
      <c r="B131" s="35"/>
      <c r="C131" s="35"/>
      <c r="D131" s="35"/>
      <c r="E131" s="35"/>
      <c r="F131" s="35"/>
      <c r="G131" s="35"/>
      <c r="H131"/>
      <c r="I131"/>
    </row>
    <row r="132" spans="1:9" s="33" customFormat="1" x14ac:dyDescent="0.3">
      <c r="A132" s="35"/>
      <c r="B132" s="35"/>
      <c r="C132" s="35"/>
      <c r="D132" s="35"/>
      <c r="E132" s="35"/>
      <c r="F132" s="35"/>
      <c r="G132" s="35"/>
      <c r="H132"/>
      <c r="I132"/>
    </row>
    <row r="133" spans="1:9" s="33" customFormat="1" x14ac:dyDescent="0.3">
      <c r="A133" s="35"/>
      <c r="B133" s="35"/>
      <c r="C133" s="35"/>
      <c r="D133" s="35"/>
      <c r="E133" s="35"/>
      <c r="F133" s="35"/>
      <c r="G133" s="35"/>
      <c r="H133"/>
      <c r="I133"/>
    </row>
    <row r="134" spans="1:9" s="8" customFormat="1" x14ac:dyDescent="0.3">
      <c r="A134" s="35"/>
      <c r="B134" s="35"/>
      <c r="C134" s="35"/>
      <c r="D134" s="35"/>
      <c r="E134" s="35"/>
      <c r="F134" s="35"/>
      <c r="G134" s="35"/>
      <c r="H134"/>
      <c r="I134"/>
    </row>
    <row r="135" spans="1:9" s="33" customFormat="1" x14ac:dyDescent="0.3">
      <c r="A135" s="35"/>
      <c r="B135" s="35"/>
      <c r="C135" s="35"/>
      <c r="D135" s="35"/>
      <c r="E135" s="35"/>
      <c r="F135" s="35"/>
      <c r="G135" s="35"/>
      <c r="H135"/>
      <c r="I135"/>
    </row>
    <row r="136" spans="1:9" s="33" customFormat="1" x14ac:dyDescent="0.3">
      <c r="A136" s="35"/>
      <c r="B136" s="35"/>
      <c r="C136" s="35"/>
      <c r="D136" s="35"/>
      <c r="E136" s="35"/>
      <c r="F136" s="35"/>
      <c r="G136" s="35"/>
      <c r="H136"/>
      <c r="I136"/>
    </row>
    <row r="137" spans="1:9" s="33" customFormat="1" x14ac:dyDescent="0.3">
      <c r="A137" s="35"/>
      <c r="B137" s="35"/>
      <c r="C137" s="35"/>
      <c r="D137" s="35"/>
      <c r="E137" s="35"/>
      <c r="F137" s="35"/>
      <c r="G137" s="35"/>
      <c r="H137"/>
      <c r="I137"/>
    </row>
    <row r="138" spans="1:9" x14ac:dyDescent="0.3">
      <c r="A138" s="35"/>
      <c r="B138" s="35"/>
      <c r="C138" s="35"/>
      <c r="D138" s="35"/>
      <c r="E138" s="35"/>
      <c r="F138" s="35"/>
      <c r="G138" s="35"/>
    </row>
    <row r="139" spans="1:9" x14ac:dyDescent="0.3">
      <c r="A139" s="35"/>
      <c r="B139" s="34"/>
      <c r="C139" s="35"/>
      <c r="D139" s="34"/>
      <c r="E139" s="35"/>
      <c r="F139" s="35"/>
      <c r="G139" s="35"/>
    </row>
    <row r="140" spans="1:9" x14ac:dyDescent="0.3">
      <c r="A140" s="35"/>
      <c r="B140" s="35"/>
      <c r="C140" s="35"/>
      <c r="D140" s="35"/>
      <c r="E140" s="35"/>
      <c r="F140" s="35"/>
      <c r="G140" s="35"/>
    </row>
    <row r="141" spans="1:9" x14ac:dyDescent="0.3">
      <c r="A141" s="61"/>
      <c r="B141" s="35"/>
      <c r="C141" s="35"/>
      <c r="D141" s="35"/>
      <c r="E141" s="35"/>
      <c r="F141" s="35"/>
      <c r="G141" s="35"/>
    </row>
    <row r="142" spans="1:9" x14ac:dyDescent="0.3">
      <c r="A142" s="35"/>
      <c r="B142" s="35"/>
      <c r="C142" s="35"/>
      <c r="D142" s="35"/>
      <c r="E142" s="35"/>
      <c r="F142" s="35"/>
      <c r="G142" s="35"/>
    </row>
    <row r="143" spans="1:9" x14ac:dyDescent="0.3">
      <c r="A143" s="35"/>
      <c r="B143" s="35"/>
      <c r="C143" s="35"/>
      <c r="D143" s="35"/>
      <c r="E143" s="35"/>
      <c r="F143" s="35"/>
      <c r="G143" s="35"/>
    </row>
    <row r="144" spans="1:9" x14ac:dyDescent="0.3">
      <c r="A144" s="35"/>
      <c r="B144" s="35"/>
      <c r="C144" s="35"/>
      <c r="D144" s="35"/>
      <c r="E144" s="35"/>
      <c r="F144" s="35"/>
      <c r="G144" s="35"/>
    </row>
    <row r="145" spans="1:7" x14ac:dyDescent="0.3">
      <c r="A145" s="35"/>
      <c r="B145" s="35"/>
      <c r="C145" s="35"/>
      <c r="D145" s="35"/>
      <c r="E145" s="35"/>
      <c r="F145" s="35"/>
      <c r="G145" s="35"/>
    </row>
    <row r="146" spans="1:7" x14ac:dyDescent="0.3">
      <c r="A146" s="35"/>
      <c r="B146" s="35"/>
      <c r="C146" s="35"/>
      <c r="D146" s="35"/>
      <c r="E146" s="35"/>
      <c r="F146" s="35"/>
      <c r="G146" s="35"/>
    </row>
    <row r="147" spans="1:7" x14ac:dyDescent="0.3">
      <c r="A147" s="35"/>
      <c r="B147" s="35"/>
      <c r="C147" s="35"/>
      <c r="D147" s="35"/>
      <c r="E147" s="35"/>
      <c r="F147" s="35"/>
      <c r="G147" s="35"/>
    </row>
    <row r="148" spans="1:7" x14ac:dyDescent="0.3">
      <c r="A148" s="35"/>
      <c r="B148" s="35"/>
      <c r="C148" s="35"/>
      <c r="D148" s="35"/>
      <c r="E148" s="35"/>
      <c r="F148" s="35"/>
      <c r="G148" s="35"/>
    </row>
    <row r="149" spans="1:7" x14ac:dyDescent="0.3">
      <c r="A149" s="35"/>
      <c r="B149" s="35"/>
      <c r="C149" s="35"/>
      <c r="D149" s="35"/>
      <c r="E149" s="35"/>
      <c r="F149" s="35"/>
      <c r="G149" s="35"/>
    </row>
    <row r="150" spans="1:7" x14ac:dyDescent="0.3">
      <c r="A150" s="35"/>
      <c r="B150" s="35"/>
      <c r="C150" s="35"/>
      <c r="D150" s="35"/>
      <c r="E150" s="35"/>
      <c r="F150" s="35"/>
      <c r="G150" s="35"/>
    </row>
    <row r="151" spans="1:7" x14ac:dyDescent="0.3">
      <c r="A151" s="35"/>
      <c r="B151" s="34"/>
      <c r="C151" s="35"/>
      <c r="D151" s="34"/>
      <c r="E151" s="35"/>
      <c r="F151" s="35"/>
      <c r="G151" s="35"/>
    </row>
    <row r="152" spans="1:7" x14ac:dyDescent="0.3">
      <c r="A152" s="35"/>
      <c r="B152" s="35"/>
      <c r="C152" s="35"/>
      <c r="D152" s="35"/>
      <c r="E152" s="35"/>
      <c r="F152" s="35"/>
      <c r="G152" s="35"/>
    </row>
    <row r="153" spans="1:7" x14ac:dyDescent="0.3">
      <c r="A153" s="61"/>
      <c r="B153" s="35"/>
      <c r="C153" s="35"/>
      <c r="D153" s="35"/>
      <c r="E153" s="35"/>
      <c r="F153" s="35"/>
      <c r="G153" s="35"/>
    </row>
    <row r="154" spans="1:7" x14ac:dyDescent="0.3">
      <c r="A154" s="35"/>
      <c r="B154" s="35"/>
      <c r="C154" s="35"/>
      <c r="D154" s="35"/>
      <c r="E154" s="35"/>
      <c r="F154" s="35"/>
      <c r="G154" s="35"/>
    </row>
    <row r="155" spans="1:7" x14ac:dyDescent="0.3">
      <c r="A155" s="61"/>
      <c r="B155" s="35"/>
      <c r="C155" s="35"/>
      <c r="D155" s="62"/>
      <c r="E155" s="35"/>
      <c r="F155" s="35"/>
      <c r="G155" s="35"/>
    </row>
    <row r="156" spans="1:7" x14ac:dyDescent="0.3">
      <c r="A156" s="35"/>
      <c r="B156" s="35"/>
      <c r="C156" s="35"/>
      <c r="D156" s="35"/>
      <c r="E156" s="35"/>
      <c r="F156" s="35"/>
      <c r="G156" s="35"/>
    </row>
    <row r="157" spans="1:7" x14ac:dyDescent="0.3">
      <c r="A157" s="35"/>
      <c r="B157" s="35"/>
      <c r="C157" s="35"/>
      <c r="D157" s="35"/>
      <c r="E157" s="35"/>
      <c r="F157" s="35"/>
      <c r="G157" s="35"/>
    </row>
    <row r="158" spans="1:7" x14ac:dyDescent="0.3">
      <c r="A158" s="35"/>
      <c r="B158" s="35"/>
      <c r="C158" s="35"/>
      <c r="D158" s="35"/>
      <c r="E158" s="35"/>
      <c r="F158" s="35"/>
      <c r="G158" s="35"/>
    </row>
    <row r="159" spans="1:7" x14ac:dyDescent="0.3">
      <c r="A159" s="35"/>
      <c r="B159" s="35"/>
      <c r="C159" s="35"/>
      <c r="D159" s="35"/>
      <c r="E159" s="35"/>
      <c r="F159" s="35"/>
      <c r="G159" s="35"/>
    </row>
    <row r="160" spans="1:7" x14ac:dyDescent="0.3">
      <c r="A160" s="35"/>
      <c r="B160" s="34"/>
      <c r="C160" s="35"/>
      <c r="D160" s="34"/>
      <c r="E160" s="35"/>
      <c r="F160" s="35"/>
      <c r="G160" s="35"/>
    </row>
    <row r="161" spans="1:7" x14ac:dyDescent="0.3">
      <c r="A161" s="35"/>
      <c r="B161" s="35"/>
      <c r="C161" s="35"/>
      <c r="D161" s="35"/>
      <c r="E161" s="35"/>
      <c r="F161" s="35"/>
      <c r="G161" s="35"/>
    </row>
    <row r="162" spans="1:7" x14ac:dyDescent="0.3">
      <c r="A162" s="61"/>
      <c r="B162" s="35"/>
      <c r="C162" s="35"/>
      <c r="D162" s="35"/>
      <c r="E162" s="35"/>
      <c r="F162" s="35"/>
      <c r="G162" s="35"/>
    </row>
    <row r="163" spans="1:7" x14ac:dyDescent="0.3">
      <c r="A163" s="35"/>
      <c r="B163" s="35"/>
      <c r="C163" s="35"/>
      <c r="D163" s="35"/>
      <c r="E163" s="35"/>
      <c r="F163" s="35"/>
      <c r="G163" s="35"/>
    </row>
    <row r="164" spans="1:7" x14ac:dyDescent="0.3">
      <c r="A164" s="35"/>
      <c r="B164" s="35"/>
      <c r="C164" s="35"/>
      <c r="D164" s="35"/>
      <c r="E164" s="35"/>
      <c r="F164" s="35"/>
      <c r="G164" s="35"/>
    </row>
    <row r="165" spans="1:7" x14ac:dyDescent="0.3">
      <c r="A165" s="35"/>
      <c r="B165" s="34"/>
      <c r="C165" s="35"/>
      <c r="D165" s="34"/>
      <c r="E165" s="35"/>
      <c r="F165" s="35"/>
      <c r="G165" s="35"/>
    </row>
    <row r="166" spans="1:7" x14ac:dyDescent="0.3">
      <c r="A166" s="35"/>
      <c r="B166" s="35"/>
      <c r="C166" s="35"/>
      <c r="D166" s="35"/>
      <c r="E166" s="35"/>
      <c r="F166" s="35"/>
      <c r="G166" s="35"/>
    </row>
    <row r="167" spans="1:7" x14ac:dyDescent="0.3">
      <c r="A167" s="35"/>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5"/>
      <c r="C177" s="35"/>
      <c r="D177" s="35"/>
      <c r="E177" s="35"/>
      <c r="F177" s="35"/>
      <c r="G177" s="35"/>
    </row>
    <row r="178" spans="1:7" x14ac:dyDescent="0.3">
      <c r="A178" s="35"/>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5"/>
      <c r="C189" s="35"/>
      <c r="D189" s="35"/>
      <c r="E189" s="35"/>
      <c r="F189" s="35"/>
      <c r="G189" s="35"/>
    </row>
    <row r="190" spans="1:7" x14ac:dyDescent="0.3">
      <c r="A190" s="35"/>
      <c r="B190" s="35"/>
      <c r="C190" s="35"/>
      <c r="D190" s="35"/>
      <c r="E190" s="35"/>
      <c r="F190" s="35"/>
      <c r="G190" s="35"/>
    </row>
    <row r="191" spans="1:7" x14ac:dyDescent="0.3">
      <c r="A191" s="35"/>
      <c r="B191" s="35"/>
      <c r="C191" s="35"/>
      <c r="D191" s="35"/>
      <c r="E191" s="35"/>
      <c r="F191" s="35"/>
      <c r="G191" s="35"/>
    </row>
    <row r="192" spans="1:7" x14ac:dyDescent="0.3">
      <c r="A192" s="35"/>
      <c r="B192" s="35"/>
      <c r="C192" s="35"/>
      <c r="D192" s="35"/>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5"/>
      <c r="C198" s="35"/>
      <c r="D198" s="35"/>
      <c r="E198" s="35"/>
      <c r="F198" s="35"/>
      <c r="G198" s="35"/>
    </row>
    <row r="199" spans="1:7" x14ac:dyDescent="0.3">
      <c r="A199" s="35"/>
      <c r="B199" s="35"/>
      <c r="C199" s="35"/>
      <c r="D199" s="35"/>
      <c r="E199" s="35"/>
      <c r="F199" s="35"/>
      <c r="G199" s="35"/>
    </row>
    <row r="200" spans="1:7" x14ac:dyDescent="0.3">
      <c r="A200" s="35"/>
      <c r="B200" s="35"/>
      <c r="C200" s="35"/>
      <c r="D200" s="35"/>
      <c r="E200" s="35"/>
      <c r="F200" s="35"/>
      <c r="G200" s="35"/>
    </row>
    <row r="201" spans="1:7" x14ac:dyDescent="0.3">
      <c r="A201" s="35"/>
      <c r="B201" s="35"/>
      <c r="C201" s="35"/>
      <c r="D201" s="35"/>
      <c r="E201" s="35"/>
      <c r="F201" s="35"/>
      <c r="G201" s="35"/>
    </row>
    <row r="202" spans="1:7" x14ac:dyDescent="0.3">
      <c r="A202" s="35"/>
      <c r="B202" s="35"/>
      <c r="C202" s="35"/>
      <c r="D202" s="35"/>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sheetData>
  <mergeCells count="4">
    <mergeCell ref="A9:C9"/>
    <mergeCell ref="A1:B1"/>
    <mergeCell ref="A2:B2"/>
    <mergeCell ref="A4:B4"/>
  </mergeCells>
  <hyperlinks>
    <hyperlink ref="C6" r:id="rId1" xr:uid="{C31A1DE3-A211-408D-9CA0-BF300D8F7B66}"/>
    <hyperlink ref="C7" r:id="rId2" xr:uid="{0F8F7362-EA5D-4E9D-A7E5-7E24493BCED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9A9B-F0CF-4846-A5B5-8484B5783324}">
  <dimension ref="A1:L191"/>
  <sheetViews>
    <sheetView workbookViewId="0">
      <selection activeCell="A6" sqref="A6:D6"/>
    </sheetView>
  </sheetViews>
  <sheetFormatPr defaultRowHeight="14.4" x14ac:dyDescent="0.3"/>
  <cols>
    <col min="1" max="1" width="21.5546875" customWidth="1"/>
    <col min="2" max="2" width="20.44140625" customWidth="1"/>
    <col min="3" max="3" width="15.88671875" customWidth="1"/>
    <col min="4" max="4" width="16.6640625" customWidth="1"/>
    <col min="5" max="5" width="22.33203125" bestFit="1" customWidth="1"/>
    <col min="6" max="6" width="18" customWidth="1"/>
    <col min="7" max="7" width="16" customWidth="1"/>
    <col min="8" max="8" width="15.109375" customWidth="1"/>
    <col min="9" max="9" width="16.33203125" customWidth="1"/>
    <col min="10" max="10" width="17" customWidth="1"/>
    <col min="11" max="11" width="17.5546875" style="252" customWidth="1"/>
    <col min="12" max="12" width="15.44140625" customWidth="1"/>
    <col min="13" max="13" width="13.6640625" customWidth="1"/>
    <col min="14" max="14" width="21.109375" customWidth="1"/>
  </cols>
  <sheetData>
    <row r="1" spans="1:12" s="1" customFormat="1" ht="21" x14ac:dyDescent="0.4">
      <c r="A1" s="541" t="s">
        <v>3365</v>
      </c>
      <c r="B1" s="623"/>
      <c r="K1" s="250"/>
    </row>
    <row r="2" spans="1:12" s="1" customFormat="1" ht="21.6" thickBot="1" x14ac:dyDescent="0.45">
      <c r="A2" s="550" t="s">
        <v>914</v>
      </c>
      <c r="B2" s="624"/>
      <c r="C2" s="46"/>
      <c r="D2" s="182"/>
      <c r="E2" s="182"/>
      <c r="K2" s="250"/>
    </row>
    <row r="3" spans="1:12" s="1" customFormat="1" ht="21.6" thickBot="1" x14ac:dyDescent="0.45">
      <c r="K3" s="250"/>
    </row>
    <row r="4" spans="1:12" ht="18.600000000000001" thickBot="1" x14ac:dyDescent="0.4">
      <c r="A4" s="538" t="s">
        <v>1</v>
      </c>
      <c r="B4" s="588"/>
    </row>
    <row r="5" spans="1:12" s="2" customFormat="1" ht="15.6" x14ac:dyDescent="0.3">
      <c r="A5" s="2" t="s">
        <v>4801</v>
      </c>
      <c r="B5" s="2" t="s">
        <v>4802</v>
      </c>
      <c r="C5" s="2" t="s">
        <v>3</v>
      </c>
      <c r="D5" s="2" t="s">
        <v>4</v>
      </c>
      <c r="E5" s="2" t="s">
        <v>5</v>
      </c>
      <c r="F5" s="2" t="s">
        <v>6</v>
      </c>
      <c r="G5" s="321"/>
      <c r="H5" s="321"/>
    </row>
    <row r="6" spans="1:12" x14ac:dyDescent="0.3">
      <c r="A6" s="8" t="s">
        <v>4548</v>
      </c>
      <c r="B6" s="81" t="s">
        <v>3365</v>
      </c>
      <c r="C6" s="456" t="s">
        <v>3366</v>
      </c>
      <c r="D6" s="81" t="s">
        <v>2347</v>
      </c>
      <c r="E6" s="81" t="s">
        <v>3367</v>
      </c>
      <c r="F6" s="91">
        <v>35809</v>
      </c>
      <c r="G6" s="321"/>
      <c r="H6" s="321"/>
      <c r="K6"/>
    </row>
    <row r="7" spans="1:12" ht="15" thickBot="1" x14ac:dyDescent="0.35">
      <c r="A7" s="8"/>
      <c r="B7" s="8"/>
      <c r="C7" s="8"/>
      <c r="D7" s="8"/>
      <c r="K7" s="148"/>
    </row>
    <row r="8" spans="1:12" ht="18.600000000000001" thickBot="1" x14ac:dyDescent="0.4">
      <c r="A8" s="568" t="s">
        <v>22</v>
      </c>
      <c r="B8" s="534"/>
      <c r="C8" s="535"/>
      <c r="K8" s="148"/>
    </row>
    <row r="9" spans="1:12" s="8" customFormat="1" x14ac:dyDescent="0.3">
      <c r="K9" s="14"/>
    </row>
    <row r="10" spans="1:12" s="8" customFormat="1" x14ac:dyDescent="0.3">
      <c r="A10" s="625" t="s">
        <v>3338</v>
      </c>
      <c r="B10" s="625"/>
      <c r="K10" s="14"/>
    </row>
    <row r="11" spans="1:12" s="8" customFormat="1" x14ac:dyDescent="0.3">
      <c r="K11" s="14"/>
    </row>
    <row r="12" spans="1:12" s="2" customFormat="1" ht="15.6" x14ac:dyDescent="0.3">
      <c r="A12" s="2" t="s">
        <v>4801</v>
      </c>
      <c r="B12" s="2" t="s">
        <v>23</v>
      </c>
      <c r="C12" s="2" t="s">
        <v>24</v>
      </c>
      <c r="D12" s="2" t="s">
        <v>2119</v>
      </c>
      <c r="E12" s="2" t="s">
        <v>26</v>
      </c>
      <c r="F12" s="2" t="s">
        <v>27</v>
      </c>
      <c r="G12" s="2" t="s">
        <v>28</v>
      </c>
      <c r="H12" s="2" t="s">
        <v>29</v>
      </c>
      <c r="I12" s="26"/>
      <c r="L12" s="38"/>
    </row>
    <row r="13" spans="1:12" s="2" customFormat="1" ht="15.6" x14ac:dyDescent="0.3">
      <c r="A13" s="8" t="s">
        <v>4548</v>
      </c>
      <c r="B13" s="252"/>
      <c r="C13" s="81"/>
      <c r="D13" s="81"/>
      <c r="E13" s="8"/>
      <c r="F13" s="8"/>
      <c r="G13" s="8"/>
      <c r="H13" s="147" t="s">
        <v>2590</v>
      </c>
      <c r="I13" s="8"/>
      <c r="L13" s="38"/>
    </row>
    <row r="14" spans="1:12" x14ac:dyDescent="0.3">
      <c r="A14" s="252"/>
      <c r="B14" s="81"/>
      <c r="C14" s="81"/>
      <c r="D14" s="8"/>
      <c r="E14" s="8"/>
      <c r="F14" s="8"/>
      <c r="G14" s="147"/>
    </row>
    <row r="15" spans="1:12" x14ac:dyDescent="0.3">
      <c r="A15" s="252"/>
      <c r="B15" s="81"/>
      <c r="C15" s="81"/>
      <c r="D15" s="8"/>
      <c r="E15" s="8"/>
      <c r="F15" s="8"/>
      <c r="G15" s="147"/>
    </row>
    <row r="16" spans="1:12" x14ac:dyDescent="0.3">
      <c r="A16" s="252"/>
      <c r="B16" s="81"/>
      <c r="C16" s="81"/>
      <c r="D16" s="8"/>
      <c r="E16" s="8"/>
      <c r="F16" s="8"/>
      <c r="G16" s="147"/>
    </row>
    <row r="17" spans="1:7" x14ac:dyDescent="0.3">
      <c r="A17" s="252"/>
      <c r="B17" s="81"/>
      <c r="C17" s="81"/>
      <c r="D17" s="8"/>
      <c r="E17" s="8"/>
      <c r="F17" s="8"/>
      <c r="G17" s="147"/>
    </row>
    <row r="18" spans="1:7" x14ac:dyDescent="0.3">
      <c r="A18" s="14"/>
      <c r="B18" s="81"/>
      <c r="C18" s="81"/>
      <c r="D18" s="8"/>
      <c r="E18" s="8"/>
      <c r="F18" s="8"/>
      <c r="G18" s="147"/>
    </row>
    <row r="19" spans="1:7" x14ac:dyDescent="0.3">
      <c r="A19" s="252"/>
      <c r="B19" s="81"/>
      <c r="C19" s="9"/>
      <c r="D19" s="8"/>
      <c r="E19" s="8"/>
      <c r="F19" s="8"/>
      <c r="G19" s="161"/>
    </row>
    <row r="20" spans="1:7" x14ac:dyDescent="0.3">
      <c r="A20" s="252"/>
      <c r="B20" s="81"/>
      <c r="C20" s="9"/>
      <c r="D20" s="8"/>
      <c r="E20" s="8"/>
      <c r="F20" s="8"/>
      <c r="G20" s="161"/>
    </row>
    <row r="21" spans="1:7" x14ac:dyDescent="0.3">
      <c r="A21" s="252"/>
      <c r="B21" s="81"/>
      <c r="C21" s="9"/>
      <c r="D21" s="8"/>
      <c r="E21" s="8"/>
      <c r="F21" s="8"/>
      <c r="G21" s="161"/>
    </row>
    <row r="22" spans="1:7" x14ac:dyDescent="0.3">
      <c r="A22" s="252"/>
      <c r="B22" s="81"/>
      <c r="C22" s="9"/>
      <c r="D22" s="8"/>
      <c r="E22" s="8"/>
      <c r="F22" s="8"/>
      <c r="G22" s="161"/>
    </row>
    <row r="23" spans="1:7" x14ac:dyDescent="0.3">
      <c r="A23" s="252"/>
      <c r="B23" s="81"/>
      <c r="C23" s="9"/>
      <c r="D23" s="8"/>
      <c r="E23" s="8"/>
      <c r="F23" s="8"/>
      <c r="G23" s="161"/>
    </row>
    <row r="24" spans="1:7" x14ac:dyDescent="0.3">
      <c r="A24" s="252"/>
      <c r="B24" s="81"/>
      <c r="C24" s="9"/>
      <c r="D24" s="8"/>
      <c r="E24" s="8"/>
      <c r="F24" s="8"/>
      <c r="G24" s="161"/>
    </row>
    <row r="25" spans="1:7" x14ac:dyDescent="0.3">
      <c r="A25" s="252"/>
      <c r="B25" s="81"/>
      <c r="C25" s="9"/>
      <c r="D25" s="8"/>
      <c r="E25" s="8"/>
      <c r="F25" s="8"/>
      <c r="G25" s="161"/>
    </row>
    <row r="26" spans="1:7" x14ac:dyDescent="0.3">
      <c r="A26" s="252"/>
      <c r="B26" s="81"/>
      <c r="C26" s="9"/>
      <c r="D26" s="8"/>
      <c r="E26" s="8"/>
      <c r="F26" s="8"/>
      <c r="G26" s="161"/>
    </row>
    <row r="27" spans="1:7" x14ac:dyDescent="0.3">
      <c r="A27" s="252"/>
      <c r="B27" s="81"/>
      <c r="C27" s="9"/>
      <c r="D27" s="8"/>
      <c r="E27" s="8"/>
      <c r="F27" s="8"/>
      <c r="G27" s="161"/>
    </row>
    <row r="28" spans="1:7" x14ac:dyDescent="0.3">
      <c r="A28" s="252"/>
      <c r="B28" s="81"/>
      <c r="C28" s="9"/>
      <c r="D28" s="8"/>
      <c r="E28" s="8"/>
      <c r="F28" s="8"/>
      <c r="G28" s="161"/>
    </row>
    <row r="29" spans="1:7" x14ac:dyDescent="0.3">
      <c r="A29" s="252"/>
      <c r="B29" s="81"/>
      <c r="C29" s="9"/>
      <c r="D29" s="8"/>
      <c r="E29" s="8"/>
      <c r="F29" s="8"/>
      <c r="G29" s="161"/>
    </row>
    <row r="30" spans="1:7" x14ac:dyDescent="0.3">
      <c r="A30" s="252"/>
      <c r="B30" s="590"/>
      <c r="C30" s="591"/>
      <c r="D30" s="591"/>
      <c r="E30" s="591"/>
      <c r="F30" s="591"/>
      <c r="G30" s="55"/>
    </row>
    <row r="31" spans="1:7" x14ac:dyDescent="0.3">
      <c r="A31" s="252"/>
      <c r="B31" s="81"/>
      <c r="C31" s="9"/>
      <c r="D31" s="8"/>
      <c r="E31" s="8"/>
      <c r="F31" s="8"/>
      <c r="G31" s="163"/>
    </row>
    <row r="32" spans="1:7" x14ac:dyDescent="0.3">
      <c r="A32" s="252"/>
      <c r="B32" s="81"/>
      <c r="C32" s="9"/>
      <c r="D32" s="8"/>
      <c r="E32" s="8"/>
      <c r="F32" s="8"/>
      <c r="G32" s="161"/>
    </row>
    <row r="33" spans="1:7" x14ac:dyDescent="0.3">
      <c r="A33" s="252"/>
      <c r="B33" s="81"/>
      <c r="C33" s="9"/>
      <c r="D33" s="8"/>
      <c r="E33" s="8"/>
      <c r="F33" s="8"/>
      <c r="G33" s="163"/>
    </row>
    <row r="34" spans="1:7" x14ac:dyDescent="0.3">
      <c r="A34" s="252"/>
      <c r="B34" s="626"/>
      <c r="C34" s="591"/>
      <c r="D34" s="591"/>
      <c r="E34" s="591"/>
      <c r="F34" s="591"/>
      <c r="G34" s="591"/>
    </row>
    <row r="35" spans="1:7" x14ac:dyDescent="0.3">
      <c r="A35" s="252"/>
      <c r="B35" s="81"/>
      <c r="C35" s="9"/>
      <c r="D35" s="8"/>
      <c r="E35" s="9"/>
      <c r="F35" s="9"/>
      <c r="G35" s="31"/>
    </row>
    <row r="36" spans="1:7" x14ac:dyDescent="0.3">
      <c r="A36" s="252"/>
      <c r="B36" s="81"/>
      <c r="C36" s="9"/>
      <c r="D36" s="8"/>
      <c r="E36" s="9"/>
      <c r="F36" s="9"/>
      <c r="G36" s="31"/>
    </row>
    <row r="37" spans="1:7" x14ac:dyDescent="0.3">
      <c r="A37" s="252"/>
      <c r="B37" s="71"/>
      <c r="C37" s="8"/>
      <c r="D37" s="29"/>
      <c r="E37" s="29"/>
      <c r="F37" s="29"/>
      <c r="G37" s="31"/>
    </row>
    <row r="38" spans="1:7" x14ac:dyDescent="0.3">
      <c r="A38" s="252"/>
      <c r="B38" s="71"/>
      <c r="C38" s="45"/>
      <c r="D38" s="29"/>
      <c r="E38" s="29"/>
      <c r="F38" s="29"/>
      <c r="G38" s="29"/>
    </row>
    <row r="39" spans="1:7" x14ac:dyDescent="0.3">
      <c r="A39" s="252"/>
      <c r="B39" s="71"/>
      <c r="C39" s="45"/>
      <c r="D39" s="29"/>
      <c r="E39" s="29"/>
      <c r="F39" s="29"/>
      <c r="G39" s="31"/>
    </row>
    <row r="40" spans="1:7" x14ac:dyDescent="0.3">
      <c r="A40" s="252"/>
      <c r="B40" s="71"/>
      <c r="C40" s="45"/>
      <c r="D40" s="29"/>
      <c r="E40" s="29"/>
      <c r="F40" s="29"/>
      <c r="G40" s="31"/>
    </row>
    <row r="41" spans="1:7" x14ac:dyDescent="0.3">
      <c r="A41" s="252"/>
      <c r="B41" s="71"/>
      <c r="C41" s="45"/>
      <c r="D41" s="29"/>
      <c r="E41" s="29"/>
      <c r="F41" s="29"/>
      <c r="G41" s="31"/>
    </row>
    <row r="42" spans="1:7" x14ac:dyDescent="0.3">
      <c r="A42" s="252"/>
      <c r="B42" s="71"/>
      <c r="C42" s="45"/>
      <c r="D42" s="29"/>
      <c r="E42" s="29"/>
      <c r="F42" s="29"/>
      <c r="G42" s="31"/>
    </row>
    <row r="43" spans="1:7" x14ac:dyDescent="0.3">
      <c r="A43" s="252"/>
      <c r="B43" s="35"/>
      <c r="C43" s="45"/>
      <c r="D43" s="29"/>
      <c r="E43" s="29"/>
      <c r="F43" s="29"/>
      <c r="G43" s="31"/>
    </row>
    <row r="44" spans="1:7" x14ac:dyDescent="0.3">
      <c r="A44" s="252"/>
      <c r="B44" s="35"/>
      <c r="C44" s="45"/>
      <c r="D44" s="29"/>
      <c r="E44" s="29"/>
      <c r="F44" s="29"/>
      <c r="G44" s="31"/>
    </row>
    <row r="45" spans="1:7" x14ac:dyDescent="0.3">
      <c r="A45" s="252"/>
      <c r="B45" s="35"/>
      <c r="C45" s="45"/>
      <c r="D45" s="29"/>
      <c r="E45" s="29"/>
      <c r="F45" s="29"/>
      <c r="G45" s="31"/>
    </row>
    <row r="46" spans="1:7" x14ac:dyDescent="0.3">
      <c r="A46" s="252"/>
      <c r="B46" s="71"/>
      <c r="C46" s="55"/>
      <c r="D46" s="29"/>
      <c r="E46" s="29"/>
      <c r="G46" s="31"/>
    </row>
    <row r="47" spans="1:7" x14ac:dyDescent="0.3">
      <c r="A47" s="252"/>
      <c r="B47" s="71"/>
      <c r="C47" s="55"/>
      <c r="D47" s="29"/>
      <c r="E47" s="29"/>
      <c r="G47" s="31"/>
    </row>
    <row r="48" spans="1:7" x14ac:dyDescent="0.3">
      <c r="A48" s="252"/>
      <c r="B48" s="71"/>
      <c r="C48" s="55"/>
      <c r="D48" s="29"/>
      <c r="E48" s="29"/>
      <c r="G48" s="31"/>
    </row>
    <row r="49" spans="1:7" x14ac:dyDescent="0.3">
      <c r="A49" s="252"/>
      <c r="B49" s="71"/>
      <c r="C49" s="55"/>
      <c r="D49" s="29"/>
      <c r="E49" s="29"/>
      <c r="F49" s="29"/>
      <c r="G49" s="31"/>
    </row>
    <row r="50" spans="1:7" x14ac:dyDescent="0.3">
      <c r="A50" s="252"/>
      <c r="B50" s="71"/>
      <c r="C50" s="55"/>
      <c r="D50" s="29"/>
      <c r="E50" s="29"/>
      <c r="F50" s="29"/>
      <c r="G50" s="31"/>
    </row>
    <row r="51" spans="1:7" x14ac:dyDescent="0.3">
      <c r="A51" s="252"/>
      <c r="B51" s="71"/>
      <c r="C51" s="55"/>
      <c r="D51" s="29"/>
      <c r="E51" s="29"/>
      <c r="F51" s="29"/>
      <c r="G51" s="31"/>
    </row>
    <row r="52" spans="1:7" x14ac:dyDescent="0.3">
      <c r="A52" s="252"/>
      <c r="B52" s="71"/>
      <c r="C52" s="45"/>
      <c r="D52" s="29"/>
      <c r="E52" s="29"/>
      <c r="F52" s="29"/>
      <c r="G52" s="29"/>
    </row>
    <row r="53" spans="1:7" x14ac:dyDescent="0.3">
      <c r="A53" s="252"/>
      <c r="B53" s="71"/>
      <c r="C53" s="45"/>
      <c r="D53" s="29"/>
      <c r="E53" s="29"/>
      <c r="F53" s="29"/>
      <c r="G53" s="31"/>
    </row>
    <row r="54" spans="1:7" x14ac:dyDescent="0.3">
      <c r="A54" s="252"/>
      <c r="B54" s="71"/>
      <c r="C54" s="45"/>
      <c r="D54" s="29"/>
      <c r="E54" s="29"/>
      <c r="F54" s="29"/>
      <c r="G54" s="31"/>
    </row>
    <row r="55" spans="1:7" x14ac:dyDescent="0.3">
      <c r="A55" s="252"/>
      <c r="B55" s="35"/>
      <c r="C55" s="45"/>
      <c r="D55" s="29"/>
      <c r="E55" s="29"/>
      <c r="F55" s="29"/>
      <c r="G55" s="31"/>
    </row>
    <row r="56" spans="1:7" x14ac:dyDescent="0.3">
      <c r="A56" s="252"/>
      <c r="B56" s="35"/>
      <c r="C56" s="45"/>
      <c r="D56" s="29"/>
      <c r="E56" s="29"/>
      <c r="F56" s="29"/>
      <c r="G56" s="31"/>
    </row>
    <row r="57" spans="1:7" x14ac:dyDescent="0.3">
      <c r="A57" s="252"/>
      <c r="B57" s="35"/>
      <c r="C57" s="45"/>
      <c r="D57" s="29"/>
      <c r="E57" s="29"/>
      <c r="F57" s="29"/>
      <c r="G57" s="31"/>
    </row>
    <row r="58" spans="1:7" x14ac:dyDescent="0.3">
      <c r="A58" s="252"/>
      <c r="B58" s="71"/>
      <c r="C58" s="55"/>
      <c r="D58" s="29"/>
      <c r="E58" s="29"/>
      <c r="G58" s="31"/>
    </row>
    <row r="59" spans="1:7" x14ac:dyDescent="0.3">
      <c r="A59" s="252"/>
      <c r="B59" s="71"/>
      <c r="C59" s="55"/>
      <c r="D59" s="29"/>
      <c r="E59" s="29"/>
      <c r="G59" s="31"/>
    </row>
    <row r="60" spans="1:7" x14ac:dyDescent="0.3">
      <c r="A60" s="252"/>
      <c r="B60" s="71"/>
      <c r="C60" s="55"/>
      <c r="D60" s="29"/>
      <c r="E60" s="29"/>
      <c r="G60" s="31"/>
    </row>
    <row r="61" spans="1:7" x14ac:dyDescent="0.3">
      <c r="A61" s="252"/>
      <c r="B61" s="71"/>
      <c r="C61" s="55"/>
      <c r="D61" s="29"/>
      <c r="E61" s="29"/>
      <c r="F61" s="29"/>
      <c r="G61" s="31"/>
    </row>
    <row r="62" spans="1:7" x14ac:dyDescent="0.3">
      <c r="A62" s="252"/>
      <c r="B62" s="71"/>
      <c r="C62" s="55"/>
      <c r="D62" s="29"/>
      <c r="E62" s="29"/>
      <c r="F62" s="29"/>
      <c r="G62" s="31"/>
    </row>
    <row r="63" spans="1:7" x14ac:dyDescent="0.3">
      <c r="A63" s="252"/>
      <c r="B63" s="71"/>
      <c r="C63" s="55"/>
      <c r="D63" s="29"/>
      <c r="E63" s="29"/>
      <c r="F63" s="29"/>
      <c r="G63" s="31"/>
    </row>
    <row r="64" spans="1:7" x14ac:dyDescent="0.3">
      <c r="A64" s="252"/>
      <c r="B64" s="71"/>
      <c r="C64" s="45"/>
      <c r="D64" s="29"/>
      <c r="E64" s="29"/>
      <c r="F64" s="29"/>
      <c r="G64" s="29"/>
    </row>
    <row r="65" spans="1:7" x14ac:dyDescent="0.3">
      <c r="A65" s="252"/>
      <c r="B65" s="71"/>
      <c r="C65" s="45"/>
      <c r="D65" s="29"/>
      <c r="E65" s="29"/>
      <c r="F65" s="29"/>
      <c r="G65" s="31"/>
    </row>
    <row r="66" spans="1:7" x14ac:dyDescent="0.3">
      <c r="A66" s="252"/>
      <c r="B66" s="71"/>
      <c r="C66" s="45"/>
      <c r="D66" s="29"/>
      <c r="E66" s="29"/>
      <c r="F66" s="29"/>
      <c r="G66" s="31"/>
    </row>
    <row r="67" spans="1:7" x14ac:dyDescent="0.3">
      <c r="A67" s="252"/>
      <c r="B67" s="71"/>
      <c r="C67" s="45"/>
      <c r="D67" s="29"/>
      <c r="E67" s="29"/>
      <c r="F67" s="29"/>
      <c r="G67" s="31"/>
    </row>
    <row r="68" spans="1:7" x14ac:dyDescent="0.3">
      <c r="A68" s="252"/>
      <c r="B68" s="35"/>
      <c r="C68" s="45"/>
      <c r="D68" s="29"/>
      <c r="E68" s="29"/>
      <c r="F68" s="29"/>
      <c r="G68" s="31"/>
    </row>
    <row r="69" spans="1:7" x14ac:dyDescent="0.3">
      <c r="A69" s="252"/>
      <c r="B69" s="35"/>
      <c r="C69" s="45"/>
      <c r="D69" s="29"/>
      <c r="E69" s="29"/>
      <c r="F69" s="29"/>
      <c r="G69" s="31"/>
    </row>
    <row r="70" spans="1:7" x14ac:dyDescent="0.3">
      <c r="A70" s="252"/>
      <c r="B70" s="35"/>
      <c r="C70" s="45"/>
      <c r="D70" s="29"/>
      <c r="E70" s="29"/>
      <c r="F70" s="29"/>
      <c r="G70" s="31"/>
    </row>
    <row r="71" spans="1:7" x14ac:dyDescent="0.3">
      <c r="A71" s="252"/>
      <c r="B71" s="71"/>
      <c r="C71" s="55"/>
      <c r="D71" s="29"/>
      <c r="E71" s="29"/>
      <c r="G71" s="31"/>
    </row>
    <row r="72" spans="1:7" x14ac:dyDescent="0.3">
      <c r="A72" s="252"/>
      <c r="B72" s="71"/>
      <c r="C72" s="55"/>
      <c r="D72" s="29"/>
      <c r="E72" s="29"/>
      <c r="F72" s="29"/>
      <c r="G72" s="31"/>
    </row>
    <row r="73" spans="1:7" x14ac:dyDescent="0.3">
      <c r="A73" s="252"/>
      <c r="B73" s="71"/>
      <c r="C73" s="55"/>
      <c r="D73" s="29"/>
      <c r="E73" s="29"/>
      <c r="F73" s="29"/>
      <c r="G73" s="31"/>
    </row>
    <row r="74" spans="1:7" x14ac:dyDescent="0.3">
      <c r="A74" s="252"/>
      <c r="B74" s="71"/>
      <c r="C74" s="55"/>
      <c r="D74" s="29"/>
      <c r="E74" s="29"/>
      <c r="F74" s="29"/>
      <c r="G74" s="31"/>
    </row>
    <row r="75" spans="1:7" x14ac:dyDescent="0.3">
      <c r="A75" s="252"/>
      <c r="C75" s="55"/>
      <c r="D75" s="29"/>
      <c r="E75" s="30"/>
      <c r="F75" s="29"/>
      <c r="G75" s="31"/>
    </row>
    <row r="76" spans="1:7" x14ac:dyDescent="0.3">
      <c r="A76" s="252"/>
      <c r="B76" s="71"/>
      <c r="C76" s="55"/>
      <c r="D76" s="29"/>
      <c r="E76" s="30"/>
      <c r="F76" s="29"/>
      <c r="G76" s="31"/>
    </row>
    <row r="77" spans="1:7" x14ac:dyDescent="0.3">
      <c r="A77" s="252"/>
      <c r="B77" s="71"/>
      <c r="C77" s="45"/>
      <c r="D77" s="29"/>
      <c r="E77" s="29"/>
      <c r="F77" s="29"/>
      <c r="G77" s="29"/>
    </row>
    <row r="78" spans="1:7" x14ac:dyDescent="0.3">
      <c r="A78" s="252"/>
      <c r="B78" s="71"/>
      <c r="C78" s="45"/>
      <c r="D78" s="29"/>
      <c r="E78" s="29"/>
      <c r="F78" s="29"/>
      <c r="G78" s="31"/>
    </row>
    <row r="79" spans="1:7" x14ac:dyDescent="0.3">
      <c r="A79" s="252"/>
      <c r="B79" s="71"/>
      <c r="C79" s="45"/>
      <c r="D79" s="29"/>
      <c r="E79" s="29"/>
      <c r="F79" s="29"/>
      <c r="G79" s="31"/>
    </row>
    <row r="80" spans="1:7" x14ac:dyDescent="0.3">
      <c r="A80" s="252"/>
      <c r="B80" s="35"/>
      <c r="C80" s="45"/>
      <c r="D80" s="29"/>
      <c r="E80" s="29"/>
      <c r="F80" s="29"/>
      <c r="G80" s="31"/>
    </row>
    <row r="81" spans="1:7" x14ac:dyDescent="0.3">
      <c r="A81" s="252"/>
      <c r="B81" s="35"/>
      <c r="C81" s="45"/>
      <c r="D81" s="29"/>
      <c r="E81" s="29"/>
      <c r="F81" s="29"/>
      <c r="G81" s="31"/>
    </row>
    <row r="82" spans="1:7" x14ac:dyDescent="0.3">
      <c r="A82" s="252"/>
      <c r="B82" s="35"/>
      <c r="C82" s="45"/>
      <c r="D82" s="29"/>
      <c r="E82" s="29"/>
      <c r="F82" s="29"/>
      <c r="G82" s="31"/>
    </row>
    <row r="83" spans="1:7" x14ac:dyDescent="0.3">
      <c r="A83" s="252"/>
      <c r="B83" s="35"/>
      <c r="C83" s="45"/>
      <c r="D83" s="29"/>
      <c r="E83" s="29"/>
      <c r="F83" s="29"/>
      <c r="G83" s="31"/>
    </row>
    <row r="84" spans="1:7" x14ac:dyDescent="0.3">
      <c r="A84" s="252"/>
      <c r="B84" s="71"/>
      <c r="C84" s="55"/>
      <c r="D84" s="29"/>
      <c r="E84" s="29"/>
      <c r="G84" s="31"/>
    </row>
    <row r="85" spans="1:7" x14ac:dyDescent="0.3">
      <c r="A85" s="252"/>
      <c r="B85" s="71"/>
      <c r="C85" s="55"/>
      <c r="D85" s="29"/>
      <c r="E85" s="29"/>
      <c r="G85" s="31"/>
    </row>
    <row r="86" spans="1:7" x14ac:dyDescent="0.3">
      <c r="A86" s="252"/>
      <c r="B86" s="71"/>
      <c r="C86" s="55"/>
      <c r="D86" s="29"/>
      <c r="E86" s="29"/>
      <c r="F86" s="29"/>
      <c r="G86" s="31"/>
    </row>
    <row r="87" spans="1:7" x14ac:dyDescent="0.3">
      <c r="A87" s="252"/>
      <c r="B87" s="71"/>
      <c r="C87" s="55"/>
      <c r="D87" s="29"/>
      <c r="E87" s="29"/>
      <c r="F87" s="29"/>
      <c r="G87" s="31"/>
    </row>
    <row r="88" spans="1:7" x14ac:dyDescent="0.3">
      <c r="A88" s="252"/>
      <c r="B88" s="71"/>
      <c r="C88" s="55"/>
      <c r="D88" s="29"/>
      <c r="E88" s="29"/>
      <c r="F88" s="29"/>
      <c r="G88" s="31"/>
    </row>
    <row r="89" spans="1:7" x14ac:dyDescent="0.3">
      <c r="A89" s="252"/>
      <c r="B89" s="71"/>
      <c r="C89" s="55"/>
      <c r="D89" s="29"/>
      <c r="E89" s="29"/>
      <c r="F89" s="29"/>
      <c r="G89" s="31"/>
    </row>
    <row r="90" spans="1:7" x14ac:dyDescent="0.3">
      <c r="A90" s="252"/>
      <c r="B90" s="71"/>
      <c r="C90" s="45"/>
      <c r="D90" s="29"/>
      <c r="E90" s="29"/>
      <c r="F90" s="29"/>
      <c r="G90" s="29"/>
    </row>
    <row r="91" spans="1:7" x14ac:dyDescent="0.3">
      <c r="A91" s="252"/>
      <c r="B91" s="71"/>
      <c r="C91" s="45"/>
      <c r="D91" s="29"/>
      <c r="E91" s="29"/>
      <c r="F91" s="29"/>
      <c r="G91" s="31"/>
    </row>
    <row r="92" spans="1:7" x14ac:dyDescent="0.3">
      <c r="A92" s="252"/>
      <c r="B92" s="71"/>
      <c r="C92" s="45"/>
      <c r="D92" s="29"/>
      <c r="E92" s="29"/>
      <c r="F92" s="29"/>
      <c r="G92" s="31"/>
    </row>
    <row r="93" spans="1:7" x14ac:dyDescent="0.3">
      <c r="A93" s="252"/>
      <c r="B93" s="71"/>
      <c r="C93" s="45"/>
      <c r="D93" s="29"/>
      <c r="E93" s="29"/>
      <c r="F93" s="29"/>
      <c r="G93" s="31"/>
    </row>
    <row r="94" spans="1:7" x14ac:dyDescent="0.3">
      <c r="A94" s="252"/>
      <c r="B94" s="35"/>
      <c r="C94" s="45"/>
      <c r="D94" s="29"/>
      <c r="E94" s="29"/>
      <c r="F94" s="29"/>
      <c r="G94" s="31"/>
    </row>
    <row r="95" spans="1:7" x14ac:dyDescent="0.3">
      <c r="A95" s="252"/>
      <c r="B95" s="35"/>
      <c r="C95" s="45"/>
      <c r="D95" s="29"/>
      <c r="E95" s="29"/>
      <c r="F95" s="29"/>
      <c r="G95" s="31"/>
    </row>
    <row r="96" spans="1:7" x14ac:dyDescent="0.3">
      <c r="A96" s="252"/>
      <c r="B96" s="71"/>
      <c r="C96" s="55"/>
      <c r="D96" s="29"/>
      <c r="E96" s="29"/>
      <c r="G96" s="31"/>
    </row>
    <row r="97" spans="1:7" x14ac:dyDescent="0.3">
      <c r="A97" s="252"/>
      <c r="B97" s="71"/>
      <c r="C97" s="55"/>
      <c r="D97" s="29"/>
      <c r="E97" s="29"/>
      <c r="G97" s="31"/>
    </row>
    <row r="98" spans="1:7" x14ac:dyDescent="0.3">
      <c r="A98" s="252"/>
      <c r="B98" s="71"/>
      <c r="C98" s="55"/>
      <c r="D98" s="29"/>
      <c r="E98" s="29"/>
      <c r="F98" s="29"/>
      <c r="G98" s="31"/>
    </row>
    <row r="99" spans="1:7" x14ac:dyDescent="0.3">
      <c r="A99" s="252"/>
      <c r="B99" s="71"/>
      <c r="C99" s="45"/>
      <c r="D99" s="29"/>
      <c r="E99" s="71"/>
      <c r="F99" s="29"/>
      <c r="G99" s="29"/>
    </row>
    <row r="100" spans="1:7" x14ac:dyDescent="0.3">
      <c r="A100" s="252"/>
      <c r="B100" s="71"/>
      <c r="C100" s="45"/>
      <c r="D100" s="29"/>
      <c r="E100" s="29"/>
      <c r="F100" s="29"/>
      <c r="G100" s="31"/>
    </row>
    <row r="101" spans="1:7" x14ac:dyDescent="0.3">
      <c r="A101" s="252"/>
      <c r="B101" s="71"/>
      <c r="C101" s="45"/>
      <c r="D101" s="29"/>
      <c r="E101" s="29"/>
      <c r="F101" s="29"/>
      <c r="G101" s="31"/>
    </row>
    <row r="102" spans="1:7" x14ac:dyDescent="0.3">
      <c r="A102" s="252"/>
      <c r="B102" s="35"/>
      <c r="C102" s="45"/>
      <c r="D102" s="29"/>
      <c r="E102" s="29"/>
      <c r="F102" s="29"/>
      <c r="G102" s="31"/>
    </row>
    <row r="103" spans="1:7" x14ac:dyDescent="0.3">
      <c r="A103" s="252"/>
      <c r="B103" s="35"/>
      <c r="C103" s="45"/>
      <c r="D103" s="29"/>
      <c r="E103" s="29"/>
      <c r="F103" s="29"/>
      <c r="G103" s="31"/>
    </row>
    <row r="104" spans="1:7" x14ac:dyDescent="0.3">
      <c r="A104" s="252"/>
      <c r="B104" s="35"/>
      <c r="C104" s="45"/>
      <c r="D104" s="29"/>
      <c r="E104" s="29"/>
      <c r="F104" s="29"/>
      <c r="G104" s="31"/>
    </row>
    <row r="105" spans="1:7" x14ac:dyDescent="0.3">
      <c r="A105" s="252"/>
      <c r="B105" s="71"/>
      <c r="C105" s="55"/>
      <c r="D105" s="29"/>
      <c r="E105" s="29"/>
      <c r="G105" s="31"/>
    </row>
    <row r="106" spans="1:7" x14ac:dyDescent="0.3">
      <c r="A106" s="252"/>
      <c r="B106" s="71"/>
      <c r="C106" s="55"/>
      <c r="D106" s="29"/>
      <c r="E106" s="29"/>
      <c r="G106" s="31"/>
    </row>
    <row r="107" spans="1:7" x14ac:dyDescent="0.3">
      <c r="A107" s="252"/>
      <c r="B107" s="71"/>
      <c r="C107" s="55"/>
      <c r="D107" s="29"/>
      <c r="E107" s="29"/>
      <c r="G107" s="31"/>
    </row>
    <row r="108" spans="1:7" x14ac:dyDescent="0.3">
      <c r="A108" s="252"/>
      <c r="B108" s="71"/>
      <c r="C108" s="55"/>
      <c r="D108" s="29"/>
      <c r="E108" s="29"/>
      <c r="G108" s="31"/>
    </row>
    <row r="109" spans="1:7" x14ac:dyDescent="0.3">
      <c r="A109" s="252"/>
      <c r="B109" s="71"/>
      <c r="C109" s="55"/>
      <c r="D109" s="29"/>
      <c r="E109" s="29"/>
      <c r="G109" s="31"/>
    </row>
    <row r="110" spans="1:7" x14ac:dyDescent="0.3">
      <c r="A110" s="252"/>
      <c r="B110" s="71"/>
      <c r="C110" s="45"/>
      <c r="D110" s="29"/>
      <c r="E110" s="29"/>
      <c r="F110" s="29"/>
      <c r="G110" s="29"/>
    </row>
    <row r="111" spans="1:7" x14ac:dyDescent="0.3">
      <c r="A111" s="252"/>
      <c r="B111" s="71"/>
      <c r="C111" s="45"/>
      <c r="D111" s="29"/>
      <c r="E111" s="29"/>
      <c r="F111" s="29"/>
      <c r="G111" s="31"/>
    </row>
    <row r="112" spans="1:7" x14ac:dyDescent="0.3">
      <c r="A112" s="252"/>
      <c r="B112" s="71"/>
      <c r="C112" s="45"/>
      <c r="D112" s="29"/>
      <c r="E112" s="29"/>
      <c r="F112" s="29"/>
      <c r="G112" s="31"/>
    </row>
    <row r="113" spans="1:7" x14ac:dyDescent="0.3">
      <c r="A113" s="252"/>
      <c r="B113" s="71"/>
      <c r="C113" s="45"/>
      <c r="D113" s="29"/>
      <c r="E113" s="29"/>
      <c r="F113" s="29"/>
      <c r="G113" s="31"/>
    </row>
    <row r="114" spans="1:7" x14ac:dyDescent="0.3">
      <c r="A114" s="252"/>
      <c r="B114" s="35"/>
      <c r="C114" s="45"/>
      <c r="D114" s="29"/>
      <c r="E114" s="29"/>
      <c r="F114" s="29"/>
      <c r="G114" s="31"/>
    </row>
    <row r="115" spans="1:7" x14ac:dyDescent="0.3">
      <c r="A115" s="252"/>
      <c r="B115" s="35"/>
      <c r="C115" s="45"/>
      <c r="D115" s="29"/>
      <c r="E115" s="29"/>
      <c r="F115" s="29"/>
      <c r="G115" s="31"/>
    </row>
    <row r="116" spans="1:7" x14ac:dyDescent="0.3">
      <c r="A116" s="252"/>
      <c r="B116" s="35"/>
      <c r="C116" s="45"/>
      <c r="D116" s="29"/>
      <c r="E116" s="29"/>
      <c r="F116" s="29"/>
      <c r="G116" s="31"/>
    </row>
    <row r="117" spans="1:7" x14ac:dyDescent="0.3">
      <c r="A117" s="252"/>
      <c r="B117" s="71"/>
      <c r="C117" s="55"/>
      <c r="D117" s="29"/>
      <c r="E117" s="29"/>
      <c r="G117" s="31"/>
    </row>
    <row r="118" spans="1:7" x14ac:dyDescent="0.3">
      <c r="A118" s="252"/>
      <c r="B118" s="71"/>
      <c r="C118" s="55"/>
      <c r="D118" s="29"/>
      <c r="E118" s="29"/>
      <c r="G118" s="31"/>
    </row>
    <row r="119" spans="1:7" x14ac:dyDescent="0.3">
      <c r="A119" s="252"/>
      <c r="B119" s="71"/>
      <c r="C119" s="55"/>
      <c r="D119" s="29"/>
      <c r="E119" s="29"/>
      <c r="G119" s="31"/>
    </row>
    <row r="120" spans="1:7" x14ac:dyDescent="0.3">
      <c r="A120" s="252"/>
      <c r="B120" s="71"/>
      <c r="C120" s="55"/>
      <c r="D120" s="29"/>
      <c r="E120" s="29"/>
      <c r="G120" s="31"/>
    </row>
    <row r="121" spans="1:7" x14ac:dyDescent="0.3">
      <c r="A121" s="252"/>
      <c r="B121" s="71"/>
      <c r="C121" s="55"/>
      <c r="D121" s="29"/>
      <c r="E121" s="29"/>
      <c r="G121" s="31"/>
    </row>
    <row r="122" spans="1:7" x14ac:dyDescent="0.3">
      <c r="A122" s="252"/>
      <c r="B122" s="592"/>
      <c r="C122" s="592"/>
      <c r="D122" s="592"/>
      <c r="E122" s="592"/>
      <c r="F122" s="592"/>
      <c r="G122" s="592"/>
    </row>
    <row r="123" spans="1:7" x14ac:dyDescent="0.3">
      <c r="A123" s="252"/>
      <c r="B123" s="71"/>
      <c r="C123" s="45"/>
      <c r="D123" s="29"/>
      <c r="E123" s="29"/>
      <c r="F123" s="29"/>
      <c r="G123" s="29"/>
    </row>
    <row r="124" spans="1:7" x14ac:dyDescent="0.3">
      <c r="A124" s="252"/>
      <c r="B124" s="71"/>
      <c r="C124" s="45"/>
      <c r="D124" s="29"/>
      <c r="E124" s="29"/>
      <c r="F124" s="29"/>
      <c r="G124" s="31"/>
    </row>
    <row r="125" spans="1:7" x14ac:dyDescent="0.3">
      <c r="A125" s="252"/>
      <c r="B125" s="71"/>
      <c r="C125" s="45"/>
      <c r="D125" s="29"/>
      <c r="E125" s="29"/>
      <c r="F125" s="29"/>
      <c r="G125" s="31"/>
    </row>
    <row r="126" spans="1:7" x14ac:dyDescent="0.3">
      <c r="A126" s="252"/>
      <c r="B126" s="35"/>
      <c r="C126" s="45"/>
      <c r="D126" s="29"/>
      <c r="E126" s="29"/>
      <c r="F126" s="29"/>
      <c r="G126" s="31"/>
    </row>
    <row r="127" spans="1:7" x14ac:dyDescent="0.3">
      <c r="A127" s="252"/>
      <c r="B127" s="35"/>
      <c r="C127" s="45"/>
      <c r="D127" s="29"/>
      <c r="E127" s="29"/>
      <c r="F127" s="29"/>
      <c r="G127" s="31"/>
    </row>
    <row r="128" spans="1:7" x14ac:dyDescent="0.3">
      <c r="A128" s="252"/>
      <c r="B128" s="71"/>
      <c r="C128" s="55"/>
      <c r="D128" s="29"/>
      <c r="E128" s="29"/>
      <c r="G128" s="31"/>
    </row>
    <row r="129" spans="1:7" x14ac:dyDescent="0.3">
      <c r="A129" s="252"/>
      <c r="B129" s="71"/>
      <c r="C129" s="55"/>
      <c r="D129" s="29"/>
      <c r="E129" s="29"/>
      <c r="G129" s="31"/>
    </row>
    <row r="130" spans="1:7" x14ac:dyDescent="0.3">
      <c r="A130" s="252"/>
      <c r="B130" s="71"/>
      <c r="C130" s="55"/>
      <c r="D130" s="29"/>
      <c r="E130" s="29"/>
      <c r="G130" s="31"/>
    </row>
    <row r="131" spans="1:7" x14ac:dyDescent="0.3">
      <c r="A131" s="252"/>
      <c r="B131" s="71"/>
      <c r="C131" s="55"/>
      <c r="D131" s="29"/>
      <c r="E131" s="29"/>
      <c r="G131" s="31"/>
    </row>
    <row r="132" spans="1:7" x14ac:dyDescent="0.3">
      <c r="A132" s="252"/>
      <c r="B132" s="71"/>
      <c r="C132" s="55"/>
      <c r="D132" s="29"/>
      <c r="E132" s="29"/>
      <c r="G132" s="31"/>
    </row>
    <row r="133" spans="1:7" x14ac:dyDescent="0.3">
      <c r="A133" s="252"/>
      <c r="B133" s="592"/>
      <c r="C133" s="592"/>
      <c r="D133" s="592"/>
      <c r="E133" s="592"/>
      <c r="F133" s="592"/>
      <c r="G133" s="592"/>
    </row>
    <row r="134" spans="1:7" x14ac:dyDescent="0.3">
      <c r="A134" s="252"/>
      <c r="B134" s="71"/>
      <c r="C134" s="45"/>
      <c r="D134" s="29"/>
      <c r="E134" s="29"/>
      <c r="F134" s="29"/>
      <c r="G134" s="29"/>
    </row>
    <row r="135" spans="1:7" x14ac:dyDescent="0.3">
      <c r="A135" s="252"/>
      <c r="B135" s="71"/>
      <c r="C135" s="45"/>
      <c r="D135" s="29"/>
      <c r="E135" s="29"/>
      <c r="F135" s="29"/>
      <c r="G135" s="31"/>
    </row>
    <row r="136" spans="1:7" x14ac:dyDescent="0.3">
      <c r="A136" s="252"/>
      <c r="B136" s="71"/>
      <c r="C136" s="45"/>
      <c r="D136" s="29"/>
      <c r="E136" s="29"/>
      <c r="F136" s="29"/>
      <c r="G136" s="31"/>
    </row>
    <row r="137" spans="1:7" x14ac:dyDescent="0.3">
      <c r="A137" s="252"/>
      <c r="B137" s="71"/>
      <c r="C137" s="45"/>
      <c r="D137" s="29"/>
      <c r="E137" s="29"/>
      <c r="F137" s="29"/>
      <c r="G137" s="31"/>
    </row>
    <row r="138" spans="1:7" x14ac:dyDescent="0.3">
      <c r="A138" s="252"/>
      <c r="B138" s="35"/>
      <c r="C138" s="45"/>
      <c r="D138" s="29"/>
      <c r="E138" s="29"/>
      <c r="F138" s="29"/>
      <c r="G138" s="31"/>
    </row>
    <row r="139" spans="1:7" x14ac:dyDescent="0.3">
      <c r="A139" s="252"/>
      <c r="B139" s="35"/>
      <c r="C139" s="45"/>
      <c r="D139" s="29"/>
      <c r="E139" s="29"/>
      <c r="F139" s="29"/>
      <c r="G139" s="31"/>
    </row>
    <row r="140" spans="1:7" x14ac:dyDescent="0.3">
      <c r="A140" s="252"/>
      <c r="B140" s="35"/>
      <c r="C140" s="45"/>
      <c r="D140" s="29"/>
      <c r="E140" s="29"/>
      <c r="F140" s="29"/>
      <c r="G140" s="31"/>
    </row>
    <row r="141" spans="1:7" x14ac:dyDescent="0.3">
      <c r="A141" s="252"/>
      <c r="B141" s="71"/>
      <c r="C141" s="55"/>
      <c r="D141" s="29"/>
      <c r="E141" s="29"/>
      <c r="G141" s="31"/>
    </row>
    <row r="142" spans="1:7" x14ac:dyDescent="0.3">
      <c r="A142" s="252"/>
      <c r="B142" s="71"/>
      <c r="C142" s="55"/>
      <c r="D142" s="29"/>
      <c r="E142" s="29"/>
      <c r="G142" s="31"/>
    </row>
    <row r="143" spans="1:7" x14ac:dyDescent="0.3">
      <c r="A143" s="252"/>
      <c r="B143" s="71"/>
      <c r="C143" s="55"/>
      <c r="D143" s="29"/>
      <c r="E143" s="29"/>
      <c r="G143" s="31"/>
    </row>
    <row r="144" spans="1:7" x14ac:dyDescent="0.3">
      <c r="A144" s="252"/>
      <c r="B144" s="71"/>
      <c r="C144" s="45"/>
      <c r="D144" s="29"/>
      <c r="E144" s="29"/>
      <c r="F144" s="29"/>
      <c r="G144" s="29"/>
    </row>
    <row r="145" spans="1:7" x14ac:dyDescent="0.3">
      <c r="A145" s="252"/>
      <c r="B145" s="71"/>
      <c r="C145" s="45"/>
      <c r="D145" s="29"/>
      <c r="E145" s="29"/>
      <c r="F145" s="29"/>
      <c r="G145" s="31"/>
    </row>
    <row r="146" spans="1:7" x14ac:dyDescent="0.3">
      <c r="A146" s="252"/>
      <c r="B146" s="71"/>
      <c r="C146" s="45"/>
      <c r="D146" s="29"/>
      <c r="E146" s="29"/>
      <c r="F146" s="29"/>
      <c r="G146" s="31"/>
    </row>
    <row r="147" spans="1:7" x14ac:dyDescent="0.3">
      <c r="A147" s="252"/>
      <c r="B147" s="35"/>
      <c r="C147" s="45"/>
      <c r="D147" s="29"/>
      <c r="E147" s="29"/>
      <c r="F147" s="29"/>
      <c r="G147" s="31"/>
    </row>
    <row r="148" spans="1:7" x14ac:dyDescent="0.3">
      <c r="A148" s="252"/>
      <c r="B148" s="35"/>
      <c r="C148" s="45"/>
      <c r="D148" s="29"/>
      <c r="E148" s="29"/>
      <c r="F148" s="29"/>
      <c r="G148" s="31"/>
    </row>
    <row r="149" spans="1:7" x14ac:dyDescent="0.3">
      <c r="A149" s="252"/>
      <c r="B149" s="71"/>
      <c r="C149" s="55"/>
      <c r="D149" s="29"/>
      <c r="E149" s="29"/>
      <c r="G149" s="31"/>
    </row>
    <row r="150" spans="1:7" x14ac:dyDescent="0.3">
      <c r="A150" s="252"/>
      <c r="B150" s="71"/>
      <c r="C150" s="45"/>
      <c r="D150" s="29"/>
      <c r="E150" s="71"/>
      <c r="F150" s="29"/>
      <c r="G150" s="29"/>
    </row>
    <row r="151" spans="1:7" x14ac:dyDescent="0.3">
      <c r="A151" s="252"/>
      <c r="B151" s="71"/>
      <c r="C151" s="45"/>
      <c r="D151" s="29"/>
      <c r="E151" s="71"/>
      <c r="F151" s="29"/>
      <c r="G151" s="31"/>
    </row>
    <row r="152" spans="1:7" x14ac:dyDescent="0.3">
      <c r="A152" s="252"/>
      <c r="B152" s="71"/>
      <c r="C152" s="45"/>
      <c r="D152" s="29"/>
      <c r="E152" s="29"/>
      <c r="F152" s="29"/>
      <c r="G152" s="31"/>
    </row>
    <row r="153" spans="1:7" x14ac:dyDescent="0.3">
      <c r="A153" s="252"/>
      <c r="B153" s="35"/>
      <c r="C153" s="45"/>
      <c r="D153" s="29"/>
      <c r="E153" s="29"/>
      <c r="F153" s="29"/>
      <c r="G153" s="31"/>
    </row>
    <row r="154" spans="1:7" x14ac:dyDescent="0.3">
      <c r="A154" s="252"/>
      <c r="B154" s="35"/>
      <c r="C154" s="45"/>
      <c r="D154" s="29"/>
      <c r="E154" s="29"/>
      <c r="F154" s="29"/>
      <c r="G154" s="31"/>
    </row>
    <row r="155" spans="1:7" x14ac:dyDescent="0.3">
      <c r="A155" s="252"/>
      <c r="B155" s="71"/>
      <c r="C155" s="55"/>
      <c r="D155" s="29"/>
      <c r="E155" s="29"/>
      <c r="F155" s="29"/>
      <c r="G155" s="31"/>
    </row>
    <row r="156" spans="1:7" x14ac:dyDescent="0.3">
      <c r="A156" s="252"/>
      <c r="B156" s="71"/>
      <c r="C156" s="55"/>
      <c r="D156" s="29"/>
      <c r="E156" s="29"/>
      <c r="F156" s="29"/>
      <c r="G156" s="31"/>
    </row>
    <row r="157" spans="1:7" x14ac:dyDescent="0.3">
      <c r="A157" s="252"/>
      <c r="B157" s="71"/>
      <c r="C157" s="55"/>
      <c r="D157" s="29"/>
      <c r="E157" s="29"/>
      <c r="F157" s="29"/>
      <c r="G157" s="31"/>
    </row>
    <row r="158" spans="1:7" x14ac:dyDescent="0.3">
      <c r="A158" s="252"/>
      <c r="B158" s="592"/>
      <c r="C158" s="592"/>
      <c r="D158" s="592"/>
      <c r="E158" s="592"/>
      <c r="F158" s="592"/>
      <c r="G158" s="592"/>
    </row>
    <row r="159" spans="1:7" x14ac:dyDescent="0.3">
      <c r="A159" s="252"/>
      <c r="B159" s="71"/>
      <c r="C159" s="55"/>
      <c r="D159" s="29"/>
      <c r="E159" s="29"/>
      <c r="F159" s="29"/>
      <c r="G159" s="29"/>
    </row>
    <row r="160" spans="1:7" x14ac:dyDescent="0.3">
      <c r="A160" s="252"/>
      <c r="B160" s="71"/>
      <c r="C160" s="55"/>
      <c r="D160" s="29"/>
      <c r="E160" s="29"/>
      <c r="F160" s="29"/>
      <c r="G160" s="31"/>
    </row>
    <row r="161" spans="1:7" x14ac:dyDescent="0.3">
      <c r="A161" s="252"/>
      <c r="B161" s="71"/>
      <c r="C161" s="55"/>
      <c r="D161" s="29"/>
      <c r="E161" s="29"/>
      <c r="F161" s="29"/>
      <c r="G161" s="31"/>
    </row>
    <row r="162" spans="1:7" x14ac:dyDescent="0.3">
      <c r="A162" s="252"/>
      <c r="B162" s="71"/>
      <c r="C162" s="55"/>
      <c r="D162" s="29"/>
      <c r="E162" s="29"/>
      <c r="F162" s="29"/>
      <c r="G162" s="31"/>
    </row>
    <row r="163" spans="1:7" x14ac:dyDescent="0.3">
      <c r="A163" s="252"/>
      <c r="B163" s="35"/>
      <c r="C163" s="55"/>
      <c r="D163" s="29"/>
      <c r="E163" s="30"/>
      <c r="F163" s="30"/>
      <c r="G163" s="31"/>
    </row>
    <row r="164" spans="1:7" x14ac:dyDescent="0.3">
      <c r="A164" s="252"/>
      <c r="B164" s="35"/>
      <c r="C164" s="55"/>
      <c r="D164" s="29"/>
      <c r="E164" s="30"/>
      <c r="F164" s="30"/>
      <c r="G164" s="31"/>
    </row>
    <row r="165" spans="1:7" x14ac:dyDescent="0.3">
      <c r="A165" s="252"/>
      <c r="B165" s="35"/>
      <c r="C165" s="55"/>
      <c r="D165" s="29"/>
      <c r="E165" s="29"/>
      <c r="F165" s="29"/>
      <c r="G165" s="31"/>
    </row>
    <row r="166" spans="1:7" x14ac:dyDescent="0.3">
      <c r="A166" s="252"/>
      <c r="B166" s="35"/>
      <c r="C166" s="45"/>
      <c r="D166" s="29"/>
      <c r="E166" s="29"/>
      <c r="F166" s="29"/>
      <c r="G166" s="31"/>
    </row>
    <row r="167" spans="1:7" x14ac:dyDescent="0.3">
      <c r="A167" s="252"/>
      <c r="B167" s="29"/>
      <c r="C167" s="55"/>
      <c r="D167" s="29"/>
      <c r="E167" s="29"/>
      <c r="F167" s="29"/>
      <c r="G167" s="31"/>
    </row>
    <row r="168" spans="1:7" x14ac:dyDescent="0.3">
      <c r="A168" s="252"/>
      <c r="B168" s="71"/>
      <c r="C168" s="55"/>
      <c r="D168" s="29"/>
      <c r="E168" s="29"/>
      <c r="F168" s="29"/>
      <c r="G168" s="29"/>
    </row>
    <row r="169" spans="1:7" x14ac:dyDescent="0.3">
      <c r="A169" s="252"/>
      <c r="B169" s="71"/>
      <c r="C169" s="55"/>
      <c r="D169" s="29"/>
      <c r="E169" s="29"/>
      <c r="F169" s="29"/>
      <c r="G169" s="31"/>
    </row>
    <row r="170" spans="1:7" x14ac:dyDescent="0.3">
      <c r="A170" s="252"/>
      <c r="B170" s="71"/>
      <c r="C170" s="55"/>
      <c r="D170" s="29"/>
      <c r="E170" s="29"/>
      <c r="F170" s="29"/>
      <c r="G170" s="31"/>
    </row>
    <row r="171" spans="1:7" x14ac:dyDescent="0.3">
      <c r="A171" s="252"/>
      <c r="B171" s="71"/>
      <c r="C171" s="55"/>
      <c r="D171" s="29"/>
      <c r="E171" s="29"/>
      <c r="F171" s="29"/>
      <c r="G171" s="31"/>
    </row>
    <row r="172" spans="1:7" x14ac:dyDescent="0.3">
      <c r="A172" s="252"/>
      <c r="B172" s="35"/>
      <c r="C172" s="55"/>
      <c r="D172" s="29"/>
      <c r="E172" s="30"/>
      <c r="F172" s="30"/>
      <c r="G172" s="31"/>
    </row>
    <row r="173" spans="1:7" x14ac:dyDescent="0.3">
      <c r="A173" s="252"/>
      <c r="B173" s="29"/>
      <c r="C173" s="55"/>
      <c r="D173" s="29"/>
      <c r="E173" s="156"/>
      <c r="F173" s="156"/>
      <c r="G173" s="31"/>
    </row>
    <row r="174" spans="1:7" x14ac:dyDescent="0.3">
      <c r="A174" s="252"/>
      <c r="B174" s="29"/>
      <c r="C174" s="55"/>
      <c r="E174" s="160"/>
      <c r="F174" s="251"/>
      <c r="G174" s="31"/>
    </row>
    <row r="175" spans="1:7" x14ac:dyDescent="0.3">
      <c r="A175" s="252"/>
      <c r="B175" s="29"/>
      <c r="E175" s="160"/>
      <c r="F175" s="251"/>
      <c r="G175" s="31"/>
    </row>
    <row r="176" spans="1:7" x14ac:dyDescent="0.3">
      <c r="A176" s="252"/>
      <c r="B176" s="71"/>
      <c r="C176" s="55"/>
      <c r="D176" s="29"/>
      <c r="E176" s="29"/>
      <c r="F176" s="29"/>
      <c r="G176" s="29"/>
    </row>
    <row r="177" spans="1:7" x14ac:dyDescent="0.3">
      <c r="A177" s="252"/>
      <c r="B177" s="71"/>
      <c r="C177" s="55"/>
      <c r="D177" s="29"/>
      <c r="E177" s="29"/>
      <c r="F177" s="29"/>
      <c r="G177" s="55"/>
    </row>
    <row r="178" spans="1:7" x14ac:dyDescent="0.3">
      <c r="A178" s="252"/>
      <c r="B178" s="35"/>
      <c r="C178" s="55"/>
      <c r="D178" s="29"/>
      <c r="E178" s="30"/>
      <c r="F178" s="30"/>
      <c r="G178" s="31"/>
    </row>
    <row r="179" spans="1:7" x14ac:dyDescent="0.3">
      <c r="A179" s="252"/>
      <c r="B179" s="35"/>
      <c r="C179" s="55"/>
      <c r="D179" s="29"/>
      <c r="E179" s="156"/>
      <c r="F179" s="590"/>
      <c r="G179" s="31"/>
    </row>
    <row r="180" spans="1:7" x14ac:dyDescent="0.3">
      <c r="A180" s="252"/>
      <c r="B180" s="35"/>
      <c r="C180" s="55"/>
      <c r="D180" s="29"/>
      <c r="E180" s="251"/>
      <c r="F180" s="591"/>
      <c r="G180" s="31"/>
    </row>
    <row r="181" spans="1:7" x14ac:dyDescent="0.3">
      <c r="A181" s="252"/>
      <c r="B181" s="35"/>
      <c r="C181" s="55"/>
      <c r="D181" s="29"/>
      <c r="E181" s="251"/>
      <c r="F181" s="251"/>
      <c r="G181" s="31"/>
    </row>
    <row r="182" spans="1:7" x14ac:dyDescent="0.3">
      <c r="A182" s="252"/>
      <c r="B182" s="29"/>
      <c r="C182" s="55"/>
      <c r="D182" s="29"/>
      <c r="E182" s="156"/>
      <c r="F182" s="156"/>
      <c r="G182" s="31"/>
    </row>
    <row r="183" spans="1:7" x14ac:dyDescent="0.3">
      <c r="A183" s="252"/>
      <c r="B183" s="71"/>
      <c r="C183" s="55"/>
      <c r="D183" s="29"/>
      <c r="E183" s="29"/>
      <c r="F183" s="29"/>
      <c r="G183" s="29"/>
    </row>
    <row r="184" spans="1:7" x14ac:dyDescent="0.3">
      <c r="A184" s="252"/>
      <c r="B184" s="71"/>
      <c r="C184" s="55"/>
      <c r="D184" s="29"/>
      <c r="E184" s="29"/>
      <c r="F184" s="29"/>
      <c r="G184" s="55"/>
    </row>
    <row r="185" spans="1:7" x14ac:dyDescent="0.3">
      <c r="A185" s="252"/>
      <c r="B185" s="71"/>
      <c r="C185" s="55"/>
      <c r="D185" s="29"/>
      <c r="E185" s="29"/>
      <c r="F185" s="29"/>
      <c r="G185" s="31"/>
    </row>
    <row r="186" spans="1:7" x14ac:dyDescent="0.3">
      <c r="A186" s="252"/>
      <c r="B186" s="29"/>
      <c r="C186" s="55"/>
      <c r="D186" s="29"/>
      <c r="E186" s="156"/>
      <c r="F186" s="156"/>
      <c r="G186" s="31"/>
    </row>
    <row r="187" spans="1:7" x14ac:dyDescent="0.3">
      <c r="A187" s="252"/>
      <c r="B187" s="71"/>
      <c r="C187" s="55"/>
      <c r="D187" s="29"/>
      <c r="E187" s="29"/>
      <c r="F187" s="29"/>
      <c r="G187" s="29"/>
    </row>
    <row r="188" spans="1:7" x14ac:dyDescent="0.3">
      <c r="A188" s="252"/>
      <c r="B188" s="71"/>
      <c r="C188" s="55"/>
      <c r="D188" s="29"/>
      <c r="E188" s="29"/>
      <c r="F188" s="29"/>
      <c r="G188" s="55"/>
    </row>
    <row r="189" spans="1:7" x14ac:dyDescent="0.3">
      <c r="A189" s="252"/>
      <c r="B189" s="71"/>
      <c r="C189" s="55"/>
      <c r="D189" s="29"/>
      <c r="E189" s="29"/>
      <c r="F189" s="29"/>
      <c r="G189" s="29"/>
    </row>
    <row r="190" spans="1:7" x14ac:dyDescent="0.3">
      <c r="A190" s="252"/>
      <c r="B190" s="71"/>
      <c r="C190" s="55"/>
      <c r="D190" s="29"/>
      <c r="E190" s="29"/>
      <c r="G190" s="55"/>
    </row>
    <row r="191" spans="1:7" x14ac:dyDescent="0.3">
      <c r="A191" s="252"/>
      <c r="B191" s="71"/>
      <c r="C191" s="55"/>
      <c r="D191" s="29"/>
      <c r="E191" s="5"/>
      <c r="G191" s="55"/>
    </row>
  </sheetData>
  <mergeCells count="11">
    <mergeCell ref="B133:G133"/>
    <mergeCell ref="B158:G158"/>
    <mergeCell ref="F179:F180"/>
    <mergeCell ref="A1:B1"/>
    <mergeCell ref="A2:B2"/>
    <mergeCell ref="A4:B4"/>
    <mergeCell ref="A10:B10"/>
    <mergeCell ref="B122:G122"/>
    <mergeCell ref="A8:C8"/>
    <mergeCell ref="B30:F30"/>
    <mergeCell ref="B34:G34"/>
  </mergeCells>
  <hyperlinks>
    <hyperlink ref="C6" r:id="rId1" xr:uid="{8BDA9822-17D5-4B65-A536-DFEDC062275C}"/>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D399-3AC0-43CB-AAED-7E076EA6E25D}">
  <dimension ref="A1:K191"/>
  <sheetViews>
    <sheetView workbookViewId="0">
      <selection activeCell="A7" sqref="A7:D8"/>
    </sheetView>
  </sheetViews>
  <sheetFormatPr defaultRowHeight="14.4" x14ac:dyDescent="0.3"/>
  <cols>
    <col min="1" max="1" width="20.6640625" customWidth="1"/>
    <col min="2" max="2" width="17.6640625" customWidth="1"/>
    <col min="3" max="3" width="17.33203125" customWidth="1"/>
    <col min="4" max="4" width="16.88671875" customWidth="1"/>
    <col min="5" max="5" width="22.33203125" bestFit="1" customWidth="1"/>
    <col min="6" max="6" width="16.6640625" customWidth="1"/>
    <col min="7" max="7" width="13.6640625" bestFit="1" customWidth="1"/>
    <col min="8" max="8" width="14.44140625" customWidth="1"/>
    <col min="9" max="9" width="13.6640625" bestFit="1" customWidth="1"/>
    <col min="10" max="10" width="14.6640625" bestFit="1" customWidth="1"/>
    <col min="11" max="11" width="17.5546875" style="134" customWidth="1"/>
  </cols>
  <sheetData>
    <row r="1" spans="1:11" s="1" customFormat="1" ht="21" x14ac:dyDescent="0.4">
      <c r="A1" s="541" t="s">
        <v>2234</v>
      </c>
      <c r="B1" s="565"/>
      <c r="C1" s="552"/>
    </row>
    <row r="2" spans="1:11" s="1" customFormat="1" ht="21" x14ac:dyDescent="0.4">
      <c r="A2" s="570" t="s">
        <v>4550</v>
      </c>
      <c r="B2" s="597"/>
      <c r="C2" s="598"/>
    </row>
    <row r="3" spans="1:11" s="26" customFormat="1" ht="15.9" customHeight="1" thickBot="1" x14ac:dyDescent="0.35">
      <c r="A3" s="544" t="s">
        <v>4551</v>
      </c>
      <c r="B3" s="545"/>
      <c r="C3" s="546"/>
    </row>
    <row r="4" spans="1:11" s="26" customFormat="1" ht="16.2" thickBot="1" x14ac:dyDescent="0.35">
      <c r="K4" s="123"/>
    </row>
    <row r="5" spans="1:11" ht="18.600000000000001" thickBot="1" x14ac:dyDescent="0.4">
      <c r="A5" s="568" t="s">
        <v>1</v>
      </c>
      <c r="B5" s="535"/>
    </row>
    <row r="6" spans="1:11" s="2" customFormat="1" ht="15.6" x14ac:dyDescent="0.3">
      <c r="A6" s="2" t="s">
        <v>4801</v>
      </c>
      <c r="B6" s="2" t="s">
        <v>4802</v>
      </c>
      <c r="C6" s="2" t="s">
        <v>3</v>
      </c>
      <c r="D6" s="2" t="s">
        <v>4</v>
      </c>
      <c r="E6" s="2" t="s">
        <v>5</v>
      </c>
      <c r="F6" s="2" t="s">
        <v>4</v>
      </c>
      <c r="G6" s="2" t="s">
        <v>5</v>
      </c>
      <c r="H6" s="2" t="s">
        <v>4</v>
      </c>
      <c r="I6" s="2" t="s">
        <v>5</v>
      </c>
      <c r="J6" s="38" t="s">
        <v>6</v>
      </c>
      <c r="K6" s="2" t="s">
        <v>29</v>
      </c>
    </row>
    <row r="7" spans="1:11" s="8" customFormat="1" ht="14.4" customHeight="1" x14ac:dyDescent="0.3">
      <c r="A7" s="8" t="s">
        <v>4549</v>
      </c>
      <c r="B7" s="8" t="s">
        <v>3368</v>
      </c>
      <c r="C7" s="211" t="s">
        <v>3369</v>
      </c>
      <c r="D7" s="8" t="s">
        <v>2785</v>
      </c>
      <c r="E7" s="8" t="s">
        <v>2998</v>
      </c>
      <c r="F7" s="8" t="s">
        <v>2785</v>
      </c>
      <c r="G7" s="8" t="s">
        <v>3370</v>
      </c>
      <c r="H7" s="8" t="s">
        <v>2785</v>
      </c>
      <c r="I7" s="8" t="s">
        <v>3371</v>
      </c>
      <c r="J7" s="149">
        <v>34520</v>
      </c>
      <c r="K7" s="457" t="s">
        <v>3373</v>
      </c>
    </row>
    <row r="8" spans="1:11" s="8" customFormat="1" x14ac:dyDescent="0.3">
      <c r="A8" s="8" t="s">
        <v>4549</v>
      </c>
      <c r="B8" s="8" t="s">
        <v>2236</v>
      </c>
      <c r="C8" s="211" t="s">
        <v>3372</v>
      </c>
      <c r="D8" s="8" t="s">
        <v>2785</v>
      </c>
      <c r="E8" s="8" t="s">
        <v>3370</v>
      </c>
      <c r="J8" s="149">
        <v>38132</v>
      </c>
      <c r="K8" s="231" t="s">
        <v>3374</v>
      </c>
    </row>
    <row r="9" spans="1:11" ht="15" thickBot="1" x14ac:dyDescent="0.35">
      <c r="A9" s="8"/>
      <c r="B9" s="8"/>
      <c r="C9" s="8"/>
      <c r="D9" s="8"/>
      <c r="K9" s="148"/>
    </row>
    <row r="10" spans="1:11" ht="18.600000000000001" thickBot="1" x14ac:dyDescent="0.4">
      <c r="A10" s="568" t="s">
        <v>22</v>
      </c>
      <c r="B10" s="534"/>
      <c r="C10" s="535"/>
      <c r="K10" s="148"/>
    </row>
    <row r="12" spans="1:11" s="2" customFormat="1" ht="15.6" x14ac:dyDescent="0.3">
      <c r="A12" s="2" t="s">
        <v>4801</v>
      </c>
      <c r="B12" s="2" t="s">
        <v>23</v>
      </c>
      <c r="C12" s="2" t="s">
        <v>24</v>
      </c>
      <c r="D12" s="2" t="s">
        <v>25</v>
      </c>
      <c r="E12" s="2" t="s">
        <v>26</v>
      </c>
      <c r="F12" s="2" t="s">
        <v>27</v>
      </c>
      <c r="G12" s="2" t="s">
        <v>28</v>
      </c>
      <c r="H12" s="2" t="s">
        <v>29</v>
      </c>
      <c r="I12" s="26"/>
    </row>
    <row r="13" spans="1:11" s="2" customFormat="1" ht="15.6" x14ac:dyDescent="0.3">
      <c r="A13" s="8" t="s">
        <v>4549</v>
      </c>
      <c r="B13" s="134">
        <v>2004</v>
      </c>
      <c r="C13" s="81" t="s">
        <v>2236</v>
      </c>
      <c r="D13" s="9" t="s">
        <v>2238</v>
      </c>
      <c r="E13" s="8">
        <v>15.7</v>
      </c>
      <c r="F13" s="8">
        <v>30</v>
      </c>
      <c r="G13" s="8">
        <v>5</v>
      </c>
      <c r="H13" s="161"/>
      <c r="I13" s="8"/>
    </row>
    <row r="14" spans="1:11" x14ac:dyDescent="0.3">
      <c r="A14" s="8" t="s">
        <v>4549</v>
      </c>
      <c r="B14" s="134">
        <v>2005</v>
      </c>
      <c r="C14" s="81" t="s">
        <v>2236</v>
      </c>
      <c r="D14" s="9" t="s">
        <v>2238</v>
      </c>
      <c r="E14" s="8">
        <v>12.6</v>
      </c>
      <c r="F14" s="8">
        <v>30</v>
      </c>
      <c r="G14" s="8">
        <v>2</v>
      </c>
      <c r="H14" s="161"/>
      <c r="K14"/>
    </row>
    <row r="15" spans="1:11" x14ac:dyDescent="0.3">
      <c r="A15" s="8" t="s">
        <v>4549</v>
      </c>
      <c r="B15" s="134">
        <v>2006</v>
      </c>
      <c r="C15" s="81" t="s">
        <v>2236</v>
      </c>
      <c r="D15" s="9" t="s">
        <v>2238</v>
      </c>
      <c r="E15" s="8">
        <v>18.899999999999999</v>
      </c>
      <c r="F15" s="8">
        <v>30</v>
      </c>
      <c r="G15" s="8">
        <v>3</v>
      </c>
      <c r="H15" s="161"/>
      <c r="K15"/>
    </row>
    <row r="16" spans="1:11" x14ac:dyDescent="0.3">
      <c r="A16" s="8" t="s">
        <v>4549</v>
      </c>
      <c r="B16" s="134">
        <v>2007</v>
      </c>
      <c r="C16" s="81" t="s">
        <v>2236</v>
      </c>
      <c r="D16" s="9" t="s">
        <v>2238</v>
      </c>
      <c r="E16" s="8">
        <v>22</v>
      </c>
      <c r="F16" s="8">
        <v>30</v>
      </c>
      <c r="G16" s="8">
        <v>1</v>
      </c>
      <c r="H16" s="161"/>
      <c r="K16"/>
    </row>
    <row r="17" spans="1:11" x14ac:dyDescent="0.3">
      <c r="A17" s="8" t="s">
        <v>4549</v>
      </c>
      <c r="B17" s="134">
        <v>2008</v>
      </c>
      <c r="C17" s="81" t="s">
        <v>2236</v>
      </c>
      <c r="D17" s="9" t="s">
        <v>2238</v>
      </c>
      <c r="E17" s="8">
        <v>3.7</v>
      </c>
      <c r="F17" s="8">
        <v>30</v>
      </c>
      <c r="G17" s="8">
        <v>1</v>
      </c>
      <c r="H17" s="161"/>
      <c r="K17"/>
    </row>
    <row r="18" spans="1:11" x14ac:dyDescent="0.3">
      <c r="A18" s="8" t="s">
        <v>4549</v>
      </c>
      <c r="B18" s="134">
        <v>2009</v>
      </c>
      <c r="C18" s="81" t="s">
        <v>2236</v>
      </c>
      <c r="D18" s="9" t="s">
        <v>2238</v>
      </c>
      <c r="E18" s="8">
        <v>3.7</v>
      </c>
      <c r="F18" s="8">
        <v>30</v>
      </c>
      <c r="G18" s="8">
        <v>1</v>
      </c>
      <c r="H18" s="161"/>
      <c r="K18"/>
    </row>
    <row r="19" spans="1:11" x14ac:dyDescent="0.3">
      <c r="A19" s="8" t="s">
        <v>4549</v>
      </c>
      <c r="B19" s="134">
        <v>2010</v>
      </c>
      <c r="C19" s="81" t="s">
        <v>2236</v>
      </c>
      <c r="D19" s="9" t="s">
        <v>2237</v>
      </c>
      <c r="E19" s="8">
        <v>5.6</v>
      </c>
      <c r="F19" s="8">
        <v>30</v>
      </c>
      <c r="G19" s="8">
        <v>1</v>
      </c>
      <c r="H19" s="161"/>
      <c r="K19"/>
    </row>
    <row r="20" spans="1:11" x14ac:dyDescent="0.3">
      <c r="A20" s="8" t="s">
        <v>4549</v>
      </c>
      <c r="B20" s="134">
        <v>2011</v>
      </c>
      <c r="C20" s="81" t="s">
        <v>2236</v>
      </c>
      <c r="D20" s="9" t="s">
        <v>2237</v>
      </c>
      <c r="E20" s="8">
        <v>5.6</v>
      </c>
      <c r="F20" s="8">
        <v>30</v>
      </c>
      <c r="G20" s="8">
        <v>1</v>
      </c>
      <c r="H20" s="161"/>
      <c r="K20"/>
    </row>
    <row r="21" spans="1:11" x14ac:dyDescent="0.3">
      <c r="A21" s="8" t="s">
        <v>4549</v>
      </c>
      <c r="B21" s="134">
        <v>2012</v>
      </c>
      <c r="C21" s="81"/>
      <c r="D21" s="9"/>
      <c r="E21" s="8">
        <v>5.7</v>
      </c>
      <c r="F21" s="8"/>
      <c r="G21" s="8"/>
      <c r="H21" s="8" t="s">
        <v>2235</v>
      </c>
      <c r="K21"/>
    </row>
    <row r="22" spans="1:11" x14ac:dyDescent="0.3">
      <c r="A22" s="8" t="s">
        <v>4549</v>
      </c>
      <c r="B22" s="134">
        <v>2013</v>
      </c>
      <c r="C22" s="81"/>
      <c r="D22" s="9"/>
      <c r="E22" s="8">
        <v>5.3</v>
      </c>
      <c r="F22" s="8"/>
      <c r="G22" s="8"/>
      <c r="H22" s="8" t="s">
        <v>2235</v>
      </c>
      <c r="K22"/>
    </row>
    <row r="23" spans="1:11" x14ac:dyDescent="0.3">
      <c r="A23" s="8" t="s">
        <v>4549</v>
      </c>
      <c r="B23" s="134">
        <v>2014</v>
      </c>
      <c r="C23" s="81"/>
      <c r="D23" s="9"/>
      <c r="E23" s="8">
        <v>6.8</v>
      </c>
      <c r="F23" s="8"/>
      <c r="G23" s="8"/>
      <c r="H23" s="8" t="s">
        <v>2235</v>
      </c>
      <c r="K23"/>
    </row>
    <row r="24" spans="1:11" x14ac:dyDescent="0.3">
      <c r="A24" s="8" t="s">
        <v>4549</v>
      </c>
      <c r="B24" s="134">
        <v>2015</v>
      </c>
      <c r="C24" s="81"/>
      <c r="D24" s="8"/>
      <c r="E24" s="8">
        <v>5</v>
      </c>
      <c r="F24" s="8"/>
      <c r="G24" s="8"/>
      <c r="H24" s="8" t="s">
        <v>2235</v>
      </c>
      <c r="K24"/>
    </row>
    <row r="25" spans="1:11" x14ac:dyDescent="0.3">
      <c r="A25" s="8" t="s">
        <v>4549</v>
      </c>
      <c r="B25" s="134">
        <v>2016</v>
      </c>
      <c r="C25" s="8"/>
      <c r="D25" s="8"/>
      <c r="E25" s="8">
        <v>8.1999999999999993</v>
      </c>
      <c r="F25" s="8"/>
      <c r="G25" s="8"/>
      <c r="H25" s="8" t="s">
        <v>2235</v>
      </c>
      <c r="K25"/>
    </row>
    <row r="26" spans="1:11" x14ac:dyDescent="0.3">
      <c r="A26" s="8" t="s">
        <v>4549</v>
      </c>
      <c r="B26" s="134">
        <v>2017</v>
      </c>
      <c r="C26" s="81"/>
      <c r="D26" s="9"/>
      <c r="E26" s="8">
        <v>5</v>
      </c>
      <c r="F26" s="8"/>
      <c r="G26" s="8"/>
      <c r="H26" s="8" t="s">
        <v>2235</v>
      </c>
      <c r="K26"/>
    </row>
    <row r="27" spans="1:11" x14ac:dyDescent="0.3">
      <c r="A27" s="8" t="s">
        <v>4549</v>
      </c>
      <c r="B27" s="14">
        <v>2018</v>
      </c>
      <c r="C27" s="81"/>
      <c r="D27" s="9"/>
      <c r="E27" s="8">
        <v>5.4</v>
      </c>
      <c r="F27" s="8"/>
      <c r="G27" s="8"/>
      <c r="H27" s="8" t="s">
        <v>2235</v>
      </c>
      <c r="K27"/>
    </row>
    <row r="28" spans="1:11" x14ac:dyDescent="0.3">
      <c r="A28" s="134"/>
      <c r="B28" s="81"/>
      <c r="C28" s="9"/>
      <c r="D28" s="8"/>
      <c r="E28" s="8"/>
      <c r="F28" s="8"/>
      <c r="G28" s="161"/>
    </row>
    <row r="29" spans="1:11" x14ac:dyDescent="0.3">
      <c r="A29" s="134"/>
      <c r="B29" s="81"/>
      <c r="C29" s="9"/>
      <c r="D29" s="8"/>
      <c r="E29" s="8"/>
      <c r="F29" s="8"/>
      <c r="G29" s="161"/>
    </row>
    <row r="30" spans="1:11" x14ac:dyDescent="0.3">
      <c r="A30" s="134"/>
      <c r="B30" s="590"/>
      <c r="C30" s="591"/>
      <c r="D30" s="591"/>
      <c r="E30" s="591"/>
      <c r="F30" s="591"/>
      <c r="G30" s="55"/>
    </row>
    <row r="31" spans="1:11" x14ac:dyDescent="0.3">
      <c r="A31" s="134"/>
      <c r="B31" s="81"/>
      <c r="C31" s="9"/>
      <c r="D31" s="8"/>
      <c r="E31" s="8"/>
      <c r="F31" s="8"/>
      <c r="G31" s="163"/>
    </row>
    <row r="32" spans="1:11" x14ac:dyDescent="0.3">
      <c r="A32" s="134"/>
      <c r="B32" s="81"/>
      <c r="C32" s="9"/>
      <c r="D32" s="8"/>
      <c r="E32" s="8"/>
      <c r="F32" s="8"/>
      <c r="G32" s="161"/>
    </row>
    <row r="33" spans="1:7" x14ac:dyDescent="0.3">
      <c r="A33" s="134"/>
      <c r="B33" s="81"/>
      <c r="C33" s="9"/>
      <c r="D33" s="8"/>
      <c r="E33" s="8"/>
      <c r="F33" s="8"/>
      <c r="G33" s="163"/>
    </row>
    <row r="34" spans="1:7" x14ac:dyDescent="0.3">
      <c r="A34" s="134"/>
      <c r="B34" s="626"/>
      <c r="C34" s="591"/>
      <c r="D34" s="591"/>
      <c r="E34" s="591"/>
      <c r="F34" s="591"/>
      <c r="G34" s="591"/>
    </row>
    <row r="35" spans="1:7" x14ac:dyDescent="0.3">
      <c r="A35" s="134"/>
      <c r="B35" s="81"/>
      <c r="C35" s="9"/>
      <c r="D35" s="8"/>
      <c r="E35" s="9"/>
      <c r="F35" s="9"/>
      <c r="G35" s="31"/>
    </row>
    <row r="36" spans="1:7" x14ac:dyDescent="0.3">
      <c r="A36" s="134"/>
      <c r="B36" s="81"/>
      <c r="C36" s="9"/>
      <c r="D36" s="8"/>
      <c r="E36" s="9"/>
      <c r="F36" s="9"/>
      <c r="G36" s="31"/>
    </row>
    <row r="37" spans="1:7" x14ac:dyDescent="0.3">
      <c r="A37" s="134"/>
      <c r="B37" s="71"/>
      <c r="C37" s="8"/>
      <c r="D37" s="29"/>
      <c r="E37" s="29"/>
      <c r="F37" s="29"/>
      <c r="G37" s="31"/>
    </row>
    <row r="38" spans="1:7" x14ac:dyDescent="0.3">
      <c r="A38" s="134"/>
      <c r="B38" s="71"/>
      <c r="C38" s="45"/>
      <c r="D38" s="29"/>
      <c r="E38" s="29"/>
      <c r="F38" s="29"/>
      <c r="G38" s="29"/>
    </row>
    <row r="39" spans="1:7" x14ac:dyDescent="0.3">
      <c r="A39" s="134"/>
      <c r="B39" s="71"/>
      <c r="C39" s="45"/>
      <c r="D39" s="29"/>
      <c r="E39" s="29"/>
      <c r="F39" s="29"/>
      <c r="G39" s="31"/>
    </row>
    <row r="40" spans="1:7" x14ac:dyDescent="0.3">
      <c r="A40" s="134"/>
      <c r="B40" s="71"/>
      <c r="C40" s="45"/>
      <c r="D40" s="29"/>
      <c r="E40" s="29"/>
      <c r="F40" s="29"/>
      <c r="G40" s="31"/>
    </row>
    <row r="41" spans="1:7" x14ac:dyDescent="0.3">
      <c r="A41" s="134"/>
      <c r="B41" s="71"/>
      <c r="C41" s="45"/>
      <c r="D41" s="29"/>
      <c r="E41" s="29"/>
      <c r="F41" s="29"/>
      <c r="G41" s="31"/>
    </row>
    <row r="42" spans="1:7" x14ac:dyDescent="0.3">
      <c r="A42" s="134"/>
      <c r="B42" s="71"/>
      <c r="C42" s="45"/>
      <c r="D42" s="29"/>
      <c r="E42" s="29"/>
      <c r="F42" s="29"/>
      <c r="G42" s="31"/>
    </row>
    <row r="43" spans="1:7" x14ac:dyDescent="0.3">
      <c r="A43" s="134"/>
      <c r="B43" s="35"/>
      <c r="C43" s="45"/>
      <c r="D43" s="29"/>
      <c r="E43" s="29"/>
      <c r="F43" s="29"/>
      <c r="G43" s="31"/>
    </row>
    <row r="44" spans="1:7" x14ac:dyDescent="0.3">
      <c r="A44" s="134"/>
      <c r="B44" s="35"/>
      <c r="C44" s="45"/>
      <c r="D44" s="29"/>
      <c r="E44" s="29"/>
      <c r="F44" s="29"/>
      <c r="G44" s="31"/>
    </row>
    <row r="45" spans="1:7" x14ac:dyDescent="0.3">
      <c r="A45" s="134"/>
      <c r="B45" s="35"/>
      <c r="C45" s="45"/>
      <c r="D45" s="29"/>
      <c r="E45" s="29"/>
      <c r="F45" s="29"/>
      <c r="G45" s="31"/>
    </row>
    <row r="46" spans="1:7" x14ac:dyDescent="0.3">
      <c r="A46" s="134"/>
      <c r="B46" s="71"/>
      <c r="C46" s="55"/>
      <c r="D46" s="29"/>
      <c r="E46" s="29"/>
      <c r="G46" s="31"/>
    </row>
    <row r="47" spans="1:7" x14ac:dyDescent="0.3">
      <c r="A47" s="134"/>
      <c r="B47" s="71"/>
      <c r="C47" s="55"/>
      <c r="D47" s="29"/>
      <c r="E47" s="29"/>
      <c r="G47" s="31"/>
    </row>
    <row r="48" spans="1:7" x14ac:dyDescent="0.3">
      <c r="A48" s="134"/>
      <c r="B48" s="71"/>
      <c r="C48" s="55"/>
      <c r="D48" s="29"/>
      <c r="E48" s="29"/>
      <c r="G48" s="31"/>
    </row>
    <row r="49" spans="1:7" x14ac:dyDescent="0.3">
      <c r="A49" s="134"/>
      <c r="B49" s="71"/>
      <c r="C49" s="55"/>
      <c r="D49" s="29"/>
      <c r="E49" s="29"/>
      <c r="F49" s="29"/>
      <c r="G49" s="31"/>
    </row>
    <row r="50" spans="1:7" x14ac:dyDescent="0.3">
      <c r="A50" s="134"/>
      <c r="B50" s="71"/>
      <c r="C50" s="55"/>
      <c r="D50" s="29"/>
      <c r="E50" s="29"/>
      <c r="F50" s="29"/>
      <c r="G50" s="31"/>
    </row>
    <row r="51" spans="1:7" x14ac:dyDescent="0.3">
      <c r="A51" s="134"/>
      <c r="B51" s="71"/>
      <c r="C51" s="55"/>
      <c r="D51" s="29"/>
      <c r="E51" s="29"/>
      <c r="F51" s="29"/>
      <c r="G51" s="31"/>
    </row>
    <row r="52" spans="1:7" x14ac:dyDescent="0.3">
      <c r="A52" s="134"/>
      <c r="B52" s="71"/>
      <c r="C52" s="45"/>
      <c r="D52" s="29"/>
      <c r="E52" s="29"/>
      <c r="F52" s="29"/>
      <c r="G52" s="29"/>
    </row>
    <row r="53" spans="1:7" x14ac:dyDescent="0.3">
      <c r="A53" s="134"/>
      <c r="B53" s="71"/>
      <c r="C53" s="45"/>
      <c r="D53" s="29"/>
      <c r="E53" s="29"/>
      <c r="F53" s="29"/>
      <c r="G53" s="31"/>
    </row>
    <row r="54" spans="1:7" x14ac:dyDescent="0.3">
      <c r="A54" s="134"/>
      <c r="B54" s="71"/>
      <c r="C54" s="45"/>
      <c r="D54" s="29"/>
      <c r="E54" s="29"/>
      <c r="F54" s="29"/>
      <c r="G54" s="31"/>
    </row>
    <row r="55" spans="1:7" x14ac:dyDescent="0.3">
      <c r="A55" s="134"/>
      <c r="B55" s="35"/>
      <c r="C55" s="45"/>
      <c r="D55" s="29"/>
      <c r="E55" s="29"/>
      <c r="F55" s="29"/>
      <c r="G55" s="31"/>
    </row>
    <row r="56" spans="1:7" x14ac:dyDescent="0.3">
      <c r="A56" s="134"/>
      <c r="B56" s="35"/>
      <c r="C56" s="45"/>
      <c r="D56" s="29"/>
      <c r="E56" s="29"/>
      <c r="F56" s="29"/>
      <c r="G56" s="31"/>
    </row>
    <row r="57" spans="1:7" x14ac:dyDescent="0.3">
      <c r="A57" s="134"/>
      <c r="B57" s="35"/>
      <c r="C57" s="45"/>
      <c r="D57" s="29"/>
      <c r="E57" s="29"/>
      <c r="F57" s="29"/>
      <c r="G57" s="31"/>
    </row>
    <row r="58" spans="1:7" x14ac:dyDescent="0.3">
      <c r="A58" s="134"/>
      <c r="B58" s="71"/>
      <c r="C58" s="55"/>
      <c r="D58" s="29"/>
      <c r="E58" s="29"/>
      <c r="G58" s="31"/>
    </row>
    <row r="59" spans="1:7" x14ac:dyDescent="0.3">
      <c r="A59" s="134"/>
      <c r="B59" s="71"/>
      <c r="C59" s="55"/>
      <c r="D59" s="29"/>
      <c r="E59" s="29"/>
      <c r="G59" s="31"/>
    </row>
    <row r="60" spans="1:7" x14ac:dyDescent="0.3">
      <c r="A60" s="134"/>
      <c r="B60" s="71"/>
      <c r="C60" s="55"/>
      <c r="D60" s="29"/>
      <c r="E60" s="29"/>
      <c r="G60" s="31"/>
    </row>
    <row r="61" spans="1:7" x14ac:dyDescent="0.3">
      <c r="A61" s="134"/>
      <c r="B61" s="71"/>
      <c r="C61" s="55"/>
      <c r="D61" s="29"/>
      <c r="E61" s="29"/>
      <c r="F61" s="29"/>
      <c r="G61" s="31"/>
    </row>
    <row r="62" spans="1:7" x14ac:dyDescent="0.3">
      <c r="A62" s="134"/>
      <c r="B62" s="71"/>
      <c r="C62" s="55"/>
      <c r="D62" s="29"/>
      <c r="E62" s="29"/>
      <c r="F62" s="29"/>
      <c r="G62" s="31"/>
    </row>
    <row r="63" spans="1:7" x14ac:dyDescent="0.3">
      <c r="A63" s="134"/>
      <c r="B63" s="71"/>
      <c r="C63" s="55"/>
      <c r="D63" s="29"/>
      <c r="E63" s="29"/>
      <c r="F63" s="29"/>
      <c r="G63" s="31"/>
    </row>
    <row r="64" spans="1:7" x14ac:dyDescent="0.3">
      <c r="A64" s="134"/>
      <c r="B64" s="71"/>
      <c r="C64" s="45"/>
      <c r="D64" s="29"/>
      <c r="E64" s="29"/>
      <c r="F64" s="29"/>
      <c r="G64" s="29"/>
    </row>
    <row r="65" spans="1:7" x14ac:dyDescent="0.3">
      <c r="A65" s="134"/>
      <c r="B65" s="71"/>
      <c r="C65" s="45"/>
      <c r="D65" s="29"/>
      <c r="E65" s="29"/>
      <c r="F65" s="29"/>
      <c r="G65" s="31"/>
    </row>
    <row r="66" spans="1:7" x14ac:dyDescent="0.3">
      <c r="A66" s="134"/>
      <c r="B66" s="71"/>
      <c r="C66" s="45"/>
      <c r="D66" s="29"/>
      <c r="E66" s="29"/>
      <c r="F66" s="29"/>
      <c r="G66" s="31"/>
    </row>
    <row r="67" spans="1:7" x14ac:dyDescent="0.3">
      <c r="A67" s="134"/>
      <c r="B67" s="71"/>
      <c r="C67" s="45"/>
      <c r="D67" s="29"/>
      <c r="E67" s="29"/>
      <c r="F67" s="29"/>
      <c r="G67" s="31"/>
    </row>
    <row r="68" spans="1:7" x14ac:dyDescent="0.3">
      <c r="A68" s="134"/>
      <c r="B68" s="35"/>
      <c r="C68" s="45"/>
      <c r="D68" s="29"/>
      <c r="E68" s="29"/>
      <c r="F68" s="29"/>
      <c r="G68" s="31"/>
    </row>
    <row r="69" spans="1:7" x14ac:dyDescent="0.3">
      <c r="A69" s="134"/>
      <c r="B69" s="35"/>
      <c r="C69" s="45"/>
      <c r="D69" s="29"/>
      <c r="E69" s="29"/>
      <c r="F69" s="29"/>
      <c r="G69" s="31"/>
    </row>
    <row r="70" spans="1:7" x14ac:dyDescent="0.3">
      <c r="A70" s="134"/>
      <c r="B70" s="35"/>
      <c r="C70" s="45"/>
      <c r="D70" s="29"/>
      <c r="E70" s="29"/>
      <c r="F70" s="29"/>
      <c r="G70" s="31"/>
    </row>
    <row r="71" spans="1:7" x14ac:dyDescent="0.3">
      <c r="A71" s="134"/>
      <c r="B71" s="71"/>
      <c r="C71" s="55"/>
      <c r="D71" s="29"/>
      <c r="E71" s="29"/>
      <c r="G71" s="31"/>
    </row>
    <row r="72" spans="1:7" x14ac:dyDescent="0.3">
      <c r="A72" s="134"/>
      <c r="B72" s="71"/>
      <c r="C72" s="55"/>
      <c r="D72" s="29"/>
      <c r="E72" s="29"/>
      <c r="F72" s="29"/>
      <c r="G72" s="31"/>
    </row>
    <row r="73" spans="1:7" x14ac:dyDescent="0.3">
      <c r="A73" s="134"/>
      <c r="B73" s="71"/>
      <c r="C73" s="55"/>
      <c r="D73" s="29"/>
      <c r="E73" s="29"/>
      <c r="F73" s="29"/>
      <c r="G73" s="31"/>
    </row>
    <row r="74" spans="1:7" x14ac:dyDescent="0.3">
      <c r="A74" s="134"/>
      <c r="B74" s="71"/>
      <c r="C74" s="55"/>
      <c r="D74" s="29"/>
      <c r="E74" s="29"/>
      <c r="F74" s="29"/>
      <c r="G74" s="31"/>
    </row>
    <row r="75" spans="1:7" x14ac:dyDescent="0.3">
      <c r="A75" s="134"/>
      <c r="C75" s="55"/>
      <c r="D75" s="29"/>
      <c r="E75" s="30"/>
      <c r="F75" s="29"/>
      <c r="G75" s="31"/>
    </row>
    <row r="76" spans="1:7" x14ac:dyDescent="0.3">
      <c r="A76" s="134"/>
      <c r="B76" s="71"/>
      <c r="C76" s="55"/>
      <c r="D76" s="29"/>
      <c r="E76" s="30"/>
      <c r="F76" s="29"/>
      <c r="G76" s="31"/>
    </row>
    <row r="77" spans="1:7" x14ac:dyDescent="0.3">
      <c r="A77" s="134"/>
      <c r="B77" s="71"/>
      <c r="C77" s="45"/>
      <c r="D77" s="29"/>
      <c r="E77" s="29"/>
      <c r="F77" s="29"/>
      <c r="G77" s="29"/>
    </row>
    <row r="78" spans="1:7" x14ac:dyDescent="0.3">
      <c r="A78" s="134"/>
      <c r="B78" s="71"/>
      <c r="C78" s="45"/>
      <c r="D78" s="29"/>
      <c r="E78" s="29"/>
      <c r="F78" s="29"/>
      <c r="G78" s="31"/>
    </row>
    <row r="79" spans="1:7" x14ac:dyDescent="0.3">
      <c r="A79" s="134"/>
      <c r="B79" s="71"/>
      <c r="C79" s="45"/>
      <c r="D79" s="29"/>
      <c r="E79" s="29"/>
      <c r="F79" s="29"/>
      <c r="G79" s="31"/>
    </row>
    <row r="80" spans="1:7" x14ac:dyDescent="0.3">
      <c r="A80" s="134"/>
      <c r="B80" s="35"/>
      <c r="C80" s="45"/>
      <c r="D80" s="29"/>
      <c r="E80" s="29"/>
      <c r="F80" s="29"/>
      <c r="G80" s="31"/>
    </row>
    <row r="81" spans="1:7" x14ac:dyDescent="0.3">
      <c r="A81" s="134"/>
      <c r="B81" s="35"/>
      <c r="C81" s="45"/>
      <c r="D81" s="29"/>
      <c r="E81" s="29"/>
      <c r="F81" s="29"/>
      <c r="G81" s="31"/>
    </row>
    <row r="82" spans="1:7" x14ac:dyDescent="0.3">
      <c r="A82" s="134"/>
      <c r="B82" s="35"/>
      <c r="C82" s="45"/>
      <c r="D82" s="29"/>
      <c r="E82" s="29"/>
      <c r="F82" s="29"/>
      <c r="G82" s="31"/>
    </row>
    <row r="83" spans="1:7" x14ac:dyDescent="0.3">
      <c r="A83" s="134"/>
      <c r="B83" s="35"/>
      <c r="C83" s="45"/>
      <c r="D83" s="29"/>
      <c r="E83" s="29"/>
      <c r="F83" s="29"/>
      <c r="G83" s="31"/>
    </row>
    <row r="84" spans="1:7" x14ac:dyDescent="0.3">
      <c r="A84" s="134"/>
      <c r="B84" s="71"/>
      <c r="C84" s="55"/>
      <c r="D84" s="29"/>
      <c r="E84" s="29"/>
      <c r="G84" s="31"/>
    </row>
    <row r="85" spans="1:7" x14ac:dyDescent="0.3">
      <c r="A85" s="134"/>
      <c r="B85" s="71"/>
      <c r="C85" s="55"/>
      <c r="D85" s="29"/>
      <c r="E85" s="29"/>
      <c r="G85" s="31"/>
    </row>
    <row r="86" spans="1:7" x14ac:dyDescent="0.3">
      <c r="A86" s="134"/>
      <c r="B86" s="71"/>
      <c r="C86" s="55"/>
      <c r="D86" s="29"/>
      <c r="E86" s="29"/>
      <c r="F86" s="29"/>
      <c r="G86" s="31"/>
    </row>
    <row r="87" spans="1:7" x14ac:dyDescent="0.3">
      <c r="A87" s="134"/>
      <c r="B87" s="71"/>
      <c r="C87" s="55"/>
      <c r="D87" s="29"/>
      <c r="E87" s="29"/>
      <c r="F87" s="29"/>
      <c r="G87" s="31"/>
    </row>
    <row r="88" spans="1:7" x14ac:dyDescent="0.3">
      <c r="A88" s="134"/>
      <c r="B88" s="71"/>
      <c r="C88" s="55"/>
      <c r="D88" s="29"/>
      <c r="E88" s="29"/>
      <c r="F88" s="29"/>
      <c r="G88" s="31"/>
    </row>
    <row r="89" spans="1:7" x14ac:dyDescent="0.3">
      <c r="A89" s="134"/>
      <c r="B89" s="71"/>
      <c r="C89" s="55"/>
      <c r="D89" s="29"/>
      <c r="E89" s="29"/>
      <c r="F89" s="29"/>
      <c r="G89" s="31"/>
    </row>
    <row r="90" spans="1:7" x14ac:dyDescent="0.3">
      <c r="A90" s="134"/>
      <c r="B90" s="71"/>
      <c r="C90" s="45"/>
      <c r="D90" s="29"/>
      <c r="E90" s="29"/>
      <c r="F90" s="29"/>
      <c r="G90" s="29"/>
    </row>
    <row r="91" spans="1:7" x14ac:dyDescent="0.3">
      <c r="A91" s="134"/>
      <c r="B91" s="71"/>
      <c r="C91" s="45"/>
      <c r="D91" s="29"/>
      <c r="E91" s="29"/>
      <c r="F91" s="29"/>
      <c r="G91" s="31"/>
    </row>
    <row r="92" spans="1:7" x14ac:dyDescent="0.3">
      <c r="A92" s="134"/>
      <c r="B92" s="71"/>
      <c r="C92" s="45"/>
      <c r="D92" s="29"/>
      <c r="E92" s="29"/>
      <c r="F92" s="29"/>
      <c r="G92" s="31"/>
    </row>
    <row r="93" spans="1:7" x14ac:dyDescent="0.3">
      <c r="A93" s="134"/>
      <c r="B93" s="71"/>
      <c r="C93" s="45"/>
      <c r="D93" s="29"/>
      <c r="E93" s="29"/>
      <c r="F93" s="29"/>
      <c r="G93" s="31"/>
    </row>
    <row r="94" spans="1:7" x14ac:dyDescent="0.3">
      <c r="A94" s="134"/>
      <c r="B94" s="35"/>
      <c r="C94" s="45"/>
      <c r="D94" s="29"/>
      <c r="E94" s="29"/>
      <c r="F94" s="29"/>
      <c r="G94" s="31"/>
    </row>
    <row r="95" spans="1:7" x14ac:dyDescent="0.3">
      <c r="A95" s="134"/>
      <c r="B95" s="35"/>
      <c r="C95" s="45"/>
      <c r="D95" s="29"/>
      <c r="E95" s="29"/>
      <c r="F95" s="29"/>
      <c r="G95" s="31"/>
    </row>
    <row r="96" spans="1:7" x14ac:dyDescent="0.3">
      <c r="A96" s="134"/>
      <c r="B96" s="71"/>
      <c r="C96" s="55"/>
      <c r="D96" s="29"/>
      <c r="E96" s="29"/>
      <c r="G96" s="31"/>
    </row>
    <row r="97" spans="1:7" x14ac:dyDescent="0.3">
      <c r="A97" s="134"/>
      <c r="B97" s="71"/>
      <c r="C97" s="55"/>
      <c r="D97" s="29"/>
      <c r="E97" s="29"/>
      <c r="G97" s="31"/>
    </row>
    <row r="98" spans="1:7" x14ac:dyDescent="0.3">
      <c r="A98" s="134"/>
      <c r="B98" s="71"/>
      <c r="C98" s="55"/>
      <c r="D98" s="29"/>
      <c r="E98" s="29"/>
      <c r="F98" s="29"/>
      <c r="G98" s="31"/>
    </row>
    <row r="99" spans="1:7" x14ac:dyDescent="0.3">
      <c r="A99" s="134"/>
      <c r="B99" s="71"/>
      <c r="C99" s="45"/>
      <c r="D99" s="29"/>
      <c r="E99" s="71"/>
      <c r="F99" s="29"/>
      <c r="G99" s="29"/>
    </row>
    <row r="100" spans="1:7" x14ac:dyDescent="0.3">
      <c r="A100" s="134"/>
      <c r="B100" s="71"/>
      <c r="C100" s="45"/>
      <c r="D100" s="29"/>
      <c r="E100" s="29"/>
      <c r="F100" s="29"/>
      <c r="G100" s="31"/>
    </row>
    <row r="101" spans="1:7" x14ac:dyDescent="0.3">
      <c r="A101" s="134"/>
      <c r="B101" s="71"/>
      <c r="C101" s="45"/>
      <c r="D101" s="29"/>
      <c r="E101" s="29"/>
      <c r="F101" s="29"/>
      <c r="G101" s="31"/>
    </row>
    <row r="102" spans="1:7" x14ac:dyDescent="0.3">
      <c r="A102" s="134"/>
      <c r="B102" s="35"/>
      <c r="C102" s="45"/>
      <c r="D102" s="29"/>
      <c r="E102" s="29"/>
      <c r="F102" s="29"/>
      <c r="G102" s="31"/>
    </row>
    <row r="103" spans="1:7" x14ac:dyDescent="0.3">
      <c r="A103" s="134"/>
      <c r="B103" s="35"/>
      <c r="C103" s="45"/>
      <c r="D103" s="29"/>
      <c r="E103" s="29"/>
      <c r="F103" s="29"/>
      <c r="G103" s="31"/>
    </row>
    <row r="104" spans="1:7" x14ac:dyDescent="0.3">
      <c r="A104" s="134"/>
      <c r="B104" s="35"/>
      <c r="C104" s="45"/>
      <c r="D104" s="29"/>
      <c r="E104" s="29"/>
      <c r="F104" s="29"/>
      <c r="G104" s="31"/>
    </row>
    <row r="105" spans="1:7" x14ac:dyDescent="0.3">
      <c r="A105" s="134"/>
      <c r="B105" s="71"/>
      <c r="C105" s="55"/>
      <c r="D105" s="29"/>
      <c r="E105" s="29"/>
      <c r="G105" s="31"/>
    </row>
    <row r="106" spans="1:7" x14ac:dyDescent="0.3">
      <c r="A106" s="134"/>
      <c r="B106" s="71"/>
      <c r="C106" s="55"/>
      <c r="D106" s="29"/>
      <c r="E106" s="29"/>
      <c r="G106" s="31"/>
    </row>
    <row r="107" spans="1:7" x14ac:dyDescent="0.3">
      <c r="A107" s="134"/>
      <c r="B107" s="71"/>
      <c r="C107" s="55"/>
      <c r="D107" s="29"/>
      <c r="E107" s="29"/>
      <c r="G107" s="31"/>
    </row>
    <row r="108" spans="1:7" x14ac:dyDescent="0.3">
      <c r="A108" s="134"/>
      <c r="B108" s="71"/>
      <c r="C108" s="55"/>
      <c r="D108" s="29"/>
      <c r="E108" s="29"/>
      <c r="G108" s="31"/>
    </row>
    <row r="109" spans="1:7" x14ac:dyDescent="0.3">
      <c r="A109" s="134"/>
      <c r="B109" s="71"/>
      <c r="C109" s="55"/>
      <c r="D109" s="29"/>
      <c r="E109" s="29"/>
      <c r="G109" s="31"/>
    </row>
    <row r="110" spans="1:7" x14ac:dyDescent="0.3">
      <c r="A110" s="134"/>
      <c r="B110" s="71"/>
      <c r="C110" s="45"/>
      <c r="D110" s="29"/>
      <c r="E110" s="29"/>
      <c r="F110" s="29"/>
      <c r="G110" s="29"/>
    </row>
    <row r="111" spans="1:7" x14ac:dyDescent="0.3">
      <c r="A111" s="134"/>
      <c r="B111" s="71"/>
      <c r="C111" s="45"/>
      <c r="D111" s="29"/>
      <c r="E111" s="29"/>
      <c r="F111" s="29"/>
      <c r="G111" s="31"/>
    </row>
    <row r="112" spans="1:7" x14ac:dyDescent="0.3">
      <c r="A112" s="134"/>
      <c r="B112" s="71"/>
      <c r="C112" s="45"/>
      <c r="D112" s="29"/>
      <c r="E112" s="29"/>
      <c r="F112" s="29"/>
      <c r="G112" s="31"/>
    </row>
    <row r="113" spans="1:7" x14ac:dyDescent="0.3">
      <c r="A113" s="134"/>
      <c r="B113" s="71"/>
      <c r="C113" s="45"/>
      <c r="D113" s="29"/>
      <c r="E113" s="29"/>
      <c r="F113" s="29"/>
      <c r="G113" s="31"/>
    </row>
    <row r="114" spans="1:7" x14ac:dyDescent="0.3">
      <c r="A114" s="134"/>
      <c r="B114" s="35"/>
      <c r="C114" s="45"/>
      <c r="D114" s="29"/>
      <c r="E114" s="29"/>
      <c r="F114" s="29"/>
      <c r="G114" s="31"/>
    </row>
    <row r="115" spans="1:7" x14ac:dyDescent="0.3">
      <c r="A115" s="134"/>
      <c r="B115" s="35"/>
      <c r="C115" s="45"/>
      <c r="D115" s="29"/>
      <c r="E115" s="29"/>
      <c r="F115" s="29"/>
      <c r="G115" s="31"/>
    </row>
    <row r="116" spans="1:7" x14ac:dyDescent="0.3">
      <c r="A116" s="134"/>
      <c r="B116" s="35"/>
      <c r="C116" s="45"/>
      <c r="D116" s="29"/>
      <c r="E116" s="29"/>
      <c r="F116" s="29"/>
      <c r="G116" s="31"/>
    </row>
    <row r="117" spans="1:7" x14ac:dyDescent="0.3">
      <c r="A117" s="134"/>
      <c r="B117" s="71"/>
      <c r="C117" s="55"/>
      <c r="D117" s="29"/>
      <c r="E117" s="29"/>
      <c r="G117" s="31"/>
    </row>
    <row r="118" spans="1:7" x14ac:dyDescent="0.3">
      <c r="A118" s="134"/>
      <c r="B118" s="71"/>
      <c r="C118" s="55"/>
      <c r="D118" s="29"/>
      <c r="E118" s="29"/>
      <c r="G118" s="31"/>
    </row>
    <row r="119" spans="1:7" x14ac:dyDescent="0.3">
      <c r="A119" s="134"/>
      <c r="B119" s="71"/>
      <c r="C119" s="55"/>
      <c r="D119" s="29"/>
      <c r="E119" s="29"/>
      <c r="G119" s="31"/>
    </row>
    <row r="120" spans="1:7" x14ac:dyDescent="0.3">
      <c r="A120" s="134"/>
      <c r="B120" s="71"/>
      <c r="C120" s="55"/>
      <c r="D120" s="29"/>
      <c r="E120" s="29"/>
      <c r="G120" s="31"/>
    </row>
    <row r="121" spans="1:7" x14ac:dyDescent="0.3">
      <c r="A121" s="134"/>
      <c r="B121" s="71"/>
      <c r="C121" s="55"/>
      <c r="D121" s="29"/>
      <c r="E121" s="29"/>
      <c r="G121" s="31"/>
    </row>
    <row r="122" spans="1:7" x14ac:dyDescent="0.3">
      <c r="A122" s="134"/>
      <c r="B122" s="592"/>
      <c r="C122" s="592"/>
      <c r="D122" s="592"/>
      <c r="E122" s="592"/>
      <c r="F122" s="592"/>
      <c r="G122" s="592"/>
    </row>
    <row r="123" spans="1:7" x14ac:dyDescent="0.3">
      <c r="A123" s="134"/>
      <c r="B123" s="71"/>
      <c r="C123" s="45"/>
      <c r="D123" s="29"/>
      <c r="E123" s="29"/>
      <c r="F123" s="29"/>
      <c r="G123" s="29"/>
    </row>
    <row r="124" spans="1:7" x14ac:dyDescent="0.3">
      <c r="A124" s="134"/>
      <c r="B124" s="71"/>
      <c r="C124" s="45"/>
      <c r="D124" s="29"/>
      <c r="E124" s="29"/>
      <c r="F124" s="29"/>
      <c r="G124" s="31"/>
    </row>
    <row r="125" spans="1:7" x14ac:dyDescent="0.3">
      <c r="A125" s="134"/>
      <c r="B125" s="71"/>
      <c r="C125" s="45"/>
      <c r="D125" s="29"/>
      <c r="E125" s="29"/>
      <c r="F125" s="29"/>
      <c r="G125" s="31"/>
    </row>
    <row r="126" spans="1:7" x14ac:dyDescent="0.3">
      <c r="A126" s="134"/>
      <c r="B126" s="35"/>
      <c r="C126" s="45"/>
      <c r="D126" s="29"/>
      <c r="E126" s="29"/>
      <c r="F126" s="29"/>
      <c r="G126" s="31"/>
    </row>
    <row r="127" spans="1:7" x14ac:dyDescent="0.3">
      <c r="A127" s="134"/>
      <c r="B127" s="35"/>
      <c r="C127" s="45"/>
      <c r="D127" s="29"/>
      <c r="E127" s="29"/>
      <c r="F127" s="29"/>
      <c r="G127" s="31"/>
    </row>
    <row r="128" spans="1:7" x14ac:dyDescent="0.3">
      <c r="A128" s="134"/>
      <c r="B128" s="71"/>
      <c r="C128" s="55"/>
      <c r="D128" s="29"/>
      <c r="E128" s="29"/>
      <c r="G128" s="31"/>
    </row>
    <row r="129" spans="1:7" x14ac:dyDescent="0.3">
      <c r="A129" s="134"/>
      <c r="B129" s="71"/>
      <c r="C129" s="55"/>
      <c r="D129" s="29"/>
      <c r="E129" s="29"/>
      <c r="G129" s="31"/>
    </row>
    <row r="130" spans="1:7" x14ac:dyDescent="0.3">
      <c r="A130" s="134"/>
      <c r="B130" s="71"/>
      <c r="C130" s="55"/>
      <c r="D130" s="29"/>
      <c r="E130" s="29"/>
      <c r="G130" s="31"/>
    </row>
    <row r="131" spans="1:7" x14ac:dyDescent="0.3">
      <c r="A131" s="134"/>
      <c r="B131" s="71"/>
      <c r="C131" s="55"/>
      <c r="D131" s="29"/>
      <c r="E131" s="29"/>
      <c r="G131" s="31"/>
    </row>
    <row r="132" spans="1:7" x14ac:dyDescent="0.3">
      <c r="A132" s="134"/>
      <c r="B132" s="71"/>
      <c r="C132" s="55"/>
      <c r="D132" s="29"/>
      <c r="E132" s="29"/>
      <c r="G132" s="31"/>
    </row>
    <row r="133" spans="1:7" x14ac:dyDescent="0.3">
      <c r="A133" s="134"/>
      <c r="B133" s="592"/>
      <c r="C133" s="592"/>
      <c r="D133" s="592"/>
      <c r="E133" s="592"/>
      <c r="F133" s="592"/>
      <c r="G133" s="592"/>
    </row>
    <row r="134" spans="1:7" x14ac:dyDescent="0.3">
      <c r="A134" s="134"/>
      <c r="B134" s="71"/>
      <c r="C134" s="45"/>
      <c r="D134" s="29"/>
      <c r="E134" s="29"/>
      <c r="F134" s="29"/>
      <c r="G134" s="29"/>
    </row>
    <row r="135" spans="1:7" x14ac:dyDescent="0.3">
      <c r="A135" s="134"/>
      <c r="B135" s="71"/>
      <c r="C135" s="45"/>
      <c r="D135" s="29"/>
      <c r="E135" s="29"/>
      <c r="F135" s="29"/>
      <c r="G135" s="31"/>
    </row>
    <row r="136" spans="1:7" x14ac:dyDescent="0.3">
      <c r="A136" s="134"/>
      <c r="B136" s="71"/>
      <c r="C136" s="45"/>
      <c r="D136" s="29"/>
      <c r="E136" s="29"/>
      <c r="F136" s="29"/>
      <c r="G136" s="31"/>
    </row>
    <row r="137" spans="1:7" x14ac:dyDescent="0.3">
      <c r="A137" s="134"/>
      <c r="B137" s="71"/>
      <c r="C137" s="45"/>
      <c r="D137" s="29"/>
      <c r="E137" s="29"/>
      <c r="F137" s="29"/>
      <c r="G137" s="31"/>
    </row>
    <row r="138" spans="1:7" x14ac:dyDescent="0.3">
      <c r="A138" s="134"/>
      <c r="B138" s="35"/>
      <c r="C138" s="45"/>
      <c r="D138" s="29"/>
      <c r="E138" s="29"/>
      <c r="F138" s="29"/>
      <c r="G138" s="31"/>
    </row>
    <row r="139" spans="1:7" x14ac:dyDescent="0.3">
      <c r="A139" s="134"/>
      <c r="B139" s="35"/>
      <c r="C139" s="45"/>
      <c r="D139" s="29"/>
      <c r="E139" s="29"/>
      <c r="F139" s="29"/>
      <c r="G139" s="31"/>
    </row>
    <row r="140" spans="1:7" x14ac:dyDescent="0.3">
      <c r="A140" s="134"/>
      <c r="B140" s="35"/>
      <c r="C140" s="45"/>
      <c r="D140" s="29"/>
      <c r="E140" s="29"/>
      <c r="F140" s="29"/>
      <c r="G140" s="31"/>
    </row>
    <row r="141" spans="1:7" x14ac:dyDescent="0.3">
      <c r="A141" s="134"/>
      <c r="B141" s="71"/>
      <c r="C141" s="55"/>
      <c r="D141" s="29"/>
      <c r="E141" s="29"/>
      <c r="G141" s="31"/>
    </row>
    <row r="142" spans="1:7" x14ac:dyDescent="0.3">
      <c r="A142" s="134"/>
      <c r="B142" s="71"/>
      <c r="C142" s="55"/>
      <c r="D142" s="29"/>
      <c r="E142" s="29"/>
      <c r="G142" s="31"/>
    </row>
    <row r="143" spans="1:7" x14ac:dyDescent="0.3">
      <c r="A143" s="134"/>
      <c r="B143" s="71"/>
      <c r="C143" s="55"/>
      <c r="D143" s="29"/>
      <c r="E143" s="29"/>
      <c r="G143" s="31"/>
    </row>
    <row r="144" spans="1:7" x14ac:dyDescent="0.3">
      <c r="A144" s="134"/>
      <c r="B144" s="71"/>
      <c r="C144" s="45"/>
      <c r="D144" s="29"/>
      <c r="E144" s="29"/>
      <c r="F144" s="29"/>
      <c r="G144" s="29"/>
    </row>
    <row r="145" spans="1:7" x14ac:dyDescent="0.3">
      <c r="A145" s="134"/>
      <c r="B145" s="71"/>
      <c r="C145" s="45"/>
      <c r="D145" s="29"/>
      <c r="E145" s="29"/>
      <c r="F145" s="29"/>
      <c r="G145" s="31"/>
    </row>
    <row r="146" spans="1:7" x14ac:dyDescent="0.3">
      <c r="A146" s="134"/>
      <c r="B146" s="71"/>
      <c r="C146" s="45"/>
      <c r="D146" s="29"/>
      <c r="E146" s="29"/>
      <c r="F146" s="29"/>
      <c r="G146" s="31"/>
    </row>
    <row r="147" spans="1:7" x14ac:dyDescent="0.3">
      <c r="A147" s="134"/>
      <c r="B147" s="35"/>
      <c r="C147" s="45"/>
      <c r="D147" s="29"/>
      <c r="E147" s="29"/>
      <c r="F147" s="29"/>
      <c r="G147" s="31"/>
    </row>
    <row r="148" spans="1:7" x14ac:dyDescent="0.3">
      <c r="A148" s="134"/>
      <c r="B148" s="35"/>
      <c r="C148" s="45"/>
      <c r="D148" s="29"/>
      <c r="E148" s="29"/>
      <c r="F148" s="29"/>
      <c r="G148" s="31"/>
    </row>
    <row r="149" spans="1:7" x14ac:dyDescent="0.3">
      <c r="A149" s="134"/>
      <c r="B149" s="71"/>
      <c r="C149" s="55"/>
      <c r="D149" s="29"/>
      <c r="E149" s="29"/>
      <c r="G149" s="31"/>
    </row>
    <row r="150" spans="1:7" x14ac:dyDescent="0.3">
      <c r="A150" s="134"/>
      <c r="B150" s="71"/>
      <c r="C150" s="45"/>
      <c r="D150" s="29"/>
      <c r="E150" s="71"/>
      <c r="F150" s="29"/>
      <c r="G150" s="29"/>
    </row>
    <row r="151" spans="1:7" x14ac:dyDescent="0.3">
      <c r="A151" s="134"/>
      <c r="B151" s="71"/>
      <c r="C151" s="45"/>
      <c r="D151" s="29"/>
      <c r="E151" s="71"/>
      <c r="F151" s="29"/>
      <c r="G151" s="31"/>
    </row>
    <row r="152" spans="1:7" x14ac:dyDescent="0.3">
      <c r="A152" s="134"/>
      <c r="B152" s="71"/>
      <c r="C152" s="45"/>
      <c r="D152" s="29"/>
      <c r="E152" s="29"/>
      <c r="F152" s="29"/>
      <c r="G152" s="31"/>
    </row>
    <row r="153" spans="1:7" x14ac:dyDescent="0.3">
      <c r="A153" s="134"/>
      <c r="B153" s="35"/>
      <c r="C153" s="45"/>
      <c r="D153" s="29"/>
      <c r="E153" s="29"/>
      <c r="F153" s="29"/>
      <c r="G153" s="31"/>
    </row>
    <row r="154" spans="1:7" x14ac:dyDescent="0.3">
      <c r="A154" s="134"/>
      <c r="B154" s="35"/>
      <c r="C154" s="45"/>
      <c r="D154" s="29"/>
      <c r="E154" s="29"/>
      <c r="F154" s="29"/>
      <c r="G154" s="31"/>
    </row>
    <row r="155" spans="1:7" x14ac:dyDescent="0.3">
      <c r="A155" s="134"/>
      <c r="B155" s="71"/>
      <c r="C155" s="55"/>
      <c r="D155" s="29"/>
      <c r="E155" s="29"/>
      <c r="F155" s="29"/>
      <c r="G155" s="31"/>
    </row>
    <row r="156" spans="1:7" x14ac:dyDescent="0.3">
      <c r="A156" s="134"/>
      <c r="B156" s="71"/>
      <c r="C156" s="55"/>
      <c r="D156" s="29"/>
      <c r="E156" s="29"/>
      <c r="F156" s="29"/>
      <c r="G156" s="31"/>
    </row>
    <row r="157" spans="1:7" x14ac:dyDescent="0.3">
      <c r="A157" s="134"/>
      <c r="B157" s="71"/>
      <c r="C157" s="55"/>
      <c r="D157" s="29"/>
      <c r="E157" s="29"/>
      <c r="F157" s="29"/>
      <c r="G157" s="31"/>
    </row>
    <row r="158" spans="1:7" x14ac:dyDescent="0.3">
      <c r="A158" s="134"/>
      <c r="B158" s="592"/>
      <c r="C158" s="592"/>
      <c r="D158" s="592"/>
      <c r="E158" s="592"/>
      <c r="F158" s="592"/>
      <c r="G158" s="592"/>
    </row>
    <row r="159" spans="1:7" x14ac:dyDescent="0.3">
      <c r="A159" s="134"/>
      <c r="B159" s="71"/>
      <c r="C159" s="55"/>
      <c r="D159" s="29"/>
      <c r="E159" s="29"/>
      <c r="F159" s="29"/>
      <c r="G159" s="29"/>
    </row>
    <row r="160" spans="1:7" x14ac:dyDescent="0.3">
      <c r="A160" s="134"/>
      <c r="B160" s="71"/>
      <c r="C160" s="55"/>
      <c r="D160" s="29"/>
      <c r="E160" s="29"/>
      <c r="F160" s="29"/>
      <c r="G160" s="31"/>
    </row>
    <row r="161" spans="1:7" x14ac:dyDescent="0.3">
      <c r="A161" s="134"/>
      <c r="B161" s="71"/>
      <c r="C161" s="55"/>
      <c r="D161" s="29"/>
      <c r="E161" s="29"/>
      <c r="F161" s="29"/>
      <c r="G161" s="31"/>
    </row>
    <row r="162" spans="1:7" x14ac:dyDescent="0.3">
      <c r="A162" s="134"/>
      <c r="B162" s="71"/>
      <c r="C162" s="55"/>
      <c r="D162" s="29"/>
      <c r="E162" s="29"/>
      <c r="F162" s="29"/>
      <c r="G162" s="31"/>
    </row>
    <row r="163" spans="1:7" x14ac:dyDescent="0.3">
      <c r="A163" s="134"/>
      <c r="B163" s="35"/>
      <c r="C163" s="55"/>
      <c r="D163" s="29"/>
      <c r="E163" s="30"/>
      <c r="F163" s="30"/>
      <c r="G163" s="31"/>
    </row>
    <row r="164" spans="1:7" x14ac:dyDescent="0.3">
      <c r="A164" s="134"/>
      <c r="B164" s="35"/>
      <c r="C164" s="55"/>
      <c r="D164" s="29"/>
      <c r="E164" s="30"/>
      <c r="F164" s="30"/>
      <c r="G164" s="31"/>
    </row>
    <row r="165" spans="1:7" x14ac:dyDescent="0.3">
      <c r="A165" s="134"/>
      <c r="B165" s="35"/>
      <c r="C165" s="55"/>
      <c r="D165" s="29"/>
      <c r="E165" s="29"/>
      <c r="F165" s="29"/>
      <c r="G165" s="31"/>
    </row>
    <row r="166" spans="1:7" x14ac:dyDescent="0.3">
      <c r="A166" s="134"/>
      <c r="B166" s="35"/>
      <c r="C166" s="45"/>
      <c r="D166" s="29"/>
      <c r="E166" s="29"/>
      <c r="F166" s="29"/>
      <c r="G166" s="31"/>
    </row>
    <row r="167" spans="1:7" x14ac:dyDescent="0.3">
      <c r="A167" s="134"/>
      <c r="B167" s="29"/>
      <c r="C167" s="55"/>
      <c r="D167" s="29"/>
      <c r="E167" s="29"/>
      <c r="F167" s="29"/>
      <c r="G167" s="31"/>
    </row>
    <row r="168" spans="1:7" x14ac:dyDescent="0.3">
      <c r="A168" s="134"/>
      <c r="B168" s="71"/>
      <c r="C168" s="55"/>
      <c r="D168" s="29"/>
      <c r="E168" s="29"/>
      <c r="F168" s="29"/>
      <c r="G168" s="29"/>
    </row>
    <row r="169" spans="1:7" x14ac:dyDescent="0.3">
      <c r="A169" s="134"/>
      <c r="B169" s="71"/>
      <c r="C169" s="55"/>
      <c r="D169" s="29"/>
      <c r="E169" s="29"/>
      <c r="F169" s="29"/>
      <c r="G169" s="31"/>
    </row>
    <row r="170" spans="1:7" x14ac:dyDescent="0.3">
      <c r="A170" s="134"/>
      <c r="B170" s="71"/>
      <c r="C170" s="55"/>
      <c r="D170" s="29"/>
      <c r="E170" s="29"/>
      <c r="F170" s="29"/>
      <c r="G170" s="31"/>
    </row>
    <row r="171" spans="1:7" x14ac:dyDescent="0.3">
      <c r="A171" s="134"/>
      <c r="B171" s="71"/>
      <c r="C171" s="55"/>
      <c r="D171" s="29"/>
      <c r="E171" s="29"/>
      <c r="F171" s="29"/>
      <c r="G171" s="31"/>
    </row>
    <row r="172" spans="1:7" x14ac:dyDescent="0.3">
      <c r="A172" s="134"/>
      <c r="B172" s="35"/>
      <c r="C172" s="55"/>
      <c r="D172" s="29"/>
      <c r="E172" s="30"/>
      <c r="F172" s="30"/>
      <c r="G172" s="31"/>
    </row>
    <row r="173" spans="1:7" x14ac:dyDescent="0.3">
      <c r="A173" s="134"/>
      <c r="B173" s="29"/>
      <c r="C173" s="55"/>
      <c r="D173" s="29"/>
      <c r="E173" s="156"/>
      <c r="F173" s="156"/>
      <c r="G173" s="31"/>
    </row>
    <row r="174" spans="1:7" x14ac:dyDescent="0.3">
      <c r="A174" s="134"/>
      <c r="B174" s="29"/>
      <c r="C174" s="55"/>
      <c r="E174" s="160"/>
      <c r="F174" s="153"/>
      <c r="G174" s="31"/>
    </row>
    <row r="175" spans="1:7" x14ac:dyDescent="0.3">
      <c r="A175" s="134"/>
      <c r="B175" s="29"/>
      <c r="E175" s="160"/>
      <c r="F175" s="153"/>
      <c r="G175" s="31"/>
    </row>
    <row r="176" spans="1:7" x14ac:dyDescent="0.3">
      <c r="A176" s="134"/>
      <c r="B176" s="71"/>
      <c r="C176" s="55"/>
      <c r="D176" s="29"/>
      <c r="E176" s="29"/>
      <c r="F176" s="29"/>
      <c r="G176" s="29"/>
    </row>
    <row r="177" spans="1:7" x14ac:dyDescent="0.3">
      <c r="A177" s="134"/>
      <c r="B177" s="71"/>
      <c r="C177" s="55"/>
      <c r="D177" s="29"/>
      <c r="E177" s="29"/>
      <c r="F177" s="29"/>
      <c r="G177" s="55"/>
    </row>
    <row r="178" spans="1:7" x14ac:dyDescent="0.3">
      <c r="A178" s="134"/>
      <c r="B178" s="35"/>
      <c r="C178" s="55"/>
      <c r="D178" s="29"/>
      <c r="E178" s="30"/>
      <c r="F178" s="30"/>
      <c r="G178" s="31"/>
    </row>
    <row r="179" spans="1:7" x14ac:dyDescent="0.3">
      <c r="A179" s="134"/>
      <c r="B179" s="35"/>
      <c r="C179" s="55"/>
      <c r="D179" s="29"/>
      <c r="E179" s="156"/>
      <c r="F179" s="590"/>
      <c r="G179" s="31"/>
    </row>
    <row r="180" spans="1:7" x14ac:dyDescent="0.3">
      <c r="A180" s="134"/>
      <c r="B180" s="35"/>
      <c r="C180" s="55"/>
      <c r="D180" s="29"/>
      <c r="E180" s="153"/>
      <c r="F180" s="591"/>
      <c r="G180" s="31"/>
    </row>
    <row r="181" spans="1:7" x14ac:dyDescent="0.3">
      <c r="A181" s="134"/>
      <c r="B181" s="35"/>
      <c r="C181" s="55"/>
      <c r="D181" s="29"/>
      <c r="E181" s="153"/>
      <c r="F181" s="153"/>
      <c r="G181" s="31"/>
    </row>
    <row r="182" spans="1:7" x14ac:dyDescent="0.3">
      <c r="A182" s="134"/>
      <c r="B182" s="29"/>
      <c r="C182" s="55"/>
      <c r="D182" s="29"/>
      <c r="E182" s="156"/>
      <c r="F182" s="156"/>
      <c r="G182" s="31"/>
    </row>
    <row r="183" spans="1:7" x14ac:dyDescent="0.3">
      <c r="A183" s="134"/>
      <c r="B183" s="71"/>
      <c r="C183" s="55"/>
      <c r="D183" s="29"/>
      <c r="E183" s="29"/>
      <c r="F183" s="29"/>
      <c r="G183" s="29"/>
    </row>
    <row r="184" spans="1:7" x14ac:dyDescent="0.3">
      <c r="A184" s="134"/>
      <c r="B184" s="71"/>
      <c r="C184" s="55"/>
      <c r="D184" s="29"/>
      <c r="E184" s="29"/>
      <c r="F184" s="29"/>
      <c r="G184" s="55"/>
    </row>
    <row r="185" spans="1:7" x14ac:dyDescent="0.3">
      <c r="A185" s="134"/>
      <c r="B185" s="71"/>
      <c r="C185" s="55"/>
      <c r="D185" s="29"/>
      <c r="E185" s="29"/>
      <c r="F185" s="29"/>
      <c r="G185" s="31"/>
    </row>
    <row r="186" spans="1:7" x14ac:dyDescent="0.3">
      <c r="A186" s="134"/>
      <c r="B186" s="29"/>
      <c r="C186" s="55"/>
      <c r="D186" s="29"/>
      <c r="E186" s="156"/>
      <c r="F186" s="156"/>
      <c r="G186" s="31"/>
    </row>
    <row r="187" spans="1:7" x14ac:dyDescent="0.3">
      <c r="A187" s="134"/>
      <c r="B187" s="71"/>
      <c r="C187" s="55"/>
      <c r="D187" s="29"/>
      <c r="E187" s="29"/>
      <c r="F187" s="29"/>
      <c r="G187" s="29"/>
    </row>
    <row r="188" spans="1:7" x14ac:dyDescent="0.3">
      <c r="A188" s="134"/>
      <c r="B188" s="71"/>
      <c r="C188" s="55"/>
      <c r="D188" s="29"/>
      <c r="E188" s="29"/>
      <c r="F188" s="29"/>
      <c r="G188" s="55"/>
    </row>
    <row r="189" spans="1:7" x14ac:dyDescent="0.3">
      <c r="A189" s="134"/>
      <c r="B189" s="71"/>
      <c r="C189" s="55"/>
      <c r="D189" s="29"/>
      <c r="E189" s="29"/>
      <c r="F189" s="29"/>
      <c r="G189" s="29"/>
    </row>
    <row r="190" spans="1:7" x14ac:dyDescent="0.3">
      <c r="A190" s="134"/>
      <c r="B190" s="71"/>
      <c r="C190" s="55"/>
      <c r="D190" s="29"/>
      <c r="E190" s="29"/>
      <c r="G190" s="55"/>
    </row>
    <row r="191" spans="1:7" x14ac:dyDescent="0.3">
      <c r="A191" s="134"/>
      <c r="B191" s="71"/>
      <c r="C191" s="55"/>
      <c r="D191" s="29"/>
      <c r="E191" s="5"/>
      <c r="G191" s="55"/>
    </row>
  </sheetData>
  <sortState xmlns:xlrd2="http://schemas.microsoft.com/office/spreadsheetml/2017/richdata2" ref="C13:C27">
    <sortCondition ref="C13:C27"/>
  </sortState>
  <mergeCells count="11">
    <mergeCell ref="A1:C1"/>
    <mergeCell ref="A2:C2"/>
    <mergeCell ref="A3:C3"/>
    <mergeCell ref="A5:B5"/>
    <mergeCell ref="A10:C10"/>
    <mergeCell ref="F179:F180"/>
    <mergeCell ref="B30:F30"/>
    <mergeCell ref="B34:G34"/>
    <mergeCell ref="B122:G122"/>
    <mergeCell ref="B133:G133"/>
    <mergeCell ref="B158:G158"/>
  </mergeCells>
  <hyperlinks>
    <hyperlink ref="A2:C2" r:id="rId1" display="Program License: S-022103-SF-B-A (effective 5/14/2004)" xr:uid="{79833B19-09BE-41AF-9056-AD4DBD87B6E0}"/>
    <hyperlink ref="A3:C3" r:id="rId2" display="                                 S-022103-SF-D-A (effective 8/10/2012)" xr:uid="{186F3EDA-DE67-4764-9EAC-5BDCEE8D5B16}"/>
    <hyperlink ref="C7" r:id="rId3" xr:uid="{79D4DB04-F26D-43BB-BF43-6FE71054043C}"/>
    <hyperlink ref="C8" r:id="rId4" xr:uid="{35B82B8F-D8BC-4066-B885-B93D209C95B9}"/>
  </hyperlinks>
  <pageMargins left="0.7" right="0.7" top="0.75" bottom="0.75" header="0.3" footer="0.3"/>
  <pageSetup orientation="portrait"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44"/>
  <sheetViews>
    <sheetView workbookViewId="0">
      <selection activeCell="A6" sqref="A6:D10"/>
    </sheetView>
  </sheetViews>
  <sheetFormatPr defaultRowHeight="14.4" x14ac:dyDescent="0.3"/>
  <cols>
    <col min="1" max="1" width="17.88671875" style="14" customWidth="1"/>
    <col min="2" max="2" width="19.33203125" customWidth="1"/>
    <col min="3" max="3" width="18.33203125" customWidth="1"/>
    <col min="4" max="4" width="14.88671875" bestFit="1" customWidth="1"/>
    <col min="5" max="5" width="22.88671875" customWidth="1"/>
    <col min="6" max="6" width="15.44140625" bestFit="1" customWidth="1"/>
    <col min="7" max="7" width="14" bestFit="1" customWidth="1"/>
    <col min="8" max="8" width="18.6640625" customWidth="1"/>
    <col min="9" max="9" width="13.6640625" customWidth="1"/>
    <col min="10" max="10" width="13.6640625" bestFit="1" customWidth="1"/>
    <col min="11" max="11" width="22.33203125" bestFit="1" customWidth="1"/>
    <col min="12" max="12" width="15.44140625" bestFit="1" customWidth="1"/>
    <col min="13" max="13" width="16.5546875" customWidth="1"/>
    <col min="14" max="14" width="21.109375" bestFit="1" customWidth="1"/>
  </cols>
  <sheetData>
    <row r="1" spans="1:11" s="1" customFormat="1" ht="21" x14ac:dyDescent="0.4">
      <c r="A1" s="541" t="s">
        <v>1764</v>
      </c>
      <c r="B1" s="542"/>
      <c r="C1" s="543"/>
    </row>
    <row r="2" spans="1:11" s="1" customFormat="1" ht="21.6" thickBot="1" x14ac:dyDescent="0.45">
      <c r="A2" s="544" t="s">
        <v>3384</v>
      </c>
      <c r="B2" s="545"/>
      <c r="C2" s="546"/>
      <c r="D2" s="211"/>
    </row>
    <row r="3" spans="1:11" ht="15" thickBot="1" x14ac:dyDescent="0.35"/>
    <row r="4" spans="1:11" ht="18.600000000000001" thickBot="1" x14ac:dyDescent="0.4">
      <c r="A4" s="538" t="s">
        <v>1</v>
      </c>
      <c r="B4" s="549"/>
    </row>
    <row r="5" spans="1:11" s="2" customFormat="1" ht="15.6" x14ac:dyDescent="0.3">
      <c r="A5" s="2" t="s">
        <v>4801</v>
      </c>
      <c r="B5" s="38" t="s">
        <v>4802</v>
      </c>
      <c r="C5" s="2" t="s">
        <v>3</v>
      </c>
      <c r="D5" s="2" t="s">
        <v>4</v>
      </c>
      <c r="E5" s="2" t="s">
        <v>5</v>
      </c>
      <c r="F5" s="2" t="s">
        <v>6</v>
      </c>
    </row>
    <row r="6" spans="1:11" s="81" customFormat="1" x14ac:dyDescent="0.3">
      <c r="A6" s="81" t="s">
        <v>4552</v>
      </c>
      <c r="B6" s="25" t="s">
        <v>1176</v>
      </c>
      <c r="C6" s="456" t="s">
        <v>5066</v>
      </c>
      <c r="D6" s="81" t="s">
        <v>3380</v>
      </c>
      <c r="F6" s="212">
        <v>29614</v>
      </c>
    </row>
    <row r="7" spans="1:11" x14ac:dyDescent="0.3">
      <c r="A7" s="8" t="s">
        <v>4552</v>
      </c>
      <c r="B7" s="25" t="s">
        <v>5487</v>
      </c>
      <c r="C7" s="456" t="s">
        <v>3088</v>
      </c>
      <c r="D7" t="s">
        <v>1766</v>
      </c>
      <c r="E7" t="s">
        <v>3383</v>
      </c>
      <c r="F7" s="3">
        <v>30812</v>
      </c>
    </row>
    <row r="8" spans="1:11" x14ac:dyDescent="0.3">
      <c r="A8" s="8" t="s">
        <v>4552</v>
      </c>
      <c r="B8" s="14" t="s">
        <v>3378</v>
      </c>
      <c r="C8" s="211" t="s">
        <v>3379</v>
      </c>
      <c r="D8" t="s">
        <v>3380</v>
      </c>
      <c r="E8" t="s">
        <v>3381</v>
      </c>
      <c r="F8" s="3">
        <v>30902</v>
      </c>
    </row>
    <row r="9" spans="1:11" x14ac:dyDescent="0.3">
      <c r="A9" s="8" t="s">
        <v>4552</v>
      </c>
      <c r="B9" s="14" t="s">
        <v>5487</v>
      </c>
      <c r="C9" s="211" t="s">
        <v>3087</v>
      </c>
      <c r="D9" t="s">
        <v>1766</v>
      </c>
      <c r="E9" t="s">
        <v>3383</v>
      </c>
      <c r="F9" s="3">
        <v>32638</v>
      </c>
    </row>
    <row r="10" spans="1:11" x14ac:dyDescent="0.3">
      <c r="A10" s="8" t="s">
        <v>4552</v>
      </c>
      <c r="B10" s="14" t="s">
        <v>5487</v>
      </c>
      <c r="C10" s="211" t="s">
        <v>5488</v>
      </c>
      <c r="D10" t="s">
        <v>1766</v>
      </c>
      <c r="E10" t="s">
        <v>3383</v>
      </c>
      <c r="F10" s="3">
        <v>32811</v>
      </c>
    </row>
    <row r="11" spans="1:11" ht="15" thickBot="1" x14ac:dyDescent="0.35">
      <c r="K11" s="3"/>
    </row>
    <row r="12" spans="1:11" ht="18.600000000000001" thickBot="1" x14ac:dyDescent="0.4">
      <c r="A12" s="538" t="s">
        <v>22</v>
      </c>
      <c r="B12" s="548"/>
      <c r="C12" s="549"/>
      <c r="J12" s="3"/>
    </row>
    <row r="14" spans="1:11" s="2" customFormat="1" ht="15.6" x14ac:dyDescent="0.3">
      <c r="A14" s="2" t="s">
        <v>4801</v>
      </c>
      <c r="B14" s="38" t="s">
        <v>23</v>
      </c>
      <c r="C14" s="99" t="s">
        <v>24</v>
      </c>
      <c r="D14" s="38" t="s">
        <v>25</v>
      </c>
      <c r="E14" s="2" t="s">
        <v>26</v>
      </c>
      <c r="F14" s="2" t="s">
        <v>27</v>
      </c>
      <c r="G14" s="2" t="s">
        <v>28</v>
      </c>
      <c r="H14" s="2" t="s">
        <v>29</v>
      </c>
    </row>
    <row r="15" spans="1:11" s="8" customFormat="1" x14ac:dyDescent="0.3">
      <c r="A15" s="8" t="s">
        <v>4552</v>
      </c>
      <c r="B15" s="45">
        <v>1989</v>
      </c>
      <c r="C15" s="29" t="s">
        <v>1770</v>
      </c>
      <c r="D15" s="28" t="s">
        <v>1477</v>
      </c>
      <c r="E15" s="348"/>
      <c r="F15" s="71"/>
      <c r="G15" s="29">
        <v>5.4</v>
      </c>
      <c r="H15" s="8" t="s">
        <v>1033</v>
      </c>
    </row>
    <row r="16" spans="1:11" s="8" customFormat="1" x14ac:dyDescent="0.3">
      <c r="A16" s="8" t="s">
        <v>4552</v>
      </c>
      <c r="B16" s="45">
        <v>1989</v>
      </c>
      <c r="C16" s="29" t="s">
        <v>1770</v>
      </c>
      <c r="D16" s="28" t="s">
        <v>444</v>
      </c>
      <c r="E16" s="348"/>
      <c r="F16" s="71"/>
      <c r="G16" s="29">
        <v>12.7</v>
      </c>
      <c r="H16" s="8" t="s">
        <v>1033</v>
      </c>
    </row>
    <row r="17" spans="1:8" s="8" customFormat="1" x14ac:dyDescent="0.3">
      <c r="A17" s="8" t="s">
        <v>4552</v>
      </c>
      <c r="B17" s="45">
        <v>1989</v>
      </c>
      <c r="C17" s="29" t="s">
        <v>1770</v>
      </c>
      <c r="D17" s="71">
        <v>21</v>
      </c>
      <c r="E17" s="348"/>
      <c r="F17" s="71"/>
      <c r="G17" s="29">
        <v>5.4</v>
      </c>
      <c r="H17" s="8" t="s">
        <v>1033</v>
      </c>
    </row>
    <row r="18" spans="1:8" s="8" customFormat="1" x14ac:dyDescent="0.3">
      <c r="A18" s="8" t="s">
        <v>4552</v>
      </c>
      <c r="B18" s="45">
        <v>1990</v>
      </c>
      <c r="C18" s="29" t="s">
        <v>1770</v>
      </c>
      <c r="D18" s="28" t="s">
        <v>232</v>
      </c>
      <c r="E18" s="348">
        <v>19.399999999999999</v>
      </c>
      <c r="F18" s="71"/>
      <c r="G18" s="29">
        <v>5.0999999999999996</v>
      </c>
      <c r="H18" s="8" t="s">
        <v>1033</v>
      </c>
    </row>
    <row r="19" spans="1:8" s="8" customFormat="1" x14ac:dyDescent="0.3">
      <c r="A19" s="8" t="s">
        <v>4552</v>
      </c>
      <c r="B19" s="45">
        <v>1990</v>
      </c>
      <c r="C19" s="29" t="s">
        <v>1770</v>
      </c>
      <c r="D19" s="28" t="s">
        <v>244</v>
      </c>
      <c r="E19" s="154">
        <v>14.99</v>
      </c>
      <c r="F19" s="71"/>
      <c r="G19" s="29">
        <v>3.5</v>
      </c>
      <c r="H19" s="8" t="s">
        <v>1033</v>
      </c>
    </row>
    <row r="20" spans="1:8" s="8" customFormat="1" x14ac:dyDescent="0.3">
      <c r="A20" s="8" t="s">
        <v>4552</v>
      </c>
      <c r="B20" s="45">
        <v>1990</v>
      </c>
      <c r="C20" s="29" t="s">
        <v>1770</v>
      </c>
      <c r="D20" s="71">
        <v>19</v>
      </c>
      <c r="E20" s="154">
        <v>25.13</v>
      </c>
      <c r="F20" s="71"/>
      <c r="G20" s="29">
        <v>5.5</v>
      </c>
      <c r="H20" s="8" t="s">
        <v>1033</v>
      </c>
    </row>
    <row r="21" spans="1:8" s="8" customFormat="1" x14ac:dyDescent="0.3">
      <c r="A21" s="8" t="s">
        <v>4552</v>
      </c>
      <c r="B21" s="45">
        <v>1990</v>
      </c>
      <c r="C21" s="29" t="s">
        <v>1770</v>
      </c>
      <c r="D21" s="71">
        <v>21</v>
      </c>
      <c r="E21" s="154">
        <v>28.66</v>
      </c>
      <c r="F21" s="71"/>
      <c r="G21" s="29">
        <v>5.4</v>
      </c>
      <c r="H21" s="8" t="s">
        <v>1033</v>
      </c>
    </row>
    <row r="22" spans="1:8" s="8" customFormat="1" x14ac:dyDescent="0.3">
      <c r="A22" s="8" t="s">
        <v>4552</v>
      </c>
      <c r="B22" s="45">
        <v>1990</v>
      </c>
      <c r="C22" s="29" t="s">
        <v>1770</v>
      </c>
      <c r="D22" s="71">
        <v>22</v>
      </c>
      <c r="E22" s="154">
        <v>16.75</v>
      </c>
      <c r="F22" s="71"/>
      <c r="G22" s="29">
        <v>5.9</v>
      </c>
      <c r="H22" s="8" t="s">
        <v>1033</v>
      </c>
    </row>
    <row r="23" spans="1:8" s="8" customFormat="1" x14ac:dyDescent="0.3">
      <c r="A23" s="8" t="s">
        <v>4552</v>
      </c>
      <c r="B23" s="45">
        <v>1990</v>
      </c>
      <c r="C23" s="29" t="s">
        <v>1770</v>
      </c>
      <c r="D23" s="29">
        <v>10</v>
      </c>
      <c r="E23" s="154">
        <v>35.28</v>
      </c>
      <c r="F23" s="71"/>
      <c r="G23" s="29">
        <v>7.7</v>
      </c>
      <c r="H23" s="8" t="s">
        <v>1033</v>
      </c>
    </row>
    <row r="24" spans="1:8" s="8" customFormat="1" x14ac:dyDescent="0.3">
      <c r="A24" s="8" t="s">
        <v>4552</v>
      </c>
      <c r="B24" s="45">
        <v>1991</v>
      </c>
      <c r="C24" s="29" t="s">
        <v>1770</v>
      </c>
      <c r="D24" s="28" t="s">
        <v>1477</v>
      </c>
      <c r="E24" s="348">
        <v>40.950000000000003</v>
      </c>
      <c r="F24" s="71"/>
      <c r="G24" s="71">
        <v>5.4</v>
      </c>
      <c r="H24" s="8" t="s">
        <v>1033</v>
      </c>
    </row>
    <row r="25" spans="1:8" s="8" customFormat="1" x14ac:dyDescent="0.3">
      <c r="A25" s="8" t="s">
        <v>4552</v>
      </c>
      <c r="B25" s="45">
        <v>1991</v>
      </c>
      <c r="C25" s="29" t="s">
        <v>1770</v>
      </c>
      <c r="D25" s="28">
        <v>22</v>
      </c>
      <c r="E25" s="348">
        <v>27.84</v>
      </c>
      <c r="F25" s="71"/>
      <c r="G25" s="71">
        <v>5.9</v>
      </c>
      <c r="H25" s="8" t="s">
        <v>1033</v>
      </c>
    </row>
    <row r="26" spans="1:8" s="8" customFormat="1" x14ac:dyDescent="0.3">
      <c r="A26" s="8" t="s">
        <v>4552</v>
      </c>
      <c r="B26" s="45">
        <v>1991</v>
      </c>
      <c r="C26" s="29" t="s">
        <v>1770</v>
      </c>
      <c r="D26" s="28">
        <v>21</v>
      </c>
      <c r="E26" s="348">
        <v>29.1</v>
      </c>
      <c r="F26" s="71"/>
      <c r="G26" s="71">
        <v>5.4</v>
      </c>
      <c r="H26" s="8" t="s">
        <v>1033</v>
      </c>
    </row>
    <row r="27" spans="1:8" s="8" customFormat="1" x14ac:dyDescent="0.3">
      <c r="A27" s="8" t="s">
        <v>4552</v>
      </c>
      <c r="B27" s="45">
        <v>1991</v>
      </c>
      <c r="C27" s="29" t="s">
        <v>1770</v>
      </c>
      <c r="D27" s="28">
        <v>19</v>
      </c>
      <c r="E27" s="154">
        <v>21.6</v>
      </c>
      <c r="F27" s="71"/>
      <c r="G27" s="29">
        <v>5.5</v>
      </c>
      <c r="H27" s="8" t="s">
        <v>1033</v>
      </c>
    </row>
    <row r="28" spans="1:8" s="8" customFormat="1" x14ac:dyDescent="0.3">
      <c r="A28" s="8" t="s">
        <v>4552</v>
      </c>
      <c r="B28" s="45">
        <v>1991</v>
      </c>
      <c r="C28" s="29" t="s">
        <v>1770</v>
      </c>
      <c r="D28" s="28">
        <v>14</v>
      </c>
      <c r="E28" s="154">
        <v>10.14</v>
      </c>
      <c r="F28" s="71"/>
      <c r="G28" s="29">
        <v>3</v>
      </c>
      <c r="H28" s="8" t="s">
        <v>1033</v>
      </c>
    </row>
    <row r="29" spans="1:8" s="8" customFormat="1" x14ac:dyDescent="0.3">
      <c r="A29" s="8" t="s">
        <v>4552</v>
      </c>
      <c r="B29" s="55">
        <v>1992</v>
      </c>
      <c r="C29" s="29"/>
      <c r="D29" s="71"/>
      <c r="E29" s="348"/>
      <c r="F29" s="71"/>
      <c r="G29" s="71"/>
      <c r="H29" s="8" t="s">
        <v>2039</v>
      </c>
    </row>
    <row r="30" spans="1:8" s="8" customFormat="1" x14ac:dyDescent="0.3">
      <c r="A30" s="8" t="s">
        <v>4552</v>
      </c>
      <c r="B30" s="55">
        <v>1993</v>
      </c>
      <c r="C30" s="29"/>
      <c r="D30" s="71"/>
      <c r="E30" s="348"/>
      <c r="F30" s="71"/>
      <c r="G30" s="71"/>
      <c r="H30" s="8" t="s">
        <v>2039</v>
      </c>
    </row>
    <row r="31" spans="1:8" s="8" customFormat="1" x14ac:dyDescent="0.3">
      <c r="A31" s="8" t="s">
        <v>4552</v>
      </c>
      <c r="B31" s="45">
        <v>1994</v>
      </c>
      <c r="C31" s="29" t="s">
        <v>1770</v>
      </c>
      <c r="D31" s="28">
        <v>7</v>
      </c>
      <c r="E31" s="154">
        <v>3.59</v>
      </c>
      <c r="F31" s="71"/>
      <c r="G31" s="71">
        <v>2.7</v>
      </c>
      <c r="H31" s="8" t="s">
        <v>1033</v>
      </c>
    </row>
    <row r="32" spans="1:8" s="8" customFormat="1" x14ac:dyDescent="0.3">
      <c r="A32" s="8" t="s">
        <v>4552</v>
      </c>
      <c r="B32" s="45">
        <v>1994</v>
      </c>
      <c r="C32" s="29" t="s">
        <v>1770</v>
      </c>
      <c r="D32" s="28" t="s">
        <v>1477</v>
      </c>
      <c r="E32" s="154">
        <v>19.649999999999999</v>
      </c>
      <c r="F32" s="71"/>
      <c r="G32" s="71">
        <v>5.4</v>
      </c>
      <c r="H32" s="8" t="s">
        <v>1033</v>
      </c>
    </row>
    <row r="33" spans="1:8" s="8" customFormat="1" x14ac:dyDescent="0.3">
      <c r="A33" s="8" t="s">
        <v>4552</v>
      </c>
      <c r="B33" s="45">
        <v>1994</v>
      </c>
      <c r="C33" s="29" t="s">
        <v>1770</v>
      </c>
      <c r="D33" s="28" t="s">
        <v>400</v>
      </c>
      <c r="E33" s="154">
        <v>28.72</v>
      </c>
      <c r="F33" s="71"/>
      <c r="G33" s="71">
        <v>5.8</v>
      </c>
      <c r="H33" s="8" t="s">
        <v>1033</v>
      </c>
    </row>
    <row r="34" spans="1:8" s="8" customFormat="1" x14ac:dyDescent="0.3">
      <c r="A34" s="8" t="s">
        <v>4552</v>
      </c>
      <c r="B34" s="45">
        <v>1994</v>
      </c>
      <c r="C34" s="29" t="s">
        <v>1770</v>
      </c>
      <c r="D34" s="28" t="s">
        <v>401</v>
      </c>
      <c r="E34" s="154">
        <v>23.94</v>
      </c>
      <c r="F34" s="71"/>
      <c r="G34" s="29">
        <v>5</v>
      </c>
      <c r="H34" s="8" t="s">
        <v>1033</v>
      </c>
    </row>
    <row r="35" spans="1:8" s="8" customFormat="1" x14ac:dyDescent="0.3">
      <c r="A35" s="8" t="s">
        <v>4552</v>
      </c>
      <c r="B35" s="45">
        <v>1994</v>
      </c>
      <c r="C35" s="29" t="s">
        <v>1770</v>
      </c>
      <c r="D35" s="28" t="s">
        <v>444</v>
      </c>
      <c r="E35" s="348">
        <v>13.86</v>
      </c>
      <c r="F35" s="71"/>
      <c r="G35" s="71">
        <v>5.5</v>
      </c>
      <c r="H35" s="8" t="s">
        <v>1033</v>
      </c>
    </row>
    <row r="36" spans="1:8" s="8" customFormat="1" x14ac:dyDescent="0.3">
      <c r="A36" s="8" t="s">
        <v>4552</v>
      </c>
      <c r="B36" s="45">
        <v>1994</v>
      </c>
      <c r="C36" s="29" t="s">
        <v>1770</v>
      </c>
      <c r="D36" s="71">
        <v>14</v>
      </c>
      <c r="E36" s="154">
        <v>27.72</v>
      </c>
      <c r="F36" s="71"/>
      <c r="G36" s="71">
        <v>9.1999999999999993</v>
      </c>
      <c r="H36" s="8" t="s">
        <v>1033</v>
      </c>
    </row>
    <row r="37" spans="1:8" s="8" customFormat="1" x14ac:dyDescent="0.3">
      <c r="A37" s="8" t="s">
        <v>4552</v>
      </c>
      <c r="B37" s="45">
        <v>1994</v>
      </c>
      <c r="C37" s="29" t="s">
        <v>1770</v>
      </c>
      <c r="D37" s="71">
        <v>13</v>
      </c>
      <c r="E37" s="154">
        <v>25.2</v>
      </c>
      <c r="F37" s="71"/>
      <c r="G37" s="71">
        <v>2.9</v>
      </c>
      <c r="H37" s="8" t="s">
        <v>1033</v>
      </c>
    </row>
    <row r="38" spans="1:8" s="8" customFormat="1" x14ac:dyDescent="0.3">
      <c r="A38" s="8" t="s">
        <v>4552</v>
      </c>
      <c r="B38" s="45">
        <v>1994</v>
      </c>
      <c r="C38" s="29" t="s">
        <v>1770</v>
      </c>
      <c r="D38" s="71">
        <v>23</v>
      </c>
      <c r="E38" s="154">
        <v>13.86</v>
      </c>
      <c r="F38" s="71"/>
      <c r="G38" s="29">
        <v>2.2000000000000002</v>
      </c>
      <c r="H38" s="8" t="s">
        <v>1033</v>
      </c>
    </row>
    <row r="39" spans="1:8" s="8" customFormat="1" x14ac:dyDescent="0.3">
      <c r="A39" s="8" t="s">
        <v>4552</v>
      </c>
      <c r="B39" s="45">
        <v>1994</v>
      </c>
      <c r="C39" s="29" t="s">
        <v>1770</v>
      </c>
      <c r="D39" s="29">
        <v>19</v>
      </c>
      <c r="E39" s="154">
        <v>7.56</v>
      </c>
      <c r="F39" s="71"/>
      <c r="G39" s="29">
        <v>5.5</v>
      </c>
      <c r="H39" s="8" t="s">
        <v>1033</v>
      </c>
    </row>
    <row r="40" spans="1:8" s="8" customFormat="1" x14ac:dyDescent="0.3">
      <c r="A40" s="8" t="s">
        <v>4552</v>
      </c>
      <c r="B40" s="45">
        <v>1995</v>
      </c>
      <c r="C40" s="29" t="s">
        <v>1770</v>
      </c>
      <c r="D40" s="28" t="s">
        <v>232</v>
      </c>
      <c r="E40" s="154">
        <v>5.54</v>
      </c>
      <c r="F40" s="71"/>
      <c r="G40" s="29">
        <v>5</v>
      </c>
      <c r="H40" s="8" t="s">
        <v>1033</v>
      </c>
    </row>
    <row r="41" spans="1:8" s="8" customFormat="1" x14ac:dyDescent="0.3">
      <c r="A41" s="8" t="s">
        <v>4552</v>
      </c>
      <c r="B41" s="45">
        <v>1995</v>
      </c>
      <c r="C41" s="29" t="s">
        <v>1770</v>
      </c>
      <c r="D41" s="28" t="s">
        <v>244</v>
      </c>
      <c r="E41" s="154">
        <v>5.1100000000000003</v>
      </c>
      <c r="F41" s="71"/>
      <c r="G41" s="29">
        <v>4</v>
      </c>
      <c r="H41" s="8" t="s">
        <v>1033</v>
      </c>
    </row>
    <row r="42" spans="1:8" s="8" customFormat="1" x14ac:dyDescent="0.3">
      <c r="A42" s="8" t="s">
        <v>4552</v>
      </c>
      <c r="B42" s="45">
        <v>1995</v>
      </c>
      <c r="C42" s="29" t="s">
        <v>1770</v>
      </c>
      <c r="D42" s="28" t="s">
        <v>400</v>
      </c>
      <c r="E42" s="154">
        <v>8.9</v>
      </c>
      <c r="F42" s="71"/>
      <c r="G42" s="29">
        <v>6</v>
      </c>
      <c r="H42" s="8" t="s">
        <v>1033</v>
      </c>
    </row>
    <row r="43" spans="1:8" s="8" customFormat="1" x14ac:dyDescent="0.3">
      <c r="A43" s="8" t="s">
        <v>4552</v>
      </c>
      <c r="B43" s="45">
        <v>1995</v>
      </c>
      <c r="C43" s="29" t="s">
        <v>1770</v>
      </c>
      <c r="D43" s="28" t="s">
        <v>401</v>
      </c>
      <c r="E43" s="154">
        <v>8.81</v>
      </c>
      <c r="F43" s="71"/>
      <c r="G43" s="29">
        <v>5</v>
      </c>
      <c r="H43" s="8" t="s">
        <v>1033</v>
      </c>
    </row>
    <row r="44" spans="1:8" s="8" customFormat="1" x14ac:dyDescent="0.3">
      <c r="A44" s="8" t="s">
        <v>4552</v>
      </c>
      <c r="B44" s="45">
        <v>1995</v>
      </c>
      <c r="C44" s="29" t="s">
        <v>1770</v>
      </c>
      <c r="D44" s="28">
        <v>13</v>
      </c>
      <c r="E44" s="154">
        <v>14.36</v>
      </c>
      <c r="F44" s="71"/>
      <c r="G44" s="29">
        <v>3</v>
      </c>
      <c r="H44" s="8" t="s">
        <v>1033</v>
      </c>
    </row>
    <row r="45" spans="1:8" s="8" customFormat="1" x14ac:dyDescent="0.3">
      <c r="A45" s="8" t="s">
        <v>4552</v>
      </c>
      <c r="B45" s="45">
        <v>1995</v>
      </c>
      <c r="C45" s="29" t="s">
        <v>1770</v>
      </c>
      <c r="D45" s="28" t="s">
        <v>1477</v>
      </c>
      <c r="E45" s="154">
        <v>6.71</v>
      </c>
      <c r="F45" s="71"/>
      <c r="G45" s="29">
        <v>5</v>
      </c>
      <c r="H45" s="8" t="s">
        <v>1033</v>
      </c>
    </row>
    <row r="46" spans="1:8" s="8" customFormat="1" x14ac:dyDescent="0.3">
      <c r="A46" s="8" t="s">
        <v>4552</v>
      </c>
      <c r="B46" s="45">
        <v>1995</v>
      </c>
      <c r="C46" s="29" t="s">
        <v>1770</v>
      </c>
      <c r="D46" s="28">
        <v>22</v>
      </c>
      <c r="E46" s="154">
        <v>6.71</v>
      </c>
      <c r="F46" s="71"/>
      <c r="G46" s="29">
        <v>6</v>
      </c>
      <c r="H46" s="8" t="s">
        <v>1033</v>
      </c>
    </row>
    <row r="47" spans="1:8" s="8" customFormat="1" x14ac:dyDescent="0.3">
      <c r="A47" s="8" t="s">
        <v>4552</v>
      </c>
      <c r="B47" s="45">
        <v>1995</v>
      </c>
      <c r="C47" s="29" t="s">
        <v>1770</v>
      </c>
      <c r="D47" s="28">
        <v>14</v>
      </c>
      <c r="E47" s="154">
        <v>7.37</v>
      </c>
      <c r="F47" s="71"/>
      <c r="G47" s="29">
        <v>9</v>
      </c>
      <c r="H47" s="8" t="s">
        <v>1033</v>
      </c>
    </row>
    <row r="48" spans="1:8" s="8" customFormat="1" x14ac:dyDescent="0.3">
      <c r="A48" s="8" t="s">
        <v>4552</v>
      </c>
      <c r="B48" s="45">
        <v>1995</v>
      </c>
      <c r="C48" s="29" t="s">
        <v>1770</v>
      </c>
      <c r="D48" s="28">
        <v>23</v>
      </c>
      <c r="E48" s="154">
        <v>4.91</v>
      </c>
      <c r="F48" s="71"/>
      <c r="G48" s="29">
        <v>2</v>
      </c>
      <c r="H48" s="8" t="s">
        <v>1033</v>
      </c>
    </row>
    <row r="49" spans="1:8" s="8" customFormat="1" x14ac:dyDescent="0.3">
      <c r="A49" s="8" t="s">
        <v>4552</v>
      </c>
      <c r="B49" s="45">
        <v>1995</v>
      </c>
      <c r="C49" s="29" t="s">
        <v>1770</v>
      </c>
      <c r="D49" s="28">
        <v>11</v>
      </c>
      <c r="E49" s="154">
        <v>24.58</v>
      </c>
      <c r="F49" s="71"/>
      <c r="G49" s="29">
        <v>6</v>
      </c>
      <c r="H49" s="8" t="s">
        <v>1033</v>
      </c>
    </row>
    <row r="50" spans="1:8" s="8" customFormat="1" x14ac:dyDescent="0.3">
      <c r="A50" s="8" t="s">
        <v>4552</v>
      </c>
      <c r="B50" s="45">
        <v>1996</v>
      </c>
      <c r="C50" s="29" t="s">
        <v>1770</v>
      </c>
      <c r="D50" s="40" t="s">
        <v>1461</v>
      </c>
      <c r="E50" s="154">
        <v>14.72</v>
      </c>
      <c r="F50" s="71"/>
      <c r="G50" s="29">
        <v>5</v>
      </c>
      <c r="H50" s="8" t="s">
        <v>1033</v>
      </c>
    </row>
    <row r="51" spans="1:8" s="8" customFormat="1" x14ac:dyDescent="0.3">
      <c r="A51" s="8" t="s">
        <v>4552</v>
      </c>
      <c r="B51" s="45">
        <v>1996</v>
      </c>
      <c r="C51" s="29" t="s">
        <v>1770</v>
      </c>
      <c r="D51" s="40" t="s">
        <v>1506</v>
      </c>
      <c r="E51" s="154">
        <v>14.72</v>
      </c>
      <c r="F51" s="71"/>
      <c r="G51" s="29">
        <v>3</v>
      </c>
      <c r="H51" s="8" t="s">
        <v>1033</v>
      </c>
    </row>
    <row r="52" spans="1:8" s="8" customFormat="1" x14ac:dyDescent="0.3">
      <c r="A52" s="8" t="s">
        <v>4552</v>
      </c>
      <c r="B52" s="45">
        <v>1996</v>
      </c>
      <c r="C52" s="29" t="s">
        <v>1770</v>
      </c>
      <c r="D52" s="40" t="s">
        <v>1462</v>
      </c>
      <c r="E52" s="154">
        <v>19.649999999999999</v>
      </c>
      <c r="F52" s="71"/>
      <c r="G52" s="29">
        <v>6</v>
      </c>
      <c r="H52" s="8" t="s">
        <v>1033</v>
      </c>
    </row>
    <row r="53" spans="1:8" s="8" customFormat="1" x14ac:dyDescent="0.3">
      <c r="A53" s="8" t="s">
        <v>4552</v>
      </c>
      <c r="B53" s="45">
        <v>1996</v>
      </c>
      <c r="C53" s="29" t="s">
        <v>1770</v>
      </c>
      <c r="D53" s="40" t="s">
        <v>1461</v>
      </c>
      <c r="E53" s="154">
        <v>19.649999999999999</v>
      </c>
      <c r="F53" s="71"/>
      <c r="G53" s="29">
        <v>5</v>
      </c>
      <c r="H53" s="8" t="s">
        <v>1033</v>
      </c>
    </row>
    <row r="54" spans="1:8" s="8" customFormat="1" x14ac:dyDescent="0.3">
      <c r="A54" s="8" t="s">
        <v>4552</v>
      </c>
      <c r="B54" s="45">
        <v>1996</v>
      </c>
      <c r="C54" s="29" t="s">
        <v>1770</v>
      </c>
      <c r="D54" s="40" t="s">
        <v>1462</v>
      </c>
      <c r="E54" s="154">
        <v>34.39</v>
      </c>
      <c r="F54" s="71"/>
      <c r="G54" s="29">
        <v>6</v>
      </c>
      <c r="H54" s="8" t="s">
        <v>1033</v>
      </c>
    </row>
    <row r="55" spans="1:8" s="8" customFormat="1" x14ac:dyDescent="0.3">
      <c r="A55" s="8" t="s">
        <v>4552</v>
      </c>
      <c r="B55" s="45">
        <v>1996</v>
      </c>
      <c r="C55" s="29" t="s">
        <v>1770</v>
      </c>
      <c r="D55" s="40" t="s">
        <v>1506</v>
      </c>
      <c r="E55" s="154">
        <v>7.37</v>
      </c>
      <c r="F55" s="71"/>
      <c r="G55" s="29">
        <v>3</v>
      </c>
      <c r="H55" s="8" t="s">
        <v>1033</v>
      </c>
    </row>
    <row r="56" spans="1:8" s="8" customFormat="1" x14ac:dyDescent="0.3">
      <c r="A56" s="8" t="s">
        <v>4552</v>
      </c>
      <c r="B56" s="45">
        <v>1996</v>
      </c>
      <c r="C56" s="29" t="s">
        <v>1770</v>
      </c>
      <c r="D56" s="40" t="s">
        <v>404</v>
      </c>
      <c r="E56" s="154">
        <v>7.37</v>
      </c>
      <c r="F56" s="71"/>
      <c r="G56" s="29">
        <v>2</v>
      </c>
      <c r="H56" s="8" t="s">
        <v>1033</v>
      </c>
    </row>
    <row r="57" spans="1:8" s="8" customFormat="1" x14ac:dyDescent="0.3">
      <c r="A57" s="8" t="s">
        <v>4552</v>
      </c>
      <c r="B57" s="45">
        <v>1996</v>
      </c>
      <c r="C57" s="29" t="s">
        <v>1770</v>
      </c>
      <c r="D57" s="40" t="s">
        <v>845</v>
      </c>
      <c r="E57" s="154">
        <v>20.16</v>
      </c>
      <c r="F57" s="71"/>
      <c r="G57" s="29">
        <v>6</v>
      </c>
      <c r="H57" s="8" t="s">
        <v>1033</v>
      </c>
    </row>
    <row r="58" spans="1:8" s="8" customFormat="1" x14ac:dyDescent="0.3">
      <c r="A58" s="8" t="s">
        <v>4552</v>
      </c>
      <c r="B58" s="45">
        <v>1996</v>
      </c>
      <c r="C58" s="29" t="s">
        <v>1770</v>
      </c>
      <c r="D58" s="40" t="s">
        <v>546</v>
      </c>
      <c r="E58" s="154">
        <v>18.14</v>
      </c>
      <c r="F58" s="71"/>
      <c r="G58" s="29">
        <v>3</v>
      </c>
      <c r="H58" s="8" t="s">
        <v>1033</v>
      </c>
    </row>
    <row r="59" spans="1:8" s="8" customFormat="1" x14ac:dyDescent="0.3">
      <c r="A59" s="8" t="s">
        <v>4552</v>
      </c>
      <c r="B59" s="45">
        <v>1996</v>
      </c>
      <c r="C59" s="29" t="s">
        <v>1770</v>
      </c>
      <c r="D59" s="40" t="s">
        <v>400</v>
      </c>
      <c r="E59" s="154">
        <v>28.22</v>
      </c>
      <c r="F59" s="71"/>
      <c r="G59" s="29">
        <v>6</v>
      </c>
      <c r="H59" s="8" t="s">
        <v>1033</v>
      </c>
    </row>
    <row r="60" spans="1:8" s="8" customFormat="1" x14ac:dyDescent="0.3">
      <c r="A60" s="8" t="s">
        <v>4552</v>
      </c>
      <c r="B60" s="45">
        <v>1996</v>
      </c>
      <c r="C60" s="29" t="s">
        <v>1770</v>
      </c>
      <c r="D60" s="40" t="s">
        <v>401</v>
      </c>
      <c r="E60" s="348">
        <v>18.52</v>
      </c>
      <c r="F60" s="71"/>
      <c r="G60" s="29">
        <v>5</v>
      </c>
      <c r="H60" s="8" t="s">
        <v>1033</v>
      </c>
    </row>
    <row r="61" spans="1:8" s="8" customFormat="1" x14ac:dyDescent="0.3">
      <c r="A61" s="8" t="s">
        <v>4552</v>
      </c>
      <c r="B61" s="45">
        <v>1997</v>
      </c>
      <c r="C61" s="29" t="s">
        <v>1770</v>
      </c>
      <c r="D61" s="28" t="s">
        <v>1768</v>
      </c>
      <c r="E61" s="154">
        <v>24.57</v>
      </c>
      <c r="F61" s="71"/>
      <c r="G61" s="29">
        <v>5</v>
      </c>
      <c r="H61" s="8" t="s">
        <v>1033</v>
      </c>
    </row>
    <row r="62" spans="1:8" s="8" customFormat="1" x14ac:dyDescent="0.3">
      <c r="A62" s="8" t="s">
        <v>4552</v>
      </c>
      <c r="B62" s="45">
        <v>1997</v>
      </c>
      <c r="C62" s="29" t="s">
        <v>1770</v>
      </c>
      <c r="D62" s="28" t="s">
        <v>1477</v>
      </c>
      <c r="E62" s="154">
        <v>9.82</v>
      </c>
      <c r="F62" s="71"/>
      <c r="G62" s="29">
        <v>6</v>
      </c>
      <c r="H62" s="8" t="s">
        <v>1033</v>
      </c>
    </row>
    <row r="63" spans="1:8" s="8" customFormat="1" x14ac:dyDescent="0.3">
      <c r="A63" s="8" t="s">
        <v>4552</v>
      </c>
      <c r="B63" s="45">
        <v>1997</v>
      </c>
      <c r="C63" s="29" t="s">
        <v>1770</v>
      </c>
      <c r="D63" s="28">
        <v>21</v>
      </c>
      <c r="E63" s="154">
        <v>19.649999999999999</v>
      </c>
      <c r="F63" s="71"/>
      <c r="G63" s="29">
        <v>8</v>
      </c>
      <c r="H63" s="8" t="s">
        <v>1033</v>
      </c>
    </row>
    <row r="64" spans="1:8" s="8" customFormat="1" x14ac:dyDescent="0.3">
      <c r="A64" s="8" t="s">
        <v>4552</v>
      </c>
      <c r="B64" s="45">
        <v>1997</v>
      </c>
      <c r="C64" s="29" t="s">
        <v>1770</v>
      </c>
      <c r="D64" s="28">
        <v>21</v>
      </c>
      <c r="E64" s="154">
        <v>7.37</v>
      </c>
      <c r="F64" s="71"/>
      <c r="G64" s="29">
        <v>8</v>
      </c>
      <c r="H64" s="8" t="s">
        <v>1033</v>
      </c>
    </row>
    <row r="65" spans="1:8" s="8" customFormat="1" x14ac:dyDescent="0.3">
      <c r="A65" s="8" t="s">
        <v>4552</v>
      </c>
      <c r="B65" s="45">
        <v>1997</v>
      </c>
      <c r="C65" s="29" t="s">
        <v>1770</v>
      </c>
      <c r="D65" s="28">
        <v>21</v>
      </c>
      <c r="E65" s="348">
        <v>22.11</v>
      </c>
      <c r="F65" s="71"/>
      <c r="G65" s="29">
        <v>8</v>
      </c>
      <c r="H65" s="8" t="s">
        <v>1033</v>
      </c>
    </row>
    <row r="66" spans="1:8" s="2" customFormat="1" ht="15.6" x14ac:dyDescent="0.3">
      <c r="A66" s="8" t="s">
        <v>4552</v>
      </c>
      <c r="B66" s="45">
        <v>1997</v>
      </c>
      <c r="C66" s="29" t="s">
        <v>1770</v>
      </c>
      <c r="D66" s="30">
        <v>23</v>
      </c>
      <c r="E66" s="154">
        <v>24.57</v>
      </c>
      <c r="F66" s="71"/>
      <c r="G66" s="29">
        <v>4</v>
      </c>
      <c r="H66" s="8" t="s">
        <v>1033</v>
      </c>
    </row>
    <row r="67" spans="1:8" s="2" customFormat="1" ht="15.6" x14ac:dyDescent="0.3">
      <c r="A67" s="8" t="s">
        <v>4552</v>
      </c>
      <c r="B67" s="45">
        <v>1997</v>
      </c>
      <c r="C67" s="29" t="s">
        <v>1770</v>
      </c>
      <c r="D67" s="40" t="s">
        <v>1462</v>
      </c>
      <c r="E67" s="154">
        <v>14.74</v>
      </c>
      <c r="F67" s="71"/>
      <c r="G67" s="29">
        <v>8</v>
      </c>
      <c r="H67" s="8" t="s">
        <v>1033</v>
      </c>
    </row>
    <row r="68" spans="1:8" s="33" customFormat="1" x14ac:dyDescent="0.3">
      <c r="A68" s="8" t="s">
        <v>4552</v>
      </c>
      <c r="B68" s="45">
        <v>1997</v>
      </c>
      <c r="C68" s="29" t="s">
        <v>1770</v>
      </c>
      <c r="D68" s="40" t="s">
        <v>400</v>
      </c>
      <c r="E68" s="154">
        <v>41.76</v>
      </c>
      <c r="F68" s="71"/>
      <c r="G68" s="29">
        <v>6</v>
      </c>
      <c r="H68" s="8" t="s">
        <v>1033</v>
      </c>
    </row>
    <row r="69" spans="1:8" s="33" customFormat="1" x14ac:dyDescent="0.3">
      <c r="A69" s="8" t="s">
        <v>4552</v>
      </c>
      <c r="B69" s="45">
        <v>1998</v>
      </c>
      <c r="C69" s="71" t="s">
        <v>1770</v>
      </c>
      <c r="D69" s="28" t="s">
        <v>401</v>
      </c>
      <c r="E69" s="348">
        <v>15.62</v>
      </c>
      <c r="F69" s="71"/>
      <c r="G69" s="71">
        <v>5</v>
      </c>
      <c r="H69" s="8" t="s">
        <v>1033</v>
      </c>
    </row>
    <row r="70" spans="1:8" s="33" customFormat="1" x14ac:dyDescent="0.3">
      <c r="A70" s="8" t="s">
        <v>4552</v>
      </c>
      <c r="B70" s="45">
        <v>1998</v>
      </c>
      <c r="C70" s="71" t="s">
        <v>1770</v>
      </c>
      <c r="D70" s="28" t="s">
        <v>52</v>
      </c>
      <c r="E70" s="348">
        <v>11.97</v>
      </c>
      <c r="F70" s="71"/>
      <c r="G70" s="71">
        <v>4</v>
      </c>
      <c r="H70" s="8" t="s">
        <v>1033</v>
      </c>
    </row>
    <row r="71" spans="1:8" s="33" customFormat="1" x14ac:dyDescent="0.3">
      <c r="A71" s="8" t="s">
        <v>4552</v>
      </c>
      <c r="B71" s="45">
        <v>1998</v>
      </c>
      <c r="C71" s="71" t="s">
        <v>1770</v>
      </c>
      <c r="D71" s="28" t="s">
        <v>1768</v>
      </c>
      <c r="E71" s="348">
        <v>16.75</v>
      </c>
      <c r="F71" s="71"/>
      <c r="G71" s="71">
        <v>5</v>
      </c>
      <c r="H71" s="8" t="s">
        <v>1033</v>
      </c>
    </row>
    <row r="72" spans="1:8" s="33" customFormat="1" x14ac:dyDescent="0.3">
      <c r="A72" s="8" t="s">
        <v>4552</v>
      </c>
      <c r="B72" s="45">
        <v>1998</v>
      </c>
      <c r="C72" s="71" t="s">
        <v>1770</v>
      </c>
      <c r="D72" s="28">
        <v>7</v>
      </c>
      <c r="E72" s="154">
        <v>21.54</v>
      </c>
      <c r="F72" s="71"/>
      <c r="G72" s="29">
        <v>3</v>
      </c>
      <c r="H72" s="8" t="s">
        <v>1033</v>
      </c>
    </row>
    <row r="73" spans="1:8" s="33" customFormat="1" x14ac:dyDescent="0.3">
      <c r="A73" s="8" t="s">
        <v>4552</v>
      </c>
      <c r="B73" s="45">
        <v>1998</v>
      </c>
      <c r="C73" s="71" t="s">
        <v>1770</v>
      </c>
      <c r="D73" s="28" t="s">
        <v>401</v>
      </c>
      <c r="E73" s="154">
        <v>31.5</v>
      </c>
      <c r="F73" s="71"/>
      <c r="G73" s="29">
        <v>5</v>
      </c>
      <c r="H73" s="8" t="s">
        <v>1033</v>
      </c>
    </row>
    <row r="74" spans="1:8" s="33" customFormat="1" x14ac:dyDescent="0.3">
      <c r="A74" s="8" t="s">
        <v>4552</v>
      </c>
      <c r="B74" s="45">
        <v>1998</v>
      </c>
      <c r="C74" s="71" t="s">
        <v>1770</v>
      </c>
      <c r="D74" s="28" t="s">
        <v>217</v>
      </c>
      <c r="E74" s="154">
        <v>21.16</v>
      </c>
      <c r="F74" s="71"/>
      <c r="G74" s="29">
        <v>4</v>
      </c>
      <c r="H74" s="8" t="s">
        <v>1033</v>
      </c>
    </row>
    <row r="75" spans="1:8" s="33" customFormat="1" x14ac:dyDescent="0.3">
      <c r="A75" s="8" t="s">
        <v>4552</v>
      </c>
      <c r="B75" s="45">
        <v>1998</v>
      </c>
      <c r="C75" s="71" t="s">
        <v>1770</v>
      </c>
      <c r="D75" s="28" t="s">
        <v>53</v>
      </c>
      <c r="E75" s="154">
        <v>11.97</v>
      </c>
      <c r="F75" s="71"/>
      <c r="G75" s="29">
        <v>4</v>
      </c>
      <c r="H75" s="8" t="s">
        <v>1033</v>
      </c>
    </row>
    <row r="76" spans="1:8" s="33" customFormat="1" x14ac:dyDescent="0.3">
      <c r="A76" s="8" t="s">
        <v>4552</v>
      </c>
      <c r="B76" s="45">
        <v>1998</v>
      </c>
      <c r="C76" s="71" t="s">
        <v>1770</v>
      </c>
      <c r="D76" s="28">
        <v>19</v>
      </c>
      <c r="E76" s="154">
        <v>32.76</v>
      </c>
      <c r="F76" s="71"/>
      <c r="G76" s="29">
        <v>6</v>
      </c>
      <c r="H76" s="8" t="s">
        <v>1033</v>
      </c>
    </row>
    <row r="77" spans="1:8" s="8" customFormat="1" x14ac:dyDescent="0.3">
      <c r="A77" s="8" t="s">
        <v>4552</v>
      </c>
      <c r="B77" s="45">
        <v>1998</v>
      </c>
      <c r="C77" s="71" t="s">
        <v>1770</v>
      </c>
      <c r="D77" s="28">
        <v>22</v>
      </c>
      <c r="E77" s="154">
        <v>19.899999999999999</v>
      </c>
      <c r="F77" s="71"/>
      <c r="G77" s="29">
        <v>6</v>
      </c>
      <c r="H77" s="8" t="s">
        <v>1033</v>
      </c>
    </row>
    <row r="78" spans="1:8" s="8" customFormat="1" x14ac:dyDescent="0.3">
      <c r="A78" s="8" t="s">
        <v>4552</v>
      </c>
      <c r="B78" s="55">
        <v>1999</v>
      </c>
      <c r="C78" s="34"/>
      <c r="D78" s="28"/>
      <c r="E78" s="352"/>
      <c r="F78" s="71"/>
      <c r="G78" s="71"/>
      <c r="H78" s="8" t="s">
        <v>2039</v>
      </c>
    </row>
    <row r="79" spans="1:8" s="8" customFormat="1" x14ac:dyDescent="0.3">
      <c r="A79" s="8" t="s">
        <v>4552</v>
      </c>
      <c r="B79" s="55">
        <v>2000</v>
      </c>
      <c r="C79" s="71"/>
      <c r="D79" s="28"/>
      <c r="E79" s="348"/>
      <c r="F79" s="71"/>
      <c r="G79" s="71"/>
      <c r="H79" s="8" t="s">
        <v>2039</v>
      </c>
    </row>
    <row r="80" spans="1:8" s="8" customFormat="1" x14ac:dyDescent="0.3">
      <c r="A80" s="8" t="s">
        <v>4552</v>
      </c>
      <c r="B80" s="55">
        <v>2001</v>
      </c>
      <c r="C80" s="29"/>
      <c r="D80" s="30"/>
      <c r="E80" s="154"/>
      <c r="F80" s="29"/>
      <c r="G80" s="29"/>
      <c r="H80" s="8" t="s">
        <v>2039</v>
      </c>
    </row>
    <row r="81" spans="1:8" s="8" customFormat="1" x14ac:dyDescent="0.3">
      <c r="A81" s="8" t="s">
        <v>4552</v>
      </c>
      <c r="B81" s="55">
        <v>2002</v>
      </c>
      <c r="C81" s="29"/>
      <c r="D81" s="30"/>
      <c r="E81" s="154"/>
      <c r="F81" s="29"/>
      <c r="G81" s="29"/>
      <c r="H81" s="8" t="s">
        <v>2039</v>
      </c>
    </row>
    <row r="82" spans="1:8" s="8" customFormat="1" x14ac:dyDescent="0.3">
      <c r="A82" s="8" t="s">
        <v>4552</v>
      </c>
      <c r="B82" s="55">
        <v>2003</v>
      </c>
      <c r="C82" s="29"/>
      <c r="D82" s="30"/>
      <c r="E82" s="154"/>
      <c r="F82" s="29"/>
      <c r="G82" s="29"/>
      <c r="H82" s="8" t="s">
        <v>2039</v>
      </c>
    </row>
    <row r="83" spans="1:8" s="8" customFormat="1" x14ac:dyDescent="0.3">
      <c r="A83" s="8" t="s">
        <v>4552</v>
      </c>
      <c r="B83" s="45">
        <v>2004</v>
      </c>
      <c r="C83" s="29" t="s">
        <v>1770</v>
      </c>
      <c r="D83" s="28" t="s">
        <v>244</v>
      </c>
      <c r="E83" s="158">
        <v>24</v>
      </c>
      <c r="F83" s="71"/>
      <c r="G83" s="29">
        <v>4</v>
      </c>
      <c r="H83" s="8" t="s">
        <v>1033</v>
      </c>
    </row>
    <row r="84" spans="1:8" s="8" customFormat="1" x14ac:dyDescent="0.3">
      <c r="A84" s="8" t="s">
        <v>4552</v>
      </c>
      <c r="B84" s="45">
        <v>2004</v>
      </c>
      <c r="C84" s="29" t="s">
        <v>1770</v>
      </c>
      <c r="D84" s="28">
        <v>14</v>
      </c>
      <c r="E84" s="158">
        <v>24.7</v>
      </c>
      <c r="F84" s="71"/>
      <c r="G84" s="29">
        <v>4</v>
      </c>
      <c r="H84" s="8" t="s">
        <v>1033</v>
      </c>
    </row>
    <row r="85" spans="1:8" s="8" customFormat="1" x14ac:dyDescent="0.3">
      <c r="A85" s="8" t="s">
        <v>4552</v>
      </c>
      <c r="B85" s="45">
        <v>2004</v>
      </c>
      <c r="C85" s="29" t="s">
        <v>1770</v>
      </c>
      <c r="D85" s="28" t="s">
        <v>1477</v>
      </c>
      <c r="E85" s="158">
        <v>35.5</v>
      </c>
      <c r="F85" s="71"/>
      <c r="G85" s="29">
        <v>6</v>
      </c>
      <c r="H85" s="8" t="s">
        <v>1033</v>
      </c>
    </row>
    <row r="86" spans="1:8" s="8" customFormat="1" x14ac:dyDescent="0.3">
      <c r="A86" s="8" t="s">
        <v>4552</v>
      </c>
      <c r="B86" s="45">
        <v>2005</v>
      </c>
      <c r="C86" s="29" t="s">
        <v>1770</v>
      </c>
      <c r="D86" s="28" t="s">
        <v>232</v>
      </c>
      <c r="E86" s="158">
        <v>28.3</v>
      </c>
      <c r="F86" s="71"/>
      <c r="G86" s="29">
        <v>4</v>
      </c>
      <c r="H86" s="8" t="s">
        <v>1033</v>
      </c>
    </row>
    <row r="87" spans="1:8" s="8" customFormat="1" x14ac:dyDescent="0.3">
      <c r="A87" s="8" t="s">
        <v>4552</v>
      </c>
      <c r="B87" s="45">
        <v>2005</v>
      </c>
      <c r="C87" s="29" t="s">
        <v>1770</v>
      </c>
      <c r="D87" s="28" t="s">
        <v>244</v>
      </c>
      <c r="E87" s="158">
        <v>28.3</v>
      </c>
      <c r="F87" s="71"/>
      <c r="G87" s="29">
        <v>4</v>
      </c>
      <c r="H87" s="8" t="s">
        <v>1033</v>
      </c>
    </row>
    <row r="88" spans="1:8" s="8" customFormat="1" x14ac:dyDescent="0.3">
      <c r="A88" s="8" t="s">
        <v>4552</v>
      </c>
      <c r="B88" s="45">
        <v>2005</v>
      </c>
      <c r="C88" s="29" t="s">
        <v>1770</v>
      </c>
      <c r="D88" s="28" t="s">
        <v>1436</v>
      </c>
      <c r="E88" s="158">
        <v>28.3</v>
      </c>
      <c r="F88" s="71"/>
      <c r="G88" s="29">
        <v>4</v>
      </c>
      <c r="H88" s="8" t="s">
        <v>1033</v>
      </c>
    </row>
    <row r="89" spans="1:8" s="8" customFormat="1" x14ac:dyDescent="0.3">
      <c r="A89" s="8" t="s">
        <v>4552</v>
      </c>
      <c r="B89" s="45">
        <v>2005</v>
      </c>
      <c r="C89" s="29" t="s">
        <v>1770</v>
      </c>
      <c r="D89" s="28" t="s">
        <v>1767</v>
      </c>
      <c r="E89" s="158">
        <v>28.3</v>
      </c>
      <c r="F89" s="71"/>
      <c r="G89" s="29">
        <v>4</v>
      </c>
      <c r="H89" s="8" t="s">
        <v>1033</v>
      </c>
    </row>
    <row r="90" spans="1:8" s="8" customFormat="1" x14ac:dyDescent="0.3">
      <c r="A90" s="8" t="s">
        <v>4552</v>
      </c>
      <c r="B90" s="55">
        <v>2006</v>
      </c>
      <c r="C90" s="29" t="s">
        <v>1770</v>
      </c>
      <c r="D90" s="28" t="s">
        <v>244</v>
      </c>
      <c r="E90" s="158">
        <v>16.399999999999999</v>
      </c>
      <c r="F90" s="71"/>
      <c r="G90" s="29">
        <v>4</v>
      </c>
      <c r="H90" s="8" t="s">
        <v>1033</v>
      </c>
    </row>
    <row r="91" spans="1:8" s="8" customFormat="1" x14ac:dyDescent="0.3">
      <c r="A91" s="8" t="s">
        <v>4552</v>
      </c>
      <c r="B91" s="55">
        <v>2006</v>
      </c>
      <c r="C91" s="29" t="s">
        <v>1770</v>
      </c>
      <c r="D91" s="28" t="s">
        <v>787</v>
      </c>
      <c r="E91" s="158">
        <v>16</v>
      </c>
      <c r="F91" s="71"/>
      <c r="G91" s="29">
        <v>5</v>
      </c>
      <c r="H91" s="8" t="s">
        <v>1033</v>
      </c>
    </row>
    <row r="92" spans="1:8" s="8" customFormat="1" x14ac:dyDescent="0.3">
      <c r="A92" s="8" t="s">
        <v>4552</v>
      </c>
      <c r="B92" s="55">
        <v>2006</v>
      </c>
      <c r="C92" s="29" t="s">
        <v>1770</v>
      </c>
      <c r="D92" s="28">
        <v>14</v>
      </c>
      <c r="E92" s="158">
        <v>23.9</v>
      </c>
      <c r="F92" s="71"/>
      <c r="G92" s="29">
        <v>4</v>
      </c>
      <c r="H92" s="8" t="s">
        <v>1033</v>
      </c>
    </row>
    <row r="93" spans="1:8" s="8" customFormat="1" x14ac:dyDescent="0.3">
      <c r="A93" s="8" t="s">
        <v>4552</v>
      </c>
      <c r="B93" s="55">
        <v>2006</v>
      </c>
      <c r="C93" s="29" t="s">
        <v>1770</v>
      </c>
      <c r="D93" s="28" t="s">
        <v>1477</v>
      </c>
      <c r="E93" s="158">
        <v>26.3</v>
      </c>
      <c r="F93" s="71"/>
      <c r="G93" s="29">
        <v>4</v>
      </c>
      <c r="H93" s="8" t="s">
        <v>1033</v>
      </c>
    </row>
    <row r="94" spans="1:8" s="8" customFormat="1" x14ac:dyDescent="0.3">
      <c r="A94" s="8" t="s">
        <v>4552</v>
      </c>
      <c r="B94" s="45">
        <v>2007</v>
      </c>
      <c r="C94" s="29" t="s">
        <v>1770</v>
      </c>
      <c r="D94" s="30" t="s">
        <v>232</v>
      </c>
      <c r="E94" s="158">
        <v>27.9</v>
      </c>
      <c r="F94" s="29"/>
      <c r="G94" s="29">
        <v>4</v>
      </c>
      <c r="H94" s="8" t="s">
        <v>1033</v>
      </c>
    </row>
    <row r="95" spans="1:8" s="8" customFormat="1" x14ac:dyDescent="0.3">
      <c r="A95" s="8" t="s">
        <v>4552</v>
      </c>
      <c r="B95" s="45">
        <v>2007</v>
      </c>
      <c r="C95" s="29" t="s">
        <v>1770</v>
      </c>
      <c r="D95" s="30" t="s">
        <v>244</v>
      </c>
      <c r="E95" s="158">
        <v>27.3</v>
      </c>
      <c r="F95" s="29"/>
      <c r="G95" s="29">
        <v>4</v>
      </c>
      <c r="H95" s="8" t="s">
        <v>1033</v>
      </c>
    </row>
    <row r="96" spans="1:8" s="8" customFormat="1" x14ac:dyDescent="0.3">
      <c r="A96" s="8" t="s">
        <v>4552</v>
      </c>
      <c r="B96" s="45">
        <v>2007</v>
      </c>
      <c r="C96" s="29" t="s">
        <v>1770</v>
      </c>
      <c r="D96" s="30" t="s">
        <v>52</v>
      </c>
      <c r="E96" s="158">
        <v>22.2</v>
      </c>
      <c r="F96" s="29"/>
      <c r="G96" s="29">
        <v>3</v>
      </c>
      <c r="H96" s="8" t="s">
        <v>1033</v>
      </c>
    </row>
    <row r="97" spans="1:8" s="8" customFormat="1" ht="15.6" x14ac:dyDescent="0.3">
      <c r="A97" s="8" t="s">
        <v>4552</v>
      </c>
      <c r="B97" s="45">
        <v>2007</v>
      </c>
      <c r="C97" s="29" t="s">
        <v>1770</v>
      </c>
      <c r="D97" s="30">
        <v>14</v>
      </c>
      <c r="E97" s="166">
        <v>37.4</v>
      </c>
      <c r="F97" s="72"/>
      <c r="G97" s="72">
        <v>6</v>
      </c>
      <c r="H97" s="8" t="s">
        <v>1033</v>
      </c>
    </row>
    <row r="98" spans="1:8" s="8" customFormat="1" ht="15.6" x14ac:dyDescent="0.3">
      <c r="A98" s="8" t="s">
        <v>4552</v>
      </c>
      <c r="B98" s="45">
        <v>2007</v>
      </c>
      <c r="C98" s="29" t="s">
        <v>1770</v>
      </c>
      <c r="D98" s="30" t="s">
        <v>1477</v>
      </c>
      <c r="E98" s="353">
        <v>39</v>
      </c>
      <c r="F98" s="73"/>
      <c r="G98" s="72">
        <v>6</v>
      </c>
      <c r="H98" s="8" t="s">
        <v>1033</v>
      </c>
    </row>
    <row r="99" spans="1:8" s="8" customFormat="1" x14ac:dyDescent="0.3">
      <c r="A99" s="8" t="s">
        <v>4552</v>
      </c>
      <c r="B99" s="45">
        <v>2007</v>
      </c>
      <c r="C99" s="29" t="s">
        <v>1770</v>
      </c>
      <c r="D99" s="28" t="s">
        <v>1769</v>
      </c>
      <c r="E99" s="158">
        <v>37</v>
      </c>
      <c r="F99" s="71"/>
      <c r="G99" s="29">
        <v>5</v>
      </c>
      <c r="H99" s="8" t="s">
        <v>1033</v>
      </c>
    </row>
    <row r="100" spans="1:8" s="8" customFormat="1" x14ac:dyDescent="0.3">
      <c r="A100" s="8" t="s">
        <v>4552</v>
      </c>
      <c r="B100" s="45">
        <v>2007</v>
      </c>
      <c r="C100" s="29" t="s">
        <v>1770</v>
      </c>
      <c r="D100" s="28" t="s">
        <v>1771</v>
      </c>
      <c r="E100" s="158">
        <v>37</v>
      </c>
      <c r="F100" s="71"/>
      <c r="G100" s="29">
        <v>5</v>
      </c>
      <c r="H100" s="8" t="s">
        <v>1033</v>
      </c>
    </row>
    <row r="101" spans="1:8" s="8" customFormat="1" x14ac:dyDescent="0.3">
      <c r="A101" s="8" t="s">
        <v>4552</v>
      </c>
      <c r="B101" s="55">
        <v>2008</v>
      </c>
      <c r="C101" s="29"/>
      <c r="D101" s="30"/>
      <c r="E101" s="166"/>
      <c r="F101" s="29"/>
      <c r="G101" s="29"/>
      <c r="H101" s="8" t="s">
        <v>2039</v>
      </c>
    </row>
    <row r="102" spans="1:8" s="8" customFormat="1" x14ac:dyDescent="0.3">
      <c r="A102" s="8" t="s">
        <v>4552</v>
      </c>
      <c r="B102" s="45">
        <v>2009</v>
      </c>
      <c r="C102" s="29" t="s">
        <v>1770</v>
      </c>
      <c r="D102" s="30" t="s">
        <v>232</v>
      </c>
      <c r="E102" s="166">
        <v>40.700000000000003</v>
      </c>
      <c r="F102" s="29"/>
      <c r="G102" s="29">
        <v>4</v>
      </c>
      <c r="H102" s="8" t="s">
        <v>1033</v>
      </c>
    </row>
    <row r="103" spans="1:8" s="8" customFormat="1" x14ac:dyDescent="0.3">
      <c r="A103" s="8" t="s">
        <v>4552</v>
      </c>
      <c r="B103" s="45">
        <v>2009</v>
      </c>
      <c r="C103" s="29" t="s">
        <v>1770</v>
      </c>
      <c r="D103" s="30" t="s">
        <v>244</v>
      </c>
      <c r="E103" s="158">
        <v>31.1</v>
      </c>
      <c r="F103" s="29"/>
      <c r="G103" s="29">
        <v>4</v>
      </c>
      <c r="H103" s="8" t="s">
        <v>1033</v>
      </c>
    </row>
    <row r="104" spans="1:8" s="8" customFormat="1" x14ac:dyDescent="0.3">
      <c r="A104" s="8" t="s">
        <v>4552</v>
      </c>
      <c r="B104" s="45">
        <v>2009</v>
      </c>
      <c r="C104" s="29" t="s">
        <v>1770</v>
      </c>
      <c r="D104" s="30" t="s">
        <v>1769</v>
      </c>
      <c r="E104" s="158">
        <v>19.2</v>
      </c>
      <c r="F104" s="29"/>
      <c r="G104" s="29">
        <v>5</v>
      </c>
      <c r="H104" s="8" t="s">
        <v>1033</v>
      </c>
    </row>
    <row r="105" spans="1:8" s="8" customFormat="1" x14ac:dyDescent="0.3">
      <c r="A105" s="8" t="s">
        <v>4552</v>
      </c>
      <c r="B105" s="45">
        <v>2009</v>
      </c>
      <c r="C105" s="29" t="s">
        <v>1770</v>
      </c>
      <c r="D105" s="30" t="s">
        <v>1771</v>
      </c>
      <c r="E105" s="158">
        <v>14.4</v>
      </c>
      <c r="F105" s="29"/>
      <c r="G105" s="29">
        <v>5</v>
      </c>
      <c r="H105" s="8" t="s">
        <v>1033</v>
      </c>
    </row>
    <row r="106" spans="1:8" s="8" customFormat="1" x14ac:dyDescent="0.3">
      <c r="A106" s="8" t="s">
        <v>4552</v>
      </c>
      <c r="B106" s="45">
        <v>2009</v>
      </c>
      <c r="C106" s="29" t="s">
        <v>1770</v>
      </c>
      <c r="D106" s="30" t="s">
        <v>400</v>
      </c>
      <c r="E106" s="166">
        <v>14.4</v>
      </c>
      <c r="F106" s="29"/>
      <c r="G106" s="29">
        <v>5</v>
      </c>
      <c r="H106" s="8" t="s">
        <v>1033</v>
      </c>
    </row>
    <row r="107" spans="1:8" s="8" customFormat="1" x14ac:dyDescent="0.3">
      <c r="A107" s="8" t="s">
        <v>4552</v>
      </c>
      <c r="B107" s="45">
        <v>2010</v>
      </c>
      <c r="C107" s="29" t="s">
        <v>1770</v>
      </c>
      <c r="D107" s="30" t="s">
        <v>232</v>
      </c>
      <c r="E107" s="158">
        <v>18.5</v>
      </c>
      <c r="F107" s="29"/>
      <c r="G107" s="29">
        <v>4</v>
      </c>
      <c r="H107" s="8" t="s">
        <v>1033</v>
      </c>
    </row>
    <row r="108" spans="1:8" s="8" customFormat="1" x14ac:dyDescent="0.3">
      <c r="A108" s="8" t="s">
        <v>4552</v>
      </c>
      <c r="B108" s="45">
        <v>2010</v>
      </c>
      <c r="C108" s="29" t="s">
        <v>1770</v>
      </c>
      <c r="D108" s="30" t="s">
        <v>244</v>
      </c>
      <c r="E108" s="166">
        <v>15.9</v>
      </c>
      <c r="F108" s="29"/>
      <c r="G108" s="29">
        <v>4</v>
      </c>
      <c r="H108" s="8" t="s">
        <v>1033</v>
      </c>
    </row>
    <row r="109" spans="1:8" s="8" customFormat="1" x14ac:dyDescent="0.3">
      <c r="A109" s="8" t="s">
        <v>4552</v>
      </c>
      <c r="B109" s="45">
        <v>2010</v>
      </c>
      <c r="C109" s="29" t="s">
        <v>1770</v>
      </c>
      <c r="D109" s="30" t="s">
        <v>1769</v>
      </c>
      <c r="E109" s="158">
        <v>15.9</v>
      </c>
      <c r="F109" s="29"/>
      <c r="G109" s="29">
        <v>5</v>
      </c>
      <c r="H109" s="8" t="s">
        <v>1033</v>
      </c>
    </row>
    <row r="110" spans="1:8" s="8" customFormat="1" x14ac:dyDescent="0.3">
      <c r="A110" s="8" t="s">
        <v>4552</v>
      </c>
      <c r="B110" s="45">
        <v>2010</v>
      </c>
      <c r="C110" s="29" t="s">
        <v>1770</v>
      </c>
      <c r="D110" s="30" t="s">
        <v>1771</v>
      </c>
      <c r="E110" s="166">
        <v>15.9</v>
      </c>
      <c r="F110" s="29"/>
      <c r="G110" s="29">
        <v>5</v>
      </c>
      <c r="H110" s="8" t="s">
        <v>1033</v>
      </c>
    </row>
    <row r="111" spans="1:8" s="8" customFormat="1" x14ac:dyDescent="0.3">
      <c r="A111" s="8" t="s">
        <v>4552</v>
      </c>
      <c r="B111" s="45">
        <v>2010</v>
      </c>
      <c r="C111" s="29" t="s">
        <v>1770</v>
      </c>
      <c r="D111" s="30" t="s">
        <v>400</v>
      </c>
      <c r="E111" s="158">
        <v>13.2</v>
      </c>
      <c r="F111" s="29"/>
      <c r="G111" s="29">
        <v>5</v>
      </c>
      <c r="H111" s="8" t="s">
        <v>1033</v>
      </c>
    </row>
    <row r="112" spans="1:8" s="8" customFormat="1" x14ac:dyDescent="0.3">
      <c r="A112" s="8" t="s">
        <v>4552</v>
      </c>
      <c r="B112" s="45">
        <v>2010</v>
      </c>
      <c r="C112" s="29" t="s">
        <v>1770</v>
      </c>
      <c r="D112" s="30" t="s">
        <v>1477</v>
      </c>
      <c r="E112" s="158">
        <v>26.5</v>
      </c>
      <c r="F112" s="29"/>
      <c r="G112" s="29">
        <v>6</v>
      </c>
      <c r="H112" s="8" t="s">
        <v>1033</v>
      </c>
    </row>
    <row r="113" spans="1:8" s="8" customFormat="1" x14ac:dyDescent="0.3">
      <c r="A113" s="8" t="s">
        <v>4552</v>
      </c>
      <c r="B113" s="55">
        <v>2011</v>
      </c>
      <c r="C113" s="29" t="s">
        <v>1770</v>
      </c>
      <c r="D113" s="30" t="s">
        <v>232</v>
      </c>
      <c r="E113" s="158">
        <v>21.2</v>
      </c>
      <c r="F113" s="29"/>
      <c r="G113" s="29">
        <v>4</v>
      </c>
      <c r="H113" s="8" t="s">
        <v>1033</v>
      </c>
    </row>
    <row r="114" spans="1:8" s="8" customFormat="1" x14ac:dyDescent="0.3">
      <c r="A114" s="8" t="s">
        <v>4552</v>
      </c>
      <c r="B114" s="55">
        <v>2011</v>
      </c>
      <c r="C114" s="29" t="s">
        <v>1770</v>
      </c>
      <c r="D114" s="30" t="s">
        <v>244</v>
      </c>
      <c r="E114" s="158">
        <v>22.6</v>
      </c>
      <c r="F114" s="29"/>
      <c r="G114" s="29">
        <v>4</v>
      </c>
      <c r="H114" s="8" t="s">
        <v>1033</v>
      </c>
    </row>
    <row r="115" spans="1:8" s="8" customFormat="1" x14ac:dyDescent="0.3">
      <c r="A115" s="8" t="s">
        <v>4552</v>
      </c>
      <c r="B115" s="55">
        <v>2011</v>
      </c>
      <c r="C115" s="29" t="s">
        <v>1770</v>
      </c>
      <c r="D115" s="30" t="s">
        <v>1436</v>
      </c>
      <c r="E115" s="166">
        <v>26.3</v>
      </c>
      <c r="F115" s="29"/>
      <c r="G115" s="29">
        <v>4</v>
      </c>
      <c r="H115" s="8" t="s">
        <v>1033</v>
      </c>
    </row>
    <row r="116" spans="1:8" s="8" customFormat="1" x14ac:dyDescent="0.3">
      <c r="A116" s="8" t="s">
        <v>4552</v>
      </c>
      <c r="B116" s="55">
        <v>2011</v>
      </c>
      <c r="C116" s="29" t="s">
        <v>1770</v>
      </c>
      <c r="D116" s="30" t="s">
        <v>1769</v>
      </c>
      <c r="E116" s="158">
        <v>29.6</v>
      </c>
      <c r="F116" s="29"/>
      <c r="G116" s="29">
        <v>5</v>
      </c>
      <c r="H116" s="8" t="s">
        <v>1033</v>
      </c>
    </row>
    <row r="117" spans="1:8" s="8" customFormat="1" x14ac:dyDescent="0.3">
      <c r="A117" s="8" t="s">
        <v>4552</v>
      </c>
      <c r="B117" s="55">
        <v>2011</v>
      </c>
      <c r="C117" s="29" t="s">
        <v>1770</v>
      </c>
      <c r="D117" s="30" t="s">
        <v>1771</v>
      </c>
      <c r="E117" s="158">
        <v>30</v>
      </c>
      <c r="F117" s="29"/>
      <c r="G117" s="29">
        <v>5</v>
      </c>
      <c r="H117" s="8" t="s">
        <v>1033</v>
      </c>
    </row>
    <row r="118" spans="1:8" s="8" customFormat="1" x14ac:dyDescent="0.3">
      <c r="A118" s="8" t="s">
        <v>4552</v>
      </c>
      <c r="B118" s="55">
        <v>2011</v>
      </c>
      <c r="C118" s="29" t="s">
        <v>1770</v>
      </c>
      <c r="D118" s="30" t="s">
        <v>400</v>
      </c>
      <c r="E118" s="158">
        <v>30.1</v>
      </c>
      <c r="F118" s="29"/>
      <c r="G118" s="29">
        <v>5</v>
      </c>
      <c r="H118" s="8" t="s">
        <v>1033</v>
      </c>
    </row>
    <row r="119" spans="1:8" s="8" customFormat="1" x14ac:dyDescent="0.3">
      <c r="A119" s="8" t="s">
        <v>4552</v>
      </c>
      <c r="B119" s="55">
        <v>2012</v>
      </c>
      <c r="C119" s="29" t="s">
        <v>1770</v>
      </c>
      <c r="D119" s="30" t="s">
        <v>232</v>
      </c>
      <c r="E119" s="158">
        <v>28.6</v>
      </c>
      <c r="F119" s="29"/>
      <c r="G119" s="29">
        <v>4</v>
      </c>
      <c r="H119" s="8" t="s">
        <v>1033</v>
      </c>
    </row>
    <row r="120" spans="1:8" s="8" customFormat="1" x14ac:dyDescent="0.3">
      <c r="A120" s="8" t="s">
        <v>4552</v>
      </c>
      <c r="B120" s="55">
        <v>2012</v>
      </c>
      <c r="C120" s="29" t="s">
        <v>1770</v>
      </c>
      <c r="D120" s="30" t="s">
        <v>244</v>
      </c>
      <c r="E120" s="158">
        <v>28.6</v>
      </c>
      <c r="F120" s="29"/>
      <c r="G120" s="29">
        <v>4</v>
      </c>
      <c r="H120" s="8" t="s">
        <v>1033</v>
      </c>
    </row>
    <row r="121" spans="1:8" s="8" customFormat="1" x14ac:dyDescent="0.3">
      <c r="A121" s="8" t="s">
        <v>4552</v>
      </c>
      <c r="B121" s="55">
        <v>2012</v>
      </c>
      <c r="C121" s="29" t="s">
        <v>1770</v>
      </c>
      <c r="D121" s="30" t="s">
        <v>1436</v>
      </c>
      <c r="E121" s="166">
        <v>31.9</v>
      </c>
      <c r="F121" s="29"/>
      <c r="G121" s="29">
        <v>4</v>
      </c>
      <c r="H121" s="8" t="s">
        <v>1033</v>
      </c>
    </row>
    <row r="122" spans="1:8" s="8" customFormat="1" x14ac:dyDescent="0.3">
      <c r="A122" s="8" t="s">
        <v>4552</v>
      </c>
      <c r="B122" s="55">
        <v>2012</v>
      </c>
      <c r="C122" s="29" t="s">
        <v>1770</v>
      </c>
      <c r="D122" s="30" t="s">
        <v>1767</v>
      </c>
      <c r="E122" s="158">
        <v>25.2</v>
      </c>
      <c r="F122" s="29"/>
      <c r="G122" s="29">
        <v>4</v>
      </c>
      <c r="H122" s="8" t="s">
        <v>1033</v>
      </c>
    </row>
    <row r="123" spans="1:8" s="8" customFormat="1" x14ac:dyDescent="0.3">
      <c r="A123" s="8" t="s">
        <v>4552</v>
      </c>
      <c r="B123" s="55">
        <v>2012</v>
      </c>
      <c r="C123" s="29" t="s">
        <v>1770</v>
      </c>
      <c r="D123" s="30" t="s">
        <v>400</v>
      </c>
      <c r="E123" s="158">
        <v>37.799999999999997</v>
      </c>
      <c r="F123" s="29"/>
      <c r="G123" s="29">
        <v>5</v>
      </c>
      <c r="H123" s="8" t="s">
        <v>1033</v>
      </c>
    </row>
    <row r="124" spans="1:8" s="8" customFormat="1" x14ac:dyDescent="0.3">
      <c r="A124" s="8" t="s">
        <v>4552</v>
      </c>
      <c r="B124" s="55">
        <v>2012</v>
      </c>
      <c r="C124" s="29" t="s">
        <v>1770</v>
      </c>
      <c r="D124" s="30" t="s">
        <v>1769</v>
      </c>
      <c r="E124" s="166">
        <v>38.700000000000003</v>
      </c>
      <c r="F124" s="29"/>
      <c r="G124" s="29">
        <v>5</v>
      </c>
      <c r="H124" s="8" t="s">
        <v>1033</v>
      </c>
    </row>
    <row r="125" spans="1:8" s="8" customFormat="1" x14ac:dyDescent="0.3">
      <c r="A125" s="8" t="s">
        <v>4552</v>
      </c>
      <c r="B125" s="55">
        <v>2013</v>
      </c>
      <c r="C125" s="29" t="s">
        <v>1770</v>
      </c>
      <c r="D125" s="30" t="s">
        <v>232</v>
      </c>
      <c r="E125" s="158">
        <v>34.700000000000003</v>
      </c>
      <c r="F125" s="29"/>
      <c r="G125" s="29">
        <v>4</v>
      </c>
      <c r="H125" s="8" t="s">
        <v>1033</v>
      </c>
    </row>
    <row r="126" spans="1:8" s="8" customFormat="1" x14ac:dyDescent="0.3">
      <c r="A126" s="8" t="s">
        <v>4552</v>
      </c>
      <c r="B126" s="55">
        <v>2013</v>
      </c>
      <c r="C126" s="29" t="s">
        <v>1770</v>
      </c>
      <c r="D126" s="28" t="s">
        <v>244</v>
      </c>
      <c r="E126" s="158">
        <v>31.2</v>
      </c>
      <c r="F126" s="29"/>
      <c r="G126" s="29">
        <v>4</v>
      </c>
      <c r="H126" s="8" t="s">
        <v>1033</v>
      </c>
    </row>
    <row r="127" spans="1:8" s="8" customFormat="1" x14ac:dyDescent="0.3">
      <c r="A127" s="8" t="s">
        <v>4552</v>
      </c>
      <c r="B127" s="55">
        <v>2013</v>
      </c>
      <c r="C127" s="29" t="s">
        <v>1770</v>
      </c>
      <c r="D127" s="30" t="s">
        <v>1436</v>
      </c>
      <c r="E127" s="166">
        <v>36.1</v>
      </c>
      <c r="F127" s="29"/>
      <c r="G127" s="29">
        <v>4</v>
      </c>
      <c r="H127" s="8" t="s">
        <v>1033</v>
      </c>
    </row>
    <row r="128" spans="1:8" s="8" customFormat="1" x14ac:dyDescent="0.3">
      <c r="A128" s="8" t="s">
        <v>4552</v>
      </c>
      <c r="B128" s="55">
        <v>2013</v>
      </c>
      <c r="C128" s="29" t="s">
        <v>1770</v>
      </c>
      <c r="D128" s="30" t="s">
        <v>1767</v>
      </c>
      <c r="E128" s="158">
        <v>35.5</v>
      </c>
      <c r="F128" s="29"/>
      <c r="G128" s="29">
        <v>4</v>
      </c>
      <c r="H128" s="8" t="s">
        <v>1033</v>
      </c>
    </row>
    <row r="129" spans="1:8" s="8" customFormat="1" x14ac:dyDescent="0.3">
      <c r="A129" s="8" t="s">
        <v>4552</v>
      </c>
      <c r="B129" s="55">
        <v>2013</v>
      </c>
      <c r="C129" s="29" t="s">
        <v>1770</v>
      </c>
      <c r="D129" s="30" t="s">
        <v>1769</v>
      </c>
      <c r="E129" s="158">
        <v>36.1</v>
      </c>
      <c r="F129" s="29"/>
      <c r="G129" s="29">
        <v>5</v>
      </c>
      <c r="H129" s="8" t="s">
        <v>1033</v>
      </c>
    </row>
    <row r="130" spans="1:8" s="8" customFormat="1" x14ac:dyDescent="0.3">
      <c r="A130" s="8" t="s">
        <v>4552</v>
      </c>
      <c r="B130" s="55">
        <v>2013</v>
      </c>
      <c r="C130" s="29" t="s">
        <v>1770</v>
      </c>
      <c r="D130" s="30" t="s">
        <v>1771</v>
      </c>
      <c r="E130" s="166">
        <v>34.799999999999997</v>
      </c>
      <c r="F130" s="29"/>
      <c r="G130" s="29">
        <v>5</v>
      </c>
      <c r="H130" s="8" t="s">
        <v>1033</v>
      </c>
    </row>
    <row r="131" spans="1:8" s="8" customFormat="1" x14ac:dyDescent="0.3">
      <c r="A131" s="8" t="s">
        <v>4552</v>
      </c>
      <c r="B131" s="55">
        <v>2014</v>
      </c>
      <c r="C131" s="29" t="s">
        <v>1770</v>
      </c>
      <c r="D131" s="30" t="s">
        <v>1436</v>
      </c>
      <c r="E131" s="158">
        <v>5</v>
      </c>
      <c r="F131" s="29"/>
      <c r="G131" s="29">
        <v>4</v>
      </c>
      <c r="H131" s="8" t="s">
        <v>1033</v>
      </c>
    </row>
    <row r="132" spans="1:8" s="8" customFormat="1" x14ac:dyDescent="0.3">
      <c r="A132" s="8" t="s">
        <v>4552</v>
      </c>
      <c r="B132" s="55">
        <v>2014</v>
      </c>
      <c r="C132" s="29" t="s">
        <v>1770</v>
      </c>
      <c r="D132" s="28" t="s">
        <v>400</v>
      </c>
      <c r="E132" s="158">
        <v>30.2</v>
      </c>
      <c r="F132" s="29"/>
      <c r="G132" s="29">
        <v>5</v>
      </c>
      <c r="H132" s="8" t="s">
        <v>1033</v>
      </c>
    </row>
    <row r="133" spans="1:8" s="8" customFormat="1" x14ac:dyDescent="0.3">
      <c r="A133" s="8" t="s">
        <v>4552</v>
      </c>
      <c r="B133" s="55">
        <v>2014</v>
      </c>
      <c r="C133" s="29" t="s">
        <v>1770</v>
      </c>
      <c r="D133" s="28" t="s">
        <v>217</v>
      </c>
      <c r="E133" s="166">
        <v>12.6</v>
      </c>
      <c r="F133" s="29"/>
      <c r="G133" s="29">
        <v>3</v>
      </c>
      <c r="H133" s="8" t="s">
        <v>1033</v>
      </c>
    </row>
    <row r="134" spans="1:8" s="8" customFormat="1" x14ac:dyDescent="0.3">
      <c r="A134" s="8" t="s">
        <v>4552</v>
      </c>
      <c r="B134" s="55">
        <v>2014</v>
      </c>
      <c r="C134" s="29" t="s">
        <v>1770</v>
      </c>
      <c r="D134" s="30" t="s">
        <v>52</v>
      </c>
      <c r="E134" s="158">
        <v>10.1</v>
      </c>
      <c r="F134" s="29"/>
      <c r="G134" s="29">
        <v>3</v>
      </c>
      <c r="H134" s="8" t="s">
        <v>1033</v>
      </c>
    </row>
    <row r="135" spans="1:8" s="8" customFormat="1" x14ac:dyDescent="0.3">
      <c r="A135" s="8" t="s">
        <v>4552</v>
      </c>
      <c r="B135" s="55">
        <v>2014</v>
      </c>
      <c r="C135" s="29" t="s">
        <v>1770</v>
      </c>
      <c r="D135" s="30" t="s">
        <v>1769</v>
      </c>
      <c r="E135" s="158">
        <v>15.1</v>
      </c>
      <c r="F135" s="29"/>
      <c r="G135" s="29">
        <v>5</v>
      </c>
      <c r="H135" s="8" t="s">
        <v>1033</v>
      </c>
    </row>
    <row r="136" spans="1:8" s="8" customFormat="1" x14ac:dyDescent="0.3">
      <c r="A136" s="8" t="s">
        <v>4552</v>
      </c>
      <c r="B136" s="55">
        <v>2014</v>
      </c>
      <c r="C136" s="29" t="s">
        <v>1770</v>
      </c>
      <c r="D136" s="30" t="s">
        <v>1771</v>
      </c>
      <c r="E136" s="166">
        <v>15.1</v>
      </c>
      <c r="F136" s="29"/>
      <c r="G136" s="29">
        <v>5</v>
      </c>
      <c r="H136" s="8" t="s">
        <v>1033</v>
      </c>
    </row>
    <row r="137" spans="1:8" s="8" customFormat="1" x14ac:dyDescent="0.3">
      <c r="A137" s="8" t="s">
        <v>4552</v>
      </c>
      <c r="B137" s="55">
        <v>2015</v>
      </c>
      <c r="C137" s="29"/>
      <c r="D137" s="30"/>
      <c r="E137" s="166"/>
      <c r="F137" s="29"/>
      <c r="G137" s="29"/>
      <c r="H137" s="8" t="s">
        <v>2039</v>
      </c>
    </row>
    <row r="138" spans="1:8" s="8" customFormat="1" x14ac:dyDescent="0.3">
      <c r="A138" s="8" t="s">
        <v>4552</v>
      </c>
      <c r="B138" s="45">
        <v>2016</v>
      </c>
      <c r="C138" s="29" t="s">
        <v>1770</v>
      </c>
      <c r="D138" s="30" t="s">
        <v>1477</v>
      </c>
      <c r="E138" s="166">
        <v>27.7</v>
      </c>
      <c r="F138" s="29"/>
      <c r="G138" s="29">
        <v>6</v>
      </c>
      <c r="H138" s="8" t="s">
        <v>1033</v>
      </c>
    </row>
    <row r="139" spans="1:8" s="8" customFormat="1" x14ac:dyDescent="0.3">
      <c r="A139" s="8" t="s">
        <v>4552</v>
      </c>
      <c r="B139" s="45">
        <v>2016</v>
      </c>
      <c r="C139" s="29" t="s">
        <v>1770</v>
      </c>
      <c r="D139" s="30" t="s">
        <v>444</v>
      </c>
      <c r="E139" s="158">
        <v>30.2</v>
      </c>
      <c r="F139" s="29"/>
      <c r="G139" s="29">
        <v>7</v>
      </c>
      <c r="H139" s="8" t="s">
        <v>1033</v>
      </c>
    </row>
    <row r="140" spans="1:8" s="8" customFormat="1" x14ac:dyDescent="0.3">
      <c r="A140" s="8" t="s">
        <v>4552</v>
      </c>
      <c r="B140" s="45">
        <v>2016</v>
      </c>
      <c r="C140" s="29" t="s">
        <v>1770</v>
      </c>
      <c r="D140" s="30" t="s">
        <v>1772</v>
      </c>
      <c r="E140" s="158">
        <v>30.2</v>
      </c>
      <c r="F140" s="29"/>
      <c r="G140" s="29">
        <v>7</v>
      </c>
      <c r="H140" s="8" t="s">
        <v>1033</v>
      </c>
    </row>
    <row r="141" spans="1:8" s="8" customFormat="1" x14ac:dyDescent="0.3">
      <c r="A141" s="8" t="s">
        <v>4552</v>
      </c>
      <c r="B141" s="45">
        <v>2016</v>
      </c>
      <c r="C141" s="29" t="s">
        <v>1770</v>
      </c>
      <c r="D141" s="30" t="s">
        <v>1768</v>
      </c>
      <c r="E141" s="166">
        <v>27.7</v>
      </c>
      <c r="F141" s="29"/>
      <c r="G141" s="29">
        <v>5</v>
      </c>
      <c r="H141" s="8" t="s">
        <v>1033</v>
      </c>
    </row>
    <row r="142" spans="1:8" s="8" customFormat="1" x14ac:dyDescent="0.3">
      <c r="A142" s="8" t="s">
        <v>4552</v>
      </c>
      <c r="B142" s="14">
        <v>2017</v>
      </c>
      <c r="C142" s="8" t="s">
        <v>1770</v>
      </c>
      <c r="D142" s="9" t="s">
        <v>232</v>
      </c>
      <c r="E142" s="96">
        <v>5</v>
      </c>
      <c r="G142" s="8">
        <v>4</v>
      </c>
      <c r="H142" s="8" t="s">
        <v>1033</v>
      </c>
    </row>
    <row r="143" spans="1:8" s="8" customFormat="1" x14ac:dyDescent="0.3">
      <c r="A143" s="8" t="s">
        <v>4552</v>
      </c>
      <c r="B143" s="14">
        <v>2017</v>
      </c>
      <c r="C143" s="8" t="s">
        <v>1770</v>
      </c>
      <c r="D143" s="28" t="s">
        <v>244</v>
      </c>
      <c r="E143" s="166">
        <v>7.6</v>
      </c>
      <c r="F143" s="71"/>
      <c r="G143" s="29">
        <v>4</v>
      </c>
      <c r="H143" s="8" t="s">
        <v>1033</v>
      </c>
    </row>
    <row r="144" spans="1:8" s="8" customFormat="1" x14ac:dyDescent="0.3">
      <c r="A144" s="8" t="s">
        <v>4552</v>
      </c>
      <c r="B144" s="14">
        <v>2017</v>
      </c>
      <c r="C144" s="8" t="s">
        <v>1770</v>
      </c>
      <c r="D144" s="28" t="s">
        <v>1436</v>
      </c>
      <c r="E144" s="166">
        <v>12.6</v>
      </c>
      <c r="F144" s="71"/>
      <c r="G144" s="29">
        <v>4</v>
      </c>
      <c r="H144" s="8" t="s">
        <v>1033</v>
      </c>
    </row>
    <row r="145" spans="1:11" s="8" customFormat="1" x14ac:dyDescent="0.3">
      <c r="A145" s="8" t="s">
        <v>4552</v>
      </c>
      <c r="B145" s="14">
        <v>2017</v>
      </c>
      <c r="C145" s="8" t="s">
        <v>1770</v>
      </c>
      <c r="D145" s="28" t="s">
        <v>1767</v>
      </c>
      <c r="E145" s="158">
        <v>17.600000000000001</v>
      </c>
      <c r="F145" s="29"/>
      <c r="G145" s="29">
        <v>4</v>
      </c>
      <c r="H145" s="8" t="s">
        <v>1033</v>
      </c>
    </row>
    <row r="146" spans="1:11" s="8" customFormat="1" x14ac:dyDescent="0.3">
      <c r="A146" s="8" t="s">
        <v>4552</v>
      </c>
      <c r="B146" s="14">
        <v>2017</v>
      </c>
      <c r="C146" s="8" t="s">
        <v>1770</v>
      </c>
      <c r="D146" s="28" t="s">
        <v>401</v>
      </c>
      <c r="E146" s="158">
        <v>20.2</v>
      </c>
      <c r="F146" s="29"/>
      <c r="G146" s="29">
        <v>5</v>
      </c>
      <c r="H146" s="8" t="s">
        <v>1033</v>
      </c>
    </row>
    <row r="147" spans="1:11" s="8" customFormat="1" x14ac:dyDescent="0.3">
      <c r="A147" s="8" t="s">
        <v>4552</v>
      </c>
      <c r="B147" s="14">
        <v>2017</v>
      </c>
      <c r="C147" s="8" t="s">
        <v>1770</v>
      </c>
      <c r="D147" s="28" t="s">
        <v>1477</v>
      </c>
      <c r="E147" s="166">
        <v>22.7</v>
      </c>
      <c r="F147" s="29"/>
      <c r="G147" s="29">
        <v>6</v>
      </c>
      <c r="H147" s="8" t="s">
        <v>1033</v>
      </c>
    </row>
    <row r="148" spans="1:11" s="8" customFormat="1" x14ac:dyDescent="0.3">
      <c r="A148" s="8" t="s">
        <v>4552</v>
      </c>
      <c r="B148" s="14">
        <v>2017</v>
      </c>
      <c r="C148" s="8" t="s">
        <v>1770</v>
      </c>
      <c r="D148" s="30" t="s">
        <v>1769</v>
      </c>
      <c r="E148" s="158">
        <v>17.600000000000001</v>
      </c>
      <c r="F148" s="29"/>
      <c r="G148" s="29">
        <v>5</v>
      </c>
      <c r="H148" s="8" t="s">
        <v>1033</v>
      </c>
    </row>
    <row r="149" spans="1:11" s="8" customFormat="1" x14ac:dyDescent="0.3">
      <c r="A149" s="8" t="s">
        <v>4552</v>
      </c>
      <c r="B149" s="14">
        <v>2017</v>
      </c>
      <c r="C149" s="8" t="s">
        <v>1770</v>
      </c>
      <c r="D149" s="30" t="s">
        <v>1771</v>
      </c>
      <c r="E149" s="158">
        <v>15.1</v>
      </c>
      <c r="F149" s="29"/>
      <c r="G149" s="29">
        <v>5</v>
      </c>
      <c r="H149" s="8" t="s">
        <v>1033</v>
      </c>
    </row>
    <row r="150" spans="1:11" s="8" customFormat="1" x14ac:dyDescent="0.3">
      <c r="A150" s="8" t="s">
        <v>4552</v>
      </c>
      <c r="B150" s="14">
        <v>2018</v>
      </c>
      <c r="C150" s="8" t="s">
        <v>1765</v>
      </c>
      <c r="D150" s="9" t="s">
        <v>232</v>
      </c>
      <c r="E150" s="96">
        <v>38.380000000000003</v>
      </c>
      <c r="G150" s="8">
        <v>4</v>
      </c>
      <c r="H150" s="8" t="s">
        <v>1033</v>
      </c>
    </row>
    <row r="151" spans="1:11" s="33" customFormat="1" x14ac:dyDescent="0.3">
      <c r="A151" s="8" t="s">
        <v>4552</v>
      </c>
      <c r="B151" s="14">
        <v>2018</v>
      </c>
      <c r="C151" s="8" t="s">
        <v>1765</v>
      </c>
      <c r="D151" s="28" t="s">
        <v>244</v>
      </c>
      <c r="E151" s="166">
        <v>38.479999999999997</v>
      </c>
      <c r="F151" s="71"/>
      <c r="G151" s="29">
        <v>4</v>
      </c>
      <c r="H151" s="8" t="s">
        <v>1033</v>
      </c>
      <c r="K151" s="8"/>
    </row>
    <row r="152" spans="1:11" s="33" customFormat="1" x14ac:dyDescent="0.3">
      <c r="A152" s="8" t="s">
        <v>4552</v>
      </c>
      <c r="B152" s="14">
        <v>2018</v>
      </c>
      <c r="C152" s="8" t="s">
        <v>1765</v>
      </c>
      <c r="D152" s="28" t="s">
        <v>1436</v>
      </c>
      <c r="E152" s="166">
        <v>35.299999999999997</v>
      </c>
      <c r="F152" s="71"/>
      <c r="G152" s="29">
        <v>4</v>
      </c>
      <c r="H152" s="8" t="s">
        <v>1033</v>
      </c>
      <c r="K152" s="8"/>
    </row>
    <row r="153" spans="1:11" s="33" customFormat="1" x14ac:dyDescent="0.3">
      <c r="A153" s="8" t="s">
        <v>4552</v>
      </c>
      <c r="B153" s="14">
        <v>2018</v>
      </c>
      <c r="C153" s="8" t="s">
        <v>1765</v>
      </c>
      <c r="D153" s="28" t="s">
        <v>1767</v>
      </c>
      <c r="E153" s="158">
        <v>34.36</v>
      </c>
      <c r="F153" s="29"/>
      <c r="G153" s="29">
        <v>4</v>
      </c>
      <c r="H153" s="8" t="s">
        <v>1033</v>
      </c>
      <c r="K153" s="8"/>
    </row>
    <row r="154" spans="1:11" s="33" customFormat="1" x14ac:dyDescent="0.3">
      <c r="A154" s="8" t="s">
        <v>4552</v>
      </c>
      <c r="B154" s="14">
        <v>2018</v>
      </c>
      <c r="C154" s="8" t="s">
        <v>1765</v>
      </c>
      <c r="D154" s="28" t="s">
        <v>401</v>
      </c>
      <c r="E154" s="158">
        <v>17.64</v>
      </c>
      <c r="F154" s="29"/>
      <c r="G154" s="29">
        <v>5</v>
      </c>
      <c r="H154" s="8" t="s">
        <v>1033</v>
      </c>
      <c r="K154" s="8"/>
    </row>
    <row r="155" spans="1:11" s="33" customFormat="1" x14ac:dyDescent="0.3">
      <c r="A155" s="8" t="s">
        <v>4552</v>
      </c>
      <c r="B155" s="14">
        <v>2018</v>
      </c>
      <c r="C155" s="8" t="s">
        <v>1765</v>
      </c>
      <c r="D155" s="28" t="s">
        <v>1477</v>
      </c>
      <c r="E155" s="166">
        <v>32.76</v>
      </c>
      <c r="F155" s="29"/>
      <c r="G155" s="29">
        <v>6</v>
      </c>
      <c r="H155" s="8" t="s">
        <v>1033</v>
      </c>
      <c r="K155" s="8"/>
    </row>
    <row r="156" spans="1:11" s="8" customFormat="1" x14ac:dyDescent="0.3">
      <c r="A156" s="8" t="s">
        <v>4552</v>
      </c>
      <c r="B156" s="14">
        <v>2018</v>
      </c>
      <c r="C156" s="8" t="s">
        <v>1765</v>
      </c>
      <c r="D156" s="30" t="s">
        <v>1768</v>
      </c>
      <c r="E156" s="158">
        <v>5.04</v>
      </c>
      <c r="F156" s="29"/>
      <c r="G156" s="29">
        <v>5</v>
      </c>
      <c r="H156" s="8" t="s">
        <v>1033</v>
      </c>
      <c r="J156" s="33"/>
    </row>
    <row r="157" spans="1:11" s="33" customFormat="1" x14ac:dyDescent="0.3">
      <c r="A157" s="8" t="s">
        <v>4552</v>
      </c>
      <c r="B157" s="14">
        <v>2018</v>
      </c>
      <c r="C157" s="8" t="s">
        <v>1765</v>
      </c>
      <c r="D157" s="30" t="s">
        <v>1769</v>
      </c>
      <c r="E157" s="158">
        <v>17.64</v>
      </c>
      <c r="F157" s="29"/>
      <c r="G157" s="29">
        <v>5</v>
      </c>
      <c r="H157" s="8" t="s">
        <v>1033</v>
      </c>
      <c r="K157" s="8"/>
    </row>
    <row r="158" spans="1:11" s="33" customFormat="1" x14ac:dyDescent="0.3">
      <c r="A158" s="45"/>
      <c r="B158" s="29"/>
      <c r="C158" s="71"/>
      <c r="D158" s="71"/>
      <c r="E158" s="71"/>
      <c r="F158" s="71"/>
      <c r="G158" s="8"/>
      <c r="J158" s="8"/>
    </row>
    <row r="159" spans="1:11" x14ac:dyDescent="0.3">
      <c r="A159" s="45"/>
      <c r="B159" s="29"/>
      <c r="C159" s="35"/>
      <c r="D159" s="35"/>
      <c r="E159" s="35"/>
      <c r="F159" s="35"/>
      <c r="G159" s="8"/>
      <c r="J159" s="8"/>
    </row>
    <row r="160" spans="1:11" x14ac:dyDescent="0.3">
      <c r="A160" s="45"/>
      <c r="B160" s="29"/>
      <c r="C160" s="35"/>
      <c r="D160" s="35"/>
      <c r="E160" s="35"/>
      <c r="F160" s="35"/>
      <c r="G160" s="8"/>
      <c r="J160" s="8"/>
    </row>
    <row r="161" spans="1:10" x14ac:dyDescent="0.3">
      <c r="A161" s="45"/>
      <c r="B161" s="29"/>
      <c r="C161" s="35"/>
      <c r="D161" s="35"/>
      <c r="E161" s="35"/>
      <c r="F161" s="35"/>
      <c r="G161" s="8"/>
      <c r="J161" s="8"/>
    </row>
    <row r="162" spans="1:10" x14ac:dyDescent="0.3">
      <c r="A162" s="45"/>
      <c r="B162" s="29"/>
      <c r="C162" s="35"/>
      <c r="D162" s="35"/>
      <c r="E162" s="35"/>
      <c r="F162" s="35"/>
      <c r="G162" s="8"/>
      <c r="J162" s="8"/>
    </row>
    <row r="163" spans="1:10" x14ac:dyDescent="0.3">
      <c r="A163" s="45"/>
      <c r="B163" s="29"/>
      <c r="C163" s="35"/>
      <c r="D163" s="35"/>
      <c r="E163" s="35"/>
      <c r="F163" s="35"/>
      <c r="G163" s="8"/>
      <c r="J163" s="8"/>
    </row>
    <row r="164" spans="1:10" x14ac:dyDescent="0.3">
      <c r="A164" s="45"/>
      <c r="B164" s="29"/>
      <c r="C164" s="35"/>
      <c r="D164" s="35"/>
      <c r="E164" s="35"/>
      <c r="F164" s="35"/>
      <c r="G164" s="8"/>
      <c r="J164" s="8"/>
    </row>
    <row r="165" spans="1:10" x14ac:dyDescent="0.3">
      <c r="A165" s="45"/>
      <c r="B165" s="29"/>
      <c r="C165" s="35"/>
      <c r="D165" s="35"/>
      <c r="E165" s="35"/>
      <c r="F165" s="35"/>
      <c r="G165" s="8"/>
      <c r="J165" s="8"/>
    </row>
    <row r="166" spans="1:10" x14ac:dyDescent="0.3">
      <c r="A166" s="45"/>
      <c r="B166" s="29"/>
      <c r="C166" s="35"/>
      <c r="D166" s="35"/>
      <c r="E166" s="35"/>
      <c r="F166" s="35"/>
      <c r="G166" s="8"/>
      <c r="J166" s="8"/>
    </row>
    <row r="167" spans="1:10" x14ac:dyDescent="0.3">
      <c r="A167" s="45"/>
      <c r="B167" s="29"/>
      <c r="C167" s="35"/>
      <c r="D167" s="35"/>
      <c r="E167" s="35"/>
      <c r="F167" s="35"/>
      <c r="G167" s="35"/>
      <c r="J167" s="8"/>
    </row>
    <row r="168" spans="1:10" x14ac:dyDescent="0.3">
      <c r="A168" s="45"/>
      <c r="B168" s="29"/>
      <c r="C168" s="35"/>
      <c r="D168" s="35"/>
      <c r="E168" s="35"/>
      <c r="F168" s="35"/>
      <c r="G168" s="35"/>
      <c r="J168" s="8"/>
    </row>
    <row r="169" spans="1:10" x14ac:dyDescent="0.3">
      <c r="A169" s="45"/>
      <c r="B169" s="29"/>
      <c r="C169" s="35"/>
      <c r="D169" s="34"/>
      <c r="E169" s="35"/>
      <c r="F169" s="35"/>
      <c r="G169" s="35"/>
      <c r="J169" s="8"/>
    </row>
    <row r="170" spans="1:10" x14ac:dyDescent="0.3">
      <c r="A170" s="45"/>
      <c r="B170" s="29"/>
      <c r="C170" s="35"/>
      <c r="D170" s="35"/>
      <c r="E170" s="35"/>
      <c r="F170" s="35"/>
      <c r="G170" s="35"/>
      <c r="J170" s="8"/>
    </row>
    <row r="171" spans="1:10" x14ac:dyDescent="0.3">
      <c r="A171" s="45"/>
      <c r="B171" s="29"/>
      <c r="C171" s="35"/>
      <c r="D171" s="35"/>
      <c r="E171" s="35"/>
      <c r="F171" s="35"/>
      <c r="G171" s="35"/>
    </row>
    <row r="172" spans="1:10" x14ac:dyDescent="0.3">
      <c r="A172" s="45"/>
      <c r="B172" s="29"/>
      <c r="C172" s="35"/>
      <c r="D172" s="35"/>
      <c r="E172" s="35"/>
      <c r="F172" s="35"/>
      <c r="G172" s="35"/>
    </row>
    <row r="173" spans="1:10" x14ac:dyDescent="0.3">
      <c r="A173" s="45"/>
      <c r="B173" s="29"/>
      <c r="C173" s="35"/>
      <c r="D173" s="35"/>
      <c r="E173" s="35"/>
      <c r="F173" s="35"/>
      <c r="G173" s="35"/>
    </row>
    <row r="174" spans="1:10" x14ac:dyDescent="0.3">
      <c r="A174" s="45"/>
      <c r="B174" s="29"/>
      <c r="C174" s="35"/>
      <c r="D174" s="35"/>
      <c r="E174" s="35"/>
      <c r="F174" s="35"/>
      <c r="G174" s="35"/>
    </row>
    <row r="175" spans="1:10" x14ac:dyDescent="0.3">
      <c r="A175" s="45"/>
      <c r="B175" s="29"/>
      <c r="C175" s="35"/>
      <c r="D175" s="35"/>
      <c r="E175" s="35"/>
      <c r="F175" s="35"/>
      <c r="G175" s="35"/>
    </row>
    <row r="176" spans="1:10" x14ac:dyDescent="0.3">
      <c r="A176" s="45"/>
      <c r="B176" s="29"/>
      <c r="C176" s="35"/>
      <c r="D176" s="35"/>
      <c r="E176" s="35"/>
      <c r="F176" s="35"/>
      <c r="G176" s="35"/>
    </row>
    <row r="177" spans="1:7" x14ac:dyDescent="0.3">
      <c r="A177" s="45"/>
      <c r="B177" s="29"/>
      <c r="C177" s="35"/>
      <c r="D177" s="35"/>
      <c r="E177" s="35"/>
      <c r="F177" s="35"/>
      <c r="G177" s="35"/>
    </row>
    <row r="178" spans="1:7" x14ac:dyDescent="0.3">
      <c r="A178" s="45"/>
      <c r="B178" s="29"/>
      <c r="C178" s="35"/>
      <c r="D178" s="35"/>
      <c r="E178" s="35"/>
      <c r="F178" s="35"/>
      <c r="G178" s="35"/>
    </row>
    <row r="179" spans="1:7" x14ac:dyDescent="0.3">
      <c r="A179" s="45"/>
      <c r="B179" s="29"/>
      <c r="C179" s="35"/>
      <c r="D179" s="35"/>
      <c r="E179" s="35"/>
      <c r="F179" s="35"/>
      <c r="G179" s="35"/>
    </row>
    <row r="180" spans="1:7" x14ac:dyDescent="0.3">
      <c r="A180" s="45"/>
      <c r="B180" s="29"/>
      <c r="C180" s="35"/>
      <c r="D180" s="35"/>
      <c r="E180" s="35"/>
      <c r="F180" s="35"/>
      <c r="G180" s="35"/>
    </row>
    <row r="181" spans="1:7" x14ac:dyDescent="0.3">
      <c r="A181" s="45"/>
      <c r="B181" s="29"/>
      <c r="C181" s="35"/>
      <c r="D181" s="34"/>
      <c r="E181" s="35"/>
      <c r="F181" s="35"/>
      <c r="G181" s="35"/>
    </row>
    <row r="182" spans="1:7" x14ac:dyDescent="0.3">
      <c r="A182" s="45"/>
      <c r="B182" s="29"/>
      <c r="C182" s="35"/>
      <c r="D182" s="35"/>
      <c r="E182" s="35"/>
      <c r="F182" s="35"/>
      <c r="G182" s="35"/>
    </row>
    <row r="183" spans="1:7" x14ac:dyDescent="0.3">
      <c r="A183" s="45"/>
      <c r="B183" s="29"/>
      <c r="C183" s="35"/>
      <c r="D183" s="35"/>
      <c r="E183" s="35"/>
      <c r="F183" s="35"/>
      <c r="G183" s="35"/>
    </row>
    <row r="184" spans="1:7" x14ac:dyDescent="0.3">
      <c r="A184" s="45"/>
      <c r="B184" s="29"/>
      <c r="C184" s="35"/>
      <c r="D184" s="35"/>
      <c r="E184" s="35"/>
      <c r="F184" s="35"/>
      <c r="G184" s="35"/>
    </row>
    <row r="185" spans="1:7" x14ac:dyDescent="0.3">
      <c r="A185" s="45"/>
      <c r="B185" s="29"/>
      <c r="C185" s="35"/>
      <c r="D185" s="62"/>
      <c r="E185" s="35"/>
      <c r="F185" s="35"/>
      <c r="G185" s="35"/>
    </row>
    <row r="186" spans="1:7" x14ac:dyDescent="0.3">
      <c r="A186" s="45"/>
      <c r="B186" s="29"/>
      <c r="C186" s="35"/>
      <c r="D186" s="35"/>
      <c r="E186" s="35"/>
      <c r="F186" s="35"/>
      <c r="G186" s="35"/>
    </row>
    <row r="187" spans="1:7" x14ac:dyDescent="0.3">
      <c r="A187" s="45"/>
      <c r="B187" s="29"/>
      <c r="C187" s="35"/>
      <c r="D187" s="35"/>
      <c r="E187" s="35"/>
      <c r="F187" s="35"/>
      <c r="G187" s="35"/>
    </row>
    <row r="188" spans="1:7" x14ac:dyDescent="0.3">
      <c r="A188" s="45"/>
      <c r="B188" s="29"/>
      <c r="C188" s="35"/>
      <c r="D188" s="35"/>
      <c r="E188" s="35"/>
      <c r="F188" s="35"/>
      <c r="G188" s="35"/>
    </row>
    <row r="189" spans="1:7" x14ac:dyDescent="0.3">
      <c r="A189" s="45"/>
      <c r="B189" s="29"/>
      <c r="C189" s="35"/>
      <c r="D189" s="35"/>
      <c r="E189" s="35"/>
      <c r="F189" s="35"/>
      <c r="G189" s="35"/>
    </row>
    <row r="190" spans="1:7" x14ac:dyDescent="0.3">
      <c r="A190" s="45"/>
      <c r="B190" s="29"/>
      <c r="C190" s="35"/>
      <c r="D190" s="34"/>
      <c r="E190" s="35"/>
      <c r="F190" s="35"/>
      <c r="G190" s="35"/>
    </row>
    <row r="191" spans="1:7" x14ac:dyDescent="0.3">
      <c r="A191" s="45"/>
      <c r="B191" s="29"/>
      <c r="C191" s="35"/>
      <c r="D191" s="35"/>
      <c r="E191" s="35"/>
      <c r="F191" s="35"/>
      <c r="G191" s="35"/>
    </row>
    <row r="192" spans="1:7" x14ac:dyDescent="0.3">
      <c r="A192" s="45"/>
      <c r="B192" s="29"/>
      <c r="C192" s="35"/>
      <c r="D192" s="35"/>
      <c r="E192" s="35"/>
      <c r="F192" s="35"/>
      <c r="G192" s="35"/>
    </row>
    <row r="193" spans="1:7" x14ac:dyDescent="0.3">
      <c r="A193" s="45"/>
      <c r="B193" s="29"/>
      <c r="C193" s="35"/>
      <c r="D193" s="35"/>
      <c r="E193" s="35"/>
      <c r="F193" s="35"/>
      <c r="G193" s="35"/>
    </row>
    <row r="194" spans="1:7" x14ac:dyDescent="0.3">
      <c r="A194" s="45"/>
      <c r="B194" s="29"/>
      <c r="C194" s="35"/>
      <c r="D194" s="35"/>
      <c r="E194" s="35"/>
      <c r="F194" s="35"/>
      <c r="G194" s="35"/>
    </row>
    <row r="195" spans="1:7" x14ac:dyDescent="0.3">
      <c r="A195" s="45"/>
      <c r="B195" s="29"/>
      <c r="C195" s="35"/>
      <c r="D195" s="34"/>
      <c r="E195" s="35"/>
      <c r="F195" s="35"/>
      <c r="G195" s="35"/>
    </row>
    <row r="196" spans="1:7" x14ac:dyDescent="0.3">
      <c r="A196" s="45"/>
      <c r="B196" s="35"/>
      <c r="C196" s="35"/>
      <c r="D196" s="35"/>
      <c r="E196" s="35"/>
      <c r="F196" s="35"/>
      <c r="G196" s="35"/>
    </row>
    <row r="197" spans="1:7" x14ac:dyDescent="0.3">
      <c r="A197" s="45"/>
      <c r="B197" s="35"/>
      <c r="C197" s="35"/>
      <c r="D197" s="35"/>
      <c r="E197" s="35"/>
      <c r="F197" s="35"/>
      <c r="G197" s="35"/>
    </row>
    <row r="198" spans="1:7" x14ac:dyDescent="0.3">
      <c r="A198" s="45"/>
      <c r="B198" s="35"/>
      <c r="C198" s="35"/>
      <c r="D198" s="35"/>
      <c r="E198" s="35"/>
      <c r="F198" s="35"/>
      <c r="G198" s="35"/>
    </row>
    <row r="199" spans="1:7" x14ac:dyDescent="0.3">
      <c r="A199" s="45"/>
      <c r="B199" s="35"/>
      <c r="C199" s="35"/>
      <c r="D199" s="35"/>
      <c r="E199" s="35"/>
      <c r="F199" s="35"/>
      <c r="G199" s="35"/>
    </row>
    <row r="200" spans="1:7" x14ac:dyDescent="0.3">
      <c r="A200" s="45"/>
      <c r="B200" s="35"/>
      <c r="C200" s="35"/>
      <c r="D200" s="35"/>
      <c r="E200" s="35"/>
      <c r="F200" s="35"/>
      <c r="G200" s="35"/>
    </row>
    <row r="201" spans="1:7" x14ac:dyDescent="0.3">
      <c r="A201" s="45"/>
      <c r="B201" s="35"/>
      <c r="C201" s="35"/>
      <c r="D201" s="35"/>
      <c r="E201" s="35"/>
      <c r="F201" s="35"/>
      <c r="G201" s="35"/>
    </row>
    <row r="202" spans="1:7" x14ac:dyDescent="0.3">
      <c r="A202" s="45"/>
      <c r="B202" s="35"/>
      <c r="C202" s="35"/>
      <c r="D202" s="35"/>
      <c r="E202" s="35"/>
      <c r="F202" s="35"/>
      <c r="G202" s="35"/>
    </row>
    <row r="203" spans="1:7" x14ac:dyDescent="0.3">
      <c r="A203" s="45"/>
      <c r="B203" s="35"/>
      <c r="C203" s="35"/>
      <c r="D203" s="35"/>
      <c r="E203" s="35"/>
      <c r="F203" s="35"/>
      <c r="G203" s="35"/>
    </row>
    <row r="204" spans="1:7" x14ac:dyDescent="0.3">
      <c r="A204" s="45"/>
      <c r="B204" s="35"/>
      <c r="C204" s="35"/>
      <c r="D204" s="35"/>
      <c r="E204" s="35"/>
      <c r="F204" s="35"/>
      <c r="G204" s="35"/>
    </row>
    <row r="205" spans="1:7" x14ac:dyDescent="0.3">
      <c r="A205" s="45"/>
      <c r="B205" s="35"/>
      <c r="C205" s="35"/>
      <c r="D205" s="35"/>
      <c r="E205" s="35"/>
      <c r="F205" s="35"/>
      <c r="G205" s="35"/>
    </row>
    <row r="206" spans="1:7" x14ac:dyDescent="0.3">
      <c r="A206" s="45"/>
      <c r="B206" s="35"/>
      <c r="C206" s="35"/>
      <c r="D206" s="35"/>
      <c r="E206" s="35"/>
      <c r="F206" s="35"/>
      <c r="G206" s="35"/>
    </row>
    <row r="207" spans="1:7" x14ac:dyDescent="0.3">
      <c r="A207" s="45"/>
      <c r="B207" s="35"/>
      <c r="C207" s="35"/>
      <c r="D207" s="35"/>
      <c r="E207" s="35"/>
      <c r="F207" s="35"/>
      <c r="G207" s="35"/>
    </row>
    <row r="208" spans="1:7" x14ac:dyDescent="0.3">
      <c r="A208" s="45"/>
      <c r="B208" s="35"/>
      <c r="C208" s="35"/>
      <c r="D208" s="35"/>
      <c r="E208" s="35"/>
      <c r="F208" s="35"/>
      <c r="G208" s="35"/>
    </row>
    <row r="209" spans="1:7" x14ac:dyDescent="0.3">
      <c r="A209" s="45"/>
      <c r="B209" s="35"/>
      <c r="C209" s="35"/>
      <c r="D209" s="35"/>
      <c r="E209" s="35"/>
      <c r="F209" s="35"/>
      <c r="G209" s="35"/>
    </row>
    <row r="210" spans="1:7" x14ac:dyDescent="0.3">
      <c r="A210" s="45"/>
      <c r="B210" s="35"/>
      <c r="C210" s="35"/>
      <c r="D210" s="35"/>
      <c r="E210" s="35"/>
      <c r="F210" s="35"/>
      <c r="G210" s="35"/>
    </row>
    <row r="211" spans="1:7" x14ac:dyDescent="0.3">
      <c r="A211" s="45"/>
      <c r="B211" s="35"/>
      <c r="C211" s="35"/>
      <c r="D211" s="35"/>
      <c r="E211" s="35"/>
      <c r="F211" s="35"/>
      <c r="G211" s="35"/>
    </row>
    <row r="212" spans="1:7" x14ac:dyDescent="0.3">
      <c r="A212" s="45"/>
      <c r="B212" s="35"/>
      <c r="C212" s="35"/>
      <c r="D212" s="35"/>
      <c r="E212" s="35"/>
      <c r="F212" s="35"/>
      <c r="G212" s="35"/>
    </row>
    <row r="213" spans="1:7" x14ac:dyDescent="0.3">
      <c r="A213" s="45"/>
      <c r="B213" s="35"/>
      <c r="C213" s="35"/>
      <c r="D213" s="35"/>
      <c r="E213" s="35"/>
      <c r="F213" s="35"/>
      <c r="G213" s="35"/>
    </row>
    <row r="214" spans="1:7" x14ac:dyDescent="0.3">
      <c r="A214" s="45"/>
      <c r="B214" s="35"/>
      <c r="C214" s="35"/>
      <c r="D214" s="35"/>
      <c r="E214" s="35"/>
      <c r="F214" s="35"/>
      <c r="G214" s="35"/>
    </row>
    <row r="215" spans="1:7" x14ac:dyDescent="0.3">
      <c r="A215" s="45"/>
      <c r="B215" s="35"/>
      <c r="C215" s="35"/>
      <c r="D215" s="35"/>
      <c r="E215" s="35"/>
      <c r="F215" s="35"/>
      <c r="G215" s="35"/>
    </row>
    <row r="216" spans="1:7" x14ac:dyDescent="0.3">
      <c r="A216" s="45"/>
      <c r="B216" s="35"/>
      <c r="C216" s="35"/>
      <c r="D216" s="35"/>
      <c r="E216" s="35"/>
      <c r="F216" s="35"/>
      <c r="G216" s="35"/>
    </row>
    <row r="217" spans="1:7" x14ac:dyDescent="0.3">
      <c r="A217" s="45"/>
      <c r="B217" s="35"/>
      <c r="C217" s="35"/>
      <c r="D217" s="35"/>
      <c r="E217" s="35"/>
      <c r="F217" s="35"/>
      <c r="G217" s="35"/>
    </row>
    <row r="218" spans="1:7" x14ac:dyDescent="0.3">
      <c r="A218" s="45"/>
      <c r="B218" s="35"/>
      <c r="C218" s="35"/>
      <c r="D218" s="35"/>
      <c r="E218" s="35"/>
      <c r="F218" s="35"/>
      <c r="G218" s="35"/>
    </row>
    <row r="219" spans="1:7" x14ac:dyDescent="0.3">
      <c r="A219" s="45"/>
      <c r="B219" s="35"/>
      <c r="C219" s="35"/>
      <c r="D219" s="35"/>
      <c r="E219" s="35"/>
      <c r="F219" s="35"/>
      <c r="G219" s="35"/>
    </row>
    <row r="220" spans="1:7" x14ac:dyDescent="0.3">
      <c r="A220" s="45"/>
      <c r="B220" s="35"/>
      <c r="C220" s="35"/>
      <c r="D220" s="35"/>
      <c r="E220" s="35"/>
      <c r="F220" s="35"/>
      <c r="G220" s="35"/>
    </row>
    <row r="221" spans="1:7" x14ac:dyDescent="0.3">
      <c r="A221" s="45"/>
      <c r="B221" s="35"/>
      <c r="C221" s="35"/>
      <c r="D221" s="35"/>
      <c r="E221" s="35"/>
      <c r="F221" s="35"/>
      <c r="G221" s="35"/>
    </row>
    <row r="222" spans="1:7" x14ac:dyDescent="0.3">
      <c r="A222" s="45"/>
      <c r="B222" s="35"/>
      <c r="C222" s="35"/>
      <c r="D222" s="35"/>
      <c r="E222" s="35"/>
      <c r="F222" s="35"/>
      <c r="G222" s="35"/>
    </row>
    <row r="223" spans="1:7" x14ac:dyDescent="0.3">
      <c r="A223" s="45"/>
      <c r="B223" s="35"/>
      <c r="C223" s="35"/>
      <c r="D223" s="35"/>
      <c r="E223" s="35"/>
      <c r="F223" s="35"/>
      <c r="G223" s="35"/>
    </row>
    <row r="224" spans="1:7" x14ac:dyDescent="0.3">
      <c r="A224" s="45"/>
      <c r="B224" s="35"/>
      <c r="C224" s="35"/>
      <c r="D224" s="35"/>
      <c r="E224" s="35"/>
      <c r="F224" s="35"/>
      <c r="G224" s="35"/>
    </row>
    <row r="225" spans="1:7" x14ac:dyDescent="0.3">
      <c r="A225" s="45"/>
      <c r="B225" s="35"/>
      <c r="C225" s="35"/>
      <c r="D225" s="35"/>
      <c r="E225" s="35"/>
      <c r="F225" s="35"/>
      <c r="G225" s="35"/>
    </row>
    <row r="226" spans="1:7" x14ac:dyDescent="0.3">
      <c r="A226" s="45"/>
      <c r="B226" s="35"/>
      <c r="C226" s="35"/>
      <c r="D226" s="35"/>
      <c r="E226" s="35"/>
      <c r="F226" s="35"/>
      <c r="G226" s="35"/>
    </row>
    <row r="227" spans="1:7" x14ac:dyDescent="0.3">
      <c r="A227" s="45"/>
      <c r="B227" s="35"/>
      <c r="C227" s="35"/>
      <c r="D227" s="35"/>
      <c r="E227" s="35"/>
      <c r="F227" s="35"/>
      <c r="G227" s="35"/>
    </row>
    <row r="228" spans="1:7" x14ac:dyDescent="0.3">
      <c r="A228" s="45"/>
      <c r="B228" s="35"/>
      <c r="C228" s="35"/>
      <c r="D228" s="35"/>
      <c r="E228" s="35"/>
      <c r="F228" s="35"/>
      <c r="G228" s="35"/>
    </row>
    <row r="229" spans="1:7" x14ac:dyDescent="0.3">
      <c r="A229" s="45"/>
      <c r="B229" s="35"/>
      <c r="C229" s="35"/>
      <c r="D229" s="35"/>
      <c r="E229" s="35"/>
      <c r="F229" s="35"/>
      <c r="G229" s="35"/>
    </row>
    <row r="230" spans="1:7" x14ac:dyDescent="0.3">
      <c r="A230" s="45"/>
      <c r="B230" s="35"/>
      <c r="C230" s="35"/>
      <c r="D230" s="35"/>
      <c r="E230" s="35"/>
      <c r="F230" s="35"/>
      <c r="G230" s="35"/>
    </row>
    <row r="231" spans="1:7" x14ac:dyDescent="0.3">
      <c r="A231" s="45"/>
      <c r="B231" s="35"/>
      <c r="C231" s="35"/>
      <c r="D231" s="35"/>
      <c r="E231" s="35"/>
      <c r="F231" s="35"/>
      <c r="G231" s="35"/>
    </row>
    <row r="232" spans="1:7" x14ac:dyDescent="0.3">
      <c r="A232" s="45"/>
      <c r="B232" s="35"/>
      <c r="C232" s="35"/>
      <c r="D232" s="35"/>
      <c r="E232" s="35"/>
      <c r="F232" s="35"/>
      <c r="G232" s="35"/>
    </row>
    <row r="233" spans="1:7" x14ac:dyDescent="0.3">
      <c r="A233" s="45"/>
      <c r="B233" s="35"/>
      <c r="C233" s="35"/>
      <c r="D233" s="35"/>
      <c r="E233" s="35"/>
      <c r="F233" s="35"/>
      <c r="G233" s="35"/>
    </row>
    <row r="234" spans="1:7" x14ac:dyDescent="0.3">
      <c r="A234" s="45"/>
      <c r="B234" s="35"/>
      <c r="C234" s="35"/>
      <c r="D234" s="35"/>
      <c r="E234" s="35"/>
      <c r="F234" s="35"/>
      <c r="G234" s="35"/>
    </row>
    <row r="235" spans="1:7" x14ac:dyDescent="0.3">
      <c r="A235" s="45"/>
      <c r="B235" s="35"/>
      <c r="C235" s="35"/>
      <c r="D235" s="35"/>
      <c r="E235" s="35"/>
      <c r="F235" s="35"/>
      <c r="G235" s="35"/>
    </row>
    <row r="236" spans="1:7" x14ac:dyDescent="0.3">
      <c r="A236" s="45"/>
      <c r="B236" s="35"/>
      <c r="C236" s="35"/>
      <c r="D236" s="35"/>
      <c r="E236" s="35"/>
      <c r="F236" s="35"/>
      <c r="G236" s="35"/>
    </row>
    <row r="237" spans="1:7" x14ac:dyDescent="0.3">
      <c r="A237" s="45"/>
      <c r="B237" s="35"/>
      <c r="C237" s="35"/>
      <c r="D237" s="35"/>
      <c r="E237" s="35"/>
      <c r="F237" s="35"/>
      <c r="G237" s="35"/>
    </row>
    <row r="238" spans="1:7" x14ac:dyDescent="0.3">
      <c r="A238" s="45"/>
      <c r="B238" s="35"/>
      <c r="C238" s="35"/>
      <c r="D238" s="35"/>
      <c r="E238" s="35"/>
      <c r="F238" s="35"/>
      <c r="G238" s="35"/>
    </row>
    <row r="239" spans="1:7" x14ac:dyDescent="0.3">
      <c r="A239" s="45"/>
      <c r="B239" s="35"/>
      <c r="C239" s="35"/>
      <c r="D239" s="35"/>
      <c r="E239" s="35"/>
      <c r="F239" s="35"/>
      <c r="G239" s="35"/>
    </row>
    <row r="240" spans="1:7" x14ac:dyDescent="0.3">
      <c r="A240" s="45"/>
      <c r="B240" s="35"/>
      <c r="C240" s="35"/>
      <c r="D240" s="35"/>
      <c r="E240" s="35"/>
      <c r="F240" s="35"/>
      <c r="G240" s="35"/>
    </row>
    <row r="241" spans="1:7" x14ac:dyDescent="0.3">
      <c r="A241" s="45"/>
      <c r="B241" s="35"/>
      <c r="C241" s="35"/>
      <c r="D241" s="35"/>
      <c r="E241" s="35"/>
      <c r="F241" s="35"/>
      <c r="G241" s="35"/>
    </row>
    <row r="242" spans="1:7" x14ac:dyDescent="0.3">
      <c r="A242" s="45"/>
      <c r="B242" s="35"/>
      <c r="C242" s="35"/>
      <c r="D242" s="35"/>
      <c r="E242" s="35"/>
      <c r="F242" s="35"/>
      <c r="G242" s="35"/>
    </row>
    <row r="243" spans="1:7" x14ac:dyDescent="0.3">
      <c r="A243" s="45"/>
      <c r="B243" s="35"/>
      <c r="C243" s="35"/>
      <c r="D243" s="35"/>
      <c r="E243" s="35"/>
      <c r="F243" s="35"/>
      <c r="G243" s="35"/>
    </row>
    <row r="244" spans="1:7" x14ac:dyDescent="0.3">
      <c r="A244" s="45"/>
      <c r="B244" s="35"/>
      <c r="C244" s="35"/>
      <c r="D244" s="35"/>
      <c r="E244" s="35"/>
      <c r="F244" s="35"/>
      <c r="G244" s="35"/>
    </row>
    <row r="245" spans="1:7" x14ac:dyDescent="0.3">
      <c r="A245" s="45"/>
      <c r="B245" s="35"/>
      <c r="C245" s="35"/>
      <c r="D245" s="35"/>
      <c r="E245" s="35"/>
      <c r="F245" s="35"/>
      <c r="G245" s="35"/>
    </row>
    <row r="246" spans="1:7" x14ac:dyDescent="0.3">
      <c r="A246" s="45"/>
      <c r="B246" s="35"/>
      <c r="C246" s="35"/>
      <c r="D246" s="35"/>
      <c r="E246" s="35"/>
      <c r="F246" s="35"/>
      <c r="G246" s="35"/>
    </row>
    <row r="247" spans="1:7" x14ac:dyDescent="0.3">
      <c r="A247" s="45"/>
      <c r="B247" s="35"/>
      <c r="C247" s="35"/>
      <c r="D247" s="35"/>
      <c r="E247" s="35"/>
      <c r="F247" s="35"/>
      <c r="G247" s="35"/>
    </row>
    <row r="248" spans="1:7" x14ac:dyDescent="0.3">
      <c r="A248" s="45"/>
      <c r="B248" s="35"/>
      <c r="C248" s="35"/>
      <c r="D248" s="35"/>
      <c r="E248" s="35"/>
      <c r="F248" s="35"/>
      <c r="G248" s="35"/>
    </row>
    <row r="249" spans="1:7" x14ac:dyDescent="0.3">
      <c r="A249" s="45"/>
      <c r="B249" s="35"/>
      <c r="C249" s="35"/>
      <c r="D249" s="35"/>
      <c r="E249" s="35"/>
      <c r="F249" s="35"/>
      <c r="G249" s="35"/>
    </row>
    <row r="250" spans="1:7" x14ac:dyDescent="0.3">
      <c r="A250" s="45"/>
      <c r="B250" s="35"/>
      <c r="C250" s="35"/>
      <c r="D250" s="35"/>
      <c r="E250" s="35"/>
      <c r="F250" s="35"/>
      <c r="G250" s="35"/>
    </row>
    <row r="251" spans="1:7" x14ac:dyDescent="0.3">
      <c r="A251" s="45"/>
      <c r="B251" s="35"/>
      <c r="C251" s="35"/>
      <c r="D251" s="35"/>
      <c r="E251" s="35"/>
      <c r="F251" s="35"/>
      <c r="G251" s="35"/>
    </row>
    <row r="252" spans="1:7" x14ac:dyDescent="0.3">
      <c r="A252" s="45"/>
      <c r="B252" s="35"/>
      <c r="C252" s="35"/>
      <c r="D252" s="35"/>
      <c r="E252" s="35"/>
      <c r="F252" s="35"/>
      <c r="G252" s="35"/>
    </row>
    <row r="253" spans="1:7" x14ac:dyDescent="0.3">
      <c r="A253" s="45"/>
      <c r="B253" s="35"/>
      <c r="C253" s="35"/>
      <c r="D253" s="35"/>
      <c r="E253" s="35"/>
      <c r="F253" s="35"/>
      <c r="G253" s="35"/>
    </row>
    <row r="254" spans="1:7" x14ac:dyDescent="0.3">
      <c r="A254" s="45"/>
      <c r="B254" s="35"/>
      <c r="C254" s="35"/>
      <c r="D254" s="35"/>
      <c r="E254" s="35"/>
      <c r="F254" s="35"/>
      <c r="G254" s="35"/>
    </row>
    <row r="255" spans="1:7" x14ac:dyDescent="0.3">
      <c r="A255" s="45"/>
      <c r="B255" s="35"/>
      <c r="C255" s="35"/>
      <c r="D255" s="35"/>
      <c r="E255" s="35"/>
      <c r="F255" s="35"/>
      <c r="G255" s="35"/>
    </row>
    <row r="256" spans="1:7" x14ac:dyDescent="0.3">
      <c r="A256" s="45"/>
      <c r="B256" s="35"/>
      <c r="C256" s="35"/>
      <c r="D256" s="35"/>
      <c r="E256" s="35"/>
      <c r="F256" s="35"/>
      <c r="G256" s="35"/>
    </row>
    <row r="257" spans="1:7" x14ac:dyDescent="0.3">
      <c r="A257" s="45"/>
      <c r="B257" s="35"/>
      <c r="C257" s="35"/>
      <c r="D257" s="35"/>
      <c r="E257" s="35"/>
      <c r="F257" s="35"/>
      <c r="G257" s="35"/>
    </row>
    <row r="258" spans="1:7" x14ac:dyDescent="0.3">
      <c r="A258" s="45"/>
      <c r="B258" s="35"/>
      <c r="C258" s="35"/>
      <c r="D258" s="35"/>
      <c r="E258" s="35"/>
      <c r="F258" s="35"/>
      <c r="G258" s="35"/>
    </row>
    <row r="259" spans="1:7" x14ac:dyDescent="0.3">
      <c r="A259" s="45"/>
      <c r="B259" s="35"/>
      <c r="C259" s="35"/>
      <c r="D259" s="35"/>
      <c r="E259" s="35"/>
      <c r="F259" s="35"/>
      <c r="G259" s="35"/>
    </row>
    <row r="260" spans="1:7" x14ac:dyDescent="0.3">
      <c r="A260" s="45"/>
      <c r="B260" s="35"/>
      <c r="C260" s="35"/>
      <c r="D260" s="35"/>
      <c r="E260" s="35"/>
      <c r="F260" s="35"/>
      <c r="G260" s="35"/>
    </row>
    <row r="261" spans="1:7" x14ac:dyDescent="0.3">
      <c r="A261" s="45"/>
      <c r="B261" s="35"/>
      <c r="C261" s="35"/>
      <c r="D261" s="35"/>
      <c r="E261" s="35"/>
      <c r="F261" s="35"/>
      <c r="G261" s="35"/>
    </row>
    <row r="262" spans="1:7" x14ac:dyDescent="0.3">
      <c r="A262" s="45"/>
      <c r="B262" s="35"/>
      <c r="C262" s="35"/>
      <c r="D262" s="35"/>
      <c r="E262" s="35"/>
      <c r="F262" s="35"/>
      <c r="G262" s="35"/>
    </row>
    <row r="263" spans="1:7" x14ac:dyDescent="0.3">
      <c r="A263" s="45"/>
      <c r="B263" s="35"/>
      <c r="C263" s="35"/>
      <c r="D263" s="35"/>
      <c r="E263" s="35"/>
      <c r="F263" s="35"/>
      <c r="G263" s="35"/>
    </row>
    <row r="264" spans="1:7" x14ac:dyDescent="0.3">
      <c r="A264" s="45"/>
      <c r="B264" s="35"/>
      <c r="C264" s="35"/>
      <c r="D264" s="35"/>
      <c r="E264" s="35"/>
      <c r="F264" s="35"/>
      <c r="G264" s="35"/>
    </row>
    <row r="265" spans="1:7" x14ac:dyDescent="0.3">
      <c r="A265" s="45"/>
      <c r="B265" s="35"/>
      <c r="C265" s="35"/>
      <c r="D265" s="35"/>
      <c r="E265" s="35"/>
      <c r="F265" s="35"/>
      <c r="G265" s="35"/>
    </row>
    <row r="266" spans="1:7" x14ac:dyDescent="0.3">
      <c r="A266" s="45"/>
      <c r="B266" s="35"/>
      <c r="C266" s="35"/>
      <c r="D266" s="35"/>
      <c r="E266" s="35"/>
      <c r="F266" s="35"/>
      <c r="G266" s="35"/>
    </row>
    <row r="267" spans="1:7" x14ac:dyDescent="0.3">
      <c r="A267" s="45"/>
      <c r="B267" s="35"/>
      <c r="C267" s="35"/>
      <c r="D267" s="35"/>
      <c r="E267" s="35"/>
      <c r="F267" s="35"/>
      <c r="G267" s="35"/>
    </row>
    <row r="268" spans="1:7" x14ac:dyDescent="0.3">
      <c r="A268" s="45"/>
      <c r="B268" s="35"/>
      <c r="C268" s="35"/>
      <c r="D268" s="35"/>
      <c r="E268" s="35"/>
      <c r="F268" s="35"/>
      <c r="G268" s="35"/>
    </row>
    <row r="269" spans="1:7" x14ac:dyDescent="0.3">
      <c r="A269" s="45"/>
      <c r="B269" s="35"/>
      <c r="C269" s="35"/>
      <c r="D269" s="35"/>
      <c r="E269" s="35"/>
      <c r="F269" s="35"/>
      <c r="G269" s="35"/>
    </row>
    <row r="270" spans="1:7" x14ac:dyDescent="0.3">
      <c r="A270" s="45"/>
      <c r="B270" s="35"/>
      <c r="C270" s="35"/>
      <c r="D270" s="35"/>
      <c r="E270" s="35"/>
      <c r="F270" s="35"/>
      <c r="G270" s="35"/>
    </row>
    <row r="271" spans="1:7" x14ac:dyDescent="0.3">
      <c r="A271" s="45"/>
      <c r="B271" s="35"/>
      <c r="C271" s="35"/>
      <c r="D271" s="35"/>
      <c r="E271" s="35"/>
      <c r="F271" s="35"/>
      <c r="G271" s="35"/>
    </row>
    <row r="272" spans="1:7" x14ac:dyDescent="0.3">
      <c r="A272" s="45"/>
      <c r="B272" s="35"/>
      <c r="C272" s="35"/>
      <c r="D272" s="35"/>
      <c r="E272" s="35"/>
      <c r="F272" s="35"/>
      <c r="G272" s="35"/>
    </row>
    <row r="273" spans="1:7" x14ac:dyDescent="0.3">
      <c r="A273" s="45"/>
      <c r="B273" s="35"/>
      <c r="C273" s="35"/>
      <c r="D273" s="35"/>
      <c r="E273" s="35"/>
      <c r="F273" s="35"/>
      <c r="G273" s="35"/>
    </row>
    <row r="274" spans="1:7" x14ac:dyDescent="0.3">
      <c r="A274" s="45"/>
      <c r="B274" s="35"/>
      <c r="C274" s="35"/>
      <c r="D274" s="35"/>
      <c r="E274" s="35"/>
      <c r="F274" s="35"/>
      <c r="G274" s="35"/>
    </row>
    <row r="275" spans="1:7" x14ac:dyDescent="0.3">
      <c r="A275" s="45"/>
      <c r="B275" s="35"/>
      <c r="C275" s="35"/>
      <c r="D275" s="35"/>
      <c r="E275" s="35"/>
      <c r="F275" s="35"/>
      <c r="G275" s="35"/>
    </row>
    <row r="276" spans="1:7" x14ac:dyDescent="0.3">
      <c r="A276" s="45"/>
      <c r="B276" s="35"/>
      <c r="C276" s="35"/>
      <c r="D276" s="35"/>
      <c r="E276" s="35"/>
      <c r="F276" s="35"/>
      <c r="G276" s="35"/>
    </row>
    <row r="277" spans="1:7" x14ac:dyDescent="0.3">
      <c r="A277" s="45"/>
      <c r="B277" s="35"/>
      <c r="C277" s="35"/>
      <c r="D277" s="35"/>
      <c r="E277" s="35"/>
      <c r="F277" s="35"/>
      <c r="G277" s="35"/>
    </row>
    <row r="278" spans="1:7" x14ac:dyDescent="0.3">
      <c r="A278" s="45"/>
      <c r="B278" s="35"/>
      <c r="C278" s="35"/>
      <c r="D278" s="35"/>
      <c r="E278" s="35"/>
      <c r="F278" s="35"/>
      <c r="G278" s="35"/>
    </row>
    <row r="279" spans="1:7" x14ac:dyDescent="0.3">
      <c r="A279" s="45"/>
      <c r="B279" s="35"/>
      <c r="C279" s="35"/>
      <c r="D279" s="35"/>
      <c r="E279" s="35"/>
      <c r="F279" s="35"/>
      <c r="G279" s="35"/>
    </row>
    <row r="280" spans="1:7" x14ac:dyDescent="0.3">
      <c r="A280" s="45"/>
      <c r="B280" s="35"/>
      <c r="C280" s="35"/>
      <c r="D280" s="35"/>
      <c r="E280" s="35"/>
      <c r="F280" s="35"/>
      <c r="G280" s="35"/>
    </row>
    <row r="281" spans="1:7" x14ac:dyDescent="0.3">
      <c r="A281" s="45"/>
      <c r="B281" s="35"/>
      <c r="C281" s="35"/>
      <c r="D281" s="35"/>
      <c r="E281" s="35"/>
      <c r="F281" s="35"/>
      <c r="G281" s="35"/>
    </row>
    <row r="282" spans="1:7" x14ac:dyDescent="0.3">
      <c r="A282" s="45"/>
      <c r="B282" s="35"/>
      <c r="C282" s="35"/>
      <c r="D282" s="35"/>
      <c r="E282" s="35"/>
      <c r="F282" s="35"/>
      <c r="G282" s="35"/>
    </row>
    <row r="283" spans="1:7" x14ac:dyDescent="0.3">
      <c r="A283" s="45"/>
      <c r="B283" s="35"/>
      <c r="C283" s="35"/>
      <c r="D283" s="35"/>
      <c r="E283" s="35"/>
      <c r="F283" s="35"/>
      <c r="G283" s="35"/>
    </row>
    <row r="284" spans="1:7" x14ac:dyDescent="0.3">
      <c r="A284" s="45"/>
      <c r="B284" s="35"/>
      <c r="C284" s="35"/>
      <c r="D284" s="35"/>
      <c r="E284" s="35"/>
      <c r="F284" s="35"/>
      <c r="G284" s="35"/>
    </row>
    <row r="285" spans="1:7" x14ac:dyDescent="0.3">
      <c r="A285" s="45"/>
      <c r="B285" s="35"/>
      <c r="C285" s="35"/>
      <c r="D285" s="35"/>
      <c r="E285" s="35"/>
      <c r="F285" s="35"/>
      <c r="G285" s="35"/>
    </row>
    <row r="286" spans="1:7" x14ac:dyDescent="0.3">
      <c r="A286" s="45"/>
      <c r="B286" s="35"/>
      <c r="C286" s="35"/>
      <c r="D286" s="35"/>
      <c r="E286" s="35"/>
      <c r="F286" s="35"/>
      <c r="G286" s="35"/>
    </row>
    <row r="287" spans="1:7" x14ac:dyDescent="0.3">
      <c r="A287" s="45"/>
      <c r="B287" s="35"/>
      <c r="C287" s="35"/>
      <c r="D287" s="35"/>
      <c r="E287" s="35"/>
      <c r="F287" s="35"/>
      <c r="G287" s="35"/>
    </row>
    <row r="288" spans="1:7" x14ac:dyDescent="0.3">
      <c r="A288" s="45"/>
      <c r="B288" s="35"/>
      <c r="C288" s="35"/>
      <c r="D288" s="35"/>
      <c r="E288" s="35"/>
      <c r="F288" s="35"/>
      <c r="G288" s="35"/>
    </row>
    <row r="289" spans="1:7" x14ac:dyDescent="0.3">
      <c r="A289" s="45"/>
      <c r="B289" s="35"/>
      <c r="C289" s="35"/>
      <c r="D289" s="35"/>
      <c r="E289" s="35"/>
      <c r="F289" s="35"/>
      <c r="G289" s="35"/>
    </row>
    <row r="290" spans="1:7" x14ac:dyDescent="0.3">
      <c r="A290" s="45"/>
      <c r="B290" s="35"/>
      <c r="C290" s="35"/>
      <c r="D290" s="35"/>
      <c r="E290" s="35"/>
      <c r="F290" s="35"/>
      <c r="G290" s="35"/>
    </row>
    <row r="291" spans="1:7" x14ac:dyDescent="0.3">
      <c r="A291" s="45"/>
      <c r="B291" s="35"/>
      <c r="C291" s="35"/>
      <c r="D291" s="35"/>
      <c r="E291" s="35"/>
      <c r="F291" s="35"/>
      <c r="G291" s="35"/>
    </row>
    <row r="292" spans="1:7" x14ac:dyDescent="0.3">
      <c r="A292" s="45"/>
      <c r="B292" s="35"/>
      <c r="C292" s="35"/>
      <c r="D292" s="35"/>
      <c r="E292" s="35"/>
      <c r="F292" s="35"/>
      <c r="G292" s="35"/>
    </row>
    <row r="293" spans="1:7" x14ac:dyDescent="0.3">
      <c r="A293" s="45"/>
      <c r="B293" s="35"/>
      <c r="C293" s="35"/>
      <c r="D293" s="35"/>
      <c r="E293" s="35"/>
      <c r="F293" s="35"/>
      <c r="G293" s="35"/>
    </row>
    <row r="294" spans="1:7" x14ac:dyDescent="0.3">
      <c r="A294" s="45"/>
      <c r="B294" s="35"/>
      <c r="C294" s="35"/>
      <c r="D294" s="35"/>
      <c r="E294" s="35"/>
      <c r="F294" s="35"/>
      <c r="G294" s="35"/>
    </row>
    <row r="295" spans="1:7" x14ac:dyDescent="0.3">
      <c r="A295" s="45"/>
      <c r="B295" s="35"/>
      <c r="C295" s="35"/>
      <c r="D295" s="35"/>
      <c r="E295" s="35"/>
      <c r="F295" s="35"/>
      <c r="G295" s="35"/>
    </row>
    <row r="296" spans="1:7" x14ac:dyDescent="0.3">
      <c r="A296" s="45"/>
      <c r="B296" s="35"/>
      <c r="C296" s="35"/>
      <c r="D296" s="35"/>
      <c r="E296" s="35"/>
      <c r="F296" s="35"/>
      <c r="G296" s="35"/>
    </row>
    <row r="297" spans="1:7" x14ac:dyDescent="0.3">
      <c r="A297" s="45"/>
      <c r="B297" s="35"/>
      <c r="C297" s="35"/>
      <c r="D297" s="35"/>
      <c r="E297" s="35"/>
      <c r="F297" s="35"/>
      <c r="G297" s="35"/>
    </row>
    <row r="298" spans="1:7" x14ac:dyDescent="0.3">
      <c r="A298" s="45"/>
      <c r="B298" s="35"/>
      <c r="C298" s="35"/>
      <c r="D298" s="35"/>
      <c r="E298" s="35"/>
      <c r="F298" s="35"/>
      <c r="G298" s="35"/>
    </row>
    <row r="299" spans="1:7" x14ac:dyDescent="0.3">
      <c r="A299" s="45"/>
      <c r="B299" s="35"/>
      <c r="C299" s="35"/>
      <c r="D299" s="35"/>
      <c r="E299" s="35"/>
      <c r="F299" s="35"/>
      <c r="G299" s="35"/>
    </row>
    <row r="300" spans="1:7" x14ac:dyDescent="0.3">
      <c r="A300" s="45"/>
      <c r="B300" s="35"/>
      <c r="C300" s="35"/>
      <c r="D300" s="35"/>
      <c r="E300" s="35"/>
      <c r="F300" s="35"/>
      <c r="G300" s="35"/>
    </row>
    <row r="301" spans="1:7" x14ac:dyDescent="0.3">
      <c r="A301" s="45"/>
      <c r="B301" s="35"/>
      <c r="C301" s="35"/>
      <c r="D301" s="35"/>
      <c r="E301" s="35"/>
      <c r="F301" s="35"/>
      <c r="G301" s="35"/>
    </row>
    <row r="302" spans="1:7" x14ac:dyDescent="0.3">
      <c r="A302" s="45"/>
      <c r="B302" s="35"/>
      <c r="C302" s="35"/>
      <c r="D302" s="35"/>
      <c r="E302" s="35"/>
      <c r="F302" s="35"/>
      <c r="G302" s="35"/>
    </row>
    <row r="303" spans="1:7" x14ac:dyDescent="0.3">
      <c r="A303" s="45"/>
      <c r="B303" s="35"/>
      <c r="C303" s="35"/>
      <c r="D303" s="35"/>
      <c r="E303" s="35"/>
      <c r="F303" s="35"/>
      <c r="G303" s="35"/>
    </row>
    <row r="304" spans="1:7" x14ac:dyDescent="0.3">
      <c r="A304" s="45"/>
      <c r="B304" s="35"/>
      <c r="C304" s="35"/>
      <c r="D304" s="35"/>
      <c r="E304" s="35"/>
      <c r="F304" s="35"/>
      <c r="G304" s="35"/>
    </row>
    <row r="305" spans="1:7" x14ac:dyDescent="0.3">
      <c r="A305" s="45"/>
      <c r="B305" s="35"/>
      <c r="C305" s="35"/>
      <c r="D305" s="35"/>
      <c r="E305" s="35"/>
      <c r="F305" s="35"/>
      <c r="G305" s="35"/>
    </row>
    <row r="306" spans="1:7" x14ac:dyDescent="0.3">
      <c r="A306" s="45"/>
      <c r="B306" s="35"/>
      <c r="C306" s="35"/>
      <c r="D306" s="35"/>
      <c r="E306" s="35"/>
      <c r="F306" s="35"/>
      <c r="G306" s="35"/>
    </row>
    <row r="307" spans="1:7" x14ac:dyDescent="0.3">
      <c r="A307" s="45"/>
      <c r="B307" s="35"/>
      <c r="C307" s="35"/>
      <c r="D307" s="35"/>
      <c r="E307" s="35"/>
      <c r="F307" s="35"/>
      <c r="G307" s="35"/>
    </row>
    <row r="308" spans="1:7" x14ac:dyDescent="0.3">
      <c r="A308" s="45"/>
      <c r="B308" s="35"/>
      <c r="C308" s="35"/>
      <c r="D308" s="35"/>
      <c r="E308" s="35"/>
      <c r="F308" s="35"/>
      <c r="G308" s="35"/>
    </row>
    <row r="309" spans="1:7" x14ac:dyDescent="0.3">
      <c r="A309" s="45"/>
      <c r="B309" s="35"/>
      <c r="C309" s="35"/>
      <c r="D309" s="35"/>
      <c r="E309" s="35"/>
      <c r="F309" s="35"/>
      <c r="G309" s="35"/>
    </row>
    <row r="310" spans="1:7" x14ac:dyDescent="0.3">
      <c r="A310" s="45"/>
      <c r="B310" s="35"/>
      <c r="C310" s="35"/>
      <c r="D310" s="35"/>
      <c r="E310" s="35"/>
      <c r="F310" s="35"/>
      <c r="G310" s="35"/>
    </row>
    <row r="311" spans="1:7" x14ac:dyDescent="0.3">
      <c r="A311" s="45"/>
      <c r="B311" s="35"/>
      <c r="C311" s="35"/>
      <c r="D311" s="35"/>
      <c r="E311" s="35"/>
      <c r="F311" s="35"/>
      <c r="G311" s="35"/>
    </row>
    <row r="312" spans="1:7" x14ac:dyDescent="0.3">
      <c r="A312" s="45"/>
      <c r="B312" s="35"/>
      <c r="C312" s="35"/>
      <c r="D312" s="35"/>
      <c r="E312" s="35"/>
      <c r="F312" s="35"/>
      <c r="G312" s="35"/>
    </row>
    <row r="313" spans="1:7" x14ac:dyDescent="0.3">
      <c r="A313" s="45"/>
      <c r="B313" s="35"/>
      <c r="C313" s="35"/>
      <c r="D313" s="35"/>
      <c r="E313" s="35"/>
      <c r="F313" s="35"/>
      <c r="G313" s="35"/>
    </row>
    <row r="314" spans="1:7" x14ac:dyDescent="0.3">
      <c r="A314" s="45"/>
      <c r="B314" s="35"/>
      <c r="C314" s="35"/>
      <c r="D314" s="35"/>
      <c r="E314" s="35"/>
      <c r="F314" s="35"/>
      <c r="G314" s="35"/>
    </row>
    <row r="315" spans="1:7" x14ac:dyDescent="0.3">
      <c r="A315" s="45"/>
      <c r="B315" s="35"/>
      <c r="C315" s="35"/>
      <c r="D315" s="35"/>
      <c r="E315" s="35"/>
      <c r="F315" s="35"/>
      <c r="G315" s="35"/>
    </row>
    <row r="316" spans="1:7" x14ac:dyDescent="0.3">
      <c r="A316" s="45"/>
      <c r="B316" s="35"/>
      <c r="C316" s="35"/>
      <c r="D316" s="35"/>
      <c r="E316" s="35"/>
      <c r="F316" s="35"/>
      <c r="G316" s="35"/>
    </row>
    <row r="317" spans="1:7" x14ac:dyDescent="0.3">
      <c r="A317" s="45"/>
      <c r="B317" s="35"/>
      <c r="C317" s="35"/>
      <c r="D317" s="35"/>
      <c r="E317" s="35"/>
      <c r="F317" s="35"/>
      <c r="G317" s="35"/>
    </row>
    <row r="318" spans="1:7" x14ac:dyDescent="0.3">
      <c r="A318" s="45"/>
      <c r="B318" s="35"/>
      <c r="C318" s="35"/>
      <c r="D318" s="35"/>
      <c r="E318" s="35"/>
      <c r="F318" s="35"/>
      <c r="G318" s="35"/>
    </row>
    <row r="319" spans="1:7" x14ac:dyDescent="0.3">
      <c r="A319" s="45"/>
      <c r="B319" s="35"/>
      <c r="C319" s="35"/>
      <c r="D319" s="35"/>
      <c r="E319" s="35"/>
      <c r="F319" s="35"/>
      <c r="G319" s="35"/>
    </row>
    <row r="320" spans="1:7" x14ac:dyDescent="0.3">
      <c r="A320" s="45"/>
      <c r="B320" s="35"/>
      <c r="C320" s="35"/>
      <c r="D320" s="35"/>
      <c r="E320" s="35"/>
      <c r="F320" s="35"/>
      <c r="G320" s="35"/>
    </row>
    <row r="321" spans="1:7" x14ac:dyDescent="0.3">
      <c r="A321" s="45"/>
      <c r="B321" s="35"/>
      <c r="C321" s="35"/>
      <c r="D321" s="35"/>
      <c r="E321" s="35"/>
      <c r="F321" s="35"/>
      <c r="G321" s="35"/>
    </row>
    <row r="322" spans="1:7" x14ac:dyDescent="0.3">
      <c r="A322" s="45"/>
      <c r="B322" s="35"/>
      <c r="C322" s="35"/>
      <c r="D322" s="35"/>
      <c r="E322" s="35"/>
      <c r="F322" s="35"/>
      <c r="G322" s="35"/>
    </row>
    <row r="323" spans="1:7" x14ac:dyDescent="0.3">
      <c r="A323" s="45"/>
      <c r="B323" s="35"/>
      <c r="C323" s="35"/>
      <c r="D323" s="35"/>
      <c r="E323" s="35"/>
      <c r="F323" s="35"/>
      <c r="G323" s="35"/>
    </row>
    <row r="324" spans="1:7" x14ac:dyDescent="0.3">
      <c r="A324" s="45"/>
      <c r="B324" s="35"/>
      <c r="C324" s="35"/>
      <c r="D324" s="35"/>
      <c r="E324" s="35"/>
      <c r="F324" s="35"/>
      <c r="G324" s="35"/>
    </row>
    <row r="325" spans="1:7" x14ac:dyDescent="0.3">
      <c r="A325" s="45"/>
      <c r="B325" s="35"/>
      <c r="C325" s="35"/>
      <c r="D325" s="35"/>
      <c r="E325" s="35"/>
      <c r="F325" s="35"/>
      <c r="G325" s="35"/>
    </row>
    <row r="326" spans="1:7" x14ac:dyDescent="0.3">
      <c r="A326" s="45"/>
      <c r="B326" s="35"/>
      <c r="C326" s="35"/>
      <c r="D326" s="35"/>
      <c r="E326" s="35"/>
      <c r="F326" s="35"/>
      <c r="G326" s="35"/>
    </row>
    <row r="327" spans="1:7" x14ac:dyDescent="0.3">
      <c r="A327" s="45"/>
      <c r="B327" s="35"/>
      <c r="C327" s="35"/>
      <c r="D327" s="35"/>
      <c r="E327" s="35"/>
      <c r="F327" s="35"/>
      <c r="G327" s="35"/>
    </row>
    <row r="328" spans="1:7" x14ac:dyDescent="0.3">
      <c r="A328" s="45"/>
      <c r="B328" s="35"/>
      <c r="C328" s="35"/>
      <c r="D328" s="35"/>
      <c r="E328" s="35"/>
      <c r="F328" s="35"/>
      <c r="G328" s="35"/>
    </row>
    <row r="329" spans="1:7" x14ac:dyDescent="0.3">
      <c r="A329" s="45"/>
      <c r="B329" s="35"/>
      <c r="C329" s="35"/>
      <c r="D329" s="35"/>
      <c r="E329" s="35"/>
      <c r="F329" s="35"/>
      <c r="G329" s="35"/>
    </row>
    <row r="330" spans="1:7" x14ac:dyDescent="0.3">
      <c r="A330" s="45"/>
      <c r="B330" s="35"/>
      <c r="C330" s="35"/>
      <c r="D330" s="35"/>
      <c r="E330" s="35"/>
      <c r="F330" s="35"/>
      <c r="G330" s="35"/>
    </row>
    <row r="331" spans="1:7" x14ac:dyDescent="0.3">
      <c r="A331" s="45"/>
      <c r="B331" s="35"/>
      <c r="C331" s="35"/>
      <c r="D331" s="35"/>
      <c r="E331" s="35"/>
      <c r="F331" s="35"/>
      <c r="G331" s="35"/>
    </row>
    <row r="332" spans="1:7" x14ac:dyDescent="0.3">
      <c r="A332" s="45"/>
      <c r="B332" s="35"/>
      <c r="C332" s="35"/>
      <c r="D332" s="35"/>
      <c r="E332" s="35"/>
      <c r="F332" s="35"/>
      <c r="G332" s="35"/>
    </row>
    <row r="333" spans="1:7" x14ac:dyDescent="0.3">
      <c r="A333" s="45"/>
      <c r="B333" s="35"/>
      <c r="C333" s="35"/>
      <c r="D333" s="35"/>
      <c r="E333" s="35"/>
      <c r="F333" s="35"/>
      <c r="G333" s="35"/>
    </row>
    <row r="334" spans="1:7" x14ac:dyDescent="0.3">
      <c r="A334" s="45"/>
      <c r="B334" s="35"/>
      <c r="C334" s="35"/>
      <c r="D334" s="35"/>
      <c r="E334" s="35"/>
      <c r="F334" s="35"/>
      <c r="G334" s="35"/>
    </row>
    <row r="335" spans="1:7" x14ac:dyDescent="0.3">
      <c r="A335" s="45"/>
      <c r="B335" s="35"/>
      <c r="C335" s="35"/>
      <c r="D335" s="35"/>
      <c r="E335" s="35"/>
      <c r="F335" s="35"/>
      <c r="G335" s="35"/>
    </row>
    <row r="336" spans="1:7" x14ac:dyDescent="0.3">
      <c r="A336" s="45"/>
      <c r="B336" s="35"/>
      <c r="C336" s="35"/>
      <c r="D336" s="35"/>
      <c r="E336" s="35"/>
      <c r="F336" s="35"/>
      <c r="G336" s="35"/>
    </row>
    <row r="337" spans="1:7" x14ac:dyDescent="0.3">
      <c r="A337" s="45"/>
      <c r="B337" s="35"/>
      <c r="C337" s="35"/>
      <c r="D337" s="35"/>
      <c r="E337" s="35"/>
      <c r="F337" s="35"/>
      <c r="G337" s="35"/>
    </row>
    <row r="338" spans="1:7" x14ac:dyDescent="0.3">
      <c r="A338" s="45"/>
      <c r="B338" s="35"/>
      <c r="C338" s="35"/>
      <c r="D338" s="35"/>
      <c r="E338" s="35"/>
      <c r="F338" s="35"/>
      <c r="G338" s="35"/>
    </row>
    <row r="339" spans="1:7" x14ac:dyDescent="0.3">
      <c r="A339" s="45"/>
      <c r="B339" s="35"/>
      <c r="C339" s="35"/>
      <c r="D339" s="35"/>
      <c r="E339" s="35"/>
      <c r="F339" s="35"/>
      <c r="G339" s="35"/>
    </row>
    <row r="340" spans="1:7" x14ac:dyDescent="0.3">
      <c r="A340" s="45"/>
      <c r="B340" s="35"/>
      <c r="C340" s="35"/>
      <c r="D340" s="35"/>
      <c r="E340" s="35"/>
      <c r="F340" s="35"/>
      <c r="G340" s="35"/>
    </row>
    <row r="341" spans="1:7" x14ac:dyDescent="0.3">
      <c r="A341" s="45"/>
      <c r="B341" s="35"/>
      <c r="C341" s="35"/>
      <c r="D341" s="35"/>
      <c r="E341" s="35"/>
      <c r="F341" s="35"/>
      <c r="G341" s="35"/>
    </row>
    <row r="342" spans="1:7" x14ac:dyDescent="0.3">
      <c r="A342" s="45"/>
      <c r="B342" s="35"/>
      <c r="C342" s="35"/>
      <c r="D342" s="35"/>
      <c r="E342" s="35"/>
      <c r="F342" s="35"/>
      <c r="G342" s="35"/>
    </row>
    <row r="343" spans="1:7" x14ac:dyDescent="0.3">
      <c r="A343" s="45"/>
      <c r="B343" s="35"/>
      <c r="C343" s="35"/>
      <c r="D343" s="35"/>
      <c r="E343" s="35"/>
      <c r="F343" s="35"/>
      <c r="G343" s="35"/>
    </row>
    <row r="344" spans="1:7" x14ac:dyDescent="0.3">
      <c r="A344" s="45"/>
      <c r="B344" s="35"/>
      <c r="C344" s="35"/>
      <c r="D344" s="35"/>
      <c r="E344" s="35"/>
      <c r="F344" s="35"/>
      <c r="G344" s="35"/>
    </row>
  </sheetData>
  <sortState xmlns:xlrd2="http://schemas.microsoft.com/office/spreadsheetml/2017/richdata2" ref="C15:C157">
    <sortCondition ref="C15:C157"/>
  </sortState>
  <mergeCells count="4">
    <mergeCell ref="A1:C1"/>
    <mergeCell ref="A2:C2"/>
    <mergeCell ref="A12:C12"/>
    <mergeCell ref="A4:B4"/>
  </mergeCells>
  <hyperlinks>
    <hyperlink ref="A2:C2" r:id="rId1" display="Program License: S-022043-SC-A-N (effective 12/5/2000)" xr:uid="{E2C52DC8-FAC6-4C7D-A787-CDE86AFCC710}"/>
    <hyperlink ref="C6" r:id="rId2" xr:uid="{0CFA6003-78E2-4182-A7FC-55D2F91348E3}"/>
    <hyperlink ref="C7" r:id="rId3" xr:uid="{2653AFE7-F689-444C-9715-2D60424FD699}"/>
    <hyperlink ref="C8" r:id="rId4" xr:uid="{4533873F-6C72-43CE-81C5-D71F1FA64337}"/>
    <hyperlink ref="C9" r:id="rId5" xr:uid="{B837B532-3365-4A10-BEB8-7946F8A005A3}"/>
    <hyperlink ref="C10" r:id="rId6" xr:uid="{033EBCBE-6F50-4BF2-B548-E1B722855CCC}"/>
  </hyperlinks>
  <pageMargins left="0.7" right="0.7" top="0.75" bottom="0.75" header="0.3" footer="0.3"/>
  <pageSetup orientation="portrait" r:id="rId7"/>
  <ignoredErrors>
    <ignoredError sqref="D50:D157"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BD52-A86C-499D-AC75-F4FE571A3CA3}">
  <dimension ref="A1:J41"/>
  <sheetViews>
    <sheetView workbookViewId="0">
      <selection activeCell="A6" sqref="A6:D7"/>
    </sheetView>
  </sheetViews>
  <sheetFormatPr defaultRowHeight="14.4" x14ac:dyDescent="0.3"/>
  <cols>
    <col min="1" max="1" width="20.6640625" customWidth="1"/>
    <col min="2" max="3" width="17.6640625" customWidth="1"/>
    <col min="4" max="4" width="16.5546875" customWidth="1"/>
    <col min="5" max="5" width="22.33203125" bestFit="1" customWidth="1"/>
    <col min="6" max="6" width="17.5546875" customWidth="1"/>
    <col min="7" max="7" width="13.6640625" bestFit="1" customWidth="1"/>
    <col min="8" max="8" width="19.6640625" customWidth="1"/>
  </cols>
  <sheetData>
    <row r="1" spans="1:10" s="1" customFormat="1" ht="21" x14ac:dyDescent="0.4">
      <c r="A1" s="556" t="s">
        <v>3385</v>
      </c>
      <c r="B1" s="565"/>
      <c r="C1" s="552"/>
    </row>
    <row r="2" spans="1:10" s="1" customFormat="1" ht="21.6" thickBot="1" x14ac:dyDescent="0.45">
      <c r="A2" s="544" t="s">
        <v>2055</v>
      </c>
      <c r="B2" s="545"/>
      <c r="C2" s="546"/>
    </row>
    <row r="3" spans="1:10" ht="15" thickBot="1" x14ac:dyDescent="0.35"/>
    <row r="4" spans="1:10" ht="18.600000000000001" thickBot="1" x14ac:dyDescent="0.4">
      <c r="A4" s="568" t="s">
        <v>1</v>
      </c>
      <c r="B4" s="547"/>
    </row>
    <row r="5" spans="1:10" s="2" customFormat="1" ht="15.6" x14ac:dyDescent="0.3">
      <c r="A5" s="2" t="s">
        <v>4801</v>
      </c>
      <c r="B5" s="2" t="s">
        <v>4802</v>
      </c>
      <c r="C5" s="2" t="s">
        <v>3</v>
      </c>
      <c r="D5" s="2" t="s">
        <v>4</v>
      </c>
      <c r="E5" s="2" t="s">
        <v>5</v>
      </c>
      <c r="F5" s="2" t="s">
        <v>6</v>
      </c>
    </row>
    <row r="6" spans="1:10" x14ac:dyDescent="0.3">
      <c r="A6" s="8" t="s">
        <v>3385</v>
      </c>
      <c r="B6" t="s">
        <v>1755</v>
      </c>
      <c r="C6" s="211" t="s">
        <v>3089</v>
      </c>
      <c r="D6" t="s">
        <v>2057</v>
      </c>
      <c r="E6" t="s">
        <v>3382</v>
      </c>
      <c r="F6" s="3">
        <v>31244</v>
      </c>
    </row>
    <row r="7" spans="1:10" x14ac:dyDescent="0.3">
      <c r="A7" s="8" t="s">
        <v>3385</v>
      </c>
      <c r="B7" t="s">
        <v>1755</v>
      </c>
      <c r="C7" s="211" t="s">
        <v>2056</v>
      </c>
      <c r="D7" t="s">
        <v>2057</v>
      </c>
      <c r="E7" t="s">
        <v>3382</v>
      </c>
      <c r="F7" s="3">
        <v>33284</v>
      </c>
    </row>
    <row r="8" spans="1:10" ht="15" thickBot="1" x14ac:dyDescent="0.35"/>
    <row r="9" spans="1:10" ht="18.600000000000001" thickBot="1" x14ac:dyDescent="0.4">
      <c r="A9" s="568" t="s">
        <v>22</v>
      </c>
      <c r="B9" s="555"/>
      <c r="C9" s="547"/>
    </row>
    <row r="10" spans="1:10" s="8" customFormat="1" x14ac:dyDescent="0.3">
      <c r="A10" s="33"/>
    </row>
    <row r="11" spans="1:10" s="2" customFormat="1" ht="15.6" x14ac:dyDescent="0.3">
      <c r="A11" s="2" t="s">
        <v>4801</v>
      </c>
      <c r="B11" s="142" t="s">
        <v>23</v>
      </c>
      <c r="C11" s="142" t="s">
        <v>24</v>
      </c>
      <c r="D11" s="142" t="s">
        <v>25</v>
      </c>
      <c r="E11" s="2" t="s">
        <v>26</v>
      </c>
      <c r="F11" s="2" t="s">
        <v>27</v>
      </c>
      <c r="G11" s="2" t="s">
        <v>28</v>
      </c>
      <c r="H11" s="238" t="s">
        <v>29</v>
      </c>
      <c r="I11" s="73"/>
      <c r="J11" s="73"/>
    </row>
    <row r="12" spans="1:10" s="2" customFormat="1" ht="15.6" x14ac:dyDescent="0.3">
      <c r="A12" s="8" t="s">
        <v>3385</v>
      </c>
      <c r="B12" s="143">
        <v>1992</v>
      </c>
      <c r="C12" s="8" t="s">
        <v>1755</v>
      </c>
      <c r="D12" s="9"/>
      <c r="E12" s="8">
        <v>472</v>
      </c>
      <c r="F12" s="69"/>
      <c r="G12" s="9"/>
      <c r="H12" s="8"/>
      <c r="I12" s="73"/>
      <c r="J12" s="73"/>
    </row>
    <row r="13" spans="1:10" s="2" customFormat="1" ht="15.6" x14ac:dyDescent="0.3">
      <c r="A13" s="8" t="s">
        <v>3385</v>
      </c>
      <c r="B13" s="145">
        <v>1993</v>
      </c>
      <c r="C13" s="33"/>
      <c r="D13" s="9"/>
      <c r="E13" s="8"/>
      <c r="F13" s="69"/>
      <c r="G13" s="9"/>
      <c r="H13" s="8" t="s">
        <v>2039</v>
      </c>
      <c r="I13" s="73"/>
      <c r="J13" s="73"/>
    </row>
    <row r="14" spans="1:10" s="2" customFormat="1" ht="15.6" x14ac:dyDescent="0.3">
      <c r="A14" s="8" t="s">
        <v>3385</v>
      </c>
      <c r="B14" s="143">
        <v>1994</v>
      </c>
      <c r="C14" s="8"/>
      <c r="D14" s="9"/>
      <c r="E14" s="8"/>
      <c r="F14" s="69"/>
      <c r="G14" s="9"/>
      <c r="H14" s="8"/>
      <c r="I14" s="73"/>
      <c r="J14" s="73"/>
    </row>
    <row r="15" spans="1:10" s="2" customFormat="1" ht="15.6" x14ac:dyDescent="0.3">
      <c r="A15" s="8" t="s">
        <v>3385</v>
      </c>
      <c r="B15" s="143">
        <v>1995</v>
      </c>
      <c r="C15" s="8" t="s">
        <v>1755</v>
      </c>
      <c r="D15" s="9" t="s">
        <v>4557</v>
      </c>
      <c r="E15" s="8">
        <v>81</v>
      </c>
      <c r="F15" s="69"/>
      <c r="G15" s="9">
        <v>10.5</v>
      </c>
      <c r="H15" s="8"/>
      <c r="I15" s="73"/>
      <c r="J15" s="73"/>
    </row>
    <row r="16" spans="1:10" s="2" customFormat="1" ht="15.6" x14ac:dyDescent="0.3">
      <c r="A16" s="8" t="s">
        <v>3385</v>
      </c>
      <c r="B16" s="143">
        <v>1995</v>
      </c>
      <c r="C16" s="8" t="s">
        <v>1755</v>
      </c>
      <c r="D16" s="9" t="s">
        <v>4558</v>
      </c>
      <c r="E16" s="8">
        <v>351</v>
      </c>
      <c r="F16" s="69"/>
      <c r="G16" s="9">
        <v>10.5</v>
      </c>
      <c r="H16" s="8"/>
      <c r="I16" s="73"/>
      <c r="J16" s="73"/>
    </row>
    <row r="17" spans="1:10" s="2" customFormat="1" ht="15.6" x14ac:dyDescent="0.3">
      <c r="A17" s="8" t="s">
        <v>3385</v>
      </c>
      <c r="B17" s="143">
        <v>1996</v>
      </c>
      <c r="C17" s="8"/>
      <c r="D17" s="9"/>
      <c r="E17" s="8"/>
      <c r="F17" s="69"/>
      <c r="G17" s="9"/>
      <c r="H17" s="8"/>
      <c r="I17" s="73"/>
      <c r="J17" s="73"/>
    </row>
    <row r="18" spans="1:10" s="2" customFormat="1" ht="15.6" x14ac:dyDescent="0.3">
      <c r="A18" s="8" t="s">
        <v>3385</v>
      </c>
      <c r="B18" s="143">
        <v>1997</v>
      </c>
      <c r="C18" s="8" t="s">
        <v>1755</v>
      </c>
      <c r="D18" s="9" t="s">
        <v>4557</v>
      </c>
      <c r="E18" s="8">
        <v>243</v>
      </c>
      <c r="F18" s="69"/>
      <c r="G18" s="9">
        <v>10.5</v>
      </c>
      <c r="H18" s="8"/>
      <c r="I18" s="73"/>
      <c r="J18" s="73"/>
    </row>
    <row r="19" spans="1:10" s="2" customFormat="1" ht="15.6" x14ac:dyDescent="0.3">
      <c r="A19" s="8" t="s">
        <v>3385</v>
      </c>
      <c r="B19" s="143">
        <v>1997</v>
      </c>
      <c r="C19" s="8" t="s">
        <v>1755</v>
      </c>
      <c r="D19" s="9" t="s">
        <v>4558</v>
      </c>
      <c r="E19" s="8">
        <v>243</v>
      </c>
      <c r="F19" s="69"/>
      <c r="G19" s="9">
        <v>10.5</v>
      </c>
      <c r="H19" s="8"/>
      <c r="I19" s="73"/>
      <c r="J19" s="73"/>
    </row>
    <row r="20" spans="1:10" s="2" customFormat="1" ht="15.6" x14ac:dyDescent="0.3">
      <c r="A20" s="8" t="s">
        <v>3385</v>
      </c>
      <c r="B20" s="143">
        <v>1998</v>
      </c>
      <c r="C20" s="8" t="s">
        <v>1755</v>
      </c>
      <c r="D20" s="9" t="s">
        <v>4557</v>
      </c>
      <c r="E20" s="8">
        <v>220</v>
      </c>
      <c r="F20" s="69"/>
      <c r="G20" s="9">
        <v>10.5</v>
      </c>
      <c r="H20" s="8"/>
      <c r="I20" s="73"/>
      <c r="J20" s="73"/>
    </row>
    <row r="21" spans="1:10" s="2" customFormat="1" ht="15.6" x14ac:dyDescent="0.3">
      <c r="A21" s="8" t="s">
        <v>3385</v>
      </c>
      <c r="B21" s="143">
        <v>1998</v>
      </c>
      <c r="C21" s="8" t="s">
        <v>1755</v>
      </c>
      <c r="D21" s="9" t="s">
        <v>4558</v>
      </c>
      <c r="E21" s="8">
        <v>221</v>
      </c>
      <c r="F21" s="69"/>
      <c r="G21" s="9">
        <v>10.5</v>
      </c>
      <c r="H21" s="8"/>
      <c r="I21" s="73"/>
      <c r="J21" s="73"/>
    </row>
    <row r="22" spans="1:10" s="2" customFormat="1" ht="15.6" x14ac:dyDescent="0.3">
      <c r="A22" s="8" t="s">
        <v>3385</v>
      </c>
      <c r="B22" s="143">
        <v>1999</v>
      </c>
      <c r="C22" s="8" t="s">
        <v>1755</v>
      </c>
      <c r="D22" s="9" t="s">
        <v>4557</v>
      </c>
      <c r="E22" s="8">
        <v>99</v>
      </c>
      <c r="F22" s="69"/>
      <c r="G22" s="9">
        <v>10.5</v>
      </c>
      <c r="H22" s="8"/>
      <c r="I22" s="73"/>
      <c r="J22" s="73"/>
    </row>
    <row r="23" spans="1:10" s="2" customFormat="1" ht="15.6" x14ac:dyDescent="0.3">
      <c r="A23" s="8" t="s">
        <v>3385</v>
      </c>
      <c r="B23" s="143">
        <v>1999</v>
      </c>
      <c r="C23" s="8" t="s">
        <v>1755</v>
      </c>
      <c r="D23" s="9" t="s">
        <v>4558</v>
      </c>
      <c r="E23" s="8">
        <v>135</v>
      </c>
      <c r="F23" s="69"/>
      <c r="G23" s="9">
        <v>10.5</v>
      </c>
      <c r="H23" s="8"/>
      <c r="I23" s="73"/>
      <c r="J23" s="73"/>
    </row>
    <row r="24" spans="1:10" s="2" customFormat="1" ht="15.6" x14ac:dyDescent="0.3">
      <c r="A24" s="8" t="s">
        <v>3385</v>
      </c>
      <c r="B24" s="143">
        <v>2000</v>
      </c>
      <c r="C24" s="8"/>
      <c r="D24" s="9"/>
      <c r="E24" s="8">
        <v>0</v>
      </c>
      <c r="F24" s="69"/>
      <c r="G24" s="9"/>
      <c r="H24" s="8" t="s">
        <v>4761</v>
      </c>
      <c r="I24" s="73"/>
      <c r="J24" s="73"/>
    </row>
    <row r="25" spans="1:10" s="2" customFormat="1" ht="15.6" x14ac:dyDescent="0.3">
      <c r="A25" s="8" t="s">
        <v>3385</v>
      </c>
      <c r="B25" s="143">
        <v>2001</v>
      </c>
      <c r="C25" s="8"/>
      <c r="D25" s="9"/>
      <c r="E25" s="8">
        <v>0</v>
      </c>
      <c r="F25" s="69"/>
      <c r="G25" s="9"/>
      <c r="H25" s="8" t="s">
        <v>4761</v>
      </c>
      <c r="I25" s="73"/>
      <c r="J25" s="73"/>
    </row>
    <row r="26" spans="1:10" s="2" customFormat="1" ht="15.6" x14ac:dyDescent="0.3">
      <c r="A26" s="8" t="s">
        <v>3385</v>
      </c>
      <c r="B26" s="143">
        <v>2002</v>
      </c>
      <c r="C26" s="8"/>
      <c r="D26" s="9"/>
      <c r="E26" s="8">
        <v>0</v>
      </c>
      <c r="F26" s="69"/>
      <c r="G26" s="9"/>
      <c r="H26" s="8" t="s">
        <v>4761</v>
      </c>
      <c r="I26" s="73"/>
      <c r="J26" s="73"/>
    </row>
    <row r="27" spans="1:10" s="2" customFormat="1" ht="15.6" x14ac:dyDescent="0.3">
      <c r="A27" s="8" t="s">
        <v>3385</v>
      </c>
      <c r="B27" s="143">
        <v>2003</v>
      </c>
      <c r="C27" s="8"/>
      <c r="D27" s="9"/>
      <c r="E27" s="8">
        <v>0</v>
      </c>
      <c r="F27" s="69"/>
      <c r="G27" s="9"/>
      <c r="H27" s="8" t="s">
        <v>4761</v>
      </c>
      <c r="I27" s="73"/>
      <c r="J27" s="73"/>
    </row>
    <row r="28" spans="1:10" s="2" customFormat="1" ht="15.6" x14ac:dyDescent="0.3">
      <c r="A28" s="8" t="s">
        <v>3385</v>
      </c>
      <c r="B28" s="143">
        <v>2004</v>
      </c>
      <c r="C28" s="8"/>
      <c r="D28" s="9"/>
      <c r="E28" s="8">
        <v>0</v>
      </c>
      <c r="F28" s="69"/>
      <c r="G28" s="9"/>
      <c r="H28" s="8" t="s">
        <v>4761</v>
      </c>
      <c r="I28" s="73"/>
      <c r="J28" s="73"/>
    </row>
    <row r="29" spans="1:10" s="2" customFormat="1" ht="15.6" x14ac:dyDescent="0.3">
      <c r="A29" s="8" t="s">
        <v>3385</v>
      </c>
      <c r="B29" s="143">
        <v>2005</v>
      </c>
      <c r="C29" s="8"/>
      <c r="D29" s="9"/>
      <c r="E29" s="8">
        <v>0</v>
      </c>
      <c r="F29" s="69"/>
      <c r="G29" s="9"/>
      <c r="H29" s="8" t="s">
        <v>4761</v>
      </c>
      <c r="I29" s="73"/>
      <c r="J29" s="73"/>
    </row>
    <row r="30" spans="1:10" s="2" customFormat="1" ht="15.6" x14ac:dyDescent="0.3">
      <c r="A30" s="8" t="s">
        <v>3385</v>
      </c>
      <c r="B30" s="143">
        <v>2006</v>
      </c>
      <c r="C30" s="8"/>
      <c r="D30" s="9"/>
      <c r="E30" s="8">
        <v>0</v>
      </c>
      <c r="F30" s="69"/>
      <c r="G30" s="9"/>
      <c r="H30" s="8" t="s">
        <v>4761</v>
      </c>
      <c r="I30" s="73"/>
      <c r="J30" s="73"/>
    </row>
    <row r="31" spans="1:10" s="2" customFormat="1" ht="15.6" x14ac:dyDescent="0.3">
      <c r="A31" s="8" t="s">
        <v>3385</v>
      </c>
      <c r="B31" s="143">
        <v>2007</v>
      </c>
      <c r="C31" s="8"/>
      <c r="D31" s="9"/>
      <c r="E31" s="8">
        <v>0</v>
      </c>
      <c r="F31" s="69"/>
      <c r="G31" s="9"/>
      <c r="H31" s="8" t="s">
        <v>4761</v>
      </c>
      <c r="I31" s="73"/>
      <c r="J31" s="73"/>
    </row>
    <row r="32" spans="1:10" s="2" customFormat="1" ht="15.6" x14ac:dyDescent="0.3">
      <c r="A32" s="8" t="s">
        <v>3385</v>
      </c>
      <c r="B32" s="143">
        <v>2008</v>
      </c>
      <c r="C32" s="8"/>
      <c r="D32" s="9"/>
      <c r="E32" s="8">
        <v>0</v>
      </c>
      <c r="F32" s="69"/>
      <c r="G32" s="9"/>
      <c r="H32" s="8" t="s">
        <v>4761</v>
      </c>
      <c r="I32" s="73"/>
      <c r="J32" s="73"/>
    </row>
    <row r="33" spans="1:10" s="2" customFormat="1" ht="15.6" x14ac:dyDescent="0.3">
      <c r="A33" s="8" t="s">
        <v>3385</v>
      </c>
      <c r="B33" s="143">
        <v>2009</v>
      </c>
      <c r="C33" s="8"/>
      <c r="D33" s="9"/>
      <c r="E33" s="8">
        <v>0</v>
      </c>
      <c r="F33" s="69"/>
      <c r="G33" s="9"/>
      <c r="H33" s="8" t="s">
        <v>4761</v>
      </c>
      <c r="I33" s="73"/>
      <c r="J33" s="73"/>
    </row>
    <row r="34" spans="1:10" s="2" customFormat="1" ht="15.6" x14ac:dyDescent="0.3">
      <c r="A34" s="8" t="s">
        <v>3385</v>
      </c>
      <c r="B34" s="143">
        <v>2010</v>
      </c>
      <c r="C34" s="8"/>
      <c r="D34" s="9"/>
      <c r="E34" s="8">
        <v>0</v>
      </c>
      <c r="F34" s="69"/>
      <c r="G34" s="9"/>
      <c r="H34" s="8" t="s">
        <v>4761</v>
      </c>
      <c r="I34" s="73"/>
      <c r="J34" s="73"/>
    </row>
    <row r="35" spans="1:10" s="2" customFormat="1" ht="15.6" x14ac:dyDescent="0.3">
      <c r="A35" s="8" t="s">
        <v>3385</v>
      </c>
      <c r="B35" s="143">
        <v>2011</v>
      </c>
      <c r="C35" s="8"/>
      <c r="D35" s="9"/>
      <c r="E35" s="8">
        <v>0</v>
      </c>
      <c r="F35" s="69"/>
      <c r="G35" s="9"/>
      <c r="H35" s="8" t="s">
        <v>4556</v>
      </c>
      <c r="I35" s="73"/>
      <c r="J35" s="73"/>
    </row>
    <row r="36" spans="1:10" s="2" customFormat="1" ht="15.6" x14ac:dyDescent="0.3">
      <c r="A36" s="8" t="s">
        <v>3385</v>
      </c>
      <c r="B36" s="143">
        <v>2012</v>
      </c>
      <c r="C36" s="8"/>
      <c r="D36" s="9"/>
      <c r="E36" s="8">
        <v>0</v>
      </c>
      <c r="F36" s="69"/>
      <c r="G36" s="9"/>
      <c r="H36" s="8" t="s">
        <v>4761</v>
      </c>
      <c r="I36" s="73"/>
      <c r="J36" s="73"/>
    </row>
    <row r="37" spans="1:10" s="2" customFormat="1" ht="15.6" x14ac:dyDescent="0.3">
      <c r="A37" s="8" t="s">
        <v>3385</v>
      </c>
      <c r="B37" s="143">
        <v>2013</v>
      </c>
      <c r="C37" s="8"/>
      <c r="D37" s="9"/>
      <c r="E37" s="8">
        <v>0</v>
      </c>
      <c r="F37" s="69"/>
      <c r="G37" s="9"/>
      <c r="H37" s="8" t="s">
        <v>4555</v>
      </c>
      <c r="I37" s="73"/>
      <c r="J37" s="73"/>
    </row>
    <row r="38" spans="1:10" s="2" customFormat="1" ht="15.6" x14ac:dyDescent="0.3">
      <c r="A38" s="8" t="s">
        <v>3385</v>
      </c>
      <c r="B38" s="143">
        <v>2014</v>
      </c>
      <c r="C38" s="8"/>
      <c r="D38" s="9"/>
      <c r="E38" s="8"/>
      <c r="F38" s="69"/>
      <c r="G38" s="9"/>
      <c r="H38" s="8" t="s">
        <v>2039</v>
      </c>
      <c r="I38" s="73"/>
      <c r="J38" s="73"/>
    </row>
    <row r="39" spans="1:10" s="2" customFormat="1" ht="15.6" x14ac:dyDescent="0.3">
      <c r="A39" s="8" t="s">
        <v>3385</v>
      </c>
      <c r="B39" s="143">
        <v>2015</v>
      </c>
      <c r="C39" s="8"/>
      <c r="D39" s="9"/>
      <c r="E39" s="8">
        <v>0</v>
      </c>
      <c r="F39" s="69"/>
      <c r="G39" s="9"/>
      <c r="H39" s="8" t="s">
        <v>4554</v>
      </c>
      <c r="I39" s="73"/>
      <c r="J39" s="73"/>
    </row>
    <row r="40" spans="1:10" s="2" customFormat="1" ht="15.6" x14ac:dyDescent="0.3">
      <c r="A40" s="8" t="s">
        <v>3385</v>
      </c>
      <c r="B40" s="145">
        <v>2016</v>
      </c>
      <c r="C40" s="33"/>
      <c r="D40" s="9"/>
      <c r="E40" s="8"/>
      <c r="F40" s="69"/>
      <c r="G40" s="9"/>
      <c r="H40" s="8" t="s">
        <v>2039</v>
      </c>
      <c r="I40" s="73"/>
      <c r="J40" s="73"/>
    </row>
    <row r="41" spans="1:10" s="2" customFormat="1" ht="15.6" x14ac:dyDescent="0.3">
      <c r="A41" s="8" t="s">
        <v>3385</v>
      </c>
      <c r="B41" s="143">
        <v>2017</v>
      </c>
      <c r="C41" s="8"/>
      <c r="D41" s="9"/>
      <c r="E41" s="8">
        <v>0</v>
      </c>
      <c r="F41" s="69"/>
      <c r="G41" s="9"/>
      <c r="H41" s="8" t="s">
        <v>4553</v>
      </c>
      <c r="I41" s="73"/>
      <c r="J41" s="73"/>
    </row>
  </sheetData>
  <sortState xmlns:xlrd2="http://schemas.microsoft.com/office/spreadsheetml/2017/richdata2" ref="C12:C41">
    <sortCondition ref="C12:C41"/>
  </sortState>
  <mergeCells count="4">
    <mergeCell ref="A4:B4"/>
    <mergeCell ref="A9:C9"/>
    <mergeCell ref="A1:C1"/>
    <mergeCell ref="A2:C2"/>
  </mergeCells>
  <hyperlinks>
    <hyperlink ref="A2:C2" r:id="rId1" display="Program License: S-022050-SC-A-N (effective 12/31/2001)" xr:uid="{28A4B936-8438-43BB-904D-15492A627C08}"/>
    <hyperlink ref="C6" r:id="rId2" xr:uid="{F4E227F9-0EFD-4D3D-B4C5-117AD8F677EE}"/>
    <hyperlink ref="C7" r:id="rId3" xr:uid="{9810B969-450C-4CFC-B618-B57A0A624B39}"/>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3BA4-5091-4CC7-9F61-278F1512CDF3}">
  <dimension ref="A1:I53"/>
  <sheetViews>
    <sheetView workbookViewId="0">
      <selection activeCell="A6" sqref="A6:D9"/>
    </sheetView>
  </sheetViews>
  <sheetFormatPr defaultRowHeight="14.4" x14ac:dyDescent="0.3"/>
  <cols>
    <col min="1" max="1" width="21" style="206" customWidth="1"/>
    <col min="2" max="2" width="17.6640625" style="8" customWidth="1"/>
    <col min="3" max="3" width="17" style="8" customWidth="1"/>
    <col min="4" max="4" width="22.33203125" style="5" bestFit="1" customWidth="1"/>
    <col min="5" max="5" width="22.33203125" bestFit="1" customWidth="1"/>
    <col min="6" max="6" width="15.44140625" bestFit="1" customWidth="1"/>
    <col min="7" max="7" width="16.109375" customWidth="1"/>
    <col min="8" max="8" width="26.33203125" customWidth="1"/>
    <col min="9" max="9" width="11" customWidth="1"/>
  </cols>
  <sheetData>
    <row r="1" spans="1:9" s="1" customFormat="1" ht="21" x14ac:dyDescent="0.4">
      <c r="A1" s="541" t="s">
        <v>4559</v>
      </c>
      <c r="B1" s="565"/>
      <c r="C1" s="565"/>
      <c r="D1" s="565"/>
      <c r="E1" s="565"/>
      <c r="F1" s="552"/>
    </row>
    <row r="2" spans="1:9" s="1" customFormat="1" ht="21.6" thickBot="1" x14ac:dyDescent="0.45">
      <c r="A2" s="544" t="s">
        <v>4561</v>
      </c>
      <c r="B2" s="566"/>
      <c r="C2" s="566"/>
      <c r="D2" s="566"/>
      <c r="E2" s="566"/>
      <c r="F2" s="567"/>
    </row>
    <row r="3" spans="1:9" ht="15" thickBot="1" x14ac:dyDescent="0.35"/>
    <row r="4" spans="1:9" ht="18.600000000000001" thickBot="1" x14ac:dyDescent="0.4">
      <c r="A4" s="538" t="s">
        <v>1</v>
      </c>
      <c r="B4" s="535"/>
    </row>
    <row r="5" spans="1:9" s="2" customFormat="1" ht="15.6" x14ac:dyDescent="0.3">
      <c r="A5" s="2" t="s">
        <v>4801</v>
      </c>
      <c r="B5" s="38" t="s">
        <v>4802</v>
      </c>
      <c r="C5" s="2" t="s">
        <v>3</v>
      </c>
      <c r="D5" s="2" t="s">
        <v>4</v>
      </c>
      <c r="E5" s="38" t="s">
        <v>5</v>
      </c>
      <c r="F5" s="2" t="s">
        <v>6</v>
      </c>
    </row>
    <row r="6" spans="1:9" s="81" customFormat="1" x14ac:dyDescent="0.3">
      <c r="A6" s="81" t="s">
        <v>5343</v>
      </c>
      <c r="B6" s="25" t="s">
        <v>5344</v>
      </c>
      <c r="C6" s="501" t="s">
        <v>5345</v>
      </c>
      <c r="D6" s="81" t="s">
        <v>1989</v>
      </c>
      <c r="E6" s="25"/>
      <c r="F6" s="212">
        <v>30601</v>
      </c>
    </row>
    <row r="7" spans="1:9" s="8" customFormat="1" ht="28.8" x14ac:dyDescent="0.3">
      <c r="A7" s="231" t="s">
        <v>4560</v>
      </c>
      <c r="B7" s="221" t="s">
        <v>2606</v>
      </c>
      <c r="C7" s="211" t="s">
        <v>2605</v>
      </c>
      <c r="D7" s="8" t="s">
        <v>1989</v>
      </c>
      <c r="E7" s="14" t="s">
        <v>2454</v>
      </c>
      <c r="F7" s="91">
        <v>32239</v>
      </c>
      <c r="G7" s="254"/>
    </row>
    <row r="8" spans="1:9" s="8" customFormat="1" ht="28.8" x14ac:dyDescent="0.3">
      <c r="A8" s="231" t="s">
        <v>4560</v>
      </c>
      <c r="B8" s="14" t="s">
        <v>2604</v>
      </c>
      <c r="C8" s="211" t="s">
        <v>5489</v>
      </c>
      <c r="D8" s="8" t="s">
        <v>1989</v>
      </c>
      <c r="E8" s="14" t="s">
        <v>2454</v>
      </c>
      <c r="F8" s="91">
        <v>32762</v>
      </c>
      <c r="G8" s="254"/>
    </row>
    <row r="9" spans="1:9" s="8" customFormat="1" ht="28.8" x14ac:dyDescent="0.3">
      <c r="A9" s="231" t="s">
        <v>4560</v>
      </c>
      <c r="B9" s="25" t="s">
        <v>2604</v>
      </c>
      <c r="C9" s="456" t="s">
        <v>2453</v>
      </c>
      <c r="D9" s="8" t="s">
        <v>1989</v>
      </c>
      <c r="E9" s="14" t="s">
        <v>2454</v>
      </c>
      <c r="F9" s="91">
        <v>36067</v>
      </c>
      <c r="G9" s="254"/>
    </row>
    <row r="10" spans="1:9" s="2" customFormat="1" ht="16.2" thickBot="1" x14ac:dyDescent="0.35">
      <c r="A10" s="38"/>
      <c r="B10" s="26"/>
      <c r="C10" s="26"/>
      <c r="D10" s="204"/>
    </row>
    <row r="11" spans="1:9" ht="18.600000000000001" thickBot="1" x14ac:dyDescent="0.4">
      <c r="A11" s="538" t="s">
        <v>22</v>
      </c>
      <c r="B11" s="534"/>
      <c r="C11" s="535"/>
    </row>
    <row r="13" spans="1:9" s="2" customFormat="1" ht="15.6" x14ac:dyDescent="0.3">
      <c r="A13" s="2" t="s">
        <v>4801</v>
      </c>
      <c r="B13" s="38" t="s">
        <v>23</v>
      </c>
      <c r="C13" s="2" t="s">
        <v>24</v>
      </c>
      <c r="D13" s="2" t="s">
        <v>25</v>
      </c>
      <c r="E13" s="204" t="s">
        <v>26</v>
      </c>
      <c r="F13" s="2" t="s">
        <v>27</v>
      </c>
      <c r="G13" s="2" t="s">
        <v>28</v>
      </c>
      <c r="H13" s="2" t="s">
        <v>29</v>
      </c>
      <c r="I13" s="2" t="s">
        <v>761</v>
      </c>
    </row>
    <row r="14" spans="1:9" s="8" customFormat="1" ht="28.8" x14ac:dyDescent="0.3">
      <c r="A14" s="231" t="s">
        <v>4560</v>
      </c>
      <c r="B14" s="14">
        <v>1984</v>
      </c>
      <c r="C14" s="8" t="s">
        <v>2604</v>
      </c>
      <c r="D14" s="9" t="s">
        <v>2456</v>
      </c>
      <c r="E14" s="96">
        <f>I14*0.00063</f>
        <v>2.2050000000000001</v>
      </c>
      <c r="H14" s="231" t="s">
        <v>762</v>
      </c>
      <c r="I14" s="8">
        <v>3500</v>
      </c>
    </row>
    <row r="15" spans="1:9" s="8" customFormat="1" ht="28.8" x14ac:dyDescent="0.3">
      <c r="A15" s="231" t="s">
        <v>4560</v>
      </c>
      <c r="B15" s="14">
        <v>1984</v>
      </c>
      <c r="C15" s="8" t="s">
        <v>2604</v>
      </c>
      <c r="D15" s="9" t="s">
        <v>2457</v>
      </c>
      <c r="E15" s="96">
        <f t="shared" ref="E15:E17" si="0">I15*0.00063</f>
        <v>2.52</v>
      </c>
      <c r="H15" s="231" t="s">
        <v>762</v>
      </c>
      <c r="I15" s="8">
        <v>4000</v>
      </c>
    </row>
    <row r="16" spans="1:9" s="8" customFormat="1" ht="28.8" x14ac:dyDescent="0.3">
      <c r="A16" s="231" t="s">
        <v>4560</v>
      </c>
      <c r="B16" s="14">
        <v>1985</v>
      </c>
      <c r="C16" s="8" t="s">
        <v>2604</v>
      </c>
      <c r="D16" s="9" t="s">
        <v>2456</v>
      </c>
      <c r="E16" s="96">
        <f t="shared" si="0"/>
        <v>2.52</v>
      </c>
      <c r="H16" s="231" t="s">
        <v>762</v>
      </c>
      <c r="I16" s="8">
        <v>4000</v>
      </c>
    </row>
    <row r="17" spans="1:9" s="8" customFormat="1" ht="28.8" x14ac:dyDescent="0.3">
      <c r="A17" s="231" t="s">
        <v>4560</v>
      </c>
      <c r="B17" s="25">
        <v>1985</v>
      </c>
      <c r="C17" s="8" t="s">
        <v>2604</v>
      </c>
      <c r="D17" s="9" t="s">
        <v>2457</v>
      </c>
      <c r="E17" s="96">
        <f t="shared" si="0"/>
        <v>4.0949999999999998</v>
      </c>
      <c r="H17" s="231" t="s">
        <v>762</v>
      </c>
      <c r="I17" s="8">
        <v>6500</v>
      </c>
    </row>
    <row r="18" spans="1:9" s="8" customFormat="1" ht="28.8" x14ac:dyDescent="0.3">
      <c r="A18" s="231" t="s">
        <v>4560</v>
      </c>
      <c r="B18" s="25">
        <v>1986</v>
      </c>
      <c r="D18" s="9"/>
      <c r="E18" s="96"/>
      <c r="H18" s="231" t="s">
        <v>2039</v>
      </c>
    </row>
    <row r="19" spans="1:9" s="8" customFormat="1" ht="28.8" x14ac:dyDescent="0.3">
      <c r="A19" s="231" t="s">
        <v>4560</v>
      </c>
      <c r="B19" s="25">
        <v>1987</v>
      </c>
      <c r="C19" s="8" t="s">
        <v>2604</v>
      </c>
      <c r="D19" s="9" t="s">
        <v>2456</v>
      </c>
      <c r="E19" s="96">
        <f>I19*0.00063</f>
        <v>1.26</v>
      </c>
      <c r="H19" s="231" t="s">
        <v>762</v>
      </c>
      <c r="I19" s="8">
        <v>2000</v>
      </c>
    </row>
    <row r="20" spans="1:9" s="8" customFormat="1" ht="28.8" x14ac:dyDescent="0.3">
      <c r="A20" s="231" t="s">
        <v>4560</v>
      </c>
      <c r="B20" s="25">
        <v>1987</v>
      </c>
      <c r="C20" s="8" t="s">
        <v>2604</v>
      </c>
      <c r="D20" s="9" t="s">
        <v>2457</v>
      </c>
      <c r="E20" s="96">
        <f t="shared" ref="E20:E22" si="1">I20*0.00063</f>
        <v>1.575</v>
      </c>
      <c r="H20" s="231" t="s">
        <v>762</v>
      </c>
      <c r="I20" s="8">
        <v>2500</v>
      </c>
    </row>
    <row r="21" spans="1:9" s="8" customFormat="1" ht="28.8" x14ac:dyDescent="0.3">
      <c r="A21" s="231" t="s">
        <v>4560</v>
      </c>
      <c r="B21" s="25">
        <v>1988</v>
      </c>
      <c r="C21" s="8" t="s">
        <v>2604</v>
      </c>
      <c r="D21" s="9" t="s">
        <v>2455</v>
      </c>
      <c r="E21" s="96">
        <f t="shared" si="1"/>
        <v>3.5910000000000002</v>
      </c>
      <c r="H21" s="231" t="s">
        <v>762</v>
      </c>
      <c r="I21" s="8">
        <v>5700</v>
      </c>
    </row>
    <row r="22" spans="1:9" s="8" customFormat="1" ht="28.8" x14ac:dyDescent="0.3">
      <c r="A22" s="231" t="s">
        <v>4560</v>
      </c>
      <c r="B22" s="25">
        <v>1988</v>
      </c>
      <c r="C22" s="8" t="s">
        <v>2604</v>
      </c>
      <c r="D22" s="9" t="s">
        <v>2457</v>
      </c>
      <c r="E22" s="96">
        <f t="shared" si="1"/>
        <v>2.6459999999999999</v>
      </c>
      <c r="H22" s="231" t="s">
        <v>762</v>
      </c>
      <c r="I22" s="8">
        <v>4200</v>
      </c>
    </row>
    <row r="23" spans="1:9" s="8" customFormat="1" ht="28.8" x14ac:dyDescent="0.3">
      <c r="A23" s="231" t="s">
        <v>4560</v>
      </c>
      <c r="B23" s="25">
        <v>1989</v>
      </c>
      <c r="D23" s="9"/>
      <c r="E23" s="96"/>
      <c r="H23" s="231" t="s">
        <v>2039</v>
      </c>
    </row>
    <row r="24" spans="1:9" s="8" customFormat="1" ht="28.8" x14ac:dyDescent="0.3">
      <c r="A24" s="231" t="s">
        <v>4560</v>
      </c>
      <c r="B24" s="25">
        <v>1990</v>
      </c>
      <c r="D24" s="9"/>
      <c r="E24" s="96"/>
      <c r="H24" s="231" t="s">
        <v>2039</v>
      </c>
    </row>
    <row r="25" spans="1:9" s="8" customFormat="1" ht="28.8" x14ac:dyDescent="0.3">
      <c r="A25" s="231" t="s">
        <v>4560</v>
      </c>
      <c r="B25" s="14">
        <v>1991</v>
      </c>
      <c r="C25" s="8" t="s">
        <v>2604</v>
      </c>
      <c r="D25" s="9" t="s">
        <v>2455</v>
      </c>
      <c r="E25" s="96">
        <f>I25*0.00063</f>
        <v>2.835</v>
      </c>
      <c r="F25" s="8">
        <v>8</v>
      </c>
      <c r="G25" s="8">
        <v>8</v>
      </c>
      <c r="H25" s="231" t="s">
        <v>762</v>
      </c>
      <c r="I25" s="8">
        <v>4500</v>
      </c>
    </row>
    <row r="26" spans="1:9" s="8" customFormat="1" ht="28.8" x14ac:dyDescent="0.3">
      <c r="A26" s="231" t="s">
        <v>4560</v>
      </c>
      <c r="B26" s="14">
        <v>1992</v>
      </c>
      <c r="C26" s="8" t="s">
        <v>2604</v>
      </c>
      <c r="D26" s="9" t="s">
        <v>2455</v>
      </c>
      <c r="E26" s="96">
        <f t="shared" ref="E26:E34" si="2">I26*0.00063</f>
        <v>11.025</v>
      </c>
      <c r="F26" s="8">
        <v>8</v>
      </c>
      <c r="H26" s="231" t="s">
        <v>762</v>
      </c>
      <c r="I26" s="8">
        <v>17500</v>
      </c>
    </row>
    <row r="27" spans="1:9" s="8" customFormat="1" ht="28.8" x14ac:dyDescent="0.3">
      <c r="A27" s="231" t="s">
        <v>4560</v>
      </c>
      <c r="B27" s="14">
        <v>1993</v>
      </c>
      <c r="C27" s="8" t="s">
        <v>2604</v>
      </c>
      <c r="D27" s="9" t="s">
        <v>2457</v>
      </c>
      <c r="E27" s="96">
        <f t="shared" si="2"/>
        <v>8.82</v>
      </c>
      <c r="F27" s="8">
        <v>3</v>
      </c>
      <c r="H27" s="231" t="s">
        <v>762</v>
      </c>
      <c r="I27" s="8">
        <v>14000</v>
      </c>
    </row>
    <row r="28" spans="1:9" s="8" customFormat="1" ht="28.8" x14ac:dyDescent="0.3">
      <c r="A28" s="231" t="s">
        <v>4560</v>
      </c>
      <c r="B28" s="14">
        <v>1994</v>
      </c>
      <c r="C28" s="8" t="s">
        <v>2604</v>
      </c>
      <c r="D28" s="9" t="s">
        <v>2455</v>
      </c>
      <c r="E28" s="96">
        <f t="shared" si="2"/>
        <v>8.82</v>
      </c>
      <c r="F28" s="8">
        <v>8</v>
      </c>
      <c r="G28" s="8">
        <v>8</v>
      </c>
      <c r="H28" s="231" t="s">
        <v>762</v>
      </c>
      <c r="I28" s="8">
        <v>14000</v>
      </c>
    </row>
    <row r="29" spans="1:9" s="8" customFormat="1" ht="28.8" x14ac:dyDescent="0.3">
      <c r="A29" s="231" t="s">
        <v>4560</v>
      </c>
      <c r="B29" s="14">
        <v>1995</v>
      </c>
      <c r="C29" s="8" t="s">
        <v>2604</v>
      </c>
      <c r="D29" s="354" t="s">
        <v>2457</v>
      </c>
      <c r="E29" s="96">
        <f t="shared" si="2"/>
        <v>8.19</v>
      </c>
      <c r="G29" s="8">
        <v>3</v>
      </c>
      <c r="H29" s="231" t="s">
        <v>762</v>
      </c>
      <c r="I29" s="8">
        <v>13000</v>
      </c>
    </row>
    <row r="30" spans="1:9" s="8" customFormat="1" ht="28.8" x14ac:dyDescent="0.3">
      <c r="A30" s="231" t="s">
        <v>4560</v>
      </c>
      <c r="B30" s="14">
        <v>1996</v>
      </c>
      <c r="C30" s="8" t="s">
        <v>2604</v>
      </c>
      <c r="D30" s="9" t="s">
        <v>2455</v>
      </c>
      <c r="E30" s="96">
        <f t="shared" si="2"/>
        <v>10.08</v>
      </c>
      <c r="G30" s="8">
        <v>8</v>
      </c>
      <c r="H30" s="231" t="s">
        <v>762</v>
      </c>
      <c r="I30" s="8">
        <v>16000</v>
      </c>
    </row>
    <row r="31" spans="1:9" s="8" customFormat="1" ht="28.8" x14ac:dyDescent="0.3">
      <c r="A31" s="231" t="s">
        <v>4560</v>
      </c>
      <c r="B31" s="14">
        <v>1997</v>
      </c>
      <c r="C31" s="8" t="s">
        <v>2604</v>
      </c>
      <c r="D31" s="354" t="s">
        <v>2457</v>
      </c>
      <c r="E31" s="96">
        <f t="shared" si="2"/>
        <v>8.19</v>
      </c>
      <c r="G31" s="8">
        <v>3</v>
      </c>
      <c r="H31" s="231" t="s">
        <v>762</v>
      </c>
      <c r="I31" s="8">
        <v>13000</v>
      </c>
    </row>
    <row r="32" spans="1:9" s="8" customFormat="1" ht="28.8" x14ac:dyDescent="0.3">
      <c r="A32" s="231" t="s">
        <v>4560</v>
      </c>
      <c r="B32" s="14">
        <v>1998</v>
      </c>
      <c r="C32" s="8" t="s">
        <v>2604</v>
      </c>
      <c r="D32" s="354" t="s">
        <v>2457</v>
      </c>
      <c r="E32" s="96">
        <f t="shared" si="2"/>
        <v>8.19</v>
      </c>
      <c r="G32" s="8">
        <v>3</v>
      </c>
      <c r="H32" s="231" t="s">
        <v>762</v>
      </c>
      <c r="I32" s="8">
        <v>13000</v>
      </c>
    </row>
    <row r="33" spans="1:9" s="8" customFormat="1" ht="28.8" x14ac:dyDescent="0.3">
      <c r="A33" s="231" t="s">
        <v>4560</v>
      </c>
      <c r="B33" s="14">
        <v>1999</v>
      </c>
      <c r="C33" s="8" t="s">
        <v>2604</v>
      </c>
      <c r="D33" s="9" t="s">
        <v>2455</v>
      </c>
      <c r="E33" s="96">
        <f t="shared" si="2"/>
        <v>9.4500000000000011</v>
      </c>
      <c r="G33" s="8">
        <v>10</v>
      </c>
      <c r="H33" s="231" t="s">
        <v>762</v>
      </c>
      <c r="I33" s="8">
        <v>15000</v>
      </c>
    </row>
    <row r="34" spans="1:9" s="8" customFormat="1" ht="28.8" x14ac:dyDescent="0.3">
      <c r="A34" s="231" t="s">
        <v>4560</v>
      </c>
      <c r="B34" s="14">
        <v>2000</v>
      </c>
      <c r="C34" s="8" t="s">
        <v>2604</v>
      </c>
      <c r="D34" s="354" t="s">
        <v>2457</v>
      </c>
      <c r="E34" s="96">
        <f t="shared" si="2"/>
        <v>9.4500000000000011</v>
      </c>
      <c r="F34" s="8">
        <v>3</v>
      </c>
      <c r="G34" s="8">
        <v>3</v>
      </c>
      <c r="H34" s="231" t="s">
        <v>762</v>
      </c>
      <c r="I34" s="8">
        <v>15000</v>
      </c>
    </row>
    <row r="35" spans="1:9" s="8" customFormat="1" ht="28.8" x14ac:dyDescent="0.3">
      <c r="A35" s="231" t="s">
        <v>4560</v>
      </c>
      <c r="B35" s="25">
        <v>2001</v>
      </c>
      <c r="D35" s="9"/>
      <c r="E35" s="96"/>
      <c r="H35" s="231" t="s">
        <v>2039</v>
      </c>
    </row>
    <row r="36" spans="1:9" s="8" customFormat="1" ht="28.8" x14ac:dyDescent="0.3">
      <c r="A36" s="231" t="s">
        <v>4560</v>
      </c>
      <c r="B36" s="14">
        <v>2002</v>
      </c>
      <c r="C36" s="8" t="s">
        <v>2604</v>
      </c>
      <c r="D36" s="354" t="s">
        <v>2457</v>
      </c>
      <c r="E36" s="96">
        <f>I36*0.00063</f>
        <v>9.4500000000000011</v>
      </c>
      <c r="G36" s="8">
        <v>3</v>
      </c>
      <c r="H36" s="231" t="s">
        <v>762</v>
      </c>
      <c r="I36" s="8">
        <v>15000</v>
      </c>
    </row>
    <row r="37" spans="1:9" s="8" customFormat="1" ht="28.8" x14ac:dyDescent="0.3">
      <c r="A37" s="231" t="s">
        <v>4560</v>
      </c>
      <c r="B37" s="14">
        <v>2003</v>
      </c>
      <c r="C37" s="8" t="s">
        <v>2604</v>
      </c>
      <c r="D37" s="9" t="s">
        <v>2455</v>
      </c>
      <c r="E37" s="96">
        <f t="shared" ref="E37:E51" si="3">I37*0.00063</f>
        <v>10.71</v>
      </c>
      <c r="G37" s="8">
        <v>10</v>
      </c>
      <c r="H37" s="231" t="s">
        <v>762</v>
      </c>
      <c r="I37" s="8">
        <v>17000</v>
      </c>
    </row>
    <row r="38" spans="1:9" s="8" customFormat="1" ht="28.8" x14ac:dyDescent="0.3">
      <c r="A38" s="231" t="s">
        <v>4560</v>
      </c>
      <c r="B38" s="14">
        <v>2004</v>
      </c>
      <c r="C38" s="8" t="s">
        <v>2604</v>
      </c>
      <c r="D38" s="354" t="s">
        <v>2457</v>
      </c>
      <c r="E38" s="96">
        <f t="shared" si="3"/>
        <v>27.720000000000002</v>
      </c>
      <c r="G38" s="8">
        <v>3</v>
      </c>
      <c r="H38" s="231" t="s">
        <v>762</v>
      </c>
      <c r="I38" s="8">
        <v>44000</v>
      </c>
    </row>
    <row r="39" spans="1:9" s="8" customFormat="1" ht="28.8" x14ac:dyDescent="0.3">
      <c r="A39" s="231" t="s">
        <v>4560</v>
      </c>
      <c r="B39" s="14">
        <v>2005</v>
      </c>
      <c r="C39" s="8" t="s">
        <v>2604</v>
      </c>
      <c r="D39" s="9" t="s">
        <v>2455</v>
      </c>
      <c r="E39" s="96">
        <f t="shared" si="3"/>
        <v>24.0975</v>
      </c>
      <c r="G39" s="8">
        <v>10</v>
      </c>
      <c r="H39" s="231" t="s">
        <v>762</v>
      </c>
      <c r="I39" s="8">
        <v>38250</v>
      </c>
    </row>
    <row r="40" spans="1:9" s="8" customFormat="1" ht="28.8" x14ac:dyDescent="0.3">
      <c r="A40" s="231" t="s">
        <v>4560</v>
      </c>
      <c r="B40" s="14">
        <v>2006</v>
      </c>
      <c r="C40" s="8" t="s">
        <v>2604</v>
      </c>
      <c r="D40" s="354" t="s">
        <v>2457</v>
      </c>
      <c r="E40" s="96">
        <f t="shared" si="3"/>
        <v>20.79</v>
      </c>
      <c r="G40" s="8">
        <v>3</v>
      </c>
      <c r="H40" s="231" t="s">
        <v>762</v>
      </c>
      <c r="I40" s="8">
        <v>33000</v>
      </c>
    </row>
    <row r="41" spans="1:9" s="8" customFormat="1" ht="28.8" x14ac:dyDescent="0.3">
      <c r="A41" s="231" t="s">
        <v>4560</v>
      </c>
      <c r="B41" s="14">
        <v>2007</v>
      </c>
      <c r="C41" s="8" t="s">
        <v>2604</v>
      </c>
      <c r="D41" s="9" t="s">
        <v>2455</v>
      </c>
      <c r="E41" s="96">
        <f t="shared" si="3"/>
        <v>28.413</v>
      </c>
      <c r="G41" s="8">
        <v>10</v>
      </c>
      <c r="H41" s="231" t="s">
        <v>762</v>
      </c>
      <c r="I41" s="8">
        <v>45100</v>
      </c>
    </row>
    <row r="42" spans="1:9" s="8" customFormat="1" ht="28.8" x14ac:dyDescent="0.3">
      <c r="A42" s="231" t="s">
        <v>4560</v>
      </c>
      <c r="B42" s="14">
        <v>2008</v>
      </c>
      <c r="C42" s="8" t="s">
        <v>2604</v>
      </c>
      <c r="D42" s="354" t="s">
        <v>2457</v>
      </c>
      <c r="E42" s="96">
        <f t="shared" si="3"/>
        <v>43.3125</v>
      </c>
      <c r="G42" s="8">
        <v>3</v>
      </c>
      <c r="H42" s="231" t="s">
        <v>762</v>
      </c>
      <c r="I42" s="8">
        <v>68750</v>
      </c>
    </row>
    <row r="43" spans="1:9" s="8" customFormat="1" ht="28.8" x14ac:dyDescent="0.3">
      <c r="A43" s="231" t="s">
        <v>4560</v>
      </c>
      <c r="B43" s="14">
        <v>2009</v>
      </c>
      <c r="C43" s="8" t="s">
        <v>2604</v>
      </c>
      <c r="D43" s="9" t="s">
        <v>2455</v>
      </c>
      <c r="E43" s="96">
        <f t="shared" si="3"/>
        <v>8.3160000000000007</v>
      </c>
      <c r="G43" s="8">
        <v>10</v>
      </c>
      <c r="H43" s="231" t="s">
        <v>762</v>
      </c>
      <c r="I43" s="8">
        <v>13200</v>
      </c>
    </row>
    <row r="44" spans="1:9" s="8" customFormat="1" ht="28.8" x14ac:dyDescent="0.3">
      <c r="A44" s="231" t="s">
        <v>4560</v>
      </c>
      <c r="B44" s="14">
        <v>2010</v>
      </c>
      <c r="C44" s="8" t="s">
        <v>2604</v>
      </c>
      <c r="D44" s="354" t="s">
        <v>2457</v>
      </c>
      <c r="E44" s="96">
        <f t="shared" si="3"/>
        <v>26.4285</v>
      </c>
      <c r="G44" s="8">
        <v>3</v>
      </c>
      <c r="H44" s="231" t="s">
        <v>762</v>
      </c>
      <c r="I44" s="8">
        <v>41950</v>
      </c>
    </row>
    <row r="45" spans="1:9" s="8" customFormat="1" ht="28.8" x14ac:dyDescent="0.3">
      <c r="A45" s="231" t="s">
        <v>4560</v>
      </c>
      <c r="B45" s="14">
        <v>2011</v>
      </c>
      <c r="C45" s="8" t="s">
        <v>2604</v>
      </c>
      <c r="D45" s="9" t="s">
        <v>2455</v>
      </c>
      <c r="E45" s="96">
        <f t="shared" si="3"/>
        <v>18.711000000000002</v>
      </c>
      <c r="G45" s="8">
        <v>3</v>
      </c>
      <c r="H45" s="231" t="s">
        <v>762</v>
      </c>
      <c r="I45" s="8">
        <v>29700</v>
      </c>
    </row>
    <row r="46" spans="1:9" s="8" customFormat="1" ht="28.8" x14ac:dyDescent="0.3">
      <c r="A46" s="231" t="s">
        <v>4560</v>
      </c>
      <c r="B46" s="14">
        <v>2012</v>
      </c>
      <c r="C46" s="8" t="s">
        <v>2604</v>
      </c>
      <c r="D46" s="354" t="s">
        <v>2455</v>
      </c>
      <c r="E46" s="96">
        <f t="shared" si="3"/>
        <v>29.452500000000001</v>
      </c>
      <c r="G46" s="8">
        <v>10</v>
      </c>
      <c r="H46" s="231" t="s">
        <v>762</v>
      </c>
      <c r="I46" s="8">
        <v>46750</v>
      </c>
    </row>
    <row r="47" spans="1:9" s="8" customFormat="1" ht="28.8" x14ac:dyDescent="0.3">
      <c r="A47" s="231" t="s">
        <v>4560</v>
      </c>
      <c r="B47" s="14">
        <v>2013</v>
      </c>
      <c r="C47" s="8" t="s">
        <v>2604</v>
      </c>
      <c r="D47" s="9" t="s">
        <v>2455</v>
      </c>
      <c r="E47" s="96">
        <f t="shared" si="3"/>
        <v>7.6859999999999999</v>
      </c>
      <c r="G47" s="8">
        <v>10</v>
      </c>
      <c r="H47" s="231" t="s">
        <v>762</v>
      </c>
      <c r="I47" s="8">
        <v>12200</v>
      </c>
    </row>
    <row r="48" spans="1:9" s="8" customFormat="1" ht="28.8" x14ac:dyDescent="0.3">
      <c r="A48" s="231" t="s">
        <v>4560</v>
      </c>
      <c r="B48" s="14">
        <v>2014</v>
      </c>
      <c r="C48" s="8" t="s">
        <v>2604</v>
      </c>
      <c r="D48" s="9" t="s">
        <v>2455</v>
      </c>
      <c r="E48" s="96">
        <f t="shared" si="3"/>
        <v>21.829499999999999</v>
      </c>
      <c r="G48" s="8">
        <v>10</v>
      </c>
      <c r="H48" s="231" t="s">
        <v>762</v>
      </c>
      <c r="I48" s="8">
        <v>34650</v>
      </c>
    </row>
    <row r="49" spans="1:9" s="8" customFormat="1" ht="28.8" x14ac:dyDescent="0.3">
      <c r="A49" s="231" t="s">
        <v>4560</v>
      </c>
      <c r="B49" s="14">
        <v>2015</v>
      </c>
      <c r="C49" s="8" t="s">
        <v>2604</v>
      </c>
      <c r="D49" s="9" t="s">
        <v>2455</v>
      </c>
      <c r="E49" s="96">
        <f t="shared" si="3"/>
        <v>76.986000000000004</v>
      </c>
      <c r="G49" s="8">
        <v>10</v>
      </c>
      <c r="H49" s="231" t="s">
        <v>762</v>
      </c>
      <c r="I49" s="8">
        <v>122200</v>
      </c>
    </row>
    <row r="50" spans="1:9" s="8" customFormat="1" ht="28.8" x14ac:dyDescent="0.3">
      <c r="A50" s="231" t="s">
        <v>4560</v>
      </c>
      <c r="B50" s="14">
        <v>2016</v>
      </c>
      <c r="C50" s="8" t="s">
        <v>2604</v>
      </c>
      <c r="D50" s="9" t="s">
        <v>2455</v>
      </c>
      <c r="E50" s="96">
        <f t="shared" si="3"/>
        <v>32.570999999999998</v>
      </c>
      <c r="G50" s="8">
        <v>10</v>
      </c>
      <c r="H50" s="231" t="s">
        <v>762</v>
      </c>
      <c r="I50" s="8">
        <v>51700</v>
      </c>
    </row>
    <row r="51" spans="1:9" s="8" customFormat="1" ht="28.8" x14ac:dyDescent="0.3">
      <c r="A51" s="231" t="s">
        <v>4560</v>
      </c>
      <c r="B51" s="14">
        <v>2017</v>
      </c>
      <c r="C51" s="8" t="s">
        <v>2604</v>
      </c>
      <c r="D51" s="9" t="s">
        <v>2455</v>
      </c>
      <c r="E51" s="96">
        <f t="shared" si="3"/>
        <v>64.795500000000004</v>
      </c>
      <c r="G51" s="8">
        <v>10</v>
      </c>
      <c r="H51" s="231" t="s">
        <v>762</v>
      </c>
      <c r="I51" s="8">
        <v>102850</v>
      </c>
    </row>
    <row r="52" spans="1:9" ht="15.6" x14ac:dyDescent="0.3">
      <c r="B52" s="26"/>
    </row>
    <row r="53" spans="1:9" ht="15.6" x14ac:dyDescent="0.3">
      <c r="B53" s="26"/>
    </row>
  </sheetData>
  <mergeCells count="4">
    <mergeCell ref="A4:B4"/>
    <mergeCell ref="A11:C11"/>
    <mergeCell ref="A1:F1"/>
    <mergeCell ref="A2:F2"/>
  </mergeCells>
  <hyperlinks>
    <hyperlink ref="A2:F2" r:id="rId1" display="Program License: S-022152-SC-A-N (effective date: 12/17/2003)" xr:uid="{A2BF30E9-9EB2-4F43-9F44-DE707659FDC9}"/>
    <hyperlink ref="C6" r:id="rId2" xr:uid="{6E730ED0-5997-4966-994A-F371C6265565}"/>
    <hyperlink ref="C7" r:id="rId3" xr:uid="{A94FF459-7859-40AE-8AD2-C3D72432AE09}"/>
    <hyperlink ref="C8" r:id="rId4" display="S-020155-61-A-N" xr:uid="{33054B87-BD91-46BD-AB8D-A5E8AD28C044}"/>
    <hyperlink ref="C9" r:id="rId5" xr:uid="{E1EDAED6-2D01-462F-87D4-4ACF3E8E38C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9FAF4-AE15-48C3-A767-DD52EB699751}">
  <dimension ref="A1:I40"/>
  <sheetViews>
    <sheetView workbookViewId="0">
      <selection activeCell="A6" sqref="A6:D8"/>
    </sheetView>
  </sheetViews>
  <sheetFormatPr defaultRowHeight="14.4" x14ac:dyDescent="0.3"/>
  <cols>
    <col min="1" max="1" width="22.6640625" customWidth="1"/>
    <col min="2" max="2" width="17.33203125" customWidth="1"/>
    <col min="3" max="3" width="15.6640625" customWidth="1"/>
    <col min="4" max="4" width="13.6640625" bestFit="1" customWidth="1"/>
    <col min="5" max="5" width="22.33203125" bestFit="1" customWidth="1"/>
    <col min="6" max="6" width="20.5546875" bestFit="1" customWidth="1"/>
    <col min="7" max="7" width="17.6640625" customWidth="1"/>
    <col min="8" max="8" width="23.33203125" customWidth="1"/>
    <col min="9" max="9" width="16" customWidth="1"/>
  </cols>
  <sheetData>
    <row r="1" spans="1:9" s="1" customFormat="1" ht="21" x14ac:dyDescent="0.4">
      <c r="A1" s="541" t="s">
        <v>2085</v>
      </c>
      <c r="B1" s="610"/>
      <c r="C1" s="623"/>
    </row>
    <row r="2" spans="1:9" s="1" customFormat="1" ht="21.6" thickBot="1" x14ac:dyDescent="0.45">
      <c r="A2" s="550" t="s">
        <v>914</v>
      </c>
      <c r="B2" s="627"/>
      <c r="C2" s="624"/>
      <c r="D2" s="257"/>
    </row>
    <row r="3" spans="1:9" ht="15" thickBot="1" x14ac:dyDescent="0.35"/>
    <row r="4" spans="1:9" ht="18.600000000000001" thickBot="1" x14ac:dyDescent="0.4">
      <c r="A4" s="568" t="s">
        <v>1</v>
      </c>
      <c r="B4" s="547"/>
    </row>
    <row r="5" spans="1:9" s="2" customFormat="1" ht="15.6" x14ac:dyDescent="0.3">
      <c r="A5" s="2" t="s">
        <v>4801</v>
      </c>
      <c r="B5" s="2" t="s">
        <v>4802</v>
      </c>
      <c r="C5" s="2" t="s">
        <v>3</v>
      </c>
      <c r="D5" s="2" t="s">
        <v>4</v>
      </c>
      <c r="E5" s="2" t="s">
        <v>5</v>
      </c>
      <c r="F5" s="2" t="s">
        <v>3090</v>
      </c>
      <c r="G5" s="2" t="s">
        <v>29</v>
      </c>
    </row>
    <row r="6" spans="1:9" x14ac:dyDescent="0.3">
      <c r="A6" s="8" t="s">
        <v>4562</v>
      </c>
      <c r="B6" t="s">
        <v>3091</v>
      </c>
      <c r="C6" s="211" t="s">
        <v>3092</v>
      </c>
      <c r="D6" t="s">
        <v>2086</v>
      </c>
      <c r="F6" s="3">
        <v>29334</v>
      </c>
    </row>
    <row r="7" spans="1:9" x14ac:dyDescent="0.3">
      <c r="A7" s="8" t="s">
        <v>4562</v>
      </c>
      <c r="B7" t="s">
        <v>3091</v>
      </c>
      <c r="C7" s="211" t="s">
        <v>3386</v>
      </c>
      <c r="D7" t="s">
        <v>2086</v>
      </c>
      <c r="F7" s="3">
        <v>32910</v>
      </c>
    </row>
    <row r="8" spans="1:9" ht="28.8" x14ac:dyDescent="0.3">
      <c r="A8" s="8" t="s">
        <v>4562</v>
      </c>
      <c r="B8" s="269" t="s">
        <v>3388</v>
      </c>
      <c r="C8" s="211" t="s">
        <v>3093</v>
      </c>
      <c r="D8" t="s">
        <v>3094</v>
      </c>
      <c r="E8" t="s">
        <v>4563</v>
      </c>
      <c r="F8" s="3">
        <v>33500</v>
      </c>
      <c r="G8" s="455" t="s">
        <v>3387</v>
      </c>
    </row>
    <row r="9" spans="1:9" ht="15" thickBot="1" x14ac:dyDescent="0.35"/>
    <row r="10" spans="1:9" ht="18.600000000000001" thickBot="1" x14ac:dyDescent="0.4">
      <c r="A10" s="568" t="s">
        <v>22</v>
      </c>
      <c r="B10" s="534"/>
      <c r="C10" s="535"/>
    </row>
    <row r="11" spans="1:9" s="29" customFormat="1" x14ac:dyDescent="0.3">
      <c r="A11" s="57"/>
      <c r="B11" s="57"/>
      <c r="C11" s="57"/>
    </row>
    <row r="12" spans="1:9" s="2" customFormat="1" ht="15.6" x14ac:dyDescent="0.3">
      <c r="A12" s="2" t="s">
        <v>4801</v>
      </c>
      <c r="B12" s="2" t="s">
        <v>23</v>
      </c>
      <c r="C12" s="128" t="s">
        <v>24</v>
      </c>
      <c r="D12" s="2" t="s">
        <v>25</v>
      </c>
      <c r="E12" s="2" t="s">
        <v>26</v>
      </c>
      <c r="F12" s="2" t="s">
        <v>27</v>
      </c>
      <c r="G12" s="2" t="s">
        <v>28</v>
      </c>
      <c r="H12" s="2" t="s">
        <v>29</v>
      </c>
      <c r="I12" s="2" t="s">
        <v>761</v>
      </c>
    </row>
    <row r="13" spans="1:9" s="8" customFormat="1" x14ac:dyDescent="0.3">
      <c r="A13" s="8" t="s">
        <v>4562</v>
      </c>
      <c r="B13" s="145">
        <v>1984</v>
      </c>
      <c r="C13" s="145"/>
      <c r="E13" s="193">
        <f>I13*0.00063</f>
        <v>3.7796219999999998</v>
      </c>
      <c r="G13" s="8">
        <v>2</v>
      </c>
      <c r="H13" s="268" t="s">
        <v>762</v>
      </c>
      <c r="I13" s="8">
        <v>5999.4</v>
      </c>
    </row>
    <row r="14" spans="1:9" s="8" customFormat="1" x14ac:dyDescent="0.3">
      <c r="A14" s="8" t="s">
        <v>4562</v>
      </c>
      <c r="B14" s="145">
        <v>1984</v>
      </c>
      <c r="C14" s="145"/>
      <c r="E14" s="193">
        <f>I14*0.00063</f>
        <v>0</v>
      </c>
      <c r="H14" s="268" t="s">
        <v>762</v>
      </c>
      <c r="I14" s="8">
        <v>0</v>
      </c>
    </row>
    <row r="15" spans="1:9" s="8" customFormat="1" x14ac:dyDescent="0.3">
      <c r="A15" s="8" t="s">
        <v>4562</v>
      </c>
      <c r="B15" s="145">
        <v>1985</v>
      </c>
      <c r="C15" s="145"/>
      <c r="E15" s="193"/>
      <c r="H15" s="8" t="s">
        <v>2039</v>
      </c>
    </row>
    <row r="16" spans="1:9" s="8" customFormat="1" x14ac:dyDescent="0.3">
      <c r="A16" s="8" t="s">
        <v>4562</v>
      </c>
      <c r="B16" s="145">
        <v>1986</v>
      </c>
      <c r="C16" s="145"/>
      <c r="E16" s="193"/>
      <c r="H16" s="8" t="s">
        <v>2039</v>
      </c>
    </row>
    <row r="17" spans="1:9" s="8" customFormat="1" x14ac:dyDescent="0.3">
      <c r="A17" s="8" t="s">
        <v>4562</v>
      </c>
      <c r="B17" s="145">
        <v>1987</v>
      </c>
      <c r="C17" s="145"/>
      <c r="E17" s="193"/>
      <c r="H17" s="8" t="s">
        <v>2039</v>
      </c>
    </row>
    <row r="18" spans="1:9" s="8" customFormat="1" x14ac:dyDescent="0.3">
      <c r="A18" s="8" t="s">
        <v>4562</v>
      </c>
      <c r="B18" s="145">
        <v>1988</v>
      </c>
      <c r="C18" s="145"/>
      <c r="E18" s="193">
        <f t="shared" ref="E18:E23" si="0">I18*0.00063</f>
        <v>9.4554179999999999</v>
      </c>
      <c r="G18" s="8">
        <v>2</v>
      </c>
      <c r="H18" s="268" t="s">
        <v>762</v>
      </c>
      <c r="I18" s="8">
        <v>15008.599999999999</v>
      </c>
    </row>
    <row r="19" spans="1:9" s="8" customFormat="1" x14ac:dyDescent="0.3">
      <c r="A19" s="8" t="s">
        <v>4562</v>
      </c>
      <c r="B19" s="145">
        <v>1988</v>
      </c>
      <c r="C19" s="145"/>
      <c r="E19" s="193">
        <f t="shared" si="0"/>
        <v>0</v>
      </c>
      <c r="H19" s="268" t="s">
        <v>762</v>
      </c>
      <c r="I19" s="8">
        <v>0</v>
      </c>
    </row>
    <row r="20" spans="1:9" s="8" customFormat="1" x14ac:dyDescent="0.3">
      <c r="A20" s="8" t="s">
        <v>4562</v>
      </c>
      <c r="B20" s="145">
        <v>1989</v>
      </c>
      <c r="C20" s="145"/>
      <c r="E20" s="193">
        <f t="shared" si="0"/>
        <v>14.494914000000003</v>
      </c>
      <c r="G20" s="8">
        <v>2</v>
      </c>
      <c r="H20" s="268" t="s">
        <v>762</v>
      </c>
      <c r="I20" s="8">
        <v>23007.800000000003</v>
      </c>
    </row>
    <row r="21" spans="1:9" s="8" customFormat="1" x14ac:dyDescent="0.3">
      <c r="A21" s="8" t="s">
        <v>4562</v>
      </c>
      <c r="B21" s="145">
        <v>1989</v>
      </c>
      <c r="C21" s="145"/>
      <c r="E21" s="193">
        <f t="shared" si="0"/>
        <v>0</v>
      </c>
      <c r="H21" s="268" t="s">
        <v>762</v>
      </c>
      <c r="I21" s="8">
        <v>0</v>
      </c>
    </row>
    <row r="22" spans="1:9" s="8" customFormat="1" x14ac:dyDescent="0.3">
      <c r="A22" s="8" t="s">
        <v>4562</v>
      </c>
      <c r="B22" s="145">
        <v>1990</v>
      </c>
      <c r="C22" s="145"/>
      <c r="E22" s="193">
        <f t="shared" si="0"/>
        <v>5.3576460000000008</v>
      </c>
      <c r="G22" s="8">
        <v>2</v>
      </c>
      <c r="H22" s="268" t="s">
        <v>762</v>
      </c>
      <c r="I22" s="8">
        <v>8504.2000000000007</v>
      </c>
    </row>
    <row r="23" spans="1:9" s="8" customFormat="1" x14ac:dyDescent="0.3">
      <c r="A23" s="8" t="s">
        <v>4562</v>
      </c>
      <c r="B23" s="145">
        <v>1990</v>
      </c>
      <c r="C23" s="145"/>
      <c r="E23" s="193">
        <f t="shared" si="0"/>
        <v>0</v>
      </c>
      <c r="H23" s="268" t="s">
        <v>762</v>
      </c>
      <c r="I23" s="8">
        <v>0</v>
      </c>
    </row>
    <row r="24" spans="1:9" s="8" customFormat="1" x14ac:dyDescent="0.3">
      <c r="A24" s="8" t="s">
        <v>4562</v>
      </c>
      <c r="B24" s="145">
        <v>1991</v>
      </c>
      <c r="C24" s="145"/>
      <c r="E24" s="193"/>
      <c r="H24" s="8" t="s">
        <v>2039</v>
      </c>
    </row>
    <row r="25" spans="1:9" s="8" customFormat="1" x14ac:dyDescent="0.3">
      <c r="A25" s="8" t="s">
        <v>4562</v>
      </c>
      <c r="B25" s="145">
        <v>1992</v>
      </c>
      <c r="C25" s="145"/>
      <c r="E25" s="193">
        <f>I25*0.00063</f>
        <v>19.967094000000003</v>
      </c>
      <c r="G25" s="8">
        <v>2</v>
      </c>
      <c r="H25" s="268" t="s">
        <v>762</v>
      </c>
      <c r="I25" s="8">
        <v>31693.800000000003</v>
      </c>
    </row>
    <row r="26" spans="1:9" s="8" customFormat="1" x14ac:dyDescent="0.3">
      <c r="A26" s="8" t="s">
        <v>4562</v>
      </c>
      <c r="B26" s="145">
        <v>1992</v>
      </c>
      <c r="C26" s="145"/>
      <c r="E26" s="193">
        <f>I26*0.00063</f>
        <v>0</v>
      </c>
      <c r="H26" s="268" t="s">
        <v>762</v>
      </c>
      <c r="I26" s="8">
        <v>0</v>
      </c>
    </row>
    <row r="27" spans="1:9" s="8" customFormat="1" x14ac:dyDescent="0.3">
      <c r="A27" s="8" t="s">
        <v>4562</v>
      </c>
      <c r="B27" s="145">
        <v>1993</v>
      </c>
      <c r="C27" s="145"/>
      <c r="E27" s="193"/>
      <c r="H27" s="8" t="s">
        <v>2039</v>
      </c>
    </row>
    <row r="28" spans="1:9" s="8" customFormat="1" x14ac:dyDescent="0.3">
      <c r="A28" s="8" t="s">
        <v>4562</v>
      </c>
      <c r="B28" s="145">
        <v>1994</v>
      </c>
      <c r="C28" s="145"/>
      <c r="E28" s="193">
        <f t="shared" ref="E28:E39" si="1">I28*0.00063</f>
        <v>25.197480000000002</v>
      </c>
      <c r="G28" s="8">
        <v>2</v>
      </c>
      <c r="H28" s="268" t="s">
        <v>762</v>
      </c>
      <c r="I28" s="8">
        <v>39996</v>
      </c>
    </row>
    <row r="29" spans="1:9" s="8" customFormat="1" x14ac:dyDescent="0.3">
      <c r="A29" s="8" t="s">
        <v>4562</v>
      </c>
      <c r="B29" s="145">
        <v>1994</v>
      </c>
      <c r="C29" s="145"/>
      <c r="E29" s="193">
        <f t="shared" si="1"/>
        <v>0</v>
      </c>
      <c r="H29" s="268" t="s">
        <v>762</v>
      </c>
      <c r="I29" s="8">
        <v>0</v>
      </c>
    </row>
    <row r="30" spans="1:9" s="8" customFormat="1" x14ac:dyDescent="0.3">
      <c r="A30" s="8" t="s">
        <v>4562</v>
      </c>
      <c r="B30" s="145">
        <v>1995</v>
      </c>
      <c r="C30" s="145"/>
      <c r="E30" s="193">
        <f t="shared" si="1"/>
        <v>22.041431999999997</v>
      </c>
      <c r="G30" s="8">
        <v>2</v>
      </c>
      <c r="H30" s="268" t="s">
        <v>762</v>
      </c>
      <c r="I30" s="8">
        <v>34986.399999999994</v>
      </c>
    </row>
    <row r="31" spans="1:9" s="8" customFormat="1" x14ac:dyDescent="0.3">
      <c r="A31" s="8" t="s">
        <v>4562</v>
      </c>
      <c r="B31" s="145">
        <v>1995</v>
      </c>
      <c r="C31" s="145"/>
      <c r="E31" s="193">
        <f t="shared" si="1"/>
        <v>1.2598740000000002</v>
      </c>
      <c r="H31" s="268" t="s">
        <v>762</v>
      </c>
      <c r="I31" s="8">
        <v>1999.8000000000002</v>
      </c>
    </row>
    <row r="32" spans="1:9" s="8" customFormat="1" x14ac:dyDescent="0.3">
      <c r="A32" s="8" t="s">
        <v>4562</v>
      </c>
      <c r="B32" s="145">
        <v>1996</v>
      </c>
      <c r="C32" s="145"/>
      <c r="E32" s="193">
        <f t="shared" si="1"/>
        <v>9.4554179999999999</v>
      </c>
      <c r="G32" s="8">
        <v>2</v>
      </c>
      <c r="H32" s="268" t="s">
        <v>762</v>
      </c>
      <c r="I32" s="8">
        <v>15008.599999999999</v>
      </c>
    </row>
    <row r="33" spans="1:9" s="8" customFormat="1" x14ac:dyDescent="0.3">
      <c r="A33" s="8" t="s">
        <v>4562</v>
      </c>
      <c r="B33" s="145">
        <v>1996</v>
      </c>
      <c r="C33" s="145"/>
      <c r="E33" s="193">
        <f t="shared" si="1"/>
        <v>3.1560480000000002</v>
      </c>
      <c r="H33" s="268" t="s">
        <v>762</v>
      </c>
      <c r="I33" s="8">
        <v>5009.6000000000004</v>
      </c>
    </row>
    <row r="34" spans="1:9" s="8" customFormat="1" x14ac:dyDescent="0.3">
      <c r="A34" s="8" t="s">
        <v>4562</v>
      </c>
      <c r="B34" s="145">
        <v>1997</v>
      </c>
      <c r="C34" s="145"/>
      <c r="E34" s="193">
        <f t="shared" si="1"/>
        <v>2.5197480000000003</v>
      </c>
      <c r="G34" s="8">
        <v>2</v>
      </c>
      <c r="H34" s="268" t="s">
        <v>762</v>
      </c>
      <c r="I34" s="8">
        <v>3999.6000000000004</v>
      </c>
    </row>
    <row r="35" spans="1:9" s="8" customFormat="1" x14ac:dyDescent="0.3">
      <c r="A35" s="8" t="s">
        <v>4562</v>
      </c>
      <c r="B35" s="145">
        <v>1997</v>
      </c>
      <c r="C35" s="145"/>
      <c r="E35" s="193">
        <f t="shared" si="1"/>
        <v>1.2598740000000002</v>
      </c>
      <c r="H35" s="268" t="s">
        <v>762</v>
      </c>
      <c r="I35" s="8">
        <v>1999.8000000000002</v>
      </c>
    </row>
    <row r="36" spans="1:9" s="8" customFormat="1" x14ac:dyDescent="0.3">
      <c r="A36" s="8" t="s">
        <v>4562</v>
      </c>
      <c r="B36" s="145">
        <v>1998</v>
      </c>
      <c r="C36" s="145"/>
      <c r="E36" s="193">
        <f t="shared" si="1"/>
        <v>7.5592439999999996</v>
      </c>
      <c r="G36" s="8">
        <v>2</v>
      </c>
      <c r="H36" s="268" t="s">
        <v>762</v>
      </c>
      <c r="I36" s="8">
        <v>11998.8</v>
      </c>
    </row>
    <row r="37" spans="1:9" s="8" customFormat="1" x14ac:dyDescent="0.3">
      <c r="A37" s="8" t="s">
        <v>4562</v>
      </c>
      <c r="B37" s="145">
        <v>1998</v>
      </c>
      <c r="C37" s="145"/>
      <c r="E37" s="193">
        <f t="shared" si="1"/>
        <v>1.8961740000000002</v>
      </c>
      <c r="H37" s="268" t="s">
        <v>762</v>
      </c>
      <c r="I37" s="8">
        <v>3009.8</v>
      </c>
    </row>
    <row r="38" spans="1:9" s="8" customFormat="1" x14ac:dyDescent="0.3">
      <c r="A38" s="8" t="s">
        <v>4562</v>
      </c>
      <c r="B38" s="145">
        <v>1999</v>
      </c>
      <c r="C38" s="145"/>
      <c r="E38" s="193">
        <f t="shared" si="1"/>
        <v>8.1955440000000017</v>
      </c>
      <c r="G38" s="8">
        <v>2</v>
      </c>
      <c r="H38" s="268" t="s">
        <v>762</v>
      </c>
      <c r="I38" s="8">
        <v>13008.800000000001</v>
      </c>
    </row>
    <row r="39" spans="1:9" s="8" customFormat="1" x14ac:dyDescent="0.3">
      <c r="A39" s="8" t="s">
        <v>4562</v>
      </c>
      <c r="B39" s="145">
        <v>1999</v>
      </c>
      <c r="C39" s="145"/>
      <c r="E39" s="193">
        <f t="shared" si="1"/>
        <v>1.8961740000000002</v>
      </c>
      <c r="H39" s="268" t="s">
        <v>762</v>
      </c>
      <c r="I39" s="8">
        <v>3009.8</v>
      </c>
    </row>
    <row r="40" spans="1:9" s="8" customFormat="1" x14ac:dyDescent="0.3">
      <c r="A40" s="8" t="s">
        <v>4562</v>
      </c>
      <c r="B40" s="145">
        <v>2000</v>
      </c>
      <c r="C40" s="145"/>
      <c r="E40" s="193"/>
      <c r="H40" s="8" t="s">
        <v>2039</v>
      </c>
    </row>
  </sheetData>
  <sortState xmlns:xlrd2="http://schemas.microsoft.com/office/spreadsheetml/2017/richdata2" ref="C13:G40">
    <sortCondition ref="C13:C40"/>
  </sortState>
  <mergeCells count="4">
    <mergeCell ref="A10:C10"/>
    <mergeCell ref="A1:C1"/>
    <mergeCell ref="A2:C2"/>
    <mergeCell ref="A4:B4"/>
  </mergeCells>
  <hyperlinks>
    <hyperlink ref="C6" r:id="rId1" xr:uid="{EC62F3F7-F608-4CCB-B813-F1117094C43B}"/>
    <hyperlink ref="C7" r:id="rId2" xr:uid="{364987BC-FA58-47E1-8AEA-66FE038A6516}"/>
    <hyperlink ref="C8" r:id="rId3" xr:uid="{B14BBF22-5FA7-4AA3-AA66-E1F7443DC8F2}"/>
  </hyperlinks>
  <pageMargins left="0.7" right="0.7" top="0.75" bottom="0.75" header="0.3" footer="0.3"/>
  <pageSetup orientation="portrait"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34837-8D5A-4CA5-B0D2-ADA42F55D46E}">
  <dimension ref="A1:L14"/>
  <sheetViews>
    <sheetView workbookViewId="0">
      <selection activeCell="A14" sqref="A14:H14"/>
    </sheetView>
  </sheetViews>
  <sheetFormatPr defaultRowHeight="14.4" x14ac:dyDescent="0.3"/>
  <cols>
    <col min="1" max="1" width="24.33203125" customWidth="1"/>
    <col min="2" max="2" width="15.6640625" customWidth="1"/>
    <col min="3" max="3" width="14.88671875" customWidth="1"/>
    <col min="4" max="4" width="16.33203125" customWidth="1"/>
    <col min="5" max="5" width="22.33203125" bestFit="1" customWidth="1"/>
    <col min="6" max="6" width="15.44140625" bestFit="1" customWidth="1"/>
    <col min="7" max="7" width="13.6640625" bestFit="1" customWidth="1"/>
    <col min="8" max="8" width="14.33203125" customWidth="1"/>
  </cols>
  <sheetData>
    <row r="1" spans="1:12" s="1" customFormat="1" ht="21" x14ac:dyDescent="0.4">
      <c r="A1" s="541" t="s">
        <v>3388</v>
      </c>
      <c r="B1" s="623"/>
      <c r="K1" s="315"/>
    </row>
    <row r="2" spans="1:12" s="1" customFormat="1" ht="21.6" thickBot="1" x14ac:dyDescent="0.45">
      <c r="A2" s="550" t="s">
        <v>914</v>
      </c>
      <c r="B2" s="624"/>
      <c r="C2" s="46"/>
      <c r="D2" s="182"/>
      <c r="E2" s="182"/>
      <c r="K2" s="315"/>
    </row>
    <row r="3" spans="1:12" s="1" customFormat="1" ht="21.6" thickBot="1" x14ac:dyDescent="0.45">
      <c r="K3" s="315"/>
    </row>
    <row r="4" spans="1:12" ht="18.600000000000001" thickBot="1" x14ac:dyDescent="0.4">
      <c r="A4" s="538" t="s">
        <v>1</v>
      </c>
      <c r="B4" s="588"/>
      <c r="K4" s="426"/>
    </row>
    <row r="5" spans="1:12" s="2" customFormat="1" ht="15.6" x14ac:dyDescent="0.3">
      <c r="A5" s="2" t="s">
        <v>4801</v>
      </c>
      <c r="B5" s="2" t="s">
        <v>4802</v>
      </c>
      <c r="C5" s="2" t="s">
        <v>3</v>
      </c>
      <c r="D5" s="2" t="s">
        <v>4</v>
      </c>
      <c r="E5" s="2" t="s">
        <v>5</v>
      </c>
      <c r="F5" s="2" t="s">
        <v>6</v>
      </c>
    </row>
    <row r="6" spans="1:12" s="81" customFormat="1" x14ac:dyDescent="0.3">
      <c r="A6" s="81" t="s">
        <v>3388</v>
      </c>
      <c r="B6" s="81" t="s">
        <v>5153</v>
      </c>
      <c r="C6" s="456" t="s">
        <v>5155</v>
      </c>
      <c r="D6" s="81" t="s">
        <v>3094</v>
      </c>
      <c r="E6" s="81" t="s">
        <v>5154</v>
      </c>
      <c r="F6" s="212">
        <v>29915</v>
      </c>
    </row>
    <row r="7" spans="1:12" s="81" customFormat="1" x14ac:dyDescent="0.3">
      <c r="A7" s="81" t="s">
        <v>3388</v>
      </c>
      <c r="B7" s="81" t="s">
        <v>5153</v>
      </c>
      <c r="C7" s="456" t="s">
        <v>5156</v>
      </c>
      <c r="D7" s="81" t="s">
        <v>3094</v>
      </c>
      <c r="E7" s="81" t="s">
        <v>5154</v>
      </c>
      <c r="F7" s="212">
        <v>30188</v>
      </c>
    </row>
    <row r="8" spans="1:12" ht="15" thickBot="1" x14ac:dyDescent="0.35">
      <c r="A8" s="8"/>
      <c r="B8" s="8"/>
      <c r="C8" s="8"/>
      <c r="D8" s="8"/>
      <c r="K8" s="148"/>
    </row>
    <row r="9" spans="1:12" ht="18.600000000000001" thickBot="1" x14ac:dyDescent="0.4">
      <c r="A9" s="568" t="s">
        <v>22</v>
      </c>
      <c r="B9" s="534"/>
      <c r="C9" s="535"/>
      <c r="K9" s="148"/>
    </row>
    <row r="10" spans="1:12" s="8" customFormat="1" x14ac:dyDescent="0.3">
      <c r="K10" s="14"/>
    </row>
    <row r="11" spans="1:12" s="8" customFormat="1" x14ac:dyDescent="0.3">
      <c r="A11" s="625" t="s">
        <v>3338</v>
      </c>
      <c r="B11" s="625"/>
      <c r="K11" s="14"/>
    </row>
    <row r="12" spans="1:12" s="8" customFormat="1" x14ac:dyDescent="0.3">
      <c r="K12" s="14"/>
    </row>
    <row r="13" spans="1:12" s="2" customFormat="1" ht="15.6" x14ac:dyDescent="0.3">
      <c r="A13" s="2" t="s">
        <v>4801</v>
      </c>
      <c r="B13" s="2" t="s">
        <v>23</v>
      </c>
      <c r="C13" s="2" t="s">
        <v>24</v>
      </c>
      <c r="D13" s="2" t="s">
        <v>25</v>
      </c>
      <c r="E13" s="2" t="s">
        <v>26</v>
      </c>
      <c r="F13" s="2" t="s">
        <v>27</v>
      </c>
      <c r="G13" s="2" t="s">
        <v>28</v>
      </c>
      <c r="H13" s="2" t="s">
        <v>29</v>
      </c>
      <c r="I13" s="26"/>
      <c r="L13" s="38"/>
    </row>
    <row r="14" spans="1:12" s="128" customFormat="1" ht="15.6" x14ac:dyDescent="0.3">
      <c r="A14" s="81" t="s">
        <v>3388</v>
      </c>
      <c r="B14" s="112"/>
      <c r="C14" s="81"/>
      <c r="D14" s="81"/>
      <c r="E14" s="81"/>
      <c r="F14" s="81"/>
      <c r="G14" s="81"/>
      <c r="H14" s="333" t="s">
        <v>2590</v>
      </c>
      <c r="I14" s="81"/>
      <c r="L14" s="111"/>
    </row>
  </sheetData>
  <mergeCells count="5">
    <mergeCell ref="A11:B11"/>
    <mergeCell ref="A1:B1"/>
    <mergeCell ref="A2:B2"/>
    <mergeCell ref="A4:B4"/>
    <mergeCell ref="A9:C9"/>
  </mergeCells>
  <hyperlinks>
    <hyperlink ref="C6" r:id="rId1" xr:uid="{85C28F9C-9995-492F-86C4-E61CAA8575F9}"/>
    <hyperlink ref="C7" r:id="rId2" xr:uid="{EC2578C7-34C9-4FCE-9E28-19EA25883A4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351"/>
  <sheetViews>
    <sheetView workbookViewId="0">
      <selection activeCell="A6" sqref="A6:D8"/>
    </sheetView>
  </sheetViews>
  <sheetFormatPr defaultRowHeight="14.4" x14ac:dyDescent="0.3"/>
  <cols>
    <col min="1" max="1" width="20" style="97" customWidth="1"/>
    <col min="2" max="2" width="17.6640625" customWidth="1"/>
    <col min="3" max="3" width="18.44140625" customWidth="1"/>
    <col min="4" max="4" width="16" customWidth="1"/>
    <col min="5" max="5" width="22.33203125" customWidth="1"/>
    <col min="6" max="6" width="18.5546875" customWidth="1"/>
    <col min="7" max="7" width="13.6640625" bestFit="1" customWidth="1"/>
    <col min="8" max="8" width="25.5546875" customWidth="1"/>
  </cols>
  <sheetData>
    <row r="1" spans="1:8" s="1" customFormat="1" ht="21" x14ac:dyDescent="0.4">
      <c r="A1" s="541" t="s">
        <v>1754</v>
      </c>
      <c r="B1" s="542"/>
      <c r="C1" s="543"/>
    </row>
    <row r="2" spans="1:8" s="1" customFormat="1" ht="21.6" thickBot="1" x14ac:dyDescent="0.45">
      <c r="A2" s="544" t="s">
        <v>5490</v>
      </c>
      <c r="B2" s="545"/>
      <c r="C2" s="546"/>
      <c r="D2" s="321"/>
    </row>
    <row r="3" spans="1:8" ht="15" thickBot="1" x14ac:dyDescent="0.35"/>
    <row r="4" spans="1:8" ht="18.600000000000001" thickBot="1" x14ac:dyDescent="0.4">
      <c r="A4" s="538" t="s">
        <v>1</v>
      </c>
      <c r="B4" s="549"/>
    </row>
    <row r="5" spans="1:8" s="2" customFormat="1" ht="15.6" x14ac:dyDescent="0.3">
      <c r="A5" s="2" t="s">
        <v>4801</v>
      </c>
      <c r="B5" s="38" t="s">
        <v>4802</v>
      </c>
      <c r="C5" s="2" t="s">
        <v>3</v>
      </c>
      <c r="D5" s="2" t="s">
        <v>4</v>
      </c>
      <c r="E5" s="2" t="s">
        <v>5</v>
      </c>
      <c r="F5" s="2" t="s">
        <v>6</v>
      </c>
      <c r="G5" s="321"/>
    </row>
    <row r="6" spans="1:8" s="81" customFormat="1" x14ac:dyDescent="0.3">
      <c r="A6" s="81" t="s">
        <v>5365</v>
      </c>
      <c r="B6" s="25"/>
      <c r="C6" s="456" t="s">
        <v>5366</v>
      </c>
      <c r="D6" s="81" t="s">
        <v>340</v>
      </c>
      <c r="F6" s="212">
        <v>27710</v>
      </c>
      <c r="G6" s="361"/>
    </row>
    <row r="7" spans="1:8" x14ac:dyDescent="0.3">
      <c r="A7" s="8" t="s">
        <v>4564</v>
      </c>
      <c r="B7" s="97" t="s">
        <v>1755</v>
      </c>
      <c r="C7" s="211" t="s">
        <v>3390</v>
      </c>
      <c r="D7" t="s">
        <v>340</v>
      </c>
      <c r="E7" t="s">
        <v>3389</v>
      </c>
      <c r="F7" s="3">
        <v>34520</v>
      </c>
      <c r="G7" s="321"/>
    </row>
    <row r="8" spans="1:8" x14ac:dyDescent="0.3">
      <c r="A8" s="8" t="s">
        <v>4564</v>
      </c>
      <c r="B8" s="235" t="s">
        <v>1755</v>
      </c>
      <c r="C8" s="211" t="s">
        <v>3095</v>
      </c>
      <c r="D8" t="s">
        <v>340</v>
      </c>
      <c r="E8" t="s">
        <v>3389</v>
      </c>
      <c r="F8" s="3">
        <v>35433</v>
      </c>
      <c r="G8" s="321"/>
    </row>
    <row r="9" spans="1:8" ht="15" thickBot="1" x14ac:dyDescent="0.35">
      <c r="A9" s="235"/>
    </row>
    <row r="10" spans="1:8" ht="18.600000000000001" thickBot="1" x14ac:dyDescent="0.4">
      <c r="A10" s="318" t="s">
        <v>22</v>
      </c>
      <c r="B10" s="319"/>
      <c r="C10" s="320"/>
    </row>
    <row r="12" spans="1:8" s="2" customFormat="1" ht="15.6" x14ac:dyDescent="0.3">
      <c r="A12" s="2" t="s">
        <v>4801</v>
      </c>
      <c r="B12" s="38" t="s">
        <v>23</v>
      </c>
      <c r="C12" s="2" t="s">
        <v>24</v>
      </c>
      <c r="D12" s="2" t="s">
        <v>25</v>
      </c>
      <c r="E12" s="2" t="s">
        <v>26</v>
      </c>
      <c r="F12" s="2" t="s">
        <v>27</v>
      </c>
      <c r="G12" s="2" t="s">
        <v>28</v>
      </c>
      <c r="H12" s="2" t="s">
        <v>29</v>
      </c>
    </row>
    <row r="13" spans="1:8" s="8" customFormat="1" x14ac:dyDescent="0.3">
      <c r="A13" s="8" t="s">
        <v>4564</v>
      </c>
      <c r="B13" s="45">
        <v>1995</v>
      </c>
      <c r="C13" s="29" t="s">
        <v>1755</v>
      </c>
      <c r="D13" s="28" t="s">
        <v>1088</v>
      </c>
      <c r="E13" s="71">
        <v>155</v>
      </c>
      <c r="F13" s="71"/>
      <c r="G13" s="29">
        <v>6</v>
      </c>
      <c r="H13" s="29" t="s">
        <v>1033</v>
      </c>
    </row>
    <row r="14" spans="1:8" s="8" customFormat="1" x14ac:dyDescent="0.3">
      <c r="A14" s="8" t="s">
        <v>4564</v>
      </c>
      <c r="B14" s="45">
        <v>1996</v>
      </c>
      <c r="C14" s="29" t="s">
        <v>1755</v>
      </c>
      <c r="D14" s="28" t="s">
        <v>1088</v>
      </c>
      <c r="E14" s="30">
        <v>78</v>
      </c>
      <c r="F14" s="71"/>
      <c r="G14" s="29">
        <v>6</v>
      </c>
      <c r="H14" s="29" t="s">
        <v>1761</v>
      </c>
    </row>
    <row r="15" spans="1:8" s="8" customFormat="1" ht="15.6" x14ac:dyDescent="0.3">
      <c r="A15" s="8" t="s">
        <v>4564</v>
      </c>
      <c r="B15" s="45">
        <v>1997</v>
      </c>
      <c r="C15" s="71" t="s">
        <v>1755</v>
      </c>
      <c r="D15" s="28" t="s">
        <v>1759</v>
      </c>
      <c r="E15" s="28">
        <v>82</v>
      </c>
      <c r="F15" s="72"/>
      <c r="G15" s="72">
        <v>6</v>
      </c>
      <c r="H15" s="29" t="s">
        <v>1761</v>
      </c>
    </row>
    <row r="16" spans="1:8" s="8" customFormat="1" ht="15.6" x14ac:dyDescent="0.3">
      <c r="A16" s="8" t="s">
        <v>4564</v>
      </c>
      <c r="B16" s="45">
        <v>1997</v>
      </c>
      <c r="C16" s="71" t="s">
        <v>1755</v>
      </c>
      <c r="D16" s="30" t="s">
        <v>1763</v>
      </c>
      <c r="E16" s="72">
        <v>79</v>
      </c>
      <c r="F16" s="72"/>
      <c r="G16" s="72">
        <v>4</v>
      </c>
      <c r="H16" s="29" t="s">
        <v>1761</v>
      </c>
    </row>
    <row r="17" spans="1:8" s="8" customFormat="1" x14ac:dyDescent="0.3">
      <c r="A17" s="8" t="s">
        <v>4564</v>
      </c>
      <c r="B17" s="45">
        <v>1998</v>
      </c>
      <c r="C17" s="71" t="s">
        <v>1755</v>
      </c>
      <c r="D17" s="28" t="s">
        <v>1758</v>
      </c>
      <c r="E17" s="28">
        <v>42.5</v>
      </c>
      <c r="F17" s="29"/>
      <c r="G17" s="29">
        <v>6</v>
      </c>
      <c r="H17" s="29" t="s">
        <v>1761</v>
      </c>
    </row>
    <row r="18" spans="1:8" s="8" customFormat="1" x14ac:dyDescent="0.3">
      <c r="A18" s="8" t="s">
        <v>4564</v>
      </c>
      <c r="B18" s="45">
        <v>1998</v>
      </c>
      <c r="C18" s="71" t="s">
        <v>1755</v>
      </c>
      <c r="D18" s="28" t="s">
        <v>1759</v>
      </c>
      <c r="E18" s="30">
        <v>107</v>
      </c>
      <c r="F18" s="29"/>
      <c r="G18" s="29">
        <v>6</v>
      </c>
      <c r="H18" s="29" t="s">
        <v>1761</v>
      </c>
    </row>
    <row r="19" spans="1:8" s="8" customFormat="1" x14ac:dyDescent="0.3">
      <c r="A19" s="8" t="s">
        <v>4564</v>
      </c>
      <c r="B19" s="55">
        <v>1998</v>
      </c>
      <c r="C19" s="71" t="s">
        <v>1755</v>
      </c>
      <c r="D19" s="30" t="s">
        <v>1763</v>
      </c>
      <c r="E19" s="30">
        <v>71</v>
      </c>
      <c r="F19" s="29"/>
      <c r="G19" s="29">
        <v>4</v>
      </c>
      <c r="H19" s="29" t="s">
        <v>1761</v>
      </c>
    </row>
    <row r="20" spans="1:8" s="8" customFormat="1" x14ac:dyDescent="0.3">
      <c r="A20" s="8" t="s">
        <v>4564</v>
      </c>
      <c r="B20" s="55">
        <v>1999</v>
      </c>
      <c r="C20" s="29"/>
      <c r="D20" s="28"/>
      <c r="E20" s="30"/>
      <c r="F20" s="29"/>
      <c r="G20" s="29"/>
      <c r="H20" s="8" t="s">
        <v>2039</v>
      </c>
    </row>
    <row r="21" spans="1:8" s="8" customFormat="1" x14ac:dyDescent="0.3">
      <c r="A21" s="8" t="s">
        <v>4564</v>
      </c>
      <c r="B21" s="55">
        <v>2000</v>
      </c>
      <c r="C21" s="29"/>
      <c r="D21" s="28"/>
      <c r="E21" s="30"/>
      <c r="F21" s="29"/>
      <c r="G21" s="29"/>
      <c r="H21" s="8" t="s">
        <v>2039</v>
      </c>
    </row>
    <row r="22" spans="1:8" s="8" customFormat="1" x14ac:dyDescent="0.3">
      <c r="A22" s="8" t="s">
        <v>4564</v>
      </c>
      <c r="B22" s="55">
        <v>2001</v>
      </c>
      <c r="C22" s="29"/>
      <c r="D22" s="28"/>
      <c r="E22" s="28"/>
      <c r="F22" s="29"/>
      <c r="G22" s="29"/>
      <c r="H22" s="8" t="s">
        <v>2039</v>
      </c>
    </row>
    <row r="23" spans="1:8" s="8" customFormat="1" x14ac:dyDescent="0.3">
      <c r="A23" s="8" t="s">
        <v>4564</v>
      </c>
      <c r="B23" s="55">
        <v>2002</v>
      </c>
      <c r="C23" s="29" t="s">
        <v>1755</v>
      </c>
      <c r="D23" s="30" t="s">
        <v>1759</v>
      </c>
      <c r="E23" s="30">
        <v>184</v>
      </c>
      <c r="F23" s="29"/>
      <c r="G23" s="29">
        <v>6</v>
      </c>
      <c r="H23" s="29" t="s">
        <v>1761</v>
      </c>
    </row>
    <row r="24" spans="1:8" s="8" customFormat="1" x14ac:dyDescent="0.3">
      <c r="A24" s="8" t="s">
        <v>4564</v>
      </c>
      <c r="B24" s="55">
        <v>2003</v>
      </c>
      <c r="C24" s="29"/>
      <c r="D24" s="30"/>
      <c r="E24" s="30"/>
      <c r="F24" s="29"/>
      <c r="G24" s="29"/>
      <c r="H24" s="8" t="s">
        <v>2039</v>
      </c>
    </row>
    <row r="25" spans="1:8" s="8" customFormat="1" x14ac:dyDescent="0.3">
      <c r="A25" s="8" t="s">
        <v>4564</v>
      </c>
      <c r="B25" s="55">
        <v>2004</v>
      </c>
      <c r="C25" s="29" t="s">
        <v>1755</v>
      </c>
      <c r="D25" s="30" t="s">
        <v>1759</v>
      </c>
      <c r="E25" s="28">
        <v>154</v>
      </c>
      <c r="F25" s="29"/>
      <c r="G25" s="29">
        <v>6</v>
      </c>
      <c r="H25" s="29" t="s">
        <v>1761</v>
      </c>
    </row>
    <row r="26" spans="1:8" s="8" customFormat="1" x14ac:dyDescent="0.3">
      <c r="A26" s="8" t="s">
        <v>4564</v>
      </c>
      <c r="B26" s="45">
        <v>2005</v>
      </c>
      <c r="C26" s="29" t="s">
        <v>1755</v>
      </c>
      <c r="D26" s="30" t="s">
        <v>1759</v>
      </c>
      <c r="E26" s="30">
        <v>69</v>
      </c>
      <c r="F26" s="29"/>
      <c r="G26" s="29">
        <v>6</v>
      </c>
      <c r="H26" s="29" t="s">
        <v>1761</v>
      </c>
    </row>
    <row r="27" spans="1:8" s="8" customFormat="1" x14ac:dyDescent="0.3">
      <c r="A27" s="8" t="s">
        <v>4564</v>
      </c>
      <c r="B27" s="55">
        <v>2006</v>
      </c>
      <c r="C27" s="29" t="s">
        <v>1755</v>
      </c>
      <c r="D27" s="30" t="s">
        <v>1756</v>
      </c>
      <c r="E27" s="30">
        <v>75</v>
      </c>
      <c r="F27" s="29"/>
      <c r="G27" s="29">
        <v>6</v>
      </c>
      <c r="H27" s="29" t="s">
        <v>1761</v>
      </c>
    </row>
    <row r="28" spans="1:8" s="8" customFormat="1" x14ac:dyDescent="0.3">
      <c r="A28" s="8" t="s">
        <v>4564</v>
      </c>
      <c r="B28" s="55">
        <v>2007</v>
      </c>
      <c r="C28" s="29" t="s">
        <v>1755</v>
      </c>
      <c r="D28" s="30" t="s">
        <v>1759</v>
      </c>
      <c r="E28" s="28">
        <v>84.5</v>
      </c>
      <c r="F28" s="29"/>
      <c r="G28" s="29">
        <v>6</v>
      </c>
      <c r="H28" s="29" t="s">
        <v>1761</v>
      </c>
    </row>
    <row r="29" spans="1:8" s="8" customFormat="1" x14ac:dyDescent="0.3">
      <c r="A29" s="8" t="s">
        <v>4564</v>
      </c>
      <c r="B29" s="45">
        <v>2008</v>
      </c>
      <c r="C29" s="29" t="s">
        <v>1755</v>
      </c>
      <c r="D29" s="30" t="s">
        <v>1758</v>
      </c>
      <c r="E29" s="30">
        <v>63.8</v>
      </c>
      <c r="F29" s="29"/>
      <c r="G29" s="29">
        <v>6</v>
      </c>
      <c r="H29" s="29" t="s">
        <v>1761</v>
      </c>
    </row>
    <row r="30" spans="1:8" s="8" customFormat="1" x14ac:dyDescent="0.3">
      <c r="A30" s="8" t="s">
        <v>4564</v>
      </c>
      <c r="B30" s="45">
        <v>2008</v>
      </c>
      <c r="C30" s="29" t="s">
        <v>1755</v>
      </c>
      <c r="D30" s="30" t="s">
        <v>1762</v>
      </c>
      <c r="E30" s="30">
        <v>35.6</v>
      </c>
      <c r="F30" s="29"/>
      <c r="G30" s="29">
        <v>6</v>
      </c>
      <c r="H30" s="29" t="s">
        <v>1761</v>
      </c>
    </row>
    <row r="31" spans="1:8" s="8" customFormat="1" x14ac:dyDescent="0.3">
      <c r="A31" s="8" t="s">
        <v>4564</v>
      </c>
      <c r="B31" s="45">
        <v>2009</v>
      </c>
      <c r="C31" s="29" t="s">
        <v>1755</v>
      </c>
      <c r="D31" s="30" t="s">
        <v>1756</v>
      </c>
      <c r="E31" s="30">
        <v>67.12</v>
      </c>
      <c r="F31" s="29"/>
      <c r="G31" s="29">
        <v>6</v>
      </c>
      <c r="H31" s="29" t="s">
        <v>1761</v>
      </c>
    </row>
    <row r="32" spans="1:8" s="8" customFormat="1" x14ac:dyDescent="0.3">
      <c r="A32" s="8" t="s">
        <v>4564</v>
      </c>
      <c r="B32" s="45">
        <v>2010</v>
      </c>
      <c r="C32" s="29" t="s">
        <v>1755</v>
      </c>
      <c r="D32" s="28" t="s">
        <v>1760</v>
      </c>
      <c r="E32" s="30">
        <v>90.41</v>
      </c>
      <c r="F32" s="29"/>
      <c r="G32" s="29">
        <v>6</v>
      </c>
      <c r="H32" s="29" t="s">
        <v>1761</v>
      </c>
    </row>
    <row r="33" spans="1:8" s="8" customFormat="1" x14ac:dyDescent="0.3">
      <c r="A33" s="8" t="s">
        <v>4564</v>
      </c>
      <c r="B33" s="55">
        <v>2011</v>
      </c>
      <c r="C33" s="29" t="s">
        <v>1755</v>
      </c>
      <c r="D33" s="30" t="s">
        <v>1760</v>
      </c>
      <c r="E33" s="30">
        <v>126.54</v>
      </c>
      <c r="F33" s="29"/>
      <c r="G33" s="29">
        <v>6</v>
      </c>
      <c r="H33" s="29" t="s">
        <v>1761</v>
      </c>
    </row>
    <row r="34" spans="1:8" s="8" customFormat="1" x14ac:dyDescent="0.3">
      <c r="A34" s="8" t="s">
        <v>4564</v>
      </c>
      <c r="B34" s="55">
        <v>2012</v>
      </c>
      <c r="C34" s="29" t="s">
        <v>1755</v>
      </c>
      <c r="D34" s="30" t="s">
        <v>1760</v>
      </c>
      <c r="E34" s="28">
        <v>59.48</v>
      </c>
      <c r="F34" s="29"/>
      <c r="G34" s="29">
        <v>6</v>
      </c>
      <c r="H34" s="29" t="s">
        <v>1761</v>
      </c>
    </row>
    <row r="35" spans="1:8" s="8" customFormat="1" x14ac:dyDescent="0.3">
      <c r="A35" s="8" t="s">
        <v>4564</v>
      </c>
      <c r="B35" s="45">
        <v>2013</v>
      </c>
      <c r="C35" s="29" t="s">
        <v>1755</v>
      </c>
      <c r="D35" s="30" t="s">
        <v>665</v>
      </c>
      <c r="E35" s="30">
        <v>138.6</v>
      </c>
      <c r="F35" s="29"/>
      <c r="G35" s="29">
        <v>4</v>
      </c>
      <c r="H35" s="71" t="s">
        <v>1033</v>
      </c>
    </row>
    <row r="36" spans="1:8" s="8" customFormat="1" x14ac:dyDescent="0.3">
      <c r="A36" s="8" t="s">
        <v>4564</v>
      </c>
      <c r="B36" s="45">
        <v>2013</v>
      </c>
      <c r="C36" s="29" t="s">
        <v>1755</v>
      </c>
      <c r="D36" s="30" t="s">
        <v>1758</v>
      </c>
      <c r="E36" s="30">
        <v>8.3000000000000007</v>
      </c>
      <c r="F36" s="29"/>
      <c r="G36" s="29">
        <v>6</v>
      </c>
      <c r="H36" s="71" t="s">
        <v>1033</v>
      </c>
    </row>
    <row r="37" spans="1:8" s="8" customFormat="1" x14ac:dyDescent="0.3">
      <c r="A37" s="8" t="s">
        <v>4564</v>
      </c>
      <c r="B37" s="55">
        <v>2014</v>
      </c>
      <c r="C37" s="29" t="s">
        <v>1755</v>
      </c>
      <c r="D37" s="30" t="s">
        <v>665</v>
      </c>
      <c r="E37" s="30">
        <v>91.47</v>
      </c>
      <c r="F37" s="29"/>
      <c r="G37" s="29">
        <v>4</v>
      </c>
      <c r="H37" s="71" t="s">
        <v>1033</v>
      </c>
    </row>
    <row r="38" spans="1:8" s="8" customFormat="1" x14ac:dyDescent="0.3">
      <c r="A38" s="8" t="s">
        <v>4564</v>
      </c>
      <c r="B38" s="55">
        <v>2014</v>
      </c>
      <c r="C38" s="29" t="s">
        <v>1755</v>
      </c>
      <c r="D38" s="30" t="s">
        <v>1759</v>
      </c>
      <c r="E38" s="30">
        <v>28.4</v>
      </c>
      <c r="F38" s="29"/>
      <c r="G38" s="29">
        <v>6</v>
      </c>
      <c r="H38" s="71" t="s">
        <v>1033</v>
      </c>
    </row>
    <row r="39" spans="1:8" s="8" customFormat="1" x14ac:dyDescent="0.3">
      <c r="A39" s="8" t="s">
        <v>4564</v>
      </c>
      <c r="B39" s="55">
        <v>2014</v>
      </c>
      <c r="C39" s="29" t="s">
        <v>1755</v>
      </c>
      <c r="D39" s="30" t="s">
        <v>1756</v>
      </c>
      <c r="E39" s="30">
        <v>122.26</v>
      </c>
      <c r="F39" s="29"/>
      <c r="G39" s="29">
        <v>6</v>
      </c>
      <c r="H39" s="71" t="s">
        <v>1033</v>
      </c>
    </row>
    <row r="40" spans="1:8" s="8" customFormat="1" x14ac:dyDescent="0.3">
      <c r="A40" s="8" t="s">
        <v>4564</v>
      </c>
      <c r="B40" s="55">
        <v>2015</v>
      </c>
      <c r="C40" s="29" t="s">
        <v>1755</v>
      </c>
      <c r="D40" s="30" t="s">
        <v>666</v>
      </c>
      <c r="E40" s="28">
        <v>85.9</v>
      </c>
      <c r="F40" s="29"/>
      <c r="G40" s="29">
        <v>6</v>
      </c>
      <c r="H40" s="71" t="s">
        <v>1033</v>
      </c>
    </row>
    <row r="41" spans="1:8" s="8" customFormat="1" x14ac:dyDescent="0.3">
      <c r="A41" s="8" t="s">
        <v>4564</v>
      </c>
      <c r="B41" s="55">
        <v>2015</v>
      </c>
      <c r="C41" s="29" t="s">
        <v>1755</v>
      </c>
      <c r="D41" s="30" t="s">
        <v>1759</v>
      </c>
      <c r="E41" s="28">
        <v>48.5</v>
      </c>
      <c r="F41" s="29"/>
      <c r="G41" s="29">
        <v>6</v>
      </c>
      <c r="H41" s="71" t="s">
        <v>1033</v>
      </c>
    </row>
    <row r="42" spans="1:8" s="8" customFormat="1" x14ac:dyDescent="0.3">
      <c r="A42" s="8" t="s">
        <v>4564</v>
      </c>
      <c r="B42" s="55">
        <v>2015</v>
      </c>
      <c r="C42" s="29" t="s">
        <v>1755</v>
      </c>
      <c r="D42" s="30" t="s">
        <v>1756</v>
      </c>
      <c r="E42" s="28">
        <v>37.4</v>
      </c>
      <c r="F42" s="29"/>
      <c r="G42" s="29">
        <v>6</v>
      </c>
      <c r="H42" s="71" t="s">
        <v>1033</v>
      </c>
    </row>
    <row r="43" spans="1:8" s="8" customFormat="1" x14ac:dyDescent="0.3">
      <c r="A43" s="8" t="s">
        <v>4564</v>
      </c>
      <c r="B43" s="55">
        <v>2015</v>
      </c>
      <c r="C43" s="29" t="s">
        <v>1755</v>
      </c>
      <c r="D43" s="30" t="s">
        <v>1758</v>
      </c>
      <c r="E43" s="28">
        <v>180</v>
      </c>
      <c r="F43" s="29"/>
      <c r="G43" s="29">
        <v>6</v>
      </c>
      <c r="H43" s="71" t="s">
        <v>1033</v>
      </c>
    </row>
    <row r="44" spans="1:8" s="8" customFormat="1" x14ac:dyDescent="0.3">
      <c r="A44" s="8" t="s">
        <v>4564</v>
      </c>
      <c r="B44" s="45">
        <v>2016</v>
      </c>
      <c r="C44" s="29" t="s">
        <v>1755</v>
      </c>
      <c r="D44" s="30" t="s">
        <v>666</v>
      </c>
      <c r="E44" s="30">
        <v>109.4</v>
      </c>
      <c r="F44" s="29"/>
      <c r="G44" s="29">
        <v>6</v>
      </c>
      <c r="H44" s="71" t="s">
        <v>1033</v>
      </c>
    </row>
    <row r="45" spans="1:8" s="8" customFormat="1" x14ac:dyDescent="0.3">
      <c r="A45" s="8" t="s">
        <v>4564</v>
      </c>
      <c r="B45" s="45">
        <v>2016</v>
      </c>
      <c r="C45" s="29" t="s">
        <v>1755</v>
      </c>
      <c r="D45" s="30" t="s">
        <v>1759</v>
      </c>
      <c r="E45" s="28">
        <v>33.26</v>
      </c>
      <c r="F45" s="29"/>
      <c r="G45" s="29">
        <v>6</v>
      </c>
      <c r="H45" s="71" t="s">
        <v>1033</v>
      </c>
    </row>
    <row r="46" spans="1:8" s="8" customFormat="1" x14ac:dyDescent="0.3">
      <c r="A46" s="8" t="s">
        <v>4564</v>
      </c>
      <c r="B46" s="45">
        <v>2016</v>
      </c>
      <c r="C46" s="29" t="s">
        <v>1755</v>
      </c>
      <c r="D46" s="30" t="s">
        <v>1756</v>
      </c>
      <c r="E46" s="28">
        <v>42.96</v>
      </c>
      <c r="F46" s="29"/>
      <c r="G46" s="29">
        <v>6</v>
      </c>
      <c r="H46" s="71" t="s">
        <v>1033</v>
      </c>
    </row>
    <row r="47" spans="1:8" s="8" customFormat="1" x14ac:dyDescent="0.3">
      <c r="A47" s="8" t="s">
        <v>4564</v>
      </c>
      <c r="B47" s="45">
        <v>2016</v>
      </c>
      <c r="C47" s="29" t="s">
        <v>1755</v>
      </c>
      <c r="D47" s="30" t="s">
        <v>1757</v>
      </c>
      <c r="E47" s="28">
        <v>38.799999999999997</v>
      </c>
      <c r="F47" s="29"/>
      <c r="G47" s="29">
        <v>6</v>
      </c>
      <c r="H47" s="71" t="s">
        <v>1033</v>
      </c>
    </row>
    <row r="48" spans="1:8" s="8" customFormat="1" x14ac:dyDescent="0.3">
      <c r="A48" s="8" t="s">
        <v>4564</v>
      </c>
      <c r="B48" s="45">
        <v>2016</v>
      </c>
      <c r="C48" s="29" t="s">
        <v>1755</v>
      </c>
      <c r="D48" s="30" t="s">
        <v>1758</v>
      </c>
      <c r="E48" s="28">
        <v>112.26</v>
      </c>
      <c r="F48" s="29"/>
      <c r="G48" s="29">
        <v>6</v>
      </c>
      <c r="H48" s="71" t="s">
        <v>1033</v>
      </c>
    </row>
    <row r="49" spans="1:8" s="8" customFormat="1" x14ac:dyDescent="0.3">
      <c r="A49" s="8" t="s">
        <v>4564</v>
      </c>
      <c r="B49" s="55">
        <v>2017</v>
      </c>
      <c r="C49" s="8" t="s">
        <v>1755</v>
      </c>
      <c r="D49" s="28" t="s">
        <v>665</v>
      </c>
      <c r="E49" s="30">
        <v>19.399999999999999</v>
      </c>
      <c r="F49" s="29"/>
      <c r="G49" s="29">
        <v>6</v>
      </c>
      <c r="H49" s="8" t="s">
        <v>1033</v>
      </c>
    </row>
    <row r="50" spans="1:8" s="8" customFormat="1" x14ac:dyDescent="0.3">
      <c r="A50" s="8" t="s">
        <v>4564</v>
      </c>
      <c r="B50" s="55">
        <v>2017</v>
      </c>
      <c r="C50" s="8" t="s">
        <v>1755</v>
      </c>
      <c r="D50" s="28" t="s">
        <v>665</v>
      </c>
      <c r="E50" s="28">
        <v>6.93</v>
      </c>
      <c r="F50" s="29"/>
      <c r="G50" s="29">
        <v>6</v>
      </c>
      <c r="H50" s="8" t="s">
        <v>1033</v>
      </c>
    </row>
    <row r="51" spans="1:8" s="8" customFormat="1" x14ac:dyDescent="0.3">
      <c r="A51" s="8" t="s">
        <v>4564</v>
      </c>
      <c r="B51" s="55">
        <v>2017</v>
      </c>
      <c r="C51" s="8" t="s">
        <v>1755</v>
      </c>
      <c r="D51" s="28" t="s">
        <v>665</v>
      </c>
      <c r="E51" s="30">
        <v>2.77</v>
      </c>
      <c r="F51" s="29"/>
      <c r="G51" s="29">
        <v>6</v>
      </c>
      <c r="H51" s="8" t="s">
        <v>1033</v>
      </c>
    </row>
    <row r="52" spans="1:8" s="8" customFormat="1" x14ac:dyDescent="0.3">
      <c r="A52" s="8" t="s">
        <v>4564</v>
      </c>
      <c r="B52" s="55">
        <v>2017</v>
      </c>
      <c r="C52" s="8" t="s">
        <v>1755</v>
      </c>
      <c r="D52" s="28" t="s">
        <v>665</v>
      </c>
      <c r="E52" s="30">
        <v>1.38</v>
      </c>
      <c r="F52" s="29"/>
      <c r="G52" s="29">
        <v>6</v>
      </c>
      <c r="H52" s="8" t="s">
        <v>1033</v>
      </c>
    </row>
    <row r="53" spans="1:8" s="8" customFormat="1" x14ac:dyDescent="0.3">
      <c r="A53" s="8" t="s">
        <v>4564</v>
      </c>
      <c r="B53" s="55">
        <v>2017</v>
      </c>
      <c r="C53" s="8" t="s">
        <v>1755</v>
      </c>
      <c r="D53" s="28" t="s">
        <v>665</v>
      </c>
      <c r="E53" s="28">
        <v>37.42</v>
      </c>
      <c r="F53" s="29"/>
      <c r="G53" s="29">
        <v>6</v>
      </c>
      <c r="H53" s="8" t="s">
        <v>1033</v>
      </c>
    </row>
    <row r="54" spans="1:8" s="8" customFormat="1" x14ac:dyDescent="0.3">
      <c r="A54" s="8" t="s">
        <v>4564</v>
      </c>
      <c r="B54" s="55">
        <v>2017</v>
      </c>
      <c r="C54" s="8" t="s">
        <v>1755</v>
      </c>
      <c r="D54" s="30" t="s">
        <v>1757</v>
      </c>
      <c r="E54" s="28">
        <v>72.069999999999993</v>
      </c>
      <c r="F54" s="29"/>
      <c r="G54" s="29">
        <v>6</v>
      </c>
      <c r="H54" s="8" t="s">
        <v>1033</v>
      </c>
    </row>
    <row r="55" spans="1:8" s="8" customFormat="1" x14ac:dyDescent="0.3">
      <c r="A55" s="8" t="s">
        <v>4564</v>
      </c>
      <c r="B55" s="55">
        <v>2017</v>
      </c>
      <c r="C55" s="8" t="s">
        <v>1755</v>
      </c>
      <c r="D55" s="30" t="s">
        <v>1757</v>
      </c>
      <c r="E55" s="30">
        <v>15.24</v>
      </c>
      <c r="F55" s="29"/>
      <c r="G55" s="29">
        <v>6</v>
      </c>
      <c r="H55" s="8" t="s">
        <v>1033</v>
      </c>
    </row>
    <row r="56" spans="1:8" s="8" customFormat="1" x14ac:dyDescent="0.3">
      <c r="A56" s="8" t="s">
        <v>4564</v>
      </c>
      <c r="B56" s="55">
        <v>2017</v>
      </c>
      <c r="C56" s="8" t="s">
        <v>1755</v>
      </c>
      <c r="D56" s="30" t="s">
        <v>1757</v>
      </c>
      <c r="E56" s="30">
        <v>37.42</v>
      </c>
      <c r="F56" s="29"/>
      <c r="G56" s="29">
        <v>6</v>
      </c>
      <c r="H56" s="8" t="s">
        <v>1033</v>
      </c>
    </row>
    <row r="57" spans="1:8" s="8" customFormat="1" x14ac:dyDescent="0.3">
      <c r="A57" s="8" t="s">
        <v>4564</v>
      </c>
      <c r="B57" s="55">
        <v>2017</v>
      </c>
      <c r="C57" s="8" t="s">
        <v>1755</v>
      </c>
      <c r="D57" s="30" t="s">
        <v>1758</v>
      </c>
      <c r="E57" s="28">
        <v>59.59</v>
      </c>
      <c r="F57" s="29"/>
      <c r="G57" s="29">
        <v>6</v>
      </c>
      <c r="H57" s="8" t="s">
        <v>1033</v>
      </c>
    </row>
    <row r="58" spans="1:8" s="8" customFormat="1" x14ac:dyDescent="0.3">
      <c r="A58" s="8" t="s">
        <v>4564</v>
      </c>
      <c r="B58" s="55">
        <v>2017</v>
      </c>
      <c r="C58" s="8" t="s">
        <v>1755</v>
      </c>
      <c r="D58" s="30" t="s">
        <v>1758</v>
      </c>
      <c r="E58" s="30">
        <v>60.98</v>
      </c>
      <c r="F58" s="29"/>
      <c r="G58" s="29">
        <v>6</v>
      </c>
      <c r="H58" s="8" t="s">
        <v>1033</v>
      </c>
    </row>
    <row r="59" spans="1:8" s="8" customFormat="1" x14ac:dyDescent="0.3">
      <c r="A59" s="8" t="s">
        <v>4564</v>
      </c>
      <c r="B59" s="55">
        <v>2017</v>
      </c>
      <c r="C59" s="8" t="s">
        <v>1755</v>
      </c>
      <c r="D59" s="30" t="s">
        <v>666</v>
      </c>
      <c r="E59" s="30">
        <v>15.24</v>
      </c>
      <c r="F59" s="29"/>
      <c r="G59" s="29">
        <v>6</v>
      </c>
      <c r="H59" s="8" t="s">
        <v>1033</v>
      </c>
    </row>
    <row r="60" spans="1:8" s="8" customFormat="1" x14ac:dyDescent="0.3">
      <c r="A60" s="8" t="s">
        <v>4564</v>
      </c>
      <c r="B60" s="14">
        <v>2018</v>
      </c>
      <c r="C60" s="8" t="s">
        <v>1755</v>
      </c>
      <c r="D60" s="9" t="s">
        <v>665</v>
      </c>
      <c r="E60" s="9">
        <v>11.34</v>
      </c>
      <c r="G60" s="8">
        <v>4.5</v>
      </c>
      <c r="H60" s="8" t="s">
        <v>1033</v>
      </c>
    </row>
    <row r="61" spans="1:8" s="8" customFormat="1" x14ac:dyDescent="0.3">
      <c r="A61" s="8" t="s">
        <v>4564</v>
      </c>
      <c r="B61" s="14">
        <v>2018</v>
      </c>
      <c r="C61" s="8" t="s">
        <v>1755</v>
      </c>
      <c r="D61" s="28" t="s">
        <v>665</v>
      </c>
      <c r="E61" s="28">
        <v>3.78</v>
      </c>
      <c r="F61" s="71"/>
      <c r="G61" s="8">
        <v>4.5</v>
      </c>
      <c r="H61" s="8" t="s">
        <v>1033</v>
      </c>
    </row>
    <row r="62" spans="1:8" s="8" customFormat="1" x14ac:dyDescent="0.3">
      <c r="A62" s="8" t="s">
        <v>4564</v>
      </c>
      <c r="B62" s="14">
        <v>2018</v>
      </c>
      <c r="C62" s="8" t="s">
        <v>1755</v>
      </c>
      <c r="D62" s="28" t="s">
        <v>665</v>
      </c>
      <c r="E62" s="28">
        <v>17.64</v>
      </c>
      <c r="F62" s="71"/>
      <c r="G62" s="8">
        <v>4.5</v>
      </c>
      <c r="H62" s="8" t="s">
        <v>1033</v>
      </c>
    </row>
    <row r="63" spans="1:8" s="8" customFormat="1" x14ac:dyDescent="0.3">
      <c r="A63" s="8" t="s">
        <v>4564</v>
      </c>
      <c r="B63" s="14">
        <v>2018</v>
      </c>
      <c r="C63" s="8" t="s">
        <v>1755</v>
      </c>
      <c r="D63" s="28" t="s">
        <v>666</v>
      </c>
      <c r="E63" s="30">
        <v>11.34</v>
      </c>
      <c r="F63" s="29"/>
      <c r="G63" s="8">
        <v>4.5</v>
      </c>
      <c r="H63" s="8" t="s">
        <v>1033</v>
      </c>
    </row>
    <row r="64" spans="1:8" s="8" customFormat="1" x14ac:dyDescent="0.3">
      <c r="A64" s="8" t="s">
        <v>4564</v>
      </c>
      <c r="B64" s="14">
        <v>2018</v>
      </c>
      <c r="C64" s="8" t="s">
        <v>1755</v>
      </c>
      <c r="D64" s="28" t="s">
        <v>666</v>
      </c>
      <c r="E64" s="30">
        <v>7.56</v>
      </c>
      <c r="F64" s="29"/>
      <c r="G64" s="8">
        <v>4.5</v>
      </c>
      <c r="H64" s="8" t="s">
        <v>1033</v>
      </c>
    </row>
    <row r="65" spans="1:8" s="8" customFormat="1" x14ac:dyDescent="0.3">
      <c r="A65" s="8" t="s">
        <v>4564</v>
      </c>
      <c r="B65" s="14">
        <v>2018</v>
      </c>
      <c r="C65" s="8" t="s">
        <v>1755</v>
      </c>
      <c r="D65" s="28" t="s">
        <v>1756</v>
      </c>
      <c r="E65" s="28">
        <v>1.26</v>
      </c>
      <c r="F65" s="29"/>
      <c r="G65" s="29">
        <v>5.5</v>
      </c>
      <c r="H65" s="8" t="s">
        <v>1033</v>
      </c>
    </row>
    <row r="66" spans="1:8" s="8" customFormat="1" x14ac:dyDescent="0.3">
      <c r="A66" s="8" t="s">
        <v>4564</v>
      </c>
      <c r="B66" s="14">
        <v>2018</v>
      </c>
      <c r="C66" s="8" t="s">
        <v>1755</v>
      </c>
      <c r="D66" s="30" t="s">
        <v>1757</v>
      </c>
      <c r="E66" s="30">
        <v>47.72</v>
      </c>
      <c r="F66" s="29"/>
      <c r="G66" s="29">
        <v>5.5</v>
      </c>
      <c r="H66" s="8" t="s">
        <v>1033</v>
      </c>
    </row>
    <row r="67" spans="1:8" s="8" customFormat="1" x14ac:dyDescent="0.3">
      <c r="A67" s="8" t="s">
        <v>4564</v>
      </c>
      <c r="B67" s="14">
        <v>2018</v>
      </c>
      <c r="C67" s="8" t="s">
        <v>1755</v>
      </c>
      <c r="D67" s="30" t="s">
        <v>1757</v>
      </c>
      <c r="E67" s="30">
        <v>23.94</v>
      </c>
      <c r="F67" s="29"/>
      <c r="G67" s="29">
        <v>5.5</v>
      </c>
      <c r="H67" s="8" t="s">
        <v>1033</v>
      </c>
    </row>
    <row r="68" spans="1:8" s="2" customFormat="1" ht="15.6" x14ac:dyDescent="0.3">
      <c r="A68" s="8" t="s">
        <v>4564</v>
      </c>
      <c r="B68" s="14">
        <v>2018</v>
      </c>
      <c r="C68" s="8" t="s">
        <v>1755</v>
      </c>
      <c r="D68" s="30" t="s">
        <v>1757</v>
      </c>
      <c r="E68" s="28">
        <v>22.68</v>
      </c>
      <c r="F68" s="29"/>
      <c r="G68" s="29">
        <v>5.5</v>
      </c>
      <c r="H68" s="8" t="s">
        <v>1033</v>
      </c>
    </row>
    <row r="69" spans="1:8" s="2" customFormat="1" ht="15.6" x14ac:dyDescent="0.3">
      <c r="A69" s="8" t="s">
        <v>4564</v>
      </c>
      <c r="B69" s="14">
        <v>2018</v>
      </c>
      <c r="C69" s="8" t="s">
        <v>1755</v>
      </c>
      <c r="D69" s="30" t="s">
        <v>1758</v>
      </c>
      <c r="E69" s="30">
        <v>18.739999999999998</v>
      </c>
      <c r="F69" s="29"/>
      <c r="G69" s="29">
        <v>5.5</v>
      </c>
      <c r="H69" s="8" t="s">
        <v>1033</v>
      </c>
    </row>
    <row r="70" spans="1:8" s="8" customFormat="1" x14ac:dyDescent="0.3">
      <c r="A70" s="8" t="s">
        <v>4564</v>
      </c>
      <c r="B70" s="14">
        <v>2018</v>
      </c>
      <c r="C70" s="8" t="s">
        <v>1755</v>
      </c>
      <c r="D70" s="30" t="s">
        <v>1758</v>
      </c>
      <c r="E70" s="30">
        <v>21.42</v>
      </c>
      <c r="F70" s="29"/>
      <c r="G70" s="29">
        <v>5.5</v>
      </c>
      <c r="H70" s="8" t="s">
        <v>1033</v>
      </c>
    </row>
    <row r="71" spans="1:8" s="8" customFormat="1" x14ac:dyDescent="0.3">
      <c r="A71" s="8" t="s">
        <v>4564</v>
      </c>
      <c r="B71" s="14">
        <v>2018</v>
      </c>
      <c r="C71" s="8" t="s">
        <v>1755</v>
      </c>
      <c r="D71" s="30" t="s">
        <v>1758</v>
      </c>
      <c r="E71" s="28">
        <v>8.82</v>
      </c>
      <c r="F71" s="29"/>
      <c r="G71" s="29">
        <v>5.5</v>
      </c>
      <c r="H71" s="8" t="s">
        <v>1033</v>
      </c>
    </row>
    <row r="72" spans="1:8" s="8" customFormat="1" x14ac:dyDescent="0.3">
      <c r="A72" s="45"/>
      <c r="B72" s="71"/>
      <c r="C72" s="28"/>
      <c r="D72" s="71"/>
      <c r="E72" s="71"/>
      <c r="F72" s="71"/>
      <c r="G72" s="71"/>
    </row>
    <row r="73" spans="1:8" s="8" customFormat="1" x14ac:dyDescent="0.3">
      <c r="A73" s="45"/>
      <c r="B73" s="71"/>
      <c r="C73" s="28"/>
      <c r="D73" s="71"/>
      <c r="E73" s="71"/>
      <c r="F73" s="71"/>
      <c r="G73" s="71"/>
    </row>
    <row r="74" spans="1:8" s="8" customFormat="1" x14ac:dyDescent="0.3">
      <c r="A74" s="45"/>
      <c r="B74" s="71"/>
      <c r="C74" s="28"/>
      <c r="D74" s="71"/>
      <c r="E74" s="71"/>
      <c r="F74" s="71"/>
      <c r="G74" s="71"/>
    </row>
    <row r="75" spans="1:8" s="8" customFormat="1" x14ac:dyDescent="0.3">
      <c r="A75" s="45"/>
      <c r="B75" s="71"/>
      <c r="C75" s="28"/>
      <c r="D75" s="71"/>
      <c r="E75" s="71"/>
      <c r="F75" s="71"/>
      <c r="G75" s="71"/>
    </row>
    <row r="76" spans="1:8" s="8" customFormat="1" x14ac:dyDescent="0.3">
      <c r="A76" s="45"/>
      <c r="B76" s="71"/>
      <c r="C76" s="28"/>
      <c r="D76" s="71"/>
      <c r="E76" s="71"/>
      <c r="F76" s="71"/>
      <c r="G76" s="71"/>
    </row>
    <row r="77" spans="1:8" s="8" customFormat="1" x14ac:dyDescent="0.3">
      <c r="A77" s="45"/>
      <c r="B77" s="71"/>
      <c r="C77" s="28"/>
      <c r="D77" s="71"/>
      <c r="E77" s="71"/>
      <c r="F77" s="71"/>
      <c r="G77" s="71"/>
    </row>
    <row r="78" spans="1:8" s="8" customFormat="1" x14ac:dyDescent="0.3">
      <c r="A78" s="45"/>
      <c r="B78" s="71"/>
      <c r="C78" s="28"/>
      <c r="D78" s="71"/>
      <c r="E78" s="71"/>
      <c r="F78" s="71"/>
      <c r="G78" s="71"/>
    </row>
    <row r="79" spans="1:8" s="8" customFormat="1" x14ac:dyDescent="0.3">
      <c r="A79" s="45"/>
      <c r="B79" s="71"/>
      <c r="C79" s="28"/>
      <c r="D79" s="71"/>
      <c r="E79" s="71"/>
      <c r="F79" s="71"/>
      <c r="G79" s="71"/>
    </row>
    <row r="80" spans="1:8"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71"/>
      <c r="D91" s="71"/>
      <c r="E91" s="71"/>
      <c r="F91" s="71"/>
      <c r="G91" s="71"/>
    </row>
    <row r="92" spans="1:7" s="8" customFormat="1" x14ac:dyDescent="0.3">
      <c r="A92" s="45"/>
      <c r="B92" s="71"/>
      <c r="C92" s="71"/>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71"/>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71"/>
      <c r="C118" s="40"/>
      <c r="D118" s="71"/>
      <c r="E118" s="71"/>
      <c r="F118" s="71"/>
      <c r="G118" s="71"/>
    </row>
    <row r="119" spans="1:7" s="8" customFormat="1" x14ac:dyDescent="0.3">
      <c r="A119" s="45"/>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45"/>
      <c r="B122" s="71"/>
      <c r="C122" s="40"/>
      <c r="D122" s="71"/>
      <c r="E122" s="71"/>
      <c r="F122" s="71"/>
      <c r="G122" s="71"/>
    </row>
    <row r="123" spans="1:7" s="8" customFormat="1" x14ac:dyDescent="0.3">
      <c r="A123" s="45"/>
      <c r="B123" s="71"/>
      <c r="C123" s="40"/>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71"/>
      <c r="C138" s="28"/>
      <c r="D138" s="71"/>
      <c r="E138" s="71"/>
      <c r="F138" s="71"/>
      <c r="G138" s="71"/>
    </row>
    <row r="139" spans="1:7" s="8" customFormat="1" x14ac:dyDescent="0.3">
      <c r="A139" s="45"/>
      <c r="B139" s="71"/>
      <c r="C139" s="28"/>
      <c r="D139" s="71"/>
      <c r="E139" s="71"/>
      <c r="F139" s="71"/>
      <c r="G139" s="71"/>
    </row>
    <row r="140" spans="1:7" s="8" customFormat="1" x14ac:dyDescent="0.3">
      <c r="A140" s="45"/>
      <c r="B140" s="71"/>
      <c r="C140" s="71"/>
      <c r="D140" s="71"/>
      <c r="E140" s="71"/>
      <c r="F140" s="71"/>
      <c r="G140" s="71"/>
    </row>
    <row r="141" spans="1:7" s="8" customFormat="1" x14ac:dyDescent="0.3">
      <c r="A141" s="45"/>
      <c r="B141" s="71"/>
      <c r="C141" s="71"/>
      <c r="D141" s="71"/>
      <c r="E141" s="71"/>
      <c r="F141" s="71"/>
      <c r="G141" s="71"/>
    </row>
    <row r="142" spans="1:7" s="8" customFormat="1" x14ac:dyDescent="0.3">
      <c r="A142" s="45"/>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71"/>
      <c r="D145" s="71"/>
      <c r="E145" s="71"/>
      <c r="F145" s="71"/>
      <c r="G145" s="71"/>
    </row>
    <row r="146" spans="1:7" s="8" customFormat="1" x14ac:dyDescent="0.3">
      <c r="A146" s="45"/>
      <c r="B146" s="71"/>
      <c r="C146" s="71"/>
      <c r="D146" s="71"/>
      <c r="E146" s="71"/>
      <c r="F146" s="71"/>
      <c r="G146" s="71"/>
    </row>
    <row r="147" spans="1:7" s="8" customFormat="1" x14ac:dyDescent="0.3">
      <c r="A147" s="45"/>
      <c r="B147" s="71"/>
      <c r="C147" s="71"/>
      <c r="D147" s="71"/>
      <c r="E147" s="71"/>
      <c r="F147" s="71"/>
      <c r="G147" s="71"/>
    </row>
    <row r="148" spans="1:7" s="8" customFormat="1" x14ac:dyDescent="0.3">
      <c r="A148" s="45"/>
      <c r="B148" s="71"/>
      <c r="C148" s="71"/>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71"/>
      <c r="C155" s="71"/>
      <c r="D155" s="71"/>
      <c r="E155" s="71"/>
      <c r="F155" s="71"/>
      <c r="G155" s="71"/>
    </row>
    <row r="156" spans="1:7" s="8" customFormat="1" x14ac:dyDescent="0.3">
      <c r="A156" s="45"/>
      <c r="B156" s="71"/>
      <c r="C156" s="71"/>
      <c r="D156" s="71"/>
      <c r="E156" s="71"/>
      <c r="F156" s="71"/>
      <c r="G156" s="71"/>
    </row>
    <row r="157" spans="1:7" s="8" customFormat="1" x14ac:dyDescent="0.3">
      <c r="A157" s="45"/>
      <c r="B157" s="71"/>
      <c r="C157" s="71"/>
      <c r="D157" s="71"/>
      <c r="E157" s="71"/>
      <c r="F157" s="71"/>
      <c r="G157" s="71"/>
    </row>
    <row r="158" spans="1:7" s="8" customFormat="1" x14ac:dyDescent="0.3">
      <c r="A158" s="45"/>
      <c r="B158" s="71"/>
      <c r="C158" s="71"/>
      <c r="D158" s="71"/>
      <c r="E158" s="71"/>
      <c r="F158" s="71"/>
      <c r="G158" s="71"/>
    </row>
    <row r="159" spans="1:7" s="8" customFormat="1" x14ac:dyDescent="0.3">
      <c r="A159" s="45"/>
      <c r="B159" s="71"/>
      <c r="C159" s="71"/>
      <c r="D159" s="71"/>
      <c r="E159" s="71"/>
      <c r="F159" s="71"/>
      <c r="G159" s="71"/>
    </row>
    <row r="160" spans="1:7" s="8" customFormat="1" x14ac:dyDescent="0.3">
      <c r="A160" s="45"/>
      <c r="B160" s="71"/>
      <c r="C160" s="71"/>
      <c r="D160" s="71"/>
      <c r="E160" s="71"/>
      <c r="F160" s="71"/>
      <c r="G160" s="71"/>
    </row>
    <row r="161" spans="1:7" s="8" customFormat="1" x14ac:dyDescent="0.3">
      <c r="A161" s="45"/>
      <c r="B161" s="71"/>
      <c r="C161" s="71"/>
      <c r="D161" s="71"/>
      <c r="E161" s="71"/>
      <c r="F161" s="71"/>
      <c r="G161" s="71"/>
    </row>
    <row r="162" spans="1:7" s="8" customFormat="1" x14ac:dyDescent="0.3">
      <c r="A162" s="45"/>
      <c r="B162" s="71"/>
      <c r="C162" s="71"/>
      <c r="D162" s="71"/>
      <c r="E162" s="71"/>
      <c r="F162" s="71"/>
      <c r="G162" s="71"/>
    </row>
    <row r="163" spans="1:7" s="8" customFormat="1" x14ac:dyDescent="0.3">
      <c r="A163" s="45"/>
      <c r="B163" s="71"/>
      <c r="C163" s="71"/>
      <c r="D163" s="71"/>
      <c r="E163" s="71"/>
      <c r="F163" s="71"/>
      <c r="G163" s="71"/>
    </row>
    <row r="164" spans="1:7" s="8" customFormat="1" x14ac:dyDescent="0.3">
      <c r="A164" s="45"/>
      <c r="B164" s="71"/>
      <c r="C164" s="71"/>
      <c r="D164" s="71"/>
      <c r="E164" s="71"/>
      <c r="F164" s="71"/>
      <c r="G164" s="71"/>
    </row>
    <row r="165" spans="1:7" s="8" customFormat="1" x14ac:dyDescent="0.3">
      <c r="A165" s="45"/>
      <c r="B165" s="71"/>
      <c r="C165" s="71"/>
      <c r="D165" s="71"/>
      <c r="E165" s="71"/>
      <c r="F165" s="71"/>
      <c r="G165" s="71"/>
    </row>
    <row r="166" spans="1:7" s="8" customFormat="1" x14ac:dyDescent="0.3">
      <c r="A166" s="45"/>
      <c r="B166" s="71"/>
      <c r="C166" s="71"/>
      <c r="D166" s="71"/>
      <c r="E166" s="71"/>
      <c r="F166" s="71"/>
      <c r="G166" s="71"/>
    </row>
    <row r="167" spans="1:7" s="8" customFormat="1" x14ac:dyDescent="0.3">
      <c r="A167" s="45"/>
      <c r="B167" s="71"/>
      <c r="C167" s="71"/>
      <c r="D167" s="71"/>
      <c r="E167" s="71"/>
      <c r="F167" s="71"/>
      <c r="G167" s="71"/>
    </row>
    <row r="168" spans="1:7" s="8" customFormat="1" x14ac:dyDescent="0.3">
      <c r="A168" s="45"/>
      <c r="B168" s="71"/>
      <c r="C168" s="71"/>
      <c r="D168" s="71"/>
      <c r="E168" s="71"/>
      <c r="F168" s="71"/>
      <c r="G168" s="71"/>
    </row>
    <row r="169" spans="1:7" s="8" customFormat="1" x14ac:dyDescent="0.3">
      <c r="A169" s="45"/>
      <c r="B169" s="71"/>
      <c r="C169" s="71"/>
      <c r="D169" s="71"/>
      <c r="E169" s="71"/>
      <c r="F169" s="71"/>
      <c r="G169" s="71"/>
    </row>
    <row r="170" spans="1:7" s="8" customFormat="1" x14ac:dyDescent="0.3">
      <c r="A170" s="45"/>
      <c r="B170" s="71"/>
      <c r="C170" s="71"/>
      <c r="D170" s="71"/>
      <c r="E170" s="71"/>
      <c r="F170" s="71"/>
      <c r="G170" s="71"/>
    </row>
    <row r="171" spans="1:7" s="8" customFormat="1" x14ac:dyDescent="0.3">
      <c r="A171" s="45"/>
      <c r="B171" s="71"/>
      <c r="C171" s="71"/>
      <c r="D171" s="71"/>
      <c r="E171" s="71"/>
      <c r="F171" s="71"/>
      <c r="G171" s="71"/>
    </row>
    <row r="172" spans="1:7" s="8" customFormat="1" x14ac:dyDescent="0.3">
      <c r="A172" s="45"/>
      <c r="B172" s="71"/>
      <c r="C172" s="71"/>
      <c r="D172" s="71"/>
      <c r="E172" s="71"/>
      <c r="F172" s="71"/>
      <c r="G172" s="71"/>
    </row>
    <row r="173" spans="1:7" s="8" customFormat="1" x14ac:dyDescent="0.3">
      <c r="A173" s="45"/>
      <c r="B173" s="71"/>
      <c r="C173" s="71"/>
      <c r="D173" s="71"/>
      <c r="E173" s="71"/>
      <c r="F173" s="71"/>
      <c r="G173" s="71"/>
    </row>
    <row r="174" spans="1:7" s="8" customFormat="1" x14ac:dyDescent="0.3">
      <c r="A174" s="45"/>
      <c r="B174" s="71"/>
      <c r="C174" s="71"/>
      <c r="D174" s="71"/>
      <c r="E174" s="71"/>
      <c r="F174" s="71"/>
      <c r="G174" s="71"/>
    </row>
    <row r="175" spans="1:7" s="8" customFormat="1" x14ac:dyDescent="0.3">
      <c r="A175" s="45"/>
      <c r="B175" s="71"/>
      <c r="C175" s="71"/>
      <c r="D175" s="71"/>
      <c r="E175" s="71"/>
      <c r="F175" s="71"/>
      <c r="G175" s="71"/>
    </row>
    <row r="176" spans="1:7" s="8" customFormat="1" x14ac:dyDescent="0.3">
      <c r="A176" s="45"/>
      <c r="B176" s="71"/>
      <c r="C176" s="71"/>
      <c r="D176" s="71"/>
      <c r="E176" s="71"/>
      <c r="F176" s="71"/>
      <c r="G176" s="71"/>
    </row>
    <row r="177" spans="1:7" s="8" customFormat="1" x14ac:dyDescent="0.3">
      <c r="A177" s="45"/>
      <c r="B177" s="71"/>
      <c r="C177" s="71"/>
      <c r="D177" s="71"/>
      <c r="E177" s="71"/>
      <c r="F177" s="71"/>
      <c r="G177" s="71"/>
    </row>
    <row r="178" spans="1:7" s="8" customFormat="1" x14ac:dyDescent="0.3">
      <c r="A178" s="45"/>
      <c r="B178" s="71"/>
      <c r="C178" s="71"/>
      <c r="D178" s="71"/>
      <c r="E178" s="71"/>
      <c r="F178" s="71"/>
      <c r="G178" s="71"/>
    </row>
    <row r="179" spans="1:7" s="8" customFormat="1" x14ac:dyDescent="0.3">
      <c r="A179" s="45"/>
      <c r="B179" s="71"/>
      <c r="C179" s="71"/>
      <c r="D179" s="71"/>
      <c r="E179" s="71"/>
      <c r="F179" s="71"/>
      <c r="G179" s="71"/>
    </row>
    <row r="180" spans="1:7" s="8" customFormat="1" x14ac:dyDescent="0.3">
      <c r="A180" s="45"/>
      <c r="B180" s="71"/>
      <c r="C180" s="71"/>
      <c r="D180" s="71"/>
      <c r="E180" s="71"/>
      <c r="F180" s="71"/>
      <c r="G180" s="71"/>
    </row>
    <row r="181" spans="1:7" s="8" customFormat="1" x14ac:dyDescent="0.3">
      <c r="A181" s="45"/>
      <c r="B181" s="71"/>
      <c r="C181" s="71"/>
      <c r="D181" s="71"/>
      <c r="E181" s="71"/>
      <c r="F181" s="71"/>
      <c r="G181" s="71"/>
    </row>
    <row r="182" spans="1:7" s="8" customFormat="1" x14ac:dyDescent="0.3">
      <c r="A182" s="45"/>
      <c r="B182" s="71"/>
      <c r="C182" s="71"/>
      <c r="D182" s="71"/>
      <c r="E182" s="71"/>
      <c r="F182" s="71"/>
      <c r="G182" s="71"/>
    </row>
    <row r="183" spans="1:7" s="8" customFormat="1" x14ac:dyDescent="0.3">
      <c r="A183" s="45"/>
      <c r="B183" s="71"/>
      <c r="C183" s="71"/>
      <c r="D183" s="71"/>
      <c r="E183" s="71"/>
      <c r="F183" s="71"/>
      <c r="G183" s="71"/>
    </row>
    <row r="184" spans="1:7" s="8" customFormat="1" x14ac:dyDescent="0.3">
      <c r="A184" s="45"/>
      <c r="B184" s="71"/>
      <c r="C184" s="71"/>
      <c r="D184" s="71"/>
      <c r="E184" s="71"/>
      <c r="F184" s="71"/>
      <c r="G184" s="71"/>
    </row>
    <row r="185" spans="1:7" s="8" customFormat="1" x14ac:dyDescent="0.3">
      <c r="A185" s="45"/>
      <c r="B185" s="71"/>
      <c r="C185" s="71"/>
      <c r="D185" s="71"/>
      <c r="E185" s="71"/>
      <c r="F185" s="71"/>
      <c r="G185" s="71"/>
    </row>
    <row r="186" spans="1:7" s="8" customFormat="1" x14ac:dyDescent="0.3">
      <c r="A186" s="45"/>
      <c r="B186" s="71"/>
      <c r="C186" s="71"/>
      <c r="D186" s="71"/>
      <c r="E186" s="71"/>
      <c r="F186" s="71"/>
      <c r="G186" s="71"/>
    </row>
    <row r="187" spans="1:7" s="8" customFormat="1" x14ac:dyDescent="0.3">
      <c r="A187" s="45"/>
      <c r="B187" s="71"/>
      <c r="C187" s="71"/>
      <c r="D187" s="71"/>
      <c r="E187" s="71"/>
      <c r="F187" s="71"/>
      <c r="G187" s="71"/>
    </row>
    <row r="188" spans="1:7" s="8" customFormat="1" x14ac:dyDescent="0.3">
      <c r="A188" s="45"/>
      <c r="B188" s="71"/>
      <c r="C188" s="71"/>
      <c r="D188" s="71"/>
      <c r="E188" s="71"/>
      <c r="F188" s="71"/>
      <c r="G188" s="71"/>
    </row>
    <row r="189" spans="1:7" s="8" customFormat="1" x14ac:dyDescent="0.3">
      <c r="A189" s="45"/>
      <c r="B189" s="71"/>
      <c r="C189" s="71"/>
      <c r="D189" s="71"/>
      <c r="E189" s="71"/>
      <c r="F189" s="71"/>
      <c r="G189" s="71"/>
    </row>
    <row r="190" spans="1:7" s="8" customFormat="1" x14ac:dyDescent="0.3">
      <c r="A190" s="45"/>
      <c r="B190" s="71"/>
      <c r="C190" s="71"/>
      <c r="D190" s="71"/>
      <c r="E190" s="71"/>
      <c r="F190" s="71"/>
      <c r="G190" s="71"/>
    </row>
    <row r="191" spans="1:7" s="8" customFormat="1" x14ac:dyDescent="0.3">
      <c r="A191" s="45"/>
      <c r="B191" s="71"/>
      <c r="C191" s="71"/>
      <c r="D191" s="71"/>
      <c r="E191" s="71"/>
      <c r="F191" s="71"/>
      <c r="G191" s="71"/>
    </row>
    <row r="192" spans="1:7" s="8" customFormat="1" x14ac:dyDescent="0.3">
      <c r="A192" s="45"/>
      <c r="B192" s="71"/>
      <c r="C192" s="71"/>
      <c r="D192" s="28"/>
      <c r="E192" s="71"/>
      <c r="F192" s="71"/>
      <c r="G192" s="71"/>
    </row>
    <row r="193" spans="1:7" s="8" customFormat="1" x14ac:dyDescent="0.3">
      <c r="A193" s="45"/>
      <c r="B193" s="71"/>
      <c r="C193" s="71"/>
      <c r="D193" s="71"/>
      <c r="E193" s="71"/>
      <c r="F193" s="71"/>
      <c r="G193" s="71"/>
    </row>
    <row r="194" spans="1:7" s="8" customFormat="1" x14ac:dyDescent="0.3">
      <c r="A194" s="45"/>
      <c r="B194" s="71"/>
      <c r="C194" s="71"/>
      <c r="D194" s="71"/>
      <c r="E194" s="71"/>
      <c r="F194" s="71"/>
      <c r="G194" s="71"/>
    </row>
    <row r="195" spans="1:7" s="8" customFormat="1" x14ac:dyDescent="0.3">
      <c r="A195" s="45"/>
      <c r="B195" s="71"/>
      <c r="C195" s="71"/>
      <c r="D195" s="71"/>
      <c r="E195" s="71"/>
      <c r="F195" s="71"/>
      <c r="G195" s="71"/>
    </row>
    <row r="196" spans="1:7" s="8" customFormat="1" x14ac:dyDescent="0.3">
      <c r="A196" s="45"/>
      <c r="B196" s="71"/>
      <c r="C196" s="71"/>
      <c r="D196" s="71"/>
      <c r="E196" s="71"/>
      <c r="F196" s="71"/>
      <c r="G196" s="71"/>
    </row>
    <row r="197" spans="1:7" s="8" customFormat="1" x14ac:dyDescent="0.3">
      <c r="A197" s="45"/>
      <c r="B197" s="71"/>
      <c r="C197" s="71"/>
      <c r="D197" s="71"/>
      <c r="E197" s="71"/>
      <c r="F197" s="71"/>
      <c r="G197" s="71"/>
    </row>
    <row r="198" spans="1:7" s="8" customFormat="1" x14ac:dyDescent="0.3">
      <c r="A198" s="45"/>
      <c r="B198" s="71"/>
      <c r="C198" s="71"/>
      <c r="D198" s="71"/>
      <c r="E198" s="71"/>
      <c r="F198" s="71"/>
      <c r="G198" s="71"/>
    </row>
    <row r="199" spans="1:7" s="8" customFormat="1" x14ac:dyDescent="0.3">
      <c r="A199" s="45"/>
      <c r="B199" s="71"/>
      <c r="C199" s="71"/>
      <c r="D199" s="71"/>
      <c r="E199" s="71"/>
      <c r="F199" s="71"/>
      <c r="G199" s="71"/>
    </row>
    <row r="200" spans="1:7" s="8" customFormat="1" x14ac:dyDescent="0.3">
      <c r="A200" s="45"/>
      <c r="B200" s="71"/>
      <c r="C200" s="71"/>
      <c r="D200" s="71"/>
      <c r="E200" s="71"/>
      <c r="F200" s="71"/>
      <c r="G200" s="71"/>
    </row>
    <row r="201" spans="1:7" s="8" customFormat="1" x14ac:dyDescent="0.3">
      <c r="A201" s="45"/>
      <c r="B201" s="71"/>
      <c r="C201" s="71"/>
      <c r="D201" s="71"/>
      <c r="E201" s="71"/>
      <c r="F201" s="71"/>
      <c r="G201" s="71"/>
    </row>
    <row r="202" spans="1:7" s="8" customFormat="1" x14ac:dyDescent="0.3">
      <c r="A202" s="45"/>
      <c r="B202" s="71"/>
      <c r="C202" s="71"/>
      <c r="D202" s="71"/>
      <c r="E202" s="71"/>
      <c r="F202" s="71"/>
      <c r="G202" s="71"/>
    </row>
    <row r="203" spans="1:7" s="8" customFormat="1" x14ac:dyDescent="0.3">
      <c r="A203" s="45"/>
      <c r="B203" s="71"/>
      <c r="C203" s="71"/>
      <c r="D203" s="71"/>
      <c r="E203" s="71"/>
      <c r="F203" s="71"/>
      <c r="G203" s="71"/>
    </row>
    <row r="204" spans="1:7" s="8" customFormat="1" x14ac:dyDescent="0.3">
      <c r="A204" s="45"/>
      <c r="B204" s="71"/>
      <c r="C204" s="71"/>
      <c r="D204" s="71"/>
      <c r="E204" s="71"/>
      <c r="F204" s="71"/>
      <c r="G204" s="71"/>
    </row>
    <row r="205" spans="1:7" s="8" customFormat="1" x14ac:dyDescent="0.3">
      <c r="A205" s="45"/>
      <c r="B205" s="71"/>
      <c r="C205" s="71"/>
      <c r="D205" s="71"/>
      <c r="E205" s="71"/>
      <c r="F205" s="71"/>
      <c r="G205" s="71"/>
    </row>
    <row r="206" spans="1:7" s="8" customFormat="1" x14ac:dyDescent="0.3">
      <c r="A206" s="45"/>
      <c r="B206" s="71"/>
      <c r="C206" s="71"/>
      <c r="D206" s="71"/>
      <c r="E206" s="71"/>
      <c r="F206" s="71"/>
      <c r="G206" s="71"/>
    </row>
    <row r="207" spans="1:7" s="8" customFormat="1" x14ac:dyDescent="0.3">
      <c r="A207" s="45"/>
      <c r="B207" s="71"/>
      <c r="C207" s="71"/>
      <c r="D207" s="71"/>
      <c r="E207" s="71"/>
      <c r="F207" s="71"/>
      <c r="G207" s="71"/>
    </row>
    <row r="208" spans="1:7" s="8" customFormat="1" x14ac:dyDescent="0.3">
      <c r="A208" s="45"/>
      <c r="B208" s="71"/>
      <c r="C208" s="71"/>
      <c r="D208" s="71"/>
      <c r="E208" s="71"/>
      <c r="F208" s="71"/>
      <c r="G208" s="71"/>
    </row>
    <row r="209" spans="1:7" s="8" customFormat="1" x14ac:dyDescent="0.3">
      <c r="A209" s="45"/>
      <c r="B209" s="71"/>
      <c r="C209" s="71"/>
      <c r="D209" s="71"/>
      <c r="E209" s="71"/>
      <c r="F209" s="71"/>
      <c r="G209" s="71"/>
    </row>
    <row r="210" spans="1:7" s="8" customFormat="1" x14ac:dyDescent="0.3">
      <c r="A210" s="45"/>
      <c r="B210" s="71"/>
      <c r="C210" s="71"/>
      <c r="D210" s="71"/>
      <c r="E210" s="71"/>
      <c r="F210" s="71"/>
      <c r="G210" s="71"/>
    </row>
    <row r="211" spans="1:7" s="8" customFormat="1" x14ac:dyDescent="0.3">
      <c r="A211" s="45"/>
      <c r="B211" s="71"/>
      <c r="C211" s="71"/>
      <c r="D211" s="71"/>
      <c r="E211" s="71"/>
      <c r="F211" s="71"/>
      <c r="G211" s="71"/>
    </row>
    <row r="212" spans="1:7" s="8" customFormat="1" x14ac:dyDescent="0.3">
      <c r="A212" s="45"/>
      <c r="B212" s="71"/>
      <c r="C212" s="71"/>
      <c r="D212" s="71"/>
      <c r="E212" s="71"/>
      <c r="F212" s="71"/>
      <c r="G212" s="71"/>
    </row>
    <row r="213" spans="1:7" s="8" customFormat="1" x14ac:dyDescent="0.3">
      <c r="A213" s="45"/>
      <c r="B213" s="71"/>
      <c r="C213" s="71"/>
      <c r="D213" s="71"/>
      <c r="E213" s="71"/>
      <c r="F213" s="71"/>
      <c r="G213" s="71"/>
    </row>
    <row r="214" spans="1:7" s="8" customFormat="1" x14ac:dyDescent="0.3">
      <c r="A214" s="45"/>
      <c r="B214" s="71"/>
      <c r="C214" s="71"/>
      <c r="D214" s="71"/>
      <c r="E214" s="71"/>
      <c r="F214" s="71"/>
      <c r="G214" s="71"/>
    </row>
    <row r="215" spans="1:7" s="8" customFormat="1" x14ac:dyDescent="0.3">
      <c r="A215" s="45"/>
      <c r="B215" s="71"/>
      <c r="C215" s="71"/>
      <c r="D215" s="71"/>
      <c r="E215" s="71"/>
      <c r="F215" s="71"/>
      <c r="G215" s="71"/>
    </row>
    <row r="216" spans="1:7" s="8" customFormat="1" x14ac:dyDescent="0.3">
      <c r="A216" s="45"/>
      <c r="B216" s="71"/>
      <c r="C216" s="71"/>
      <c r="D216" s="71"/>
      <c r="E216" s="71"/>
      <c r="F216" s="71"/>
      <c r="G216" s="71"/>
    </row>
    <row r="217" spans="1:7" s="8" customFormat="1" x14ac:dyDescent="0.3">
      <c r="A217" s="45"/>
      <c r="B217" s="71"/>
      <c r="C217" s="71"/>
      <c r="D217" s="71"/>
      <c r="E217" s="71"/>
      <c r="F217" s="71"/>
      <c r="G217" s="71"/>
    </row>
    <row r="218" spans="1:7" s="8" customFormat="1" x14ac:dyDescent="0.3">
      <c r="A218" s="45"/>
      <c r="B218" s="71"/>
      <c r="C218" s="71"/>
      <c r="D218" s="71"/>
      <c r="E218" s="71"/>
      <c r="F218" s="71"/>
      <c r="G218" s="71"/>
    </row>
    <row r="219" spans="1:7" s="8" customFormat="1" x14ac:dyDescent="0.3">
      <c r="A219" s="45"/>
      <c r="B219" s="71"/>
      <c r="C219" s="71"/>
      <c r="D219" s="71"/>
      <c r="E219" s="71"/>
      <c r="F219" s="71"/>
      <c r="G219" s="71"/>
    </row>
    <row r="220" spans="1:7" s="8" customFormat="1" x14ac:dyDescent="0.3">
      <c r="A220" s="45"/>
      <c r="B220" s="71"/>
      <c r="C220" s="71"/>
      <c r="D220" s="71"/>
      <c r="E220" s="71"/>
      <c r="F220" s="71"/>
      <c r="G220" s="71"/>
    </row>
    <row r="221" spans="1:7" s="8" customFormat="1" x14ac:dyDescent="0.3">
      <c r="A221" s="45"/>
      <c r="B221" s="71"/>
      <c r="C221" s="71"/>
      <c r="D221" s="71"/>
      <c r="E221" s="71"/>
      <c r="F221" s="71"/>
      <c r="G221" s="71"/>
    </row>
    <row r="222" spans="1:7" s="8" customFormat="1" x14ac:dyDescent="0.3">
      <c r="A222" s="45"/>
      <c r="B222" s="71"/>
      <c r="C222" s="71"/>
      <c r="D222" s="71"/>
      <c r="E222" s="71"/>
      <c r="F222" s="71"/>
      <c r="G222" s="71"/>
    </row>
    <row r="223" spans="1:7" s="8" customFormat="1" x14ac:dyDescent="0.3">
      <c r="A223" s="45"/>
      <c r="B223" s="71"/>
      <c r="C223" s="71"/>
      <c r="D223" s="71"/>
      <c r="E223" s="71"/>
      <c r="F223" s="71"/>
      <c r="G223" s="71"/>
    </row>
    <row r="224" spans="1:7" s="8" customFormat="1" x14ac:dyDescent="0.3">
      <c r="A224" s="45"/>
      <c r="B224" s="71"/>
      <c r="C224" s="71"/>
      <c r="D224" s="71"/>
      <c r="E224" s="71"/>
      <c r="F224" s="71"/>
      <c r="G224" s="71"/>
    </row>
    <row r="225" spans="1:7" s="8" customFormat="1" x14ac:dyDescent="0.3">
      <c r="A225" s="45"/>
      <c r="B225" s="71"/>
      <c r="C225" s="71"/>
      <c r="D225" s="71"/>
      <c r="E225" s="71"/>
      <c r="F225" s="71"/>
      <c r="G225" s="71"/>
    </row>
    <row r="226" spans="1:7" s="8" customFormat="1" x14ac:dyDescent="0.3">
      <c r="A226" s="45"/>
      <c r="B226" s="71"/>
      <c r="C226" s="71"/>
      <c r="D226" s="71"/>
      <c r="E226" s="71"/>
      <c r="F226" s="71"/>
      <c r="G226" s="71"/>
    </row>
    <row r="227" spans="1:7" s="8" customFormat="1" x14ac:dyDescent="0.3">
      <c r="A227" s="45"/>
      <c r="B227" s="71"/>
      <c r="C227" s="71"/>
      <c r="D227" s="71"/>
      <c r="E227" s="71"/>
      <c r="F227" s="71"/>
      <c r="G227" s="71"/>
    </row>
    <row r="228" spans="1:7" s="8" customFormat="1" x14ac:dyDescent="0.3">
      <c r="A228" s="45"/>
      <c r="B228" s="71"/>
      <c r="C228" s="71"/>
      <c r="D228" s="71"/>
      <c r="E228" s="71"/>
      <c r="F228" s="71"/>
      <c r="G228" s="71"/>
    </row>
    <row r="229" spans="1:7" s="8" customFormat="1" x14ac:dyDescent="0.3">
      <c r="A229" s="45"/>
      <c r="B229" s="71"/>
      <c r="C229" s="71"/>
      <c r="D229" s="71"/>
      <c r="E229" s="71"/>
      <c r="F229" s="71"/>
      <c r="G229" s="71"/>
    </row>
    <row r="230" spans="1:7" s="8" customFormat="1" x14ac:dyDescent="0.3">
      <c r="A230" s="45"/>
      <c r="B230" s="71"/>
      <c r="C230" s="71"/>
      <c r="D230" s="71"/>
      <c r="E230" s="71"/>
      <c r="F230" s="71"/>
      <c r="G230" s="71"/>
    </row>
    <row r="231" spans="1:7" s="8" customFormat="1" x14ac:dyDescent="0.3">
      <c r="A231" s="45"/>
      <c r="B231" s="71"/>
      <c r="C231" s="71"/>
      <c r="D231" s="71"/>
      <c r="E231" s="71"/>
      <c r="F231" s="71"/>
      <c r="G231" s="71"/>
    </row>
    <row r="232" spans="1:7" s="8" customFormat="1" x14ac:dyDescent="0.3">
      <c r="A232" s="45"/>
      <c r="B232" s="71"/>
      <c r="C232" s="71"/>
      <c r="D232" s="71"/>
      <c r="E232" s="71"/>
      <c r="F232" s="71"/>
      <c r="G232" s="71"/>
    </row>
    <row r="233" spans="1:7" s="8" customFormat="1" x14ac:dyDescent="0.3">
      <c r="A233" s="45"/>
      <c r="B233" s="71"/>
      <c r="C233" s="71"/>
      <c r="D233" s="71"/>
      <c r="E233" s="71"/>
      <c r="F233" s="71"/>
      <c r="G233" s="71"/>
    </row>
    <row r="234" spans="1:7" s="8" customFormat="1" x14ac:dyDescent="0.3">
      <c r="A234" s="45"/>
      <c r="B234" s="71"/>
      <c r="C234" s="71"/>
      <c r="D234" s="71"/>
      <c r="E234" s="71"/>
      <c r="F234" s="71"/>
      <c r="G234" s="71"/>
    </row>
    <row r="235" spans="1:7" s="8" customFormat="1" x14ac:dyDescent="0.3">
      <c r="A235" s="45"/>
      <c r="B235" s="71"/>
      <c r="C235" s="71"/>
      <c r="D235" s="71"/>
      <c r="E235" s="71"/>
      <c r="F235" s="71"/>
      <c r="G235" s="71"/>
    </row>
    <row r="236" spans="1:7" s="8" customFormat="1" x14ac:dyDescent="0.3">
      <c r="A236" s="45"/>
      <c r="B236" s="71"/>
      <c r="C236" s="71"/>
      <c r="D236" s="71"/>
      <c r="E236" s="71"/>
      <c r="F236" s="71"/>
      <c r="G236" s="71"/>
    </row>
    <row r="237" spans="1:7" s="8" customFormat="1" x14ac:dyDescent="0.3">
      <c r="A237" s="45"/>
      <c r="B237" s="71"/>
      <c r="C237" s="71"/>
      <c r="D237" s="71"/>
      <c r="E237" s="71"/>
      <c r="F237" s="71"/>
      <c r="G237" s="71"/>
    </row>
    <row r="238" spans="1:7" s="8" customFormat="1" x14ac:dyDescent="0.3">
      <c r="A238" s="45"/>
      <c r="B238" s="71"/>
      <c r="C238" s="71"/>
      <c r="D238" s="71"/>
      <c r="E238" s="71"/>
      <c r="F238" s="71"/>
      <c r="G238" s="71"/>
    </row>
    <row r="239" spans="1:7" s="8" customFormat="1" x14ac:dyDescent="0.3">
      <c r="A239" s="45"/>
      <c r="B239" s="71"/>
      <c r="C239" s="71"/>
      <c r="D239" s="71"/>
      <c r="E239" s="71"/>
      <c r="F239" s="71"/>
      <c r="G239" s="71"/>
    </row>
    <row r="240" spans="1:7" s="8" customFormat="1" x14ac:dyDescent="0.3">
      <c r="A240" s="45"/>
      <c r="B240" s="71"/>
      <c r="C240" s="71"/>
      <c r="D240" s="71"/>
      <c r="E240" s="71"/>
      <c r="F240" s="71"/>
      <c r="G240" s="71"/>
    </row>
    <row r="241" spans="1:7" s="8" customFormat="1" x14ac:dyDescent="0.3">
      <c r="A241" s="45"/>
      <c r="B241" s="71"/>
      <c r="C241" s="71"/>
      <c r="D241" s="71"/>
      <c r="E241" s="71"/>
      <c r="F241" s="71"/>
      <c r="G241" s="71"/>
    </row>
    <row r="242" spans="1:7" s="8" customFormat="1" x14ac:dyDescent="0.3">
      <c r="A242" s="45"/>
      <c r="B242" s="71"/>
      <c r="C242" s="71"/>
      <c r="D242" s="71"/>
      <c r="E242" s="71"/>
      <c r="F242" s="71"/>
      <c r="G242" s="71"/>
    </row>
    <row r="243" spans="1:7" s="8" customFormat="1" x14ac:dyDescent="0.3">
      <c r="A243" s="45"/>
      <c r="B243" s="71"/>
      <c r="C243" s="71"/>
      <c r="D243" s="71"/>
      <c r="E243" s="71"/>
      <c r="F243" s="71"/>
      <c r="G243" s="71"/>
    </row>
    <row r="244" spans="1:7" s="8" customFormat="1" x14ac:dyDescent="0.3">
      <c r="A244" s="45"/>
      <c r="B244" s="71"/>
      <c r="C244" s="71"/>
      <c r="D244" s="71"/>
      <c r="E244" s="71"/>
      <c r="F244" s="71"/>
      <c r="G244" s="71"/>
    </row>
    <row r="245" spans="1:7" s="8" customFormat="1" x14ac:dyDescent="0.3">
      <c r="A245" s="45"/>
      <c r="B245" s="71"/>
      <c r="C245" s="71"/>
      <c r="D245" s="71"/>
      <c r="E245" s="71"/>
      <c r="F245" s="71"/>
      <c r="G245" s="71"/>
    </row>
    <row r="246" spans="1:7" s="8" customFormat="1" x14ac:dyDescent="0.3">
      <c r="A246" s="45"/>
      <c r="B246" s="71"/>
      <c r="C246" s="71"/>
      <c r="D246" s="71"/>
      <c r="E246" s="71"/>
      <c r="F246" s="71"/>
      <c r="G246" s="71"/>
    </row>
    <row r="247" spans="1:7" s="8" customFormat="1" x14ac:dyDescent="0.3">
      <c r="A247" s="45"/>
      <c r="B247" s="71"/>
      <c r="C247" s="71"/>
      <c r="D247" s="71"/>
      <c r="E247" s="71"/>
      <c r="F247" s="71"/>
      <c r="G247" s="71"/>
    </row>
    <row r="248" spans="1:7" s="8" customFormat="1" x14ac:dyDescent="0.3">
      <c r="A248" s="45"/>
      <c r="B248" s="71"/>
      <c r="C248" s="71"/>
      <c r="D248" s="71"/>
      <c r="E248" s="71"/>
      <c r="F248" s="71"/>
      <c r="G248" s="71"/>
    </row>
    <row r="249" spans="1:7" s="8" customFormat="1" x14ac:dyDescent="0.3">
      <c r="A249" s="45"/>
      <c r="B249" s="71"/>
      <c r="C249" s="71"/>
      <c r="D249" s="71"/>
      <c r="E249" s="71"/>
      <c r="F249" s="71"/>
      <c r="G249" s="71"/>
    </row>
    <row r="250" spans="1:7" s="8" customFormat="1" x14ac:dyDescent="0.3">
      <c r="A250" s="45"/>
      <c r="B250" s="71"/>
      <c r="C250" s="71"/>
      <c r="D250" s="71"/>
      <c r="E250" s="71"/>
      <c r="F250" s="71"/>
      <c r="G250" s="71"/>
    </row>
    <row r="251" spans="1:7" s="8" customFormat="1" x14ac:dyDescent="0.3">
      <c r="A251" s="45"/>
      <c r="B251" s="71"/>
      <c r="C251" s="71"/>
      <c r="D251" s="71"/>
      <c r="E251" s="71"/>
      <c r="F251" s="71"/>
      <c r="G251" s="71"/>
    </row>
    <row r="252" spans="1:7" s="8" customFormat="1" x14ac:dyDescent="0.3">
      <c r="A252" s="45"/>
      <c r="B252" s="71"/>
      <c r="C252" s="71"/>
      <c r="D252" s="71"/>
      <c r="E252" s="71"/>
      <c r="F252" s="71"/>
      <c r="G252" s="71"/>
    </row>
    <row r="253" spans="1:7" s="8" customFormat="1" x14ac:dyDescent="0.3">
      <c r="A253" s="45"/>
      <c r="B253" s="71"/>
      <c r="C253" s="71"/>
      <c r="D253" s="71"/>
      <c r="E253" s="71"/>
      <c r="F253" s="71"/>
      <c r="G253" s="71"/>
    </row>
    <row r="254" spans="1:7" s="8" customFormat="1" x14ac:dyDescent="0.3">
      <c r="A254" s="45"/>
      <c r="B254" s="71"/>
      <c r="C254" s="71"/>
      <c r="D254" s="71"/>
      <c r="E254" s="71"/>
      <c r="F254" s="71"/>
      <c r="G254" s="71"/>
    </row>
    <row r="255" spans="1:7" s="8" customFormat="1" x14ac:dyDescent="0.3">
      <c r="A255" s="45"/>
      <c r="B255" s="71"/>
      <c r="C255" s="71"/>
      <c r="D255" s="71"/>
      <c r="E255" s="71"/>
      <c r="F255" s="71"/>
      <c r="G255" s="71"/>
    </row>
    <row r="256" spans="1:7" s="8" customFormat="1" x14ac:dyDescent="0.3">
      <c r="A256" s="45"/>
      <c r="B256" s="71"/>
      <c r="C256" s="71"/>
      <c r="D256" s="71"/>
      <c r="E256" s="71"/>
      <c r="F256" s="71"/>
      <c r="G256" s="71"/>
    </row>
    <row r="257" spans="1:7" s="8" customFormat="1" x14ac:dyDescent="0.3">
      <c r="A257" s="45"/>
      <c r="B257" s="71"/>
      <c r="C257" s="71"/>
      <c r="D257" s="71"/>
      <c r="E257" s="71"/>
      <c r="F257" s="71"/>
      <c r="G257" s="71"/>
    </row>
    <row r="258" spans="1:7" s="8" customFormat="1" x14ac:dyDescent="0.3">
      <c r="A258" s="45"/>
      <c r="B258" s="71"/>
      <c r="C258" s="71"/>
      <c r="D258" s="71"/>
      <c r="E258" s="71"/>
      <c r="F258" s="71"/>
      <c r="G258" s="71"/>
    </row>
    <row r="259" spans="1:7" s="8" customFormat="1" x14ac:dyDescent="0.3">
      <c r="A259" s="45"/>
      <c r="B259" s="71"/>
      <c r="C259" s="71"/>
      <c r="D259" s="71"/>
      <c r="E259" s="71"/>
      <c r="F259" s="71"/>
      <c r="G259" s="71"/>
    </row>
    <row r="260" spans="1:7" s="8" customFormat="1" x14ac:dyDescent="0.3">
      <c r="A260" s="45"/>
      <c r="B260" s="71"/>
      <c r="C260" s="71"/>
      <c r="D260" s="71"/>
      <c r="E260" s="71"/>
      <c r="F260" s="71"/>
      <c r="G260" s="71"/>
    </row>
    <row r="261" spans="1:7" s="8" customFormat="1" x14ac:dyDescent="0.3">
      <c r="A261" s="45"/>
      <c r="B261" s="71"/>
      <c r="C261" s="71"/>
      <c r="D261" s="71"/>
      <c r="E261" s="71"/>
      <c r="F261" s="71"/>
      <c r="G261" s="71"/>
    </row>
    <row r="262" spans="1:7" s="8" customFormat="1" x14ac:dyDescent="0.3">
      <c r="A262" s="45"/>
      <c r="B262" s="71"/>
      <c r="C262" s="71"/>
      <c r="D262" s="71"/>
      <c r="E262" s="71"/>
      <c r="F262" s="71"/>
      <c r="G262" s="71"/>
    </row>
    <row r="263" spans="1:7" s="8" customFormat="1" x14ac:dyDescent="0.3">
      <c r="A263" s="45"/>
      <c r="B263" s="71"/>
      <c r="C263" s="71"/>
      <c r="D263" s="71"/>
      <c r="E263" s="71"/>
      <c r="F263" s="71"/>
      <c r="G263" s="71"/>
    </row>
    <row r="264" spans="1:7" s="8" customFormat="1" x14ac:dyDescent="0.3">
      <c r="A264" s="45"/>
      <c r="B264" s="71"/>
      <c r="C264" s="71"/>
      <c r="D264" s="71"/>
      <c r="E264" s="71"/>
      <c r="F264" s="71"/>
      <c r="G264" s="71"/>
    </row>
    <row r="265" spans="1:7" s="8" customFormat="1" x14ac:dyDescent="0.3">
      <c r="A265" s="45"/>
      <c r="B265" s="71"/>
      <c r="C265" s="71"/>
      <c r="D265" s="71"/>
      <c r="E265" s="71"/>
      <c r="F265" s="71"/>
      <c r="G265" s="71"/>
    </row>
    <row r="266" spans="1:7" s="8" customFormat="1" x14ac:dyDescent="0.3">
      <c r="A266" s="45"/>
      <c r="B266" s="71"/>
      <c r="C266" s="71"/>
      <c r="D266" s="71"/>
      <c r="E266" s="71"/>
      <c r="F266" s="71"/>
      <c r="G266" s="71"/>
    </row>
    <row r="267" spans="1:7" s="8" customFormat="1" x14ac:dyDescent="0.3">
      <c r="A267" s="45"/>
      <c r="B267" s="71"/>
      <c r="C267" s="71"/>
      <c r="D267" s="71"/>
      <c r="E267" s="71"/>
      <c r="F267" s="71"/>
      <c r="G267" s="71"/>
    </row>
    <row r="268" spans="1:7" s="8" customFormat="1" x14ac:dyDescent="0.3">
      <c r="A268" s="45"/>
      <c r="B268" s="71"/>
      <c r="C268" s="71"/>
      <c r="D268" s="71"/>
      <c r="E268" s="71"/>
      <c r="F268" s="71"/>
      <c r="G268" s="71"/>
    </row>
    <row r="269" spans="1:7" s="8" customFormat="1" x14ac:dyDescent="0.3">
      <c r="A269" s="45"/>
      <c r="B269" s="71"/>
      <c r="C269" s="71"/>
      <c r="D269" s="71"/>
      <c r="E269" s="71"/>
      <c r="F269" s="71"/>
      <c r="G269" s="71"/>
    </row>
    <row r="270" spans="1:7" s="8" customFormat="1" x14ac:dyDescent="0.3">
      <c r="A270" s="45"/>
      <c r="B270" s="71"/>
      <c r="C270" s="71"/>
      <c r="D270" s="71"/>
      <c r="E270" s="71"/>
      <c r="F270" s="71"/>
      <c r="G270" s="71"/>
    </row>
    <row r="271" spans="1:7" s="8" customFormat="1" x14ac:dyDescent="0.3">
      <c r="A271" s="45"/>
      <c r="B271" s="71"/>
      <c r="C271" s="71"/>
      <c r="D271" s="71"/>
      <c r="E271" s="71"/>
      <c r="F271" s="71"/>
      <c r="G271" s="71"/>
    </row>
    <row r="272" spans="1:7" s="8" customFormat="1" x14ac:dyDescent="0.3">
      <c r="A272" s="45"/>
      <c r="B272" s="71"/>
      <c r="C272" s="71"/>
      <c r="D272" s="71"/>
      <c r="E272" s="71"/>
      <c r="F272" s="71"/>
      <c r="G272" s="71"/>
    </row>
    <row r="273" spans="1:7" s="8" customFormat="1" x14ac:dyDescent="0.3">
      <c r="A273" s="45"/>
      <c r="B273" s="71"/>
      <c r="C273" s="71"/>
      <c r="D273" s="71"/>
      <c r="E273" s="71"/>
      <c r="F273" s="71"/>
      <c r="G273" s="71"/>
    </row>
    <row r="274" spans="1:7" s="8" customFormat="1" x14ac:dyDescent="0.3">
      <c r="A274" s="45"/>
      <c r="B274" s="71"/>
      <c r="C274" s="71"/>
      <c r="D274" s="71"/>
      <c r="E274" s="71"/>
      <c r="F274" s="71"/>
      <c r="G274" s="71"/>
    </row>
    <row r="275" spans="1:7" s="8" customFormat="1" x14ac:dyDescent="0.3">
      <c r="A275" s="45"/>
      <c r="B275" s="71"/>
      <c r="C275" s="71"/>
      <c r="D275" s="71"/>
      <c r="E275" s="71"/>
      <c r="F275" s="71"/>
      <c r="G275" s="71"/>
    </row>
    <row r="276" spans="1:7" s="8" customFormat="1" x14ac:dyDescent="0.3">
      <c r="A276" s="45"/>
      <c r="B276" s="71"/>
      <c r="C276" s="71"/>
      <c r="D276" s="71"/>
      <c r="E276" s="71"/>
      <c r="F276" s="71"/>
      <c r="G276" s="71"/>
    </row>
    <row r="277" spans="1:7" s="8" customFormat="1" x14ac:dyDescent="0.3">
      <c r="A277" s="45"/>
      <c r="B277" s="71"/>
      <c r="C277" s="71"/>
      <c r="D277" s="71"/>
      <c r="E277" s="71"/>
      <c r="F277" s="71"/>
      <c r="G277" s="71"/>
    </row>
    <row r="278" spans="1:7" s="8" customFormat="1" x14ac:dyDescent="0.3">
      <c r="A278" s="45"/>
      <c r="B278" s="71"/>
      <c r="C278" s="71"/>
      <c r="D278" s="71"/>
      <c r="E278" s="71"/>
      <c r="F278" s="71"/>
      <c r="G278" s="71"/>
    </row>
    <row r="279" spans="1:7" s="8" customFormat="1" x14ac:dyDescent="0.3">
      <c r="A279" s="45"/>
      <c r="B279" s="71"/>
      <c r="C279" s="71"/>
      <c r="D279" s="71"/>
      <c r="E279" s="71"/>
      <c r="F279" s="71"/>
      <c r="G279" s="71"/>
    </row>
    <row r="280" spans="1:7" s="8" customFormat="1" x14ac:dyDescent="0.3">
      <c r="A280" s="45"/>
      <c r="B280" s="71"/>
      <c r="C280" s="71"/>
      <c r="D280" s="71"/>
      <c r="E280" s="71"/>
      <c r="F280" s="71"/>
      <c r="G280" s="71"/>
    </row>
    <row r="281" spans="1:7" s="8" customFormat="1" x14ac:dyDescent="0.3">
      <c r="A281" s="45"/>
      <c r="B281" s="71"/>
      <c r="C281" s="71"/>
      <c r="D281" s="71"/>
      <c r="E281" s="71"/>
      <c r="F281" s="71"/>
      <c r="G281" s="71"/>
    </row>
    <row r="282" spans="1:7" s="8" customFormat="1" x14ac:dyDescent="0.3">
      <c r="A282" s="45"/>
      <c r="B282" s="71"/>
      <c r="C282" s="71"/>
      <c r="D282" s="71"/>
      <c r="E282" s="71"/>
      <c r="F282" s="71"/>
      <c r="G282" s="71"/>
    </row>
    <row r="283" spans="1:7" s="8" customFormat="1" x14ac:dyDescent="0.3">
      <c r="A283" s="45"/>
      <c r="B283" s="71"/>
      <c r="C283" s="71"/>
      <c r="D283" s="71"/>
      <c r="E283" s="71"/>
      <c r="F283" s="71"/>
      <c r="G283" s="71"/>
    </row>
    <row r="284" spans="1:7" s="8" customFormat="1" x14ac:dyDescent="0.3">
      <c r="A284" s="45"/>
      <c r="B284" s="71"/>
      <c r="C284" s="71"/>
      <c r="D284" s="71"/>
      <c r="E284" s="71"/>
      <c r="F284" s="71"/>
      <c r="G284" s="71"/>
    </row>
    <row r="285" spans="1:7" s="8" customFormat="1" x14ac:dyDescent="0.3">
      <c r="A285" s="45"/>
      <c r="B285" s="71"/>
      <c r="C285" s="71"/>
      <c r="D285" s="71"/>
      <c r="E285" s="71"/>
      <c r="F285" s="71"/>
      <c r="G285" s="71"/>
    </row>
    <row r="286" spans="1:7" s="8" customFormat="1" x14ac:dyDescent="0.3">
      <c r="A286" s="45"/>
      <c r="B286" s="71"/>
      <c r="C286" s="71"/>
      <c r="D286" s="71"/>
      <c r="E286" s="71"/>
      <c r="F286" s="71"/>
      <c r="G286" s="71"/>
    </row>
    <row r="287" spans="1:7" s="8" customFormat="1" x14ac:dyDescent="0.3">
      <c r="A287" s="45"/>
      <c r="B287" s="71"/>
      <c r="C287" s="71"/>
      <c r="D287" s="71"/>
      <c r="E287" s="71"/>
      <c r="F287" s="71"/>
      <c r="G287" s="71"/>
    </row>
    <row r="288" spans="1:7" s="8" customFormat="1" x14ac:dyDescent="0.3">
      <c r="A288" s="45"/>
      <c r="B288" s="71"/>
      <c r="C288" s="71"/>
      <c r="D288" s="71"/>
      <c r="E288" s="71"/>
      <c r="F288" s="71"/>
      <c r="G288" s="71"/>
    </row>
    <row r="289" spans="1:7" s="8" customFormat="1" x14ac:dyDescent="0.3">
      <c r="A289" s="45"/>
      <c r="B289" s="71"/>
      <c r="C289" s="71"/>
      <c r="D289" s="71"/>
      <c r="E289" s="71"/>
      <c r="F289" s="71"/>
      <c r="G289" s="71"/>
    </row>
    <row r="290" spans="1:7" s="8" customFormat="1" x14ac:dyDescent="0.3">
      <c r="A290" s="45"/>
      <c r="B290" s="71"/>
      <c r="C290" s="71"/>
      <c r="D290" s="71"/>
      <c r="E290" s="71"/>
      <c r="F290" s="71"/>
      <c r="G290" s="71"/>
    </row>
    <row r="291" spans="1:7" s="8" customFormat="1" x14ac:dyDescent="0.3">
      <c r="A291" s="45"/>
      <c r="B291" s="71"/>
      <c r="C291" s="71"/>
      <c r="D291" s="71"/>
      <c r="E291" s="71"/>
      <c r="F291" s="71"/>
      <c r="G291" s="71"/>
    </row>
    <row r="292" spans="1:7" s="8" customFormat="1" x14ac:dyDescent="0.3">
      <c r="A292" s="45"/>
      <c r="B292" s="71"/>
      <c r="C292" s="71"/>
      <c r="D292" s="71"/>
      <c r="E292" s="71"/>
      <c r="F292" s="71"/>
      <c r="G292" s="71"/>
    </row>
    <row r="293" spans="1:7" s="8" customFormat="1" x14ac:dyDescent="0.3">
      <c r="A293" s="45"/>
      <c r="B293" s="71"/>
      <c r="C293" s="71"/>
      <c r="D293" s="71"/>
      <c r="E293" s="71"/>
      <c r="F293" s="71"/>
      <c r="G293" s="71"/>
    </row>
    <row r="294" spans="1:7" s="8" customFormat="1" x14ac:dyDescent="0.3">
      <c r="A294" s="45"/>
      <c r="B294" s="71"/>
      <c r="C294" s="71"/>
      <c r="D294" s="71"/>
      <c r="E294" s="71"/>
      <c r="F294" s="71"/>
      <c r="G294" s="71"/>
    </row>
    <row r="295" spans="1:7" s="8" customFormat="1" x14ac:dyDescent="0.3">
      <c r="A295" s="45"/>
      <c r="B295" s="71"/>
      <c r="C295" s="71"/>
      <c r="D295" s="71"/>
      <c r="E295" s="71"/>
      <c r="F295" s="71"/>
      <c r="G295" s="71"/>
    </row>
    <row r="296" spans="1:7" s="8" customFormat="1" x14ac:dyDescent="0.3">
      <c r="A296" s="45"/>
      <c r="B296" s="71"/>
      <c r="C296" s="71"/>
      <c r="D296" s="71"/>
      <c r="E296" s="71"/>
      <c r="F296" s="71"/>
      <c r="G296" s="71"/>
    </row>
    <row r="297" spans="1:7" s="8" customFormat="1" x14ac:dyDescent="0.3">
      <c r="A297" s="45"/>
      <c r="B297" s="71"/>
      <c r="C297" s="71"/>
      <c r="D297" s="71"/>
      <c r="E297" s="71"/>
      <c r="F297" s="71"/>
      <c r="G297" s="71"/>
    </row>
    <row r="298" spans="1:7" s="8" customFormat="1" x14ac:dyDescent="0.3">
      <c r="A298" s="45"/>
      <c r="B298" s="71"/>
      <c r="C298" s="71"/>
      <c r="D298" s="71"/>
      <c r="E298" s="71"/>
      <c r="F298" s="71"/>
      <c r="G298" s="71"/>
    </row>
    <row r="299" spans="1:7" s="8" customFormat="1" x14ac:dyDescent="0.3">
      <c r="A299" s="45"/>
      <c r="B299" s="71"/>
      <c r="C299" s="71"/>
      <c r="D299" s="71"/>
      <c r="E299" s="71"/>
      <c r="F299" s="71"/>
      <c r="G299" s="71"/>
    </row>
    <row r="300" spans="1:7" s="8" customFormat="1" x14ac:dyDescent="0.3">
      <c r="A300" s="45"/>
      <c r="B300" s="71"/>
      <c r="C300" s="71"/>
      <c r="D300" s="71"/>
      <c r="E300" s="71"/>
      <c r="F300" s="71"/>
      <c r="G300" s="71"/>
    </row>
    <row r="301" spans="1:7" s="8" customFormat="1" x14ac:dyDescent="0.3">
      <c r="A301" s="45"/>
      <c r="B301" s="71"/>
      <c r="C301" s="71"/>
      <c r="D301" s="71"/>
      <c r="E301" s="71"/>
      <c r="F301" s="71"/>
      <c r="G301" s="71"/>
    </row>
    <row r="302" spans="1:7" s="8" customFormat="1" x14ac:dyDescent="0.3">
      <c r="A302" s="45"/>
      <c r="B302" s="71"/>
      <c r="C302" s="71"/>
      <c r="D302" s="71"/>
      <c r="E302" s="71"/>
      <c r="F302" s="71"/>
      <c r="G302" s="71"/>
    </row>
    <row r="303" spans="1:7" s="8" customFormat="1" x14ac:dyDescent="0.3">
      <c r="A303" s="45"/>
      <c r="B303" s="71"/>
      <c r="C303" s="71"/>
      <c r="D303" s="71"/>
      <c r="E303" s="71"/>
      <c r="F303" s="71"/>
      <c r="G303" s="71"/>
    </row>
    <row r="304" spans="1:7" s="8" customFormat="1" x14ac:dyDescent="0.3">
      <c r="A304" s="45"/>
      <c r="B304" s="71"/>
      <c r="C304" s="71"/>
      <c r="D304" s="71"/>
      <c r="E304" s="71"/>
      <c r="F304" s="71"/>
      <c r="G304" s="71"/>
    </row>
    <row r="305" spans="1:7" s="8" customFormat="1" x14ac:dyDescent="0.3">
      <c r="A305" s="45"/>
      <c r="B305" s="71"/>
      <c r="C305" s="71"/>
      <c r="D305" s="71"/>
      <c r="E305" s="71"/>
      <c r="F305" s="71"/>
      <c r="G305" s="71"/>
    </row>
    <row r="306" spans="1:7" s="8" customFormat="1" x14ac:dyDescent="0.3">
      <c r="A306" s="45"/>
      <c r="B306" s="71"/>
      <c r="C306" s="71"/>
      <c r="D306" s="71"/>
      <c r="E306" s="71"/>
      <c r="F306" s="71"/>
      <c r="G306" s="71"/>
    </row>
    <row r="307" spans="1:7" s="8" customFormat="1" x14ac:dyDescent="0.3">
      <c r="A307" s="45"/>
      <c r="B307" s="71"/>
      <c r="C307" s="71"/>
      <c r="D307" s="71"/>
      <c r="E307" s="71"/>
      <c r="F307" s="71"/>
      <c r="G307" s="71"/>
    </row>
    <row r="308" spans="1:7" s="8" customFormat="1" x14ac:dyDescent="0.3">
      <c r="A308" s="45"/>
      <c r="B308" s="71"/>
      <c r="C308" s="71"/>
      <c r="D308" s="71"/>
      <c r="E308" s="71"/>
      <c r="F308" s="71"/>
      <c r="G308" s="71"/>
    </row>
    <row r="309" spans="1:7" s="8" customFormat="1" x14ac:dyDescent="0.3">
      <c r="A309" s="45"/>
      <c r="B309" s="71"/>
      <c r="C309" s="71"/>
      <c r="D309" s="71"/>
      <c r="E309" s="71"/>
      <c r="F309" s="71"/>
      <c r="G309" s="71"/>
    </row>
    <row r="310" spans="1:7" s="8" customFormat="1" x14ac:dyDescent="0.3">
      <c r="A310" s="45"/>
      <c r="B310" s="71"/>
      <c r="C310" s="71"/>
      <c r="D310" s="71"/>
      <c r="E310" s="71"/>
      <c r="F310" s="71"/>
      <c r="G310" s="71"/>
    </row>
    <row r="311" spans="1:7" s="8" customFormat="1" x14ac:dyDescent="0.3">
      <c r="A311" s="45"/>
      <c r="B311" s="71"/>
      <c r="C311" s="71"/>
      <c r="D311" s="71"/>
      <c r="E311" s="71"/>
      <c r="F311" s="71"/>
      <c r="G311" s="71"/>
    </row>
    <row r="312" spans="1:7" s="8" customFormat="1" x14ac:dyDescent="0.3">
      <c r="A312" s="45"/>
      <c r="B312" s="71"/>
      <c r="C312" s="71"/>
      <c r="D312" s="71"/>
      <c r="E312" s="71"/>
      <c r="F312" s="71"/>
      <c r="G312" s="71"/>
    </row>
    <row r="313" spans="1:7" s="8" customFormat="1" x14ac:dyDescent="0.3">
      <c r="A313" s="45"/>
      <c r="B313" s="71"/>
      <c r="C313" s="71"/>
      <c r="D313" s="71"/>
      <c r="E313" s="71"/>
      <c r="F313" s="71"/>
      <c r="G313" s="71"/>
    </row>
    <row r="314" spans="1:7" s="8" customFormat="1" x14ac:dyDescent="0.3">
      <c r="A314" s="45"/>
      <c r="B314" s="71"/>
      <c r="C314" s="71"/>
      <c r="D314" s="71"/>
      <c r="E314" s="71"/>
      <c r="F314" s="71"/>
      <c r="G314" s="71"/>
    </row>
    <row r="315" spans="1:7" s="8" customFormat="1" x14ac:dyDescent="0.3">
      <c r="A315" s="45"/>
      <c r="B315" s="71"/>
      <c r="C315" s="71"/>
      <c r="D315" s="71"/>
      <c r="E315" s="71"/>
      <c r="F315" s="71"/>
      <c r="G315" s="71"/>
    </row>
    <row r="316" spans="1:7" s="8" customFormat="1" x14ac:dyDescent="0.3">
      <c r="A316" s="45"/>
      <c r="B316" s="71"/>
      <c r="C316" s="71"/>
      <c r="D316" s="71"/>
      <c r="E316" s="71"/>
      <c r="F316" s="71"/>
      <c r="G316" s="71"/>
    </row>
    <row r="317" spans="1:7" s="8" customFormat="1" x14ac:dyDescent="0.3">
      <c r="A317" s="45"/>
      <c r="B317" s="71"/>
      <c r="C317" s="71"/>
      <c r="D317" s="71"/>
      <c r="E317" s="71"/>
      <c r="F317" s="71"/>
      <c r="G317" s="71"/>
    </row>
    <row r="318" spans="1:7" s="8" customFormat="1" x14ac:dyDescent="0.3">
      <c r="A318" s="45"/>
      <c r="B318" s="71"/>
      <c r="C318" s="71"/>
      <c r="D318" s="71"/>
      <c r="E318" s="71"/>
      <c r="F318" s="71"/>
      <c r="G318" s="71"/>
    </row>
    <row r="319" spans="1:7" s="8" customFormat="1" x14ac:dyDescent="0.3">
      <c r="A319" s="45"/>
      <c r="B319" s="71"/>
      <c r="C319" s="71"/>
      <c r="D319" s="71"/>
      <c r="E319" s="71"/>
      <c r="F319" s="71"/>
      <c r="G319" s="71"/>
    </row>
    <row r="320" spans="1:7" s="8" customFormat="1" x14ac:dyDescent="0.3">
      <c r="A320" s="45"/>
      <c r="B320" s="71"/>
      <c r="C320" s="71"/>
      <c r="D320" s="71"/>
      <c r="E320" s="71"/>
      <c r="F320" s="71"/>
      <c r="G320" s="71"/>
    </row>
    <row r="321" spans="1:7" s="8" customFormat="1" x14ac:dyDescent="0.3">
      <c r="A321" s="45"/>
      <c r="B321" s="71"/>
      <c r="C321" s="71"/>
      <c r="D321" s="71"/>
      <c r="E321" s="71"/>
      <c r="F321" s="71"/>
      <c r="G321" s="71"/>
    </row>
    <row r="322" spans="1:7" s="8" customFormat="1" x14ac:dyDescent="0.3">
      <c r="A322" s="45"/>
      <c r="B322" s="71"/>
      <c r="C322" s="71"/>
      <c r="D322" s="71"/>
      <c r="E322" s="71"/>
      <c r="F322" s="71"/>
      <c r="G322" s="71"/>
    </row>
    <row r="323" spans="1:7" s="8" customFormat="1" x14ac:dyDescent="0.3">
      <c r="A323" s="45"/>
      <c r="B323" s="71"/>
      <c r="C323" s="71"/>
      <c r="D323" s="71"/>
      <c r="E323" s="71"/>
      <c r="F323" s="71"/>
      <c r="G323" s="71"/>
    </row>
    <row r="324" spans="1:7" s="8" customFormat="1" x14ac:dyDescent="0.3">
      <c r="A324" s="45"/>
      <c r="B324" s="71"/>
      <c r="C324" s="71"/>
      <c r="D324" s="71"/>
      <c r="E324" s="71"/>
      <c r="F324" s="71"/>
      <c r="G324" s="71"/>
    </row>
    <row r="325" spans="1:7" s="8" customFormat="1" x14ac:dyDescent="0.3">
      <c r="A325" s="45"/>
      <c r="B325" s="71"/>
      <c r="C325" s="71"/>
      <c r="D325" s="71"/>
      <c r="E325" s="71"/>
      <c r="F325" s="71"/>
      <c r="G325" s="71"/>
    </row>
    <row r="326" spans="1:7" s="8" customFormat="1" x14ac:dyDescent="0.3">
      <c r="A326" s="45"/>
      <c r="B326" s="71"/>
      <c r="C326" s="71"/>
      <c r="D326" s="71"/>
      <c r="E326" s="71"/>
      <c r="F326" s="71"/>
      <c r="G326" s="71"/>
    </row>
    <row r="327" spans="1:7" s="8" customFormat="1" x14ac:dyDescent="0.3">
      <c r="A327" s="45"/>
      <c r="B327" s="71"/>
      <c r="C327" s="71"/>
      <c r="D327" s="71"/>
      <c r="E327" s="71"/>
      <c r="F327" s="71"/>
      <c r="G327" s="71"/>
    </row>
    <row r="328" spans="1:7" s="8" customFormat="1" x14ac:dyDescent="0.3">
      <c r="A328" s="45"/>
      <c r="B328" s="71"/>
      <c r="C328" s="71"/>
      <c r="D328" s="71"/>
      <c r="E328" s="71"/>
      <c r="F328" s="71"/>
      <c r="G328" s="71"/>
    </row>
    <row r="329" spans="1:7" s="8" customFormat="1" x14ac:dyDescent="0.3">
      <c r="A329" s="45"/>
      <c r="B329" s="71"/>
      <c r="C329" s="71"/>
      <c r="D329" s="71"/>
      <c r="E329" s="71"/>
      <c r="F329" s="71"/>
      <c r="G329" s="71"/>
    </row>
    <row r="330" spans="1:7" s="8" customFormat="1" x14ac:dyDescent="0.3">
      <c r="A330" s="45"/>
      <c r="B330" s="71"/>
      <c r="C330" s="71"/>
      <c r="D330" s="71"/>
      <c r="E330" s="71"/>
      <c r="F330" s="71"/>
      <c r="G330" s="71"/>
    </row>
    <row r="331" spans="1:7" s="8" customFormat="1" x14ac:dyDescent="0.3">
      <c r="A331" s="45"/>
      <c r="B331" s="71"/>
      <c r="C331" s="71"/>
      <c r="D331" s="71"/>
      <c r="E331" s="71"/>
      <c r="F331" s="71"/>
      <c r="G331" s="71"/>
    </row>
    <row r="332" spans="1:7" s="8" customFormat="1" x14ac:dyDescent="0.3">
      <c r="A332" s="45"/>
      <c r="B332" s="71"/>
      <c r="C332" s="71"/>
      <c r="D332" s="71"/>
      <c r="E332" s="71"/>
      <c r="F332" s="71"/>
      <c r="G332" s="71"/>
    </row>
    <row r="333" spans="1:7" s="8" customFormat="1" x14ac:dyDescent="0.3">
      <c r="A333" s="45"/>
      <c r="B333" s="71"/>
      <c r="C333" s="71"/>
      <c r="D333" s="71"/>
      <c r="E333" s="71"/>
      <c r="F333" s="71"/>
      <c r="G333" s="71"/>
    </row>
    <row r="334" spans="1:7" s="8" customFormat="1" x14ac:dyDescent="0.3">
      <c r="A334" s="45"/>
      <c r="B334" s="71"/>
      <c r="C334" s="71"/>
      <c r="D334" s="71"/>
      <c r="E334" s="71"/>
      <c r="F334" s="71"/>
      <c r="G334" s="71"/>
    </row>
    <row r="335" spans="1:7" s="8" customFormat="1" x14ac:dyDescent="0.3">
      <c r="A335" s="45"/>
      <c r="B335" s="71"/>
      <c r="C335" s="71"/>
      <c r="D335" s="71"/>
      <c r="E335" s="71"/>
      <c r="F335" s="71"/>
      <c r="G335" s="71"/>
    </row>
    <row r="336" spans="1:7" s="8" customFormat="1" x14ac:dyDescent="0.3">
      <c r="A336" s="45"/>
      <c r="B336" s="71"/>
      <c r="C336" s="71"/>
      <c r="D336" s="71"/>
      <c r="E336" s="71"/>
      <c r="F336" s="71"/>
      <c r="G336" s="71"/>
    </row>
    <row r="337" spans="1:7" s="8" customFormat="1" x14ac:dyDescent="0.3">
      <c r="A337" s="45"/>
      <c r="B337" s="71"/>
      <c r="C337" s="71"/>
      <c r="D337" s="71"/>
      <c r="E337" s="71"/>
      <c r="F337" s="71"/>
      <c r="G337" s="71"/>
    </row>
    <row r="338" spans="1:7" s="8" customFormat="1" x14ac:dyDescent="0.3">
      <c r="A338" s="45"/>
      <c r="B338" s="71"/>
      <c r="C338" s="71"/>
      <c r="D338" s="71"/>
      <c r="E338" s="71"/>
      <c r="F338" s="71"/>
      <c r="G338" s="71"/>
    </row>
    <row r="339" spans="1:7" s="8" customFormat="1" x14ac:dyDescent="0.3">
      <c r="A339" s="45"/>
      <c r="B339" s="71"/>
      <c r="C339" s="71"/>
      <c r="D339" s="71"/>
      <c r="E339" s="71"/>
      <c r="F339" s="71"/>
      <c r="G339" s="71"/>
    </row>
    <row r="340" spans="1:7" s="8" customFormat="1" x14ac:dyDescent="0.3">
      <c r="A340" s="45"/>
      <c r="B340" s="71"/>
      <c r="C340" s="71"/>
      <c r="D340" s="71"/>
      <c r="E340" s="71"/>
      <c r="F340" s="71"/>
      <c r="G340" s="71"/>
    </row>
    <row r="341" spans="1:7" s="8" customFormat="1" x14ac:dyDescent="0.3">
      <c r="A341" s="45"/>
      <c r="B341" s="71"/>
      <c r="C341" s="71"/>
      <c r="D341" s="71"/>
      <c r="E341" s="71"/>
      <c r="F341" s="71"/>
      <c r="G341" s="71"/>
    </row>
    <row r="342" spans="1:7" s="8" customFormat="1" x14ac:dyDescent="0.3">
      <c r="A342" s="45"/>
      <c r="B342" s="71"/>
      <c r="C342" s="71"/>
      <c r="D342" s="71"/>
      <c r="E342" s="71"/>
      <c r="F342" s="71"/>
      <c r="G342" s="71"/>
    </row>
    <row r="343" spans="1:7" s="8" customFormat="1" x14ac:dyDescent="0.3">
      <c r="A343" s="45"/>
      <c r="B343" s="71"/>
      <c r="C343" s="71"/>
      <c r="D343" s="71"/>
      <c r="E343" s="71"/>
      <c r="F343" s="71"/>
      <c r="G343" s="71"/>
    </row>
    <row r="344" spans="1:7" s="8" customFormat="1" x14ac:dyDescent="0.3">
      <c r="A344" s="45"/>
      <c r="B344" s="71"/>
      <c r="C344" s="71"/>
      <c r="D344" s="71"/>
      <c r="E344" s="71"/>
      <c r="F344" s="71"/>
      <c r="G344" s="71"/>
    </row>
    <row r="345" spans="1:7" s="8" customFormat="1" x14ac:dyDescent="0.3">
      <c r="A345" s="45"/>
      <c r="B345" s="71"/>
      <c r="C345" s="71"/>
      <c r="D345" s="71"/>
      <c r="E345" s="71"/>
      <c r="F345" s="71"/>
      <c r="G345" s="71"/>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sheetData>
  <sortState xmlns:xlrd2="http://schemas.microsoft.com/office/spreadsheetml/2017/richdata2" ref="C13:C71">
    <sortCondition ref="C13:C71"/>
  </sortState>
  <mergeCells count="3">
    <mergeCell ref="A1:C1"/>
    <mergeCell ref="A2:C2"/>
    <mergeCell ref="A4:B4"/>
  </mergeCells>
  <hyperlinks>
    <hyperlink ref="A2:C2" r:id="rId1" display="Program License: S-22044-SC-A-N (effective 9/25/2000)" xr:uid="{9FCEC49B-171D-47D2-8DF2-33336D0BF38E}"/>
    <hyperlink ref="C6" r:id="rId2" xr:uid="{61EAF256-C907-4D13-B057-F1400145B1BB}"/>
    <hyperlink ref="C7" r:id="rId3" xr:uid="{43DEA423-2E36-4506-A7E9-50AB739919ED}"/>
    <hyperlink ref="C8" r:id="rId4" xr:uid="{51DB4C59-85A6-4465-99DF-42DF6D41EC35}"/>
  </hyperlinks>
  <pageMargins left="0.7" right="0.7" top="0.75" bottom="0.75" header="0.3" footer="0.3"/>
  <pageSetup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D39B-518E-4526-99E8-A3E8FAB606D5}">
  <dimension ref="A1:L13"/>
  <sheetViews>
    <sheetView workbookViewId="0">
      <selection activeCell="A13" sqref="A13:H13"/>
    </sheetView>
  </sheetViews>
  <sheetFormatPr defaultRowHeight="14.4" x14ac:dyDescent="0.3"/>
  <cols>
    <col min="1" max="1" width="22.109375" customWidth="1"/>
    <col min="2" max="2" width="17.6640625" customWidth="1"/>
    <col min="3" max="3" width="15.44140625" customWidth="1"/>
    <col min="4" max="4" width="11.44140625" customWidth="1"/>
    <col min="5" max="5" width="22.33203125" bestFit="1" customWidth="1"/>
    <col min="6" max="6" width="15.44140625" bestFit="1" customWidth="1"/>
    <col min="7" max="7" width="13.6640625" bestFit="1" customWidth="1"/>
    <col min="8" max="8" width="16.6640625" customWidth="1"/>
  </cols>
  <sheetData>
    <row r="1" spans="1:12" s="1" customFormat="1" ht="21" x14ac:dyDescent="0.4">
      <c r="A1" s="541" t="s">
        <v>5039</v>
      </c>
      <c r="B1" s="623"/>
      <c r="K1" s="315"/>
    </row>
    <row r="2" spans="1:12" s="1" customFormat="1" ht="21.6" thickBot="1" x14ac:dyDescent="0.45">
      <c r="A2" s="550" t="s">
        <v>914</v>
      </c>
      <c r="B2" s="624"/>
      <c r="C2" s="46"/>
      <c r="D2" s="182"/>
      <c r="E2" s="182"/>
      <c r="K2" s="315"/>
    </row>
    <row r="3" spans="1:12" s="1" customFormat="1" ht="21.6" thickBot="1" x14ac:dyDescent="0.45">
      <c r="K3" s="315"/>
    </row>
    <row r="4" spans="1:12" ht="18.600000000000001" thickBot="1" x14ac:dyDescent="0.4">
      <c r="A4" s="538" t="s">
        <v>1</v>
      </c>
      <c r="B4" s="588"/>
      <c r="K4" s="417"/>
    </row>
    <row r="5" spans="1:12" s="2" customFormat="1" ht="15.6" x14ac:dyDescent="0.3">
      <c r="A5" s="2" t="s">
        <v>4801</v>
      </c>
      <c r="B5" s="2" t="s">
        <v>4802</v>
      </c>
      <c r="C5" s="2" t="s">
        <v>3</v>
      </c>
      <c r="D5" s="2" t="s">
        <v>4</v>
      </c>
      <c r="E5" s="2" t="s">
        <v>5</v>
      </c>
      <c r="F5" s="2" t="s">
        <v>6</v>
      </c>
    </row>
    <row r="6" spans="1:12" s="81" customFormat="1" x14ac:dyDescent="0.3">
      <c r="A6" s="81" t="s">
        <v>1789</v>
      </c>
      <c r="C6" s="456" t="s">
        <v>5040</v>
      </c>
      <c r="D6" s="81" t="s">
        <v>5041</v>
      </c>
      <c r="F6" s="212">
        <v>29292</v>
      </c>
    </row>
    <row r="7" spans="1:12" ht="15" thickBot="1" x14ac:dyDescent="0.35">
      <c r="A7" s="8"/>
      <c r="B7" s="8"/>
      <c r="C7" s="8"/>
      <c r="D7" s="8"/>
      <c r="K7" s="148"/>
    </row>
    <row r="8" spans="1:12" ht="18.600000000000001" thickBot="1" x14ac:dyDescent="0.4">
      <c r="A8" s="568" t="s">
        <v>22</v>
      </c>
      <c r="B8" s="534"/>
      <c r="C8" s="535"/>
      <c r="K8" s="148"/>
    </row>
    <row r="9" spans="1:12" s="8" customFormat="1" x14ac:dyDescent="0.3">
      <c r="K9" s="14"/>
    </row>
    <row r="10" spans="1:12" s="8" customFormat="1" x14ac:dyDescent="0.3">
      <c r="A10" s="625" t="s">
        <v>3338</v>
      </c>
      <c r="B10" s="625"/>
      <c r="K10" s="14"/>
    </row>
    <row r="11" spans="1:12" s="8" customFormat="1" x14ac:dyDescent="0.3">
      <c r="K11" s="14"/>
    </row>
    <row r="12" spans="1:12" s="2" customFormat="1" ht="15.6" x14ac:dyDescent="0.3">
      <c r="A12" s="2" t="s">
        <v>4801</v>
      </c>
      <c r="B12" s="2" t="s">
        <v>23</v>
      </c>
      <c r="C12" s="2" t="s">
        <v>24</v>
      </c>
      <c r="D12" s="2" t="s">
        <v>25</v>
      </c>
      <c r="E12" s="2" t="s">
        <v>26</v>
      </c>
      <c r="F12" s="2" t="s">
        <v>27</v>
      </c>
      <c r="G12" s="2" t="s">
        <v>28</v>
      </c>
      <c r="H12" s="2" t="s">
        <v>29</v>
      </c>
      <c r="I12" s="26"/>
      <c r="L12" s="38"/>
    </row>
    <row r="13" spans="1:12" s="2" customFormat="1" ht="15.6" x14ac:dyDescent="0.3">
      <c r="A13" s="8" t="s">
        <v>1789</v>
      </c>
      <c r="B13" s="417"/>
      <c r="C13" s="81"/>
      <c r="D13" s="81"/>
      <c r="E13" s="8"/>
      <c r="F13" s="8"/>
      <c r="G13" s="8"/>
      <c r="H13" s="147" t="s">
        <v>2590</v>
      </c>
      <c r="I13" s="8"/>
      <c r="L13" s="38"/>
    </row>
  </sheetData>
  <mergeCells count="5">
    <mergeCell ref="A10:B10"/>
    <mergeCell ref="A1:B1"/>
    <mergeCell ref="A2:B2"/>
    <mergeCell ref="A4:B4"/>
    <mergeCell ref="A8:C8"/>
  </mergeCells>
  <hyperlinks>
    <hyperlink ref="C6" r:id="rId1" xr:uid="{5ABA06FF-C59C-4B31-80B0-7EA93576B85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340"/>
  <sheetViews>
    <sheetView workbookViewId="0">
      <selection activeCell="A6" sqref="A6:D10"/>
    </sheetView>
  </sheetViews>
  <sheetFormatPr defaultRowHeight="14.4" x14ac:dyDescent="0.3"/>
  <cols>
    <col min="1" max="1" width="22.109375" style="97" customWidth="1"/>
    <col min="2" max="2" width="17.6640625" customWidth="1"/>
    <col min="3" max="3" width="22.6640625" bestFit="1" customWidth="1"/>
    <col min="4" max="5" width="22.33203125" bestFit="1" customWidth="1"/>
    <col min="6" max="6" width="15.44140625" bestFit="1" customWidth="1"/>
    <col min="7" max="7" width="25.44140625" bestFit="1" customWidth="1"/>
    <col min="8" max="8" width="21.6640625" customWidth="1"/>
  </cols>
  <sheetData>
    <row r="1" spans="1:8" s="1" customFormat="1" ht="21" x14ac:dyDescent="0.4">
      <c r="A1" s="541" t="s">
        <v>1790</v>
      </c>
      <c r="B1" s="543"/>
      <c r="C1" s="259"/>
      <c r="D1" s="259"/>
    </row>
    <row r="2" spans="1:8" s="1" customFormat="1" ht="21.6" thickBot="1" x14ac:dyDescent="0.45">
      <c r="A2" s="550" t="s">
        <v>914</v>
      </c>
      <c r="B2" s="551"/>
      <c r="C2" s="259"/>
      <c r="D2" s="259"/>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2" t="s">
        <v>5</v>
      </c>
      <c r="F5" s="2" t="s">
        <v>6</v>
      </c>
      <c r="G5" s="2" t="s">
        <v>29</v>
      </c>
    </row>
    <row r="6" spans="1:8" s="81" customFormat="1" x14ac:dyDescent="0.3">
      <c r="A6" s="81" t="s">
        <v>1790</v>
      </c>
      <c r="B6" s="25" t="s">
        <v>1069</v>
      </c>
      <c r="C6" s="469" t="s">
        <v>5130</v>
      </c>
      <c r="D6" s="81" t="s">
        <v>3393</v>
      </c>
      <c r="E6" s="81" t="s">
        <v>2053</v>
      </c>
      <c r="F6" s="212">
        <v>29873</v>
      </c>
      <c r="G6" s="212"/>
    </row>
    <row r="7" spans="1:8" s="81" customFormat="1" x14ac:dyDescent="0.3">
      <c r="A7" s="81" t="s">
        <v>1790</v>
      </c>
      <c r="B7" s="25" t="s">
        <v>4983</v>
      </c>
      <c r="C7" s="469" t="s">
        <v>5200</v>
      </c>
      <c r="F7" s="212">
        <v>30069</v>
      </c>
      <c r="G7" s="212"/>
    </row>
    <row r="8" spans="1:8" s="81" customFormat="1" x14ac:dyDescent="0.3">
      <c r="A8" s="81" t="s">
        <v>1790</v>
      </c>
      <c r="B8" s="25" t="s">
        <v>4983</v>
      </c>
      <c r="C8" s="469" t="s">
        <v>5201</v>
      </c>
      <c r="F8" s="212">
        <v>30643</v>
      </c>
      <c r="G8" s="212" t="s">
        <v>5202</v>
      </c>
    </row>
    <row r="9" spans="1:8" s="8" customFormat="1" x14ac:dyDescent="0.3">
      <c r="A9" s="8" t="s">
        <v>1790</v>
      </c>
      <c r="B9" s="14" t="s">
        <v>1069</v>
      </c>
      <c r="C9" s="211" t="s">
        <v>3392</v>
      </c>
      <c r="D9" s="8" t="s">
        <v>3393</v>
      </c>
      <c r="E9" s="8" t="s">
        <v>2053</v>
      </c>
      <c r="F9" s="91">
        <v>32113</v>
      </c>
      <c r="G9" s="91"/>
    </row>
    <row r="10" spans="1:8" x14ac:dyDescent="0.3">
      <c r="A10" s="8" t="s">
        <v>1790</v>
      </c>
      <c r="B10" s="97" t="s">
        <v>116</v>
      </c>
      <c r="C10" s="211" t="s">
        <v>3391</v>
      </c>
      <c r="D10" t="s">
        <v>1791</v>
      </c>
      <c r="E10" t="s">
        <v>3394</v>
      </c>
      <c r="F10" s="3">
        <v>32762</v>
      </c>
      <c r="G10" s="3"/>
    </row>
    <row r="11" spans="1:8" ht="15" thickBot="1" x14ac:dyDescent="0.35"/>
    <row r="12" spans="1:8" ht="18.600000000000001" thickBot="1" x14ac:dyDescent="0.4">
      <c r="A12" s="538" t="s">
        <v>22</v>
      </c>
      <c r="B12" s="540"/>
      <c r="C12" s="539"/>
      <c r="D12" s="47"/>
    </row>
    <row r="14" spans="1:8" s="2" customFormat="1" ht="15.6" x14ac:dyDescent="0.3">
      <c r="A14" s="2" t="s">
        <v>4801</v>
      </c>
      <c r="B14" s="38" t="s">
        <v>23</v>
      </c>
      <c r="C14" s="2" t="s">
        <v>24</v>
      </c>
      <c r="D14" s="2" t="s">
        <v>25</v>
      </c>
      <c r="E14" s="2" t="s">
        <v>26</v>
      </c>
      <c r="F14" s="2" t="s">
        <v>27</v>
      </c>
      <c r="G14" s="2" t="s">
        <v>28</v>
      </c>
      <c r="H14" s="2" t="s">
        <v>29</v>
      </c>
    </row>
    <row r="15" spans="1:8" s="8" customFormat="1" x14ac:dyDescent="0.3">
      <c r="A15" s="8" t="s">
        <v>1790</v>
      </c>
      <c r="B15" s="55">
        <v>1989</v>
      </c>
      <c r="C15" s="8" t="s">
        <v>116</v>
      </c>
      <c r="D15" s="28">
        <v>6</v>
      </c>
      <c r="E15" s="30">
        <v>516.84</v>
      </c>
      <c r="F15" s="29"/>
      <c r="G15" s="29">
        <v>22</v>
      </c>
      <c r="H15" s="71"/>
    </row>
    <row r="16" spans="1:8" s="8" customFormat="1" x14ac:dyDescent="0.3">
      <c r="A16" s="8" t="s">
        <v>1790</v>
      </c>
      <c r="B16" s="45">
        <v>1989</v>
      </c>
      <c r="C16" s="8" t="s">
        <v>116</v>
      </c>
      <c r="D16" s="30" t="s">
        <v>44</v>
      </c>
      <c r="E16" s="30">
        <v>159.69999999999999</v>
      </c>
      <c r="F16" s="29"/>
      <c r="G16" s="29">
        <v>15</v>
      </c>
      <c r="H16" s="71"/>
    </row>
    <row r="17" spans="1:8" s="8" customFormat="1" x14ac:dyDescent="0.3">
      <c r="A17" s="8" t="s">
        <v>1790</v>
      </c>
      <c r="B17" s="55">
        <v>1990</v>
      </c>
      <c r="C17" s="8" t="s">
        <v>116</v>
      </c>
      <c r="D17" s="30" t="s">
        <v>44</v>
      </c>
      <c r="E17" s="28">
        <v>353.34</v>
      </c>
      <c r="F17" s="29"/>
      <c r="G17" s="29">
        <v>14</v>
      </c>
      <c r="H17" s="71"/>
    </row>
    <row r="18" spans="1:8" s="8" customFormat="1" x14ac:dyDescent="0.3">
      <c r="A18" s="8" t="s">
        <v>1790</v>
      </c>
      <c r="B18" s="55">
        <v>1990</v>
      </c>
      <c r="C18" s="8" t="s">
        <v>116</v>
      </c>
      <c r="D18" s="30">
        <v>2</v>
      </c>
      <c r="E18" s="30">
        <v>253.89</v>
      </c>
      <c r="F18" s="29"/>
      <c r="G18" s="29">
        <v>6.5</v>
      </c>
      <c r="H18" s="71"/>
    </row>
    <row r="19" spans="1:8" s="8" customFormat="1" x14ac:dyDescent="0.3">
      <c r="A19" s="8" t="s">
        <v>1790</v>
      </c>
      <c r="B19" s="55">
        <v>1990</v>
      </c>
      <c r="C19" s="8" t="s">
        <v>116</v>
      </c>
      <c r="D19" s="30">
        <v>22</v>
      </c>
      <c r="E19" s="30">
        <v>91.26</v>
      </c>
      <c r="F19" s="29"/>
      <c r="G19" s="29">
        <v>22</v>
      </c>
      <c r="H19" s="71"/>
    </row>
    <row r="20" spans="1:8" s="8" customFormat="1" x14ac:dyDescent="0.3">
      <c r="A20" s="8" t="s">
        <v>1790</v>
      </c>
      <c r="B20" s="55">
        <v>1991</v>
      </c>
      <c r="C20" s="8" t="s">
        <v>116</v>
      </c>
      <c r="D20" s="30"/>
      <c r="E20" s="30"/>
      <c r="F20" s="29"/>
      <c r="G20" s="29"/>
      <c r="H20" s="8" t="s">
        <v>2039</v>
      </c>
    </row>
    <row r="21" spans="1:8" s="8" customFormat="1" x14ac:dyDescent="0.3">
      <c r="A21" s="8" t="s">
        <v>1790</v>
      </c>
      <c r="B21" s="55">
        <v>1992</v>
      </c>
      <c r="C21" s="8" t="s">
        <v>116</v>
      </c>
      <c r="D21" s="30" t="s">
        <v>44</v>
      </c>
      <c r="E21" s="30">
        <v>411</v>
      </c>
      <c r="F21" s="29"/>
      <c r="G21" s="29">
        <v>14</v>
      </c>
      <c r="H21" s="29"/>
    </row>
    <row r="22" spans="1:8" s="8" customFormat="1" x14ac:dyDescent="0.3">
      <c r="A22" s="8" t="s">
        <v>1790</v>
      </c>
      <c r="B22" s="55">
        <v>1992</v>
      </c>
      <c r="C22" s="8" t="s">
        <v>116</v>
      </c>
      <c r="D22" s="28">
        <v>2</v>
      </c>
      <c r="E22" s="30">
        <v>250</v>
      </c>
      <c r="F22" s="29"/>
      <c r="G22" s="29">
        <v>6.5</v>
      </c>
      <c r="H22" s="71"/>
    </row>
    <row r="23" spans="1:8" s="8" customFormat="1" x14ac:dyDescent="0.3">
      <c r="A23" s="8" t="s">
        <v>1790</v>
      </c>
      <c r="B23" s="55">
        <v>1993</v>
      </c>
      <c r="C23" s="8" t="s">
        <v>116</v>
      </c>
      <c r="D23" s="30" t="s">
        <v>44</v>
      </c>
      <c r="E23" s="30">
        <v>438</v>
      </c>
      <c r="F23" s="29"/>
      <c r="G23" s="29">
        <v>14</v>
      </c>
      <c r="H23" s="71"/>
    </row>
    <row r="24" spans="1:8" s="8" customFormat="1" x14ac:dyDescent="0.3">
      <c r="A24" s="8" t="s">
        <v>1790</v>
      </c>
      <c r="B24" s="55">
        <v>1993</v>
      </c>
      <c r="C24" s="8" t="s">
        <v>116</v>
      </c>
      <c r="D24" s="30">
        <v>2</v>
      </c>
      <c r="E24" s="30">
        <v>250</v>
      </c>
      <c r="F24" s="29"/>
      <c r="G24" s="29">
        <v>6.5</v>
      </c>
      <c r="H24" s="71"/>
    </row>
    <row r="25" spans="1:8" s="8" customFormat="1" x14ac:dyDescent="0.3">
      <c r="A25" s="8" t="s">
        <v>1790</v>
      </c>
      <c r="B25" s="55">
        <v>1994</v>
      </c>
      <c r="C25" s="8" t="s">
        <v>116</v>
      </c>
      <c r="D25" s="30" t="s">
        <v>44</v>
      </c>
      <c r="E25" s="30">
        <v>350</v>
      </c>
      <c r="F25" s="29"/>
      <c r="G25" s="29">
        <v>14</v>
      </c>
      <c r="H25" s="71"/>
    </row>
    <row r="26" spans="1:8" s="8" customFormat="1" x14ac:dyDescent="0.3">
      <c r="A26" s="8" t="s">
        <v>1790</v>
      </c>
      <c r="B26" s="55">
        <v>1994</v>
      </c>
      <c r="C26" s="8" t="s">
        <v>116</v>
      </c>
      <c r="D26" s="28">
        <v>2</v>
      </c>
      <c r="E26" s="30">
        <v>207</v>
      </c>
      <c r="F26" s="29"/>
      <c r="G26" s="29">
        <v>65</v>
      </c>
      <c r="H26" s="71"/>
    </row>
    <row r="27" spans="1:8" s="8" customFormat="1" x14ac:dyDescent="0.3">
      <c r="A27" s="8" t="s">
        <v>1790</v>
      </c>
      <c r="B27" s="55">
        <v>1995</v>
      </c>
      <c r="C27" s="8" t="s">
        <v>116</v>
      </c>
      <c r="D27" s="30"/>
      <c r="E27" s="30"/>
      <c r="F27" s="29"/>
      <c r="G27" s="29"/>
      <c r="H27" s="8" t="s">
        <v>2039</v>
      </c>
    </row>
    <row r="28" spans="1:8" s="8" customFormat="1" x14ac:dyDescent="0.3">
      <c r="A28" s="8" t="s">
        <v>1790</v>
      </c>
      <c r="B28" s="55">
        <v>1996</v>
      </c>
      <c r="C28" s="8" t="s">
        <v>116</v>
      </c>
      <c r="D28" s="30"/>
      <c r="E28" s="28">
        <v>324.08999999999997</v>
      </c>
      <c r="F28" s="29"/>
      <c r="G28" s="30"/>
      <c r="H28" s="29" t="s">
        <v>4565</v>
      </c>
    </row>
    <row r="29" spans="1:8" s="8" customFormat="1" x14ac:dyDescent="0.3">
      <c r="A29" s="8" t="s">
        <v>1790</v>
      </c>
      <c r="B29" s="45">
        <v>1997</v>
      </c>
      <c r="C29" s="8" t="s">
        <v>116</v>
      </c>
      <c r="D29" s="28" t="s">
        <v>1792</v>
      </c>
      <c r="E29" s="28">
        <v>292.5</v>
      </c>
      <c r="F29" s="29"/>
      <c r="G29" s="29">
        <v>18</v>
      </c>
      <c r="H29" s="29"/>
    </row>
    <row r="30" spans="1:8" s="8" customFormat="1" x14ac:dyDescent="0.3">
      <c r="A30" s="8" t="s">
        <v>1790</v>
      </c>
      <c r="B30" s="45">
        <v>1997</v>
      </c>
      <c r="C30" s="8" t="s">
        <v>116</v>
      </c>
      <c r="D30" s="28">
        <v>2</v>
      </c>
      <c r="E30" s="30">
        <v>153.27000000000001</v>
      </c>
      <c r="F30" s="29"/>
      <c r="G30" s="29">
        <v>8</v>
      </c>
      <c r="H30" s="29"/>
    </row>
    <row r="31" spans="1:8" s="8" customFormat="1" x14ac:dyDescent="0.3">
      <c r="A31" s="8" t="s">
        <v>1790</v>
      </c>
      <c r="B31" s="45">
        <v>1998</v>
      </c>
      <c r="C31" s="8" t="s">
        <v>116</v>
      </c>
      <c r="D31" s="28" t="s">
        <v>1792</v>
      </c>
      <c r="E31" s="28">
        <v>305.37</v>
      </c>
      <c r="F31" s="71"/>
      <c r="G31" s="29">
        <v>18</v>
      </c>
      <c r="H31" s="29"/>
    </row>
    <row r="32" spans="1:8" s="8" customFormat="1" x14ac:dyDescent="0.3">
      <c r="A32" s="8" t="s">
        <v>1790</v>
      </c>
      <c r="B32" s="45">
        <v>1998</v>
      </c>
      <c r="C32" s="8" t="s">
        <v>116</v>
      </c>
      <c r="D32" s="28">
        <v>2</v>
      </c>
      <c r="E32" s="30">
        <v>175.5</v>
      </c>
      <c r="F32" s="29"/>
      <c r="G32" s="29">
        <v>8</v>
      </c>
      <c r="H32" s="29"/>
    </row>
    <row r="33" spans="1:7" s="8" customFormat="1" x14ac:dyDescent="0.3">
      <c r="A33" s="55"/>
      <c r="B33" s="71"/>
      <c r="C33" s="31"/>
      <c r="D33" s="28"/>
      <c r="E33" s="29"/>
      <c r="F33" s="29"/>
      <c r="G33" s="71"/>
    </row>
    <row r="34" spans="1:7" s="8" customFormat="1" x14ac:dyDescent="0.3">
      <c r="A34" s="55"/>
      <c r="B34" s="29"/>
      <c r="C34" s="31"/>
      <c r="D34" s="30"/>
      <c r="E34" s="29"/>
      <c r="F34" s="29"/>
      <c r="G34" s="71"/>
    </row>
    <row r="35" spans="1:7" s="8" customFormat="1" x14ac:dyDescent="0.3">
      <c r="A35" s="45"/>
      <c r="B35" s="29"/>
      <c r="C35" s="31"/>
      <c r="D35" s="30"/>
      <c r="E35" s="29"/>
      <c r="F35" s="29"/>
      <c r="G35" s="71"/>
    </row>
    <row r="36" spans="1:7" s="8" customFormat="1" x14ac:dyDescent="0.3">
      <c r="A36" s="55"/>
      <c r="B36" s="71"/>
      <c r="C36" s="31"/>
      <c r="D36" s="28"/>
      <c r="E36" s="29"/>
      <c r="F36" s="29"/>
      <c r="G36" s="71"/>
    </row>
    <row r="37" spans="1:7" s="8" customFormat="1" x14ac:dyDescent="0.3">
      <c r="A37" s="55"/>
      <c r="B37" s="29"/>
      <c r="C37" s="31"/>
      <c r="D37" s="30"/>
      <c r="E37" s="29"/>
      <c r="F37" s="29"/>
      <c r="G37" s="71"/>
    </row>
    <row r="38" spans="1:7" s="8" customFormat="1" x14ac:dyDescent="0.3">
      <c r="A38" s="45"/>
      <c r="B38" s="29"/>
      <c r="C38" s="27"/>
      <c r="D38" s="30"/>
      <c r="E38" s="29"/>
      <c r="F38" s="29"/>
      <c r="G38" s="71"/>
    </row>
    <row r="39" spans="1:7" s="8" customFormat="1" x14ac:dyDescent="0.3">
      <c r="A39" s="45"/>
      <c r="B39" s="29"/>
      <c r="C39" s="31"/>
      <c r="D39" s="30"/>
      <c r="E39" s="29"/>
      <c r="F39" s="29"/>
      <c r="G39" s="71"/>
    </row>
    <row r="40" spans="1:7" s="8" customFormat="1" x14ac:dyDescent="0.3">
      <c r="A40" s="45"/>
      <c r="B40" s="29"/>
      <c r="C40" s="31"/>
      <c r="D40" s="30"/>
      <c r="E40" s="29"/>
      <c r="F40" s="29"/>
      <c r="G40" s="71"/>
    </row>
    <row r="41" spans="1:7" s="8" customFormat="1" x14ac:dyDescent="0.3">
      <c r="A41" s="55"/>
      <c r="B41" s="71"/>
      <c r="C41" s="31"/>
      <c r="D41" s="28"/>
      <c r="E41" s="29"/>
      <c r="F41" s="29"/>
      <c r="G41" s="71"/>
    </row>
    <row r="42" spans="1:7" s="8" customFormat="1" x14ac:dyDescent="0.3">
      <c r="A42" s="55"/>
      <c r="B42" s="29"/>
      <c r="C42" s="31"/>
      <c r="D42" s="30"/>
      <c r="E42" s="29"/>
      <c r="F42" s="29"/>
      <c r="G42" s="71"/>
    </row>
    <row r="43" spans="1:7" s="8" customFormat="1" x14ac:dyDescent="0.3">
      <c r="A43" s="45"/>
      <c r="B43" s="29"/>
      <c r="C43" s="31"/>
      <c r="D43" s="30"/>
      <c r="E43" s="29"/>
      <c r="F43" s="29"/>
      <c r="G43" s="71"/>
    </row>
    <row r="44" spans="1:7" s="8" customFormat="1" x14ac:dyDescent="0.3">
      <c r="A44" s="55"/>
      <c r="B44" s="71"/>
      <c r="C44" s="31"/>
      <c r="D44" s="28"/>
      <c r="E44" s="29"/>
      <c r="F44" s="29"/>
      <c r="G44" s="71"/>
    </row>
    <row r="45" spans="1:7" s="8" customFormat="1" x14ac:dyDescent="0.3">
      <c r="A45" s="45"/>
      <c r="B45" s="29"/>
      <c r="C45" s="31"/>
      <c r="D45" s="30"/>
      <c r="E45" s="29"/>
      <c r="F45" s="29"/>
      <c r="G45" s="71"/>
    </row>
    <row r="46" spans="1:7" s="8" customFormat="1" x14ac:dyDescent="0.3">
      <c r="A46" s="45"/>
      <c r="B46" s="29"/>
      <c r="C46" s="31"/>
      <c r="D46" s="30"/>
      <c r="E46" s="29"/>
      <c r="F46" s="29"/>
      <c r="G46" s="71"/>
    </row>
    <row r="47" spans="1:7" s="8" customFormat="1" x14ac:dyDescent="0.3">
      <c r="A47" s="45"/>
      <c r="B47" s="71"/>
      <c r="C47" s="27"/>
      <c r="D47" s="28"/>
      <c r="E47" s="29"/>
      <c r="F47" s="29"/>
      <c r="G47" s="71"/>
    </row>
    <row r="48" spans="1:7" s="8" customFormat="1" x14ac:dyDescent="0.3">
      <c r="A48" s="45"/>
      <c r="B48" s="29"/>
      <c r="C48" s="27"/>
      <c r="D48" s="30"/>
      <c r="E48" s="29"/>
      <c r="F48" s="29"/>
      <c r="G48" s="71"/>
    </row>
    <row r="49" spans="1:7" s="8" customFormat="1" x14ac:dyDescent="0.3">
      <c r="A49" s="45"/>
      <c r="B49" s="29"/>
      <c r="C49" s="27"/>
      <c r="D49" s="30"/>
      <c r="E49" s="29"/>
      <c r="F49" s="29"/>
      <c r="G49" s="71"/>
    </row>
    <row r="50" spans="1:7" s="8" customFormat="1" x14ac:dyDescent="0.3">
      <c r="A50" s="45"/>
      <c r="B50" s="29"/>
      <c r="C50" s="27"/>
      <c r="D50" s="30"/>
      <c r="E50" s="29"/>
      <c r="F50" s="29"/>
      <c r="G50" s="71"/>
    </row>
    <row r="51" spans="1:7" s="8" customFormat="1" x14ac:dyDescent="0.3">
      <c r="A51" s="45"/>
      <c r="B51" s="71"/>
      <c r="C51" s="27"/>
      <c r="D51" s="28"/>
      <c r="E51" s="29"/>
      <c r="F51" s="29"/>
      <c r="G51" s="71"/>
    </row>
    <row r="52" spans="1:7" s="8" customFormat="1" x14ac:dyDescent="0.3">
      <c r="A52" s="45"/>
      <c r="B52" s="29"/>
      <c r="C52" s="27"/>
      <c r="D52" s="30"/>
      <c r="E52" s="29"/>
      <c r="F52" s="29"/>
      <c r="G52" s="71"/>
    </row>
    <row r="53" spans="1:7" s="8" customFormat="1" x14ac:dyDescent="0.3">
      <c r="A53" s="45"/>
      <c r="B53" s="29"/>
      <c r="C53" s="31"/>
      <c r="D53" s="30"/>
      <c r="E53" s="29"/>
      <c r="F53" s="29"/>
      <c r="G53" s="71"/>
    </row>
    <row r="54" spans="1:7" s="8" customFormat="1" x14ac:dyDescent="0.3">
      <c r="A54" s="45"/>
      <c r="B54" s="29"/>
      <c r="C54" s="31"/>
      <c r="D54" s="30"/>
      <c r="E54" s="29"/>
      <c r="F54" s="29"/>
      <c r="G54" s="71"/>
    </row>
    <row r="55" spans="1:7" s="2" customFormat="1" ht="15.6" x14ac:dyDescent="0.3">
      <c r="A55" s="45"/>
      <c r="B55" s="71"/>
      <c r="C55" s="32"/>
      <c r="D55" s="28"/>
      <c r="E55" s="72"/>
      <c r="F55" s="72"/>
      <c r="G55" s="73"/>
    </row>
    <row r="56" spans="1:7" s="2" customFormat="1" ht="15.6" x14ac:dyDescent="0.3">
      <c r="A56" s="86"/>
      <c r="B56" s="73"/>
      <c r="C56" s="125"/>
      <c r="D56" s="73"/>
      <c r="E56" s="73"/>
      <c r="F56" s="73"/>
      <c r="G56" s="73"/>
    </row>
    <row r="57" spans="1:7" s="33" customFormat="1" x14ac:dyDescent="0.3">
      <c r="A57" s="61"/>
      <c r="B57" s="71"/>
      <c r="C57" s="27"/>
      <c r="D57" s="71"/>
      <c r="E57" s="71"/>
      <c r="F57" s="71"/>
      <c r="G57" s="34"/>
    </row>
    <row r="58" spans="1:7" s="33" customFormat="1" x14ac:dyDescent="0.3">
      <c r="A58" s="61"/>
      <c r="B58" s="71"/>
      <c r="C58" s="27"/>
      <c r="D58" s="71"/>
      <c r="E58" s="71"/>
      <c r="F58" s="71"/>
      <c r="G58" s="34"/>
    </row>
    <row r="59" spans="1:7" s="33" customFormat="1" x14ac:dyDescent="0.3">
      <c r="A59" s="61"/>
      <c r="B59" s="71"/>
      <c r="C59" s="28"/>
      <c r="D59" s="71"/>
      <c r="E59" s="71"/>
      <c r="F59" s="71"/>
      <c r="G59" s="34"/>
    </row>
    <row r="60" spans="1:7" s="33" customFormat="1" x14ac:dyDescent="0.3">
      <c r="A60" s="61"/>
      <c r="B60" s="71"/>
      <c r="C60" s="28"/>
      <c r="D60" s="71"/>
      <c r="E60" s="71"/>
      <c r="F60" s="71"/>
      <c r="G60" s="34"/>
    </row>
    <row r="61" spans="1:7" s="33" customFormat="1" x14ac:dyDescent="0.3">
      <c r="A61" s="61"/>
      <c r="B61" s="71"/>
      <c r="C61" s="28"/>
      <c r="D61" s="71"/>
      <c r="E61" s="71"/>
      <c r="F61" s="71"/>
      <c r="G61" s="34"/>
    </row>
    <row r="62" spans="1:7" s="33" customFormat="1" x14ac:dyDescent="0.3">
      <c r="A62" s="61"/>
      <c r="B62" s="71"/>
      <c r="C62" s="28"/>
      <c r="D62" s="71"/>
      <c r="E62" s="71"/>
      <c r="F62" s="71"/>
      <c r="G62" s="34"/>
    </row>
    <row r="63" spans="1:7" s="33" customFormat="1" x14ac:dyDescent="0.3">
      <c r="A63" s="61"/>
      <c r="B63" s="71"/>
      <c r="C63" s="28"/>
      <c r="D63" s="71"/>
      <c r="E63" s="71"/>
      <c r="F63" s="71"/>
      <c r="G63" s="34"/>
    </row>
    <row r="64" spans="1:7" s="33" customFormat="1" x14ac:dyDescent="0.3">
      <c r="A64" s="61"/>
      <c r="B64" s="71"/>
      <c r="C64" s="28"/>
      <c r="D64" s="71"/>
      <c r="E64" s="71"/>
      <c r="F64" s="71"/>
      <c r="G64" s="34"/>
    </row>
    <row r="65" spans="1:7" s="8" customFormat="1" x14ac:dyDescent="0.3">
      <c r="A65" s="45"/>
      <c r="B65" s="34"/>
      <c r="C65" s="71"/>
      <c r="D65" s="34"/>
      <c r="E65" s="71"/>
      <c r="F65" s="71"/>
      <c r="G65" s="71"/>
    </row>
    <row r="66" spans="1:7" s="8" customFormat="1" x14ac:dyDescent="0.3">
      <c r="A66" s="45"/>
      <c r="B66" s="71"/>
      <c r="C66" s="71"/>
      <c r="D66" s="71"/>
      <c r="E66" s="71"/>
      <c r="F66" s="71"/>
      <c r="G66" s="71"/>
    </row>
    <row r="67" spans="1:7" s="8" customFormat="1" x14ac:dyDescent="0.3">
      <c r="A67" s="61"/>
      <c r="B67" s="71"/>
      <c r="C67" s="28"/>
      <c r="D67" s="71"/>
      <c r="E67" s="71"/>
      <c r="F67" s="71"/>
      <c r="G67" s="71"/>
    </row>
    <row r="68" spans="1:7" s="8" customFormat="1" x14ac:dyDescent="0.3">
      <c r="A68" s="45"/>
      <c r="B68" s="71"/>
      <c r="C68" s="28"/>
      <c r="D68" s="71"/>
      <c r="E68" s="71"/>
      <c r="F68" s="71"/>
      <c r="G68" s="71"/>
    </row>
    <row r="69" spans="1:7" s="8" customFormat="1" x14ac:dyDescent="0.3">
      <c r="A69" s="45"/>
      <c r="B69" s="71"/>
      <c r="C69" s="28"/>
      <c r="D69" s="71"/>
      <c r="E69" s="71"/>
      <c r="F69" s="71"/>
      <c r="G69" s="71"/>
    </row>
    <row r="70" spans="1:7" s="8" customFormat="1" x14ac:dyDescent="0.3">
      <c r="A70" s="45"/>
      <c r="B70" s="71"/>
      <c r="C70" s="28"/>
      <c r="D70" s="71"/>
      <c r="E70" s="71"/>
      <c r="F70" s="71"/>
      <c r="G70" s="71"/>
    </row>
    <row r="71" spans="1:7" s="8" customFormat="1" x14ac:dyDescent="0.3">
      <c r="A71" s="45"/>
      <c r="B71" s="71"/>
      <c r="C71" s="28"/>
      <c r="D71" s="71"/>
      <c r="E71" s="71"/>
      <c r="F71" s="71"/>
      <c r="G71" s="71"/>
    </row>
    <row r="72" spans="1:7" s="8" customFormat="1" x14ac:dyDescent="0.3">
      <c r="A72" s="45"/>
      <c r="B72" s="71"/>
      <c r="C72" s="28"/>
      <c r="D72" s="71"/>
      <c r="E72" s="71"/>
      <c r="F72" s="71"/>
      <c r="G72" s="71"/>
    </row>
    <row r="73" spans="1:7" s="8" customFormat="1" x14ac:dyDescent="0.3">
      <c r="A73" s="45"/>
      <c r="B73" s="71"/>
      <c r="C73" s="28"/>
      <c r="D73" s="71"/>
      <c r="E73" s="71"/>
      <c r="F73" s="71"/>
      <c r="G73" s="71"/>
    </row>
    <row r="74" spans="1:7" s="8" customFormat="1" x14ac:dyDescent="0.3">
      <c r="A74" s="45"/>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34"/>
      <c r="C80" s="71"/>
      <c r="D80" s="34"/>
      <c r="E80" s="71"/>
      <c r="F80" s="71"/>
      <c r="G80" s="71"/>
    </row>
    <row r="81" spans="1:7" s="8" customFormat="1" x14ac:dyDescent="0.3">
      <c r="A81" s="45"/>
      <c r="B81" s="71"/>
      <c r="C81" s="71"/>
      <c r="D81" s="71"/>
      <c r="E81" s="71"/>
      <c r="F81" s="71"/>
      <c r="G81" s="71"/>
    </row>
    <row r="82" spans="1:7" s="8" customFormat="1" x14ac:dyDescent="0.3">
      <c r="A82" s="61"/>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34"/>
      <c r="C96" s="28"/>
      <c r="D96" s="34"/>
      <c r="E96" s="71"/>
      <c r="F96" s="71"/>
      <c r="G96" s="71"/>
    </row>
    <row r="97" spans="1:7" s="8" customFormat="1" x14ac:dyDescent="0.3">
      <c r="A97" s="45"/>
      <c r="B97" s="71"/>
      <c r="C97" s="71"/>
      <c r="D97" s="71"/>
      <c r="E97" s="71"/>
      <c r="F97" s="71"/>
      <c r="G97" s="71"/>
    </row>
    <row r="98" spans="1:7" s="8" customFormat="1" x14ac:dyDescent="0.3">
      <c r="A98" s="61"/>
      <c r="B98" s="71"/>
      <c r="C98" s="40"/>
      <c r="D98" s="71"/>
      <c r="E98" s="71"/>
      <c r="F98" s="71"/>
      <c r="G98" s="71"/>
    </row>
    <row r="99" spans="1:7" s="8" customFormat="1" x14ac:dyDescent="0.3">
      <c r="A99" s="45"/>
      <c r="B99" s="71"/>
      <c r="C99" s="40"/>
      <c r="D99" s="71"/>
      <c r="E99" s="71"/>
      <c r="F99" s="71"/>
      <c r="G99" s="71"/>
    </row>
    <row r="100" spans="1:7" s="8" customFormat="1" x14ac:dyDescent="0.3">
      <c r="A100" s="45"/>
      <c r="B100" s="71"/>
      <c r="C100" s="40"/>
      <c r="D100" s="71"/>
      <c r="E100" s="71"/>
      <c r="F100" s="71"/>
      <c r="G100" s="71"/>
    </row>
    <row r="101" spans="1:7" s="8" customFormat="1" x14ac:dyDescent="0.3">
      <c r="A101" s="45"/>
      <c r="B101" s="71"/>
      <c r="C101" s="40"/>
      <c r="D101" s="71"/>
      <c r="E101" s="71"/>
      <c r="F101" s="71"/>
      <c r="G101" s="71"/>
    </row>
    <row r="102" spans="1:7" s="8" customFormat="1" x14ac:dyDescent="0.3">
      <c r="A102" s="45"/>
      <c r="B102" s="71"/>
      <c r="C102" s="40"/>
      <c r="D102" s="71"/>
      <c r="E102" s="71"/>
      <c r="F102" s="71"/>
      <c r="G102" s="71"/>
    </row>
    <row r="103" spans="1:7" s="8" customFormat="1" x14ac:dyDescent="0.3">
      <c r="A103" s="45"/>
      <c r="B103" s="71"/>
      <c r="C103" s="40"/>
      <c r="D103" s="71"/>
      <c r="E103" s="71"/>
      <c r="F103" s="71"/>
      <c r="G103" s="71"/>
    </row>
    <row r="104" spans="1:7" s="8" customFormat="1" x14ac:dyDescent="0.3">
      <c r="A104" s="45"/>
      <c r="B104" s="71"/>
      <c r="C104" s="40"/>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34"/>
      <c r="C111" s="40"/>
      <c r="D111" s="34"/>
      <c r="E111" s="71"/>
      <c r="F111" s="71"/>
      <c r="G111" s="71"/>
    </row>
    <row r="112" spans="1:7" s="8" customFormat="1" x14ac:dyDescent="0.3">
      <c r="A112" s="45"/>
      <c r="B112" s="71"/>
      <c r="C112" s="40"/>
      <c r="D112" s="71"/>
      <c r="E112" s="71"/>
      <c r="F112" s="71"/>
      <c r="G112" s="71"/>
    </row>
    <row r="113" spans="1:7" s="8" customFormat="1" x14ac:dyDescent="0.3">
      <c r="A113" s="61"/>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71"/>
      <c r="C117" s="28"/>
      <c r="D117" s="71"/>
      <c r="E117" s="71"/>
      <c r="F117" s="71"/>
      <c r="G117" s="71"/>
    </row>
    <row r="118" spans="1:7" s="8" customFormat="1" x14ac:dyDescent="0.3">
      <c r="A118" s="45"/>
      <c r="B118" s="71"/>
      <c r="C118" s="28"/>
      <c r="D118" s="71"/>
      <c r="E118" s="71"/>
      <c r="F118" s="71"/>
      <c r="G118" s="71"/>
    </row>
    <row r="119" spans="1:7" s="8" customFormat="1" x14ac:dyDescent="0.3">
      <c r="A119" s="45"/>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34"/>
      <c r="C128" s="28"/>
      <c r="D128" s="34"/>
      <c r="E128" s="71"/>
      <c r="F128" s="71"/>
      <c r="G128" s="71"/>
    </row>
    <row r="129" spans="1:7" s="8" customFormat="1" x14ac:dyDescent="0.3">
      <c r="A129" s="45"/>
      <c r="B129" s="71"/>
      <c r="C129" s="71"/>
      <c r="D129" s="71"/>
      <c r="E129" s="71"/>
      <c r="F129" s="71"/>
      <c r="G129" s="71"/>
    </row>
    <row r="130" spans="1:7" s="8" customFormat="1" x14ac:dyDescent="0.3">
      <c r="A130" s="61"/>
      <c r="B130" s="71"/>
      <c r="C130" s="71"/>
      <c r="D130" s="71"/>
      <c r="E130" s="71"/>
      <c r="F130" s="71"/>
      <c r="G130" s="71"/>
    </row>
    <row r="131" spans="1:7" s="8" customFormat="1" x14ac:dyDescent="0.3">
      <c r="A131" s="45"/>
      <c r="B131" s="71"/>
      <c r="C131" s="71"/>
      <c r="D131" s="71"/>
      <c r="E131" s="71"/>
      <c r="F131" s="71"/>
      <c r="G131" s="71"/>
    </row>
    <row r="132" spans="1:7" s="8" customFormat="1" x14ac:dyDescent="0.3">
      <c r="A132" s="45"/>
      <c r="B132" s="71"/>
      <c r="C132" s="71"/>
      <c r="D132" s="71"/>
      <c r="E132" s="71"/>
      <c r="F132" s="71"/>
      <c r="G132" s="71"/>
    </row>
    <row r="133" spans="1:7" s="8" customFormat="1" x14ac:dyDescent="0.3">
      <c r="A133" s="45"/>
      <c r="B133" s="34"/>
      <c r="C133" s="71"/>
      <c r="D133" s="34"/>
      <c r="E133" s="71"/>
      <c r="F133" s="71"/>
      <c r="G133" s="71"/>
    </row>
    <row r="134" spans="1:7" s="8" customFormat="1" x14ac:dyDescent="0.3">
      <c r="A134" s="45"/>
      <c r="B134" s="71"/>
      <c r="C134" s="71"/>
      <c r="D134" s="71"/>
      <c r="E134" s="71"/>
      <c r="F134" s="71"/>
      <c r="G134" s="71"/>
    </row>
    <row r="135" spans="1:7" s="8" customFormat="1" x14ac:dyDescent="0.3">
      <c r="A135" s="61"/>
      <c r="B135" s="71"/>
      <c r="C135" s="71"/>
      <c r="D135" s="71"/>
      <c r="E135" s="71"/>
      <c r="F135" s="71"/>
      <c r="G135" s="71"/>
    </row>
    <row r="136" spans="1:7" s="8" customFormat="1" x14ac:dyDescent="0.3">
      <c r="A136" s="45"/>
      <c r="B136" s="71"/>
      <c r="C136" s="71"/>
      <c r="D136" s="71"/>
      <c r="E136" s="71"/>
      <c r="F136" s="71"/>
      <c r="G136" s="71"/>
    </row>
    <row r="137" spans="1:7" s="8" customFormat="1" x14ac:dyDescent="0.3">
      <c r="A137" s="45"/>
      <c r="B137" s="71"/>
      <c r="C137" s="71"/>
      <c r="D137" s="71"/>
      <c r="E137" s="71"/>
      <c r="F137" s="71"/>
      <c r="G137" s="71"/>
    </row>
    <row r="138" spans="1:7" s="8" customFormat="1" x14ac:dyDescent="0.3">
      <c r="A138" s="45"/>
      <c r="B138" s="71"/>
      <c r="C138" s="28"/>
      <c r="D138" s="71"/>
      <c r="E138" s="71"/>
      <c r="F138" s="71"/>
      <c r="G138" s="71"/>
    </row>
    <row r="139" spans="1:7" s="8" customFormat="1" x14ac:dyDescent="0.3">
      <c r="A139" s="45"/>
      <c r="B139" s="71"/>
      <c r="C139" s="28"/>
      <c r="D139" s="71"/>
      <c r="E139" s="71"/>
      <c r="F139" s="71"/>
      <c r="G139" s="71"/>
    </row>
    <row r="140" spans="1:7" s="8" customFormat="1" x14ac:dyDescent="0.3">
      <c r="A140" s="45"/>
      <c r="B140" s="71"/>
      <c r="C140" s="28"/>
      <c r="D140" s="71"/>
      <c r="E140" s="71"/>
      <c r="F140" s="71"/>
      <c r="G140" s="71"/>
    </row>
    <row r="141" spans="1:7" s="8" customFormat="1" x14ac:dyDescent="0.3">
      <c r="A141" s="45"/>
      <c r="B141" s="71"/>
      <c r="C141" s="28"/>
      <c r="D141" s="71"/>
      <c r="E141" s="71"/>
      <c r="F141" s="71"/>
      <c r="G141" s="71"/>
    </row>
    <row r="142" spans="1:7" s="8" customFormat="1" x14ac:dyDescent="0.3">
      <c r="A142" s="45"/>
      <c r="B142" s="71"/>
      <c r="C142" s="28"/>
      <c r="D142" s="71"/>
      <c r="E142" s="71"/>
      <c r="F142" s="71"/>
      <c r="G142" s="71"/>
    </row>
    <row r="143" spans="1:7" s="8" customFormat="1" x14ac:dyDescent="0.3">
      <c r="A143" s="45"/>
      <c r="B143" s="34"/>
      <c r="C143" s="28"/>
      <c r="D143" s="34"/>
      <c r="E143" s="71"/>
      <c r="F143" s="71"/>
      <c r="G143" s="71"/>
    </row>
    <row r="144" spans="1:7" s="8" customFormat="1" x14ac:dyDescent="0.3">
      <c r="A144" s="45"/>
      <c r="B144" s="71"/>
      <c r="C144" s="71"/>
      <c r="D144" s="71"/>
      <c r="E144" s="71"/>
      <c r="F144" s="71"/>
      <c r="G144" s="71"/>
    </row>
    <row r="145" spans="1:7" s="33" customFormat="1" x14ac:dyDescent="0.3">
      <c r="A145" s="61"/>
      <c r="B145" s="71"/>
      <c r="C145" s="71"/>
      <c r="D145" s="71"/>
      <c r="E145" s="71"/>
      <c r="F145" s="71"/>
      <c r="G145" s="71"/>
    </row>
    <row r="146" spans="1:7" s="33" customFormat="1" x14ac:dyDescent="0.3">
      <c r="A146" s="61"/>
      <c r="B146" s="71"/>
      <c r="C146" s="71"/>
      <c r="D146" s="71"/>
      <c r="E146" s="71"/>
      <c r="F146" s="71"/>
      <c r="G146" s="71"/>
    </row>
    <row r="147" spans="1:7" s="33" customFormat="1" x14ac:dyDescent="0.3">
      <c r="A147" s="61"/>
      <c r="B147" s="71"/>
      <c r="C147" s="71"/>
      <c r="D147" s="71"/>
      <c r="E147" s="71"/>
      <c r="F147" s="71"/>
      <c r="G147" s="71"/>
    </row>
    <row r="148" spans="1:7" s="33" customFormat="1" x14ac:dyDescent="0.3">
      <c r="A148" s="61"/>
      <c r="B148" s="71"/>
      <c r="C148" s="71"/>
      <c r="D148" s="71"/>
      <c r="E148" s="71"/>
      <c r="F148" s="71"/>
      <c r="G148" s="71"/>
    </row>
    <row r="149" spans="1:7" s="33" customFormat="1" x14ac:dyDescent="0.3">
      <c r="A149" s="61"/>
      <c r="B149" s="71"/>
      <c r="C149" s="71"/>
      <c r="D149" s="71"/>
      <c r="E149" s="71"/>
      <c r="F149" s="71"/>
      <c r="G149" s="71"/>
    </row>
    <row r="150" spans="1:7" s="33" customFormat="1" x14ac:dyDescent="0.3">
      <c r="A150" s="61"/>
      <c r="B150" s="71"/>
      <c r="C150" s="71"/>
      <c r="D150" s="71"/>
      <c r="E150" s="71"/>
      <c r="F150" s="71"/>
      <c r="G150" s="71"/>
    </row>
    <row r="151" spans="1:7" s="8" customFormat="1" x14ac:dyDescent="0.3">
      <c r="A151" s="45"/>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34"/>
      <c r="C153" s="71"/>
      <c r="D153" s="34"/>
      <c r="E153" s="71"/>
      <c r="F153" s="71"/>
      <c r="G153" s="71"/>
    </row>
    <row r="154" spans="1:7" s="33" customFormat="1" x14ac:dyDescent="0.3">
      <c r="A154" s="61"/>
      <c r="B154" s="71"/>
      <c r="C154" s="71"/>
      <c r="D154" s="71"/>
      <c r="E154" s="71"/>
      <c r="F154" s="71"/>
      <c r="G154" s="71"/>
    </row>
    <row r="155" spans="1:7" x14ac:dyDescent="0.3">
      <c r="A155" s="61"/>
      <c r="B155" s="35"/>
      <c r="C155" s="35"/>
      <c r="D155" s="35"/>
      <c r="E155" s="35"/>
      <c r="F155" s="35"/>
      <c r="G155" s="35"/>
    </row>
    <row r="156" spans="1:7" x14ac:dyDescent="0.3">
      <c r="A156" s="74"/>
      <c r="B156" s="35"/>
      <c r="C156" s="35"/>
      <c r="D156" s="35"/>
      <c r="E156" s="35"/>
      <c r="F156" s="35"/>
      <c r="G156" s="35"/>
    </row>
    <row r="157" spans="1:7" x14ac:dyDescent="0.3">
      <c r="A157" s="74"/>
      <c r="B157" s="35"/>
      <c r="C157" s="35"/>
      <c r="D157" s="35"/>
      <c r="E157" s="35"/>
      <c r="F157" s="35"/>
      <c r="G157" s="35"/>
    </row>
    <row r="158" spans="1:7" x14ac:dyDescent="0.3">
      <c r="A158" s="74"/>
      <c r="B158" s="35"/>
      <c r="C158" s="35"/>
      <c r="D158" s="35"/>
      <c r="E158" s="35"/>
      <c r="F158" s="35"/>
      <c r="G158" s="35"/>
    </row>
    <row r="159" spans="1:7" x14ac:dyDescent="0.3">
      <c r="A159" s="74"/>
      <c r="B159" s="35"/>
      <c r="C159" s="35"/>
      <c r="D159" s="35"/>
      <c r="E159" s="35"/>
      <c r="F159" s="35"/>
      <c r="G159" s="35"/>
    </row>
    <row r="160" spans="1:7" x14ac:dyDescent="0.3">
      <c r="A160" s="74"/>
      <c r="B160" s="35"/>
      <c r="C160" s="35"/>
      <c r="D160" s="35"/>
      <c r="E160" s="35"/>
      <c r="F160" s="35"/>
      <c r="G160" s="35"/>
    </row>
    <row r="161" spans="1:7" x14ac:dyDescent="0.3">
      <c r="A161" s="74"/>
      <c r="B161" s="35"/>
      <c r="C161" s="35"/>
      <c r="D161" s="35"/>
      <c r="E161" s="35"/>
      <c r="F161" s="35"/>
      <c r="G161" s="35"/>
    </row>
    <row r="162" spans="1:7" x14ac:dyDescent="0.3">
      <c r="A162" s="74"/>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4"/>
      <c r="C165" s="35"/>
      <c r="D165" s="34"/>
      <c r="E165" s="35"/>
      <c r="F165" s="35"/>
      <c r="G165" s="35"/>
    </row>
    <row r="166" spans="1:7" x14ac:dyDescent="0.3">
      <c r="A166" s="74"/>
      <c r="B166" s="35"/>
      <c r="C166" s="35"/>
      <c r="D166" s="35"/>
      <c r="E166" s="35"/>
      <c r="F166" s="35"/>
      <c r="G166" s="35"/>
    </row>
    <row r="167" spans="1:7" x14ac:dyDescent="0.3">
      <c r="A167" s="61"/>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4"/>
      <c r="C177" s="35"/>
      <c r="D177" s="34"/>
      <c r="E177" s="35"/>
      <c r="F177" s="35"/>
      <c r="G177" s="35"/>
    </row>
    <row r="178" spans="1:7" x14ac:dyDescent="0.3">
      <c r="A178" s="74"/>
      <c r="B178" s="35"/>
      <c r="C178" s="35"/>
      <c r="D178" s="35"/>
      <c r="E178" s="35"/>
      <c r="F178" s="35"/>
      <c r="G178" s="35"/>
    </row>
    <row r="179" spans="1:7" x14ac:dyDescent="0.3">
      <c r="A179" s="61"/>
      <c r="B179" s="35"/>
      <c r="C179" s="35"/>
      <c r="D179" s="35"/>
      <c r="E179" s="35"/>
      <c r="F179" s="35"/>
      <c r="G179" s="35"/>
    </row>
    <row r="180" spans="1:7" x14ac:dyDescent="0.3">
      <c r="A180" s="74"/>
      <c r="B180" s="35"/>
      <c r="C180" s="35"/>
      <c r="D180" s="35"/>
      <c r="E180" s="35"/>
      <c r="F180" s="35"/>
      <c r="G180" s="35"/>
    </row>
    <row r="181" spans="1:7" x14ac:dyDescent="0.3">
      <c r="A181" s="61"/>
      <c r="B181" s="35"/>
      <c r="C181" s="35"/>
      <c r="D181" s="62"/>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5"/>
      <c r="C184" s="35"/>
      <c r="D184" s="35"/>
      <c r="E184" s="35"/>
      <c r="F184" s="35"/>
      <c r="G184" s="35"/>
    </row>
    <row r="185" spans="1:7" x14ac:dyDescent="0.3">
      <c r="A185" s="74"/>
      <c r="B185" s="35"/>
      <c r="C185" s="35"/>
      <c r="D185" s="35"/>
      <c r="E185" s="35"/>
      <c r="F185" s="35"/>
      <c r="G185" s="35"/>
    </row>
    <row r="186" spans="1:7" x14ac:dyDescent="0.3">
      <c r="A186" s="74"/>
      <c r="B186" s="34"/>
      <c r="C186" s="35"/>
      <c r="D186" s="34"/>
      <c r="E186" s="35"/>
      <c r="F186" s="35"/>
      <c r="G186" s="35"/>
    </row>
    <row r="187" spans="1:7" x14ac:dyDescent="0.3">
      <c r="A187" s="74"/>
      <c r="B187" s="35"/>
      <c r="C187" s="35"/>
      <c r="D187" s="35"/>
      <c r="E187" s="35"/>
      <c r="F187" s="35"/>
      <c r="G187" s="35"/>
    </row>
    <row r="188" spans="1:7" x14ac:dyDescent="0.3">
      <c r="A188" s="61"/>
      <c r="B188" s="35"/>
      <c r="C188" s="35"/>
      <c r="D188" s="35"/>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4"/>
      <c r="C191" s="35"/>
      <c r="D191" s="34"/>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5"/>
      <c r="C194" s="35"/>
      <c r="D194" s="35"/>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sheetData>
  <sortState xmlns:xlrd2="http://schemas.microsoft.com/office/spreadsheetml/2017/richdata2" ref="C15:E32">
    <sortCondition ref="C15:C32"/>
  </sortState>
  <mergeCells count="4">
    <mergeCell ref="A1:B1"/>
    <mergeCell ref="A2:B2"/>
    <mergeCell ref="A12:C12"/>
    <mergeCell ref="A4:B4"/>
  </mergeCells>
  <hyperlinks>
    <hyperlink ref="C6" r:id="rId1" xr:uid="{FE7AFBA0-F6EB-43D1-B2B9-40EB9063F9F3}"/>
    <hyperlink ref="C7" r:id="rId2" xr:uid="{9F63C0B0-50F5-4F81-BFA1-DF1897550884}"/>
    <hyperlink ref="C8" r:id="rId3" xr:uid="{13E25365-3710-45D0-845B-4E5D71A547B6}"/>
    <hyperlink ref="C9" r:id="rId4" xr:uid="{2ECA80DC-E6A7-4EF9-B577-8AA65B59401E}"/>
    <hyperlink ref="C10" r:id="rId5" xr:uid="{7639507A-92D1-4EF1-9A39-ABF78FF2CCEC}"/>
  </hyperlinks>
  <pageMargins left="0.7" right="0.7" top="0.75" bottom="0.75" header="0.3" footer="0.3"/>
  <pageSetup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61"/>
  <sheetViews>
    <sheetView topLeftCell="A7" workbookViewId="0">
      <selection activeCell="A6" sqref="A6:D15"/>
    </sheetView>
  </sheetViews>
  <sheetFormatPr defaultRowHeight="14.4" x14ac:dyDescent="0.3"/>
  <cols>
    <col min="1" max="1" width="20.88671875" bestFit="1" customWidth="1"/>
    <col min="2" max="2" width="17.6640625" customWidth="1"/>
    <col min="3" max="3" width="18.33203125" customWidth="1"/>
    <col min="4" max="4" width="23.33203125" customWidth="1"/>
    <col min="5" max="5" width="21.88671875" customWidth="1"/>
    <col min="6" max="6" width="16" customWidth="1"/>
    <col min="7" max="7" width="25.44140625" bestFit="1" customWidth="1"/>
    <col min="8" max="8" width="20.33203125" bestFit="1" customWidth="1"/>
    <col min="9" max="9" width="14" bestFit="1" customWidth="1"/>
    <col min="10" max="10" width="14.6640625" bestFit="1" customWidth="1"/>
  </cols>
  <sheetData>
    <row r="1" spans="1:10" s="1" customFormat="1" ht="21" x14ac:dyDescent="0.4">
      <c r="A1" s="541" t="s">
        <v>4803</v>
      </c>
      <c r="B1" s="542"/>
      <c r="C1" s="543"/>
      <c r="D1" s="434"/>
    </row>
    <row r="2" spans="1:10" s="1" customFormat="1" ht="21.6" thickBot="1" x14ac:dyDescent="0.45">
      <c r="A2" s="544" t="s">
        <v>5430</v>
      </c>
      <c r="B2" s="545"/>
      <c r="C2" s="546"/>
      <c r="D2" s="435"/>
    </row>
    <row r="3" spans="1:10" ht="15" thickBot="1" x14ac:dyDescent="0.35"/>
    <row r="4" spans="1:10" ht="18.600000000000001" thickBot="1" x14ac:dyDescent="0.4">
      <c r="A4" s="538" t="s">
        <v>1</v>
      </c>
      <c r="B4" s="539"/>
      <c r="C4" s="47"/>
    </row>
    <row r="5" spans="1:10" s="2" customFormat="1" ht="15.6" x14ac:dyDescent="0.3">
      <c r="A5" s="2" t="s">
        <v>4801</v>
      </c>
      <c r="B5" s="2" t="s">
        <v>4802</v>
      </c>
      <c r="C5" s="2" t="s">
        <v>3</v>
      </c>
      <c r="D5" s="2" t="s">
        <v>4</v>
      </c>
      <c r="E5" s="2" t="s">
        <v>5</v>
      </c>
      <c r="F5" s="2" t="s">
        <v>4</v>
      </c>
      <c r="G5" s="2" t="s">
        <v>5</v>
      </c>
      <c r="H5" s="2" t="s">
        <v>4</v>
      </c>
      <c r="I5" s="2" t="s">
        <v>6</v>
      </c>
      <c r="J5" s="2" t="s">
        <v>29</v>
      </c>
    </row>
    <row r="6" spans="1:10" s="81" customFormat="1" x14ac:dyDescent="0.3">
      <c r="A6" s="81" t="s">
        <v>4803</v>
      </c>
      <c r="B6" s="81" t="s">
        <v>5340</v>
      </c>
      <c r="C6" s="228" t="s">
        <v>5341</v>
      </c>
      <c r="D6" s="81" t="s">
        <v>328</v>
      </c>
      <c r="E6" s="81" t="s">
        <v>5342</v>
      </c>
      <c r="I6" s="212">
        <v>30615</v>
      </c>
    </row>
    <row r="7" spans="1:10" x14ac:dyDescent="0.3">
      <c r="A7" t="s">
        <v>4803</v>
      </c>
      <c r="C7" s="211" t="s">
        <v>2522</v>
      </c>
      <c r="D7" t="s">
        <v>2525</v>
      </c>
      <c r="I7" s="3">
        <v>28424</v>
      </c>
    </row>
    <row r="8" spans="1:10" x14ac:dyDescent="0.3">
      <c r="A8" t="s">
        <v>4803</v>
      </c>
      <c r="C8" s="211" t="s">
        <v>2523</v>
      </c>
      <c r="D8" t="s">
        <v>2525</v>
      </c>
      <c r="I8" s="3">
        <v>28697</v>
      </c>
    </row>
    <row r="9" spans="1:10" x14ac:dyDescent="0.3">
      <c r="A9" t="s">
        <v>4803</v>
      </c>
      <c r="C9" s="211" t="s">
        <v>2524</v>
      </c>
      <c r="D9" t="s">
        <v>2525</v>
      </c>
      <c r="I9" s="3">
        <v>29138</v>
      </c>
    </row>
    <row r="10" spans="1:10" x14ac:dyDescent="0.3">
      <c r="A10" t="s">
        <v>4803</v>
      </c>
      <c r="B10" t="s">
        <v>876</v>
      </c>
      <c r="C10" s="211" t="s">
        <v>4821</v>
      </c>
      <c r="D10" t="s">
        <v>871</v>
      </c>
      <c r="E10" t="s">
        <v>872</v>
      </c>
      <c r="F10" t="s">
        <v>871</v>
      </c>
      <c r="I10" s="3">
        <v>31632</v>
      </c>
    </row>
    <row r="11" spans="1:10" x14ac:dyDescent="0.3">
      <c r="A11" t="s">
        <v>4803</v>
      </c>
      <c r="B11" t="s">
        <v>876</v>
      </c>
      <c r="C11" s="211" t="s">
        <v>4822</v>
      </c>
      <c r="D11" t="s">
        <v>871</v>
      </c>
      <c r="E11" t="s">
        <v>872</v>
      </c>
      <c r="F11" t="s">
        <v>871</v>
      </c>
      <c r="I11" s="3">
        <v>34046</v>
      </c>
    </row>
    <row r="12" spans="1:10" x14ac:dyDescent="0.3">
      <c r="A12" t="s">
        <v>4803</v>
      </c>
      <c r="B12" t="s">
        <v>2520</v>
      </c>
      <c r="C12" s="211" t="s">
        <v>4823</v>
      </c>
      <c r="D12" t="s">
        <v>132</v>
      </c>
      <c r="E12" t="s">
        <v>2521</v>
      </c>
      <c r="I12" s="3">
        <v>33399</v>
      </c>
    </row>
    <row r="13" spans="1:10" x14ac:dyDescent="0.3">
      <c r="A13" t="s">
        <v>4803</v>
      </c>
      <c r="B13" t="s">
        <v>2526</v>
      </c>
      <c r="C13" t="s">
        <v>4824</v>
      </c>
      <c r="D13" t="s">
        <v>2527</v>
      </c>
      <c r="I13" s="3">
        <v>31586</v>
      </c>
      <c r="J13" t="s">
        <v>2535</v>
      </c>
    </row>
    <row r="14" spans="1:10" x14ac:dyDescent="0.3">
      <c r="A14" t="s">
        <v>4803</v>
      </c>
      <c r="B14" t="s">
        <v>870</v>
      </c>
      <c r="C14" s="211" t="s">
        <v>4819</v>
      </c>
      <c r="D14" t="s">
        <v>871</v>
      </c>
      <c r="E14" t="s">
        <v>872</v>
      </c>
      <c r="F14" t="s">
        <v>871</v>
      </c>
      <c r="G14" t="s">
        <v>873</v>
      </c>
      <c r="H14" t="s">
        <v>871</v>
      </c>
      <c r="I14" s="3">
        <v>33053</v>
      </c>
    </row>
    <row r="15" spans="1:10" x14ac:dyDescent="0.3">
      <c r="A15" t="s">
        <v>4803</v>
      </c>
      <c r="B15" t="s">
        <v>579</v>
      </c>
      <c r="C15" s="211" t="s">
        <v>4820</v>
      </c>
      <c r="D15" t="s">
        <v>874</v>
      </c>
      <c r="E15" t="s">
        <v>875</v>
      </c>
      <c r="F15" t="s">
        <v>874</v>
      </c>
      <c r="I15" s="3">
        <v>33053</v>
      </c>
    </row>
    <row r="16" spans="1:10" ht="15" thickBot="1" x14ac:dyDescent="0.35"/>
    <row r="17" spans="1:8" ht="18.600000000000001" thickBot="1" x14ac:dyDescent="0.4">
      <c r="A17" s="538" t="s">
        <v>22</v>
      </c>
      <c r="B17" s="540"/>
      <c r="C17" s="539"/>
      <c r="D17" s="47"/>
    </row>
    <row r="19" spans="1:8" s="2" customFormat="1" ht="15.6" x14ac:dyDescent="0.3">
      <c r="A19" s="2" t="s">
        <v>4801</v>
      </c>
      <c r="B19" s="2" t="s">
        <v>23</v>
      </c>
      <c r="C19" s="2" t="s">
        <v>24</v>
      </c>
      <c r="D19" s="2" t="s">
        <v>25</v>
      </c>
      <c r="E19" s="2" t="s">
        <v>26</v>
      </c>
      <c r="F19" s="2" t="s">
        <v>27</v>
      </c>
      <c r="G19" s="2" t="s">
        <v>28</v>
      </c>
      <c r="H19" s="2" t="s">
        <v>29</v>
      </c>
    </row>
    <row r="20" spans="1:8" s="8" customFormat="1" x14ac:dyDescent="0.3">
      <c r="A20" s="8" t="s">
        <v>4803</v>
      </c>
      <c r="B20" s="14">
        <v>1991</v>
      </c>
      <c r="C20" s="8" t="s">
        <v>870</v>
      </c>
      <c r="D20" s="9" t="s">
        <v>900</v>
      </c>
      <c r="E20" s="9">
        <v>449</v>
      </c>
      <c r="F20" s="8">
        <v>15</v>
      </c>
      <c r="G20" s="8">
        <v>15</v>
      </c>
    </row>
    <row r="21" spans="1:8" s="8" customFormat="1" x14ac:dyDescent="0.3">
      <c r="A21" s="8" t="s">
        <v>4803</v>
      </c>
      <c r="B21" s="45">
        <v>1991</v>
      </c>
      <c r="C21" s="71" t="s">
        <v>870</v>
      </c>
      <c r="D21" s="28" t="s">
        <v>897</v>
      </c>
      <c r="E21" s="28">
        <v>720</v>
      </c>
      <c r="F21" s="71">
        <v>32</v>
      </c>
      <c r="G21" s="29">
        <v>32</v>
      </c>
      <c r="H21" s="71"/>
    </row>
    <row r="22" spans="1:8" s="8" customFormat="1" x14ac:dyDescent="0.3">
      <c r="A22" s="8" t="s">
        <v>4803</v>
      </c>
      <c r="B22" s="45">
        <v>1992</v>
      </c>
      <c r="C22" s="29" t="s">
        <v>870</v>
      </c>
      <c r="D22" s="30" t="s">
        <v>900</v>
      </c>
      <c r="E22" s="28">
        <v>468</v>
      </c>
      <c r="F22" s="71">
        <v>15</v>
      </c>
      <c r="G22" s="29">
        <v>15</v>
      </c>
      <c r="H22" s="71"/>
    </row>
    <row r="23" spans="1:8" s="8" customFormat="1" x14ac:dyDescent="0.3">
      <c r="A23" s="8" t="s">
        <v>4803</v>
      </c>
      <c r="B23" s="45">
        <v>1992</v>
      </c>
      <c r="C23" s="29" t="s">
        <v>870</v>
      </c>
      <c r="D23" s="30" t="s">
        <v>897</v>
      </c>
      <c r="E23" s="30">
        <v>876</v>
      </c>
      <c r="F23" s="29">
        <v>32</v>
      </c>
      <c r="G23" s="29">
        <v>32</v>
      </c>
      <c r="H23" s="71"/>
    </row>
    <row r="24" spans="1:8" s="8" customFormat="1" x14ac:dyDescent="0.3">
      <c r="A24" s="8" t="s">
        <v>4803</v>
      </c>
      <c r="B24" s="45">
        <v>1992</v>
      </c>
      <c r="C24" s="29" t="s">
        <v>579</v>
      </c>
      <c r="D24" s="28">
        <v>1</v>
      </c>
      <c r="E24" s="30">
        <v>127</v>
      </c>
      <c r="F24" s="29">
        <v>10</v>
      </c>
      <c r="G24" s="29">
        <v>3</v>
      </c>
      <c r="H24" s="71"/>
    </row>
    <row r="25" spans="1:8" s="8" customFormat="1" x14ac:dyDescent="0.3">
      <c r="A25" s="8" t="s">
        <v>4803</v>
      </c>
      <c r="B25" s="45">
        <v>1993</v>
      </c>
      <c r="C25" s="29" t="s">
        <v>870</v>
      </c>
      <c r="D25" s="30" t="s">
        <v>897</v>
      </c>
      <c r="E25" s="28">
        <v>880</v>
      </c>
      <c r="F25" s="29">
        <v>32</v>
      </c>
      <c r="G25" s="29">
        <v>32</v>
      </c>
      <c r="H25" s="71"/>
    </row>
    <row r="26" spans="1:8" s="8" customFormat="1" x14ac:dyDescent="0.3">
      <c r="A26" s="8" t="s">
        <v>4803</v>
      </c>
      <c r="B26" s="45">
        <v>1993</v>
      </c>
      <c r="C26" s="29" t="s">
        <v>579</v>
      </c>
      <c r="D26" s="28">
        <v>1</v>
      </c>
      <c r="E26" s="30">
        <v>252</v>
      </c>
      <c r="F26" s="29">
        <v>10</v>
      </c>
      <c r="G26" s="29">
        <v>10</v>
      </c>
      <c r="H26" s="71"/>
    </row>
    <row r="27" spans="1:8" s="8" customFormat="1" x14ac:dyDescent="0.3">
      <c r="A27" s="8" t="s">
        <v>4803</v>
      </c>
      <c r="B27" s="45">
        <v>1993</v>
      </c>
      <c r="C27" s="29" t="s">
        <v>870</v>
      </c>
      <c r="D27" s="30" t="s">
        <v>898</v>
      </c>
      <c r="E27" s="30">
        <v>496</v>
      </c>
      <c r="F27" s="29">
        <v>15</v>
      </c>
      <c r="G27" s="29">
        <v>15</v>
      </c>
      <c r="H27" s="71"/>
    </row>
    <row r="28" spans="1:8" s="8" customFormat="1" x14ac:dyDescent="0.3">
      <c r="A28" s="8" t="s">
        <v>4803</v>
      </c>
      <c r="B28" s="45">
        <v>1993</v>
      </c>
      <c r="C28" s="29" t="s">
        <v>876</v>
      </c>
      <c r="D28" s="28" t="s">
        <v>899</v>
      </c>
      <c r="E28" s="28">
        <v>278</v>
      </c>
      <c r="F28" s="29">
        <v>13</v>
      </c>
      <c r="G28" s="29">
        <v>13</v>
      </c>
      <c r="H28" s="71"/>
    </row>
    <row r="29" spans="1:8" s="8" customFormat="1" x14ac:dyDescent="0.3">
      <c r="A29" s="8" t="s">
        <v>4803</v>
      </c>
      <c r="B29" s="45">
        <v>1994</v>
      </c>
      <c r="C29" s="29" t="s">
        <v>870</v>
      </c>
      <c r="D29" s="28" t="s">
        <v>897</v>
      </c>
      <c r="E29" s="30">
        <v>764</v>
      </c>
      <c r="F29" s="29">
        <v>32</v>
      </c>
      <c r="G29" s="29">
        <v>32</v>
      </c>
      <c r="H29" s="71"/>
    </row>
    <row r="30" spans="1:8" s="8" customFormat="1" x14ac:dyDescent="0.3">
      <c r="A30" s="8" t="s">
        <v>4803</v>
      </c>
      <c r="B30" s="45">
        <v>1994</v>
      </c>
      <c r="C30" s="29" t="s">
        <v>870</v>
      </c>
      <c r="D30" s="28" t="s">
        <v>898</v>
      </c>
      <c r="E30" s="30">
        <v>497</v>
      </c>
      <c r="F30" s="29">
        <v>15</v>
      </c>
      <c r="G30" s="29">
        <v>15</v>
      </c>
      <c r="H30" s="71"/>
    </row>
    <row r="31" spans="1:8" s="8" customFormat="1" x14ac:dyDescent="0.3">
      <c r="A31" s="8" t="s">
        <v>4803</v>
      </c>
      <c r="B31" s="45">
        <v>1994</v>
      </c>
      <c r="C31" s="29" t="s">
        <v>579</v>
      </c>
      <c r="D31" s="28">
        <v>1</v>
      </c>
      <c r="E31" s="28">
        <v>270</v>
      </c>
      <c r="F31" s="29">
        <v>10</v>
      </c>
      <c r="G31" s="29">
        <v>10</v>
      </c>
      <c r="H31" s="71"/>
    </row>
    <row r="32" spans="1:8" s="8" customFormat="1" x14ac:dyDescent="0.3">
      <c r="A32" s="8" t="s">
        <v>4803</v>
      </c>
      <c r="B32" s="55">
        <v>1995</v>
      </c>
      <c r="C32" s="29"/>
      <c r="D32" s="30"/>
      <c r="E32" s="28"/>
      <c r="F32" s="29"/>
      <c r="G32" s="29"/>
      <c r="H32" t="s">
        <v>2039</v>
      </c>
    </row>
    <row r="33" spans="1:8" s="8" customFormat="1" x14ac:dyDescent="0.3">
      <c r="A33" s="8" t="s">
        <v>4803</v>
      </c>
      <c r="B33" s="45">
        <v>1996</v>
      </c>
      <c r="C33" s="29" t="s">
        <v>870</v>
      </c>
      <c r="D33" s="30" t="s">
        <v>885</v>
      </c>
      <c r="E33" s="30">
        <v>452</v>
      </c>
      <c r="F33" s="29">
        <v>18</v>
      </c>
      <c r="G33" s="29">
        <v>18</v>
      </c>
      <c r="H33" s="71"/>
    </row>
    <row r="34" spans="1:8" s="8" customFormat="1" x14ac:dyDescent="0.3">
      <c r="A34" s="8" t="s">
        <v>4803</v>
      </c>
      <c r="B34" s="45">
        <v>1996</v>
      </c>
      <c r="C34" s="29" t="s">
        <v>894</v>
      </c>
      <c r="D34" s="30" t="s">
        <v>886</v>
      </c>
      <c r="E34" s="30">
        <v>176</v>
      </c>
      <c r="F34" s="29">
        <v>14</v>
      </c>
      <c r="G34" s="29">
        <v>14</v>
      </c>
      <c r="H34" s="71"/>
    </row>
    <row r="35" spans="1:8" s="8" customFormat="1" x14ac:dyDescent="0.3">
      <c r="A35" s="8" t="s">
        <v>4803</v>
      </c>
      <c r="B35" s="45">
        <v>1996</v>
      </c>
      <c r="C35" s="29" t="s">
        <v>870</v>
      </c>
      <c r="D35" s="30" t="s">
        <v>895</v>
      </c>
      <c r="E35" s="28">
        <v>132</v>
      </c>
      <c r="F35" s="29">
        <v>7</v>
      </c>
      <c r="G35" s="29">
        <v>7</v>
      </c>
      <c r="H35" s="71"/>
    </row>
    <row r="36" spans="1:8" s="8" customFormat="1" x14ac:dyDescent="0.3">
      <c r="A36" s="8" t="s">
        <v>4803</v>
      </c>
      <c r="B36" s="45">
        <v>1996</v>
      </c>
      <c r="C36" s="29" t="s">
        <v>894</v>
      </c>
      <c r="D36" s="30" t="s">
        <v>896</v>
      </c>
      <c r="E36" s="30">
        <v>198</v>
      </c>
      <c r="F36" s="29">
        <v>8</v>
      </c>
      <c r="G36" s="29">
        <v>8</v>
      </c>
      <c r="H36" s="71"/>
    </row>
    <row r="37" spans="1:8" s="8" customFormat="1" x14ac:dyDescent="0.3">
      <c r="A37" s="8" t="s">
        <v>4803</v>
      </c>
      <c r="B37" s="45">
        <v>1996</v>
      </c>
      <c r="C37" s="29" t="s">
        <v>881</v>
      </c>
      <c r="D37" s="30" t="s">
        <v>881</v>
      </c>
      <c r="E37" s="30">
        <v>166</v>
      </c>
      <c r="F37" s="29">
        <v>20</v>
      </c>
      <c r="G37" s="29">
        <v>20</v>
      </c>
      <c r="H37" s="71" t="s">
        <v>893</v>
      </c>
    </row>
    <row r="38" spans="1:8" s="8" customFormat="1" x14ac:dyDescent="0.3">
      <c r="A38" s="8" t="s">
        <v>4803</v>
      </c>
      <c r="B38" s="45">
        <v>1996</v>
      </c>
      <c r="C38" s="29" t="s">
        <v>579</v>
      </c>
      <c r="D38" s="30" t="s">
        <v>882</v>
      </c>
      <c r="E38" s="28">
        <v>90</v>
      </c>
      <c r="F38" s="29">
        <v>6</v>
      </c>
      <c r="G38" s="29">
        <v>6</v>
      </c>
      <c r="H38" s="71"/>
    </row>
    <row r="39" spans="1:8" s="8" customFormat="1" x14ac:dyDescent="0.3">
      <c r="A39" s="8" t="s">
        <v>4803</v>
      </c>
      <c r="B39" s="55">
        <v>1997</v>
      </c>
      <c r="C39" s="29" t="s">
        <v>870</v>
      </c>
      <c r="D39" s="30" t="s">
        <v>885</v>
      </c>
      <c r="E39" s="30">
        <v>325</v>
      </c>
      <c r="F39" s="29">
        <v>18</v>
      </c>
      <c r="G39" s="29">
        <v>18</v>
      </c>
      <c r="H39" s="71"/>
    </row>
    <row r="40" spans="1:8" s="8" customFormat="1" x14ac:dyDescent="0.3">
      <c r="A40" s="8" t="s">
        <v>4803</v>
      </c>
      <c r="B40" s="55">
        <v>1997</v>
      </c>
      <c r="C40" s="29" t="s">
        <v>870</v>
      </c>
      <c r="D40" s="30" t="s">
        <v>886</v>
      </c>
      <c r="E40" s="30">
        <v>132</v>
      </c>
      <c r="F40" s="29">
        <v>14</v>
      </c>
      <c r="G40" s="29">
        <v>14</v>
      </c>
      <c r="H40" s="71"/>
    </row>
    <row r="41" spans="1:8" s="8" customFormat="1" x14ac:dyDescent="0.3">
      <c r="A41" s="8" t="s">
        <v>4803</v>
      </c>
      <c r="B41" s="55">
        <v>1997</v>
      </c>
      <c r="C41" s="45" t="s">
        <v>870</v>
      </c>
      <c r="D41" s="30" t="s">
        <v>887</v>
      </c>
      <c r="E41" s="28">
        <v>152</v>
      </c>
      <c r="F41" s="29">
        <v>7</v>
      </c>
      <c r="G41" s="29">
        <v>7</v>
      </c>
      <c r="H41" s="71" t="s">
        <v>888</v>
      </c>
    </row>
    <row r="42" spans="1:8" s="8" customFormat="1" x14ac:dyDescent="0.3">
      <c r="A42" s="8" t="s">
        <v>4803</v>
      </c>
      <c r="B42" s="55">
        <v>1997</v>
      </c>
      <c r="C42" s="29" t="s">
        <v>870</v>
      </c>
      <c r="D42" s="30" t="s">
        <v>889</v>
      </c>
      <c r="E42" s="30">
        <v>169</v>
      </c>
      <c r="F42" s="29">
        <v>8</v>
      </c>
      <c r="G42" s="29">
        <v>8</v>
      </c>
      <c r="H42" s="71" t="s">
        <v>890</v>
      </c>
    </row>
    <row r="43" spans="1:8" s="8" customFormat="1" x14ac:dyDescent="0.3">
      <c r="A43" s="8" t="s">
        <v>4803</v>
      </c>
      <c r="B43" s="55">
        <v>1997</v>
      </c>
      <c r="C43" s="29" t="s">
        <v>579</v>
      </c>
      <c r="D43" s="30" t="s">
        <v>882</v>
      </c>
      <c r="E43" s="30">
        <v>58</v>
      </c>
      <c r="F43" s="29">
        <v>6</v>
      </c>
      <c r="G43" s="29">
        <v>6</v>
      </c>
      <c r="H43" s="71"/>
    </row>
    <row r="44" spans="1:8" s="8" customFormat="1" x14ac:dyDescent="0.3">
      <c r="A44" s="8" t="s">
        <v>4803</v>
      </c>
      <c r="B44" s="55">
        <v>1997</v>
      </c>
      <c r="C44" s="45" t="s">
        <v>579</v>
      </c>
      <c r="D44" s="30" t="s">
        <v>883</v>
      </c>
      <c r="E44" s="28">
        <v>45</v>
      </c>
      <c r="F44" s="29">
        <v>6</v>
      </c>
      <c r="G44" s="29">
        <v>6</v>
      </c>
      <c r="H44" s="71"/>
    </row>
    <row r="45" spans="1:8" s="8" customFormat="1" x14ac:dyDescent="0.3">
      <c r="A45" s="8" t="s">
        <v>4803</v>
      </c>
      <c r="B45" s="55">
        <v>1997</v>
      </c>
      <c r="C45" s="29" t="s">
        <v>876</v>
      </c>
      <c r="D45" s="30" t="s">
        <v>891</v>
      </c>
      <c r="E45" s="30">
        <v>126</v>
      </c>
      <c r="F45" s="29">
        <v>7</v>
      </c>
      <c r="G45" s="29">
        <v>7</v>
      </c>
      <c r="H45" s="71"/>
    </row>
    <row r="46" spans="1:8" s="8" customFormat="1" x14ac:dyDescent="0.3">
      <c r="A46" s="8" t="s">
        <v>4803</v>
      </c>
      <c r="B46" s="55">
        <v>1997</v>
      </c>
      <c r="C46" s="29" t="s">
        <v>876</v>
      </c>
      <c r="D46" s="30" t="s">
        <v>892</v>
      </c>
      <c r="E46" s="30">
        <v>143</v>
      </c>
      <c r="F46" s="29">
        <v>8</v>
      </c>
      <c r="G46" s="29">
        <v>8</v>
      </c>
      <c r="H46" s="71"/>
    </row>
    <row r="47" spans="1:8" s="8" customFormat="1" x14ac:dyDescent="0.3">
      <c r="A47" s="8" t="s">
        <v>4803</v>
      </c>
      <c r="B47" s="55">
        <v>1997</v>
      </c>
      <c r="C47" s="45" t="s">
        <v>881</v>
      </c>
      <c r="D47" s="30"/>
      <c r="E47" s="28">
        <v>315</v>
      </c>
      <c r="F47" s="29">
        <v>20</v>
      </c>
      <c r="G47" s="29">
        <v>20</v>
      </c>
      <c r="H47" s="71" t="s">
        <v>893</v>
      </c>
    </row>
    <row r="48" spans="1:8" s="8" customFormat="1" x14ac:dyDescent="0.3">
      <c r="A48" s="8" t="s">
        <v>4803</v>
      </c>
      <c r="B48" s="55">
        <v>1998</v>
      </c>
      <c r="C48" s="29"/>
      <c r="D48" s="30"/>
      <c r="E48" s="30"/>
      <c r="F48" s="29"/>
      <c r="G48" s="29"/>
      <c r="H48" t="s">
        <v>2039</v>
      </c>
    </row>
    <row r="49" spans="1:8" s="8" customFormat="1" x14ac:dyDescent="0.3">
      <c r="A49" s="8" t="s">
        <v>4803</v>
      </c>
      <c r="B49" s="55">
        <v>1999</v>
      </c>
      <c r="C49" s="29"/>
      <c r="D49" s="30"/>
      <c r="E49" s="30"/>
      <c r="F49" s="29"/>
      <c r="G49" s="29"/>
      <c r="H49" t="s">
        <v>2039</v>
      </c>
    </row>
    <row r="50" spans="1:8" s="8" customFormat="1" x14ac:dyDescent="0.3">
      <c r="A50" s="8" t="s">
        <v>4803</v>
      </c>
      <c r="B50" s="55">
        <v>2000</v>
      </c>
      <c r="C50" s="29"/>
      <c r="D50" s="30"/>
      <c r="E50" s="30"/>
      <c r="F50" s="29"/>
      <c r="G50" s="29"/>
      <c r="H50" t="s">
        <v>2039</v>
      </c>
    </row>
    <row r="51" spans="1:8" s="8" customFormat="1" x14ac:dyDescent="0.3">
      <c r="A51" s="8" t="s">
        <v>4803</v>
      </c>
      <c r="B51" s="55">
        <v>2001</v>
      </c>
      <c r="C51" s="29"/>
      <c r="D51" s="30"/>
      <c r="E51" s="30"/>
      <c r="F51" s="29"/>
      <c r="G51" s="29"/>
      <c r="H51" t="s">
        <v>2039</v>
      </c>
    </row>
    <row r="52" spans="1:8" s="8" customFormat="1" x14ac:dyDescent="0.3">
      <c r="A52" s="8" t="s">
        <v>4803</v>
      </c>
      <c r="B52" s="55">
        <v>2002</v>
      </c>
      <c r="C52" s="29"/>
      <c r="D52" s="30" t="s">
        <v>877</v>
      </c>
      <c r="E52" s="30">
        <v>180</v>
      </c>
      <c r="F52" s="29">
        <v>15</v>
      </c>
      <c r="G52" s="29">
        <v>15</v>
      </c>
      <c r="H52" s="71"/>
    </row>
    <row r="53" spans="1:8" s="8" customFormat="1" x14ac:dyDescent="0.3">
      <c r="A53" s="8" t="s">
        <v>4803</v>
      </c>
      <c r="B53" s="55">
        <v>2002</v>
      </c>
      <c r="C53" s="29"/>
      <c r="D53" s="30" t="s">
        <v>878</v>
      </c>
      <c r="E53" s="30">
        <v>116</v>
      </c>
      <c r="F53" s="29">
        <v>15</v>
      </c>
      <c r="G53" s="29">
        <v>15</v>
      </c>
      <c r="H53" s="71"/>
    </row>
    <row r="54" spans="1:8" s="8" customFormat="1" x14ac:dyDescent="0.3">
      <c r="A54" s="8" t="s">
        <v>4803</v>
      </c>
      <c r="B54" s="55">
        <v>2002</v>
      </c>
      <c r="C54" s="29" t="s">
        <v>870</v>
      </c>
      <c r="D54" s="30" t="s">
        <v>879</v>
      </c>
      <c r="E54" s="28">
        <v>132</v>
      </c>
      <c r="F54" s="29">
        <v>8</v>
      </c>
      <c r="G54" s="29">
        <v>8</v>
      </c>
      <c r="H54" s="71"/>
    </row>
    <row r="55" spans="1:8" s="8" customFormat="1" x14ac:dyDescent="0.3">
      <c r="A55" s="8" t="s">
        <v>4803</v>
      </c>
      <c r="B55" s="55">
        <v>2002</v>
      </c>
      <c r="C55" s="29" t="s">
        <v>870</v>
      </c>
      <c r="D55" s="30" t="s">
        <v>880</v>
      </c>
      <c r="E55" s="30">
        <v>95</v>
      </c>
      <c r="F55" s="29">
        <v>8</v>
      </c>
      <c r="G55" s="29">
        <v>8</v>
      </c>
      <c r="H55" s="71"/>
    </row>
    <row r="56" spans="1:8" s="8" customFormat="1" x14ac:dyDescent="0.3">
      <c r="A56" s="8" t="s">
        <v>4803</v>
      </c>
      <c r="B56" s="55">
        <v>2002</v>
      </c>
      <c r="C56" s="29" t="s">
        <v>881</v>
      </c>
      <c r="D56" s="30" t="s">
        <v>882</v>
      </c>
      <c r="E56" s="30">
        <v>100</v>
      </c>
      <c r="F56" s="29">
        <v>10</v>
      </c>
      <c r="G56" s="29">
        <v>10</v>
      </c>
      <c r="H56" s="71"/>
    </row>
    <row r="57" spans="1:8" s="8" customFormat="1" x14ac:dyDescent="0.3">
      <c r="A57" s="8" t="s">
        <v>4803</v>
      </c>
      <c r="B57" s="55">
        <v>2002</v>
      </c>
      <c r="C57" s="29" t="s">
        <v>881</v>
      </c>
      <c r="D57" s="30" t="s">
        <v>883</v>
      </c>
      <c r="E57" s="28">
        <v>100</v>
      </c>
      <c r="F57" s="29">
        <v>8</v>
      </c>
      <c r="G57" s="29">
        <v>8</v>
      </c>
      <c r="H57" s="71"/>
    </row>
    <row r="58" spans="1:8" s="8" customFormat="1" x14ac:dyDescent="0.3">
      <c r="A58" s="8" t="s">
        <v>4803</v>
      </c>
      <c r="B58" s="55">
        <v>2002</v>
      </c>
      <c r="C58" s="29" t="s">
        <v>876</v>
      </c>
      <c r="D58" s="30" t="s">
        <v>884</v>
      </c>
      <c r="E58" s="30">
        <v>82</v>
      </c>
      <c r="F58" s="29">
        <v>8</v>
      </c>
      <c r="G58" s="29">
        <v>8</v>
      </c>
      <c r="H58" s="71"/>
    </row>
    <row r="59" spans="1:8" s="8" customFormat="1" x14ac:dyDescent="0.3">
      <c r="A59" s="55"/>
      <c r="B59" s="29"/>
      <c r="C59" s="71"/>
      <c r="D59" s="30"/>
      <c r="E59" s="29"/>
      <c r="F59" s="29"/>
      <c r="G59" s="71"/>
    </row>
    <row r="60" spans="1:8" s="8" customFormat="1" x14ac:dyDescent="0.3">
      <c r="A60" s="55"/>
      <c r="B60" s="29"/>
      <c r="C60" s="29"/>
      <c r="D60" s="30"/>
      <c r="E60" s="29"/>
      <c r="F60" s="29"/>
      <c r="G60" s="71"/>
    </row>
    <row r="61" spans="1:8" s="8" customFormat="1" x14ac:dyDescent="0.3">
      <c r="A61" s="55"/>
      <c r="B61" s="29"/>
      <c r="C61" s="29"/>
      <c r="D61" s="30"/>
      <c r="E61" s="29"/>
      <c r="F61" s="29"/>
      <c r="G61" s="71"/>
    </row>
    <row r="62" spans="1:8" s="8" customFormat="1" x14ac:dyDescent="0.3">
      <c r="A62" s="55"/>
      <c r="B62" s="71"/>
      <c r="C62" s="29"/>
      <c r="D62" s="28"/>
      <c r="E62" s="29"/>
      <c r="F62" s="29"/>
      <c r="G62" s="71"/>
    </row>
    <row r="63" spans="1:8" s="8" customFormat="1" x14ac:dyDescent="0.3">
      <c r="A63" s="55"/>
      <c r="B63" s="29"/>
      <c r="C63" s="29"/>
      <c r="D63" s="30"/>
      <c r="E63" s="29"/>
      <c r="F63" s="29"/>
      <c r="G63" s="71"/>
    </row>
    <row r="64" spans="1:8" s="8" customFormat="1" x14ac:dyDescent="0.3">
      <c r="A64" s="45"/>
      <c r="B64" s="29"/>
      <c r="C64" s="29"/>
      <c r="D64" s="30"/>
      <c r="E64" s="29"/>
      <c r="F64" s="29"/>
      <c r="G64" s="71"/>
    </row>
    <row r="65" spans="1:7" s="8" customFormat="1" x14ac:dyDescent="0.3">
      <c r="A65" s="55"/>
      <c r="B65" s="71"/>
      <c r="C65" s="29"/>
      <c r="D65" s="28"/>
      <c r="E65" s="29"/>
      <c r="F65" s="29"/>
      <c r="G65" s="71"/>
    </row>
    <row r="66" spans="1:7" s="8" customFormat="1" x14ac:dyDescent="0.3">
      <c r="A66" s="45"/>
      <c r="B66" s="29"/>
      <c r="C66" s="29"/>
      <c r="D66" s="30"/>
      <c r="E66" s="29"/>
      <c r="F66" s="29"/>
      <c r="G66" s="71"/>
    </row>
    <row r="67" spans="1:7" s="8" customFormat="1" x14ac:dyDescent="0.3">
      <c r="A67" s="45"/>
      <c r="B67" s="29"/>
      <c r="C67" s="29"/>
      <c r="D67" s="30"/>
      <c r="E67" s="29"/>
      <c r="F67" s="29"/>
      <c r="G67" s="71"/>
    </row>
    <row r="68" spans="1:7" s="8" customFormat="1" x14ac:dyDescent="0.3">
      <c r="A68" s="45"/>
      <c r="B68" s="71"/>
      <c r="C68" s="71"/>
      <c r="D68" s="28"/>
      <c r="E68" s="29"/>
      <c r="F68" s="29"/>
      <c r="G68" s="71"/>
    </row>
    <row r="69" spans="1:7" s="8" customFormat="1" x14ac:dyDescent="0.3">
      <c r="A69" s="45"/>
      <c r="B69" s="29"/>
      <c r="C69" s="71"/>
      <c r="D69" s="30"/>
      <c r="E69" s="29"/>
      <c r="F69" s="29"/>
      <c r="G69" s="71"/>
    </row>
    <row r="70" spans="1:7" s="8" customFormat="1" x14ac:dyDescent="0.3">
      <c r="A70" s="45"/>
      <c r="B70" s="29"/>
      <c r="C70" s="71"/>
      <c r="D70" s="30"/>
      <c r="E70" s="29"/>
      <c r="F70" s="29"/>
      <c r="G70" s="71"/>
    </row>
    <row r="71" spans="1:7" s="8" customFormat="1" x14ac:dyDescent="0.3">
      <c r="A71" s="45"/>
      <c r="B71" s="29"/>
      <c r="C71" s="71"/>
      <c r="D71" s="30"/>
      <c r="E71" s="29"/>
      <c r="F71" s="29"/>
      <c r="G71" s="71"/>
    </row>
    <row r="72" spans="1:7" s="8" customFormat="1" x14ac:dyDescent="0.3">
      <c r="A72" s="45"/>
      <c r="B72" s="71"/>
      <c r="C72" s="71"/>
      <c r="D72" s="28"/>
      <c r="E72" s="29"/>
      <c r="F72" s="29"/>
      <c r="G72" s="71"/>
    </row>
    <row r="73" spans="1:7" s="8" customFormat="1" x14ac:dyDescent="0.3">
      <c r="A73" s="45"/>
      <c r="B73" s="29"/>
      <c r="C73" s="71"/>
      <c r="D73" s="30"/>
      <c r="E73" s="29"/>
      <c r="F73" s="29"/>
      <c r="G73" s="71"/>
    </row>
    <row r="74" spans="1:7" s="8" customFormat="1" x14ac:dyDescent="0.3">
      <c r="A74" s="45"/>
      <c r="B74" s="29"/>
      <c r="C74" s="29"/>
      <c r="D74" s="30"/>
      <c r="E74" s="29"/>
      <c r="F74" s="29"/>
      <c r="G74" s="71"/>
    </row>
    <row r="75" spans="1:7" s="8" customFormat="1" x14ac:dyDescent="0.3">
      <c r="A75" s="45"/>
      <c r="B75" s="29"/>
      <c r="C75" s="29"/>
      <c r="D75" s="30"/>
      <c r="E75" s="29"/>
      <c r="F75" s="29"/>
      <c r="G75" s="71"/>
    </row>
    <row r="76" spans="1:7" s="2" customFormat="1" ht="15.6" x14ac:dyDescent="0.3">
      <c r="A76" s="45"/>
      <c r="B76" s="71"/>
      <c r="C76" s="72"/>
      <c r="D76" s="28"/>
      <c r="E76" s="72"/>
      <c r="F76" s="72"/>
      <c r="G76" s="73"/>
    </row>
    <row r="77" spans="1:7" s="2" customFormat="1" ht="15.6" x14ac:dyDescent="0.3">
      <c r="A77" s="86"/>
      <c r="B77" s="73"/>
      <c r="C77" s="73"/>
      <c r="D77" s="73"/>
      <c r="E77" s="73"/>
      <c r="F77" s="73"/>
      <c r="G77" s="73"/>
    </row>
    <row r="78" spans="1:7" s="33" customFormat="1" x14ac:dyDescent="0.3">
      <c r="A78" s="61"/>
      <c r="B78" s="71"/>
      <c r="C78" s="28"/>
      <c r="D78" s="71"/>
      <c r="E78" s="71"/>
      <c r="F78" s="71"/>
      <c r="G78" s="34"/>
    </row>
    <row r="79" spans="1:7" s="33" customFormat="1" x14ac:dyDescent="0.3">
      <c r="A79" s="61"/>
      <c r="B79" s="71"/>
      <c r="C79" s="28"/>
      <c r="D79" s="71"/>
      <c r="E79" s="71"/>
      <c r="F79" s="71"/>
      <c r="G79" s="34"/>
    </row>
    <row r="80" spans="1:7" s="33" customFormat="1" x14ac:dyDescent="0.3">
      <c r="A80" s="61"/>
      <c r="B80" s="71"/>
      <c r="C80" s="28"/>
      <c r="D80" s="71"/>
      <c r="E80" s="71"/>
      <c r="F80" s="71"/>
      <c r="G80" s="34"/>
    </row>
    <row r="81" spans="1:7" s="33" customFormat="1" x14ac:dyDescent="0.3">
      <c r="A81" s="61"/>
      <c r="B81" s="71"/>
      <c r="C81" s="28"/>
      <c r="D81" s="71"/>
      <c r="E81" s="71"/>
      <c r="F81" s="71"/>
      <c r="G81" s="34"/>
    </row>
    <row r="82" spans="1:7" s="33" customFormat="1" x14ac:dyDescent="0.3">
      <c r="A82" s="61"/>
      <c r="B82" s="71"/>
      <c r="C82" s="28"/>
      <c r="D82" s="71"/>
      <c r="E82" s="71"/>
      <c r="F82" s="71"/>
      <c r="G82" s="34"/>
    </row>
    <row r="83" spans="1:7" s="33" customFormat="1" x14ac:dyDescent="0.3">
      <c r="A83" s="61"/>
      <c r="B83" s="71"/>
      <c r="C83" s="28"/>
      <c r="D83" s="71"/>
      <c r="E83" s="71"/>
      <c r="F83" s="71"/>
      <c r="G83" s="34"/>
    </row>
    <row r="84" spans="1:7" s="33" customFormat="1" x14ac:dyDescent="0.3">
      <c r="A84" s="61"/>
      <c r="B84" s="71"/>
      <c r="C84" s="28"/>
      <c r="D84" s="71"/>
      <c r="E84" s="71"/>
      <c r="F84" s="71"/>
      <c r="G84" s="34"/>
    </row>
    <row r="85" spans="1:7" s="33" customFormat="1" x14ac:dyDescent="0.3">
      <c r="A85" s="61"/>
      <c r="B85" s="71"/>
      <c r="C85" s="28"/>
      <c r="D85" s="71"/>
      <c r="E85" s="71"/>
      <c r="F85" s="71"/>
      <c r="G85" s="34"/>
    </row>
    <row r="86" spans="1:7" s="8" customFormat="1" x14ac:dyDescent="0.3">
      <c r="A86" s="45"/>
      <c r="B86" s="34"/>
      <c r="C86" s="71"/>
      <c r="D86" s="34"/>
      <c r="E86" s="71"/>
      <c r="F86" s="71"/>
      <c r="G86" s="71"/>
    </row>
    <row r="87" spans="1:7" s="8" customFormat="1" x14ac:dyDescent="0.3">
      <c r="A87" s="45"/>
      <c r="B87" s="71"/>
      <c r="C87" s="71"/>
      <c r="D87" s="71"/>
      <c r="E87" s="71"/>
      <c r="F87" s="71"/>
      <c r="G87" s="71"/>
    </row>
    <row r="88" spans="1:7" s="8" customFormat="1" x14ac:dyDescent="0.3">
      <c r="A88" s="61"/>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34"/>
      <c r="C101" s="71"/>
      <c r="D101" s="34"/>
      <c r="E101" s="71"/>
      <c r="F101" s="71"/>
      <c r="G101" s="71"/>
    </row>
    <row r="102" spans="1:7" s="8" customFormat="1" x14ac:dyDescent="0.3">
      <c r="A102" s="45"/>
      <c r="B102" s="71"/>
      <c r="C102" s="71"/>
      <c r="D102" s="71"/>
      <c r="E102" s="71"/>
      <c r="F102" s="71"/>
      <c r="G102" s="71"/>
    </row>
    <row r="103" spans="1:7" s="8" customFormat="1" x14ac:dyDescent="0.3">
      <c r="A103" s="61"/>
      <c r="B103" s="71"/>
      <c r="C103" s="28"/>
      <c r="D103" s="71"/>
      <c r="E103" s="71"/>
      <c r="F103" s="71"/>
      <c r="G103" s="71"/>
    </row>
    <row r="104" spans="1:7" s="8" customFormat="1" x14ac:dyDescent="0.3">
      <c r="A104" s="45"/>
      <c r="B104" s="71"/>
      <c r="C104" s="28"/>
      <c r="D104" s="71"/>
      <c r="E104" s="71"/>
      <c r="F104" s="71"/>
      <c r="G104" s="71"/>
    </row>
    <row r="105" spans="1:7" s="8" customFormat="1" x14ac:dyDescent="0.3">
      <c r="A105" s="45"/>
      <c r="B105" s="71"/>
      <c r="C105" s="28"/>
      <c r="D105" s="71"/>
      <c r="E105" s="71"/>
      <c r="F105" s="71"/>
      <c r="G105" s="71"/>
    </row>
    <row r="106" spans="1:7" s="8" customFormat="1" x14ac:dyDescent="0.3">
      <c r="A106" s="45"/>
      <c r="B106" s="71"/>
      <c r="C106" s="28"/>
      <c r="D106" s="71"/>
      <c r="E106" s="71"/>
      <c r="F106" s="71"/>
      <c r="G106" s="71"/>
    </row>
    <row r="107" spans="1:7" s="8" customFormat="1" x14ac:dyDescent="0.3">
      <c r="A107" s="45"/>
      <c r="B107" s="71"/>
      <c r="C107" s="28"/>
      <c r="D107" s="71"/>
      <c r="E107" s="71"/>
      <c r="F107" s="71"/>
      <c r="G107" s="71"/>
    </row>
    <row r="108" spans="1:7" s="8" customFormat="1" x14ac:dyDescent="0.3">
      <c r="A108" s="45"/>
      <c r="B108" s="71"/>
      <c r="C108" s="28"/>
      <c r="D108" s="71"/>
      <c r="E108" s="71"/>
      <c r="F108" s="71"/>
      <c r="G108" s="71"/>
    </row>
    <row r="109" spans="1:7" s="8" customFormat="1" x14ac:dyDescent="0.3">
      <c r="A109" s="45"/>
      <c r="B109" s="71"/>
      <c r="C109" s="28"/>
      <c r="D109" s="71"/>
      <c r="E109" s="71"/>
      <c r="F109" s="71"/>
      <c r="G109" s="71"/>
    </row>
    <row r="110" spans="1:7" s="8" customFormat="1" x14ac:dyDescent="0.3">
      <c r="A110" s="45"/>
      <c r="B110" s="71"/>
      <c r="C110" s="28"/>
      <c r="D110" s="71"/>
      <c r="E110" s="71"/>
      <c r="F110" s="71"/>
      <c r="G110" s="71"/>
    </row>
    <row r="111" spans="1:7" s="8" customFormat="1" x14ac:dyDescent="0.3">
      <c r="A111" s="45"/>
      <c r="B111" s="71"/>
      <c r="C111" s="28"/>
      <c r="D111" s="71"/>
      <c r="E111" s="71"/>
      <c r="F111" s="71"/>
      <c r="G111" s="71"/>
    </row>
    <row r="112" spans="1:7" s="8" customFormat="1" x14ac:dyDescent="0.3">
      <c r="A112" s="45"/>
      <c r="B112" s="71"/>
      <c r="C112" s="28"/>
      <c r="D112" s="71"/>
      <c r="E112" s="71"/>
      <c r="F112" s="71"/>
      <c r="G112" s="71"/>
    </row>
    <row r="113" spans="1:7" s="8" customFormat="1" x14ac:dyDescent="0.3">
      <c r="A113" s="45"/>
      <c r="B113" s="71"/>
      <c r="C113" s="28"/>
      <c r="D113" s="71"/>
      <c r="E113" s="71"/>
      <c r="F113" s="71"/>
      <c r="G113" s="71"/>
    </row>
    <row r="114" spans="1:7" s="8" customFormat="1" x14ac:dyDescent="0.3">
      <c r="A114" s="45"/>
      <c r="B114" s="71"/>
      <c r="C114" s="28"/>
      <c r="D114" s="71"/>
      <c r="E114" s="71"/>
      <c r="F114" s="71"/>
      <c r="G114" s="71"/>
    </row>
    <row r="115" spans="1:7" s="8" customFormat="1" x14ac:dyDescent="0.3">
      <c r="A115" s="45"/>
      <c r="B115" s="71"/>
      <c r="C115" s="28"/>
      <c r="D115" s="71"/>
      <c r="E115" s="71"/>
      <c r="F115" s="71"/>
      <c r="G115" s="71"/>
    </row>
    <row r="116" spans="1:7" s="8" customFormat="1" x14ac:dyDescent="0.3">
      <c r="A116" s="45"/>
      <c r="B116" s="71"/>
      <c r="C116" s="28"/>
      <c r="D116" s="71"/>
      <c r="E116" s="71"/>
      <c r="F116" s="71"/>
      <c r="G116" s="71"/>
    </row>
    <row r="117" spans="1:7" s="8" customFormat="1" x14ac:dyDescent="0.3">
      <c r="A117" s="45"/>
      <c r="B117" s="34"/>
      <c r="C117" s="28"/>
      <c r="D117" s="34"/>
      <c r="E117" s="71"/>
      <c r="F117" s="71"/>
      <c r="G117" s="71"/>
    </row>
    <row r="118" spans="1:7" s="8" customFormat="1" x14ac:dyDescent="0.3">
      <c r="A118" s="45"/>
      <c r="B118" s="71"/>
      <c r="C118" s="71"/>
      <c r="D118" s="71"/>
      <c r="E118" s="71"/>
      <c r="F118" s="71"/>
      <c r="G118" s="71"/>
    </row>
    <row r="119" spans="1:7" s="8" customFormat="1" x14ac:dyDescent="0.3">
      <c r="A119" s="61"/>
      <c r="B119" s="71"/>
      <c r="C119" s="40"/>
      <c r="D119" s="71"/>
      <c r="E119" s="71"/>
      <c r="F119" s="71"/>
      <c r="G119" s="71"/>
    </row>
    <row r="120" spans="1:7" s="8" customFormat="1" x14ac:dyDescent="0.3">
      <c r="A120" s="45"/>
      <c r="B120" s="71"/>
      <c r="C120" s="40"/>
      <c r="D120" s="71"/>
      <c r="E120" s="71"/>
      <c r="F120" s="71"/>
      <c r="G120" s="71"/>
    </row>
    <row r="121" spans="1:7" s="8" customFormat="1" x14ac:dyDescent="0.3">
      <c r="A121" s="45"/>
      <c r="B121" s="71"/>
      <c r="C121" s="40"/>
      <c r="D121" s="71"/>
      <c r="E121" s="71"/>
      <c r="F121" s="71"/>
      <c r="G121" s="71"/>
    </row>
    <row r="122" spans="1:7" s="8" customFormat="1" x14ac:dyDescent="0.3">
      <c r="A122" s="71"/>
      <c r="B122" s="71"/>
      <c r="C122" s="40"/>
      <c r="D122" s="71"/>
      <c r="E122" s="71"/>
      <c r="F122" s="71"/>
      <c r="G122" s="71"/>
    </row>
    <row r="123" spans="1:7" s="8" customFormat="1" x14ac:dyDescent="0.3">
      <c r="A123" s="71"/>
      <c r="B123" s="71"/>
      <c r="C123" s="40"/>
      <c r="D123" s="71"/>
      <c r="E123" s="71"/>
      <c r="F123" s="71"/>
      <c r="G123" s="71"/>
    </row>
    <row r="124" spans="1:7" s="8" customFormat="1" x14ac:dyDescent="0.3">
      <c r="A124" s="71"/>
      <c r="B124" s="71"/>
      <c r="C124" s="40"/>
      <c r="D124" s="71"/>
      <c r="E124" s="71"/>
      <c r="F124" s="71"/>
      <c r="G124" s="71"/>
    </row>
    <row r="125" spans="1:7" s="8" customFormat="1" x14ac:dyDescent="0.3">
      <c r="A125" s="71"/>
      <c r="B125" s="71"/>
      <c r="C125" s="40"/>
      <c r="D125" s="71"/>
      <c r="E125" s="71"/>
      <c r="F125" s="71"/>
      <c r="G125" s="71"/>
    </row>
    <row r="126" spans="1:7" s="8" customFormat="1" x14ac:dyDescent="0.3">
      <c r="A126" s="71"/>
      <c r="B126" s="71"/>
      <c r="C126" s="40"/>
      <c r="D126" s="71"/>
      <c r="E126" s="71"/>
      <c r="F126" s="71"/>
      <c r="G126" s="71"/>
    </row>
    <row r="127" spans="1:7" s="8" customFormat="1" x14ac:dyDescent="0.3">
      <c r="A127" s="71"/>
      <c r="B127" s="71"/>
      <c r="C127" s="40"/>
      <c r="D127" s="71"/>
      <c r="E127" s="71"/>
      <c r="F127" s="71"/>
      <c r="G127" s="71"/>
    </row>
    <row r="128" spans="1:7" s="8" customFormat="1" x14ac:dyDescent="0.3">
      <c r="A128" s="71"/>
      <c r="B128" s="71"/>
      <c r="C128" s="40"/>
      <c r="D128" s="71"/>
      <c r="E128" s="71"/>
      <c r="F128" s="71"/>
      <c r="G128" s="71"/>
    </row>
    <row r="129" spans="1:7" s="8" customFormat="1" x14ac:dyDescent="0.3">
      <c r="A129" s="71"/>
      <c r="B129" s="71"/>
      <c r="C129" s="40"/>
      <c r="D129" s="71"/>
      <c r="E129" s="71"/>
      <c r="F129" s="71"/>
      <c r="G129" s="71"/>
    </row>
    <row r="130" spans="1:7" s="8" customFormat="1" x14ac:dyDescent="0.3">
      <c r="A130" s="71"/>
      <c r="B130" s="71"/>
      <c r="C130" s="40"/>
      <c r="D130" s="71"/>
      <c r="E130" s="71"/>
      <c r="F130" s="71"/>
      <c r="G130" s="71"/>
    </row>
    <row r="131" spans="1:7" s="8" customFormat="1" x14ac:dyDescent="0.3">
      <c r="A131" s="71"/>
      <c r="B131" s="71"/>
      <c r="C131" s="40"/>
      <c r="D131" s="71"/>
      <c r="E131" s="71"/>
      <c r="F131" s="71"/>
      <c r="G131" s="71"/>
    </row>
    <row r="132" spans="1:7" s="8" customFormat="1" x14ac:dyDescent="0.3">
      <c r="A132" s="71"/>
      <c r="B132" s="34"/>
      <c r="C132" s="40"/>
      <c r="D132" s="34"/>
      <c r="E132" s="71"/>
      <c r="F132" s="71"/>
      <c r="G132" s="71"/>
    </row>
    <row r="133" spans="1:7" s="8" customFormat="1" x14ac:dyDescent="0.3">
      <c r="A133" s="71"/>
      <c r="B133" s="71"/>
      <c r="C133" s="40"/>
      <c r="D133" s="71"/>
      <c r="E133" s="71"/>
      <c r="F133" s="71"/>
      <c r="G133" s="71"/>
    </row>
    <row r="134" spans="1:7" s="8" customFormat="1" x14ac:dyDescent="0.3">
      <c r="A134" s="61"/>
      <c r="B134" s="71"/>
      <c r="C134" s="28"/>
      <c r="D134" s="71"/>
      <c r="E134" s="71"/>
      <c r="F134" s="71"/>
      <c r="G134" s="71"/>
    </row>
    <row r="135" spans="1:7" s="8" customFormat="1" x14ac:dyDescent="0.3">
      <c r="A135" s="71"/>
      <c r="B135" s="71"/>
      <c r="C135" s="28"/>
      <c r="D135" s="71"/>
      <c r="E135" s="71"/>
      <c r="F135" s="71"/>
      <c r="G135" s="71"/>
    </row>
    <row r="136" spans="1:7" s="8" customFormat="1" x14ac:dyDescent="0.3">
      <c r="A136" s="71"/>
      <c r="B136" s="71"/>
      <c r="C136" s="28"/>
      <c r="D136" s="71"/>
      <c r="E136" s="71"/>
      <c r="F136" s="71"/>
      <c r="G136" s="71"/>
    </row>
    <row r="137" spans="1:7" s="8" customFormat="1" x14ac:dyDescent="0.3">
      <c r="A137" s="71"/>
      <c r="B137" s="71"/>
      <c r="C137" s="28"/>
      <c r="D137" s="71"/>
      <c r="E137" s="71"/>
      <c r="F137" s="71"/>
      <c r="G137" s="71"/>
    </row>
    <row r="138" spans="1:7" s="8" customFormat="1" x14ac:dyDescent="0.3">
      <c r="A138" s="71"/>
      <c r="B138" s="71"/>
      <c r="C138" s="28"/>
      <c r="D138" s="71"/>
      <c r="E138" s="71"/>
      <c r="F138" s="71"/>
      <c r="G138" s="71"/>
    </row>
    <row r="139" spans="1:7" s="8" customFormat="1" x14ac:dyDescent="0.3">
      <c r="A139" s="71"/>
      <c r="B139" s="71"/>
      <c r="C139" s="28"/>
      <c r="D139" s="71"/>
      <c r="E139" s="71"/>
      <c r="F139" s="71"/>
      <c r="G139" s="71"/>
    </row>
    <row r="140" spans="1:7" s="8" customFormat="1" x14ac:dyDescent="0.3">
      <c r="A140" s="71"/>
      <c r="B140" s="71"/>
      <c r="C140" s="28"/>
      <c r="D140" s="71"/>
      <c r="E140" s="71"/>
      <c r="F140" s="71"/>
      <c r="G140" s="71"/>
    </row>
    <row r="141" spans="1:7" s="8" customFormat="1" x14ac:dyDescent="0.3">
      <c r="A141" s="71"/>
      <c r="B141" s="71"/>
      <c r="C141" s="28"/>
      <c r="D141" s="71"/>
      <c r="E141" s="71"/>
      <c r="F141" s="71"/>
      <c r="G141" s="71"/>
    </row>
    <row r="142" spans="1:7" s="8" customFormat="1" x14ac:dyDescent="0.3">
      <c r="A142" s="71"/>
      <c r="B142" s="71"/>
      <c r="C142" s="28"/>
      <c r="D142" s="71"/>
      <c r="E142" s="71"/>
      <c r="F142" s="71"/>
      <c r="G142" s="71"/>
    </row>
    <row r="143" spans="1:7" s="8" customFormat="1" x14ac:dyDescent="0.3">
      <c r="A143" s="71"/>
      <c r="B143" s="71"/>
      <c r="C143" s="28"/>
      <c r="D143" s="71"/>
      <c r="E143" s="71"/>
      <c r="F143" s="71"/>
      <c r="G143" s="71"/>
    </row>
    <row r="144" spans="1:7" s="8" customFormat="1" x14ac:dyDescent="0.3">
      <c r="A144" s="71"/>
      <c r="B144" s="71"/>
      <c r="C144" s="28"/>
      <c r="D144" s="71"/>
      <c r="E144" s="71"/>
      <c r="F144" s="71"/>
      <c r="G144" s="71"/>
    </row>
    <row r="145" spans="1:7" s="8" customFormat="1" x14ac:dyDescent="0.3">
      <c r="A145" s="71"/>
      <c r="B145" s="71"/>
      <c r="C145" s="28"/>
      <c r="D145" s="71"/>
      <c r="E145" s="71"/>
      <c r="F145" s="71"/>
      <c r="G145" s="71"/>
    </row>
    <row r="146" spans="1:7" s="8" customFormat="1" x14ac:dyDescent="0.3">
      <c r="A146" s="71"/>
      <c r="B146" s="71"/>
      <c r="C146" s="28"/>
      <c r="D146" s="71"/>
      <c r="E146" s="71"/>
      <c r="F146" s="71"/>
      <c r="G146" s="71"/>
    </row>
    <row r="147" spans="1:7" s="8" customFormat="1" x14ac:dyDescent="0.3">
      <c r="A147" s="71"/>
      <c r="B147" s="71"/>
      <c r="C147" s="28"/>
      <c r="D147" s="71"/>
      <c r="E147" s="71"/>
      <c r="F147" s="71"/>
      <c r="G147" s="71"/>
    </row>
    <row r="148" spans="1:7" s="8" customFormat="1" x14ac:dyDescent="0.3">
      <c r="A148" s="71"/>
      <c r="B148" s="71"/>
      <c r="C148" s="28"/>
      <c r="D148" s="71"/>
      <c r="E148" s="71"/>
      <c r="F148" s="71"/>
      <c r="G148" s="71"/>
    </row>
    <row r="149" spans="1:7" s="8" customFormat="1" x14ac:dyDescent="0.3">
      <c r="A149" s="71"/>
      <c r="B149" s="34"/>
      <c r="C149" s="28"/>
      <c r="D149" s="34"/>
      <c r="E149" s="71"/>
      <c r="F149" s="71"/>
      <c r="G149" s="71"/>
    </row>
    <row r="150" spans="1:7" s="8" customFormat="1" x14ac:dyDescent="0.3">
      <c r="A150" s="71"/>
      <c r="B150" s="71"/>
      <c r="C150" s="71"/>
      <c r="D150" s="71"/>
      <c r="E150" s="71"/>
      <c r="F150" s="71"/>
      <c r="G150" s="71"/>
    </row>
    <row r="151" spans="1:7" s="8" customFormat="1" x14ac:dyDescent="0.3">
      <c r="A151" s="61"/>
      <c r="B151" s="71"/>
      <c r="C151" s="71"/>
      <c r="D151" s="71"/>
      <c r="E151" s="71"/>
      <c r="F151" s="71"/>
      <c r="G151" s="71"/>
    </row>
    <row r="152" spans="1:7" s="8" customFormat="1" x14ac:dyDescent="0.3">
      <c r="A152" s="71"/>
      <c r="B152" s="71"/>
      <c r="C152" s="71"/>
      <c r="D152" s="71"/>
      <c r="E152" s="71"/>
      <c r="F152" s="71"/>
      <c r="G152" s="71"/>
    </row>
    <row r="153" spans="1:7" s="8" customFormat="1" x14ac:dyDescent="0.3">
      <c r="A153" s="71"/>
      <c r="B153" s="71"/>
      <c r="C153" s="71"/>
      <c r="D153" s="71"/>
      <c r="E153" s="71"/>
      <c r="F153" s="71"/>
      <c r="G153" s="71"/>
    </row>
    <row r="154" spans="1:7" s="8" customFormat="1" x14ac:dyDescent="0.3">
      <c r="A154" s="71"/>
      <c r="B154" s="34"/>
      <c r="C154" s="71"/>
      <c r="D154" s="34"/>
      <c r="E154" s="71"/>
      <c r="F154" s="71"/>
      <c r="G154" s="71"/>
    </row>
    <row r="155" spans="1:7" s="8" customFormat="1" x14ac:dyDescent="0.3">
      <c r="A155" s="71"/>
      <c r="B155" s="71"/>
      <c r="C155" s="71"/>
      <c r="D155" s="71"/>
      <c r="E155" s="71"/>
      <c r="F155" s="71"/>
      <c r="G155" s="71"/>
    </row>
    <row r="156" spans="1:7" s="8" customFormat="1" x14ac:dyDescent="0.3">
      <c r="A156" s="61"/>
      <c r="B156" s="71"/>
      <c r="C156" s="71"/>
      <c r="D156" s="71"/>
      <c r="E156" s="71"/>
      <c r="F156" s="71"/>
      <c r="G156" s="71"/>
    </row>
    <row r="157" spans="1:7" s="8" customFormat="1" x14ac:dyDescent="0.3">
      <c r="A157" s="71"/>
      <c r="B157" s="71"/>
      <c r="C157" s="71"/>
      <c r="D157" s="71"/>
      <c r="E157" s="71"/>
      <c r="F157" s="71"/>
      <c r="G157" s="71"/>
    </row>
    <row r="158" spans="1:7" s="8" customFormat="1" x14ac:dyDescent="0.3">
      <c r="A158" s="71"/>
      <c r="B158" s="71"/>
      <c r="C158" s="71"/>
      <c r="D158" s="71"/>
      <c r="E158" s="71"/>
      <c r="F158" s="71"/>
      <c r="G158" s="71"/>
    </row>
    <row r="159" spans="1:7" s="8" customFormat="1" x14ac:dyDescent="0.3">
      <c r="A159" s="71"/>
      <c r="B159" s="71"/>
      <c r="C159" s="28"/>
      <c r="D159" s="71"/>
      <c r="E159" s="71"/>
      <c r="F159" s="71"/>
      <c r="G159" s="71"/>
    </row>
    <row r="160" spans="1:7" s="8" customFormat="1" x14ac:dyDescent="0.3">
      <c r="A160" s="71"/>
      <c r="B160" s="71"/>
      <c r="C160" s="28"/>
      <c r="D160" s="71"/>
      <c r="E160" s="71"/>
      <c r="F160" s="71"/>
      <c r="G160" s="71"/>
    </row>
    <row r="161" spans="1:7" s="8" customFormat="1" x14ac:dyDescent="0.3">
      <c r="A161" s="71"/>
      <c r="B161" s="71"/>
      <c r="C161" s="28"/>
      <c r="D161" s="71"/>
      <c r="E161" s="71"/>
      <c r="F161" s="71"/>
      <c r="G161" s="71"/>
    </row>
    <row r="162" spans="1:7" s="8" customFormat="1" x14ac:dyDescent="0.3">
      <c r="A162" s="71"/>
      <c r="B162" s="71"/>
      <c r="C162" s="28"/>
      <c r="D162" s="71"/>
      <c r="E162" s="71"/>
      <c r="F162" s="71"/>
      <c r="G162" s="71"/>
    </row>
    <row r="163" spans="1:7" s="8" customFormat="1" x14ac:dyDescent="0.3">
      <c r="A163" s="71"/>
      <c r="B163" s="71"/>
      <c r="C163" s="28"/>
      <c r="D163" s="71"/>
      <c r="E163" s="71"/>
      <c r="F163" s="71"/>
      <c r="G163" s="71"/>
    </row>
    <row r="164" spans="1:7" s="8" customFormat="1" x14ac:dyDescent="0.3">
      <c r="A164" s="71"/>
      <c r="B164" s="34"/>
      <c r="C164" s="28"/>
      <c r="D164" s="34"/>
      <c r="E164" s="71"/>
      <c r="F164" s="71"/>
      <c r="G164" s="71"/>
    </row>
    <row r="165" spans="1:7" s="8" customFormat="1" x14ac:dyDescent="0.3">
      <c r="A165" s="71"/>
      <c r="B165" s="71"/>
      <c r="C165" s="71"/>
      <c r="D165" s="71"/>
      <c r="E165" s="71"/>
      <c r="F165" s="71"/>
      <c r="G165" s="71"/>
    </row>
    <row r="166" spans="1:7" s="33" customFormat="1" x14ac:dyDescent="0.3">
      <c r="A166" s="61"/>
      <c r="B166" s="71"/>
      <c r="C166" s="71"/>
      <c r="D166" s="71"/>
      <c r="E166" s="71"/>
      <c r="F166" s="71"/>
      <c r="G166" s="71"/>
    </row>
    <row r="167" spans="1:7" s="33" customFormat="1" x14ac:dyDescent="0.3">
      <c r="A167" s="34"/>
      <c r="B167" s="71"/>
      <c r="C167" s="71"/>
      <c r="D167" s="71"/>
      <c r="E167" s="71"/>
      <c r="F167" s="71"/>
      <c r="G167" s="71"/>
    </row>
    <row r="168" spans="1:7" s="33" customFormat="1" x14ac:dyDescent="0.3">
      <c r="A168" s="34"/>
      <c r="B168" s="71"/>
      <c r="C168" s="71"/>
      <c r="D168" s="71"/>
      <c r="E168" s="71"/>
      <c r="F168" s="71"/>
      <c r="G168" s="71"/>
    </row>
    <row r="169" spans="1:7" s="33" customFormat="1" x14ac:dyDescent="0.3">
      <c r="A169" s="34"/>
      <c r="B169" s="71"/>
      <c r="C169" s="71"/>
      <c r="D169" s="71"/>
      <c r="E169" s="71"/>
      <c r="F169" s="71"/>
      <c r="G169" s="71"/>
    </row>
    <row r="170" spans="1:7" s="33" customFormat="1" x14ac:dyDescent="0.3">
      <c r="A170" s="34"/>
      <c r="B170" s="71"/>
      <c r="C170" s="71"/>
      <c r="D170" s="71"/>
      <c r="E170" s="71"/>
      <c r="F170" s="71"/>
      <c r="G170" s="71"/>
    </row>
    <row r="171" spans="1:7" s="33" customFormat="1" x14ac:dyDescent="0.3">
      <c r="A171" s="34"/>
      <c r="B171" s="71"/>
      <c r="C171" s="71"/>
      <c r="D171" s="71"/>
      <c r="E171" s="71"/>
      <c r="F171" s="71"/>
      <c r="G171" s="71"/>
    </row>
    <row r="172" spans="1:7" s="8" customFormat="1" x14ac:dyDescent="0.3">
      <c r="A172" s="71"/>
      <c r="B172" s="71"/>
      <c r="C172" s="71"/>
      <c r="D172" s="71"/>
      <c r="E172" s="71"/>
      <c r="F172" s="71"/>
      <c r="G172" s="71"/>
    </row>
    <row r="173" spans="1:7" s="33" customFormat="1" x14ac:dyDescent="0.3">
      <c r="A173" s="34"/>
      <c r="B173" s="71"/>
      <c r="C173" s="71"/>
      <c r="D173" s="71"/>
      <c r="E173" s="71"/>
      <c r="F173" s="71"/>
      <c r="G173" s="71"/>
    </row>
    <row r="174" spans="1:7" s="33" customFormat="1" x14ac:dyDescent="0.3">
      <c r="A174" s="34"/>
      <c r="B174" s="34"/>
      <c r="C174" s="71"/>
      <c r="D174" s="34"/>
      <c r="E174" s="71"/>
      <c r="F174" s="71"/>
      <c r="G174" s="71"/>
    </row>
    <row r="175" spans="1:7" s="33" customFormat="1" x14ac:dyDescent="0.3">
      <c r="A175" s="34"/>
      <c r="B175" s="71"/>
      <c r="C175" s="71"/>
      <c r="D175" s="71"/>
      <c r="E175" s="71"/>
      <c r="F175" s="71"/>
      <c r="G175" s="71"/>
    </row>
    <row r="176" spans="1:7" x14ac:dyDescent="0.3">
      <c r="A176" s="61"/>
      <c r="B176" s="35"/>
      <c r="C176" s="35"/>
      <c r="D176" s="35"/>
      <c r="E176" s="35"/>
      <c r="F176" s="35"/>
      <c r="G176" s="35"/>
    </row>
    <row r="177" spans="1:7" x14ac:dyDescent="0.3">
      <c r="A177" s="35"/>
      <c r="B177" s="35"/>
      <c r="C177" s="35"/>
      <c r="D177" s="35"/>
      <c r="E177" s="35"/>
      <c r="F177" s="35"/>
      <c r="G177" s="35"/>
    </row>
    <row r="178" spans="1:7" x14ac:dyDescent="0.3">
      <c r="A178" s="35"/>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4"/>
      <c r="C186" s="35"/>
      <c r="D186" s="34"/>
      <c r="E186" s="35"/>
      <c r="F186" s="35"/>
      <c r="G186" s="35"/>
    </row>
    <row r="187" spans="1:7" x14ac:dyDescent="0.3">
      <c r="A187" s="35"/>
      <c r="B187" s="35"/>
      <c r="C187" s="35"/>
      <c r="D187" s="35"/>
      <c r="E187" s="35"/>
      <c r="F187" s="35"/>
      <c r="G187" s="35"/>
    </row>
    <row r="188" spans="1:7" x14ac:dyDescent="0.3">
      <c r="A188" s="61"/>
      <c r="B188" s="35"/>
      <c r="C188" s="35"/>
      <c r="D188" s="35"/>
      <c r="E188" s="35"/>
      <c r="F188" s="35"/>
      <c r="G188" s="35"/>
    </row>
    <row r="189" spans="1:7" x14ac:dyDescent="0.3">
      <c r="A189" s="35"/>
      <c r="B189" s="35"/>
      <c r="C189" s="35"/>
      <c r="D189" s="35"/>
      <c r="E189" s="35"/>
      <c r="F189" s="35"/>
      <c r="G189" s="35"/>
    </row>
    <row r="190" spans="1:7" x14ac:dyDescent="0.3">
      <c r="A190" s="35"/>
      <c r="B190" s="35"/>
      <c r="C190" s="35"/>
      <c r="D190" s="35"/>
      <c r="E190" s="35"/>
      <c r="F190" s="35"/>
      <c r="G190" s="35"/>
    </row>
    <row r="191" spans="1:7" x14ac:dyDescent="0.3">
      <c r="A191" s="35"/>
      <c r="B191" s="35"/>
      <c r="C191" s="35"/>
      <c r="D191" s="35"/>
      <c r="E191" s="35"/>
      <c r="F191" s="35"/>
      <c r="G191" s="35"/>
    </row>
    <row r="192" spans="1:7" x14ac:dyDescent="0.3">
      <c r="A192" s="35"/>
      <c r="B192" s="35"/>
      <c r="C192" s="35"/>
      <c r="D192" s="35"/>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4"/>
      <c r="C198" s="35"/>
      <c r="D198" s="34"/>
      <c r="E198" s="35"/>
      <c r="F198" s="35"/>
      <c r="G198" s="35"/>
    </row>
    <row r="199" spans="1:7" x14ac:dyDescent="0.3">
      <c r="A199" s="35"/>
      <c r="B199" s="35"/>
      <c r="C199" s="35"/>
      <c r="D199" s="35"/>
      <c r="E199" s="35"/>
      <c r="F199" s="35"/>
      <c r="G199" s="35"/>
    </row>
    <row r="200" spans="1:7" x14ac:dyDescent="0.3">
      <c r="A200" s="61"/>
      <c r="B200" s="35"/>
      <c r="C200" s="35"/>
      <c r="D200" s="35"/>
      <c r="E200" s="35"/>
      <c r="F200" s="35"/>
      <c r="G200" s="35"/>
    </row>
    <row r="201" spans="1:7" x14ac:dyDescent="0.3">
      <c r="A201" s="35"/>
      <c r="B201" s="35"/>
      <c r="C201" s="35"/>
      <c r="D201" s="35"/>
      <c r="E201" s="35"/>
      <c r="F201" s="35"/>
      <c r="G201" s="35"/>
    </row>
    <row r="202" spans="1:7" x14ac:dyDescent="0.3">
      <c r="A202" s="61"/>
      <c r="B202" s="35"/>
      <c r="C202" s="35"/>
      <c r="D202" s="62"/>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4"/>
      <c r="C207" s="35"/>
      <c r="D207" s="34"/>
      <c r="E207" s="35"/>
      <c r="F207" s="35"/>
      <c r="G207" s="35"/>
    </row>
    <row r="208" spans="1:7" x14ac:dyDescent="0.3">
      <c r="A208" s="35"/>
      <c r="B208" s="35"/>
      <c r="C208" s="35"/>
      <c r="D208" s="35"/>
      <c r="E208" s="35"/>
      <c r="F208" s="35"/>
      <c r="G208" s="35"/>
    </row>
    <row r="209" spans="1:7" x14ac:dyDescent="0.3">
      <c r="A209" s="61"/>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4"/>
      <c r="C212" s="35"/>
      <c r="D212" s="34"/>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row r="315" spans="1:7" x14ac:dyDescent="0.3">
      <c r="A315" s="35"/>
      <c r="B315" s="35"/>
      <c r="C315" s="35"/>
      <c r="D315" s="35"/>
      <c r="E315" s="35"/>
      <c r="F315" s="35"/>
      <c r="G315" s="35"/>
    </row>
    <row r="316" spans="1:7" x14ac:dyDescent="0.3">
      <c r="A316" s="35"/>
      <c r="B316" s="35"/>
      <c r="C316" s="35"/>
      <c r="D316" s="35"/>
      <c r="E316" s="35"/>
      <c r="F316" s="35"/>
      <c r="G316" s="35"/>
    </row>
    <row r="317" spans="1:7" x14ac:dyDescent="0.3">
      <c r="A317" s="35"/>
      <c r="B317" s="35"/>
      <c r="C317" s="35"/>
      <c r="D317" s="35"/>
      <c r="E317" s="35"/>
      <c r="F317" s="35"/>
      <c r="G317" s="35"/>
    </row>
    <row r="318" spans="1:7" x14ac:dyDescent="0.3">
      <c r="A318" s="35"/>
      <c r="B318" s="35"/>
      <c r="C318" s="35"/>
      <c r="D318" s="35"/>
      <c r="E318" s="35"/>
      <c r="F318" s="35"/>
      <c r="G318" s="35"/>
    </row>
    <row r="319" spans="1:7" x14ac:dyDescent="0.3">
      <c r="A319" s="35"/>
      <c r="B319" s="35"/>
      <c r="C319" s="35"/>
      <c r="D319" s="35"/>
      <c r="E319" s="35"/>
      <c r="F319" s="35"/>
      <c r="G319" s="35"/>
    </row>
    <row r="320" spans="1:7" x14ac:dyDescent="0.3">
      <c r="A320" s="35"/>
      <c r="B320" s="35"/>
      <c r="C320" s="35"/>
      <c r="D320" s="35"/>
      <c r="E320" s="35"/>
      <c r="F320" s="35"/>
      <c r="G320" s="35"/>
    </row>
    <row r="321" spans="1:7" x14ac:dyDescent="0.3">
      <c r="A321" s="35"/>
      <c r="B321" s="35"/>
      <c r="C321" s="35"/>
      <c r="D321" s="35"/>
      <c r="E321" s="35"/>
      <c r="F321" s="35"/>
      <c r="G321" s="35"/>
    </row>
    <row r="322" spans="1:7" x14ac:dyDescent="0.3">
      <c r="A322" s="35"/>
      <c r="B322" s="35"/>
      <c r="C322" s="35"/>
      <c r="D322" s="35"/>
      <c r="E322" s="35"/>
      <c r="F322" s="35"/>
      <c r="G322" s="35"/>
    </row>
    <row r="323" spans="1:7" x14ac:dyDescent="0.3">
      <c r="A323" s="35"/>
      <c r="B323" s="35"/>
      <c r="C323" s="35"/>
      <c r="D323" s="35"/>
      <c r="E323" s="35"/>
      <c r="F323" s="35"/>
      <c r="G323" s="35"/>
    </row>
    <row r="324" spans="1:7" x14ac:dyDescent="0.3">
      <c r="A324" s="35"/>
      <c r="B324" s="35"/>
      <c r="C324" s="35"/>
      <c r="D324" s="35"/>
      <c r="E324" s="35"/>
      <c r="F324" s="35"/>
      <c r="G324" s="35"/>
    </row>
    <row r="325" spans="1:7" x14ac:dyDescent="0.3">
      <c r="A325" s="35"/>
      <c r="B325" s="35"/>
      <c r="C325" s="35"/>
      <c r="D325" s="35"/>
      <c r="E325" s="35"/>
      <c r="F325" s="35"/>
      <c r="G325" s="35"/>
    </row>
    <row r="326" spans="1:7" x14ac:dyDescent="0.3">
      <c r="A326" s="35"/>
      <c r="B326" s="35"/>
      <c r="C326" s="35"/>
      <c r="D326" s="35"/>
      <c r="E326" s="35"/>
      <c r="F326" s="35"/>
      <c r="G326" s="35"/>
    </row>
    <row r="327" spans="1:7" x14ac:dyDescent="0.3">
      <c r="A327" s="35"/>
      <c r="B327" s="35"/>
      <c r="C327" s="35"/>
      <c r="D327" s="35"/>
      <c r="E327" s="35"/>
      <c r="F327" s="35"/>
      <c r="G327" s="35"/>
    </row>
    <row r="328" spans="1:7" x14ac:dyDescent="0.3">
      <c r="A328" s="35"/>
      <c r="B328" s="35"/>
      <c r="C328" s="35"/>
      <c r="D328" s="35"/>
      <c r="E328" s="35"/>
      <c r="F328" s="35"/>
      <c r="G328" s="35"/>
    </row>
    <row r="329" spans="1:7" x14ac:dyDescent="0.3">
      <c r="A329" s="35"/>
      <c r="B329" s="35"/>
      <c r="C329" s="35"/>
      <c r="D329" s="35"/>
      <c r="E329" s="35"/>
      <c r="F329" s="35"/>
      <c r="G329" s="35"/>
    </row>
    <row r="330" spans="1:7" x14ac:dyDescent="0.3">
      <c r="A330" s="35"/>
      <c r="B330" s="35"/>
      <c r="C330" s="35"/>
      <c r="D330" s="35"/>
      <c r="E330" s="35"/>
      <c r="F330" s="35"/>
      <c r="G330" s="35"/>
    </row>
    <row r="331" spans="1:7" x14ac:dyDescent="0.3">
      <c r="A331" s="35"/>
      <c r="B331" s="35"/>
      <c r="C331" s="35"/>
      <c r="D331" s="35"/>
      <c r="E331" s="35"/>
      <c r="F331" s="35"/>
      <c r="G331" s="35"/>
    </row>
    <row r="332" spans="1:7" x14ac:dyDescent="0.3">
      <c r="A332" s="35"/>
      <c r="B332" s="35"/>
      <c r="C332" s="35"/>
      <c r="D332" s="35"/>
      <c r="E332" s="35"/>
      <c r="F332" s="35"/>
      <c r="G332" s="35"/>
    </row>
    <row r="333" spans="1:7" x14ac:dyDescent="0.3">
      <c r="A333" s="35"/>
      <c r="B333" s="35"/>
      <c r="C333" s="35"/>
      <c r="D333" s="35"/>
      <c r="E333" s="35"/>
      <c r="F333" s="35"/>
      <c r="G333" s="35"/>
    </row>
    <row r="334" spans="1:7" x14ac:dyDescent="0.3">
      <c r="A334" s="35"/>
      <c r="B334" s="35"/>
      <c r="C334" s="35"/>
      <c r="D334" s="35"/>
      <c r="E334" s="35"/>
      <c r="F334" s="35"/>
      <c r="G334" s="35"/>
    </row>
    <row r="335" spans="1:7" x14ac:dyDescent="0.3">
      <c r="A335" s="35"/>
      <c r="B335" s="35"/>
      <c r="C335" s="35"/>
      <c r="D335" s="35"/>
      <c r="E335" s="35"/>
      <c r="F335" s="35"/>
      <c r="G335" s="35"/>
    </row>
    <row r="336" spans="1:7" x14ac:dyDescent="0.3">
      <c r="A336" s="35"/>
      <c r="B336" s="35"/>
      <c r="C336" s="35"/>
      <c r="D336" s="35"/>
      <c r="E336" s="35"/>
      <c r="F336" s="35"/>
      <c r="G336" s="35"/>
    </row>
    <row r="337" spans="1:7" x14ac:dyDescent="0.3">
      <c r="A337" s="35"/>
      <c r="B337" s="35"/>
      <c r="C337" s="35"/>
      <c r="D337" s="35"/>
      <c r="E337" s="35"/>
      <c r="F337" s="35"/>
      <c r="G337" s="35"/>
    </row>
    <row r="338" spans="1:7" x14ac:dyDescent="0.3">
      <c r="A338" s="35"/>
      <c r="B338" s="35"/>
      <c r="C338" s="35"/>
      <c r="D338" s="35"/>
      <c r="E338" s="35"/>
      <c r="F338" s="35"/>
      <c r="G338" s="35"/>
    </row>
    <row r="339" spans="1:7" x14ac:dyDescent="0.3">
      <c r="A339" s="35"/>
      <c r="B339" s="35"/>
      <c r="C339" s="35"/>
      <c r="D339" s="35"/>
      <c r="E339" s="35"/>
      <c r="F339" s="35"/>
      <c r="G339" s="35"/>
    </row>
    <row r="340" spans="1:7" x14ac:dyDescent="0.3">
      <c r="A340" s="35"/>
      <c r="B340" s="35"/>
      <c r="C340" s="35"/>
      <c r="D340" s="35"/>
      <c r="E340" s="35"/>
      <c r="F340" s="35"/>
      <c r="G340" s="35"/>
    </row>
    <row r="341" spans="1:7" x14ac:dyDescent="0.3">
      <c r="A341" s="35"/>
      <c r="B341" s="35"/>
      <c r="C341" s="35"/>
      <c r="D341" s="35"/>
      <c r="E341" s="35"/>
      <c r="F341" s="35"/>
      <c r="G341" s="35"/>
    </row>
    <row r="342" spans="1:7" x14ac:dyDescent="0.3">
      <c r="A342" s="35"/>
      <c r="B342" s="35"/>
      <c r="C342" s="35"/>
      <c r="D342" s="35"/>
      <c r="E342" s="35"/>
      <c r="F342" s="35"/>
      <c r="G342" s="35"/>
    </row>
    <row r="343" spans="1:7" x14ac:dyDescent="0.3">
      <c r="A343" s="35"/>
      <c r="B343" s="35"/>
      <c r="C343" s="35"/>
      <c r="D343" s="35"/>
      <c r="E343" s="35"/>
      <c r="F343" s="35"/>
      <c r="G343" s="35"/>
    </row>
    <row r="344" spans="1:7" x14ac:dyDescent="0.3">
      <c r="A344" s="35"/>
      <c r="B344" s="35"/>
      <c r="C344" s="35"/>
      <c r="D344" s="35"/>
      <c r="E344" s="35"/>
      <c r="F344" s="35"/>
      <c r="G344" s="35"/>
    </row>
    <row r="345" spans="1:7" x14ac:dyDescent="0.3">
      <c r="A345" s="35"/>
      <c r="B345" s="35"/>
      <c r="C345" s="35"/>
      <c r="D345" s="35"/>
      <c r="E345" s="35"/>
      <c r="F345" s="35"/>
      <c r="G345" s="35"/>
    </row>
    <row r="346" spans="1:7" x14ac:dyDescent="0.3">
      <c r="A346" s="35"/>
      <c r="B346" s="35"/>
      <c r="C346" s="35"/>
      <c r="D346" s="35"/>
      <c r="E346" s="35"/>
      <c r="F346" s="35"/>
      <c r="G346" s="35"/>
    </row>
    <row r="347" spans="1:7" x14ac:dyDescent="0.3">
      <c r="A347" s="35"/>
      <c r="B347" s="35"/>
      <c r="C347" s="35"/>
      <c r="D347" s="35"/>
      <c r="E347" s="35"/>
      <c r="F347" s="35"/>
      <c r="G347" s="35"/>
    </row>
    <row r="348" spans="1:7" x14ac:dyDescent="0.3">
      <c r="A348" s="35"/>
      <c r="B348" s="35"/>
      <c r="C348" s="35"/>
      <c r="D348" s="35"/>
      <c r="E348" s="35"/>
      <c r="F348" s="35"/>
      <c r="G348" s="35"/>
    </row>
    <row r="349" spans="1:7" x14ac:dyDescent="0.3">
      <c r="A349" s="35"/>
      <c r="B349" s="35"/>
      <c r="C349" s="35"/>
      <c r="D349" s="35"/>
      <c r="E349" s="35"/>
      <c r="F349" s="35"/>
      <c r="G349" s="35"/>
    </row>
    <row r="350" spans="1:7" x14ac:dyDescent="0.3">
      <c r="A350" s="35"/>
      <c r="B350" s="35"/>
      <c r="C350" s="35"/>
      <c r="D350" s="35"/>
      <c r="E350" s="35"/>
      <c r="F350" s="35"/>
      <c r="G350" s="35"/>
    </row>
    <row r="351" spans="1:7" x14ac:dyDescent="0.3">
      <c r="A351" s="35"/>
      <c r="B351" s="35"/>
      <c r="C351" s="35"/>
      <c r="D351" s="35"/>
      <c r="E351" s="35"/>
      <c r="F351" s="35"/>
      <c r="G351" s="35"/>
    </row>
    <row r="352" spans="1:7" x14ac:dyDescent="0.3">
      <c r="A352" s="35"/>
      <c r="B352" s="35"/>
      <c r="C352" s="35"/>
      <c r="D352" s="35"/>
      <c r="E352" s="35"/>
      <c r="F352" s="35"/>
      <c r="G352" s="35"/>
    </row>
    <row r="353" spans="1:7" x14ac:dyDescent="0.3">
      <c r="A353" s="35"/>
      <c r="B353" s="35"/>
      <c r="C353" s="35"/>
      <c r="D353" s="35"/>
      <c r="E353" s="35"/>
      <c r="F353" s="35"/>
      <c r="G353" s="35"/>
    </row>
    <row r="354" spans="1:7" x14ac:dyDescent="0.3">
      <c r="A354" s="35"/>
      <c r="B354" s="35"/>
      <c r="C354" s="35"/>
      <c r="D354" s="35"/>
      <c r="E354" s="35"/>
      <c r="F354" s="35"/>
      <c r="G354" s="35"/>
    </row>
    <row r="355" spans="1:7" x14ac:dyDescent="0.3">
      <c r="A355" s="35"/>
      <c r="B355" s="35"/>
      <c r="C355" s="35"/>
      <c r="D355" s="35"/>
      <c r="E355" s="35"/>
      <c r="F355" s="35"/>
      <c r="G355" s="35"/>
    </row>
    <row r="356" spans="1:7" x14ac:dyDescent="0.3">
      <c r="A356" s="35"/>
      <c r="B356" s="35"/>
      <c r="C356" s="35"/>
      <c r="D356" s="35"/>
      <c r="E356" s="35"/>
      <c r="F356" s="35"/>
      <c r="G356" s="35"/>
    </row>
    <row r="357" spans="1:7" x14ac:dyDescent="0.3">
      <c r="A357" s="35"/>
      <c r="B357" s="35"/>
      <c r="C357" s="35"/>
      <c r="D357" s="35"/>
      <c r="E357" s="35"/>
      <c r="F357" s="35"/>
      <c r="G357" s="35"/>
    </row>
    <row r="358" spans="1:7" x14ac:dyDescent="0.3">
      <c r="A358" s="35"/>
      <c r="B358" s="35"/>
      <c r="C358" s="35"/>
      <c r="D358" s="35"/>
      <c r="E358" s="35"/>
      <c r="F358" s="35"/>
      <c r="G358" s="35"/>
    </row>
    <row r="359" spans="1:7" x14ac:dyDescent="0.3">
      <c r="A359" s="35"/>
      <c r="B359" s="35"/>
      <c r="C359" s="35"/>
      <c r="D359" s="35"/>
      <c r="E359" s="35"/>
      <c r="F359" s="35"/>
      <c r="G359" s="35"/>
    </row>
    <row r="360" spans="1:7" x14ac:dyDescent="0.3">
      <c r="A360" s="35"/>
      <c r="B360" s="35"/>
      <c r="C360" s="35"/>
      <c r="D360" s="35"/>
      <c r="E360" s="35"/>
      <c r="F360" s="35"/>
      <c r="G360" s="35"/>
    </row>
    <row r="361" spans="1:7" x14ac:dyDescent="0.3">
      <c r="A361" s="35"/>
      <c r="B361" s="35"/>
      <c r="C361" s="35"/>
      <c r="D361" s="35"/>
      <c r="E361" s="35"/>
      <c r="F361" s="35"/>
      <c r="G361" s="35"/>
    </row>
  </sheetData>
  <sortState xmlns:xlrd2="http://schemas.microsoft.com/office/spreadsheetml/2017/richdata2" ref="C20:D58">
    <sortCondition ref="C20:C58"/>
  </sortState>
  <mergeCells count="4">
    <mergeCell ref="A17:C17"/>
    <mergeCell ref="A2:C2"/>
    <mergeCell ref="A4:B4"/>
    <mergeCell ref="A1:C1"/>
  </mergeCells>
  <hyperlinks>
    <hyperlink ref="C6" r:id="rId1" xr:uid="{61F31D51-5FB2-43FE-96CF-FD0E015C628E}"/>
    <hyperlink ref="C7" r:id="rId2" xr:uid="{D9EBD6C6-7700-4098-B7C1-1C650DDC351F}"/>
    <hyperlink ref="C8" r:id="rId3" xr:uid="{A71484EA-0E5B-481D-B27E-B33C309C26A8}"/>
    <hyperlink ref="C9" r:id="rId4" xr:uid="{EF012552-EFCC-4FE5-A4A5-4F840C84B02E}"/>
    <hyperlink ref="C10" r:id="rId5" xr:uid="{F3F94CB9-A32B-4B12-AA1E-542E26272815}"/>
    <hyperlink ref="C11" r:id="rId6" xr:uid="{25ADFF26-DF30-44BF-8080-0FE62B29840E}"/>
    <hyperlink ref="C12" r:id="rId7" xr:uid="{B41D7BB7-1B8E-4282-89B4-744A47138D08}"/>
    <hyperlink ref="C14" r:id="rId8" xr:uid="{70B733B2-B78B-4EE9-948C-2BE86EBA2066}"/>
    <hyperlink ref="C15" r:id="rId9" xr:uid="{EB8DC7BE-B0D8-4A5A-9C33-5F7786003678}"/>
    <hyperlink ref="A2:C2" r:id="rId10" display="Program License: S-022066-SC-A-N (effective 12/05/00)" xr:uid="{0949FFA2-5CB2-4A0C-B945-64319573224B}"/>
  </hyperlinks>
  <pageMargins left="0.7" right="0.7" top="0.75" bottom="0.75" header="0.3" footer="0.3"/>
  <pageSetup orientation="portrait" r:id="rId1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671"/>
  <sheetViews>
    <sheetView zoomScaleNormal="100" workbookViewId="0">
      <selection activeCell="A6" sqref="A6:D22"/>
    </sheetView>
  </sheetViews>
  <sheetFormatPr defaultRowHeight="14.4" x14ac:dyDescent="0.3"/>
  <cols>
    <col min="1" max="1" width="22" style="67" customWidth="1"/>
    <col min="2" max="2" width="22.33203125" style="67" customWidth="1"/>
    <col min="3" max="3" width="16.5546875" customWidth="1"/>
    <col min="4" max="4" width="20" bestFit="1" customWidth="1"/>
    <col min="5" max="5" width="22.33203125" style="5" customWidth="1"/>
    <col min="6" max="6" width="15.44140625" style="5" bestFit="1" customWidth="1"/>
    <col min="7" max="7" width="14.33203125" style="67" customWidth="1"/>
    <col min="8" max="8" width="15" customWidth="1"/>
    <col min="9" max="9" width="13.6640625" bestFit="1" customWidth="1"/>
    <col min="10" max="10" width="19" customWidth="1"/>
    <col min="11" max="11" width="14" bestFit="1" customWidth="1"/>
  </cols>
  <sheetData>
    <row r="1" spans="1:11" ht="21" x14ac:dyDescent="0.4">
      <c r="A1" s="556" t="s">
        <v>779</v>
      </c>
      <c r="B1" s="565"/>
      <c r="C1" s="552"/>
      <c r="D1" s="1"/>
      <c r="E1"/>
      <c r="F1"/>
      <c r="G1"/>
    </row>
    <row r="2" spans="1:11" ht="15" thickBot="1" x14ac:dyDescent="0.35">
      <c r="A2" s="557" t="s">
        <v>3395</v>
      </c>
      <c r="B2" s="566"/>
      <c r="C2" s="567"/>
      <c r="D2" s="321"/>
      <c r="E2" s="255"/>
      <c r="F2"/>
      <c r="G2"/>
    </row>
    <row r="3" spans="1:11" ht="16.2" thickBot="1" x14ac:dyDescent="0.35">
      <c r="A3" s="237"/>
      <c r="B3" s="237"/>
      <c r="C3" s="6"/>
      <c r="E3" s="236"/>
      <c r="F3" s="239"/>
      <c r="G3" s="237"/>
    </row>
    <row r="4" spans="1:11" ht="18.600000000000001" thickBot="1" x14ac:dyDescent="0.4">
      <c r="A4" s="538" t="s">
        <v>1</v>
      </c>
      <c r="B4" s="539"/>
      <c r="C4" s="6"/>
      <c r="E4" s="237"/>
    </row>
    <row r="5" spans="1:11" ht="15.6" x14ac:dyDescent="0.3">
      <c r="A5" s="2" t="s">
        <v>4801</v>
      </c>
      <c r="B5" s="38" t="s">
        <v>4802</v>
      </c>
      <c r="C5" s="38" t="s">
        <v>3</v>
      </c>
      <c r="D5" s="7" t="s">
        <v>4</v>
      </c>
      <c r="E5" s="2" t="s">
        <v>5</v>
      </c>
      <c r="F5" s="7" t="s">
        <v>4</v>
      </c>
      <c r="G5" s="2" t="s">
        <v>5</v>
      </c>
      <c r="H5" s="7" t="s">
        <v>4</v>
      </c>
      <c r="I5" s="2" t="s">
        <v>5</v>
      </c>
      <c r="J5" s="2" t="s">
        <v>29</v>
      </c>
      <c r="K5" s="2" t="s">
        <v>6</v>
      </c>
    </row>
    <row r="6" spans="1:11" s="81" customFormat="1" x14ac:dyDescent="0.3">
      <c r="A6" s="81" t="s">
        <v>4566</v>
      </c>
      <c r="B6" s="25" t="s">
        <v>1691</v>
      </c>
      <c r="C6" s="466" t="s">
        <v>5090</v>
      </c>
      <c r="D6" s="447" t="s">
        <v>21</v>
      </c>
      <c r="J6" s="81" t="s">
        <v>5091</v>
      </c>
      <c r="K6" s="212">
        <v>29789</v>
      </c>
    </row>
    <row r="7" spans="1:11" s="81" customFormat="1" x14ac:dyDescent="0.3">
      <c r="A7" s="81" t="s">
        <v>4566</v>
      </c>
      <c r="B7" s="25" t="s">
        <v>784</v>
      </c>
      <c r="C7" s="466" t="s">
        <v>5092</v>
      </c>
      <c r="D7" s="447" t="s">
        <v>5093</v>
      </c>
      <c r="F7" s="81" t="s">
        <v>1027</v>
      </c>
      <c r="H7" s="81" t="s">
        <v>834</v>
      </c>
      <c r="K7" s="212">
        <v>29789</v>
      </c>
    </row>
    <row r="8" spans="1:11" x14ac:dyDescent="0.3">
      <c r="A8" t="s">
        <v>4566</v>
      </c>
      <c r="B8" s="67" t="s">
        <v>10</v>
      </c>
      <c r="C8" s="472" t="s">
        <v>781</v>
      </c>
      <c r="D8" t="s">
        <v>8</v>
      </c>
      <c r="E8" t="s">
        <v>3238</v>
      </c>
      <c r="F8"/>
      <c r="G8"/>
      <c r="J8" t="s">
        <v>3096</v>
      </c>
      <c r="K8" s="3">
        <v>35879</v>
      </c>
    </row>
    <row r="9" spans="1:11" x14ac:dyDescent="0.3">
      <c r="A9" t="s">
        <v>4566</v>
      </c>
      <c r="B9" s="67" t="s">
        <v>10</v>
      </c>
      <c r="C9" s="472" t="s">
        <v>3396</v>
      </c>
      <c r="D9" t="s">
        <v>8</v>
      </c>
      <c r="E9" t="s">
        <v>3238</v>
      </c>
      <c r="F9"/>
      <c r="G9"/>
      <c r="K9" s="3">
        <v>37063</v>
      </c>
    </row>
    <row r="10" spans="1:11" x14ac:dyDescent="0.3">
      <c r="A10" t="s">
        <v>4566</v>
      </c>
      <c r="B10" s="237" t="s">
        <v>3097</v>
      </c>
      <c r="C10" s="472" t="s">
        <v>3098</v>
      </c>
      <c r="D10" t="s">
        <v>830</v>
      </c>
      <c r="E10" t="s">
        <v>3397</v>
      </c>
      <c r="F10"/>
      <c r="G10"/>
      <c r="K10" s="3">
        <v>31709</v>
      </c>
    </row>
    <row r="11" spans="1:11" x14ac:dyDescent="0.3">
      <c r="A11" t="s">
        <v>4566</v>
      </c>
      <c r="B11" s="67" t="s">
        <v>146</v>
      </c>
      <c r="C11" s="472" t="s">
        <v>783</v>
      </c>
      <c r="D11" t="s">
        <v>830</v>
      </c>
      <c r="E11" t="s">
        <v>3397</v>
      </c>
      <c r="F11"/>
      <c r="G11"/>
      <c r="K11" s="3">
        <v>33724</v>
      </c>
    </row>
    <row r="12" spans="1:11" x14ac:dyDescent="0.3">
      <c r="A12" t="s">
        <v>4566</v>
      </c>
      <c r="B12" s="237" t="s">
        <v>146</v>
      </c>
      <c r="C12" s="472" t="s">
        <v>3401</v>
      </c>
      <c r="D12" t="s">
        <v>830</v>
      </c>
      <c r="E12" t="s">
        <v>3397</v>
      </c>
      <c r="F12"/>
      <c r="G12"/>
      <c r="K12" s="3">
        <v>36986</v>
      </c>
    </row>
    <row r="13" spans="1:11" x14ac:dyDescent="0.3">
      <c r="A13" t="s">
        <v>4566</v>
      </c>
      <c r="B13" s="237" t="s">
        <v>782</v>
      </c>
      <c r="C13" s="472" t="s">
        <v>3099</v>
      </c>
      <c r="D13" t="s">
        <v>18</v>
      </c>
      <c r="E13" t="s">
        <v>3398</v>
      </c>
      <c r="F13"/>
      <c r="G13"/>
      <c r="K13" s="3">
        <v>35661</v>
      </c>
    </row>
    <row r="14" spans="1:11" x14ac:dyDescent="0.3">
      <c r="A14" t="s">
        <v>4566</v>
      </c>
      <c r="B14" s="237" t="s">
        <v>782</v>
      </c>
      <c r="C14" s="472" t="s">
        <v>3100</v>
      </c>
      <c r="D14" t="s">
        <v>18</v>
      </c>
      <c r="E14" t="s">
        <v>3398</v>
      </c>
      <c r="F14"/>
      <c r="G14"/>
      <c r="K14" s="3">
        <v>34157</v>
      </c>
    </row>
    <row r="15" spans="1:11" x14ac:dyDescent="0.3">
      <c r="A15" t="s">
        <v>4566</v>
      </c>
      <c r="B15" s="67" t="s">
        <v>782</v>
      </c>
      <c r="C15" s="472" t="s">
        <v>3402</v>
      </c>
      <c r="D15" t="s">
        <v>18</v>
      </c>
      <c r="E15" t="s">
        <v>3398</v>
      </c>
      <c r="F15"/>
      <c r="G15"/>
      <c r="K15" s="3">
        <v>37063</v>
      </c>
    </row>
    <row r="16" spans="1:11" x14ac:dyDescent="0.3">
      <c r="A16" t="s">
        <v>4566</v>
      </c>
      <c r="B16" s="258" t="s">
        <v>3408</v>
      </c>
      <c r="C16" s="472" t="s">
        <v>3409</v>
      </c>
      <c r="D16" t="s">
        <v>21</v>
      </c>
      <c r="E16" t="s">
        <v>3410</v>
      </c>
      <c r="F16"/>
      <c r="G16"/>
      <c r="K16" s="3">
        <v>32269</v>
      </c>
    </row>
    <row r="17" spans="1:11" x14ac:dyDescent="0.3">
      <c r="A17" t="s">
        <v>4566</v>
      </c>
      <c r="B17" s="237" t="s">
        <v>3407</v>
      </c>
      <c r="C17" s="472" t="s">
        <v>3101</v>
      </c>
      <c r="D17" t="s">
        <v>21</v>
      </c>
      <c r="E17" t="s">
        <v>3399</v>
      </c>
      <c r="F17"/>
      <c r="G17"/>
      <c r="K17" s="3">
        <v>32695</v>
      </c>
    </row>
    <row r="18" spans="1:11" x14ac:dyDescent="0.3">
      <c r="A18" t="s">
        <v>4566</v>
      </c>
      <c r="B18" s="258" t="s">
        <v>3407</v>
      </c>
      <c r="C18" s="472" t="s">
        <v>3403</v>
      </c>
      <c r="D18" t="s">
        <v>21</v>
      </c>
      <c r="E18" t="s">
        <v>3399</v>
      </c>
      <c r="F18"/>
      <c r="G18"/>
      <c r="K18" s="3">
        <v>37063</v>
      </c>
    </row>
    <row r="19" spans="1:11" x14ac:dyDescent="0.3">
      <c r="A19" t="s">
        <v>4566</v>
      </c>
      <c r="B19" s="67" t="s">
        <v>1897</v>
      </c>
      <c r="C19" s="472" t="s">
        <v>3102</v>
      </c>
      <c r="D19" t="s">
        <v>18</v>
      </c>
      <c r="E19" t="s">
        <v>3400</v>
      </c>
      <c r="F19"/>
      <c r="G19"/>
      <c r="K19" s="3">
        <v>33429</v>
      </c>
    </row>
    <row r="20" spans="1:11" x14ac:dyDescent="0.3">
      <c r="A20" t="s">
        <v>4566</v>
      </c>
      <c r="B20" s="237" t="s">
        <v>3404</v>
      </c>
      <c r="C20" s="472" t="s">
        <v>5491</v>
      </c>
      <c r="D20" t="s">
        <v>18</v>
      </c>
      <c r="E20" t="s">
        <v>3400</v>
      </c>
      <c r="F20"/>
      <c r="G20"/>
      <c r="K20" s="3">
        <v>35699</v>
      </c>
    </row>
    <row r="21" spans="1:11" x14ac:dyDescent="0.3">
      <c r="A21" t="s">
        <v>4566</v>
      </c>
      <c r="B21" s="237" t="s">
        <v>3406</v>
      </c>
      <c r="C21" s="472" t="s">
        <v>5492</v>
      </c>
      <c r="D21" t="s">
        <v>18</v>
      </c>
      <c r="E21" t="s">
        <v>3405</v>
      </c>
      <c r="F21"/>
      <c r="G21"/>
      <c r="K21" s="3">
        <v>37063</v>
      </c>
    </row>
    <row r="22" spans="1:11" x14ac:dyDescent="0.3">
      <c r="A22" t="s">
        <v>4566</v>
      </c>
      <c r="B22" s="67" t="s">
        <v>785</v>
      </c>
      <c r="C22" s="472" t="s">
        <v>786</v>
      </c>
      <c r="D22" t="s">
        <v>18</v>
      </c>
      <c r="E22" t="s">
        <v>3103</v>
      </c>
      <c r="F22"/>
      <c r="G22"/>
      <c r="K22" s="3">
        <v>34361</v>
      </c>
    </row>
    <row r="23" spans="1:11" ht="15" thickBot="1" x14ac:dyDescent="0.35"/>
    <row r="24" spans="1:11" ht="18.600000000000001" thickBot="1" x14ac:dyDescent="0.4">
      <c r="A24" s="538" t="s">
        <v>22</v>
      </c>
      <c r="B24" s="534"/>
      <c r="C24" s="535"/>
      <c r="D24" s="189"/>
    </row>
    <row r="25" spans="1:11" x14ac:dyDescent="0.3">
      <c r="C25" s="6"/>
    </row>
    <row r="26" spans="1:11" s="67" customFormat="1" ht="15.6" x14ac:dyDescent="0.3">
      <c r="A26" s="38" t="s">
        <v>4801</v>
      </c>
      <c r="B26" s="38" t="s">
        <v>23</v>
      </c>
      <c r="C26" s="38" t="s">
        <v>24</v>
      </c>
      <c r="D26" s="39" t="s">
        <v>25</v>
      </c>
      <c r="E26" s="38" t="s">
        <v>26</v>
      </c>
      <c r="F26" s="38" t="s">
        <v>27</v>
      </c>
      <c r="G26" s="38" t="s">
        <v>28</v>
      </c>
      <c r="H26" s="38" t="s">
        <v>29</v>
      </c>
    </row>
    <row r="27" spans="1:11" x14ac:dyDescent="0.3">
      <c r="A27" t="s">
        <v>4566</v>
      </c>
      <c r="B27" s="14">
        <v>1987</v>
      </c>
      <c r="C27" s="14" t="s">
        <v>146</v>
      </c>
      <c r="D27" s="9">
        <v>1</v>
      </c>
      <c r="E27" s="9">
        <v>7.6</v>
      </c>
      <c r="G27" s="9">
        <v>5</v>
      </c>
      <c r="H27" s="14"/>
    </row>
    <row r="28" spans="1:11" x14ac:dyDescent="0.3">
      <c r="A28" t="s">
        <v>4566</v>
      </c>
      <c r="B28" s="14">
        <v>1987</v>
      </c>
      <c r="C28" s="14" t="s">
        <v>146</v>
      </c>
      <c r="D28" s="9">
        <v>1</v>
      </c>
      <c r="E28" s="9">
        <v>8.8000000000000007</v>
      </c>
      <c r="F28" s="9"/>
      <c r="G28" s="9">
        <v>5</v>
      </c>
      <c r="H28" s="14"/>
    </row>
    <row r="29" spans="1:11" x14ac:dyDescent="0.3">
      <c r="A29" t="s">
        <v>4566</v>
      </c>
      <c r="B29" s="14">
        <v>1987</v>
      </c>
      <c r="C29" s="14" t="s">
        <v>146</v>
      </c>
      <c r="D29" s="9">
        <v>1</v>
      </c>
      <c r="E29" s="9">
        <v>3.8</v>
      </c>
      <c r="F29" s="9"/>
      <c r="G29" s="9">
        <v>5</v>
      </c>
      <c r="H29" s="14"/>
    </row>
    <row r="30" spans="1:11" x14ac:dyDescent="0.3">
      <c r="A30" t="s">
        <v>4566</v>
      </c>
      <c r="B30" s="14">
        <v>1987</v>
      </c>
      <c r="C30" s="14" t="s">
        <v>146</v>
      </c>
      <c r="D30" s="9">
        <v>2</v>
      </c>
      <c r="E30" s="9">
        <v>7.6</v>
      </c>
      <c r="F30" s="9"/>
      <c r="G30" s="9">
        <v>5</v>
      </c>
      <c r="H30" s="14"/>
    </row>
    <row r="31" spans="1:11" x14ac:dyDescent="0.3">
      <c r="A31" t="s">
        <v>4566</v>
      </c>
      <c r="B31" s="14">
        <v>1987</v>
      </c>
      <c r="C31" s="14" t="s">
        <v>146</v>
      </c>
      <c r="D31" s="9">
        <v>2</v>
      </c>
      <c r="E31" s="9">
        <v>6.3</v>
      </c>
      <c r="F31" s="9"/>
      <c r="G31" s="9">
        <v>5</v>
      </c>
      <c r="H31" s="14"/>
    </row>
    <row r="32" spans="1:11" x14ac:dyDescent="0.3">
      <c r="A32" t="s">
        <v>4566</v>
      </c>
      <c r="B32" s="14">
        <v>1987</v>
      </c>
      <c r="C32" s="14" t="s">
        <v>146</v>
      </c>
      <c r="D32" s="9">
        <v>2</v>
      </c>
      <c r="E32" s="9">
        <v>5</v>
      </c>
      <c r="F32" s="9"/>
      <c r="G32" s="9">
        <v>5</v>
      </c>
      <c r="H32" s="14"/>
    </row>
    <row r="33" spans="1:8" x14ac:dyDescent="0.3">
      <c r="A33" t="s">
        <v>4566</v>
      </c>
      <c r="B33" s="14">
        <v>1987</v>
      </c>
      <c r="C33" s="14" t="s">
        <v>146</v>
      </c>
      <c r="D33" s="9">
        <v>2</v>
      </c>
      <c r="E33" s="9">
        <v>5</v>
      </c>
      <c r="F33" s="9"/>
      <c r="G33" s="9">
        <v>5</v>
      </c>
      <c r="H33" s="14"/>
    </row>
    <row r="34" spans="1:8" x14ac:dyDescent="0.3">
      <c r="A34" t="s">
        <v>4566</v>
      </c>
      <c r="B34" s="14">
        <v>1987</v>
      </c>
      <c r="C34" s="14" t="s">
        <v>146</v>
      </c>
      <c r="D34" s="9">
        <v>3</v>
      </c>
      <c r="E34" s="9">
        <v>7.6</v>
      </c>
      <c r="F34" s="9"/>
      <c r="G34" s="9">
        <v>4</v>
      </c>
      <c r="H34" s="14"/>
    </row>
    <row r="35" spans="1:8" x14ac:dyDescent="0.3">
      <c r="A35" t="s">
        <v>4566</v>
      </c>
      <c r="B35" s="14">
        <v>1987</v>
      </c>
      <c r="C35" s="14" t="s">
        <v>146</v>
      </c>
      <c r="D35" s="9">
        <v>3</v>
      </c>
      <c r="E35" s="9">
        <v>7.6</v>
      </c>
      <c r="F35" s="9"/>
      <c r="G35" s="9">
        <v>4</v>
      </c>
      <c r="H35" s="14"/>
    </row>
    <row r="36" spans="1:8" x14ac:dyDescent="0.3">
      <c r="A36" t="s">
        <v>4566</v>
      </c>
      <c r="B36" s="14">
        <v>1987</v>
      </c>
      <c r="C36" s="14" t="s">
        <v>146</v>
      </c>
      <c r="D36" s="9">
        <v>4</v>
      </c>
      <c r="E36" s="9">
        <v>7.6</v>
      </c>
      <c r="F36" s="9"/>
      <c r="G36" s="9">
        <v>6</v>
      </c>
      <c r="H36" s="14"/>
    </row>
    <row r="37" spans="1:8" x14ac:dyDescent="0.3">
      <c r="A37" t="s">
        <v>4566</v>
      </c>
      <c r="B37" s="14">
        <v>1987</v>
      </c>
      <c r="C37" s="14" t="s">
        <v>146</v>
      </c>
      <c r="D37" s="9">
        <v>4</v>
      </c>
      <c r="E37" s="9">
        <v>6.3</v>
      </c>
      <c r="F37" s="9"/>
      <c r="G37" s="9">
        <v>6</v>
      </c>
      <c r="H37" s="14"/>
    </row>
    <row r="38" spans="1:8" x14ac:dyDescent="0.3">
      <c r="A38" t="s">
        <v>4566</v>
      </c>
      <c r="B38" s="14">
        <v>1987</v>
      </c>
      <c r="C38" s="14" t="s">
        <v>146</v>
      </c>
      <c r="D38" s="9">
        <v>4</v>
      </c>
      <c r="E38" s="9">
        <v>5</v>
      </c>
      <c r="F38" s="9"/>
      <c r="G38" s="9">
        <v>6</v>
      </c>
      <c r="H38" s="14"/>
    </row>
    <row r="39" spans="1:8" x14ac:dyDescent="0.3">
      <c r="A39" t="s">
        <v>4566</v>
      </c>
      <c r="B39" s="14">
        <v>1987</v>
      </c>
      <c r="C39" s="14" t="s">
        <v>146</v>
      </c>
      <c r="D39" s="9">
        <v>1</v>
      </c>
      <c r="E39" s="9">
        <v>6.3</v>
      </c>
      <c r="F39" s="9"/>
      <c r="G39" s="9">
        <v>5</v>
      </c>
      <c r="H39" s="14"/>
    </row>
    <row r="40" spans="1:8" x14ac:dyDescent="0.3">
      <c r="A40" t="s">
        <v>4566</v>
      </c>
      <c r="B40" s="14">
        <v>1987</v>
      </c>
      <c r="C40" s="14" t="s">
        <v>146</v>
      </c>
      <c r="D40" s="9">
        <v>1</v>
      </c>
      <c r="E40" s="9">
        <v>15.1</v>
      </c>
      <c r="F40" s="9"/>
      <c r="G40" s="9">
        <v>5</v>
      </c>
      <c r="H40" s="14"/>
    </row>
    <row r="41" spans="1:8" x14ac:dyDescent="0.3">
      <c r="A41" t="s">
        <v>4566</v>
      </c>
      <c r="B41" s="14">
        <v>1987</v>
      </c>
      <c r="C41" s="14" t="s">
        <v>146</v>
      </c>
      <c r="D41" s="9">
        <v>1</v>
      </c>
      <c r="E41" s="9">
        <v>14.5</v>
      </c>
      <c r="F41" s="9"/>
      <c r="G41" s="9">
        <v>5</v>
      </c>
      <c r="H41" s="14"/>
    </row>
    <row r="42" spans="1:8" x14ac:dyDescent="0.3">
      <c r="A42" t="s">
        <v>4566</v>
      </c>
      <c r="B42" s="14">
        <v>1987</v>
      </c>
      <c r="C42" s="14" t="s">
        <v>146</v>
      </c>
      <c r="D42" s="9">
        <v>2</v>
      </c>
      <c r="E42" s="9">
        <v>2.8</v>
      </c>
      <c r="F42" s="9"/>
      <c r="G42" s="9">
        <v>5</v>
      </c>
      <c r="H42" s="14"/>
    </row>
    <row r="43" spans="1:8" x14ac:dyDescent="0.3">
      <c r="A43" t="s">
        <v>4566</v>
      </c>
      <c r="B43" s="14">
        <v>1987</v>
      </c>
      <c r="C43" s="14" t="s">
        <v>146</v>
      </c>
      <c r="D43" s="9">
        <v>2</v>
      </c>
      <c r="E43" s="9">
        <v>31.8</v>
      </c>
      <c r="F43" s="9"/>
      <c r="G43" s="9">
        <v>5</v>
      </c>
      <c r="H43" s="14"/>
    </row>
    <row r="44" spans="1:8" x14ac:dyDescent="0.3">
      <c r="A44" t="s">
        <v>4566</v>
      </c>
      <c r="B44" s="14">
        <v>1987</v>
      </c>
      <c r="C44" s="14" t="s">
        <v>146</v>
      </c>
      <c r="D44" s="9">
        <v>3</v>
      </c>
      <c r="E44" s="9">
        <v>26.8</v>
      </c>
      <c r="F44" s="9"/>
      <c r="G44" s="9">
        <v>4</v>
      </c>
      <c r="H44" s="14"/>
    </row>
    <row r="45" spans="1:8" x14ac:dyDescent="0.3">
      <c r="A45" t="s">
        <v>4566</v>
      </c>
      <c r="B45" s="14">
        <v>1987</v>
      </c>
      <c r="C45" s="14" t="s">
        <v>146</v>
      </c>
      <c r="D45" s="9">
        <v>3</v>
      </c>
      <c r="E45" s="9">
        <v>6.3</v>
      </c>
      <c r="F45" s="9"/>
      <c r="G45" s="9">
        <v>4</v>
      </c>
      <c r="H45" s="14"/>
    </row>
    <row r="46" spans="1:8" x14ac:dyDescent="0.3">
      <c r="A46" t="s">
        <v>4566</v>
      </c>
      <c r="B46" s="14">
        <v>1987</v>
      </c>
      <c r="C46" s="14" t="s">
        <v>146</v>
      </c>
      <c r="D46" s="9">
        <v>4</v>
      </c>
      <c r="E46" s="9">
        <v>24</v>
      </c>
      <c r="F46" s="9"/>
      <c r="G46" s="9">
        <v>6</v>
      </c>
      <c r="H46" s="14"/>
    </row>
    <row r="47" spans="1:8" x14ac:dyDescent="0.3">
      <c r="A47" t="s">
        <v>4566</v>
      </c>
      <c r="B47" s="14">
        <v>1987</v>
      </c>
      <c r="C47" s="14" t="s">
        <v>146</v>
      </c>
      <c r="D47" s="9">
        <v>4</v>
      </c>
      <c r="E47" s="9">
        <v>17.600000000000001</v>
      </c>
      <c r="F47" s="9"/>
      <c r="G47" s="9">
        <v>6</v>
      </c>
      <c r="H47" s="14"/>
    </row>
    <row r="48" spans="1:8" x14ac:dyDescent="0.3">
      <c r="A48" t="s">
        <v>4566</v>
      </c>
      <c r="B48" s="14">
        <v>1990</v>
      </c>
      <c r="C48" s="14" t="s">
        <v>146</v>
      </c>
      <c r="D48" s="9">
        <v>1</v>
      </c>
      <c r="E48" s="9">
        <v>32</v>
      </c>
      <c r="F48" s="9"/>
      <c r="G48" s="9">
        <v>17.100000000000001</v>
      </c>
      <c r="H48" s="14"/>
    </row>
    <row r="49" spans="1:8" x14ac:dyDescent="0.3">
      <c r="A49" t="s">
        <v>4566</v>
      </c>
      <c r="B49" s="14">
        <v>1990</v>
      </c>
      <c r="C49" s="14" t="s">
        <v>146</v>
      </c>
      <c r="D49" s="9">
        <v>1</v>
      </c>
      <c r="E49" s="9">
        <v>22</v>
      </c>
      <c r="F49" s="9"/>
      <c r="G49" s="9">
        <v>17.100000000000001</v>
      </c>
      <c r="H49" s="14"/>
    </row>
    <row r="50" spans="1:8" x14ac:dyDescent="0.3">
      <c r="A50" t="s">
        <v>4566</v>
      </c>
      <c r="B50" s="14">
        <v>1990</v>
      </c>
      <c r="C50" s="14" t="s">
        <v>146</v>
      </c>
      <c r="D50" s="9">
        <v>1</v>
      </c>
      <c r="E50" s="9">
        <v>17</v>
      </c>
      <c r="F50" s="9"/>
      <c r="G50" s="9">
        <v>17.100000000000001</v>
      </c>
      <c r="H50" s="14"/>
    </row>
    <row r="51" spans="1:8" x14ac:dyDescent="0.3">
      <c r="A51" t="s">
        <v>4566</v>
      </c>
      <c r="B51" s="14">
        <v>1990</v>
      </c>
      <c r="C51" s="14" t="s">
        <v>146</v>
      </c>
      <c r="D51" s="9">
        <v>1</v>
      </c>
      <c r="E51" s="9">
        <v>15.8</v>
      </c>
      <c r="F51" s="9"/>
      <c r="G51" s="9">
        <v>17.100000000000001</v>
      </c>
      <c r="H51" s="14"/>
    </row>
    <row r="52" spans="1:8" x14ac:dyDescent="0.3">
      <c r="A52" t="s">
        <v>4566</v>
      </c>
      <c r="B52" s="14">
        <v>1990</v>
      </c>
      <c r="C52" s="14" t="s">
        <v>146</v>
      </c>
      <c r="D52" s="9">
        <v>1</v>
      </c>
      <c r="E52" s="9">
        <v>1.3</v>
      </c>
      <c r="F52" s="9"/>
      <c r="G52" s="9">
        <v>17.100000000000001</v>
      </c>
      <c r="H52" s="14"/>
    </row>
    <row r="53" spans="1:8" x14ac:dyDescent="0.3">
      <c r="A53" t="s">
        <v>4566</v>
      </c>
      <c r="B53" s="14">
        <v>1990</v>
      </c>
      <c r="C53" s="14" t="s">
        <v>146</v>
      </c>
      <c r="D53" s="9">
        <v>1</v>
      </c>
      <c r="E53" s="9">
        <v>27.1</v>
      </c>
      <c r="F53" s="9"/>
      <c r="G53" s="9">
        <v>17.100000000000001</v>
      </c>
      <c r="H53" s="14"/>
    </row>
    <row r="54" spans="1:8" x14ac:dyDescent="0.3">
      <c r="A54" t="s">
        <v>4566</v>
      </c>
      <c r="B54" s="14">
        <v>1990</v>
      </c>
      <c r="C54" s="14" t="s">
        <v>146</v>
      </c>
      <c r="D54" s="9">
        <v>1</v>
      </c>
      <c r="E54" s="9">
        <v>37.200000000000003</v>
      </c>
      <c r="F54" s="9"/>
      <c r="G54" s="9">
        <v>17.100000000000001</v>
      </c>
      <c r="H54" s="14"/>
    </row>
    <row r="55" spans="1:8" x14ac:dyDescent="0.3">
      <c r="A55" t="s">
        <v>4566</v>
      </c>
      <c r="B55" s="14">
        <v>1990</v>
      </c>
      <c r="C55" s="14" t="s">
        <v>146</v>
      </c>
      <c r="D55" s="9">
        <v>1</v>
      </c>
      <c r="E55" s="9">
        <v>20.2</v>
      </c>
      <c r="F55" s="9"/>
      <c r="G55" s="9">
        <v>17.100000000000001</v>
      </c>
      <c r="H55" s="14"/>
    </row>
    <row r="56" spans="1:8" x14ac:dyDescent="0.3">
      <c r="A56" t="s">
        <v>4566</v>
      </c>
      <c r="B56" s="14">
        <v>1990</v>
      </c>
      <c r="C56" s="14" t="s">
        <v>146</v>
      </c>
      <c r="D56" s="9">
        <v>1</v>
      </c>
      <c r="E56" s="9">
        <v>18.899999999999999</v>
      </c>
      <c r="F56" s="9"/>
      <c r="G56" s="9">
        <v>17.100000000000001</v>
      </c>
      <c r="H56" s="14"/>
    </row>
    <row r="57" spans="1:8" x14ac:dyDescent="0.3">
      <c r="A57" t="s">
        <v>4566</v>
      </c>
      <c r="B57" s="14">
        <v>1990</v>
      </c>
      <c r="C57" s="14" t="s">
        <v>146</v>
      </c>
      <c r="D57" s="9">
        <v>1</v>
      </c>
      <c r="E57" s="9">
        <v>13.2</v>
      </c>
      <c r="F57" s="9"/>
      <c r="G57" s="9">
        <v>17.100000000000001</v>
      </c>
      <c r="H57" s="14"/>
    </row>
    <row r="58" spans="1:8" x14ac:dyDescent="0.3">
      <c r="A58" t="s">
        <v>4566</v>
      </c>
      <c r="B58" s="14">
        <v>1990</v>
      </c>
      <c r="C58" s="14" t="s">
        <v>146</v>
      </c>
      <c r="D58" s="9">
        <v>1</v>
      </c>
      <c r="E58" s="9">
        <v>28.4</v>
      </c>
      <c r="F58" s="9"/>
      <c r="G58" s="9">
        <v>17.100000000000001</v>
      </c>
      <c r="H58" s="14"/>
    </row>
    <row r="59" spans="1:8" x14ac:dyDescent="0.3">
      <c r="A59" t="s">
        <v>4566</v>
      </c>
      <c r="B59" s="14">
        <v>1990</v>
      </c>
      <c r="C59" s="14" t="s">
        <v>146</v>
      </c>
      <c r="D59" s="9">
        <v>1</v>
      </c>
      <c r="E59" s="9">
        <v>31.5</v>
      </c>
      <c r="F59" s="9"/>
      <c r="G59" s="9">
        <v>17.100000000000001</v>
      </c>
      <c r="H59" s="14"/>
    </row>
    <row r="60" spans="1:8" x14ac:dyDescent="0.3">
      <c r="A60" t="s">
        <v>4566</v>
      </c>
      <c r="B60" s="14">
        <v>1990</v>
      </c>
      <c r="C60" s="14" t="s">
        <v>146</v>
      </c>
      <c r="D60" s="9">
        <v>1</v>
      </c>
      <c r="E60" s="9">
        <v>25.8</v>
      </c>
      <c r="F60" s="9"/>
      <c r="G60" s="9">
        <v>17.100000000000001</v>
      </c>
      <c r="H60" s="14"/>
    </row>
    <row r="61" spans="1:8" x14ac:dyDescent="0.3">
      <c r="A61" t="s">
        <v>4566</v>
      </c>
      <c r="B61" s="14">
        <v>1990</v>
      </c>
      <c r="C61" s="14" t="s">
        <v>782</v>
      </c>
      <c r="D61" s="9">
        <v>2</v>
      </c>
      <c r="E61" s="9">
        <v>12.6</v>
      </c>
      <c r="F61" s="9"/>
      <c r="G61" s="9">
        <v>22.4</v>
      </c>
      <c r="H61" s="14"/>
    </row>
    <row r="62" spans="1:8" x14ac:dyDescent="0.3">
      <c r="A62" t="s">
        <v>4566</v>
      </c>
      <c r="B62" s="14">
        <v>1990</v>
      </c>
      <c r="C62" s="14" t="s">
        <v>784</v>
      </c>
      <c r="D62" s="9">
        <v>3</v>
      </c>
      <c r="E62" s="9">
        <v>15.1</v>
      </c>
      <c r="F62" s="9"/>
      <c r="G62" s="9">
        <v>7</v>
      </c>
      <c r="H62" s="14"/>
    </row>
    <row r="63" spans="1:8" x14ac:dyDescent="0.3">
      <c r="A63" t="s">
        <v>4566</v>
      </c>
      <c r="B63" s="14">
        <v>1990</v>
      </c>
      <c r="C63" s="14" t="s">
        <v>784</v>
      </c>
      <c r="D63" s="9">
        <v>3</v>
      </c>
      <c r="E63" s="9">
        <v>29</v>
      </c>
      <c r="F63" s="9"/>
      <c r="G63" s="9">
        <v>7</v>
      </c>
      <c r="H63" s="14"/>
    </row>
    <row r="64" spans="1:8" x14ac:dyDescent="0.3">
      <c r="A64" t="s">
        <v>4566</v>
      </c>
      <c r="B64" s="14">
        <v>1990</v>
      </c>
      <c r="C64" s="14" t="s">
        <v>784</v>
      </c>
      <c r="D64" s="9">
        <v>3</v>
      </c>
      <c r="E64" s="9">
        <v>25.2</v>
      </c>
      <c r="F64" s="9"/>
      <c r="G64" s="9">
        <v>7</v>
      </c>
      <c r="H64" s="14"/>
    </row>
    <row r="65" spans="1:8" x14ac:dyDescent="0.3">
      <c r="A65" t="s">
        <v>4566</v>
      </c>
      <c r="B65" s="14">
        <v>1990</v>
      </c>
      <c r="C65" s="14" t="s">
        <v>784</v>
      </c>
      <c r="D65" s="9">
        <v>4</v>
      </c>
      <c r="E65" s="9">
        <v>17.3</v>
      </c>
      <c r="F65" s="9"/>
      <c r="G65" s="9">
        <v>7.5</v>
      </c>
      <c r="H65" s="14"/>
    </row>
    <row r="66" spans="1:8" x14ac:dyDescent="0.3">
      <c r="A66" t="s">
        <v>4566</v>
      </c>
      <c r="B66" s="14">
        <v>1990</v>
      </c>
      <c r="C66" s="14" t="s">
        <v>784</v>
      </c>
      <c r="D66" s="9">
        <v>4</v>
      </c>
      <c r="E66" s="9">
        <v>11.3</v>
      </c>
      <c r="F66" s="9"/>
      <c r="G66" s="9">
        <v>7.5</v>
      </c>
      <c r="H66" s="14"/>
    </row>
    <row r="67" spans="1:8" x14ac:dyDescent="0.3">
      <c r="A67" t="s">
        <v>4566</v>
      </c>
      <c r="B67" s="14">
        <v>1990</v>
      </c>
      <c r="C67" s="14" t="s">
        <v>784</v>
      </c>
      <c r="D67" s="9">
        <v>4</v>
      </c>
      <c r="E67" s="9">
        <v>1.3</v>
      </c>
      <c r="F67" s="9"/>
      <c r="G67" s="9">
        <v>7.5</v>
      </c>
      <c r="H67" s="14"/>
    </row>
    <row r="68" spans="1:8" x14ac:dyDescent="0.3">
      <c r="A68" t="s">
        <v>4566</v>
      </c>
      <c r="B68" s="14">
        <v>1990</v>
      </c>
      <c r="C68" s="14" t="s">
        <v>784</v>
      </c>
      <c r="D68" s="9">
        <v>4</v>
      </c>
      <c r="E68" s="9">
        <v>21.4</v>
      </c>
      <c r="F68" s="9"/>
      <c r="G68" s="9">
        <v>7.5</v>
      </c>
      <c r="H68" s="14"/>
    </row>
    <row r="69" spans="1:8" x14ac:dyDescent="0.3">
      <c r="A69" t="s">
        <v>4566</v>
      </c>
      <c r="B69" s="14">
        <v>1990</v>
      </c>
      <c r="C69" s="14" t="s">
        <v>784</v>
      </c>
      <c r="D69" s="9">
        <v>4</v>
      </c>
      <c r="E69" s="9">
        <v>8.8000000000000007</v>
      </c>
      <c r="F69" s="9"/>
      <c r="G69" s="9">
        <v>7.5</v>
      </c>
      <c r="H69" s="14"/>
    </row>
    <row r="70" spans="1:8" x14ac:dyDescent="0.3">
      <c r="A70" t="s">
        <v>4566</v>
      </c>
      <c r="B70" s="14">
        <v>1990</v>
      </c>
      <c r="C70" s="14" t="s">
        <v>782</v>
      </c>
      <c r="D70" s="9">
        <v>1</v>
      </c>
      <c r="E70" s="9">
        <v>26.5</v>
      </c>
      <c r="F70" s="9"/>
      <c r="G70" s="9">
        <v>3</v>
      </c>
      <c r="H70" s="14"/>
    </row>
    <row r="71" spans="1:8" x14ac:dyDescent="0.3">
      <c r="A71" t="s">
        <v>4566</v>
      </c>
      <c r="B71" s="14">
        <v>1990</v>
      </c>
      <c r="C71" s="14" t="s">
        <v>782</v>
      </c>
      <c r="D71" s="9">
        <v>5</v>
      </c>
      <c r="E71" s="9">
        <v>25.5</v>
      </c>
      <c r="F71" s="9"/>
      <c r="G71" s="9">
        <v>2</v>
      </c>
      <c r="H71" s="14"/>
    </row>
    <row r="72" spans="1:8" x14ac:dyDescent="0.3">
      <c r="A72" t="s">
        <v>4566</v>
      </c>
      <c r="B72" s="14">
        <v>1990</v>
      </c>
      <c r="C72" s="14" t="s">
        <v>782</v>
      </c>
      <c r="D72" s="9" t="s">
        <v>804</v>
      </c>
      <c r="E72" s="9">
        <v>24.2</v>
      </c>
      <c r="F72" s="9"/>
      <c r="G72" s="9">
        <v>2.2000000000000002</v>
      </c>
      <c r="H72" s="14"/>
    </row>
    <row r="73" spans="1:8" x14ac:dyDescent="0.3">
      <c r="A73" t="s">
        <v>4566</v>
      </c>
      <c r="B73" s="14">
        <v>1990</v>
      </c>
      <c r="C73" s="14" t="s">
        <v>782</v>
      </c>
      <c r="D73" s="9">
        <v>2</v>
      </c>
      <c r="E73" s="9">
        <v>30.2</v>
      </c>
      <c r="F73" s="9"/>
      <c r="G73" s="9">
        <v>3</v>
      </c>
      <c r="H73" s="14"/>
    </row>
    <row r="74" spans="1:8" x14ac:dyDescent="0.3">
      <c r="A74" t="s">
        <v>4566</v>
      </c>
      <c r="B74" s="14">
        <v>1990</v>
      </c>
      <c r="C74" s="14" t="s">
        <v>782</v>
      </c>
      <c r="D74" s="9">
        <v>2</v>
      </c>
      <c r="E74" s="9">
        <v>1.3</v>
      </c>
      <c r="F74" s="9"/>
      <c r="G74" s="9">
        <v>0.1</v>
      </c>
      <c r="H74" s="14"/>
    </row>
    <row r="75" spans="1:8" x14ac:dyDescent="0.3">
      <c r="A75" t="s">
        <v>4566</v>
      </c>
      <c r="B75" s="14">
        <v>1990</v>
      </c>
      <c r="C75" s="14" t="s">
        <v>782</v>
      </c>
      <c r="D75" s="9">
        <v>2</v>
      </c>
      <c r="E75" s="9">
        <v>6.3</v>
      </c>
      <c r="F75" s="9"/>
      <c r="G75" s="9">
        <v>0.9</v>
      </c>
      <c r="H75" s="14"/>
    </row>
    <row r="76" spans="1:8" x14ac:dyDescent="0.3">
      <c r="A76" t="s">
        <v>4566</v>
      </c>
      <c r="B76" s="14">
        <v>1990</v>
      </c>
      <c r="C76" s="14" t="s">
        <v>146</v>
      </c>
      <c r="D76" s="9">
        <v>1</v>
      </c>
      <c r="E76" s="9">
        <v>14</v>
      </c>
      <c r="F76" s="9"/>
      <c r="G76" s="9">
        <v>1.1100000000000001</v>
      </c>
      <c r="H76" s="14"/>
    </row>
    <row r="77" spans="1:8" x14ac:dyDescent="0.3">
      <c r="A77" t="s">
        <v>4566</v>
      </c>
      <c r="B77" s="14">
        <v>1990</v>
      </c>
      <c r="C77" s="14" t="s">
        <v>146</v>
      </c>
      <c r="D77" s="9">
        <v>1</v>
      </c>
      <c r="E77" s="9">
        <v>7</v>
      </c>
      <c r="F77" s="9"/>
      <c r="G77" s="9">
        <v>0.55000000000000004</v>
      </c>
      <c r="H77" s="14"/>
    </row>
    <row r="78" spans="1:8" x14ac:dyDescent="0.3">
      <c r="A78" t="s">
        <v>4566</v>
      </c>
      <c r="B78" s="14">
        <v>1990</v>
      </c>
      <c r="C78" s="14" t="s">
        <v>146</v>
      </c>
      <c r="D78" s="9">
        <v>1</v>
      </c>
      <c r="E78" s="9">
        <v>36</v>
      </c>
      <c r="F78" s="9"/>
      <c r="G78" s="9">
        <v>3.33</v>
      </c>
      <c r="H78" s="14"/>
    </row>
    <row r="79" spans="1:8" x14ac:dyDescent="0.3">
      <c r="A79" t="s">
        <v>4566</v>
      </c>
      <c r="B79" s="14">
        <v>1990</v>
      </c>
      <c r="C79" s="14" t="s">
        <v>146</v>
      </c>
      <c r="D79" s="9">
        <v>4</v>
      </c>
      <c r="E79" s="9">
        <v>8.8000000000000007</v>
      </c>
      <c r="F79" s="9"/>
      <c r="G79" s="9">
        <v>2</v>
      </c>
      <c r="H79" s="14"/>
    </row>
    <row r="80" spans="1:8" x14ac:dyDescent="0.3">
      <c r="A80" t="s">
        <v>4566</v>
      </c>
      <c r="B80" s="14">
        <v>1990</v>
      </c>
      <c r="C80" s="14" t="s">
        <v>146</v>
      </c>
      <c r="D80" s="9">
        <v>4</v>
      </c>
      <c r="E80" s="9">
        <v>3.8</v>
      </c>
      <c r="F80" s="9"/>
      <c r="G80" s="9">
        <v>1</v>
      </c>
      <c r="H80" s="14"/>
    </row>
    <row r="81" spans="1:8" x14ac:dyDescent="0.3">
      <c r="A81" t="s">
        <v>4566</v>
      </c>
      <c r="B81" s="14">
        <v>1990</v>
      </c>
      <c r="C81" s="14" t="s">
        <v>146</v>
      </c>
      <c r="D81" s="9">
        <v>4</v>
      </c>
      <c r="E81" s="9">
        <v>4.4000000000000004</v>
      </c>
      <c r="F81" s="9"/>
      <c r="G81" s="9">
        <v>1</v>
      </c>
      <c r="H81" s="14"/>
    </row>
    <row r="82" spans="1:8" x14ac:dyDescent="0.3">
      <c r="A82" t="s">
        <v>4566</v>
      </c>
      <c r="B82" s="14">
        <v>1990</v>
      </c>
      <c r="C82" s="14" t="s">
        <v>146</v>
      </c>
      <c r="D82" s="9">
        <v>3</v>
      </c>
      <c r="E82" s="9">
        <v>7.56</v>
      </c>
      <c r="F82" s="9"/>
      <c r="G82" s="9">
        <v>1</v>
      </c>
      <c r="H82" s="14"/>
    </row>
    <row r="83" spans="1:8" x14ac:dyDescent="0.3">
      <c r="A83" t="s">
        <v>4566</v>
      </c>
      <c r="B83" s="14">
        <v>1990</v>
      </c>
      <c r="C83" s="14" t="s">
        <v>146</v>
      </c>
      <c r="D83" s="9">
        <v>2</v>
      </c>
      <c r="E83" s="9">
        <v>6.3</v>
      </c>
      <c r="F83" s="9"/>
      <c r="G83" s="9">
        <v>1</v>
      </c>
      <c r="H83" s="14"/>
    </row>
    <row r="84" spans="1:8" x14ac:dyDescent="0.3">
      <c r="A84" t="s">
        <v>4566</v>
      </c>
      <c r="B84" s="14">
        <v>1990</v>
      </c>
      <c r="C84" s="14" t="s">
        <v>146</v>
      </c>
      <c r="D84" s="9">
        <v>2</v>
      </c>
      <c r="E84" s="9">
        <v>5</v>
      </c>
      <c r="F84" s="9"/>
      <c r="G84" s="9">
        <v>1.5</v>
      </c>
      <c r="H84" s="14"/>
    </row>
    <row r="85" spans="1:8" x14ac:dyDescent="0.3">
      <c r="A85" t="s">
        <v>4566</v>
      </c>
      <c r="B85" s="14">
        <v>1990</v>
      </c>
      <c r="C85" s="14" t="s">
        <v>146</v>
      </c>
      <c r="D85" s="9">
        <v>2</v>
      </c>
      <c r="E85" s="9">
        <v>8.8000000000000007</v>
      </c>
      <c r="F85" s="9"/>
      <c r="G85" s="9">
        <v>2</v>
      </c>
      <c r="H85" s="14"/>
    </row>
    <row r="86" spans="1:8" x14ac:dyDescent="0.3">
      <c r="A86" t="s">
        <v>4566</v>
      </c>
      <c r="B86" s="14">
        <v>1990</v>
      </c>
      <c r="C86" s="14" t="s">
        <v>146</v>
      </c>
      <c r="D86" s="9">
        <v>1</v>
      </c>
      <c r="E86" s="9">
        <v>19.8</v>
      </c>
      <c r="F86" s="9"/>
      <c r="G86" s="9">
        <v>3</v>
      </c>
      <c r="H86" s="14"/>
    </row>
    <row r="87" spans="1:8" x14ac:dyDescent="0.3">
      <c r="A87" t="s">
        <v>4566</v>
      </c>
      <c r="B87" s="14">
        <v>1990</v>
      </c>
      <c r="C87" s="14" t="s">
        <v>146</v>
      </c>
      <c r="D87" s="9">
        <v>3</v>
      </c>
      <c r="E87" s="9">
        <v>21.4</v>
      </c>
      <c r="F87" s="9"/>
      <c r="G87" s="9">
        <v>3</v>
      </c>
      <c r="H87" s="14"/>
    </row>
    <row r="88" spans="1:8" x14ac:dyDescent="0.3">
      <c r="A88" t="s">
        <v>4566</v>
      </c>
      <c r="B88" s="14">
        <v>1990</v>
      </c>
      <c r="C88" s="14" t="s">
        <v>146</v>
      </c>
      <c r="D88" s="9">
        <v>1</v>
      </c>
      <c r="E88" s="9">
        <v>13.9</v>
      </c>
      <c r="F88" s="9"/>
      <c r="G88" s="9">
        <v>2</v>
      </c>
      <c r="H88" s="14"/>
    </row>
    <row r="89" spans="1:8" x14ac:dyDescent="0.3">
      <c r="A89" t="s">
        <v>4566</v>
      </c>
      <c r="B89" s="14">
        <v>1990</v>
      </c>
      <c r="C89" s="14" t="s">
        <v>146</v>
      </c>
      <c r="D89" s="9">
        <v>4</v>
      </c>
      <c r="E89" s="9">
        <v>8.8000000000000007</v>
      </c>
      <c r="F89" s="9"/>
      <c r="G89" s="9">
        <v>3</v>
      </c>
      <c r="H89" s="14"/>
    </row>
    <row r="90" spans="1:8" x14ac:dyDescent="0.3">
      <c r="A90" t="s">
        <v>4566</v>
      </c>
      <c r="B90" s="14">
        <v>1990</v>
      </c>
      <c r="C90" s="14" t="s">
        <v>146</v>
      </c>
      <c r="D90" s="9">
        <v>4</v>
      </c>
      <c r="E90" s="9">
        <v>6.3</v>
      </c>
      <c r="F90" s="9"/>
      <c r="G90" s="9">
        <v>2</v>
      </c>
      <c r="H90" s="14"/>
    </row>
    <row r="91" spans="1:8" x14ac:dyDescent="0.3">
      <c r="A91" t="s">
        <v>4566</v>
      </c>
      <c r="B91" s="14">
        <v>1990</v>
      </c>
      <c r="C91" s="14" t="s">
        <v>146</v>
      </c>
      <c r="D91" s="9">
        <v>2</v>
      </c>
      <c r="E91" s="9">
        <v>8.8000000000000007</v>
      </c>
      <c r="F91" s="9"/>
      <c r="G91" s="9">
        <v>3</v>
      </c>
      <c r="H91" s="14"/>
    </row>
    <row r="92" spans="1:8" x14ac:dyDescent="0.3">
      <c r="A92" t="s">
        <v>4566</v>
      </c>
      <c r="B92" s="14">
        <v>1990</v>
      </c>
      <c r="C92" s="14" t="s">
        <v>146</v>
      </c>
      <c r="D92" s="9">
        <v>2</v>
      </c>
      <c r="E92" s="9">
        <v>6.3</v>
      </c>
      <c r="F92" s="9"/>
      <c r="G92" s="9">
        <v>2</v>
      </c>
      <c r="H92" s="14"/>
    </row>
    <row r="93" spans="1:8" x14ac:dyDescent="0.3">
      <c r="A93" t="s">
        <v>4566</v>
      </c>
      <c r="B93" s="14">
        <v>1992</v>
      </c>
      <c r="C93" s="14" t="s">
        <v>146</v>
      </c>
      <c r="D93" s="9">
        <v>1</v>
      </c>
      <c r="E93" s="9">
        <v>25.2</v>
      </c>
      <c r="F93" s="9"/>
      <c r="G93" s="9">
        <v>11.3</v>
      </c>
      <c r="H93" s="14"/>
    </row>
    <row r="94" spans="1:8" x14ac:dyDescent="0.3">
      <c r="A94" t="s">
        <v>4566</v>
      </c>
      <c r="B94" s="14">
        <v>1992</v>
      </c>
      <c r="C94" s="14" t="s">
        <v>146</v>
      </c>
      <c r="D94" s="9">
        <v>1</v>
      </c>
      <c r="E94" s="9">
        <v>35.299999999999997</v>
      </c>
      <c r="F94" s="9"/>
      <c r="G94" s="9">
        <v>11.3</v>
      </c>
      <c r="H94" s="14"/>
    </row>
    <row r="95" spans="1:8" x14ac:dyDescent="0.3">
      <c r="A95" t="s">
        <v>4566</v>
      </c>
      <c r="B95" s="14">
        <v>1992</v>
      </c>
      <c r="C95" s="14" t="s">
        <v>146</v>
      </c>
      <c r="D95" s="9">
        <v>1</v>
      </c>
      <c r="E95" s="9">
        <v>22</v>
      </c>
      <c r="F95" s="9"/>
      <c r="G95" s="9">
        <v>11.3</v>
      </c>
      <c r="H95" s="14"/>
    </row>
    <row r="96" spans="1:8" x14ac:dyDescent="0.3">
      <c r="A96" t="s">
        <v>4566</v>
      </c>
      <c r="B96" s="14">
        <v>1992</v>
      </c>
      <c r="C96" s="14" t="s">
        <v>146</v>
      </c>
      <c r="D96" s="9">
        <v>1</v>
      </c>
      <c r="E96" s="9">
        <v>8.8000000000000007</v>
      </c>
      <c r="F96" s="9"/>
      <c r="G96" s="9">
        <v>11.3</v>
      </c>
      <c r="H96" s="14"/>
    </row>
    <row r="97" spans="1:8" x14ac:dyDescent="0.3">
      <c r="A97" t="s">
        <v>4566</v>
      </c>
      <c r="B97" s="14">
        <v>1992</v>
      </c>
      <c r="C97" s="14" t="s">
        <v>146</v>
      </c>
      <c r="D97" s="9">
        <v>1</v>
      </c>
      <c r="E97" s="9">
        <v>8.8000000000000007</v>
      </c>
      <c r="F97" s="9"/>
      <c r="G97" s="9">
        <v>11.3</v>
      </c>
      <c r="H97" s="14"/>
    </row>
    <row r="98" spans="1:8" x14ac:dyDescent="0.3">
      <c r="A98" t="s">
        <v>4566</v>
      </c>
      <c r="B98" s="14">
        <v>1992</v>
      </c>
      <c r="C98" s="14" t="s">
        <v>146</v>
      </c>
      <c r="D98" s="9">
        <v>1</v>
      </c>
      <c r="E98" s="9">
        <v>33</v>
      </c>
      <c r="F98" s="9"/>
      <c r="G98" s="9">
        <v>11.3</v>
      </c>
      <c r="H98" s="14"/>
    </row>
    <row r="99" spans="1:8" x14ac:dyDescent="0.3">
      <c r="A99" t="s">
        <v>4566</v>
      </c>
      <c r="B99" s="14">
        <v>1992</v>
      </c>
      <c r="C99" s="14" t="s">
        <v>782</v>
      </c>
      <c r="D99" s="9"/>
      <c r="E99" s="9">
        <v>22.7</v>
      </c>
      <c r="F99" s="9"/>
      <c r="G99" s="9">
        <v>13.3</v>
      </c>
      <c r="H99" s="14"/>
    </row>
    <row r="100" spans="1:8" x14ac:dyDescent="0.3">
      <c r="A100" t="s">
        <v>4566</v>
      </c>
      <c r="B100" s="14">
        <v>1992</v>
      </c>
      <c r="C100" s="14" t="s">
        <v>782</v>
      </c>
      <c r="D100" s="9"/>
      <c r="E100" s="9">
        <v>27.7</v>
      </c>
      <c r="F100" s="9"/>
      <c r="G100" s="9">
        <v>13.3</v>
      </c>
      <c r="H100" s="14"/>
    </row>
    <row r="101" spans="1:8" x14ac:dyDescent="0.3">
      <c r="A101" t="s">
        <v>4566</v>
      </c>
      <c r="B101" s="14">
        <v>1992</v>
      </c>
      <c r="C101" s="14" t="s">
        <v>782</v>
      </c>
      <c r="D101" s="9"/>
      <c r="E101" s="9">
        <v>3.8</v>
      </c>
      <c r="F101" s="9"/>
      <c r="G101" s="9">
        <v>13.3</v>
      </c>
      <c r="H101" s="14"/>
    </row>
    <row r="102" spans="1:8" x14ac:dyDescent="0.3">
      <c r="A102" t="s">
        <v>4566</v>
      </c>
      <c r="B102" s="14">
        <v>1992</v>
      </c>
      <c r="C102" s="14" t="s">
        <v>782</v>
      </c>
      <c r="D102" s="9"/>
      <c r="E102" s="9">
        <v>3.8</v>
      </c>
      <c r="F102" s="9"/>
      <c r="G102" s="9">
        <v>13.3</v>
      </c>
      <c r="H102" s="14"/>
    </row>
    <row r="103" spans="1:8" x14ac:dyDescent="0.3">
      <c r="A103" t="s">
        <v>4566</v>
      </c>
      <c r="B103" s="14">
        <v>1992</v>
      </c>
      <c r="C103" s="14" t="s">
        <v>784</v>
      </c>
      <c r="D103" s="9">
        <v>4</v>
      </c>
      <c r="E103" s="9">
        <v>18.899999999999999</v>
      </c>
      <c r="F103" s="9"/>
      <c r="G103" s="9">
        <v>8.5</v>
      </c>
      <c r="H103" s="14"/>
    </row>
    <row r="104" spans="1:8" x14ac:dyDescent="0.3">
      <c r="A104" t="s">
        <v>4566</v>
      </c>
      <c r="B104" s="14">
        <v>1992</v>
      </c>
      <c r="C104" s="14" t="s">
        <v>784</v>
      </c>
      <c r="D104" s="9">
        <v>4</v>
      </c>
      <c r="E104" s="9">
        <v>20.2</v>
      </c>
      <c r="F104" s="9"/>
      <c r="G104" s="9">
        <v>8.5</v>
      </c>
      <c r="H104" s="14"/>
    </row>
    <row r="105" spans="1:8" x14ac:dyDescent="0.3">
      <c r="A105" t="s">
        <v>4566</v>
      </c>
      <c r="B105" s="14">
        <v>1992</v>
      </c>
      <c r="C105" s="14" t="s">
        <v>784</v>
      </c>
      <c r="D105" s="9">
        <v>4</v>
      </c>
      <c r="E105" s="9">
        <v>11.3</v>
      </c>
      <c r="F105" s="9"/>
      <c r="G105" s="9">
        <v>8.5</v>
      </c>
      <c r="H105" s="14"/>
    </row>
    <row r="106" spans="1:8" x14ac:dyDescent="0.3">
      <c r="A106" t="s">
        <v>4566</v>
      </c>
      <c r="B106" s="14">
        <v>1992</v>
      </c>
      <c r="C106" s="14" t="s">
        <v>784</v>
      </c>
      <c r="D106" s="9">
        <v>4</v>
      </c>
      <c r="E106" s="9">
        <v>12.6</v>
      </c>
      <c r="F106" s="9"/>
      <c r="G106" s="9">
        <v>8.5</v>
      </c>
      <c r="H106" s="14"/>
    </row>
    <row r="107" spans="1:8" x14ac:dyDescent="0.3">
      <c r="A107" t="s">
        <v>4566</v>
      </c>
      <c r="B107" s="14">
        <v>1992</v>
      </c>
      <c r="C107" s="14" t="s">
        <v>788</v>
      </c>
      <c r="D107" s="9">
        <v>5</v>
      </c>
      <c r="E107" s="9">
        <v>55</v>
      </c>
      <c r="F107" s="9"/>
      <c r="G107" s="9">
        <v>26</v>
      </c>
      <c r="H107" s="14"/>
    </row>
    <row r="108" spans="1:8" x14ac:dyDescent="0.3">
      <c r="A108" t="s">
        <v>4566</v>
      </c>
      <c r="B108" s="14">
        <v>1992</v>
      </c>
      <c r="C108" s="14" t="s">
        <v>788</v>
      </c>
      <c r="D108" s="9">
        <v>5</v>
      </c>
      <c r="E108" s="9">
        <v>159</v>
      </c>
      <c r="F108" s="9"/>
      <c r="G108" s="9">
        <v>26</v>
      </c>
      <c r="H108" s="14"/>
    </row>
    <row r="109" spans="1:8" x14ac:dyDescent="0.3">
      <c r="A109" t="s">
        <v>4566</v>
      </c>
      <c r="B109" s="14">
        <v>1993</v>
      </c>
      <c r="C109" s="14" t="s">
        <v>799</v>
      </c>
      <c r="D109" s="9">
        <v>5</v>
      </c>
      <c r="E109" s="9">
        <v>135</v>
      </c>
      <c r="F109" s="9"/>
      <c r="G109" s="9">
        <v>10.5</v>
      </c>
      <c r="H109" s="14" t="s">
        <v>800</v>
      </c>
    </row>
    <row r="110" spans="1:8" x14ac:dyDescent="0.3">
      <c r="A110" t="s">
        <v>4566</v>
      </c>
      <c r="B110" s="14">
        <v>1993</v>
      </c>
      <c r="C110" s="14" t="s">
        <v>782</v>
      </c>
      <c r="D110" s="9">
        <v>2</v>
      </c>
      <c r="E110" s="9">
        <v>119</v>
      </c>
      <c r="F110" s="9"/>
      <c r="G110" s="9">
        <v>15.5</v>
      </c>
      <c r="H110" s="14"/>
    </row>
    <row r="111" spans="1:8" x14ac:dyDescent="0.3">
      <c r="A111" t="s">
        <v>4566</v>
      </c>
      <c r="B111" s="14">
        <v>1993</v>
      </c>
      <c r="C111" s="14" t="s">
        <v>784</v>
      </c>
      <c r="D111" s="9">
        <v>4</v>
      </c>
      <c r="E111" s="9">
        <v>20</v>
      </c>
      <c r="F111" s="9"/>
      <c r="G111" s="9">
        <v>2.5</v>
      </c>
      <c r="H111" s="14"/>
    </row>
    <row r="112" spans="1:8" x14ac:dyDescent="0.3">
      <c r="A112" t="s">
        <v>4566</v>
      </c>
      <c r="B112" s="14">
        <v>1993</v>
      </c>
      <c r="C112" s="14" t="s">
        <v>801</v>
      </c>
      <c r="D112" s="9" t="s">
        <v>802</v>
      </c>
      <c r="E112" s="9">
        <v>112</v>
      </c>
      <c r="F112" s="9"/>
      <c r="G112" s="9">
        <v>8</v>
      </c>
      <c r="H112" s="14" t="s">
        <v>803</v>
      </c>
    </row>
    <row r="113" spans="1:8" x14ac:dyDescent="0.3">
      <c r="A113" t="s">
        <v>4566</v>
      </c>
      <c r="B113" s="14">
        <v>1994</v>
      </c>
      <c r="C113" s="14" t="s">
        <v>146</v>
      </c>
      <c r="D113" s="9">
        <v>1</v>
      </c>
      <c r="E113" s="9">
        <v>88</v>
      </c>
      <c r="F113" s="9"/>
      <c r="G113" s="9">
        <v>10</v>
      </c>
      <c r="H113" s="14"/>
    </row>
    <row r="114" spans="1:8" x14ac:dyDescent="0.3">
      <c r="A114" t="s">
        <v>4566</v>
      </c>
      <c r="B114" s="14">
        <v>1994</v>
      </c>
      <c r="C114" s="14" t="s">
        <v>799</v>
      </c>
      <c r="D114" s="9">
        <v>5</v>
      </c>
      <c r="E114" s="9">
        <v>161</v>
      </c>
      <c r="F114" s="9"/>
      <c r="G114" s="9">
        <v>20.5</v>
      </c>
      <c r="H114" s="14" t="s">
        <v>800</v>
      </c>
    </row>
    <row r="115" spans="1:8" x14ac:dyDescent="0.3">
      <c r="A115" t="s">
        <v>4566</v>
      </c>
      <c r="B115" s="14">
        <v>1994</v>
      </c>
      <c r="C115" s="14" t="s">
        <v>784</v>
      </c>
      <c r="D115" s="9">
        <v>4</v>
      </c>
      <c r="E115" s="9">
        <v>40</v>
      </c>
      <c r="F115" s="9"/>
      <c r="G115" s="9">
        <v>8.4</v>
      </c>
      <c r="H115" s="14"/>
    </row>
    <row r="116" spans="1:8" x14ac:dyDescent="0.3">
      <c r="A116" t="s">
        <v>4566</v>
      </c>
      <c r="B116" s="14">
        <v>1994</v>
      </c>
      <c r="C116" s="14" t="s">
        <v>785</v>
      </c>
      <c r="D116" s="9">
        <v>6</v>
      </c>
      <c r="E116" s="9">
        <v>126</v>
      </c>
      <c r="F116" s="9"/>
      <c r="G116" s="9">
        <v>11</v>
      </c>
      <c r="H116" s="14"/>
    </row>
    <row r="117" spans="1:8" x14ac:dyDescent="0.3">
      <c r="A117" t="s">
        <v>4566</v>
      </c>
      <c r="B117" s="14">
        <v>1996</v>
      </c>
      <c r="C117" s="14" t="s">
        <v>788</v>
      </c>
      <c r="D117" s="9" t="s">
        <v>244</v>
      </c>
      <c r="E117" s="9">
        <v>27</v>
      </c>
      <c r="F117" s="9"/>
      <c r="G117" s="9">
        <v>3.5</v>
      </c>
      <c r="H117" s="14"/>
    </row>
    <row r="118" spans="1:8" x14ac:dyDescent="0.3">
      <c r="A118" t="s">
        <v>4566</v>
      </c>
      <c r="B118" s="14">
        <v>1996</v>
      </c>
      <c r="C118" s="14" t="s">
        <v>788</v>
      </c>
      <c r="D118" s="9">
        <v>4</v>
      </c>
      <c r="E118" s="9">
        <v>35</v>
      </c>
      <c r="F118" s="9"/>
      <c r="G118" s="9">
        <v>5</v>
      </c>
      <c r="H118" s="14"/>
    </row>
    <row r="119" spans="1:8" x14ac:dyDescent="0.3">
      <c r="A119" t="s">
        <v>4566</v>
      </c>
      <c r="B119" s="14">
        <v>1996</v>
      </c>
      <c r="C119" s="14" t="s">
        <v>788</v>
      </c>
      <c r="D119" s="9">
        <v>5</v>
      </c>
      <c r="E119" s="9">
        <v>37</v>
      </c>
      <c r="F119" s="9"/>
      <c r="G119" s="9">
        <v>4</v>
      </c>
      <c r="H119" s="14"/>
    </row>
    <row r="120" spans="1:8" x14ac:dyDescent="0.3">
      <c r="A120" t="s">
        <v>4566</v>
      </c>
      <c r="B120" s="14">
        <v>1996</v>
      </c>
      <c r="C120" s="14" t="s">
        <v>788</v>
      </c>
      <c r="D120" s="9">
        <v>6</v>
      </c>
      <c r="E120" s="9">
        <v>18</v>
      </c>
      <c r="F120" s="9"/>
      <c r="G120" s="9">
        <v>3</v>
      </c>
      <c r="H120" s="14"/>
    </row>
    <row r="121" spans="1:8" x14ac:dyDescent="0.3">
      <c r="A121" t="s">
        <v>4566</v>
      </c>
      <c r="B121" s="14">
        <v>1996</v>
      </c>
      <c r="C121" s="14" t="s">
        <v>788</v>
      </c>
      <c r="D121" s="9">
        <v>7</v>
      </c>
      <c r="E121" s="9">
        <v>27</v>
      </c>
      <c r="F121" s="9"/>
      <c r="G121" s="9">
        <v>6</v>
      </c>
      <c r="H121" s="14"/>
    </row>
    <row r="122" spans="1:8" x14ac:dyDescent="0.3">
      <c r="A122" t="s">
        <v>4566</v>
      </c>
      <c r="B122" s="14">
        <v>1996</v>
      </c>
      <c r="C122" s="14" t="s">
        <v>785</v>
      </c>
      <c r="D122" s="9" t="s">
        <v>794</v>
      </c>
      <c r="E122" s="9">
        <v>14</v>
      </c>
      <c r="F122" s="9"/>
      <c r="G122" s="9">
        <v>4</v>
      </c>
      <c r="H122" s="14"/>
    </row>
    <row r="123" spans="1:8" x14ac:dyDescent="0.3">
      <c r="A123" t="s">
        <v>4566</v>
      </c>
      <c r="B123" s="14">
        <v>1996</v>
      </c>
      <c r="C123" s="14" t="s">
        <v>785</v>
      </c>
      <c r="D123" s="9" t="s">
        <v>795</v>
      </c>
      <c r="E123" s="9">
        <v>32</v>
      </c>
      <c r="F123" s="9"/>
      <c r="G123" s="9">
        <v>5</v>
      </c>
      <c r="H123" s="14"/>
    </row>
    <row r="124" spans="1:8" x14ac:dyDescent="0.3">
      <c r="A124" t="s">
        <v>4566</v>
      </c>
      <c r="B124" s="14">
        <v>1996</v>
      </c>
      <c r="C124" s="14" t="s">
        <v>146</v>
      </c>
      <c r="D124" s="9" t="s">
        <v>796</v>
      </c>
      <c r="E124" s="9">
        <v>37</v>
      </c>
      <c r="F124" s="9"/>
      <c r="G124" s="9">
        <v>5</v>
      </c>
      <c r="H124" s="14"/>
    </row>
    <row r="125" spans="1:8" x14ac:dyDescent="0.3">
      <c r="A125" t="s">
        <v>4566</v>
      </c>
      <c r="B125" s="14">
        <v>1996</v>
      </c>
      <c r="C125" s="14" t="s">
        <v>146</v>
      </c>
      <c r="D125" s="9" t="s">
        <v>797</v>
      </c>
      <c r="E125" s="9">
        <v>28</v>
      </c>
      <c r="F125" s="9"/>
      <c r="G125" s="9">
        <v>6</v>
      </c>
      <c r="H125" s="14"/>
    </row>
    <row r="126" spans="1:8" x14ac:dyDescent="0.3">
      <c r="A126" t="s">
        <v>4566</v>
      </c>
      <c r="B126" s="14">
        <v>1996</v>
      </c>
      <c r="C126" s="14" t="s">
        <v>146</v>
      </c>
      <c r="D126" s="9" t="s">
        <v>798</v>
      </c>
      <c r="E126" s="9">
        <v>18</v>
      </c>
      <c r="F126" s="9"/>
      <c r="G126" s="9">
        <v>3</v>
      </c>
      <c r="H126" s="14"/>
    </row>
    <row r="127" spans="1:8" x14ac:dyDescent="0.3">
      <c r="A127" t="s">
        <v>4566</v>
      </c>
      <c r="B127" s="14">
        <v>1996</v>
      </c>
      <c r="C127" s="14" t="s">
        <v>782</v>
      </c>
      <c r="D127" s="9">
        <v>1</v>
      </c>
      <c r="E127" s="9">
        <v>9</v>
      </c>
      <c r="F127" s="9"/>
      <c r="G127" s="9">
        <v>4.3</v>
      </c>
      <c r="H127" s="14"/>
    </row>
    <row r="128" spans="1:8" x14ac:dyDescent="0.3">
      <c r="A128" t="s">
        <v>4566</v>
      </c>
      <c r="B128" s="14">
        <v>1996</v>
      </c>
      <c r="C128" s="14" t="s">
        <v>782</v>
      </c>
      <c r="D128" s="9">
        <v>2</v>
      </c>
      <c r="E128" s="9">
        <v>9</v>
      </c>
      <c r="F128" s="9"/>
      <c r="G128" s="9">
        <v>6.5</v>
      </c>
      <c r="H128" s="14"/>
    </row>
    <row r="129" spans="1:8" x14ac:dyDescent="0.3">
      <c r="A129" t="s">
        <v>4566</v>
      </c>
      <c r="B129" s="14">
        <v>1996</v>
      </c>
      <c r="C129" s="14" t="s">
        <v>782</v>
      </c>
      <c r="D129" s="9">
        <v>3</v>
      </c>
      <c r="E129" s="9">
        <v>20</v>
      </c>
      <c r="F129" s="9"/>
      <c r="G129" s="9">
        <v>3.7</v>
      </c>
      <c r="H129" s="14"/>
    </row>
    <row r="130" spans="1:8" x14ac:dyDescent="0.3">
      <c r="A130" t="s">
        <v>4566</v>
      </c>
      <c r="B130" s="14">
        <v>1996</v>
      </c>
      <c r="C130" s="14" t="s">
        <v>782</v>
      </c>
      <c r="D130" s="9">
        <v>4</v>
      </c>
      <c r="E130" s="9">
        <v>28</v>
      </c>
      <c r="F130" s="9"/>
      <c r="G130" s="9">
        <v>7</v>
      </c>
      <c r="H130" s="14"/>
    </row>
    <row r="131" spans="1:8" x14ac:dyDescent="0.3">
      <c r="A131" t="s">
        <v>4566</v>
      </c>
      <c r="B131" s="14">
        <v>1996</v>
      </c>
      <c r="C131" s="14" t="s">
        <v>782</v>
      </c>
      <c r="D131" s="9">
        <v>5</v>
      </c>
      <c r="E131" s="9">
        <v>18</v>
      </c>
      <c r="F131" s="9"/>
      <c r="G131" s="9">
        <v>3</v>
      </c>
      <c r="H131" s="14"/>
    </row>
    <row r="132" spans="1:8" x14ac:dyDescent="0.3">
      <c r="A132" t="s">
        <v>4566</v>
      </c>
      <c r="B132" s="14">
        <v>1997</v>
      </c>
      <c r="C132" s="14" t="s">
        <v>146</v>
      </c>
      <c r="D132" s="9" t="s">
        <v>790</v>
      </c>
      <c r="E132" s="9">
        <v>10</v>
      </c>
      <c r="F132" s="9"/>
      <c r="G132" s="9">
        <v>5</v>
      </c>
      <c r="H132" s="14"/>
    </row>
    <row r="133" spans="1:8" x14ac:dyDescent="0.3">
      <c r="A133" t="s">
        <v>4566</v>
      </c>
      <c r="B133" s="14">
        <v>1997</v>
      </c>
      <c r="C133" s="14" t="s">
        <v>146</v>
      </c>
      <c r="D133" s="9" t="s">
        <v>790</v>
      </c>
      <c r="E133" s="9">
        <v>10</v>
      </c>
      <c r="F133" s="9"/>
      <c r="G133" s="9">
        <v>5</v>
      </c>
      <c r="H133" s="14"/>
    </row>
    <row r="134" spans="1:8" x14ac:dyDescent="0.3">
      <c r="A134" t="s">
        <v>4566</v>
      </c>
      <c r="B134" s="14">
        <v>1997</v>
      </c>
      <c r="C134" s="14" t="s">
        <v>146</v>
      </c>
      <c r="D134" s="9" t="s">
        <v>790</v>
      </c>
      <c r="E134" s="9">
        <v>10</v>
      </c>
      <c r="F134" s="9"/>
      <c r="G134" s="9">
        <v>5</v>
      </c>
      <c r="H134" s="14"/>
    </row>
    <row r="135" spans="1:8" x14ac:dyDescent="0.3">
      <c r="A135" t="s">
        <v>4566</v>
      </c>
      <c r="B135" s="14">
        <v>1997</v>
      </c>
      <c r="C135" s="14" t="s">
        <v>146</v>
      </c>
      <c r="D135" s="9" t="s">
        <v>790</v>
      </c>
      <c r="E135" s="9">
        <v>10</v>
      </c>
      <c r="F135" s="9"/>
      <c r="G135" s="9">
        <v>5</v>
      </c>
      <c r="H135" s="14"/>
    </row>
    <row r="136" spans="1:8" x14ac:dyDescent="0.3">
      <c r="A136" t="s">
        <v>4566</v>
      </c>
      <c r="B136" s="14">
        <v>1997</v>
      </c>
      <c r="C136" s="14" t="s">
        <v>146</v>
      </c>
      <c r="D136" s="9" t="s">
        <v>790</v>
      </c>
      <c r="E136" s="9">
        <v>4</v>
      </c>
      <c r="F136" s="9"/>
      <c r="G136" s="9">
        <v>5</v>
      </c>
      <c r="H136" s="14"/>
    </row>
    <row r="137" spans="1:8" x14ac:dyDescent="0.3">
      <c r="A137" t="s">
        <v>4566</v>
      </c>
      <c r="B137" s="14">
        <v>1997</v>
      </c>
      <c r="C137" s="14" t="s">
        <v>146</v>
      </c>
      <c r="D137" s="9" t="s">
        <v>791</v>
      </c>
      <c r="E137" s="9">
        <v>10</v>
      </c>
      <c r="F137" s="9"/>
      <c r="G137" s="9">
        <v>6</v>
      </c>
      <c r="H137" s="14"/>
    </row>
    <row r="138" spans="1:8" x14ac:dyDescent="0.3">
      <c r="A138" t="s">
        <v>4566</v>
      </c>
      <c r="B138" s="14">
        <v>1997</v>
      </c>
      <c r="C138" s="14" t="s">
        <v>146</v>
      </c>
      <c r="D138" s="9" t="s">
        <v>791</v>
      </c>
      <c r="E138" s="9">
        <v>10</v>
      </c>
      <c r="F138" s="9"/>
      <c r="G138" s="9">
        <v>6</v>
      </c>
      <c r="H138" s="14"/>
    </row>
    <row r="139" spans="1:8" x14ac:dyDescent="0.3">
      <c r="A139" t="s">
        <v>4566</v>
      </c>
      <c r="B139" s="14">
        <v>1997</v>
      </c>
      <c r="C139" s="14" t="s">
        <v>146</v>
      </c>
      <c r="D139" s="9" t="s">
        <v>791</v>
      </c>
      <c r="E139" s="9">
        <v>10</v>
      </c>
      <c r="F139" s="9"/>
      <c r="G139" s="9">
        <v>6</v>
      </c>
      <c r="H139" s="14"/>
    </row>
    <row r="140" spans="1:8" x14ac:dyDescent="0.3">
      <c r="A140" t="s">
        <v>4566</v>
      </c>
      <c r="B140" s="14">
        <v>1997</v>
      </c>
      <c r="C140" s="14" t="s">
        <v>146</v>
      </c>
      <c r="D140" s="9" t="s">
        <v>791</v>
      </c>
      <c r="E140" s="9">
        <v>7</v>
      </c>
      <c r="F140" s="9"/>
      <c r="G140" s="9">
        <v>6</v>
      </c>
      <c r="H140" s="14"/>
    </row>
    <row r="141" spans="1:8" x14ac:dyDescent="0.3">
      <c r="A141" t="s">
        <v>4566</v>
      </c>
      <c r="B141" s="14">
        <v>1997</v>
      </c>
      <c r="C141" s="14" t="s">
        <v>146</v>
      </c>
      <c r="D141" s="9" t="s">
        <v>791</v>
      </c>
      <c r="E141" s="9">
        <v>8</v>
      </c>
      <c r="F141" s="9"/>
      <c r="G141" s="9">
        <v>6</v>
      </c>
      <c r="H141" s="14"/>
    </row>
    <row r="142" spans="1:8" x14ac:dyDescent="0.3">
      <c r="A142" t="s">
        <v>4566</v>
      </c>
      <c r="B142" s="14">
        <v>1997</v>
      </c>
      <c r="C142" s="14" t="s">
        <v>146</v>
      </c>
      <c r="D142" s="9" t="s">
        <v>792</v>
      </c>
      <c r="E142" s="9">
        <v>10</v>
      </c>
      <c r="F142" s="9"/>
      <c r="G142" s="9">
        <v>3.5</v>
      </c>
      <c r="H142" s="14"/>
    </row>
    <row r="143" spans="1:8" x14ac:dyDescent="0.3">
      <c r="A143" t="s">
        <v>4566</v>
      </c>
      <c r="B143" s="14">
        <v>1997</v>
      </c>
      <c r="C143" s="14" t="s">
        <v>146</v>
      </c>
      <c r="D143" s="9" t="s">
        <v>792</v>
      </c>
      <c r="E143" s="9">
        <v>10</v>
      </c>
      <c r="F143" s="9"/>
      <c r="G143" s="9">
        <v>3.5</v>
      </c>
      <c r="H143" s="14"/>
    </row>
    <row r="144" spans="1:8" x14ac:dyDescent="0.3">
      <c r="A144" t="s">
        <v>4566</v>
      </c>
      <c r="B144" s="14">
        <v>1997</v>
      </c>
      <c r="C144" s="14" t="s">
        <v>146</v>
      </c>
      <c r="D144" s="9" t="s">
        <v>792</v>
      </c>
      <c r="E144" s="9">
        <v>7</v>
      </c>
      <c r="F144" s="9"/>
      <c r="G144" s="9">
        <v>3.5</v>
      </c>
      <c r="H144" s="14"/>
    </row>
    <row r="145" spans="1:8" x14ac:dyDescent="0.3">
      <c r="A145" t="s">
        <v>4566</v>
      </c>
      <c r="B145" s="14">
        <v>1997</v>
      </c>
      <c r="C145" s="14" t="s">
        <v>146</v>
      </c>
      <c r="D145" s="9" t="s">
        <v>793</v>
      </c>
      <c r="E145" s="9">
        <v>10</v>
      </c>
      <c r="F145" s="9"/>
      <c r="G145" s="9">
        <v>3</v>
      </c>
      <c r="H145" s="14"/>
    </row>
    <row r="146" spans="1:8" x14ac:dyDescent="0.3">
      <c r="A146" t="s">
        <v>4566</v>
      </c>
      <c r="B146" s="14">
        <v>1997</v>
      </c>
      <c r="C146" s="14" t="s">
        <v>146</v>
      </c>
      <c r="D146" s="9" t="s">
        <v>793</v>
      </c>
      <c r="E146" s="9">
        <v>10</v>
      </c>
      <c r="F146" s="9"/>
      <c r="G146" s="9">
        <v>3</v>
      </c>
      <c r="H146" s="14"/>
    </row>
    <row r="147" spans="1:8" x14ac:dyDescent="0.3">
      <c r="A147" t="s">
        <v>4566</v>
      </c>
      <c r="B147" s="14">
        <v>1997</v>
      </c>
      <c r="C147" s="14" t="s">
        <v>146</v>
      </c>
      <c r="D147" s="9" t="s">
        <v>793</v>
      </c>
      <c r="E147" s="9">
        <v>6</v>
      </c>
      <c r="F147" s="9"/>
      <c r="G147" s="9">
        <v>3</v>
      </c>
      <c r="H147" s="14"/>
    </row>
    <row r="148" spans="1:8" x14ac:dyDescent="0.3">
      <c r="A148" t="s">
        <v>4566</v>
      </c>
      <c r="B148" s="14">
        <v>1997</v>
      </c>
      <c r="C148" s="14" t="s">
        <v>146</v>
      </c>
      <c r="D148" s="9" t="s">
        <v>793</v>
      </c>
      <c r="E148" s="9">
        <v>8</v>
      </c>
      <c r="F148" s="9"/>
      <c r="G148" s="9">
        <v>3</v>
      </c>
      <c r="H148" s="14"/>
    </row>
    <row r="149" spans="1:8" x14ac:dyDescent="0.3">
      <c r="A149" t="s">
        <v>4566</v>
      </c>
      <c r="B149" s="14">
        <v>1997</v>
      </c>
      <c r="C149" s="14" t="s">
        <v>788</v>
      </c>
      <c r="D149" s="9">
        <v>1</v>
      </c>
      <c r="E149" s="9">
        <v>8</v>
      </c>
      <c r="F149" s="9"/>
      <c r="G149" s="9">
        <v>3.5</v>
      </c>
      <c r="H149" s="14"/>
    </row>
    <row r="150" spans="1:8" x14ac:dyDescent="0.3">
      <c r="A150" t="s">
        <v>4566</v>
      </c>
      <c r="B150" s="14">
        <v>1997</v>
      </c>
      <c r="C150" s="14" t="s">
        <v>788</v>
      </c>
      <c r="D150" s="9">
        <v>1</v>
      </c>
      <c r="E150" s="9">
        <v>10</v>
      </c>
      <c r="F150" s="9"/>
      <c r="G150" s="9">
        <v>3.5</v>
      </c>
      <c r="H150" s="14"/>
    </row>
    <row r="151" spans="1:8" x14ac:dyDescent="0.3">
      <c r="A151" t="s">
        <v>4566</v>
      </c>
      <c r="B151" s="14">
        <v>1997</v>
      </c>
      <c r="C151" s="14" t="s">
        <v>788</v>
      </c>
      <c r="D151" s="9">
        <v>1</v>
      </c>
      <c r="E151" s="9">
        <v>10</v>
      </c>
      <c r="F151" s="9"/>
      <c r="G151" s="9">
        <v>3.5</v>
      </c>
      <c r="H151" s="14"/>
    </row>
    <row r="152" spans="1:8" x14ac:dyDescent="0.3">
      <c r="A152" t="s">
        <v>4566</v>
      </c>
      <c r="B152" s="14">
        <v>1997</v>
      </c>
      <c r="C152" s="14" t="s">
        <v>788</v>
      </c>
      <c r="D152" s="9">
        <v>1</v>
      </c>
      <c r="E152" s="9">
        <v>6</v>
      </c>
      <c r="F152" s="9"/>
      <c r="G152" s="9">
        <v>3.5</v>
      </c>
      <c r="H152" s="14"/>
    </row>
    <row r="153" spans="1:8" x14ac:dyDescent="0.3">
      <c r="A153" t="s">
        <v>4566</v>
      </c>
      <c r="B153" s="14">
        <v>1997</v>
      </c>
      <c r="C153" s="14" t="s">
        <v>788</v>
      </c>
      <c r="D153" s="9">
        <v>2</v>
      </c>
      <c r="E153" s="9">
        <v>5</v>
      </c>
      <c r="F153" s="9"/>
      <c r="G153" s="9">
        <v>9</v>
      </c>
      <c r="H153" s="14"/>
    </row>
    <row r="154" spans="1:8" x14ac:dyDescent="0.3">
      <c r="A154" t="s">
        <v>4566</v>
      </c>
      <c r="B154" s="14">
        <v>1997</v>
      </c>
      <c r="C154" s="14" t="s">
        <v>788</v>
      </c>
      <c r="D154" s="9">
        <v>2</v>
      </c>
      <c r="E154" s="9">
        <v>4</v>
      </c>
      <c r="F154" s="9"/>
      <c r="G154" s="9">
        <v>9</v>
      </c>
      <c r="H154" s="14"/>
    </row>
    <row r="155" spans="1:8" x14ac:dyDescent="0.3">
      <c r="A155" t="s">
        <v>4566</v>
      </c>
      <c r="B155" s="14">
        <v>1997</v>
      </c>
      <c r="C155" s="14" t="s">
        <v>788</v>
      </c>
      <c r="D155" s="9">
        <v>2</v>
      </c>
      <c r="E155" s="9">
        <v>4</v>
      </c>
      <c r="F155" s="9"/>
      <c r="G155" s="9">
        <v>9</v>
      </c>
      <c r="H155" s="14"/>
    </row>
    <row r="156" spans="1:8" x14ac:dyDescent="0.3">
      <c r="A156" t="s">
        <v>4566</v>
      </c>
      <c r="B156" s="14">
        <v>1997</v>
      </c>
      <c r="C156" s="14" t="s">
        <v>788</v>
      </c>
      <c r="D156" s="9">
        <v>2</v>
      </c>
      <c r="E156" s="9">
        <v>8</v>
      </c>
      <c r="F156" s="9"/>
      <c r="G156" s="9">
        <v>9</v>
      </c>
      <c r="H156" s="14"/>
    </row>
    <row r="157" spans="1:8" x14ac:dyDescent="0.3">
      <c r="A157" t="s">
        <v>4566</v>
      </c>
      <c r="B157" s="14">
        <v>1997</v>
      </c>
      <c r="C157" s="14" t="s">
        <v>788</v>
      </c>
      <c r="D157" s="9">
        <v>2</v>
      </c>
      <c r="E157" s="9">
        <v>5</v>
      </c>
      <c r="F157" s="9"/>
      <c r="G157" s="9">
        <v>9</v>
      </c>
      <c r="H157" s="14"/>
    </row>
    <row r="158" spans="1:8" x14ac:dyDescent="0.3">
      <c r="A158" t="s">
        <v>4566</v>
      </c>
      <c r="B158" s="14">
        <v>1997</v>
      </c>
      <c r="C158" s="14" t="s">
        <v>788</v>
      </c>
      <c r="D158" s="9">
        <v>2</v>
      </c>
      <c r="E158" s="9">
        <v>5</v>
      </c>
      <c r="F158" s="9"/>
      <c r="G158" s="9">
        <v>9</v>
      </c>
      <c r="H158" s="14"/>
    </row>
    <row r="159" spans="1:8" x14ac:dyDescent="0.3">
      <c r="A159" t="s">
        <v>4566</v>
      </c>
      <c r="B159" s="14">
        <v>1997</v>
      </c>
      <c r="C159" s="14" t="s">
        <v>788</v>
      </c>
      <c r="D159" s="9">
        <v>2</v>
      </c>
      <c r="E159" s="9">
        <v>5</v>
      </c>
      <c r="F159" s="9"/>
      <c r="G159" s="9">
        <v>9</v>
      </c>
      <c r="H159" s="14"/>
    </row>
    <row r="160" spans="1:8" x14ac:dyDescent="0.3">
      <c r="A160" t="s">
        <v>4566</v>
      </c>
      <c r="B160" s="14">
        <v>1997</v>
      </c>
      <c r="C160" s="14" t="s">
        <v>788</v>
      </c>
      <c r="D160" s="9">
        <v>2</v>
      </c>
      <c r="E160" s="9">
        <v>4</v>
      </c>
      <c r="F160" s="9"/>
      <c r="G160" s="9">
        <v>9</v>
      </c>
      <c r="H160" s="14"/>
    </row>
    <row r="161" spans="1:8" x14ac:dyDescent="0.3">
      <c r="A161" t="s">
        <v>4566</v>
      </c>
      <c r="B161" s="14">
        <v>1997</v>
      </c>
      <c r="C161" s="14" t="s">
        <v>788</v>
      </c>
      <c r="D161" s="9">
        <v>2</v>
      </c>
      <c r="E161" s="9">
        <v>5</v>
      </c>
      <c r="F161" s="9"/>
      <c r="G161" s="9">
        <v>9</v>
      </c>
      <c r="H161" s="14"/>
    </row>
    <row r="162" spans="1:8" x14ac:dyDescent="0.3">
      <c r="A162" t="s">
        <v>4566</v>
      </c>
      <c r="B162" s="14">
        <v>1997</v>
      </c>
      <c r="C162" s="14" t="s">
        <v>788</v>
      </c>
      <c r="D162" s="9" t="s">
        <v>232</v>
      </c>
      <c r="E162" s="9">
        <v>5</v>
      </c>
      <c r="F162" s="9"/>
      <c r="G162" s="9">
        <v>9</v>
      </c>
      <c r="H162" s="14"/>
    </row>
    <row r="163" spans="1:8" x14ac:dyDescent="0.3">
      <c r="A163" t="s">
        <v>4566</v>
      </c>
      <c r="B163" s="14">
        <v>1997</v>
      </c>
      <c r="C163" s="14" t="s">
        <v>788</v>
      </c>
      <c r="D163" s="9" t="s">
        <v>232</v>
      </c>
      <c r="E163" s="9">
        <v>4</v>
      </c>
      <c r="F163" s="9"/>
      <c r="G163" s="9">
        <v>9</v>
      </c>
      <c r="H163" s="14"/>
    </row>
    <row r="164" spans="1:8" x14ac:dyDescent="0.3">
      <c r="A164" t="s">
        <v>4566</v>
      </c>
      <c r="B164" s="14">
        <v>1997</v>
      </c>
      <c r="C164" s="14" t="s">
        <v>788</v>
      </c>
      <c r="D164" s="9" t="s">
        <v>232</v>
      </c>
      <c r="E164" s="9">
        <v>4</v>
      </c>
      <c r="F164" s="9"/>
      <c r="G164" s="9">
        <v>9</v>
      </c>
      <c r="H164" s="14"/>
    </row>
    <row r="165" spans="1:8" x14ac:dyDescent="0.3">
      <c r="A165" t="s">
        <v>4566</v>
      </c>
      <c r="B165" s="14">
        <v>1997</v>
      </c>
      <c r="C165" s="14" t="s">
        <v>788</v>
      </c>
      <c r="D165" s="9" t="s">
        <v>232</v>
      </c>
      <c r="E165" s="9">
        <v>5</v>
      </c>
      <c r="F165" s="9"/>
      <c r="G165" s="9">
        <v>9</v>
      </c>
      <c r="H165" s="14"/>
    </row>
    <row r="166" spans="1:8" x14ac:dyDescent="0.3">
      <c r="A166" t="s">
        <v>4566</v>
      </c>
      <c r="B166" s="14">
        <v>1997</v>
      </c>
      <c r="C166" s="14" t="s">
        <v>788</v>
      </c>
      <c r="D166" s="9" t="s">
        <v>232</v>
      </c>
      <c r="E166" s="9">
        <v>5</v>
      </c>
      <c r="F166" s="9"/>
      <c r="G166" s="9">
        <v>9</v>
      </c>
      <c r="H166" s="14"/>
    </row>
    <row r="167" spans="1:8" x14ac:dyDescent="0.3">
      <c r="A167" t="s">
        <v>4566</v>
      </c>
      <c r="B167" s="14">
        <v>1997</v>
      </c>
      <c r="C167" s="14" t="s">
        <v>788</v>
      </c>
      <c r="D167" s="9" t="s">
        <v>232</v>
      </c>
      <c r="E167" s="9">
        <v>5</v>
      </c>
      <c r="F167" s="9"/>
      <c r="G167" s="9">
        <v>9</v>
      </c>
      <c r="H167" s="14"/>
    </row>
    <row r="168" spans="1:8" x14ac:dyDescent="0.3">
      <c r="A168" t="s">
        <v>4566</v>
      </c>
      <c r="B168" s="14">
        <v>1997</v>
      </c>
      <c r="C168" s="14" t="s">
        <v>788</v>
      </c>
      <c r="D168" s="9" t="s">
        <v>232</v>
      </c>
      <c r="E168" s="9">
        <v>4</v>
      </c>
      <c r="F168" s="9"/>
      <c r="G168" s="9">
        <v>9</v>
      </c>
      <c r="H168" s="14"/>
    </row>
    <row r="169" spans="1:8" x14ac:dyDescent="0.3">
      <c r="A169" t="s">
        <v>4566</v>
      </c>
      <c r="B169" s="14">
        <v>1997</v>
      </c>
      <c r="C169" s="14" t="s">
        <v>788</v>
      </c>
      <c r="D169" s="9" t="s">
        <v>244</v>
      </c>
      <c r="E169" s="9">
        <v>10</v>
      </c>
      <c r="F169" s="9"/>
      <c r="G169" s="9">
        <v>3.5</v>
      </c>
      <c r="H169" s="14"/>
    </row>
    <row r="170" spans="1:8" x14ac:dyDescent="0.3">
      <c r="A170" t="s">
        <v>4566</v>
      </c>
      <c r="B170" s="14">
        <v>1997</v>
      </c>
      <c r="C170" s="14" t="s">
        <v>788</v>
      </c>
      <c r="D170" s="9" t="s">
        <v>244</v>
      </c>
      <c r="E170" s="9">
        <v>10</v>
      </c>
      <c r="F170" s="9"/>
      <c r="G170" s="9">
        <v>3.5</v>
      </c>
      <c r="H170" s="14"/>
    </row>
    <row r="171" spans="1:8" x14ac:dyDescent="0.3">
      <c r="A171" t="s">
        <v>4566</v>
      </c>
      <c r="B171" s="14">
        <v>1997</v>
      </c>
      <c r="C171" s="14" t="s">
        <v>788</v>
      </c>
      <c r="D171" s="9">
        <v>4</v>
      </c>
      <c r="E171" s="9">
        <v>18</v>
      </c>
      <c r="F171" s="9"/>
      <c r="G171" s="9">
        <v>8.3000000000000007</v>
      </c>
      <c r="H171" s="14"/>
    </row>
    <row r="172" spans="1:8" x14ac:dyDescent="0.3">
      <c r="A172" t="s">
        <v>4566</v>
      </c>
      <c r="B172" s="14">
        <v>1997</v>
      </c>
      <c r="C172" s="14" t="s">
        <v>788</v>
      </c>
      <c r="D172" s="9">
        <v>4</v>
      </c>
      <c r="E172" s="9">
        <v>4</v>
      </c>
      <c r="F172" s="9"/>
      <c r="G172" s="9">
        <v>8.3000000000000007</v>
      </c>
      <c r="H172" s="14"/>
    </row>
    <row r="173" spans="1:8" x14ac:dyDescent="0.3">
      <c r="A173" t="s">
        <v>4566</v>
      </c>
      <c r="B173" s="14">
        <v>1997</v>
      </c>
      <c r="C173" s="14" t="s">
        <v>788</v>
      </c>
      <c r="D173" s="9">
        <v>4</v>
      </c>
      <c r="E173" s="9">
        <v>8</v>
      </c>
      <c r="F173" s="9"/>
      <c r="G173" s="9">
        <v>8.3000000000000007</v>
      </c>
      <c r="H173" s="14"/>
    </row>
    <row r="174" spans="1:8" x14ac:dyDescent="0.3">
      <c r="A174" t="s">
        <v>4566</v>
      </c>
      <c r="B174" s="14">
        <v>1997</v>
      </c>
      <c r="C174" s="14" t="s">
        <v>788</v>
      </c>
      <c r="D174" s="9">
        <v>4</v>
      </c>
      <c r="E174" s="9">
        <v>5</v>
      </c>
      <c r="F174" s="9"/>
      <c r="G174" s="9">
        <v>8.3000000000000007</v>
      </c>
      <c r="H174" s="14"/>
    </row>
    <row r="175" spans="1:8" x14ac:dyDescent="0.3">
      <c r="A175" t="s">
        <v>4566</v>
      </c>
      <c r="B175" s="14">
        <v>1997</v>
      </c>
      <c r="C175" s="14" t="s">
        <v>788</v>
      </c>
      <c r="D175" s="9">
        <v>4</v>
      </c>
      <c r="E175" s="9">
        <v>6</v>
      </c>
      <c r="F175" s="9"/>
      <c r="G175" s="9">
        <v>8.3000000000000007</v>
      </c>
      <c r="H175" s="14"/>
    </row>
    <row r="176" spans="1:8" x14ac:dyDescent="0.3">
      <c r="A176" t="s">
        <v>4566</v>
      </c>
      <c r="B176" s="14">
        <v>1997</v>
      </c>
      <c r="C176" s="14" t="s">
        <v>788</v>
      </c>
      <c r="D176" s="9">
        <v>5</v>
      </c>
      <c r="E176" s="9">
        <v>3</v>
      </c>
      <c r="F176" s="9"/>
      <c r="G176" s="9">
        <v>3</v>
      </c>
      <c r="H176" s="14"/>
    </row>
    <row r="177" spans="1:8" x14ac:dyDescent="0.3">
      <c r="A177" t="s">
        <v>4566</v>
      </c>
      <c r="B177" s="14">
        <v>1997</v>
      </c>
      <c r="C177" s="14" t="s">
        <v>788</v>
      </c>
      <c r="D177" s="9">
        <v>5</v>
      </c>
      <c r="E177" s="9">
        <v>4</v>
      </c>
      <c r="F177" s="9"/>
      <c r="G177" s="9">
        <v>3</v>
      </c>
      <c r="H177" s="14"/>
    </row>
    <row r="178" spans="1:8" x14ac:dyDescent="0.3">
      <c r="A178" t="s">
        <v>4566</v>
      </c>
      <c r="B178" s="14">
        <v>1997</v>
      </c>
      <c r="C178" s="14" t="s">
        <v>788</v>
      </c>
      <c r="D178" s="9">
        <v>5</v>
      </c>
      <c r="E178" s="9">
        <v>4</v>
      </c>
      <c r="F178" s="9"/>
      <c r="G178" s="9">
        <v>3</v>
      </c>
      <c r="H178" s="14"/>
    </row>
    <row r="179" spans="1:8" x14ac:dyDescent="0.3">
      <c r="A179" t="s">
        <v>4566</v>
      </c>
      <c r="B179" s="14">
        <v>1997</v>
      </c>
      <c r="C179" s="14" t="s">
        <v>788</v>
      </c>
      <c r="D179" s="9">
        <v>5</v>
      </c>
      <c r="E179" s="9">
        <v>9</v>
      </c>
      <c r="F179" s="9"/>
      <c r="G179" s="9">
        <v>3</v>
      </c>
      <c r="H179" s="14"/>
    </row>
    <row r="180" spans="1:8" x14ac:dyDescent="0.3">
      <c r="A180" t="s">
        <v>4566</v>
      </c>
      <c r="B180" s="14">
        <v>1997</v>
      </c>
      <c r="C180" s="14" t="s">
        <v>788</v>
      </c>
      <c r="D180" s="9">
        <v>5</v>
      </c>
      <c r="E180" s="9">
        <v>6</v>
      </c>
      <c r="F180" s="9"/>
      <c r="G180" s="9">
        <v>3</v>
      </c>
      <c r="H180" s="14"/>
    </row>
    <row r="181" spans="1:8" x14ac:dyDescent="0.3">
      <c r="A181" t="s">
        <v>4566</v>
      </c>
      <c r="B181" s="14">
        <v>1997</v>
      </c>
      <c r="C181" s="14" t="s">
        <v>788</v>
      </c>
      <c r="D181" s="9">
        <v>6</v>
      </c>
      <c r="E181" s="9">
        <v>9</v>
      </c>
      <c r="F181" s="9"/>
      <c r="G181" s="9">
        <v>2.5</v>
      </c>
      <c r="H181" s="14"/>
    </row>
    <row r="182" spans="1:8" x14ac:dyDescent="0.3">
      <c r="A182" t="s">
        <v>4566</v>
      </c>
      <c r="B182" s="14">
        <v>1997</v>
      </c>
      <c r="C182" s="14" t="s">
        <v>788</v>
      </c>
      <c r="D182" s="9">
        <v>6</v>
      </c>
      <c r="E182" s="9">
        <v>5</v>
      </c>
      <c r="F182" s="9"/>
      <c r="G182" s="9">
        <v>2.5</v>
      </c>
      <c r="H182" s="14"/>
    </row>
    <row r="183" spans="1:8" x14ac:dyDescent="0.3">
      <c r="A183" t="s">
        <v>4566</v>
      </c>
      <c r="B183" s="14">
        <v>1997</v>
      </c>
      <c r="C183" s="14" t="s">
        <v>788</v>
      </c>
      <c r="D183" s="9">
        <v>7</v>
      </c>
      <c r="E183" s="9">
        <v>5</v>
      </c>
      <c r="F183" s="9"/>
      <c r="G183" s="9">
        <v>7.8</v>
      </c>
      <c r="H183" s="14"/>
    </row>
    <row r="184" spans="1:8" x14ac:dyDescent="0.3">
      <c r="A184" t="s">
        <v>4566</v>
      </c>
      <c r="B184" s="14">
        <v>1997</v>
      </c>
      <c r="C184" s="14" t="s">
        <v>788</v>
      </c>
      <c r="D184" s="9">
        <v>7</v>
      </c>
      <c r="E184" s="9">
        <v>9</v>
      </c>
      <c r="F184" s="9"/>
      <c r="G184" s="9">
        <v>7.8</v>
      </c>
      <c r="H184" s="14"/>
    </row>
    <row r="185" spans="1:8" x14ac:dyDescent="0.3">
      <c r="A185" t="s">
        <v>4566</v>
      </c>
      <c r="B185" s="14">
        <v>1997</v>
      </c>
      <c r="C185" s="14" t="s">
        <v>788</v>
      </c>
      <c r="D185" s="9">
        <v>7</v>
      </c>
      <c r="E185" s="9">
        <v>19</v>
      </c>
      <c r="F185" s="9"/>
      <c r="G185" s="9">
        <v>7.8</v>
      </c>
      <c r="H185" s="14"/>
    </row>
    <row r="186" spans="1:8" x14ac:dyDescent="0.3">
      <c r="A186" t="s">
        <v>4566</v>
      </c>
      <c r="B186" s="14">
        <v>1997</v>
      </c>
      <c r="C186" s="14" t="s">
        <v>788</v>
      </c>
      <c r="D186" s="9">
        <v>7</v>
      </c>
      <c r="E186" s="9">
        <v>10</v>
      </c>
      <c r="F186" s="9"/>
      <c r="G186" s="9">
        <v>7.8</v>
      </c>
      <c r="H186" s="14"/>
    </row>
    <row r="187" spans="1:8" x14ac:dyDescent="0.3">
      <c r="A187" t="s">
        <v>4566</v>
      </c>
      <c r="B187" s="14">
        <v>1997</v>
      </c>
      <c r="C187" s="14" t="s">
        <v>782</v>
      </c>
      <c r="D187" s="9">
        <v>1</v>
      </c>
      <c r="E187" s="9">
        <v>47</v>
      </c>
      <c r="F187" s="9"/>
      <c r="G187" s="9">
        <v>4</v>
      </c>
      <c r="H187" s="14"/>
    </row>
    <row r="188" spans="1:8" x14ac:dyDescent="0.3">
      <c r="A188" t="s">
        <v>4566</v>
      </c>
      <c r="B188" s="14">
        <v>1997</v>
      </c>
      <c r="C188" s="14" t="s">
        <v>782</v>
      </c>
      <c r="D188" s="9">
        <v>2</v>
      </c>
      <c r="E188" s="9">
        <v>80</v>
      </c>
      <c r="F188" s="9"/>
      <c r="G188" s="9">
        <v>7</v>
      </c>
      <c r="H188" s="14"/>
    </row>
    <row r="189" spans="1:8" x14ac:dyDescent="0.3">
      <c r="A189" t="s">
        <v>4566</v>
      </c>
      <c r="B189" s="14">
        <v>1997</v>
      </c>
      <c r="C189" s="14" t="s">
        <v>782</v>
      </c>
      <c r="D189" s="9">
        <v>3</v>
      </c>
      <c r="E189" s="9">
        <v>47</v>
      </c>
      <c r="F189" s="9"/>
      <c r="G189" s="9">
        <v>4</v>
      </c>
      <c r="H189" s="14"/>
    </row>
    <row r="190" spans="1:8" x14ac:dyDescent="0.3">
      <c r="A190" t="s">
        <v>4566</v>
      </c>
      <c r="B190" s="14">
        <v>1997</v>
      </c>
      <c r="C190" s="14" t="s">
        <v>782</v>
      </c>
      <c r="D190" s="9">
        <v>4</v>
      </c>
      <c r="E190" s="9">
        <v>11</v>
      </c>
      <c r="F190" s="9"/>
      <c r="G190" s="9">
        <v>7</v>
      </c>
      <c r="H190" s="14"/>
    </row>
    <row r="191" spans="1:8" x14ac:dyDescent="0.3">
      <c r="A191" t="s">
        <v>4566</v>
      </c>
      <c r="B191" s="14">
        <v>1997</v>
      </c>
      <c r="C191" s="14" t="s">
        <v>782</v>
      </c>
      <c r="D191" s="9">
        <v>4</v>
      </c>
      <c r="E191" s="9">
        <v>2</v>
      </c>
      <c r="F191" s="9"/>
      <c r="G191" s="9">
        <v>7</v>
      </c>
      <c r="H191" s="14"/>
    </row>
    <row r="192" spans="1:8" x14ac:dyDescent="0.3">
      <c r="A192" t="s">
        <v>4566</v>
      </c>
      <c r="B192" s="14">
        <v>1997</v>
      </c>
      <c r="C192" s="14" t="s">
        <v>782</v>
      </c>
      <c r="D192" s="9">
        <v>5</v>
      </c>
      <c r="E192" s="9">
        <v>9</v>
      </c>
      <c r="F192" s="9"/>
      <c r="G192" s="9">
        <v>3</v>
      </c>
      <c r="H192" s="14"/>
    </row>
    <row r="193" spans="1:8" x14ac:dyDescent="0.3">
      <c r="A193" t="s">
        <v>4566</v>
      </c>
      <c r="B193" s="14">
        <v>1997</v>
      </c>
      <c r="C193" s="14" t="s">
        <v>146</v>
      </c>
      <c r="D193" s="9" t="s">
        <v>790</v>
      </c>
      <c r="E193" s="9">
        <v>10</v>
      </c>
      <c r="F193" s="9"/>
      <c r="G193" s="9">
        <v>5</v>
      </c>
      <c r="H193" s="14"/>
    </row>
    <row r="194" spans="1:8" x14ac:dyDescent="0.3">
      <c r="A194" t="s">
        <v>4566</v>
      </c>
      <c r="B194" s="14">
        <v>1997</v>
      </c>
      <c r="C194" s="14" t="s">
        <v>146</v>
      </c>
      <c r="D194" s="9" t="s">
        <v>790</v>
      </c>
      <c r="E194" s="9">
        <v>10</v>
      </c>
      <c r="F194" s="9"/>
      <c r="G194" s="9">
        <v>5</v>
      </c>
      <c r="H194" s="14"/>
    </row>
    <row r="195" spans="1:8" x14ac:dyDescent="0.3">
      <c r="A195" t="s">
        <v>4566</v>
      </c>
      <c r="B195" s="14">
        <v>1997</v>
      </c>
      <c r="C195" s="14" t="s">
        <v>146</v>
      </c>
      <c r="D195" s="9" t="s">
        <v>790</v>
      </c>
      <c r="E195" s="9">
        <v>10</v>
      </c>
      <c r="F195" s="9"/>
      <c r="G195" s="9">
        <v>5</v>
      </c>
      <c r="H195" s="14"/>
    </row>
    <row r="196" spans="1:8" x14ac:dyDescent="0.3">
      <c r="A196" t="s">
        <v>4566</v>
      </c>
      <c r="B196" s="14">
        <v>1997</v>
      </c>
      <c r="C196" s="14" t="s">
        <v>146</v>
      </c>
      <c r="D196" s="9" t="s">
        <v>791</v>
      </c>
      <c r="E196" s="9">
        <v>11</v>
      </c>
      <c r="F196" s="9"/>
      <c r="G196" s="9">
        <v>6</v>
      </c>
      <c r="H196" s="14"/>
    </row>
    <row r="197" spans="1:8" x14ac:dyDescent="0.3">
      <c r="A197" t="s">
        <v>4566</v>
      </c>
      <c r="B197" s="14">
        <v>1997</v>
      </c>
      <c r="C197" s="14" t="s">
        <v>146</v>
      </c>
      <c r="D197" s="9" t="s">
        <v>791</v>
      </c>
      <c r="E197" s="9">
        <v>11</v>
      </c>
      <c r="F197" s="9"/>
      <c r="G197" s="9">
        <v>6</v>
      </c>
      <c r="H197" s="14"/>
    </row>
    <row r="198" spans="1:8" x14ac:dyDescent="0.3">
      <c r="A198" t="s">
        <v>4566</v>
      </c>
      <c r="B198" s="14">
        <v>1997</v>
      </c>
      <c r="C198" s="14" t="s">
        <v>146</v>
      </c>
      <c r="D198" s="9" t="s">
        <v>791</v>
      </c>
      <c r="E198" s="9">
        <v>9</v>
      </c>
      <c r="F198" s="9"/>
      <c r="G198" s="9">
        <v>6</v>
      </c>
      <c r="H198" s="14"/>
    </row>
    <row r="199" spans="1:8" x14ac:dyDescent="0.3">
      <c r="A199" t="s">
        <v>4566</v>
      </c>
      <c r="B199" s="14">
        <v>1997</v>
      </c>
      <c r="C199" s="14" t="s">
        <v>146</v>
      </c>
      <c r="D199" s="9" t="s">
        <v>791</v>
      </c>
      <c r="E199" s="9">
        <v>18</v>
      </c>
      <c r="F199" s="9"/>
      <c r="G199" s="9">
        <v>6</v>
      </c>
      <c r="H199" s="14"/>
    </row>
    <row r="200" spans="1:8" x14ac:dyDescent="0.3">
      <c r="A200" t="s">
        <v>4566</v>
      </c>
      <c r="B200" s="14">
        <v>1997</v>
      </c>
      <c r="C200" s="14" t="s">
        <v>146</v>
      </c>
      <c r="D200" s="9" t="s">
        <v>792</v>
      </c>
      <c r="E200" s="9">
        <v>10</v>
      </c>
      <c r="F200" s="9"/>
      <c r="G200" s="9">
        <v>3.5</v>
      </c>
      <c r="H200" s="14"/>
    </row>
    <row r="201" spans="1:8" x14ac:dyDescent="0.3">
      <c r="A201" t="s">
        <v>4566</v>
      </c>
      <c r="B201" s="14">
        <v>1997</v>
      </c>
      <c r="C201" s="14" t="s">
        <v>146</v>
      </c>
      <c r="D201" s="9" t="s">
        <v>792</v>
      </c>
      <c r="E201" s="9">
        <v>20</v>
      </c>
      <c r="F201" s="9"/>
      <c r="G201" s="9">
        <v>3.5</v>
      </c>
      <c r="H201" s="14"/>
    </row>
    <row r="202" spans="1:8" x14ac:dyDescent="0.3">
      <c r="A202" t="s">
        <v>4566</v>
      </c>
      <c r="B202" s="14">
        <v>1997</v>
      </c>
      <c r="C202" s="14" t="s">
        <v>146</v>
      </c>
      <c r="D202" s="9" t="s">
        <v>793</v>
      </c>
      <c r="E202" s="9">
        <v>17</v>
      </c>
      <c r="F202" s="9"/>
      <c r="G202" s="9">
        <v>3</v>
      </c>
      <c r="H202" s="14"/>
    </row>
    <row r="203" spans="1:8" x14ac:dyDescent="0.3">
      <c r="A203" t="s">
        <v>4566</v>
      </c>
      <c r="B203" s="14">
        <v>1997</v>
      </c>
      <c r="C203" s="14" t="s">
        <v>146</v>
      </c>
      <c r="D203" s="9" t="s">
        <v>793</v>
      </c>
      <c r="E203" s="9">
        <v>10</v>
      </c>
      <c r="F203" s="9"/>
      <c r="G203" s="9">
        <v>3</v>
      </c>
      <c r="H203" s="14"/>
    </row>
    <row r="204" spans="1:8" x14ac:dyDescent="0.3">
      <c r="A204" t="s">
        <v>4566</v>
      </c>
      <c r="B204" s="14">
        <v>1997</v>
      </c>
      <c r="C204" s="14" t="s">
        <v>788</v>
      </c>
      <c r="D204" s="9" t="s">
        <v>244</v>
      </c>
      <c r="E204" s="9">
        <v>17</v>
      </c>
      <c r="F204" s="9"/>
      <c r="G204" s="9">
        <v>4</v>
      </c>
      <c r="H204" s="14"/>
    </row>
    <row r="205" spans="1:8" x14ac:dyDescent="0.3">
      <c r="A205" t="s">
        <v>4566</v>
      </c>
      <c r="B205" s="14">
        <v>1997</v>
      </c>
      <c r="C205" s="14" t="s">
        <v>788</v>
      </c>
      <c r="D205" s="9">
        <v>4</v>
      </c>
      <c r="E205" s="9">
        <v>10</v>
      </c>
      <c r="F205" s="9"/>
      <c r="G205" s="9">
        <v>7</v>
      </c>
      <c r="H205" s="14"/>
    </row>
    <row r="206" spans="1:8" x14ac:dyDescent="0.3">
      <c r="A206" t="s">
        <v>4566</v>
      </c>
      <c r="B206" s="14">
        <v>1997</v>
      </c>
      <c r="C206" s="14" t="s">
        <v>788</v>
      </c>
      <c r="D206" s="9">
        <v>4</v>
      </c>
      <c r="E206" s="9">
        <v>20</v>
      </c>
      <c r="F206" s="9"/>
      <c r="G206" s="9">
        <v>7</v>
      </c>
      <c r="H206" s="14"/>
    </row>
    <row r="207" spans="1:8" x14ac:dyDescent="0.3">
      <c r="A207" t="s">
        <v>4566</v>
      </c>
      <c r="B207" s="14">
        <v>1997</v>
      </c>
      <c r="C207" s="14" t="s">
        <v>788</v>
      </c>
      <c r="D207" s="9">
        <v>5</v>
      </c>
      <c r="E207" s="9">
        <v>18</v>
      </c>
      <c r="F207" s="9"/>
      <c r="G207" s="9">
        <v>6</v>
      </c>
      <c r="H207" s="14"/>
    </row>
    <row r="208" spans="1:8" x14ac:dyDescent="0.3">
      <c r="A208" t="s">
        <v>4566</v>
      </c>
      <c r="B208" s="14">
        <v>1997</v>
      </c>
      <c r="C208" s="14" t="s">
        <v>788</v>
      </c>
      <c r="D208" s="9">
        <v>5</v>
      </c>
      <c r="E208" s="9">
        <v>4.5</v>
      </c>
      <c r="F208" s="9"/>
      <c r="G208" s="9">
        <v>6</v>
      </c>
      <c r="H208" s="14"/>
    </row>
    <row r="209" spans="1:8" x14ac:dyDescent="0.3">
      <c r="A209" t="s">
        <v>4566</v>
      </c>
      <c r="B209" s="14">
        <v>1997</v>
      </c>
      <c r="C209" s="14" t="s">
        <v>788</v>
      </c>
      <c r="D209" s="9">
        <v>6</v>
      </c>
      <c r="E209" s="9">
        <v>9</v>
      </c>
      <c r="F209" s="9"/>
      <c r="G209" s="9">
        <v>3</v>
      </c>
      <c r="H209" s="14"/>
    </row>
    <row r="210" spans="1:8" x14ac:dyDescent="0.3">
      <c r="A210" t="s">
        <v>4566</v>
      </c>
      <c r="B210" s="14">
        <v>1997</v>
      </c>
      <c r="C210" s="14" t="s">
        <v>788</v>
      </c>
      <c r="D210" s="9">
        <v>6</v>
      </c>
      <c r="E210" s="9">
        <v>18</v>
      </c>
      <c r="F210" s="9"/>
      <c r="G210" s="9">
        <v>3</v>
      </c>
      <c r="H210" s="14"/>
    </row>
    <row r="211" spans="1:8" x14ac:dyDescent="0.3">
      <c r="A211" t="s">
        <v>4566</v>
      </c>
      <c r="B211" s="14">
        <v>1997</v>
      </c>
      <c r="C211" s="14" t="s">
        <v>788</v>
      </c>
      <c r="D211" s="9">
        <v>6</v>
      </c>
      <c r="E211" s="9">
        <v>9</v>
      </c>
      <c r="F211" s="9"/>
      <c r="G211" s="9">
        <v>3</v>
      </c>
      <c r="H211" s="14"/>
    </row>
    <row r="212" spans="1:8" x14ac:dyDescent="0.3">
      <c r="A212" t="s">
        <v>4566</v>
      </c>
      <c r="B212" s="14">
        <v>1997</v>
      </c>
      <c r="C212" s="14" t="s">
        <v>788</v>
      </c>
      <c r="D212" s="9">
        <v>7</v>
      </c>
      <c r="E212" s="9">
        <v>9</v>
      </c>
      <c r="F212" s="9"/>
      <c r="G212" s="9">
        <v>6</v>
      </c>
      <c r="H212" s="14"/>
    </row>
    <row r="213" spans="1:8" x14ac:dyDescent="0.3">
      <c r="A213" t="s">
        <v>4566</v>
      </c>
      <c r="B213" s="14">
        <v>1997</v>
      </c>
      <c r="C213" s="14" t="s">
        <v>788</v>
      </c>
      <c r="D213" s="9">
        <v>7</v>
      </c>
      <c r="E213" s="9">
        <v>4.5</v>
      </c>
      <c r="F213" s="9"/>
      <c r="G213" s="9">
        <v>6</v>
      </c>
      <c r="H213" s="14"/>
    </row>
    <row r="214" spans="1:8" x14ac:dyDescent="0.3">
      <c r="A214" t="s">
        <v>4566</v>
      </c>
      <c r="B214" s="14">
        <v>1997</v>
      </c>
      <c r="C214" s="14" t="s">
        <v>784</v>
      </c>
      <c r="D214" s="9">
        <v>1</v>
      </c>
      <c r="E214" s="9">
        <v>0</v>
      </c>
      <c r="F214" s="9"/>
      <c r="G214" s="9">
        <v>8</v>
      </c>
      <c r="H214" s="14"/>
    </row>
    <row r="215" spans="1:8" x14ac:dyDescent="0.3">
      <c r="A215" t="s">
        <v>4566</v>
      </c>
      <c r="B215" s="14">
        <v>1997</v>
      </c>
      <c r="C215" s="14" t="s">
        <v>784</v>
      </c>
      <c r="D215" s="9">
        <v>1</v>
      </c>
      <c r="E215" s="9">
        <v>18</v>
      </c>
      <c r="F215" s="9"/>
      <c r="G215" s="9">
        <v>8</v>
      </c>
      <c r="H215" s="14"/>
    </row>
    <row r="216" spans="1:8" x14ac:dyDescent="0.3">
      <c r="A216" t="s">
        <v>4566</v>
      </c>
      <c r="B216" s="14">
        <v>1997</v>
      </c>
      <c r="C216" s="14" t="s">
        <v>784</v>
      </c>
      <c r="D216" s="9">
        <v>1</v>
      </c>
      <c r="E216" s="9">
        <v>14</v>
      </c>
      <c r="F216" s="9"/>
      <c r="G216" s="9">
        <v>8</v>
      </c>
      <c r="H216" s="14"/>
    </row>
    <row r="217" spans="1:8" x14ac:dyDescent="0.3">
      <c r="A217" t="s">
        <v>4566</v>
      </c>
      <c r="B217" s="14">
        <v>1997</v>
      </c>
      <c r="C217" s="14" t="s">
        <v>784</v>
      </c>
      <c r="D217" s="9">
        <v>2</v>
      </c>
      <c r="E217" s="9">
        <v>9</v>
      </c>
      <c r="F217" s="9"/>
      <c r="G217" s="9">
        <v>1</v>
      </c>
      <c r="H217" s="14"/>
    </row>
    <row r="218" spans="1:8" x14ac:dyDescent="0.3">
      <c r="A218" t="s">
        <v>4566</v>
      </c>
      <c r="B218" s="14">
        <v>1997</v>
      </c>
      <c r="C218" s="14" t="s">
        <v>782</v>
      </c>
      <c r="D218" s="9">
        <v>1</v>
      </c>
      <c r="E218" s="9">
        <v>10</v>
      </c>
      <c r="F218" s="9"/>
      <c r="G218" s="9">
        <v>4</v>
      </c>
      <c r="H218" s="14"/>
    </row>
    <row r="219" spans="1:8" x14ac:dyDescent="0.3">
      <c r="A219" t="s">
        <v>4566</v>
      </c>
      <c r="B219" s="14">
        <v>1997</v>
      </c>
      <c r="C219" s="14" t="s">
        <v>782</v>
      </c>
      <c r="D219" s="9">
        <v>1</v>
      </c>
      <c r="E219" s="9">
        <v>8</v>
      </c>
      <c r="F219" s="9"/>
      <c r="G219" s="9">
        <v>4</v>
      </c>
      <c r="H219" s="14"/>
    </row>
    <row r="220" spans="1:8" x14ac:dyDescent="0.3">
      <c r="A220" t="s">
        <v>4566</v>
      </c>
      <c r="B220" s="14">
        <v>1997</v>
      </c>
      <c r="C220" s="14" t="s">
        <v>782</v>
      </c>
      <c r="D220" s="9">
        <v>1</v>
      </c>
      <c r="E220" s="9">
        <v>8</v>
      </c>
      <c r="F220" s="9"/>
      <c r="G220" s="9">
        <v>4</v>
      </c>
      <c r="H220" s="14"/>
    </row>
    <row r="221" spans="1:8" x14ac:dyDescent="0.3">
      <c r="A221" t="s">
        <v>4566</v>
      </c>
      <c r="B221" s="14">
        <v>1997</v>
      </c>
      <c r="C221" s="14" t="s">
        <v>782</v>
      </c>
      <c r="D221" s="9">
        <v>2</v>
      </c>
      <c r="E221" s="9">
        <v>7</v>
      </c>
      <c r="F221" s="9"/>
      <c r="G221" s="9">
        <v>6</v>
      </c>
      <c r="H221" s="14"/>
    </row>
    <row r="222" spans="1:8" x14ac:dyDescent="0.3">
      <c r="A222" t="s">
        <v>4566</v>
      </c>
      <c r="B222" s="14">
        <v>1997</v>
      </c>
      <c r="C222" s="14" t="s">
        <v>782</v>
      </c>
      <c r="D222" s="9">
        <v>2</v>
      </c>
      <c r="E222" s="9">
        <v>9</v>
      </c>
      <c r="F222" s="9"/>
      <c r="G222" s="9">
        <v>6</v>
      </c>
      <c r="H222" s="14"/>
    </row>
    <row r="223" spans="1:8" x14ac:dyDescent="0.3">
      <c r="A223" t="s">
        <v>4566</v>
      </c>
      <c r="B223" s="14">
        <v>1997</v>
      </c>
      <c r="C223" s="14" t="s">
        <v>782</v>
      </c>
      <c r="D223" s="9">
        <v>2</v>
      </c>
      <c r="E223" s="9">
        <v>10</v>
      </c>
      <c r="F223" s="9"/>
      <c r="G223" s="9">
        <v>6</v>
      </c>
      <c r="H223" s="14"/>
    </row>
    <row r="224" spans="1:8" x14ac:dyDescent="0.3">
      <c r="A224" t="s">
        <v>4566</v>
      </c>
      <c r="B224" s="14">
        <v>1997</v>
      </c>
      <c r="C224" s="14" t="s">
        <v>782</v>
      </c>
      <c r="D224" s="9">
        <v>3</v>
      </c>
      <c r="E224" s="9">
        <v>10</v>
      </c>
      <c r="F224" s="9"/>
      <c r="G224" s="9">
        <v>4</v>
      </c>
      <c r="H224" s="14"/>
    </row>
    <row r="225" spans="1:8" x14ac:dyDescent="0.3">
      <c r="A225" t="s">
        <v>4566</v>
      </c>
      <c r="B225" s="14">
        <v>1997</v>
      </c>
      <c r="C225" s="14" t="s">
        <v>782</v>
      </c>
      <c r="D225" s="9">
        <v>3</v>
      </c>
      <c r="E225" s="9">
        <v>5</v>
      </c>
      <c r="F225" s="9"/>
      <c r="G225" s="9">
        <v>4</v>
      </c>
      <c r="H225" s="14"/>
    </row>
    <row r="226" spans="1:8" x14ac:dyDescent="0.3">
      <c r="A226" t="s">
        <v>4566</v>
      </c>
      <c r="B226" s="14">
        <v>1997</v>
      </c>
      <c r="C226" s="14" t="s">
        <v>782</v>
      </c>
      <c r="D226" s="9">
        <v>4</v>
      </c>
      <c r="E226" s="9">
        <v>5</v>
      </c>
      <c r="F226" s="9"/>
      <c r="G226" s="9">
        <v>7</v>
      </c>
      <c r="H226" s="14"/>
    </row>
    <row r="227" spans="1:8" x14ac:dyDescent="0.3">
      <c r="A227" t="s">
        <v>4566</v>
      </c>
      <c r="B227" s="14">
        <v>1997</v>
      </c>
      <c r="C227" s="14" t="s">
        <v>782</v>
      </c>
      <c r="D227" s="9">
        <v>5</v>
      </c>
      <c r="E227" s="9">
        <v>20</v>
      </c>
      <c r="F227" s="9"/>
      <c r="G227" s="9">
        <v>3</v>
      </c>
      <c r="H227" s="14"/>
    </row>
    <row r="228" spans="1:8" x14ac:dyDescent="0.3">
      <c r="A228" t="s">
        <v>4566</v>
      </c>
      <c r="B228" s="14">
        <v>1997</v>
      </c>
      <c r="C228" s="14" t="s">
        <v>782</v>
      </c>
      <c r="D228" s="9"/>
      <c r="E228" s="9"/>
      <c r="F228" s="9"/>
      <c r="G228" s="9"/>
      <c r="H228" s="14"/>
    </row>
    <row r="229" spans="1:8" x14ac:dyDescent="0.3">
      <c r="A229" t="s">
        <v>4566</v>
      </c>
      <c r="B229" s="14">
        <v>1998</v>
      </c>
      <c r="C229" s="14" t="s">
        <v>784</v>
      </c>
      <c r="D229" s="9">
        <v>1</v>
      </c>
      <c r="E229" s="9">
        <v>17</v>
      </c>
      <c r="F229" s="9"/>
      <c r="G229" s="9">
        <v>7</v>
      </c>
      <c r="H229" s="14"/>
    </row>
    <row r="230" spans="1:8" x14ac:dyDescent="0.3">
      <c r="A230" t="s">
        <v>4566</v>
      </c>
      <c r="B230" s="14">
        <v>1998</v>
      </c>
      <c r="C230" s="14" t="s">
        <v>784</v>
      </c>
      <c r="D230" s="9">
        <v>1</v>
      </c>
      <c r="E230" s="9">
        <v>9</v>
      </c>
      <c r="F230" s="9"/>
      <c r="G230" s="9">
        <v>7</v>
      </c>
      <c r="H230" s="14"/>
    </row>
    <row r="231" spans="1:8" x14ac:dyDescent="0.3">
      <c r="A231" t="s">
        <v>4566</v>
      </c>
      <c r="B231" s="14">
        <v>1998</v>
      </c>
      <c r="C231" s="14" t="s">
        <v>784</v>
      </c>
      <c r="D231" s="9">
        <v>1</v>
      </c>
      <c r="E231" s="9">
        <v>9</v>
      </c>
      <c r="F231" s="9"/>
      <c r="G231" s="9">
        <v>7</v>
      </c>
      <c r="H231" s="14"/>
    </row>
    <row r="232" spans="1:8" x14ac:dyDescent="0.3">
      <c r="A232" t="s">
        <v>4566</v>
      </c>
      <c r="B232" s="14">
        <v>1998</v>
      </c>
      <c r="C232" s="14" t="s">
        <v>784</v>
      </c>
      <c r="D232" s="9">
        <v>1</v>
      </c>
      <c r="E232" s="9">
        <v>9</v>
      </c>
      <c r="F232" s="9"/>
      <c r="G232" s="9">
        <v>7</v>
      </c>
      <c r="H232" s="14"/>
    </row>
    <row r="233" spans="1:8" x14ac:dyDescent="0.3">
      <c r="A233" t="s">
        <v>4566</v>
      </c>
      <c r="B233" s="14">
        <v>1998</v>
      </c>
      <c r="C233" s="14" t="s">
        <v>788</v>
      </c>
      <c r="D233" s="9">
        <v>2</v>
      </c>
      <c r="E233" s="9">
        <v>77.400000000000006</v>
      </c>
      <c r="F233" s="9"/>
      <c r="G233" s="9">
        <v>9</v>
      </c>
      <c r="H233" s="14"/>
    </row>
    <row r="234" spans="1:8" x14ac:dyDescent="0.3">
      <c r="A234" t="s">
        <v>4566</v>
      </c>
      <c r="B234" s="14">
        <v>1998</v>
      </c>
      <c r="C234" s="14" t="s">
        <v>788</v>
      </c>
      <c r="D234" s="9" t="s">
        <v>232</v>
      </c>
      <c r="E234" s="9">
        <v>9</v>
      </c>
      <c r="F234" s="9"/>
      <c r="G234" s="9">
        <v>9</v>
      </c>
      <c r="H234" s="14"/>
    </row>
    <row r="235" spans="1:8" x14ac:dyDescent="0.3">
      <c r="A235" t="s">
        <v>4566</v>
      </c>
      <c r="B235" s="14">
        <v>1998</v>
      </c>
      <c r="C235" s="14" t="s">
        <v>788</v>
      </c>
      <c r="D235" s="9" t="s">
        <v>232</v>
      </c>
      <c r="E235" s="9">
        <v>9</v>
      </c>
      <c r="F235" s="9"/>
      <c r="G235" s="9">
        <v>9</v>
      </c>
      <c r="H235" s="14"/>
    </row>
    <row r="236" spans="1:8" x14ac:dyDescent="0.3">
      <c r="A236" t="s">
        <v>4566</v>
      </c>
      <c r="B236" s="14">
        <v>1998</v>
      </c>
      <c r="C236" s="14" t="s">
        <v>788</v>
      </c>
      <c r="D236" s="9" t="s">
        <v>232</v>
      </c>
      <c r="E236" s="9">
        <v>9</v>
      </c>
      <c r="F236" s="9"/>
      <c r="G236" s="9">
        <v>9</v>
      </c>
      <c r="H236" s="14"/>
    </row>
    <row r="237" spans="1:8" x14ac:dyDescent="0.3">
      <c r="A237" t="s">
        <v>4566</v>
      </c>
      <c r="B237" s="14">
        <v>1998</v>
      </c>
      <c r="C237" s="14" t="s">
        <v>788</v>
      </c>
      <c r="D237" s="9" t="s">
        <v>232</v>
      </c>
      <c r="E237" s="9">
        <v>9</v>
      </c>
      <c r="F237" s="9"/>
      <c r="G237" s="9">
        <v>9</v>
      </c>
      <c r="H237" s="14"/>
    </row>
    <row r="238" spans="1:8" x14ac:dyDescent="0.3">
      <c r="A238" t="s">
        <v>4566</v>
      </c>
      <c r="B238" s="14">
        <v>1998</v>
      </c>
      <c r="C238" s="14" t="s">
        <v>788</v>
      </c>
      <c r="D238" s="9" t="s">
        <v>232</v>
      </c>
      <c r="E238" s="9">
        <v>9</v>
      </c>
      <c r="F238" s="9"/>
      <c r="G238" s="9">
        <v>9</v>
      </c>
      <c r="H238" s="14"/>
    </row>
    <row r="239" spans="1:8" x14ac:dyDescent="0.3">
      <c r="A239" t="s">
        <v>4566</v>
      </c>
      <c r="B239" s="14">
        <v>1998</v>
      </c>
      <c r="C239" s="14" t="s">
        <v>788</v>
      </c>
      <c r="D239" s="9" t="s">
        <v>232</v>
      </c>
      <c r="E239" s="9">
        <v>9</v>
      </c>
      <c r="F239" s="9"/>
      <c r="G239" s="9">
        <v>9</v>
      </c>
      <c r="H239" s="14"/>
    </row>
    <row r="240" spans="1:8" x14ac:dyDescent="0.3">
      <c r="A240" t="s">
        <v>4566</v>
      </c>
      <c r="B240" s="14">
        <v>1998</v>
      </c>
      <c r="C240" s="14" t="s">
        <v>788</v>
      </c>
      <c r="D240" s="9" t="s">
        <v>232</v>
      </c>
      <c r="E240" s="9">
        <v>9</v>
      </c>
      <c r="F240" s="9"/>
      <c r="G240" s="9">
        <v>9</v>
      </c>
      <c r="H240" s="14"/>
    </row>
    <row r="241" spans="1:8" x14ac:dyDescent="0.3">
      <c r="A241" t="s">
        <v>4566</v>
      </c>
      <c r="B241" s="14">
        <v>1998</v>
      </c>
      <c r="C241" s="14" t="s">
        <v>788</v>
      </c>
      <c r="D241" s="9" t="s">
        <v>232</v>
      </c>
      <c r="E241" s="9">
        <v>9</v>
      </c>
      <c r="F241" s="9"/>
      <c r="G241" s="9">
        <v>9</v>
      </c>
      <c r="H241" s="14"/>
    </row>
    <row r="242" spans="1:8" x14ac:dyDescent="0.3">
      <c r="A242" t="s">
        <v>4566</v>
      </c>
      <c r="B242" s="14">
        <v>1998</v>
      </c>
      <c r="C242" s="14" t="s">
        <v>788</v>
      </c>
      <c r="D242" s="9" t="s">
        <v>232</v>
      </c>
      <c r="E242" s="9">
        <v>9</v>
      </c>
      <c r="F242" s="9"/>
      <c r="G242" s="9">
        <v>9</v>
      </c>
      <c r="H242" s="14"/>
    </row>
    <row r="243" spans="1:8" x14ac:dyDescent="0.3">
      <c r="A243" t="s">
        <v>4566</v>
      </c>
      <c r="B243" s="14">
        <v>1998</v>
      </c>
      <c r="C243" s="14" t="s">
        <v>788</v>
      </c>
      <c r="D243" s="9" t="s">
        <v>244</v>
      </c>
      <c r="E243" s="9">
        <v>9</v>
      </c>
      <c r="F243" s="9"/>
      <c r="G243" s="9">
        <v>4</v>
      </c>
      <c r="H243" s="14"/>
    </row>
    <row r="244" spans="1:8" x14ac:dyDescent="0.3">
      <c r="A244" t="s">
        <v>4566</v>
      </c>
      <c r="B244" s="14">
        <v>1998</v>
      </c>
      <c r="C244" s="14" t="s">
        <v>788</v>
      </c>
      <c r="D244" s="9" t="s">
        <v>244</v>
      </c>
      <c r="E244" s="9">
        <v>8</v>
      </c>
      <c r="F244" s="9"/>
      <c r="G244" s="9">
        <v>4</v>
      </c>
      <c r="H244" s="14"/>
    </row>
    <row r="245" spans="1:8" x14ac:dyDescent="0.3">
      <c r="A245" t="s">
        <v>4566</v>
      </c>
      <c r="B245" s="14">
        <v>1998</v>
      </c>
      <c r="C245" s="14" t="s">
        <v>788</v>
      </c>
      <c r="D245" s="9" t="s">
        <v>244</v>
      </c>
      <c r="E245" s="9">
        <v>9</v>
      </c>
      <c r="F245" s="9"/>
      <c r="G245" s="9">
        <v>4</v>
      </c>
      <c r="H245" s="14"/>
    </row>
    <row r="246" spans="1:8" x14ac:dyDescent="0.3">
      <c r="A246" t="s">
        <v>4566</v>
      </c>
      <c r="B246" s="14">
        <v>1998</v>
      </c>
      <c r="C246" s="14" t="s">
        <v>788</v>
      </c>
      <c r="D246" s="9">
        <v>4</v>
      </c>
      <c r="E246" s="9">
        <v>8.5</v>
      </c>
      <c r="F246" s="9"/>
      <c r="G246" s="9">
        <v>8</v>
      </c>
      <c r="H246" s="14"/>
    </row>
    <row r="247" spans="1:8" x14ac:dyDescent="0.3">
      <c r="A247" t="s">
        <v>4566</v>
      </c>
      <c r="B247" s="14">
        <v>1998</v>
      </c>
      <c r="C247" s="14" t="s">
        <v>788</v>
      </c>
      <c r="D247" s="9">
        <v>4</v>
      </c>
      <c r="E247" s="9">
        <v>6</v>
      </c>
      <c r="F247" s="9"/>
      <c r="G247" s="9">
        <v>8</v>
      </c>
      <c r="H247" s="14"/>
    </row>
    <row r="248" spans="1:8" x14ac:dyDescent="0.3">
      <c r="A248" t="s">
        <v>4566</v>
      </c>
      <c r="B248" s="14">
        <v>1998</v>
      </c>
      <c r="C248" s="14" t="s">
        <v>788</v>
      </c>
      <c r="D248" s="9">
        <v>4</v>
      </c>
      <c r="E248" s="9">
        <v>8</v>
      </c>
      <c r="F248" s="9"/>
      <c r="G248" s="9">
        <v>8</v>
      </c>
      <c r="H248" s="14"/>
    </row>
    <row r="249" spans="1:8" x14ac:dyDescent="0.3">
      <c r="A249" t="s">
        <v>4566</v>
      </c>
      <c r="B249" s="14">
        <v>1998</v>
      </c>
      <c r="C249" s="14" t="s">
        <v>788</v>
      </c>
      <c r="D249" s="9">
        <v>4</v>
      </c>
      <c r="E249" s="9">
        <v>9</v>
      </c>
      <c r="F249" s="9"/>
      <c r="G249" s="9">
        <v>8</v>
      </c>
      <c r="H249" s="14"/>
    </row>
    <row r="250" spans="1:8" x14ac:dyDescent="0.3">
      <c r="A250" t="s">
        <v>4566</v>
      </c>
      <c r="B250" s="14">
        <v>1998</v>
      </c>
      <c r="C250" s="14" t="s">
        <v>788</v>
      </c>
      <c r="D250" s="9">
        <v>4</v>
      </c>
      <c r="E250" s="9">
        <v>9</v>
      </c>
      <c r="F250" s="9"/>
      <c r="G250" s="9">
        <v>8</v>
      </c>
      <c r="H250" s="14"/>
    </row>
    <row r="251" spans="1:8" x14ac:dyDescent="0.3">
      <c r="A251" t="s">
        <v>4566</v>
      </c>
      <c r="B251" s="14">
        <v>1998</v>
      </c>
      <c r="C251" s="14" t="s">
        <v>788</v>
      </c>
      <c r="D251" s="9">
        <v>5</v>
      </c>
      <c r="E251" s="9">
        <v>8</v>
      </c>
      <c r="F251" s="9"/>
      <c r="G251" s="9">
        <v>3</v>
      </c>
      <c r="H251" s="14"/>
    </row>
    <row r="252" spans="1:8" x14ac:dyDescent="0.3">
      <c r="A252" t="s">
        <v>4566</v>
      </c>
      <c r="B252" s="14">
        <v>1998</v>
      </c>
      <c r="C252" s="14" t="s">
        <v>788</v>
      </c>
      <c r="D252" s="9">
        <v>5</v>
      </c>
      <c r="E252" s="9">
        <v>8</v>
      </c>
      <c r="F252" s="9"/>
      <c r="G252" s="9">
        <v>3</v>
      </c>
      <c r="H252" s="14"/>
    </row>
    <row r="253" spans="1:8" x14ac:dyDescent="0.3">
      <c r="A253" t="s">
        <v>4566</v>
      </c>
      <c r="B253" s="14">
        <v>1998</v>
      </c>
      <c r="C253" s="14" t="s">
        <v>788</v>
      </c>
      <c r="D253" s="9">
        <v>5</v>
      </c>
      <c r="E253" s="9">
        <v>7</v>
      </c>
      <c r="F253" s="9"/>
      <c r="G253" s="9">
        <v>3</v>
      </c>
      <c r="H253" s="14"/>
    </row>
    <row r="254" spans="1:8" x14ac:dyDescent="0.3">
      <c r="A254" t="s">
        <v>4566</v>
      </c>
      <c r="B254" s="14">
        <v>1998</v>
      </c>
      <c r="C254" s="14" t="s">
        <v>788</v>
      </c>
      <c r="D254" s="9">
        <v>7</v>
      </c>
      <c r="E254" s="9">
        <v>9</v>
      </c>
      <c r="F254" s="9"/>
      <c r="G254" s="9">
        <v>8</v>
      </c>
      <c r="H254" s="14"/>
    </row>
    <row r="255" spans="1:8" x14ac:dyDescent="0.3">
      <c r="A255" t="s">
        <v>4566</v>
      </c>
      <c r="B255" s="14">
        <v>1998</v>
      </c>
      <c r="C255" s="14" t="s">
        <v>788</v>
      </c>
      <c r="D255" s="9">
        <v>7</v>
      </c>
      <c r="E255" s="9">
        <v>9</v>
      </c>
      <c r="F255" s="9"/>
      <c r="G255" s="9">
        <v>8</v>
      </c>
      <c r="H255" s="14"/>
    </row>
    <row r="256" spans="1:8" x14ac:dyDescent="0.3">
      <c r="A256" t="s">
        <v>4566</v>
      </c>
      <c r="B256" s="14">
        <v>1998</v>
      </c>
      <c r="C256" s="14" t="s">
        <v>780</v>
      </c>
      <c r="D256" s="9">
        <v>5</v>
      </c>
      <c r="E256" s="9">
        <v>9</v>
      </c>
      <c r="F256" s="9"/>
      <c r="G256" s="9">
        <v>7</v>
      </c>
      <c r="H256" s="14"/>
    </row>
    <row r="257" spans="1:8" x14ac:dyDescent="0.3">
      <c r="A257" t="s">
        <v>4566</v>
      </c>
      <c r="B257" s="14">
        <v>1998</v>
      </c>
      <c r="C257" s="14" t="s">
        <v>780</v>
      </c>
      <c r="D257" s="9">
        <v>5</v>
      </c>
      <c r="E257" s="9">
        <v>9</v>
      </c>
      <c r="F257" s="9"/>
      <c r="G257" s="9">
        <v>7</v>
      </c>
      <c r="H257" s="14"/>
    </row>
    <row r="258" spans="1:8" x14ac:dyDescent="0.3">
      <c r="A258" t="s">
        <v>4566</v>
      </c>
      <c r="B258" s="14">
        <v>1998</v>
      </c>
      <c r="C258" s="14" t="s">
        <v>780</v>
      </c>
      <c r="D258" s="9">
        <v>5</v>
      </c>
      <c r="E258" s="9">
        <v>9</v>
      </c>
      <c r="F258" s="9"/>
      <c r="G258" s="9">
        <v>7</v>
      </c>
      <c r="H258" s="14"/>
    </row>
    <row r="259" spans="1:8" x14ac:dyDescent="0.3">
      <c r="A259" t="s">
        <v>4566</v>
      </c>
      <c r="B259" s="14">
        <v>1998</v>
      </c>
      <c r="C259" s="14" t="s">
        <v>780</v>
      </c>
      <c r="D259" s="9">
        <v>8</v>
      </c>
      <c r="E259" s="9">
        <v>8</v>
      </c>
      <c r="F259" s="9"/>
      <c r="G259" s="9">
        <v>3</v>
      </c>
      <c r="H259" s="14"/>
    </row>
    <row r="260" spans="1:8" x14ac:dyDescent="0.3">
      <c r="A260" t="s">
        <v>4566</v>
      </c>
      <c r="B260" s="14">
        <v>1998</v>
      </c>
      <c r="C260" s="14" t="s">
        <v>780</v>
      </c>
      <c r="D260" s="9">
        <v>8</v>
      </c>
      <c r="E260" s="9">
        <v>8</v>
      </c>
      <c r="F260" s="9"/>
      <c r="G260" s="9">
        <v>3</v>
      </c>
      <c r="H260" s="14"/>
    </row>
    <row r="261" spans="1:8" x14ac:dyDescent="0.3">
      <c r="A261" t="s">
        <v>4566</v>
      </c>
      <c r="B261" s="14">
        <v>1998</v>
      </c>
      <c r="C261" s="14" t="s">
        <v>780</v>
      </c>
      <c r="D261" s="9">
        <v>8</v>
      </c>
      <c r="E261" s="9">
        <v>8</v>
      </c>
      <c r="F261" s="9"/>
      <c r="G261" s="9">
        <v>3</v>
      </c>
      <c r="H261" s="14"/>
    </row>
    <row r="262" spans="1:8" x14ac:dyDescent="0.3">
      <c r="A262" t="s">
        <v>4566</v>
      </c>
      <c r="B262" s="14">
        <v>1998</v>
      </c>
      <c r="C262" s="14" t="s">
        <v>780</v>
      </c>
      <c r="D262" s="9">
        <v>10</v>
      </c>
      <c r="E262" s="9">
        <v>8</v>
      </c>
      <c r="F262" s="9"/>
      <c r="G262" s="9">
        <v>6.3</v>
      </c>
      <c r="H262" s="14"/>
    </row>
    <row r="263" spans="1:8" x14ac:dyDescent="0.3">
      <c r="A263" t="s">
        <v>4566</v>
      </c>
      <c r="B263" s="14">
        <v>1998</v>
      </c>
      <c r="C263" s="14" t="s">
        <v>780</v>
      </c>
      <c r="D263" s="9">
        <v>10</v>
      </c>
      <c r="E263" s="9">
        <v>9</v>
      </c>
      <c r="F263" s="9"/>
      <c r="G263" s="9">
        <v>6.3</v>
      </c>
      <c r="H263" s="14"/>
    </row>
    <row r="264" spans="1:8" x14ac:dyDescent="0.3">
      <c r="A264" t="s">
        <v>4566</v>
      </c>
      <c r="B264" s="14">
        <v>1998</v>
      </c>
      <c r="C264" s="14" t="s">
        <v>780</v>
      </c>
      <c r="D264" s="9">
        <v>10</v>
      </c>
      <c r="E264" s="9">
        <v>9</v>
      </c>
      <c r="F264" s="9"/>
      <c r="G264" s="9">
        <v>6.3</v>
      </c>
      <c r="H264" s="14"/>
    </row>
    <row r="265" spans="1:8" x14ac:dyDescent="0.3">
      <c r="A265" t="s">
        <v>4566</v>
      </c>
      <c r="B265" s="14">
        <v>1998</v>
      </c>
      <c r="C265" s="14" t="s">
        <v>780</v>
      </c>
      <c r="D265" s="9">
        <v>10</v>
      </c>
      <c r="E265" s="9">
        <v>9</v>
      </c>
      <c r="F265" s="9"/>
      <c r="G265" s="9">
        <v>6.3</v>
      </c>
      <c r="H265" s="14"/>
    </row>
    <row r="266" spans="1:8" x14ac:dyDescent="0.3">
      <c r="A266" t="s">
        <v>4566</v>
      </c>
      <c r="B266" s="14">
        <v>1998</v>
      </c>
      <c r="C266" s="14" t="s">
        <v>780</v>
      </c>
      <c r="D266" s="9">
        <v>11</v>
      </c>
      <c r="E266" s="9">
        <v>9</v>
      </c>
      <c r="F266" s="9"/>
      <c r="G266" s="9">
        <v>13</v>
      </c>
      <c r="H266" s="14"/>
    </row>
    <row r="267" spans="1:8" x14ac:dyDescent="0.3">
      <c r="A267" t="s">
        <v>4566</v>
      </c>
      <c r="B267" s="14">
        <v>1998</v>
      </c>
      <c r="C267" s="14" t="s">
        <v>780</v>
      </c>
      <c r="D267" s="9">
        <v>11</v>
      </c>
      <c r="E267" s="9">
        <v>8</v>
      </c>
      <c r="F267" s="9"/>
      <c r="G267" s="9">
        <v>13</v>
      </c>
      <c r="H267" s="14"/>
    </row>
    <row r="268" spans="1:8" x14ac:dyDescent="0.3">
      <c r="A268" t="s">
        <v>4566</v>
      </c>
      <c r="B268" s="14">
        <v>1998</v>
      </c>
      <c r="C268" s="14" t="s">
        <v>780</v>
      </c>
      <c r="D268" s="9">
        <v>23</v>
      </c>
      <c r="E268" s="9">
        <v>17</v>
      </c>
      <c r="F268" s="9"/>
      <c r="G268" s="9">
        <v>6</v>
      </c>
      <c r="H268" s="14"/>
    </row>
    <row r="269" spans="1:8" x14ac:dyDescent="0.3">
      <c r="A269" t="s">
        <v>4566</v>
      </c>
      <c r="B269" s="14">
        <v>1998</v>
      </c>
      <c r="C269" s="14" t="s">
        <v>780</v>
      </c>
      <c r="D269" s="9">
        <v>23</v>
      </c>
      <c r="E269" s="9">
        <v>9</v>
      </c>
      <c r="F269" s="9"/>
      <c r="G269" s="9">
        <v>6</v>
      </c>
      <c r="H269" s="14"/>
    </row>
    <row r="270" spans="1:8" x14ac:dyDescent="0.3">
      <c r="A270" t="s">
        <v>4566</v>
      </c>
      <c r="B270" s="14">
        <v>1998</v>
      </c>
      <c r="C270" s="14" t="s">
        <v>780</v>
      </c>
      <c r="D270" s="9">
        <v>24</v>
      </c>
      <c r="E270" s="9">
        <v>8</v>
      </c>
      <c r="F270" s="9"/>
      <c r="G270" s="9">
        <v>6</v>
      </c>
      <c r="H270" s="14"/>
    </row>
    <row r="271" spans="1:8" x14ac:dyDescent="0.3">
      <c r="A271" t="s">
        <v>4566</v>
      </c>
      <c r="B271" s="14">
        <v>1998</v>
      </c>
      <c r="C271" s="14" t="s">
        <v>780</v>
      </c>
      <c r="D271" s="9">
        <v>24</v>
      </c>
      <c r="E271" s="9">
        <v>9</v>
      </c>
      <c r="F271" s="9"/>
      <c r="G271" s="9">
        <v>6</v>
      </c>
      <c r="H271" s="14"/>
    </row>
    <row r="272" spans="1:8" x14ac:dyDescent="0.3">
      <c r="A272" t="s">
        <v>4566</v>
      </c>
      <c r="B272" s="14">
        <v>1998</v>
      </c>
      <c r="C272" s="14" t="s">
        <v>780</v>
      </c>
      <c r="D272" s="9">
        <v>24</v>
      </c>
      <c r="E272" s="9">
        <v>18</v>
      </c>
      <c r="F272" s="9"/>
      <c r="G272" s="9">
        <v>6</v>
      </c>
      <c r="H272" s="14"/>
    </row>
    <row r="273" spans="1:8" x14ac:dyDescent="0.3">
      <c r="A273" t="s">
        <v>4566</v>
      </c>
      <c r="B273" s="14">
        <v>1998</v>
      </c>
      <c r="C273" s="14" t="s">
        <v>782</v>
      </c>
      <c r="D273" s="9">
        <v>1</v>
      </c>
      <c r="E273" s="9">
        <v>9</v>
      </c>
      <c r="F273" s="9"/>
      <c r="G273" s="9">
        <v>4</v>
      </c>
      <c r="H273" s="14"/>
    </row>
    <row r="274" spans="1:8" x14ac:dyDescent="0.3">
      <c r="A274" t="s">
        <v>4566</v>
      </c>
      <c r="B274" s="14">
        <v>1998</v>
      </c>
      <c r="C274" s="14" t="s">
        <v>782</v>
      </c>
      <c r="D274" s="9">
        <v>1</v>
      </c>
      <c r="E274" s="9">
        <v>5</v>
      </c>
      <c r="F274" s="9"/>
      <c r="G274" s="9">
        <v>4</v>
      </c>
      <c r="H274" s="14"/>
    </row>
    <row r="275" spans="1:8" x14ac:dyDescent="0.3">
      <c r="A275" t="s">
        <v>4566</v>
      </c>
      <c r="B275" s="14">
        <v>1998</v>
      </c>
      <c r="C275" s="14" t="s">
        <v>782</v>
      </c>
      <c r="D275" s="9">
        <v>1</v>
      </c>
      <c r="E275" s="9">
        <v>7.5</v>
      </c>
      <c r="F275" s="9"/>
      <c r="G275" s="9">
        <v>4</v>
      </c>
      <c r="H275" s="14"/>
    </row>
    <row r="276" spans="1:8" x14ac:dyDescent="0.3">
      <c r="A276" t="s">
        <v>4566</v>
      </c>
      <c r="B276" s="14">
        <v>1998</v>
      </c>
      <c r="C276" s="14" t="s">
        <v>782</v>
      </c>
      <c r="D276" s="9">
        <v>2</v>
      </c>
      <c r="E276" s="9">
        <v>4</v>
      </c>
      <c r="F276" s="9"/>
      <c r="G276" s="9">
        <v>7</v>
      </c>
      <c r="H276" s="14"/>
    </row>
    <row r="277" spans="1:8" x14ac:dyDescent="0.3">
      <c r="A277" t="s">
        <v>4566</v>
      </c>
      <c r="B277" s="14">
        <v>1998</v>
      </c>
      <c r="C277" s="14" t="s">
        <v>782</v>
      </c>
      <c r="D277" s="9">
        <v>2</v>
      </c>
      <c r="E277" s="9">
        <v>9</v>
      </c>
      <c r="F277" s="9"/>
      <c r="G277" s="9">
        <v>7</v>
      </c>
      <c r="H277" s="14"/>
    </row>
    <row r="278" spans="1:8" x14ac:dyDescent="0.3">
      <c r="A278" t="s">
        <v>4566</v>
      </c>
      <c r="B278" s="14">
        <v>1998</v>
      </c>
      <c r="C278" s="14" t="s">
        <v>782</v>
      </c>
      <c r="D278" s="9">
        <v>4</v>
      </c>
      <c r="E278" s="9">
        <v>8</v>
      </c>
      <c r="F278" s="9"/>
      <c r="G278" s="9">
        <v>7</v>
      </c>
      <c r="H278" s="14"/>
    </row>
    <row r="279" spans="1:8" x14ac:dyDescent="0.3">
      <c r="A279" t="s">
        <v>4566</v>
      </c>
      <c r="B279" s="14">
        <v>1998</v>
      </c>
      <c r="C279" s="14" t="s">
        <v>782</v>
      </c>
      <c r="D279" s="9">
        <v>4</v>
      </c>
      <c r="E279" s="9">
        <v>7</v>
      </c>
      <c r="F279" s="9"/>
      <c r="G279" s="9">
        <v>7</v>
      </c>
      <c r="H279" s="14"/>
    </row>
    <row r="280" spans="1:8" x14ac:dyDescent="0.3">
      <c r="A280" t="s">
        <v>4566</v>
      </c>
      <c r="B280" s="14">
        <v>1998</v>
      </c>
      <c r="C280" s="14" t="s">
        <v>782</v>
      </c>
      <c r="D280" s="9">
        <v>4</v>
      </c>
      <c r="E280" s="9">
        <v>7</v>
      </c>
      <c r="F280" s="9"/>
      <c r="G280" s="9">
        <v>7</v>
      </c>
      <c r="H280" s="14"/>
    </row>
    <row r="281" spans="1:8" x14ac:dyDescent="0.3">
      <c r="A281" t="s">
        <v>4566</v>
      </c>
      <c r="B281" s="14">
        <v>1998</v>
      </c>
      <c r="C281" s="14" t="s">
        <v>782</v>
      </c>
      <c r="D281" s="9"/>
      <c r="E281" s="9"/>
      <c r="F281" s="9"/>
      <c r="G281" s="9"/>
      <c r="H281" s="14"/>
    </row>
    <row r="282" spans="1:8" x14ac:dyDescent="0.3">
      <c r="A282" t="s">
        <v>4566</v>
      </c>
      <c r="B282" s="14">
        <v>1999</v>
      </c>
      <c r="C282" s="14" t="s">
        <v>146</v>
      </c>
      <c r="D282" s="9" t="s">
        <v>790</v>
      </c>
      <c r="E282" s="9">
        <v>7</v>
      </c>
      <c r="F282" s="9"/>
      <c r="G282" s="9">
        <v>5</v>
      </c>
      <c r="H282" s="14"/>
    </row>
    <row r="283" spans="1:8" x14ac:dyDescent="0.3">
      <c r="A283" t="s">
        <v>4566</v>
      </c>
      <c r="B283" s="14">
        <v>1999</v>
      </c>
      <c r="C283" s="14" t="s">
        <v>146</v>
      </c>
      <c r="D283" s="9" t="s">
        <v>790</v>
      </c>
      <c r="E283" s="9">
        <v>10</v>
      </c>
      <c r="F283" s="9"/>
      <c r="G283" s="9">
        <v>5</v>
      </c>
      <c r="H283" s="14"/>
    </row>
    <row r="284" spans="1:8" x14ac:dyDescent="0.3">
      <c r="A284" t="s">
        <v>4566</v>
      </c>
      <c r="B284" s="14">
        <v>1999</v>
      </c>
      <c r="C284" s="14" t="s">
        <v>146</v>
      </c>
      <c r="D284" s="9" t="s">
        <v>790</v>
      </c>
      <c r="E284" s="9">
        <v>9</v>
      </c>
      <c r="F284" s="9"/>
      <c r="G284" s="9">
        <v>5</v>
      </c>
      <c r="H284" s="14"/>
    </row>
    <row r="285" spans="1:8" x14ac:dyDescent="0.3">
      <c r="A285" t="s">
        <v>4566</v>
      </c>
      <c r="B285" s="14">
        <v>1999</v>
      </c>
      <c r="C285" s="14" t="s">
        <v>146</v>
      </c>
      <c r="D285" s="9" t="s">
        <v>790</v>
      </c>
      <c r="E285" s="9">
        <v>8</v>
      </c>
      <c r="F285" s="9"/>
      <c r="G285" s="9">
        <v>5</v>
      </c>
      <c r="H285" s="14"/>
    </row>
    <row r="286" spans="1:8" x14ac:dyDescent="0.3">
      <c r="A286" t="s">
        <v>4566</v>
      </c>
      <c r="B286" s="14">
        <v>1999</v>
      </c>
      <c r="C286" s="14" t="s">
        <v>146</v>
      </c>
      <c r="D286" s="9" t="s">
        <v>791</v>
      </c>
      <c r="E286" s="9">
        <v>10</v>
      </c>
      <c r="F286" s="9"/>
      <c r="G286" s="9">
        <v>6</v>
      </c>
      <c r="H286" s="14"/>
    </row>
    <row r="287" spans="1:8" x14ac:dyDescent="0.3">
      <c r="A287" t="s">
        <v>4566</v>
      </c>
      <c r="B287" s="14">
        <v>1999</v>
      </c>
      <c r="C287" s="14" t="s">
        <v>146</v>
      </c>
      <c r="D287" s="9" t="s">
        <v>791</v>
      </c>
      <c r="E287" s="9">
        <v>7</v>
      </c>
      <c r="F287" s="9"/>
      <c r="G287" s="9">
        <v>6</v>
      </c>
      <c r="H287" s="14"/>
    </row>
    <row r="288" spans="1:8" x14ac:dyDescent="0.3">
      <c r="A288" t="s">
        <v>4566</v>
      </c>
      <c r="B288" s="14">
        <v>1999</v>
      </c>
      <c r="C288" s="14" t="s">
        <v>146</v>
      </c>
      <c r="D288" s="9" t="s">
        <v>791</v>
      </c>
      <c r="E288" s="9">
        <v>8</v>
      </c>
      <c r="F288" s="9"/>
      <c r="G288" s="9">
        <v>6</v>
      </c>
      <c r="H288" s="14"/>
    </row>
    <row r="289" spans="1:8" x14ac:dyDescent="0.3">
      <c r="A289" t="s">
        <v>4566</v>
      </c>
      <c r="B289" s="14">
        <v>1999</v>
      </c>
      <c r="C289" s="14" t="s">
        <v>146</v>
      </c>
      <c r="D289" s="9" t="s">
        <v>791</v>
      </c>
      <c r="E289" s="9">
        <v>10</v>
      </c>
      <c r="F289" s="9"/>
      <c r="G289" s="9">
        <v>6</v>
      </c>
      <c r="H289" s="14"/>
    </row>
    <row r="290" spans="1:8" x14ac:dyDescent="0.3">
      <c r="A290" t="s">
        <v>4566</v>
      </c>
      <c r="B290" s="14">
        <v>1999</v>
      </c>
      <c r="C290" s="14" t="s">
        <v>146</v>
      </c>
      <c r="D290" s="9" t="s">
        <v>792</v>
      </c>
      <c r="E290" s="9">
        <v>10</v>
      </c>
      <c r="F290" s="9"/>
      <c r="G290" s="9">
        <v>1.5</v>
      </c>
      <c r="H290" s="14"/>
    </row>
    <row r="291" spans="1:8" x14ac:dyDescent="0.3">
      <c r="A291" t="s">
        <v>4566</v>
      </c>
      <c r="B291" s="14">
        <v>1999</v>
      </c>
      <c r="C291" s="14" t="s">
        <v>146</v>
      </c>
      <c r="D291" s="9" t="s">
        <v>793</v>
      </c>
      <c r="E291" s="9">
        <v>6.5</v>
      </c>
      <c r="F291" s="9"/>
      <c r="G291" s="9">
        <v>2</v>
      </c>
      <c r="H291" s="14"/>
    </row>
    <row r="292" spans="1:8" x14ac:dyDescent="0.3">
      <c r="A292" t="s">
        <v>4566</v>
      </c>
      <c r="B292" s="14">
        <v>1999</v>
      </c>
      <c r="C292" s="14" t="s">
        <v>146</v>
      </c>
      <c r="D292" s="9" t="s">
        <v>793</v>
      </c>
      <c r="E292" s="9">
        <v>7</v>
      </c>
      <c r="F292" s="9"/>
      <c r="G292" s="9">
        <v>2</v>
      </c>
      <c r="H292" s="14"/>
    </row>
    <row r="293" spans="1:8" x14ac:dyDescent="0.3">
      <c r="A293" t="s">
        <v>4566</v>
      </c>
      <c r="B293" s="14">
        <v>1999</v>
      </c>
      <c r="C293" s="14" t="s">
        <v>788</v>
      </c>
      <c r="D293" s="9">
        <v>1</v>
      </c>
      <c r="E293" s="9">
        <v>7</v>
      </c>
      <c r="F293" s="9"/>
      <c r="G293" s="9">
        <v>3</v>
      </c>
      <c r="H293" s="14"/>
    </row>
    <row r="294" spans="1:8" x14ac:dyDescent="0.3">
      <c r="A294" t="s">
        <v>4566</v>
      </c>
      <c r="B294" s="14">
        <v>1999</v>
      </c>
      <c r="C294" s="14" t="s">
        <v>788</v>
      </c>
      <c r="D294" s="9">
        <v>1</v>
      </c>
      <c r="E294" s="9">
        <v>8</v>
      </c>
      <c r="F294" s="9"/>
      <c r="G294" s="9">
        <v>3</v>
      </c>
      <c r="H294" s="14"/>
    </row>
    <row r="295" spans="1:8" x14ac:dyDescent="0.3">
      <c r="A295" t="s">
        <v>4566</v>
      </c>
      <c r="B295" s="14">
        <v>1999</v>
      </c>
      <c r="C295" s="14" t="s">
        <v>788</v>
      </c>
      <c r="D295" s="9">
        <v>1</v>
      </c>
      <c r="E295" s="9">
        <v>8</v>
      </c>
      <c r="F295" s="9"/>
      <c r="G295" s="9">
        <v>3</v>
      </c>
      <c r="H295" s="14"/>
    </row>
    <row r="296" spans="1:8" x14ac:dyDescent="0.3">
      <c r="A296" t="s">
        <v>4566</v>
      </c>
      <c r="B296" s="14">
        <v>1999</v>
      </c>
      <c r="C296" s="14" t="s">
        <v>788</v>
      </c>
      <c r="D296" s="9">
        <v>1</v>
      </c>
      <c r="E296" s="9">
        <v>5</v>
      </c>
      <c r="F296" s="9"/>
      <c r="G296" s="9">
        <v>3</v>
      </c>
      <c r="H296" s="14"/>
    </row>
    <row r="297" spans="1:8" x14ac:dyDescent="0.3">
      <c r="A297" t="s">
        <v>4566</v>
      </c>
      <c r="B297" s="14">
        <v>1999</v>
      </c>
      <c r="C297" s="14" t="s">
        <v>788</v>
      </c>
      <c r="D297" s="9">
        <v>2</v>
      </c>
      <c r="E297" s="9">
        <v>8</v>
      </c>
      <c r="F297" s="9"/>
      <c r="G297" s="9">
        <v>9</v>
      </c>
      <c r="H297" s="14"/>
    </row>
    <row r="298" spans="1:8" x14ac:dyDescent="0.3">
      <c r="A298" t="s">
        <v>4566</v>
      </c>
      <c r="B298" s="14">
        <v>1999</v>
      </c>
      <c r="C298" s="14" t="s">
        <v>788</v>
      </c>
      <c r="D298" s="9">
        <v>2</v>
      </c>
      <c r="E298" s="9">
        <v>9</v>
      </c>
      <c r="F298" s="9"/>
      <c r="G298" s="9">
        <v>9</v>
      </c>
      <c r="H298" s="14"/>
    </row>
    <row r="299" spans="1:8" x14ac:dyDescent="0.3">
      <c r="A299" t="s">
        <v>4566</v>
      </c>
      <c r="B299" s="14">
        <v>1999</v>
      </c>
      <c r="C299" s="14" t="s">
        <v>788</v>
      </c>
      <c r="D299" s="9">
        <v>2</v>
      </c>
      <c r="E299" s="9">
        <v>1</v>
      </c>
      <c r="F299" s="9"/>
      <c r="G299" s="9">
        <v>9</v>
      </c>
      <c r="H299" s="14"/>
    </row>
    <row r="300" spans="1:8" x14ac:dyDescent="0.3">
      <c r="A300" t="s">
        <v>4566</v>
      </c>
      <c r="B300" s="14">
        <v>1999</v>
      </c>
      <c r="C300" s="14" t="s">
        <v>788</v>
      </c>
      <c r="D300" s="9">
        <v>2</v>
      </c>
      <c r="E300" s="9">
        <v>1</v>
      </c>
      <c r="F300" s="9"/>
      <c r="G300" s="9">
        <v>9</v>
      </c>
      <c r="H300" s="14"/>
    </row>
    <row r="301" spans="1:8" x14ac:dyDescent="0.3">
      <c r="A301" t="s">
        <v>4566</v>
      </c>
      <c r="B301" s="14">
        <v>1999</v>
      </c>
      <c r="C301" s="14" t="s">
        <v>788</v>
      </c>
      <c r="D301" s="9">
        <v>2</v>
      </c>
      <c r="E301" s="9">
        <v>1</v>
      </c>
      <c r="F301" s="9"/>
      <c r="G301" s="9">
        <v>9</v>
      </c>
      <c r="H301" s="14"/>
    </row>
    <row r="302" spans="1:8" x14ac:dyDescent="0.3">
      <c r="A302" t="s">
        <v>4566</v>
      </c>
      <c r="B302" s="14">
        <v>1999</v>
      </c>
      <c r="C302" s="14" t="s">
        <v>788</v>
      </c>
      <c r="D302" s="9">
        <v>2</v>
      </c>
      <c r="E302" s="9">
        <v>8</v>
      </c>
      <c r="F302" s="9"/>
      <c r="G302" s="9">
        <v>9</v>
      </c>
      <c r="H302" s="14"/>
    </row>
    <row r="303" spans="1:8" x14ac:dyDescent="0.3">
      <c r="A303" t="s">
        <v>4566</v>
      </c>
      <c r="B303" s="14">
        <v>1999</v>
      </c>
      <c r="C303" s="14" t="s">
        <v>788</v>
      </c>
      <c r="D303" s="9">
        <v>2</v>
      </c>
      <c r="E303" s="9">
        <v>5</v>
      </c>
      <c r="F303" s="9"/>
      <c r="G303" s="9">
        <v>9</v>
      </c>
      <c r="H303" s="14"/>
    </row>
    <row r="304" spans="1:8" x14ac:dyDescent="0.3">
      <c r="A304" t="s">
        <v>4566</v>
      </c>
      <c r="B304" s="14">
        <v>1999</v>
      </c>
      <c r="C304" s="14" t="s">
        <v>788</v>
      </c>
      <c r="D304" s="9" t="s">
        <v>232</v>
      </c>
      <c r="E304" s="9">
        <v>6</v>
      </c>
      <c r="F304" s="9"/>
      <c r="G304" s="9">
        <v>9</v>
      </c>
      <c r="H304" s="14"/>
    </row>
    <row r="305" spans="1:8" x14ac:dyDescent="0.3">
      <c r="A305" t="s">
        <v>4566</v>
      </c>
      <c r="B305" s="14">
        <v>1999</v>
      </c>
      <c r="C305" s="14" t="s">
        <v>788</v>
      </c>
      <c r="D305" s="9" t="s">
        <v>232</v>
      </c>
      <c r="E305" s="9">
        <v>6</v>
      </c>
      <c r="F305" s="9"/>
      <c r="G305" s="9">
        <v>9</v>
      </c>
      <c r="H305" s="14"/>
    </row>
    <row r="306" spans="1:8" x14ac:dyDescent="0.3">
      <c r="A306" t="s">
        <v>4566</v>
      </c>
      <c r="B306" s="14">
        <v>1999</v>
      </c>
      <c r="C306" s="14" t="s">
        <v>788</v>
      </c>
      <c r="D306" s="9" t="s">
        <v>232</v>
      </c>
      <c r="E306" s="9">
        <v>6</v>
      </c>
      <c r="F306" s="9"/>
      <c r="G306" s="9">
        <v>9</v>
      </c>
      <c r="H306" s="14"/>
    </row>
    <row r="307" spans="1:8" x14ac:dyDescent="0.3">
      <c r="A307" t="s">
        <v>4566</v>
      </c>
      <c r="B307" s="14">
        <v>1999</v>
      </c>
      <c r="C307" s="14" t="s">
        <v>788</v>
      </c>
      <c r="D307" s="9" t="s">
        <v>232</v>
      </c>
      <c r="E307" s="9">
        <v>10</v>
      </c>
      <c r="F307" s="9"/>
      <c r="G307" s="9">
        <v>9</v>
      </c>
      <c r="H307" s="14"/>
    </row>
    <row r="308" spans="1:8" x14ac:dyDescent="0.3">
      <c r="A308" t="s">
        <v>4566</v>
      </c>
      <c r="B308" s="14">
        <v>1999</v>
      </c>
      <c r="C308" s="14" t="s">
        <v>788</v>
      </c>
      <c r="D308" s="9" t="s">
        <v>232</v>
      </c>
      <c r="E308" s="9">
        <v>10</v>
      </c>
      <c r="F308" s="9"/>
      <c r="G308" s="9">
        <v>9</v>
      </c>
      <c r="H308" s="14"/>
    </row>
    <row r="309" spans="1:8" x14ac:dyDescent="0.3">
      <c r="A309" t="s">
        <v>4566</v>
      </c>
      <c r="B309" s="14">
        <v>1999</v>
      </c>
      <c r="C309" s="14" t="s">
        <v>788</v>
      </c>
      <c r="D309" s="9" t="s">
        <v>244</v>
      </c>
      <c r="E309" s="9">
        <v>8</v>
      </c>
      <c r="F309" s="9"/>
      <c r="G309" s="9">
        <v>4</v>
      </c>
      <c r="H309" s="14"/>
    </row>
    <row r="310" spans="1:8" x14ac:dyDescent="0.3">
      <c r="A310" t="s">
        <v>4566</v>
      </c>
      <c r="B310" s="14">
        <v>1999</v>
      </c>
      <c r="C310" s="14" t="s">
        <v>788</v>
      </c>
      <c r="D310" s="9" t="s">
        <v>244</v>
      </c>
      <c r="E310" s="9">
        <v>8</v>
      </c>
      <c r="F310" s="9"/>
      <c r="G310" s="9">
        <v>4</v>
      </c>
      <c r="H310" s="14"/>
    </row>
    <row r="311" spans="1:8" x14ac:dyDescent="0.3">
      <c r="A311" t="s">
        <v>4566</v>
      </c>
      <c r="B311" s="14">
        <v>1999</v>
      </c>
      <c r="C311" s="14" t="s">
        <v>788</v>
      </c>
      <c r="D311" s="9">
        <v>4</v>
      </c>
      <c r="E311" s="9">
        <v>8</v>
      </c>
      <c r="F311" s="9"/>
      <c r="G311" s="9">
        <v>8</v>
      </c>
      <c r="H311" s="14"/>
    </row>
    <row r="312" spans="1:8" x14ac:dyDescent="0.3">
      <c r="A312" t="s">
        <v>4566</v>
      </c>
      <c r="B312" s="14">
        <v>1999</v>
      </c>
      <c r="C312" s="14" t="s">
        <v>788</v>
      </c>
      <c r="D312" s="9">
        <v>4</v>
      </c>
      <c r="E312" s="9">
        <v>7</v>
      </c>
      <c r="F312" s="9"/>
      <c r="G312" s="9">
        <v>8</v>
      </c>
      <c r="H312" s="14"/>
    </row>
    <row r="313" spans="1:8" x14ac:dyDescent="0.3">
      <c r="A313" t="s">
        <v>4566</v>
      </c>
      <c r="B313" s="14">
        <v>1999</v>
      </c>
      <c r="C313" s="14" t="s">
        <v>788</v>
      </c>
      <c r="D313" s="9">
        <v>4</v>
      </c>
      <c r="E313" s="9">
        <v>1</v>
      </c>
      <c r="F313" s="9"/>
      <c r="G313" s="9">
        <v>8</v>
      </c>
      <c r="H313" s="14"/>
    </row>
    <row r="314" spans="1:8" x14ac:dyDescent="0.3">
      <c r="A314" t="s">
        <v>4566</v>
      </c>
      <c r="B314" s="14">
        <v>1999</v>
      </c>
      <c r="C314" s="14" t="s">
        <v>788</v>
      </c>
      <c r="D314" s="9">
        <v>4</v>
      </c>
      <c r="E314" s="9">
        <v>7</v>
      </c>
      <c r="F314" s="9"/>
      <c r="G314" s="9">
        <v>8</v>
      </c>
      <c r="H314" s="14"/>
    </row>
    <row r="315" spans="1:8" x14ac:dyDescent="0.3">
      <c r="A315" t="s">
        <v>4566</v>
      </c>
      <c r="B315" s="14">
        <v>1999</v>
      </c>
      <c r="C315" s="14" t="s">
        <v>788</v>
      </c>
      <c r="D315" s="9">
        <v>4</v>
      </c>
      <c r="E315" s="9">
        <v>3</v>
      </c>
      <c r="F315" s="9"/>
      <c r="G315" s="9">
        <v>8</v>
      </c>
      <c r="H315" s="14"/>
    </row>
    <row r="316" spans="1:8" x14ac:dyDescent="0.3">
      <c r="A316" t="s">
        <v>4566</v>
      </c>
      <c r="B316" s="14">
        <v>1999</v>
      </c>
      <c r="C316" s="14" t="s">
        <v>788</v>
      </c>
      <c r="D316" s="9">
        <v>5</v>
      </c>
      <c r="E316" s="9">
        <v>4</v>
      </c>
      <c r="F316" s="9"/>
      <c r="G316" s="9">
        <v>3</v>
      </c>
      <c r="H316" s="14"/>
    </row>
    <row r="317" spans="1:8" x14ac:dyDescent="0.3">
      <c r="A317" t="s">
        <v>4566</v>
      </c>
      <c r="B317" s="14">
        <v>1999</v>
      </c>
      <c r="C317" s="14" t="s">
        <v>788</v>
      </c>
      <c r="D317" s="9">
        <v>5</v>
      </c>
      <c r="E317" s="9">
        <v>7</v>
      </c>
      <c r="F317" s="9"/>
      <c r="G317" s="9">
        <v>3</v>
      </c>
      <c r="H317" s="14"/>
    </row>
    <row r="318" spans="1:8" x14ac:dyDescent="0.3">
      <c r="A318" t="s">
        <v>4566</v>
      </c>
      <c r="B318" s="14">
        <v>1999</v>
      </c>
      <c r="C318" s="14" t="s">
        <v>788</v>
      </c>
      <c r="D318" s="9">
        <v>5</v>
      </c>
      <c r="E318" s="9">
        <v>2.5</v>
      </c>
      <c r="F318" s="9"/>
      <c r="G318" s="9">
        <v>3</v>
      </c>
      <c r="H318" s="14"/>
    </row>
    <row r="319" spans="1:8" x14ac:dyDescent="0.3">
      <c r="A319" t="s">
        <v>4566</v>
      </c>
      <c r="B319" s="14">
        <v>1999</v>
      </c>
      <c r="C319" s="14" t="s">
        <v>788</v>
      </c>
      <c r="D319" s="9">
        <v>6</v>
      </c>
      <c r="E319" s="9">
        <v>6</v>
      </c>
      <c r="F319" s="9"/>
      <c r="G319" s="9">
        <v>3</v>
      </c>
      <c r="H319" s="14"/>
    </row>
    <row r="320" spans="1:8" x14ac:dyDescent="0.3">
      <c r="A320" t="s">
        <v>4566</v>
      </c>
      <c r="B320" s="14">
        <v>1999</v>
      </c>
      <c r="C320" s="14" t="s">
        <v>788</v>
      </c>
      <c r="D320" s="9">
        <v>6</v>
      </c>
      <c r="E320" s="9">
        <v>6</v>
      </c>
      <c r="F320" s="9"/>
      <c r="G320" s="9">
        <v>3</v>
      </c>
      <c r="H320" s="14"/>
    </row>
    <row r="321" spans="1:8" x14ac:dyDescent="0.3">
      <c r="A321" t="s">
        <v>4566</v>
      </c>
      <c r="B321" s="14">
        <v>1999</v>
      </c>
      <c r="C321" s="14" t="s">
        <v>788</v>
      </c>
      <c r="D321" s="9">
        <v>6</v>
      </c>
      <c r="E321" s="9">
        <v>6</v>
      </c>
      <c r="F321" s="9"/>
      <c r="G321" s="9">
        <v>3</v>
      </c>
      <c r="H321" s="14"/>
    </row>
    <row r="322" spans="1:8" x14ac:dyDescent="0.3">
      <c r="A322" t="s">
        <v>4566</v>
      </c>
      <c r="B322" s="14">
        <v>1999</v>
      </c>
      <c r="C322" s="14" t="s">
        <v>788</v>
      </c>
      <c r="D322" s="9">
        <v>6</v>
      </c>
      <c r="E322" s="9">
        <v>2.5</v>
      </c>
      <c r="F322" s="9"/>
      <c r="G322" s="9">
        <v>3</v>
      </c>
      <c r="H322" s="14"/>
    </row>
    <row r="323" spans="1:8" x14ac:dyDescent="0.3">
      <c r="A323" t="s">
        <v>4566</v>
      </c>
      <c r="B323" s="14">
        <v>1999</v>
      </c>
      <c r="C323" s="14" t="s">
        <v>788</v>
      </c>
      <c r="D323" s="9" t="s">
        <v>191</v>
      </c>
      <c r="E323" s="9">
        <v>7</v>
      </c>
      <c r="F323" s="9"/>
      <c r="G323" s="9">
        <v>8.5</v>
      </c>
      <c r="H323" s="14"/>
    </row>
    <row r="324" spans="1:8" x14ac:dyDescent="0.3">
      <c r="A324" t="s">
        <v>4566</v>
      </c>
      <c r="B324" s="14">
        <v>1999</v>
      </c>
      <c r="C324" s="14" t="s">
        <v>788</v>
      </c>
      <c r="D324" s="9" t="s">
        <v>191</v>
      </c>
      <c r="E324" s="9">
        <v>8</v>
      </c>
      <c r="F324" s="9"/>
      <c r="G324" s="9">
        <v>8.5</v>
      </c>
      <c r="H324" s="14"/>
    </row>
    <row r="325" spans="1:8" x14ac:dyDescent="0.3">
      <c r="A325" t="s">
        <v>4566</v>
      </c>
      <c r="B325" s="14">
        <v>1999</v>
      </c>
      <c r="C325" s="14" t="s">
        <v>788</v>
      </c>
      <c r="D325" s="9" t="s">
        <v>191</v>
      </c>
      <c r="E325" s="9">
        <v>7</v>
      </c>
      <c r="F325" s="9"/>
      <c r="G325" s="9">
        <v>8.5</v>
      </c>
      <c r="H325" s="14"/>
    </row>
    <row r="326" spans="1:8" x14ac:dyDescent="0.3">
      <c r="A326" t="s">
        <v>4566</v>
      </c>
      <c r="B326" s="14">
        <v>1999</v>
      </c>
      <c r="C326" s="14" t="s">
        <v>788</v>
      </c>
      <c r="D326" s="9" t="s">
        <v>191</v>
      </c>
      <c r="E326" s="9">
        <v>9</v>
      </c>
      <c r="F326" s="9"/>
      <c r="G326" s="9">
        <v>8.5</v>
      </c>
      <c r="H326" s="14"/>
    </row>
    <row r="327" spans="1:8" x14ac:dyDescent="0.3">
      <c r="A327" t="s">
        <v>4566</v>
      </c>
      <c r="B327" s="14">
        <v>1999</v>
      </c>
      <c r="C327" s="14" t="s">
        <v>788</v>
      </c>
      <c r="D327" s="9" t="s">
        <v>191</v>
      </c>
      <c r="E327" s="9">
        <v>10</v>
      </c>
      <c r="F327" s="9"/>
      <c r="G327" s="9">
        <v>8.5</v>
      </c>
      <c r="H327" s="14"/>
    </row>
    <row r="328" spans="1:8" x14ac:dyDescent="0.3">
      <c r="A328" t="s">
        <v>4566</v>
      </c>
      <c r="B328" s="14">
        <v>1999</v>
      </c>
      <c r="C328" s="14" t="s">
        <v>780</v>
      </c>
      <c r="D328" s="9">
        <v>5</v>
      </c>
      <c r="E328" s="9">
        <v>4</v>
      </c>
      <c r="F328" s="9"/>
      <c r="G328" s="9">
        <v>1</v>
      </c>
      <c r="H328" s="14"/>
    </row>
    <row r="329" spans="1:8" x14ac:dyDescent="0.3">
      <c r="A329" t="s">
        <v>4566</v>
      </c>
      <c r="B329" s="14">
        <v>1999</v>
      </c>
      <c r="C329" s="14" t="s">
        <v>780</v>
      </c>
      <c r="D329" s="9">
        <v>8</v>
      </c>
      <c r="E329" s="9">
        <v>7</v>
      </c>
      <c r="F329" s="9"/>
      <c r="G329" s="9">
        <v>2.5</v>
      </c>
      <c r="H329" s="14"/>
    </row>
    <row r="330" spans="1:8" x14ac:dyDescent="0.3">
      <c r="A330" t="s">
        <v>4566</v>
      </c>
      <c r="B330" s="14">
        <v>1999</v>
      </c>
      <c r="C330" s="14" t="s">
        <v>780</v>
      </c>
      <c r="D330" s="9">
        <v>8</v>
      </c>
      <c r="E330" s="9">
        <v>7</v>
      </c>
      <c r="F330" s="9"/>
      <c r="G330" s="9">
        <v>2.5</v>
      </c>
      <c r="H330" s="14"/>
    </row>
    <row r="331" spans="1:8" x14ac:dyDescent="0.3">
      <c r="A331" t="s">
        <v>4566</v>
      </c>
      <c r="B331" s="14">
        <v>1999</v>
      </c>
      <c r="C331" s="14" t="s">
        <v>780</v>
      </c>
      <c r="D331" s="9" t="s">
        <v>217</v>
      </c>
      <c r="E331" s="9">
        <v>7</v>
      </c>
      <c r="F331" s="9"/>
      <c r="G331" s="9">
        <v>1.5</v>
      </c>
      <c r="H331" s="14"/>
    </row>
    <row r="332" spans="1:8" x14ac:dyDescent="0.3">
      <c r="A332" t="s">
        <v>4566</v>
      </c>
      <c r="B332" s="14">
        <v>1999</v>
      </c>
      <c r="C332" s="14" t="s">
        <v>780</v>
      </c>
      <c r="D332" s="9" t="s">
        <v>52</v>
      </c>
      <c r="E332" s="9">
        <v>2</v>
      </c>
      <c r="F332" s="9"/>
      <c r="G332" s="9">
        <v>7</v>
      </c>
      <c r="H332" s="14"/>
    </row>
    <row r="333" spans="1:8" x14ac:dyDescent="0.3">
      <c r="A333" t="s">
        <v>4566</v>
      </c>
      <c r="B333" s="14">
        <v>1999</v>
      </c>
      <c r="C333" s="14" t="s">
        <v>780</v>
      </c>
      <c r="D333" s="9" t="s">
        <v>52</v>
      </c>
      <c r="E333" s="9">
        <v>9</v>
      </c>
      <c r="F333" s="9"/>
      <c r="G333" s="9">
        <v>7</v>
      </c>
      <c r="H333" s="14"/>
    </row>
    <row r="334" spans="1:8" x14ac:dyDescent="0.3">
      <c r="A334" t="s">
        <v>4566</v>
      </c>
      <c r="B334" s="14">
        <v>1999</v>
      </c>
      <c r="C334" s="14" t="s">
        <v>780</v>
      </c>
      <c r="D334" s="9" t="s">
        <v>52</v>
      </c>
      <c r="E334" s="9">
        <v>10</v>
      </c>
      <c r="F334" s="9"/>
      <c r="G334" s="9">
        <v>7</v>
      </c>
      <c r="H334" s="14"/>
    </row>
    <row r="335" spans="1:8" x14ac:dyDescent="0.3">
      <c r="A335" t="s">
        <v>4566</v>
      </c>
      <c r="B335" s="14">
        <v>1999</v>
      </c>
      <c r="C335" s="14" t="s">
        <v>780</v>
      </c>
      <c r="D335" s="9" t="s">
        <v>52</v>
      </c>
      <c r="E335" s="9">
        <v>7</v>
      </c>
      <c r="F335" s="9"/>
      <c r="G335" s="9">
        <v>7</v>
      </c>
      <c r="H335" s="14"/>
    </row>
    <row r="336" spans="1:8" x14ac:dyDescent="0.3">
      <c r="A336" t="s">
        <v>4566</v>
      </c>
      <c r="B336" s="14">
        <v>1999</v>
      </c>
      <c r="C336" s="14" t="s">
        <v>780</v>
      </c>
      <c r="D336" s="9" t="s">
        <v>52</v>
      </c>
      <c r="E336" s="9">
        <v>8</v>
      </c>
      <c r="F336" s="9"/>
      <c r="G336" s="9">
        <v>7</v>
      </c>
      <c r="H336" s="14"/>
    </row>
    <row r="337" spans="1:8" x14ac:dyDescent="0.3">
      <c r="A337" t="s">
        <v>4566</v>
      </c>
      <c r="B337" s="14">
        <v>1999</v>
      </c>
      <c r="C337" s="14" t="s">
        <v>780</v>
      </c>
      <c r="D337" s="9" t="s">
        <v>787</v>
      </c>
      <c r="E337" s="9">
        <v>7</v>
      </c>
      <c r="F337" s="9"/>
      <c r="G337" s="9">
        <v>4.5999999999999996</v>
      </c>
      <c r="H337" s="14"/>
    </row>
    <row r="338" spans="1:8" x14ac:dyDescent="0.3">
      <c r="A338" t="s">
        <v>4566</v>
      </c>
      <c r="B338" s="14">
        <v>1999</v>
      </c>
      <c r="C338" s="14" t="s">
        <v>780</v>
      </c>
      <c r="D338" s="9" t="s">
        <v>787</v>
      </c>
      <c r="E338" s="9">
        <v>7</v>
      </c>
      <c r="F338" s="9"/>
      <c r="G338" s="9">
        <v>4.5999999999999996</v>
      </c>
      <c r="H338" s="14"/>
    </row>
    <row r="339" spans="1:8" x14ac:dyDescent="0.3">
      <c r="A339" t="s">
        <v>4566</v>
      </c>
      <c r="B339" s="14">
        <v>1999</v>
      </c>
      <c r="C339" s="14" t="s">
        <v>780</v>
      </c>
      <c r="D339" s="9">
        <v>23</v>
      </c>
      <c r="E339" s="9">
        <v>7</v>
      </c>
      <c r="F339" s="9"/>
      <c r="G339" s="9">
        <v>5</v>
      </c>
      <c r="H339" s="14"/>
    </row>
    <row r="340" spans="1:8" x14ac:dyDescent="0.3">
      <c r="A340" t="s">
        <v>4566</v>
      </c>
      <c r="B340" s="14">
        <v>1999</v>
      </c>
      <c r="C340" s="14" t="s">
        <v>780</v>
      </c>
      <c r="D340" s="9">
        <v>23</v>
      </c>
      <c r="E340" s="9">
        <v>3.5</v>
      </c>
      <c r="F340" s="9"/>
      <c r="G340" s="9">
        <v>5</v>
      </c>
      <c r="H340" s="14"/>
    </row>
    <row r="341" spans="1:8" x14ac:dyDescent="0.3">
      <c r="A341" t="s">
        <v>4566</v>
      </c>
      <c r="B341" s="14">
        <v>1999</v>
      </c>
      <c r="C341" s="14" t="s">
        <v>780</v>
      </c>
      <c r="D341" s="9">
        <v>23</v>
      </c>
      <c r="E341" s="9">
        <v>7</v>
      </c>
      <c r="F341" s="9"/>
      <c r="G341" s="9">
        <v>5</v>
      </c>
      <c r="H341" s="14"/>
    </row>
    <row r="342" spans="1:8" x14ac:dyDescent="0.3">
      <c r="A342" t="s">
        <v>4566</v>
      </c>
      <c r="B342" s="14">
        <v>1999</v>
      </c>
      <c r="C342" s="14" t="s">
        <v>780</v>
      </c>
      <c r="D342" s="9">
        <v>23</v>
      </c>
      <c r="E342" s="9">
        <v>8</v>
      </c>
      <c r="F342" s="9"/>
      <c r="G342" s="9">
        <v>5</v>
      </c>
      <c r="H342" s="14"/>
    </row>
    <row r="343" spans="1:8" x14ac:dyDescent="0.3">
      <c r="A343" t="s">
        <v>4566</v>
      </c>
      <c r="B343" s="14">
        <v>1999</v>
      </c>
      <c r="C343" s="14" t="s">
        <v>780</v>
      </c>
      <c r="D343" s="9">
        <v>23</v>
      </c>
      <c r="E343" s="9">
        <v>4</v>
      </c>
      <c r="F343" s="9"/>
      <c r="G343" s="9">
        <v>5</v>
      </c>
      <c r="H343" s="14"/>
    </row>
    <row r="344" spans="1:8" x14ac:dyDescent="0.3">
      <c r="A344" t="s">
        <v>4566</v>
      </c>
      <c r="B344" s="14">
        <v>1999</v>
      </c>
      <c r="C344" s="14" t="s">
        <v>780</v>
      </c>
      <c r="D344" s="9">
        <v>24</v>
      </c>
      <c r="E344" s="9">
        <v>10</v>
      </c>
      <c r="F344" s="9"/>
      <c r="G344" s="9">
        <v>4</v>
      </c>
      <c r="H344" s="14"/>
    </row>
    <row r="345" spans="1:8" x14ac:dyDescent="0.3">
      <c r="A345" t="s">
        <v>4566</v>
      </c>
      <c r="B345" s="14">
        <v>1999</v>
      </c>
      <c r="C345" s="14" t="s">
        <v>780</v>
      </c>
      <c r="D345" s="9">
        <v>24</v>
      </c>
      <c r="E345" s="9">
        <v>7</v>
      </c>
      <c r="F345" s="9"/>
      <c r="G345" s="9">
        <v>4</v>
      </c>
      <c r="H345" s="14"/>
    </row>
    <row r="346" spans="1:8" x14ac:dyDescent="0.3">
      <c r="A346" t="s">
        <v>4566</v>
      </c>
      <c r="B346" s="14">
        <v>1999</v>
      </c>
      <c r="C346" s="14" t="s">
        <v>780</v>
      </c>
      <c r="D346" s="9">
        <v>24</v>
      </c>
      <c r="E346" s="9">
        <v>3.5</v>
      </c>
      <c r="F346" s="9"/>
      <c r="G346" s="9">
        <v>4</v>
      </c>
      <c r="H346" s="14"/>
    </row>
    <row r="347" spans="1:8" x14ac:dyDescent="0.3">
      <c r="A347" t="s">
        <v>4566</v>
      </c>
      <c r="B347" s="14">
        <v>1999</v>
      </c>
      <c r="C347" s="14" t="s">
        <v>780</v>
      </c>
      <c r="D347" s="9">
        <v>24</v>
      </c>
      <c r="E347" s="9">
        <v>4</v>
      </c>
      <c r="F347" s="9"/>
      <c r="G347" s="9">
        <v>4</v>
      </c>
      <c r="H347" s="14"/>
    </row>
    <row r="348" spans="1:8" x14ac:dyDescent="0.3">
      <c r="A348" t="s">
        <v>4566</v>
      </c>
      <c r="B348" s="14">
        <v>1999</v>
      </c>
      <c r="C348" s="14" t="s">
        <v>784</v>
      </c>
      <c r="D348" s="9">
        <v>2</v>
      </c>
      <c r="E348" s="9">
        <v>6</v>
      </c>
      <c r="F348" s="9"/>
      <c r="G348" s="9">
        <v>1</v>
      </c>
      <c r="H348" s="14"/>
    </row>
    <row r="349" spans="1:8" x14ac:dyDescent="0.3">
      <c r="A349" t="s">
        <v>4566</v>
      </c>
      <c r="B349" s="14">
        <v>2000</v>
      </c>
      <c r="C349" s="14" t="s">
        <v>788</v>
      </c>
      <c r="D349" s="9">
        <v>1</v>
      </c>
      <c r="E349" s="9">
        <v>9</v>
      </c>
      <c r="F349" s="9"/>
      <c r="G349" s="9">
        <v>4</v>
      </c>
      <c r="H349" s="14"/>
    </row>
    <row r="350" spans="1:8" x14ac:dyDescent="0.3">
      <c r="A350" t="s">
        <v>4566</v>
      </c>
      <c r="B350" s="14">
        <v>2000</v>
      </c>
      <c r="C350" s="14" t="s">
        <v>788</v>
      </c>
      <c r="D350" s="9">
        <v>1</v>
      </c>
      <c r="E350" s="9">
        <v>10</v>
      </c>
      <c r="F350" s="9"/>
      <c r="G350" s="9">
        <v>4</v>
      </c>
      <c r="H350" s="14"/>
    </row>
    <row r="351" spans="1:8" x14ac:dyDescent="0.3">
      <c r="A351" t="s">
        <v>4566</v>
      </c>
      <c r="B351" s="14">
        <v>2000</v>
      </c>
      <c r="C351" s="14" t="s">
        <v>788</v>
      </c>
      <c r="D351" s="9">
        <v>1</v>
      </c>
      <c r="E351" s="9">
        <v>9</v>
      </c>
      <c r="F351" s="9"/>
      <c r="G351" s="9">
        <v>4</v>
      </c>
      <c r="H351" s="14"/>
    </row>
    <row r="352" spans="1:8" x14ac:dyDescent="0.3">
      <c r="A352" t="s">
        <v>4566</v>
      </c>
      <c r="B352" s="14">
        <v>2000</v>
      </c>
      <c r="C352" s="14" t="s">
        <v>788</v>
      </c>
      <c r="D352" s="9">
        <v>2</v>
      </c>
      <c r="E352" s="9">
        <v>4.5</v>
      </c>
      <c r="F352" s="9"/>
      <c r="G352" s="9">
        <v>5</v>
      </c>
      <c r="H352" s="14"/>
    </row>
    <row r="353" spans="1:8" x14ac:dyDescent="0.3">
      <c r="A353" t="s">
        <v>4566</v>
      </c>
      <c r="B353" s="14">
        <v>2000</v>
      </c>
      <c r="C353" s="14" t="s">
        <v>788</v>
      </c>
      <c r="D353" s="9">
        <v>2</v>
      </c>
      <c r="E353" s="9">
        <v>4</v>
      </c>
      <c r="F353" s="9"/>
      <c r="G353" s="9">
        <v>5</v>
      </c>
      <c r="H353" s="14"/>
    </row>
    <row r="354" spans="1:8" x14ac:dyDescent="0.3">
      <c r="A354" t="s">
        <v>4566</v>
      </c>
      <c r="B354" s="14">
        <v>2000</v>
      </c>
      <c r="C354" s="14" t="s">
        <v>788</v>
      </c>
      <c r="D354" s="9">
        <v>2</v>
      </c>
      <c r="E354" s="9">
        <v>4</v>
      </c>
      <c r="F354" s="9"/>
      <c r="G354" s="9">
        <v>5</v>
      </c>
      <c r="H354" s="14"/>
    </row>
    <row r="355" spans="1:8" x14ac:dyDescent="0.3">
      <c r="A355" t="s">
        <v>4566</v>
      </c>
      <c r="B355" s="14">
        <v>2000</v>
      </c>
      <c r="C355" s="14" t="s">
        <v>788</v>
      </c>
      <c r="D355" s="9">
        <v>2</v>
      </c>
      <c r="E355" s="9">
        <v>5</v>
      </c>
      <c r="F355" s="9"/>
      <c r="G355" s="9">
        <v>5</v>
      </c>
      <c r="H355" s="14"/>
    </row>
    <row r="356" spans="1:8" x14ac:dyDescent="0.3">
      <c r="A356" t="s">
        <v>4566</v>
      </c>
      <c r="B356" s="14">
        <v>2000</v>
      </c>
      <c r="C356" s="14" t="s">
        <v>788</v>
      </c>
      <c r="D356" s="9">
        <v>2</v>
      </c>
      <c r="E356" s="9">
        <v>4</v>
      </c>
      <c r="F356" s="9"/>
      <c r="G356" s="9">
        <v>5</v>
      </c>
      <c r="H356" s="14"/>
    </row>
    <row r="357" spans="1:8" x14ac:dyDescent="0.3">
      <c r="A357" t="s">
        <v>4566</v>
      </c>
      <c r="B357" s="14">
        <v>2000</v>
      </c>
      <c r="C357" s="14" t="s">
        <v>788</v>
      </c>
      <c r="D357" s="9">
        <v>2</v>
      </c>
      <c r="E357" s="9">
        <v>4</v>
      </c>
      <c r="F357" s="9"/>
      <c r="G357" s="9">
        <v>5</v>
      </c>
      <c r="H357" s="14"/>
    </row>
    <row r="358" spans="1:8" x14ac:dyDescent="0.3">
      <c r="A358" t="s">
        <v>4566</v>
      </c>
      <c r="B358" s="14">
        <v>2000</v>
      </c>
      <c r="C358" s="14" t="s">
        <v>788</v>
      </c>
      <c r="D358" s="9">
        <v>2</v>
      </c>
      <c r="E358" s="9">
        <v>4.5</v>
      </c>
      <c r="F358" s="9"/>
      <c r="G358" s="9">
        <v>5</v>
      </c>
      <c r="H358" s="14"/>
    </row>
    <row r="359" spans="1:8" x14ac:dyDescent="0.3">
      <c r="A359" t="s">
        <v>4566</v>
      </c>
      <c r="B359" s="14">
        <v>2000</v>
      </c>
      <c r="C359" s="14" t="s">
        <v>788</v>
      </c>
      <c r="D359" s="9">
        <v>2</v>
      </c>
      <c r="E359" s="9">
        <v>4.5</v>
      </c>
      <c r="F359" s="9"/>
      <c r="G359" s="9">
        <v>5</v>
      </c>
      <c r="H359" s="14"/>
    </row>
    <row r="360" spans="1:8" x14ac:dyDescent="0.3">
      <c r="A360" t="s">
        <v>4566</v>
      </c>
      <c r="B360" s="14">
        <v>2000</v>
      </c>
      <c r="C360" s="14" t="s">
        <v>788</v>
      </c>
      <c r="D360" s="9" t="s">
        <v>232</v>
      </c>
      <c r="E360" s="9">
        <v>4.5</v>
      </c>
      <c r="F360" s="9"/>
      <c r="G360" s="9">
        <v>3</v>
      </c>
      <c r="H360" s="14"/>
    </row>
    <row r="361" spans="1:8" x14ac:dyDescent="0.3">
      <c r="A361" t="s">
        <v>4566</v>
      </c>
      <c r="B361" s="14">
        <v>2000</v>
      </c>
      <c r="C361" s="14" t="s">
        <v>788</v>
      </c>
      <c r="D361" s="9" t="s">
        <v>232</v>
      </c>
      <c r="E361" s="9">
        <v>4</v>
      </c>
      <c r="F361" s="9"/>
      <c r="G361" s="9">
        <v>3</v>
      </c>
      <c r="H361" s="14"/>
    </row>
    <row r="362" spans="1:8" x14ac:dyDescent="0.3">
      <c r="A362" t="s">
        <v>4566</v>
      </c>
      <c r="B362" s="14">
        <v>2000</v>
      </c>
      <c r="C362" s="14" t="s">
        <v>788</v>
      </c>
      <c r="D362" s="9" t="s">
        <v>232</v>
      </c>
      <c r="E362" s="9">
        <v>4</v>
      </c>
      <c r="F362" s="9"/>
      <c r="G362" s="9">
        <v>3</v>
      </c>
      <c r="H362" s="14"/>
    </row>
    <row r="363" spans="1:8" x14ac:dyDescent="0.3">
      <c r="A363" t="s">
        <v>4566</v>
      </c>
      <c r="B363" s="14">
        <v>2000</v>
      </c>
      <c r="C363" s="14" t="s">
        <v>788</v>
      </c>
      <c r="D363" s="9" t="s">
        <v>232</v>
      </c>
      <c r="E363" s="9">
        <v>5</v>
      </c>
      <c r="F363" s="9"/>
      <c r="G363" s="9">
        <v>3</v>
      </c>
      <c r="H363" s="14"/>
    </row>
    <row r="364" spans="1:8" x14ac:dyDescent="0.3">
      <c r="A364" t="s">
        <v>4566</v>
      </c>
      <c r="B364" s="14">
        <v>2000</v>
      </c>
      <c r="C364" s="14" t="s">
        <v>788</v>
      </c>
      <c r="D364" s="9" t="s">
        <v>232</v>
      </c>
      <c r="E364" s="9">
        <v>4</v>
      </c>
      <c r="F364" s="9"/>
      <c r="G364" s="9">
        <v>3</v>
      </c>
      <c r="H364" s="14"/>
    </row>
    <row r="365" spans="1:8" x14ac:dyDescent="0.3">
      <c r="A365" t="s">
        <v>4566</v>
      </c>
      <c r="B365" s="14">
        <v>2000</v>
      </c>
      <c r="C365" s="14" t="s">
        <v>788</v>
      </c>
      <c r="D365" s="9" t="s">
        <v>232</v>
      </c>
      <c r="E365" s="9">
        <v>4</v>
      </c>
      <c r="F365" s="9"/>
      <c r="G365" s="9">
        <v>3</v>
      </c>
      <c r="H365" s="14"/>
    </row>
    <row r="366" spans="1:8" x14ac:dyDescent="0.3">
      <c r="A366" t="s">
        <v>4566</v>
      </c>
      <c r="B366" s="14">
        <v>2000</v>
      </c>
      <c r="C366" s="14" t="s">
        <v>788</v>
      </c>
      <c r="D366" s="9" t="s">
        <v>232</v>
      </c>
      <c r="E366" s="9">
        <v>4.5</v>
      </c>
      <c r="F366" s="9"/>
      <c r="G366" s="9">
        <v>3</v>
      </c>
      <c r="H366" s="14"/>
    </row>
    <row r="367" spans="1:8" x14ac:dyDescent="0.3">
      <c r="A367" t="s">
        <v>4566</v>
      </c>
      <c r="B367" s="14">
        <v>2000</v>
      </c>
      <c r="C367" s="14" t="s">
        <v>788</v>
      </c>
      <c r="D367" s="9" t="s">
        <v>232</v>
      </c>
      <c r="E367" s="9">
        <v>4.5</v>
      </c>
      <c r="F367" s="9"/>
      <c r="G367" s="9">
        <v>3</v>
      </c>
      <c r="H367" s="14"/>
    </row>
    <row r="368" spans="1:8" x14ac:dyDescent="0.3">
      <c r="A368" t="s">
        <v>4566</v>
      </c>
      <c r="B368" s="14">
        <v>2000</v>
      </c>
      <c r="C368" s="14" t="s">
        <v>788</v>
      </c>
      <c r="D368" s="9">
        <v>4</v>
      </c>
      <c r="E368" s="9">
        <v>5</v>
      </c>
      <c r="F368" s="9"/>
      <c r="G368" s="9">
        <v>9</v>
      </c>
      <c r="H368" s="14"/>
    </row>
    <row r="369" spans="1:8" x14ac:dyDescent="0.3">
      <c r="A369" t="s">
        <v>4566</v>
      </c>
      <c r="B369" s="14">
        <v>2000</v>
      </c>
      <c r="C369" s="14" t="s">
        <v>788</v>
      </c>
      <c r="D369" s="9">
        <v>4</v>
      </c>
      <c r="E369" s="9">
        <v>10</v>
      </c>
      <c r="F369" s="9"/>
      <c r="G369" s="9">
        <v>9</v>
      </c>
      <c r="H369" s="14"/>
    </row>
    <row r="370" spans="1:8" x14ac:dyDescent="0.3">
      <c r="A370" t="s">
        <v>4566</v>
      </c>
      <c r="B370" s="14">
        <v>2000</v>
      </c>
      <c r="C370" s="14" t="s">
        <v>788</v>
      </c>
      <c r="D370" s="9">
        <v>4</v>
      </c>
      <c r="E370" s="9">
        <v>10</v>
      </c>
      <c r="F370" s="9"/>
      <c r="G370" s="9">
        <v>9</v>
      </c>
      <c r="H370" s="14"/>
    </row>
    <row r="371" spans="1:8" x14ac:dyDescent="0.3">
      <c r="A371" t="s">
        <v>4566</v>
      </c>
      <c r="B371" s="14">
        <v>2000</v>
      </c>
      <c r="C371" s="14" t="s">
        <v>788</v>
      </c>
      <c r="D371" s="9">
        <v>4</v>
      </c>
      <c r="E371" s="9">
        <v>19</v>
      </c>
      <c r="F371" s="9"/>
      <c r="G371" s="9">
        <v>9</v>
      </c>
      <c r="H371" s="14"/>
    </row>
    <row r="372" spans="1:8" x14ac:dyDescent="0.3">
      <c r="A372" t="s">
        <v>4566</v>
      </c>
      <c r="B372" s="14">
        <v>2000</v>
      </c>
      <c r="C372" s="14" t="s">
        <v>788</v>
      </c>
      <c r="D372" s="9">
        <v>4</v>
      </c>
      <c r="E372" s="9">
        <v>6</v>
      </c>
      <c r="F372" s="9"/>
      <c r="G372" s="9">
        <v>9</v>
      </c>
      <c r="H372" s="14"/>
    </row>
    <row r="373" spans="1:8" x14ac:dyDescent="0.3">
      <c r="A373" t="s">
        <v>4566</v>
      </c>
      <c r="B373" s="14">
        <v>2000</v>
      </c>
      <c r="C373" s="14" t="s">
        <v>788</v>
      </c>
      <c r="D373" s="9">
        <v>5</v>
      </c>
      <c r="E373" s="9">
        <v>4</v>
      </c>
      <c r="F373" s="9"/>
      <c r="G373" s="9">
        <v>1</v>
      </c>
      <c r="H373" s="14"/>
    </row>
    <row r="374" spans="1:8" x14ac:dyDescent="0.3">
      <c r="A374" t="s">
        <v>4566</v>
      </c>
      <c r="B374" s="14">
        <v>2000</v>
      </c>
      <c r="C374" s="14" t="s">
        <v>788</v>
      </c>
      <c r="D374" s="9">
        <v>5</v>
      </c>
      <c r="E374" s="9">
        <v>5</v>
      </c>
      <c r="F374" s="9"/>
      <c r="G374" s="9">
        <v>1</v>
      </c>
      <c r="H374" s="14"/>
    </row>
    <row r="375" spans="1:8" x14ac:dyDescent="0.3">
      <c r="A375" t="s">
        <v>4566</v>
      </c>
      <c r="B375" s="14">
        <v>2000</v>
      </c>
      <c r="C375" s="14" t="s">
        <v>788</v>
      </c>
      <c r="D375" s="9">
        <v>6</v>
      </c>
      <c r="E375" s="9">
        <v>5</v>
      </c>
      <c r="F375" s="9"/>
      <c r="G375" s="9">
        <v>1</v>
      </c>
      <c r="H375" s="14"/>
    </row>
    <row r="376" spans="1:8" x14ac:dyDescent="0.3">
      <c r="A376" t="s">
        <v>4566</v>
      </c>
      <c r="B376" s="14">
        <v>2000</v>
      </c>
      <c r="C376" s="14" t="s">
        <v>788</v>
      </c>
      <c r="D376" s="9">
        <v>7</v>
      </c>
      <c r="E376" s="9">
        <v>6</v>
      </c>
      <c r="F376" s="9"/>
      <c r="G376" s="9">
        <v>5</v>
      </c>
      <c r="H376" s="14"/>
    </row>
    <row r="377" spans="1:8" x14ac:dyDescent="0.3">
      <c r="A377" t="s">
        <v>4566</v>
      </c>
      <c r="B377" s="14">
        <v>2000</v>
      </c>
      <c r="C377" s="14" t="s">
        <v>788</v>
      </c>
      <c r="D377" s="9">
        <v>7</v>
      </c>
      <c r="E377" s="9">
        <v>11</v>
      </c>
      <c r="F377" s="9"/>
      <c r="G377" s="9">
        <v>5</v>
      </c>
      <c r="H377" s="14"/>
    </row>
    <row r="378" spans="1:8" x14ac:dyDescent="0.3">
      <c r="A378" t="s">
        <v>4566</v>
      </c>
      <c r="B378" s="14">
        <v>2000</v>
      </c>
      <c r="C378" s="14" t="s">
        <v>788</v>
      </c>
      <c r="D378" s="9">
        <v>7</v>
      </c>
      <c r="E378" s="9">
        <v>19</v>
      </c>
      <c r="F378" s="9"/>
      <c r="G378" s="9">
        <v>5</v>
      </c>
      <c r="H378" s="14"/>
    </row>
    <row r="379" spans="1:8" x14ac:dyDescent="0.3">
      <c r="A379" t="s">
        <v>4566</v>
      </c>
      <c r="B379" s="14">
        <v>2000</v>
      </c>
      <c r="C379" s="14" t="s">
        <v>788</v>
      </c>
      <c r="D379" s="9">
        <v>8</v>
      </c>
      <c r="E379" s="9">
        <v>9</v>
      </c>
      <c r="F379" s="9"/>
      <c r="G379" s="9">
        <v>2.2999999999999998</v>
      </c>
      <c r="H379" s="14"/>
    </row>
    <row r="380" spans="1:8" x14ac:dyDescent="0.3">
      <c r="A380" t="s">
        <v>4566</v>
      </c>
      <c r="B380" s="14">
        <v>2000</v>
      </c>
      <c r="C380" s="14" t="s">
        <v>788</v>
      </c>
      <c r="D380" s="9">
        <v>8</v>
      </c>
      <c r="E380" s="9">
        <v>8</v>
      </c>
      <c r="F380" s="9"/>
      <c r="G380" s="9">
        <v>2.2999999999999998</v>
      </c>
      <c r="H380" s="14"/>
    </row>
    <row r="381" spans="1:8" x14ac:dyDescent="0.3">
      <c r="A381" t="s">
        <v>4566</v>
      </c>
      <c r="B381" s="14">
        <v>2000</v>
      </c>
      <c r="C381" s="14" t="s">
        <v>788</v>
      </c>
      <c r="D381" s="9">
        <v>9</v>
      </c>
      <c r="E381" s="9">
        <v>5</v>
      </c>
      <c r="F381" s="9"/>
      <c r="G381" s="9">
        <v>1.5</v>
      </c>
      <c r="H381" s="14"/>
    </row>
    <row r="382" spans="1:8" x14ac:dyDescent="0.3">
      <c r="A382" t="s">
        <v>4566</v>
      </c>
      <c r="B382" s="14">
        <v>2000</v>
      </c>
      <c r="C382" s="14" t="s">
        <v>788</v>
      </c>
      <c r="D382" s="9" t="s">
        <v>52</v>
      </c>
      <c r="E382" s="9">
        <v>10</v>
      </c>
      <c r="F382" s="9"/>
      <c r="G382" s="9">
        <v>7</v>
      </c>
      <c r="H382" s="14"/>
    </row>
    <row r="383" spans="1:8" x14ac:dyDescent="0.3">
      <c r="A383" t="s">
        <v>4566</v>
      </c>
      <c r="B383" s="14">
        <v>2000</v>
      </c>
      <c r="C383" s="14" t="s">
        <v>788</v>
      </c>
      <c r="D383" s="9" t="s">
        <v>52</v>
      </c>
      <c r="E383" s="9">
        <v>15</v>
      </c>
      <c r="F383" s="9"/>
      <c r="G383" s="9">
        <v>7</v>
      </c>
      <c r="H383" s="14"/>
    </row>
    <row r="384" spans="1:8" x14ac:dyDescent="0.3">
      <c r="A384" t="s">
        <v>4566</v>
      </c>
      <c r="B384" s="14">
        <v>2000</v>
      </c>
      <c r="C384" s="14" t="s">
        <v>788</v>
      </c>
      <c r="D384" s="9" t="s">
        <v>52</v>
      </c>
      <c r="E384" s="9">
        <v>10</v>
      </c>
      <c r="F384" s="9"/>
      <c r="G384" s="9">
        <v>7</v>
      </c>
      <c r="H384" s="14"/>
    </row>
    <row r="385" spans="1:8" x14ac:dyDescent="0.3">
      <c r="A385" t="s">
        <v>4566</v>
      </c>
      <c r="B385" s="14">
        <v>2000</v>
      </c>
      <c r="C385" s="14" t="s">
        <v>788</v>
      </c>
      <c r="D385" s="9" t="s">
        <v>52</v>
      </c>
      <c r="E385" s="9">
        <v>10</v>
      </c>
      <c r="F385" s="9"/>
      <c r="G385" s="9">
        <v>7</v>
      </c>
      <c r="H385" s="14"/>
    </row>
    <row r="386" spans="1:8" x14ac:dyDescent="0.3">
      <c r="A386" t="s">
        <v>4566</v>
      </c>
      <c r="B386" s="14">
        <v>2000</v>
      </c>
      <c r="C386" s="14" t="s">
        <v>788</v>
      </c>
      <c r="D386" s="9" t="s">
        <v>787</v>
      </c>
      <c r="E386" s="9">
        <v>7</v>
      </c>
      <c r="F386" s="9"/>
      <c r="G386" s="9">
        <v>7</v>
      </c>
      <c r="H386" s="14"/>
    </row>
    <row r="387" spans="1:8" x14ac:dyDescent="0.3">
      <c r="A387" t="s">
        <v>4566</v>
      </c>
      <c r="B387" s="14">
        <v>2000</v>
      </c>
      <c r="C387" s="14" t="s">
        <v>788</v>
      </c>
      <c r="D387" s="9" t="s">
        <v>787</v>
      </c>
      <c r="E387" s="9">
        <v>10</v>
      </c>
      <c r="F387" s="9"/>
      <c r="G387" s="9">
        <v>7</v>
      </c>
      <c r="H387" s="14"/>
    </row>
    <row r="388" spans="1:8" x14ac:dyDescent="0.3">
      <c r="A388" t="s">
        <v>4566</v>
      </c>
      <c r="B388" s="14">
        <v>2000</v>
      </c>
      <c r="C388" s="14" t="s">
        <v>788</v>
      </c>
      <c r="D388" s="9" t="s">
        <v>787</v>
      </c>
      <c r="E388" s="9">
        <v>8</v>
      </c>
      <c r="F388" s="9"/>
      <c r="G388" s="9">
        <v>7</v>
      </c>
      <c r="H388" s="14"/>
    </row>
    <row r="389" spans="1:8" x14ac:dyDescent="0.3">
      <c r="A389" t="s">
        <v>4566</v>
      </c>
      <c r="B389" s="14">
        <v>2000</v>
      </c>
      <c r="C389" s="14" t="s">
        <v>788</v>
      </c>
      <c r="D389" s="9">
        <v>23</v>
      </c>
      <c r="E389" s="9">
        <v>9</v>
      </c>
      <c r="F389" s="9"/>
      <c r="G389" s="9">
        <v>4</v>
      </c>
      <c r="H389" s="14"/>
    </row>
    <row r="390" spans="1:8" x14ac:dyDescent="0.3">
      <c r="A390" t="s">
        <v>4566</v>
      </c>
      <c r="B390" s="14">
        <v>2000</v>
      </c>
      <c r="C390" s="14" t="s">
        <v>788</v>
      </c>
      <c r="D390" s="9">
        <v>23</v>
      </c>
      <c r="E390" s="9">
        <v>11</v>
      </c>
      <c r="F390" s="9"/>
      <c r="G390" s="9">
        <v>4</v>
      </c>
      <c r="H390" s="14"/>
    </row>
    <row r="391" spans="1:8" x14ac:dyDescent="0.3">
      <c r="A391" t="s">
        <v>4566</v>
      </c>
      <c r="B391" s="14">
        <v>2000</v>
      </c>
      <c r="C391" s="14" t="s">
        <v>788</v>
      </c>
      <c r="D391" s="9">
        <v>23</v>
      </c>
      <c r="E391" s="9">
        <v>10</v>
      </c>
      <c r="F391" s="9"/>
      <c r="G391" s="9">
        <v>4</v>
      </c>
      <c r="H391" s="14"/>
    </row>
    <row r="392" spans="1:8" x14ac:dyDescent="0.3">
      <c r="A392" t="s">
        <v>4566</v>
      </c>
      <c r="B392" s="14">
        <v>2000</v>
      </c>
      <c r="C392" s="14" t="s">
        <v>788</v>
      </c>
      <c r="D392" s="9">
        <v>23</v>
      </c>
      <c r="E392" s="9">
        <v>10</v>
      </c>
      <c r="F392" s="9"/>
      <c r="G392" s="9">
        <v>4</v>
      </c>
      <c r="H392" s="14"/>
    </row>
    <row r="393" spans="1:8" x14ac:dyDescent="0.3">
      <c r="A393" t="s">
        <v>4566</v>
      </c>
      <c r="B393" s="14">
        <v>2000</v>
      </c>
      <c r="C393" s="14" t="s">
        <v>788</v>
      </c>
      <c r="D393" s="9">
        <v>23</v>
      </c>
      <c r="E393" s="9">
        <v>9</v>
      </c>
      <c r="F393" s="9"/>
      <c r="G393" s="9">
        <v>4</v>
      </c>
      <c r="H393" s="14"/>
    </row>
    <row r="394" spans="1:8" x14ac:dyDescent="0.3">
      <c r="A394" t="s">
        <v>4566</v>
      </c>
      <c r="B394" s="14">
        <v>2000</v>
      </c>
      <c r="C394" s="14" t="s">
        <v>788</v>
      </c>
      <c r="D394" s="9">
        <v>24</v>
      </c>
      <c r="E394" s="9">
        <v>9</v>
      </c>
      <c r="F394" s="9"/>
      <c r="G394" s="9">
        <v>4</v>
      </c>
      <c r="H394" s="14"/>
    </row>
    <row r="395" spans="1:8" x14ac:dyDescent="0.3">
      <c r="A395" t="s">
        <v>4566</v>
      </c>
      <c r="B395" s="14">
        <v>2000</v>
      </c>
      <c r="C395" s="14" t="s">
        <v>788</v>
      </c>
      <c r="D395" s="9">
        <v>24</v>
      </c>
      <c r="E395" s="9">
        <v>8</v>
      </c>
      <c r="F395" s="9"/>
      <c r="G395" s="9">
        <v>4</v>
      </c>
      <c r="H395" s="14"/>
    </row>
    <row r="396" spans="1:8" x14ac:dyDescent="0.3">
      <c r="A396" t="s">
        <v>4566</v>
      </c>
      <c r="B396" s="14">
        <v>2000</v>
      </c>
      <c r="C396" s="14" t="s">
        <v>788</v>
      </c>
      <c r="D396" s="9">
        <v>24</v>
      </c>
      <c r="E396" s="9">
        <v>8</v>
      </c>
      <c r="F396" s="9"/>
      <c r="G396" s="9">
        <v>4</v>
      </c>
      <c r="H396" s="14"/>
    </row>
    <row r="397" spans="1:8" x14ac:dyDescent="0.3">
      <c r="A397" t="s">
        <v>4566</v>
      </c>
      <c r="B397" s="14">
        <v>2000</v>
      </c>
      <c r="C397" s="14" t="s">
        <v>788</v>
      </c>
      <c r="D397" s="9">
        <v>24</v>
      </c>
      <c r="E397" s="9">
        <v>8</v>
      </c>
      <c r="F397" s="9"/>
      <c r="G397" s="9">
        <v>4</v>
      </c>
      <c r="H397" s="14"/>
    </row>
    <row r="398" spans="1:8" x14ac:dyDescent="0.3">
      <c r="A398" t="s">
        <v>4566</v>
      </c>
      <c r="B398" s="14">
        <v>2000</v>
      </c>
      <c r="C398" s="14" t="s">
        <v>788</v>
      </c>
      <c r="D398" s="9">
        <v>24</v>
      </c>
      <c r="E398" s="9">
        <v>8</v>
      </c>
      <c r="F398" s="9"/>
      <c r="G398" s="9">
        <v>4</v>
      </c>
      <c r="H398" s="14"/>
    </row>
    <row r="399" spans="1:8" x14ac:dyDescent="0.3">
      <c r="A399" t="s">
        <v>4566</v>
      </c>
      <c r="B399" s="14">
        <v>2000</v>
      </c>
      <c r="C399" s="14" t="s">
        <v>782</v>
      </c>
      <c r="D399" s="9">
        <v>2</v>
      </c>
      <c r="E399" s="9">
        <v>6</v>
      </c>
      <c r="F399" s="9"/>
      <c r="G399" s="9">
        <v>2.2999999999999998</v>
      </c>
      <c r="H399" s="14"/>
    </row>
    <row r="400" spans="1:8" x14ac:dyDescent="0.3">
      <c r="A400" t="s">
        <v>4566</v>
      </c>
      <c r="B400" s="14">
        <v>2000</v>
      </c>
      <c r="C400" s="14" t="s">
        <v>782</v>
      </c>
      <c r="D400" s="9">
        <v>2</v>
      </c>
      <c r="E400" s="9">
        <v>9</v>
      </c>
      <c r="F400" s="9"/>
      <c r="G400" s="9">
        <v>2.2999999999999998</v>
      </c>
      <c r="H400" s="14"/>
    </row>
    <row r="401" spans="1:8" x14ac:dyDescent="0.3">
      <c r="A401" t="s">
        <v>4566</v>
      </c>
      <c r="B401" s="14">
        <v>2000</v>
      </c>
      <c r="C401" s="14" t="s">
        <v>782</v>
      </c>
      <c r="D401" s="9">
        <v>2</v>
      </c>
      <c r="E401" s="9">
        <v>8</v>
      </c>
      <c r="F401" s="9"/>
      <c r="G401" s="9">
        <v>2.2999999999999998</v>
      </c>
      <c r="H401" s="14"/>
    </row>
    <row r="402" spans="1:8" x14ac:dyDescent="0.3">
      <c r="A402" t="s">
        <v>4566</v>
      </c>
      <c r="B402" s="14">
        <v>2000</v>
      </c>
      <c r="C402" s="14" t="s">
        <v>782</v>
      </c>
      <c r="D402" s="9">
        <v>3</v>
      </c>
      <c r="E402" s="9">
        <v>8</v>
      </c>
      <c r="F402" s="9"/>
      <c r="G402" s="9">
        <v>1.3</v>
      </c>
      <c r="H402" s="14"/>
    </row>
    <row r="403" spans="1:8" x14ac:dyDescent="0.3">
      <c r="A403" t="s">
        <v>4566</v>
      </c>
      <c r="B403" s="14">
        <v>2000</v>
      </c>
      <c r="C403" s="14" t="s">
        <v>782</v>
      </c>
      <c r="D403" s="9">
        <v>3</v>
      </c>
      <c r="E403" s="9">
        <v>8</v>
      </c>
      <c r="F403" s="9"/>
      <c r="G403" s="9">
        <v>1.3</v>
      </c>
      <c r="H403" s="14"/>
    </row>
    <row r="404" spans="1:8" x14ac:dyDescent="0.3">
      <c r="A404" t="s">
        <v>4566</v>
      </c>
      <c r="B404" s="14">
        <v>2000</v>
      </c>
      <c r="C404" s="14" t="s">
        <v>782</v>
      </c>
      <c r="D404" s="9"/>
      <c r="E404" s="9"/>
      <c r="F404" s="9"/>
      <c r="G404" s="9"/>
      <c r="H404" s="14"/>
    </row>
    <row r="405" spans="1:8" x14ac:dyDescent="0.3">
      <c r="A405" t="s">
        <v>4566</v>
      </c>
      <c r="B405" s="14">
        <v>2001</v>
      </c>
      <c r="C405" s="14" t="s">
        <v>780</v>
      </c>
      <c r="D405" s="9">
        <v>7</v>
      </c>
      <c r="E405" s="9">
        <v>11</v>
      </c>
      <c r="F405" s="9"/>
      <c r="G405" s="9">
        <v>1.5</v>
      </c>
      <c r="H405" s="14"/>
    </row>
    <row r="406" spans="1:8" x14ac:dyDescent="0.3">
      <c r="A406" t="s">
        <v>4566</v>
      </c>
      <c r="B406" s="14">
        <v>2001</v>
      </c>
      <c r="C406" s="14" t="s">
        <v>780</v>
      </c>
      <c r="D406" s="9">
        <v>8</v>
      </c>
      <c r="E406" s="9">
        <v>11</v>
      </c>
      <c r="F406" s="9"/>
      <c r="G406" s="9">
        <v>1.5</v>
      </c>
      <c r="H406" s="14"/>
    </row>
    <row r="407" spans="1:8" x14ac:dyDescent="0.3">
      <c r="A407" t="s">
        <v>4566</v>
      </c>
      <c r="B407" s="14">
        <v>2001</v>
      </c>
      <c r="C407" s="14" t="s">
        <v>780</v>
      </c>
      <c r="D407" s="9">
        <v>8</v>
      </c>
      <c r="E407" s="9">
        <v>10</v>
      </c>
      <c r="F407" s="9"/>
      <c r="G407" s="9">
        <v>1.5</v>
      </c>
      <c r="H407" s="14"/>
    </row>
    <row r="408" spans="1:8" x14ac:dyDescent="0.3">
      <c r="A408" t="s">
        <v>4566</v>
      </c>
      <c r="B408" s="14">
        <v>2001</v>
      </c>
      <c r="C408" s="14" t="s">
        <v>780</v>
      </c>
      <c r="D408" s="9">
        <v>9</v>
      </c>
      <c r="E408" s="9">
        <v>2</v>
      </c>
      <c r="F408" s="9"/>
      <c r="G408" s="9">
        <v>0.6</v>
      </c>
      <c r="H408" s="14"/>
    </row>
    <row r="409" spans="1:8" x14ac:dyDescent="0.3">
      <c r="A409" t="s">
        <v>4566</v>
      </c>
      <c r="B409" s="14">
        <v>2001</v>
      </c>
      <c r="C409" s="14" t="s">
        <v>780</v>
      </c>
      <c r="D409" s="9">
        <v>9</v>
      </c>
      <c r="E409" s="9">
        <v>3</v>
      </c>
      <c r="F409" s="9"/>
      <c r="G409" s="9">
        <v>0.6</v>
      </c>
      <c r="H409" s="14"/>
    </row>
    <row r="410" spans="1:8" x14ac:dyDescent="0.3">
      <c r="A410" t="s">
        <v>4566</v>
      </c>
      <c r="B410" s="14">
        <v>2001</v>
      </c>
      <c r="C410" s="14" t="s">
        <v>780</v>
      </c>
      <c r="D410" s="9">
        <v>9</v>
      </c>
      <c r="E410" s="9">
        <v>3</v>
      </c>
      <c r="F410" s="9"/>
      <c r="G410" s="9">
        <v>0.6</v>
      </c>
      <c r="H410" s="14"/>
    </row>
    <row r="411" spans="1:8" x14ac:dyDescent="0.3">
      <c r="A411" t="s">
        <v>4566</v>
      </c>
      <c r="B411" s="14">
        <v>2001</v>
      </c>
      <c r="C411" s="14" t="s">
        <v>780</v>
      </c>
      <c r="D411" s="9">
        <v>9</v>
      </c>
      <c r="E411" s="9">
        <v>3</v>
      </c>
      <c r="F411" s="9"/>
      <c r="G411" s="9">
        <v>0.6</v>
      </c>
      <c r="H411" s="14"/>
    </row>
    <row r="412" spans="1:8" x14ac:dyDescent="0.3">
      <c r="A412" t="s">
        <v>4566</v>
      </c>
      <c r="B412" s="14">
        <v>2001</v>
      </c>
      <c r="C412" s="14" t="s">
        <v>780</v>
      </c>
      <c r="D412" s="9">
        <v>9</v>
      </c>
      <c r="E412" s="9">
        <v>3</v>
      </c>
      <c r="F412" s="9"/>
      <c r="G412" s="9">
        <v>0.6</v>
      </c>
      <c r="H412" s="14"/>
    </row>
    <row r="413" spans="1:8" x14ac:dyDescent="0.3">
      <c r="A413" t="s">
        <v>4566</v>
      </c>
      <c r="B413" s="14">
        <v>2001</v>
      </c>
      <c r="C413" s="14" t="s">
        <v>780</v>
      </c>
      <c r="D413" s="9" t="s">
        <v>217</v>
      </c>
      <c r="E413" s="9">
        <v>5</v>
      </c>
      <c r="F413" s="9"/>
      <c r="G413" s="9">
        <v>1</v>
      </c>
      <c r="H413" s="14"/>
    </row>
    <row r="414" spans="1:8" x14ac:dyDescent="0.3">
      <c r="A414" t="s">
        <v>4566</v>
      </c>
      <c r="B414" s="14">
        <v>2001</v>
      </c>
      <c r="C414" s="14" t="s">
        <v>780</v>
      </c>
      <c r="D414" s="9" t="s">
        <v>52</v>
      </c>
      <c r="E414" s="9">
        <v>7</v>
      </c>
      <c r="F414" s="9"/>
      <c r="G414" s="9">
        <v>1.4</v>
      </c>
      <c r="H414" s="14"/>
    </row>
    <row r="415" spans="1:8" x14ac:dyDescent="0.3">
      <c r="A415" t="s">
        <v>4566</v>
      </c>
      <c r="B415" s="14">
        <v>2001</v>
      </c>
      <c r="C415" s="14" t="s">
        <v>780</v>
      </c>
      <c r="D415" s="9" t="s">
        <v>52</v>
      </c>
      <c r="E415" s="9">
        <v>8</v>
      </c>
      <c r="F415" s="9"/>
      <c r="G415" s="9">
        <v>1.4</v>
      </c>
      <c r="H415" s="14"/>
    </row>
    <row r="416" spans="1:8" x14ac:dyDescent="0.3">
      <c r="A416" t="s">
        <v>4566</v>
      </c>
      <c r="B416" s="14">
        <v>2001</v>
      </c>
      <c r="C416" s="14" t="s">
        <v>780</v>
      </c>
      <c r="D416" s="9" t="s">
        <v>52</v>
      </c>
      <c r="E416" s="9">
        <v>8</v>
      </c>
      <c r="F416" s="9"/>
      <c r="G416" s="9">
        <v>1.4</v>
      </c>
      <c r="H416" s="14"/>
    </row>
    <row r="417" spans="1:8" x14ac:dyDescent="0.3">
      <c r="A417" t="s">
        <v>4566</v>
      </c>
      <c r="B417" s="14">
        <v>2001</v>
      </c>
      <c r="C417" s="14" t="s">
        <v>780</v>
      </c>
      <c r="D417" s="9" t="s">
        <v>52</v>
      </c>
      <c r="E417" s="9">
        <v>8</v>
      </c>
      <c r="F417" s="9"/>
      <c r="G417" s="9">
        <v>1.4</v>
      </c>
      <c r="H417" s="14"/>
    </row>
    <row r="418" spans="1:8" x14ac:dyDescent="0.3">
      <c r="A418" t="s">
        <v>4566</v>
      </c>
      <c r="B418" s="14">
        <v>2001</v>
      </c>
      <c r="C418" s="14" t="s">
        <v>780</v>
      </c>
      <c r="D418" s="9" t="s">
        <v>52</v>
      </c>
      <c r="E418" s="9">
        <v>8</v>
      </c>
      <c r="F418" s="9"/>
      <c r="G418" s="9">
        <v>1.4</v>
      </c>
      <c r="H418" s="14"/>
    </row>
    <row r="419" spans="1:8" x14ac:dyDescent="0.3">
      <c r="A419" t="s">
        <v>4566</v>
      </c>
      <c r="B419" s="14">
        <v>2001</v>
      </c>
      <c r="C419" s="14" t="s">
        <v>780</v>
      </c>
      <c r="D419" s="9" t="s">
        <v>53</v>
      </c>
      <c r="E419" s="9">
        <v>3</v>
      </c>
      <c r="F419" s="9"/>
      <c r="G419" s="9">
        <v>1.4</v>
      </c>
      <c r="H419" s="14"/>
    </row>
    <row r="420" spans="1:8" x14ac:dyDescent="0.3">
      <c r="A420" t="s">
        <v>4566</v>
      </c>
      <c r="B420" s="14">
        <v>2001</v>
      </c>
      <c r="C420" s="14" t="s">
        <v>780</v>
      </c>
      <c r="D420" s="9" t="s">
        <v>53</v>
      </c>
      <c r="E420" s="9">
        <v>2</v>
      </c>
      <c r="F420" s="9"/>
      <c r="G420" s="9">
        <v>1.4</v>
      </c>
      <c r="H420" s="14"/>
    </row>
    <row r="421" spans="1:8" x14ac:dyDescent="0.3">
      <c r="A421" t="s">
        <v>4566</v>
      </c>
      <c r="B421" s="14">
        <v>2001</v>
      </c>
      <c r="C421" s="14" t="s">
        <v>780</v>
      </c>
      <c r="D421" s="9" t="s">
        <v>53</v>
      </c>
      <c r="E421" s="9">
        <v>4</v>
      </c>
      <c r="F421" s="9"/>
      <c r="G421" s="9">
        <v>1.4</v>
      </c>
      <c r="H421" s="14"/>
    </row>
    <row r="422" spans="1:8" x14ac:dyDescent="0.3">
      <c r="A422" t="s">
        <v>4566</v>
      </c>
      <c r="B422" s="14">
        <v>2001</v>
      </c>
      <c r="C422" s="14" t="s">
        <v>780</v>
      </c>
      <c r="D422" s="9" t="s">
        <v>53</v>
      </c>
      <c r="E422" s="9">
        <v>8</v>
      </c>
      <c r="F422" s="9"/>
      <c r="G422" s="9">
        <v>1.4</v>
      </c>
      <c r="H422" s="14"/>
    </row>
    <row r="423" spans="1:8" x14ac:dyDescent="0.3">
      <c r="A423" t="s">
        <v>4566</v>
      </c>
      <c r="B423" s="14">
        <v>2001</v>
      </c>
      <c r="C423" s="14" t="s">
        <v>780</v>
      </c>
      <c r="D423" s="9" t="s">
        <v>53</v>
      </c>
      <c r="E423" s="9">
        <v>11</v>
      </c>
      <c r="F423" s="9"/>
      <c r="G423" s="9">
        <v>1.4</v>
      </c>
      <c r="H423" s="14"/>
    </row>
    <row r="424" spans="1:8" x14ac:dyDescent="0.3">
      <c r="A424" t="s">
        <v>4566</v>
      </c>
      <c r="B424" s="14">
        <v>2001</v>
      </c>
      <c r="C424" s="14" t="s">
        <v>780</v>
      </c>
      <c r="D424" s="9" t="s">
        <v>787</v>
      </c>
      <c r="E424" s="9">
        <v>4</v>
      </c>
      <c r="F424" s="9"/>
      <c r="G424" s="9">
        <v>0.8</v>
      </c>
      <c r="H424" s="14"/>
    </row>
    <row r="425" spans="1:8" x14ac:dyDescent="0.3">
      <c r="A425" t="s">
        <v>4566</v>
      </c>
      <c r="B425" s="14">
        <v>2001</v>
      </c>
      <c r="C425" s="14" t="s">
        <v>780</v>
      </c>
      <c r="D425" s="9" t="s">
        <v>787</v>
      </c>
      <c r="E425" s="9">
        <v>2</v>
      </c>
      <c r="F425" s="9"/>
      <c r="G425" s="9">
        <v>0.8</v>
      </c>
      <c r="H425" s="14"/>
    </row>
    <row r="426" spans="1:8" x14ac:dyDescent="0.3">
      <c r="A426" t="s">
        <v>4566</v>
      </c>
      <c r="B426" s="14">
        <v>2001</v>
      </c>
      <c r="C426" s="14" t="s">
        <v>780</v>
      </c>
      <c r="D426" s="9" t="s">
        <v>787</v>
      </c>
      <c r="E426" s="9">
        <v>5</v>
      </c>
      <c r="F426" s="9"/>
      <c r="G426" s="9">
        <v>0.8</v>
      </c>
      <c r="H426" s="14"/>
    </row>
    <row r="427" spans="1:8" x14ac:dyDescent="0.3">
      <c r="A427" t="s">
        <v>4566</v>
      </c>
      <c r="B427" s="14">
        <v>2001</v>
      </c>
      <c r="C427" s="14" t="s">
        <v>780</v>
      </c>
      <c r="D427" s="9" t="s">
        <v>787</v>
      </c>
      <c r="E427" s="9">
        <v>3</v>
      </c>
      <c r="F427" s="9"/>
      <c r="G427" s="9">
        <v>0.8</v>
      </c>
      <c r="H427" s="14"/>
    </row>
    <row r="428" spans="1:8" x14ac:dyDescent="0.3">
      <c r="A428" t="s">
        <v>4566</v>
      </c>
      <c r="B428" s="14">
        <v>2001</v>
      </c>
      <c r="C428" s="14" t="s">
        <v>780</v>
      </c>
      <c r="D428" s="9">
        <v>23</v>
      </c>
      <c r="E428" s="9">
        <v>5</v>
      </c>
      <c r="F428" s="9"/>
      <c r="G428" s="9">
        <v>0.7</v>
      </c>
      <c r="H428" s="14"/>
    </row>
    <row r="429" spans="1:8" x14ac:dyDescent="0.3">
      <c r="A429" t="s">
        <v>4566</v>
      </c>
      <c r="B429" s="14">
        <v>2001</v>
      </c>
      <c r="C429" s="14" t="s">
        <v>780</v>
      </c>
      <c r="D429" s="9">
        <v>23</v>
      </c>
      <c r="E429" s="9">
        <v>7</v>
      </c>
      <c r="F429" s="9"/>
      <c r="G429" s="9">
        <v>1</v>
      </c>
      <c r="H429" s="14"/>
    </row>
    <row r="430" spans="1:8" x14ac:dyDescent="0.3">
      <c r="A430" t="s">
        <v>4566</v>
      </c>
      <c r="B430" s="14">
        <v>2001</v>
      </c>
      <c r="C430" s="14" t="s">
        <v>780</v>
      </c>
      <c r="D430" s="9">
        <v>23</v>
      </c>
      <c r="E430" s="9">
        <v>6</v>
      </c>
      <c r="F430" s="9"/>
      <c r="G430" s="9">
        <v>0.8</v>
      </c>
      <c r="H430" s="14"/>
    </row>
    <row r="431" spans="1:8" x14ac:dyDescent="0.3">
      <c r="A431" t="s">
        <v>4566</v>
      </c>
      <c r="B431" s="14">
        <v>2001</v>
      </c>
      <c r="C431" s="14" t="s">
        <v>780</v>
      </c>
      <c r="D431" s="9">
        <v>23</v>
      </c>
      <c r="E431" s="9">
        <v>10</v>
      </c>
      <c r="F431" s="9"/>
      <c r="G431" s="9">
        <v>1.3</v>
      </c>
      <c r="H431" s="14"/>
    </row>
    <row r="432" spans="1:8" x14ac:dyDescent="0.3">
      <c r="A432" t="s">
        <v>4566</v>
      </c>
      <c r="B432" s="14">
        <v>2001</v>
      </c>
      <c r="C432" s="14" t="s">
        <v>780</v>
      </c>
      <c r="D432" s="9">
        <v>23</v>
      </c>
      <c r="E432" s="9">
        <v>6</v>
      </c>
      <c r="F432" s="9"/>
      <c r="G432" s="9">
        <v>0.8</v>
      </c>
      <c r="H432" s="14"/>
    </row>
    <row r="433" spans="1:8" x14ac:dyDescent="0.3">
      <c r="A433" t="s">
        <v>4566</v>
      </c>
      <c r="B433" s="14">
        <v>2001</v>
      </c>
      <c r="C433" s="14" t="s">
        <v>780</v>
      </c>
      <c r="D433" s="9">
        <v>23</v>
      </c>
      <c r="E433" s="9">
        <v>4</v>
      </c>
      <c r="F433" s="9"/>
      <c r="G433" s="9">
        <v>0.7</v>
      </c>
      <c r="H433" s="14"/>
    </row>
    <row r="434" spans="1:8" x14ac:dyDescent="0.3">
      <c r="A434" t="s">
        <v>4566</v>
      </c>
      <c r="B434" s="14">
        <v>2001</v>
      </c>
      <c r="C434" s="14" t="s">
        <v>780</v>
      </c>
      <c r="D434" s="9">
        <v>23</v>
      </c>
      <c r="E434" s="9">
        <v>4</v>
      </c>
      <c r="F434" s="9"/>
      <c r="G434" s="9">
        <v>0.7</v>
      </c>
      <c r="H434" s="14"/>
    </row>
    <row r="435" spans="1:8" x14ac:dyDescent="0.3">
      <c r="A435" t="s">
        <v>4566</v>
      </c>
      <c r="B435" s="14">
        <v>2001</v>
      </c>
      <c r="C435" s="14" t="s">
        <v>780</v>
      </c>
      <c r="D435" s="9">
        <v>24</v>
      </c>
      <c r="E435" s="9">
        <v>8</v>
      </c>
      <c r="F435" s="9"/>
      <c r="G435" s="9">
        <v>1.2</v>
      </c>
      <c r="H435" s="14"/>
    </row>
    <row r="436" spans="1:8" x14ac:dyDescent="0.3">
      <c r="A436" t="s">
        <v>4566</v>
      </c>
      <c r="B436" s="14">
        <v>2001</v>
      </c>
      <c r="C436" s="14" t="s">
        <v>780</v>
      </c>
      <c r="D436" s="9">
        <v>24</v>
      </c>
      <c r="E436" s="9">
        <v>9</v>
      </c>
      <c r="F436" s="9"/>
      <c r="G436" s="9">
        <v>1.2</v>
      </c>
      <c r="H436" s="14"/>
    </row>
    <row r="437" spans="1:8" x14ac:dyDescent="0.3">
      <c r="A437" t="s">
        <v>4566</v>
      </c>
      <c r="B437" s="14">
        <v>2001</v>
      </c>
      <c r="C437" s="14" t="s">
        <v>780</v>
      </c>
      <c r="D437" s="9">
        <v>24</v>
      </c>
      <c r="E437" s="9">
        <v>5</v>
      </c>
      <c r="F437" s="9"/>
      <c r="G437" s="9">
        <v>0.7</v>
      </c>
      <c r="H437" s="14"/>
    </row>
    <row r="438" spans="1:8" x14ac:dyDescent="0.3">
      <c r="A438" t="s">
        <v>4566</v>
      </c>
      <c r="B438" s="14">
        <v>2001</v>
      </c>
      <c r="C438" s="14" t="s">
        <v>780</v>
      </c>
      <c r="D438" s="9">
        <v>24</v>
      </c>
      <c r="E438" s="9">
        <v>3</v>
      </c>
      <c r="F438" s="9"/>
      <c r="G438" s="9">
        <v>0.6</v>
      </c>
      <c r="H438" s="14"/>
    </row>
    <row r="439" spans="1:8" x14ac:dyDescent="0.3">
      <c r="A439" t="s">
        <v>4566</v>
      </c>
      <c r="B439" s="14">
        <v>2001</v>
      </c>
      <c r="C439" s="14" t="s">
        <v>780</v>
      </c>
      <c r="D439" s="9">
        <v>24</v>
      </c>
      <c r="E439" s="9">
        <v>2</v>
      </c>
      <c r="F439" s="9"/>
      <c r="G439" s="9">
        <v>0.5</v>
      </c>
      <c r="H439" s="14"/>
    </row>
    <row r="440" spans="1:8" x14ac:dyDescent="0.3">
      <c r="A440" t="s">
        <v>4566</v>
      </c>
      <c r="B440" s="14">
        <v>2001</v>
      </c>
      <c r="C440" s="14" t="s">
        <v>780</v>
      </c>
      <c r="D440" s="9">
        <v>24</v>
      </c>
      <c r="E440" s="9">
        <v>6</v>
      </c>
      <c r="F440" s="9"/>
      <c r="G440" s="9">
        <v>0.6</v>
      </c>
      <c r="H440" s="14"/>
    </row>
    <row r="441" spans="1:8" x14ac:dyDescent="0.3">
      <c r="A441" t="s">
        <v>4566</v>
      </c>
      <c r="B441" s="14">
        <v>2001</v>
      </c>
      <c r="C441" s="14" t="s">
        <v>780</v>
      </c>
      <c r="D441" s="9">
        <v>24</v>
      </c>
      <c r="E441" s="9">
        <v>3</v>
      </c>
      <c r="F441" s="9"/>
      <c r="G441" s="9">
        <v>0.6</v>
      </c>
      <c r="H441" s="14"/>
    </row>
    <row r="442" spans="1:8" x14ac:dyDescent="0.3">
      <c r="A442" t="s">
        <v>4566</v>
      </c>
      <c r="B442" s="14">
        <v>2001</v>
      </c>
      <c r="C442" s="14" t="s">
        <v>780</v>
      </c>
      <c r="D442" s="9">
        <v>24</v>
      </c>
      <c r="E442" s="9">
        <v>4</v>
      </c>
      <c r="F442" s="9"/>
      <c r="G442" s="9">
        <v>0.6</v>
      </c>
      <c r="H442" s="14"/>
    </row>
    <row r="443" spans="1:8" x14ac:dyDescent="0.3">
      <c r="A443" t="s">
        <v>4566</v>
      </c>
      <c r="B443" s="14">
        <v>2001</v>
      </c>
      <c r="C443" s="14" t="s">
        <v>780</v>
      </c>
      <c r="D443" s="9">
        <v>25</v>
      </c>
      <c r="E443" s="9">
        <v>10</v>
      </c>
      <c r="F443" s="9"/>
      <c r="G443" s="9">
        <v>1.5</v>
      </c>
      <c r="H443" s="14"/>
    </row>
    <row r="444" spans="1:8" x14ac:dyDescent="0.3">
      <c r="A444" t="s">
        <v>4566</v>
      </c>
      <c r="B444" s="14">
        <v>2001</v>
      </c>
      <c r="C444" s="14" t="s">
        <v>780</v>
      </c>
      <c r="D444" s="9">
        <v>25</v>
      </c>
      <c r="E444" s="9">
        <v>5</v>
      </c>
      <c r="F444" s="9"/>
      <c r="G444" s="9">
        <v>1</v>
      </c>
      <c r="H444" s="14"/>
    </row>
    <row r="445" spans="1:8" x14ac:dyDescent="0.3">
      <c r="A445" t="s">
        <v>4566</v>
      </c>
      <c r="B445" s="14">
        <v>2001</v>
      </c>
      <c r="C445" s="14" t="s">
        <v>780</v>
      </c>
      <c r="D445" s="9">
        <v>26</v>
      </c>
      <c r="E445" s="9">
        <v>25</v>
      </c>
      <c r="F445" s="9"/>
      <c r="G445" s="9">
        <v>3.5</v>
      </c>
      <c r="H445" s="14"/>
    </row>
    <row r="446" spans="1:8" x14ac:dyDescent="0.3">
      <c r="A446" t="s">
        <v>4566</v>
      </c>
      <c r="B446" s="14">
        <v>2001</v>
      </c>
      <c r="C446" s="14" t="s">
        <v>788</v>
      </c>
      <c r="D446" s="9">
        <v>1</v>
      </c>
      <c r="E446" s="9">
        <v>14.2</v>
      </c>
      <c r="F446" s="9"/>
      <c r="G446" s="9">
        <v>1</v>
      </c>
      <c r="H446" s="14"/>
    </row>
    <row r="447" spans="1:8" x14ac:dyDescent="0.3">
      <c r="A447" t="s">
        <v>4566</v>
      </c>
      <c r="B447" s="14">
        <v>2001</v>
      </c>
      <c r="C447" s="14" t="s">
        <v>788</v>
      </c>
      <c r="D447" s="9">
        <v>1</v>
      </c>
      <c r="E447" s="9">
        <v>14.2</v>
      </c>
      <c r="F447" s="9"/>
      <c r="G447" s="9">
        <v>1</v>
      </c>
      <c r="H447" s="14"/>
    </row>
    <row r="448" spans="1:8" x14ac:dyDescent="0.3">
      <c r="A448" t="s">
        <v>4566</v>
      </c>
      <c r="B448" s="14">
        <v>2001</v>
      </c>
      <c r="C448" s="14" t="s">
        <v>788</v>
      </c>
      <c r="D448" s="9">
        <v>1</v>
      </c>
      <c r="E448" s="9">
        <v>14.2</v>
      </c>
      <c r="F448" s="9"/>
      <c r="G448" s="9">
        <v>1</v>
      </c>
      <c r="H448" s="14"/>
    </row>
    <row r="449" spans="1:8" x14ac:dyDescent="0.3">
      <c r="A449" t="s">
        <v>4566</v>
      </c>
      <c r="B449" s="14">
        <v>2001</v>
      </c>
      <c r="C449" s="14" t="s">
        <v>788</v>
      </c>
      <c r="D449" s="9">
        <v>1</v>
      </c>
      <c r="E449" s="9">
        <v>14.2</v>
      </c>
      <c r="F449" s="9"/>
      <c r="G449" s="9">
        <v>1</v>
      </c>
      <c r="H449" s="14"/>
    </row>
    <row r="450" spans="1:8" x14ac:dyDescent="0.3">
      <c r="A450" t="s">
        <v>4566</v>
      </c>
      <c r="B450" s="14">
        <v>2001</v>
      </c>
      <c r="C450" s="14" t="s">
        <v>788</v>
      </c>
      <c r="D450" s="9">
        <v>2</v>
      </c>
      <c r="E450" s="9">
        <v>11.5</v>
      </c>
      <c r="F450" s="9"/>
      <c r="G450" s="9">
        <v>0.8</v>
      </c>
      <c r="H450" s="14"/>
    </row>
    <row r="451" spans="1:8" x14ac:dyDescent="0.3">
      <c r="A451" t="s">
        <v>4566</v>
      </c>
      <c r="B451" s="14">
        <v>2001</v>
      </c>
      <c r="C451" s="14" t="s">
        <v>788</v>
      </c>
      <c r="D451" s="9">
        <v>2</v>
      </c>
      <c r="E451" s="9">
        <v>11.5</v>
      </c>
      <c r="F451" s="9"/>
      <c r="G451" s="9">
        <v>0.8</v>
      </c>
      <c r="H451" s="14"/>
    </row>
    <row r="452" spans="1:8" x14ac:dyDescent="0.3">
      <c r="A452" t="s">
        <v>4566</v>
      </c>
      <c r="B452" s="14">
        <v>2001</v>
      </c>
      <c r="C452" s="14" t="s">
        <v>788</v>
      </c>
      <c r="D452" s="9">
        <v>2</v>
      </c>
      <c r="E452" s="9">
        <v>11.5</v>
      </c>
      <c r="F452" s="9"/>
      <c r="G452" s="9">
        <v>0.8</v>
      </c>
      <c r="H452" s="14"/>
    </row>
    <row r="453" spans="1:8" x14ac:dyDescent="0.3">
      <c r="A453" t="s">
        <v>4566</v>
      </c>
      <c r="B453" s="14">
        <v>2001</v>
      </c>
      <c r="C453" s="14" t="s">
        <v>788</v>
      </c>
      <c r="D453" s="9">
        <v>2</v>
      </c>
      <c r="E453" s="9">
        <v>11.5</v>
      </c>
      <c r="F453" s="9"/>
      <c r="G453" s="9">
        <v>0.8</v>
      </c>
      <c r="H453" s="14"/>
    </row>
    <row r="454" spans="1:8" x14ac:dyDescent="0.3">
      <c r="A454" t="s">
        <v>4566</v>
      </c>
      <c r="B454" s="14">
        <v>2001</v>
      </c>
      <c r="C454" s="14" t="s">
        <v>788</v>
      </c>
      <c r="D454" s="9">
        <v>2</v>
      </c>
      <c r="E454" s="9">
        <v>11.5</v>
      </c>
      <c r="F454" s="9"/>
      <c r="G454" s="9">
        <v>0.8</v>
      </c>
      <c r="H454" s="14"/>
    </row>
    <row r="455" spans="1:8" x14ac:dyDescent="0.3">
      <c r="A455" t="s">
        <v>4566</v>
      </c>
      <c r="B455" s="14">
        <v>2001</v>
      </c>
      <c r="C455" s="14" t="s">
        <v>788</v>
      </c>
      <c r="D455" s="9">
        <v>2</v>
      </c>
      <c r="E455" s="9">
        <v>11.5</v>
      </c>
      <c r="F455" s="9"/>
      <c r="G455" s="9">
        <v>0.8</v>
      </c>
      <c r="H455" s="14"/>
    </row>
    <row r="456" spans="1:8" x14ac:dyDescent="0.3">
      <c r="A456" t="s">
        <v>4566</v>
      </c>
      <c r="B456" s="14">
        <v>2001</v>
      </c>
      <c r="C456" s="14" t="s">
        <v>788</v>
      </c>
      <c r="D456" s="9">
        <v>2</v>
      </c>
      <c r="E456" s="9">
        <v>11.5</v>
      </c>
      <c r="F456" s="9"/>
      <c r="G456" s="9">
        <v>0.8</v>
      </c>
      <c r="H456" s="14"/>
    </row>
    <row r="457" spans="1:8" x14ac:dyDescent="0.3">
      <c r="A457" t="s">
        <v>4566</v>
      </c>
      <c r="B457" s="14">
        <v>2001</v>
      </c>
      <c r="C457" s="14" t="s">
        <v>788</v>
      </c>
      <c r="D457" s="9">
        <v>2</v>
      </c>
      <c r="E457" s="9">
        <v>11.5</v>
      </c>
      <c r="F457" s="9"/>
      <c r="G457" s="9">
        <v>0.8</v>
      </c>
      <c r="H457" s="14"/>
    </row>
    <row r="458" spans="1:8" x14ac:dyDescent="0.3">
      <c r="A458" t="s">
        <v>4566</v>
      </c>
      <c r="B458" s="14">
        <v>2001</v>
      </c>
      <c r="C458" s="14" t="s">
        <v>788</v>
      </c>
      <c r="D458" s="9">
        <v>2</v>
      </c>
      <c r="E458" s="9">
        <v>11.5</v>
      </c>
      <c r="F458" s="9"/>
      <c r="G458" s="9">
        <v>0.8</v>
      </c>
      <c r="H458" s="14"/>
    </row>
    <row r="459" spans="1:8" x14ac:dyDescent="0.3">
      <c r="A459" t="s">
        <v>4566</v>
      </c>
      <c r="B459" s="14">
        <v>2001</v>
      </c>
      <c r="C459" s="14" t="s">
        <v>788</v>
      </c>
      <c r="D459" s="9">
        <v>2</v>
      </c>
      <c r="E459" s="9">
        <v>11.5</v>
      </c>
      <c r="F459" s="9"/>
      <c r="G459" s="9">
        <v>0.8</v>
      </c>
      <c r="H459" s="14"/>
    </row>
    <row r="460" spans="1:8" x14ac:dyDescent="0.3">
      <c r="A460" t="s">
        <v>4566</v>
      </c>
      <c r="B460" s="14">
        <v>2001</v>
      </c>
      <c r="C460" s="14" t="s">
        <v>788</v>
      </c>
      <c r="D460" s="9">
        <v>2</v>
      </c>
      <c r="E460" s="9">
        <v>11.5</v>
      </c>
      <c r="F460" s="9"/>
      <c r="G460" s="9">
        <v>0.8</v>
      </c>
      <c r="H460" s="14"/>
    </row>
    <row r="461" spans="1:8" x14ac:dyDescent="0.3">
      <c r="A461" t="s">
        <v>4566</v>
      </c>
      <c r="B461" s="14">
        <v>2001</v>
      </c>
      <c r="C461" s="14" t="s">
        <v>788</v>
      </c>
      <c r="D461" s="9">
        <v>2</v>
      </c>
      <c r="E461" s="9">
        <v>11.5</v>
      </c>
      <c r="F461" s="9"/>
      <c r="G461" s="9">
        <v>0.8</v>
      </c>
      <c r="H461" s="14"/>
    </row>
    <row r="462" spans="1:8" x14ac:dyDescent="0.3">
      <c r="A462" t="s">
        <v>4566</v>
      </c>
      <c r="B462" s="14">
        <v>2001</v>
      </c>
      <c r="C462" s="14" t="s">
        <v>788</v>
      </c>
      <c r="D462" s="9">
        <v>2</v>
      </c>
      <c r="E462" s="9">
        <v>11.5</v>
      </c>
      <c r="F462" s="9"/>
      <c r="G462" s="9">
        <v>0.8</v>
      </c>
      <c r="H462" s="14"/>
    </row>
    <row r="463" spans="1:8" x14ac:dyDescent="0.3">
      <c r="A463" t="s">
        <v>4566</v>
      </c>
      <c r="B463" s="14">
        <v>2001</v>
      </c>
      <c r="C463" s="14" t="s">
        <v>788</v>
      </c>
      <c r="D463" s="9" t="s">
        <v>232</v>
      </c>
      <c r="E463" s="9">
        <v>5.5</v>
      </c>
      <c r="F463" s="9"/>
      <c r="G463" s="9">
        <v>0.5</v>
      </c>
      <c r="H463" s="14"/>
    </row>
    <row r="464" spans="1:8" x14ac:dyDescent="0.3">
      <c r="A464" t="s">
        <v>4566</v>
      </c>
      <c r="B464" s="14">
        <v>2001</v>
      </c>
      <c r="C464" s="14" t="s">
        <v>788</v>
      </c>
      <c r="D464" s="9" t="s">
        <v>232</v>
      </c>
      <c r="E464" s="9">
        <v>6</v>
      </c>
      <c r="F464" s="9"/>
      <c r="G464" s="9">
        <v>0.5</v>
      </c>
      <c r="H464" s="14"/>
    </row>
    <row r="465" spans="1:8" x14ac:dyDescent="0.3">
      <c r="A465" t="s">
        <v>4566</v>
      </c>
      <c r="B465" s="14">
        <v>2001</v>
      </c>
      <c r="C465" s="14" t="s">
        <v>788</v>
      </c>
      <c r="D465" s="9" t="s">
        <v>232</v>
      </c>
      <c r="E465" s="9">
        <v>5.5</v>
      </c>
      <c r="F465" s="9"/>
      <c r="G465" s="9">
        <v>0.5</v>
      </c>
      <c r="H465" s="14"/>
    </row>
    <row r="466" spans="1:8" x14ac:dyDescent="0.3">
      <c r="A466" t="s">
        <v>4566</v>
      </c>
      <c r="B466" s="14">
        <v>2001</v>
      </c>
      <c r="C466" s="14" t="s">
        <v>788</v>
      </c>
      <c r="D466" s="9" t="s">
        <v>232</v>
      </c>
      <c r="E466" s="9">
        <v>8</v>
      </c>
      <c r="F466" s="9"/>
      <c r="G466" s="9">
        <v>0.8</v>
      </c>
      <c r="H466" s="14"/>
    </row>
    <row r="467" spans="1:8" x14ac:dyDescent="0.3">
      <c r="A467" t="s">
        <v>4566</v>
      </c>
      <c r="B467" s="14">
        <v>2001</v>
      </c>
      <c r="C467" s="14" t="s">
        <v>788</v>
      </c>
      <c r="D467" s="9" t="s">
        <v>232</v>
      </c>
      <c r="E467" s="9">
        <v>8</v>
      </c>
      <c r="F467" s="9"/>
      <c r="G467" s="9">
        <v>0.8</v>
      </c>
      <c r="H467" s="14"/>
    </row>
    <row r="468" spans="1:8" x14ac:dyDescent="0.3">
      <c r="A468" t="s">
        <v>4566</v>
      </c>
      <c r="B468" s="14">
        <v>2001</v>
      </c>
      <c r="C468" s="14" t="s">
        <v>788</v>
      </c>
      <c r="D468" s="9" t="s">
        <v>232</v>
      </c>
      <c r="E468" s="9">
        <v>8</v>
      </c>
      <c r="F468" s="9"/>
      <c r="G468" s="9">
        <v>0.8</v>
      </c>
      <c r="H468" s="14"/>
    </row>
    <row r="469" spans="1:8" x14ac:dyDescent="0.3">
      <c r="A469" t="s">
        <v>4566</v>
      </c>
      <c r="B469" s="14">
        <v>2001</v>
      </c>
      <c r="C469" s="14" t="s">
        <v>788</v>
      </c>
      <c r="D469" s="9" t="s">
        <v>232</v>
      </c>
      <c r="E469" s="9">
        <v>8</v>
      </c>
      <c r="F469" s="9"/>
      <c r="G469" s="9">
        <v>1</v>
      </c>
      <c r="H469" s="14"/>
    </row>
    <row r="470" spans="1:8" x14ac:dyDescent="0.3">
      <c r="A470" t="s">
        <v>4566</v>
      </c>
      <c r="B470" s="14">
        <v>2001</v>
      </c>
      <c r="C470" s="14" t="s">
        <v>788</v>
      </c>
      <c r="D470" s="9" t="s">
        <v>232</v>
      </c>
      <c r="E470" s="9">
        <v>8</v>
      </c>
      <c r="F470" s="9"/>
      <c r="G470" s="9">
        <v>1</v>
      </c>
      <c r="H470" s="14"/>
    </row>
    <row r="471" spans="1:8" x14ac:dyDescent="0.3">
      <c r="A471" t="s">
        <v>4566</v>
      </c>
      <c r="B471" s="14">
        <v>2001</v>
      </c>
      <c r="C471" s="14" t="s">
        <v>788</v>
      </c>
      <c r="D471" s="9" t="s">
        <v>244</v>
      </c>
      <c r="E471" s="9">
        <v>8</v>
      </c>
      <c r="F471" s="9"/>
      <c r="G471" s="9">
        <v>1</v>
      </c>
      <c r="H471" s="14"/>
    </row>
    <row r="472" spans="1:8" x14ac:dyDescent="0.3">
      <c r="A472" t="s">
        <v>4566</v>
      </c>
      <c r="B472" s="14">
        <v>2001</v>
      </c>
      <c r="C472" s="14" t="s">
        <v>788</v>
      </c>
      <c r="D472" s="9" t="s">
        <v>244</v>
      </c>
      <c r="E472" s="9">
        <v>11</v>
      </c>
      <c r="F472" s="9"/>
      <c r="G472" s="9">
        <v>1</v>
      </c>
      <c r="H472" s="14"/>
    </row>
    <row r="473" spans="1:8" x14ac:dyDescent="0.3">
      <c r="A473" t="s">
        <v>4566</v>
      </c>
      <c r="B473" s="14">
        <v>2001</v>
      </c>
      <c r="C473" s="14" t="s">
        <v>788</v>
      </c>
      <c r="D473" s="9" t="s">
        <v>244</v>
      </c>
      <c r="E473" s="9">
        <v>11</v>
      </c>
      <c r="F473" s="9"/>
      <c r="G473" s="9">
        <v>1</v>
      </c>
      <c r="H473" s="14"/>
    </row>
    <row r="474" spans="1:8" x14ac:dyDescent="0.3">
      <c r="A474" t="s">
        <v>4566</v>
      </c>
      <c r="B474" s="14">
        <v>2001</v>
      </c>
      <c r="C474" s="14" t="s">
        <v>788</v>
      </c>
      <c r="D474" s="9" t="s">
        <v>244</v>
      </c>
      <c r="E474" s="9">
        <v>11</v>
      </c>
      <c r="F474" s="9"/>
      <c r="G474" s="9">
        <v>1</v>
      </c>
      <c r="H474" s="14"/>
    </row>
    <row r="475" spans="1:8" x14ac:dyDescent="0.3">
      <c r="A475" t="s">
        <v>4566</v>
      </c>
      <c r="B475" s="14">
        <v>2001</v>
      </c>
      <c r="C475" s="14" t="s">
        <v>788</v>
      </c>
      <c r="D475" s="9">
        <v>4</v>
      </c>
      <c r="E475" s="9">
        <v>9</v>
      </c>
      <c r="F475" s="9"/>
      <c r="G475" s="9">
        <v>1</v>
      </c>
      <c r="H475" s="14"/>
    </row>
    <row r="476" spans="1:8" x14ac:dyDescent="0.3">
      <c r="A476" t="s">
        <v>4566</v>
      </c>
      <c r="B476" s="14">
        <v>2001</v>
      </c>
      <c r="C476" s="14" t="s">
        <v>788</v>
      </c>
      <c r="D476" s="9">
        <v>1</v>
      </c>
      <c r="E476" s="9">
        <v>10</v>
      </c>
      <c r="F476" s="9"/>
      <c r="G476" s="9">
        <v>1.25</v>
      </c>
      <c r="H476" s="14"/>
    </row>
    <row r="477" spans="1:8" x14ac:dyDescent="0.3">
      <c r="A477" t="s">
        <v>4566</v>
      </c>
      <c r="B477" s="14">
        <v>2001</v>
      </c>
      <c r="C477" s="14" t="s">
        <v>788</v>
      </c>
      <c r="D477" s="9">
        <v>1</v>
      </c>
      <c r="E477" s="9">
        <v>10</v>
      </c>
      <c r="F477" s="9"/>
      <c r="G477" s="9">
        <v>1.25</v>
      </c>
      <c r="H477" s="14"/>
    </row>
    <row r="478" spans="1:8" x14ac:dyDescent="0.3">
      <c r="A478" t="s">
        <v>4566</v>
      </c>
      <c r="B478" s="14">
        <v>2001</v>
      </c>
      <c r="C478" s="14" t="s">
        <v>788</v>
      </c>
      <c r="D478" s="9">
        <v>1</v>
      </c>
      <c r="E478" s="9">
        <v>11</v>
      </c>
      <c r="F478" s="9"/>
      <c r="G478" s="9">
        <v>1.25</v>
      </c>
      <c r="H478" s="14"/>
    </row>
    <row r="479" spans="1:8" x14ac:dyDescent="0.3">
      <c r="A479" t="s">
        <v>4566</v>
      </c>
      <c r="B479" s="14">
        <v>2001</v>
      </c>
      <c r="C479" s="14" t="s">
        <v>788</v>
      </c>
      <c r="D479" s="9">
        <v>1</v>
      </c>
      <c r="E479" s="9">
        <v>10</v>
      </c>
      <c r="F479" s="9"/>
      <c r="G479" s="9">
        <v>1.25</v>
      </c>
      <c r="H479" s="14"/>
    </row>
    <row r="480" spans="1:8" x14ac:dyDescent="0.3">
      <c r="A480" t="s">
        <v>4566</v>
      </c>
      <c r="B480" s="14">
        <v>2001</v>
      </c>
      <c r="C480" s="14" t="s">
        <v>788</v>
      </c>
      <c r="D480" s="9">
        <v>2</v>
      </c>
      <c r="E480" s="9">
        <v>8</v>
      </c>
      <c r="F480" s="9"/>
      <c r="G480" s="9">
        <v>1.5</v>
      </c>
      <c r="H480" s="14"/>
    </row>
    <row r="481" spans="1:8" x14ac:dyDescent="0.3">
      <c r="A481" t="s">
        <v>4566</v>
      </c>
      <c r="B481" s="14">
        <v>2001</v>
      </c>
      <c r="C481" s="14" t="s">
        <v>788</v>
      </c>
      <c r="D481" s="9">
        <v>2</v>
      </c>
      <c r="E481" s="9">
        <v>8</v>
      </c>
      <c r="F481" s="9"/>
      <c r="G481" s="9">
        <v>1.5</v>
      </c>
      <c r="H481" s="14"/>
    </row>
    <row r="482" spans="1:8" x14ac:dyDescent="0.3">
      <c r="A482" t="s">
        <v>4566</v>
      </c>
      <c r="B482" s="14">
        <v>2001</v>
      </c>
      <c r="C482" s="14" t="s">
        <v>788</v>
      </c>
      <c r="D482" s="9">
        <v>2</v>
      </c>
      <c r="E482" s="9">
        <v>10</v>
      </c>
      <c r="F482" s="9"/>
      <c r="G482" s="9">
        <v>1.5</v>
      </c>
      <c r="H482" s="14"/>
    </row>
    <row r="483" spans="1:8" x14ac:dyDescent="0.3">
      <c r="A483" t="s">
        <v>4566</v>
      </c>
      <c r="B483" s="14">
        <v>2001</v>
      </c>
      <c r="C483" s="14" t="s">
        <v>788</v>
      </c>
      <c r="D483" s="9">
        <v>2</v>
      </c>
      <c r="E483" s="9">
        <v>10</v>
      </c>
      <c r="F483" s="9"/>
      <c r="G483" s="9">
        <v>1.5</v>
      </c>
      <c r="H483" s="14"/>
    </row>
    <row r="484" spans="1:8" x14ac:dyDescent="0.3">
      <c r="A484" t="s">
        <v>4566</v>
      </c>
      <c r="B484" s="14">
        <v>2001</v>
      </c>
      <c r="C484" s="14" t="s">
        <v>788</v>
      </c>
      <c r="D484" s="9">
        <v>4</v>
      </c>
      <c r="E484" s="9">
        <v>10</v>
      </c>
      <c r="F484" s="9"/>
      <c r="G484" s="9">
        <v>1.5</v>
      </c>
      <c r="H484" s="14"/>
    </row>
    <row r="485" spans="1:8" x14ac:dyDescent="0.3">
      <c r="A485" t="s">
        <v>4566</v>
      </c>
      <c r="B485" s="14">
        <v>2002</v>
      </c>
      <c r="C485" s="14" t="s">
        <v>788</v>
      </c>
      <c r="D485" s="9">
        <v>1</v>
      </c>
      <c r="E485" s="9">
        <v>7</v>
      </c>
      <c r="F485" s="9"/>
      <c r="G485" s="9">
        <v>1.33</v>
      </c>
      <c r="H485" s="14"/>
    </row>
    <row r="486" spans="1:8" x14ac:dyDescent="0.3">
      <c r="A486" t="s">
        <v>4566</v>
      </c>
      <c r="B486" s="14">
        <v>2002</v>
      </c>
      <c r="C486" s="14" t="s">
        <v>788</v>
      </c>
      <c r="D486" s="9">
        <v>1</v>
      </c>
      <c r="E486" s="9">
        <v>8</v>
      </c>
      <c r="F486" s="9"/>
      <c r="G486" s="9">
        <v>1.33</v>
      </c>
      <c r="H486" s="14"/>
    </row>
    <row r="487" spans="1:8" x14ac:dyDescent="0.3">
      <c r="A487" t="s">
        <v>4566</v>
      </c>
      <c r="B487" s="14">
        <v>2002</v>
      </c>
      <c r="C487" s="14" t="s">
        <v>788</v>
      </c>
      <c r="D487" s="9">
        <v>1</v>
      </c>
      <c r="E487" s="9">
        <v>7</v>
      </c>
      <c r="F487" s="9"/>
      <c r="G487" s="9">
        <v>1.33</v>
      </c>
      <c r="H487" s="14"/>
    </row>
    <row r="488" spans="1:8" x14ac:dyDescent="0.3">
      <c r="A488" t="s">
        <v>4566</v>
      </c>
      <c r="B488" s="14">
        <v>2002</v>
      </c>
      <c r="C488" s="14" t="s">
        <v>788</v>
      </c>
      <c r="D488" s="9">
        <v>2</v>
      </c>
      <c r="E488" s="9">
        <v>8</v>
      </c>
      <c r="F488" s="9"/>
      <c r="G488" s="9">
        <v>1</v>
      </c>
      <c r="H488" s="14"/>
    </row>
    <row r="489" spans="1:8" x14ac:dyDescent="0.3">
      <c r="A489" t="s">
        <v>4566</v>
      </c>
      <c r="B489" s="14">
        <v>2002</v>
      </c>
      <c r="C489" s="14" t="s">
        <v>788</v>
      </c>
      <c r="D489" s="9">
        <v>2</v>
      </c>
      <c r="E489" s="9">
        <v>10</v>
      </c>
      <c r="F489" s="9"/>
      <c r="G489" s="9">
        <v>1</v>
      </c>
      <c r="H489" s="14"/>
    </row>
    <row r="490" spans="1:8" x14ac:dyDescent="0.3">
      <c r="A490" t="s">
        <v>4566</v>
      </c>
      <c r="B490" s="14">
        <v>2002</v>
      </c>
      <c r="C490" s="14" t="s">
        <v>788</v>
      </c>
      <c r="D490" s="9" t="s">
        <v>232</v>
      </c>
      <c r="E490" s="9">
        <v>9</v>
      </c>
      <c r="F490" s="9"/>
      <c r="G490" s="9">
        <v>0.75</v>
      </c>
      <c r="H490" s="14"/>
    </row>
    <row r="491" spans="1:8" x14ac:dyDescent="0.3">
      <c r="A491" t="s">
        <v>4566</v>
      </c>
      <c r="B491" s="14">
        <v>2002</v>
      </c>
      <c r="C491" s="14" t="s">
        <v>788</v>
      </c>
      <c r="D491" s="9" t="s">
        <v>232</v>
      </c>
      <c r="E491" s="9">
        <v>8</v>
      </c>
      <c r="F491" s="9"/>
      <c r="G491" s="9">
        <v>0.75</v>
      </c>
      <c r="H491" s="14"/>
    </row>
    <row r="492" spans="1:8" x14ac:dyDescent="0.3">
      <c r="A492" t="s">
        <v>4566</v>
      </c>
      <c r="B492" s="14">
        <v>2002</v>
      </c>
      <c r="C492" s="14" t="s">
        <v>788</v>
      </c>
      <c r="D492" s="9" t="s">
        <v>232</v>
      </c>
      <c r="E492" s="9">
        <v>10</v>
      </c>
      <c r="F492" s="9"/>
      <c r="G492" s="9">
        <v>0.75</v>
      </c>
      <c r="H492" s="14"/>
    </row>
    <row r="493" spans="1:8" x14ac:dyDescent="0.3">
      <c r="A493" t="s">
        <v>4566</v>
      </c>
      <c r="B493" s="14">
        <v>2002</v>
      </c>
      <c r="C493" s="14" t="s">
        <v>788</v>
      </c>
      <c r="D493" s="9" t="s">
        <v>232</v>
      </c>
      <c r="E493" s="9">
        <v>12</v>
      </c>
      <c r="F493" s="9"/>
      <c r="G493" s="9">
        <v>0.75</v>
      </c>
      <c r="H493" s="14"/>
    </row>
    <row r="494" spans="1:8" x14ac:dyDescent="0.3">
      <c r="A494" t="s">
        <v>4566</v>
      </c>
      <c r="B494" s="14">
        <v>2002</v>
      </c>
      <c r="C494" s="14" t="s">
        <v>788</v>
      </c>
      <c r="D494" s="9" t="s">
        <v>232</v>
      </c>
      <c r="E494" s="9">
        <v>10</v>
      </c>
      <c r="F494" s="9"/>
      <c r="G494" s="9">
        <v>0.75</v>
      </c>
      <c r="H494" s="14"/>
    </row>
    <row r="495" spans="1:8" x14ac:dyDescent="0.3">
      <c r="A495" t="s">
        <v>4566</v>
      </c>
      <c r="B495" s="14">
        <v>2002</v>
      </c>
      <c r="C495" s="14" t="s">
        <v>788</v>
      </c>
      <c r="D495" s="9" t="s">
        <v>232</v>
      </c>
      <c r="E495" s="9">
        <v>10</v>
      </c>
      <c r="F495" s="9"/>
      <c r="G495" s="9">
        <v>0.75</v>
      </c>
      <c r="H495" s="14"/>
    </row>
    <row r="496" spans="1:8" x14ac:dyDescent="0.3">
      <c r="A496" t="s">
        <v>4566</v>
      </c>
      <c r="B496" s="14">
        <v>2002</v>
      </c>
      <c r="C496" s="14" t="s">
        <v>788</v>
      </c>
      <c r="D496" s="9" t="s">
        <v>232</v>
      </c>
      <c r="E496" s="9">
        <v>10</v>
      </c>
      <c r="F496" s="9"/>
      <c r="G496" s="9">
        <v>0.75</v>
      </c>
      <c r="H496" s="14"/>
    </row>
    <row r="497" spans="1:8" x14ac:dyDescent="0.3">
      <c r="A497" t="s">
        <v>4566</v>
      </c>
      <c r="B497" s="14">
        <v>2002</v>
      </c>
      <c r="C497" s="14" t="s">
        <v>788</v>
      </c>
      <c r="D497" s="9" t="s">
        <v>232</v>
      </c>
      <c r="E497" s="9">
        <v>10</v>
      </c>
      <c r="F497" s="9"/>
      <c r="G497" s="9">
        <v>0.75</v>
      </c>
      <c r="H497" s="14"/>
    </row>
    <row r="498" spans="1:8" x14ac:dyDescent="0.3">
      <c r="A498" t="s">
        <v>4566</v>
      </c>
      <c r="B498" s="14">
        <v>2002</v>
      </c>
      <c r="C498" s="14" t="s">
        <v>788</v>
      </c>
      <c r="D498" s="9" t="s">
        <v>244</v>
      </c>
      <c r="E498" s="9">
        <v>10</v>
      </c>
      <c r="F498" s="9"/>
      <c r="G498" s="9">
        <v>1.5</v>
      </c>
      <c r="H498" s="14"/>
    </row>
    <row r="499" spans="1:8" x14ac:dyDescent="0.3">
      <c r="A499" t="s">
        <v>4566</v>
      </c>
      <c r="B499" s="14">
        <v>2002</v>
      </c>
      <c r="C499" s="14" t="s">
        <v>788</v>
      </c>
      <c r="D499" s="9" t="s">
        <v>244</v>
      </c>
      <c r="E499" s="9">
        <v>10</v>
      </c>
      <c r="F499" s="9"/>
      <c r="G499" s="9">
        <v>1.5</v>
      </c>
      <c r="H499" s="14"/>
    </row>
    <row r="500" spans="1:8" x14ac:dyDescent="0.3">
      <c r="A500" t="s">
        <v>4566</v>
      </c>
      <c r="B500" s="14">
        <v>2002</v>
      </c>
      <c r="C500" s="14" t="s">
        <v>788</v>
      </c>
      <c r="D500" s="9">
        <v>4</v>
      </c>
      <c r="E500" s="9">
        <v>10</v>
      </c>
      <c r="F500" s="9"/>
      <c r="G500" s="9">
        <v>1.8</v>
      </c>
      <c r="H500" s="14"/>
    </row>
    <row r="501" spans="1:8" x14ac:dyDescent="0.3">
      <c r="A501" t="s">
        <v>4566</v>
      </c>
      <c r="B501" s="14">
        <v>2002</v>
      </c>
      <c r="C501" s="14" t="s">
        <v>788</v>
      </c>
      <c r="D501" s="9">
        <v>4</v>
      </c>
      <c r="E501" s="9">
        <v>10</v>
      </c>
      <c r="F501" s="9"/>
      <c r="G501" s="9">
        <v>1.8</v>
      </c>
      <c r="H501" s="14"/>
    </row>
    <row r="502" spans="1:8" x14ac:dyDescent="0.3">
      <c r="A502" t="s">
        <v>4566</v>
      </c>
      <c r="B502" s="14">
        <v>2002</v>
      </c>
      <c r="C502" s="14" t="s">
        <v>788</v>
      </c>
      <c r="D502" s="9">
        <v>4</v>
      </c>
      <c r="E502" s="9">
        <v>10</v>
      </c>
      <c r="F502" s="9"/>
      <c r="G502" s="9">
        <v>1.8</v>
      </c>
      <c r="H502" s="14"/>
    </row>
    <row r="503" spans="1:8" x14ac:dyDescent="0.3">
      <c r="A503" t="s">
        <v>4566</v>
      </c>
      <c r="B503" s="14">
        <v>2002</v>
      </c>
      <c r="C503" s="14" t="s">
        <v>788</v>
      </c>
      <c r="D503" s="9">
        <v>4</v>
      </c>
      <c r="E503" s="9">
        <v>10</v>
      </c>
      <c r="F503" s="9"/>
      <c r="G503" s="9">
        <v>1.8</v>
      </c>
      <c r="H503" s="14"/>
    </row>
    <row r="504" spans="1:8" x14ac:dyDescent="0.3">
      <c r="A504" t="s">
        <v>4566</v>
      </c>
      <c r="B504" s="14">
        <v>2002</v>
      </c>
      <c r="C504" s="14" t="s">
        <v>788</v>
      </c>
      <c r="D504" s="9">
        <v>4</v>
      </c>
      <c r="E504" s="9">
        <v>11</v>
      </c>
      <c r="F504" s="9"/>
      <c r="G504" s="9">
        <v>1.8</v>
      </c>
      <c r="H504" s="14"/>
    </row>
    <row r="505" spans="1:8" x14ac:dyDescent="0.3">
      <c r="A505" t="s">
        <v>4566</v>
      </c>
      <c r="B505" s="14">
        <v>2002</v>
      </c>
      <c r="C505" s="14" t="s">
        <v>780</v>
      </c>
      <c r="D505" s="9">
        <v>6</v>
      </c>
      <c r="E505" s="9">
        <v>4</v>
      </c>
      <c r="F505" s="9"/>
      <c r="G505" s="9">
        <v>0.5</v>
      </c>
      <c r="H505" s="14"/>
    </row>
    <row r="506" spans="1:8" x14ac:dyDescent="0.3">
      <c r="A506" t="s">
        <v>4566</v>
      </c>
      <c r="B506" s="14">
        <v>2002</v>
      </c>
      <c r="C506" s="14" t="s">
        <v>780</v>
      </c>
      <c r="D506" s="9" t="s">
        <v>217</v>
      </c>
      <c r="E506" s="9">
        <v>9</v>
      </c>
      <c r="F506" s="9"/>
      <c r="G506" s="9">
        <v>1</v>
      </c>
      <c r="H506" s="14"/>
    </row>
    <row r="507" spans="1:8" x14ac:dyDescent="0.3">
      <c r="A507" t="s">
        <v>4566</v>
      </c>
      <c r="B507" s="14">
        <v>2002</v>
      </c>
      <c r="C507" s="14" t="s">
        <v>780</v>
      </c>
      <c r="D507" s="9" t="s">
        <v>52</v>
      </c>
      <c r="E507" s="9">
        <v>8</v>
      </c>
      <c r="F507" s="9"/>
      <c r="G507" s="9">
        <v>1</v>
      </c>
      <c r="H507" s="14"/>
    </row>
    <row r="508" spans="1:8" x14ac:dyDescent="0.3">
      <c r="A508" t="s">
        <v>4566</v>
      </c>
      <c r="B508" s="14">
        <v>2002</v>
      </c>
      <c r="C508" s="14" t="s">
        <v>780</v>
      </c>
      <c r="D508" s="9" t="s">
        <v>53</v>
      </c>
      <c r="E508" s="9">
        <v>10</v>
      </c>
      <c r="F508" s="9"/>
      <c r="G508" s="9">
        <v>1.5</v>
      </c>
      <c r="H508" s="14"/>
    </row>
    <row r="509" spans="1:8" x14ac:dyDescent="0.3">
      <c r="A509" t="s">
        <v>4566</v>
      </c>
      <c r="B509" s="14">
        <v>2002</v>
      </c>
      <c r="C509" s="14" t="s">
        <v>780</v>
      </c>
      <c r="D509" s="9" t="s">
        <v>53</v>
      </c>
      <c r="E509" s="9">
        <v>10</v>
      </c>
      <c r="F509" s="9"/>
      <c r="G509" s="9">
        <v>1.5</v>
      </c>
      <c r="H509" s="14"/>
    </row>
    <row r="510" spans="1:8" x14ac:dyDescent="0.3">
      <c r="A510" t="s">
        <v>4566</v>
      </c>
      <c r="B510" s="14">
        <v>2002</v>
      </c>
      <c r="C510" s="14" t="s">
        <v>780</v>
      </c>
      <c r="D510" s="9" t="s">
        <v>787</v>
      </c>
      <c r="E510" s="9">
        <v>8</v>
      </c>
      <c r="F510" s="9"/>
      <c r="G510" s="9">
        <v>1.5</v>
      </c>
      <c r="H510" s="14"/>
    </row>
    <row r="511" spans="1:8" x14ac:dyDescent="0.3">
      <c r="A511" t="s">
        <v>4566</v>
      </c>
      <c r="B511" s="14">
        <v>2002</v>
      </c>
      <c r="C511" s="14" t="s">
        <v>780</v>
      </c>
      <c r="D511" s="9" t="s">
        <v>787</v>
      </c>
      <c r="E511" s="9">
        <v>10</v>
      </c>
      <c r="F511" s="9"/>
      <c r="G511" s="9">
        <v>1.5</v>
      </c>
      <c r="H511" s="14"/>
    </row>
    <row r="512" spans="1:8" x14ac:dyDescent="0.3">
      <c r="A512" t="s">
        <v>4566</v>
      </c>
      <c r="B512" s="14">
        <v>2002</v>
      </c>
      <c r="C512" s="14" t="s">
        <v>780</v>
      </c>
      <c r="D512" s="9" t="s">
        <v>787</v>
      </c>
      <c r="E512" s="9">
        <v>10</v>
      </c>
      <c r="F512" s="9"/>
      <c r="G512" s="9">
        <v>1.5</v>
      </c>
      <c r="H512" s="14"/>
    </row>
    <row r="513" spans="1:8" x14ac:dyDescent="0.3">
      <c r="A513" t="s">
        <v>4566</v>
      </c>
      <c r="B513" s="14">
        <v>2002</v>
      </c>
      <c r="C513" s="14" t="s">
        <v>780</v>
      </c>
      <c r="D513" s="9" t="s">
        <v>787</v>
      </c>
      <c r="E513" s="9">
        <v>10</v>
      </c>
      <c r="F513" s="9"/>
      <c r="G513" s="9">
        <v>1.5</v>
      </c>
      <c r="H513" s="14"/>
    </row>
    <row r="514" spans="1:8" x14ac:dyDescent="0.3">
      <c r="A514" t="s">
        <v>4566</v>
      </c>
      <c r="B514" s="14">
        <v>2002</v>
      </c>
      <c r="C514" s="14" t="s">
        <v>780</v>
      </c>
      <c r="D514" s="9">
        <v>23</v>
      </c>
      <c r="E514" s="9">
        <v>7</v>
      </c>
      <c r="F514" s="9"/>
      <c r="G514" s="9">
        <v>1</v>
      </c>
      <c r="H514" s="14"/>
    </row>
    <row r="515" spans="1:8" x14ac:dyDescent="0.3">
      <c r="A515" t="s">
        <v>4566</v>
      </c>
      <c r="B515" s="14">
        <v>2002</v>
      </c>
      <c r="C515" s="14" t="s">
        <v>780</v>
      </c>
      <c r="D515" s="9">
        <v>23</v>
      </c>
      <c r="E515" s="9">
        <v>8</v>
      </c>
      <c r="F515" s="9"/>
      <c r="G515" s="9">
        <v>1</v>
      </c>
      <c r="H515" s="14"/>
    </row>
    <row r="516" spans="1:8" x14ac:dyDescent="0.3">
      <c r="A516" t="s">
        <v>4566</v>
      </c>
      <c r="B516" s="14">
        <v>2002</v>
      </c>
      <c r="C516" s="14" t="s">
        <v>780</v>
      </c>
      <c r="D516" s="9">
        <v>23</v>
      </c>
      <c r="E516" s="9">
        <v>10</v>
      </c>
      <c r="F516" s="9"/>
      <c r="G516" s="9">
        <v>1</v>
      </c>
      <c r="H516" s="14"/>
    </row>
    <row r="517" spans="1:8" x14ac:dyDescent="0.3">
      <c r="A517" t="s">
        <v>4566</v>
      </c>
      <c r="B517" s="14">
        <v>2002</v>
      </c>
      <c r="C517" s="14" t="s">
        <v>780</v>
      </c>
      <c r="D517" s="9">
        <v>23</v>
      </c>
      <c r="E517" s="9">
        <v>10</v>
      </c>
      <c r="F517" s="9"/>
      <c r="G517" s="9">
        <v>1</v>
      </c>
      <c r="H517" s="14"/>
    </row>
    <row r="518" spans="1:8" x14ac:dyDescent="0.3">
      <c r="A518" t="s">
        <v>4566</v>
      </c>
      <c r="B518" s="14">
        <v>2002</v>
      </c>
      <c r="C518" s="14" t="s">
        <v>780</v>
      </c>
      <c r="D518" s="9">
        <v>24</v>
      </c>
      <c r="E518" s="9">
        <v>7</v>
      </c>
      <c r="F518" s="9"/>
      <c r="G518" s="9">
        <v>1.66</v>
      </c>
      <c r="H518" s="14"/>
    </row>
    <row r="519" spans="1:8" x14ac:dyDescent="0.3">
      <c r="A519" t="s">
        <v>4566</v>
      </c>
      <c r="B519" s="14">
        <v>2002</v>
      </c>
      <c r="C519" s="14" t="s">
        <v>780</v>
      </c>
      <c r="D519" s="9">
        <v>24</v>
      </c>
      <c r="E519" s="9">
        <v>7</v>
      </c>
      <c r="F519" s="9"/>
      <c r="G519" s="9">
        <v>1.66</v>
      </c>
      <c r="H519" s="14"/>
    </row>
    <row r="520" spans="1:8" x14ac:dyDescent="0.3">
      <c r="A520" t="s">
        <v>4566</v>
      </c>
      <c r="B520" s="14">
        <v>2002</v>
      </c>
      <c r="C520" s="14" t="s">
        <v>780</v>
      </c>
      <c r="D520" s="9">
        <v>24</v>
      </c>
      <c r="E520" s="9">
        <v>7</v>
      </c>
      <c r="F520" s="9"/>
      <c r="G520" s="9">
        <v>1.66</v>
      </c>
      <c r="H520" s="14"/>
    </row>
    <row r="521" spans="1:8" x14ac:dyDescent="0.3">
      <c r="A521" t="s">
        <v>4566</v>
      </c>
      <c r="B521" s="14">
        <v>2002</v>
      </c>
      <c r="C521" s="14" t="s">
        <v>782</v>
      </c>
      <c r="D521" s="9">
        <v>1</v>
      </c>
      <c r="E521" s="9">
        <v>3</v>
      </c>
      <c r="F521" s="9"/>
      <c r="G521" s="9">
        <v>0.5</v>
      </c>
      <c r="H521" s="14"/>
    </row>
    <row r="522" spans="1:8" x14ac:dyDescent="0.3">
      <c r="A522" t="s">
        <v>4566</v>
      </c>
      <c r="B522" s="14">
        <v>2002</v>
      </c>
      <c r="C522" s="14" t="s">
        <v>782</v>
      </c>
      <c r="D522" s="9">
        <v>1</v>
      </c>
      <c r="E522" s="9">
        <v>10</v>
      </c>
      <c r="F522" s="9"/>
      <c r="G522" s="9">
        <v>1</v>
      </c>
      <c r="H522" s="14"/>
    </row>
    <row r="523" spans="1:8" x14ac:dyDescent="0.3">
      <c r="A523" t="s">
        <v>4566</v>
      </c>
      <c r="B523" s="14">
        <v>2002</v>
      </c>
      <c r="C523" s="14" t="s">
        <v>782</v>
      </c>
      <c r="D523" s="9">
        <v>2</v>
      </c>
      <c r="E523" s="9">
        <v>9</v>
      </c>
      <c r="F523" s="9"/>
      <c r="G523" s="9">
        <v>0.75</v>
      </c>
      <c r="H523" s="14"/>
    </row>
    <row r="524" spans="1:8" x14ac:dyDescent="0.3">
      <c r="A524" t="s">
        <v>4566</v>
      </c>
      <c r="B524" s="14">
        <v>2002</v>
      </c>
      <c r="C524" s="14" t="s">
        <v>782</v>
      </c>
      <c r="D524" s="9">
        <v>2</v>
      </c>
      <c r="E524" s="9">
        <v>10</v>
      </c>
      <c r="F524" s="9"/>
      <c r="G524" s="9">
        <v>0.75</v>
      </c>
      <c r="H524" s="14"/>
    </row>
    <row r="525" spans="1:8" x14ac:dyDescent="0.3">
      <c r="A525" t="s">
        <v>4566</v>
      </c>
      <c r="B525" s="14">
        <v>2002</v>
      </c>
      <c r="C525" s="14" t="s">
        <v>782</v>
      </c>
      <c r="D525" s="9">
        <v>2</v>
      </c>
      <c r="E525" s="9">
        <v>9</v>
      </c>
      <c r="F525" s="9"/>
      <c r="G525" s="9">
        <v>0.75</v>
      </c>
      <c r="H525" s="14"/>
    </row>
    <row r="526" spans="1:8" x14ac:dyDescent="0.3">
      <c r="A526" t="s">
        <v>4566</v>
      </c>
      <c r="B526" s="14">
        <v>2002</v>
      </c>
      <c r="C526" s="14" t="s">
        <v>782</v>
      </c>
      <c r="D526" s="9">
        <v>2</v>
      </c>
      <c r="E526" s="9">
        <v>7</v>
      </c>
      <c r="F526" s="9"/>
      <c r="G526" s="9">
        <v>0.75</v>
      </c>
      <c r="H526" s="14"/>
    </row>
    <row r="527" spans="1:8" x14ac:dyDescent="0.3">
      <c r="A527" t="s">
        <v>4566</v>
      </c>
      <c r="B527" s="14">
        <v>2002</v>
      </c>
      <c r="C527" s="14" t="s">
        <v>782</v>
      </c>
      <c r="D527" s="9">
        <v>3</v>
      </c>
      <c r="E527" s="9">
        <v>8</v>
      </c>
      <c r="F527" s="9"/>
      <c r="G527" s="9">
        <v>1</v>
      </c>
      <c r="H527" s="14"/>
    </row>
    <row r="528" spans="1:8" x14ac:dyDescent="0.3">
      <c r="A528" t="s">
        <v>4566</v>
      </c>
      <c r="B528" s="14">
        <v>2002</v>
      </c>
      <c r="C528" s="14" t="s">
        <v>782</v>
      </c>
      <c r="D528" s="9">
        <v>3</v>
      </c>
      <c r="E528" s="9">
        <v>9</v>
      </c>
      <c r="F528" s="9"/>
      <c r="G528" s="9">
        <v>1</v>
      </c>
      <c r="H528" s="14"/>
    </row>
    <row r="529" spans="1:8" x14ac:dyDescent="0.3">
      <c r="A529" t="s">
        <v>4566</v>
      </c>
      <c r="B529" s="14">
        <v>2002</v>
      </c>
      <c r="C529" s="14" t="s">
        <v>789</v>
      </c>
      <c r="D529" s="9">
        <v>1</v>
      </c>
      <c r="E529" s="9">
        <v>10</v>
      </c>
      <c r="F529" s="9"/>
      <c r="G529" s="9">
        <v>1.25</v>
      </c>
      <c r="H529" s="14"/>
    </row>
    <row r="530" spans="1:8" x14ac:dyDescent="0.3">
      <c r="A530" t="s">
        <v>4566</v>
      </c>
      <c r="B530" s="14">
        <v>2002</v>
      </c>
      <c r="C530" s="14" t="s">
        <v>789</v>
      </c>
      <c r="D530" s="9">
        <v>1</v>
      </c>
      <c r="E530" s="9">
        <v>10</v>
      </c>
      <c r="F530" s="9"/>
      <c r="G530" s="9">
        <v>1.25</v>
      </c>
      <c r="H530" s="14"/>
    </row>
    <row r="531" spans="1:8" x14ac:dyDescent="0.3">
      <c r="A531" t="s">
        <v>4566</v>
      </c>
      <c r="B531" s="14">
        <v>2002</v>
      </c>
      <c r="C531" s="14" t="s">
        <v>789</v>
      </c>
      <c r="D531" s="9">
        <v>1</v>
      </c>
      <c r="E531" s="9">
        <v>11</v>
      </c>
      <c r="F531" s="9"/>
      <c r="G531" s="9">
        <v>1.25</v>
      </c>
      <c r="H531" s="14"/>
    </row>
    <row r="532" spans="1:8" x14ac:dyDescent="0.3">
      <c r="A532" t="s">
        <v>4566</v>
      </c>
      <c r="B532" s="14">
        <v>2002</v>
      </c>
      <c r="C532" s="14" t="s">
        <v>789</v>
      </c>
      <c r="D532" s="9">
        <v>1</v>
      </c>
      <c r="E532" s="9">
        <v>10</v>
      </c>
      <c r="F532" s="9"/>
      <c r="G532" s="9">
        <v>1.25</v>
      </c>
      <c r="H532" s="14"/>
    </row>
    <row r="533" spans="1:8" x14ac:dyDescent="0.3">
      <c r="A533" t="s">
        <v>4566</v>
      </c>
      <c r="B533" s="14">
        <v>2002</v>
      </c>
      <c r="C533" s="14" t="s">
        <v>789</v>
      </c>
      <c r="D533" s="9">
        <v>2</v>
      </c>
      <c r="E533" s="9">
        <v>8</v>
      </c>
      <c r="F533" s="9"/>
      <c r="G533" s="9">
        <v>1.5</v>
      </c>
      <c r="H533" s="14"/>
    </row>
    <row r="534" spans="1:8" x14ac:dyDescent="0.3">
      <c r="A534" t="s">
        <v>4566</v>
      </c>
      <c r="B534" s="14">
        <v>2002</v>
      </c>
      <c r="C534" s="14" t="s">
        <v>789</v>
      </c>
      <c r="D534" s="9">
        <v>2</v>
      </c>
      <c r="E534" s="9">
        <v>8</v>
      </c>
      <c r="F534" s="9"/>
      <c r="G534" s="9">
        <v>1.5</v>
      </c>
      <c r="H534" s="14"/>
    </row>
    <row r="535" spans="1:8" x14ac:dyDescent="0.3">
      <c r="A535" t="s">
        <v>4566</v>
      </c>
      <c r="B535" s="14">
        <v>2002</v>
      </c>
      <c r="C535" s="14" t="s">
        <v>789</v>
      </c>
      <c r="D535" s="9">
        <v>2</v>
      </c>
      <c r="E535" s="9">
        <v>10</v>
      </c>
      <c r="F535" s="9"/>
      <c r="G535" s="9">
        <v>1.5</v>
      </c>
      <c r="H535" s="14"/>
    </row>
    <row r="536" spans="1:8" x14ac:dyDescent="0.3">
      <c r="A536" t="s">
        <v>4566</v>
      </c>
      <c r="B536" s="14">
        <v>2002</v>
      </c>
      <c r="C536" s="14" t="s">
        <v>789</v>
      </c>
      <c r="D536" s="9">
        <v>2</v>
      </c>
      <c r="E536" s="9">
        <v>10</v>
      </c>
      <c r="F536" s="9"/>
      <c r="G536" s="9">
        <v>1.5</v>
      </c>
      <c r="H536" s="14"/>
    </row>
    <row r="537" spans="1:8" x14ac:dyDescent="0.3">
      <c r="A537" t="s">
        <v>4566</v>
      </c>
      <c r="B537" s="14">
        <v>2002</v>
      </c>
      <c r="C537" s="14" t="s">
        <v>789</v>
      </c>
      <c r="D537" s="9">
        <v>3</v>
      </c>
      <c r="E537" s="9">
        <v>10</v>
      </c>
      <c r="F537" s="9"/>
      <c r="G537" s="9">
        <v>1</v>
      </c>
      <c r="H537" s="14"/>
    </row>
    <row r="538" spans="1:8" x14ac:dyDescent="0.3">
      <c r="A538" t="s">
        <v>4566</v>
      </c>
      <c r="B538" s="14">
        <v>2003</v>
      </c>
      <c r="C538" s="14" t="s">
        <v>780</v>
      </c>
      <c r="D538" s="9">
        <v>6</v>
      </c>
      <c r="E538" s="9">
        <v>7</v>
      </c>
      <c r="F538" s="9"/>
      <c r="G538" s="9">
        <v>2</v>
      </c>
      <c r="H538" s="14"/>
    </row>
    <row r="539" spans="1:8" x14ac:dyDescent="0.3">
      <c r="A539" t="s">
        <v>4566</v>
      </c>
      <c r="B539" s="14">
        <v>2003</v>
      </c>
      <c r="C539" s="14" t="s">
        <v>780</v>
      </c>
      <c r="D539" s="9">
        <v>8</v>
      </c>
      <c r="E539" s="9">
        <v>10</v>
      </c>
      <c r="F539" s="9"/>
      <c r="G539" s="9">
        <v>1.5</v>
      </c>
      <c r="H539" s="14"/>
    </row>
    <row r="540" spans="1:8" x14ac:dyDescent="0.3">
      <c r="A540" t="s">
        <v>4566</v>
      </c>
      <c r="B540" s="14">
        <v>2003</v>
      </c>
      <c r="C540" s="14" t="s">
        <v>780</v>
      </c>
      <c r="D540" s="9">
        <v>8</v>
      </c>
      <c r="E540" s="9">
        <v>10</v>
      </c>
      <c r="F540" s="9"/>
      <c r="G540" s="9">
        <v>1.5</v>
      </c>
      <c r="H540" s="14"/>
    </row>
    <row r="541" spans="1:8" x14ac:dyDescent="0.3">
      <c r="A541" t="s">
        <v>4566</v>
      </c>
      <c r="B541" s="14">
        <v>2003</v>
      </c>
      <c r="C541" s="14" t="s">
        <v>780</v>
      </c>
      <c r="D541" s="9" t="s">
        <v>217</v>
      </c>
      <c r="E541" s="9">
        <v>10</v>
      </c>
      <c r="F541" s="9"/>
      <c r="G541" s="9">
        <v>1</v>
      </c>
      <c r="H541" s="14"/>
    </row>
    <row r="542" spans="1:8" x14ac:dyDescent="0.3">
      <c r="A542" t="s">
        <v>4566</v>
      </c>
      <c r="B542" s="14">
        <v>2003</v>
      </c>
      <c r="C542" s="14" t="s">
        <v>780</v>
      </c>
      <c r="D542" s="9" t="s">
        <v>217</v>
      </c>
      <c r="E542" s="9">
        <v>10</v>
      </c>
      <c r="F542" s="9"/>
      <c r="G542" s="9">
        <v>1</v>
      </c>
      <c r="H542" s="14"/>
    </row>
    <row r="543" spans="1:8" x14ac:dyDescent="0.3">
      <c r="A543" t="s">
        <v>4566</v>
      </c>
      <c r="B543" s="14">
        <v>2003</v>
      </c>
      <c r="C543" s="14" t="s">
        <v>780</v>
      </c>
      <c r="D543" s="9" t="s">
        <v>52</v>
      </c>
      <c r="E543" s="9">
        <v>10</v>
      </c>
      <c r="F543" s="9"/>
      <c r="G543" s="9">
        <v>0.75</v>
      </c>
      <c r="H543" s="14"/>
    </row>
    <row r="544" spans="1:8" x14ac:dyDescent="0.3">
      <c r="A544" t="s">
        <v>4566</v>
      </c>
      <c r="B544" s="14">
        <v>2003</v>
      </c>
      <c r="C544" s="14" t="s">
        <v>780</v>
      </c>
      <c r="D544" s="9" t="s">
        <v>52</v>
      </c>
      <c r="E544" s="9">
        <v>8</v>
      </c>
      <c r="F544" s="9"/>
      <c r="G544" s="9">
        <v>0.75</v>
      </c>
      <c r="H544" s="14"/>
    </row>
    <row r="545" spans="1:8" x14ac:dyDescent="0.3">
      <c r="A545" t="s">
        <v>4566</v>
      </c>
      <c r="B545" s="14">
        <v>2003</v>
      </c>
      <c r="C545" s="14" t="s">
        <v>780</v>
      </c>
      <c r="D545" s="9" t="s">
        <v>52</v>
      </c>
      <c r="E545" s="9">
        <v>9</v>
      </c>
      <c r="F545" s="9"/>
      <c r="G545" s="9">
        <v>0.75</v>
      </c>
      <c r="H545" s="14"/>
    </row>
    <row r="546" spans="1:8" x14ac:dyDescent="0.3">
      <c r="A546" t="s">
        <v>4566</v>
      </c>
      <c r="B546" s="14">
        <v>2003</v>
      </c>
      <c r="C546" s="14" t="s">
        <v>780</v>
      </c>
      <c r="D546" s="9" t="s">
        <v>52</v>
      </c>
      <c r="E546" s="9">
        <v>10</v>
      </c>
      <c r="F546" s="9"/>
      <c r="G546" s="9">
        <v>0.75</v>
      </c>
      <c r="H546" s="14"/>
    </row>
    <row r="547" spans="1:8" x14ac:dyDescent="0.3">
      <c r="A547" t="s">
        <v>4566</v>
      </c>
      <c r="B547" s="14">
        <v>2003</v>
      </c>
      <c r="C547" s="14" t="s">
        <v>780</v>
      </c>
      <c r="D547" s="9" t="s">
        <v>52</v>
      </c>
      <c r="E547" s="9">
        <v>9</v>
      </c>
      <c r="F547" s="9"/>
      <c r="G547" s="9">
        <v>0.75</v>
      </c>
      <c r="H547" s="14"/>
    </row>
    <row r="548" spans="1:8" x14ac:dyDescent="0.3">
      <c r="A548" t="s">
        <v>4566</v>
      </c>
      <c r="B548" s="14">
        <v>2003</v>
      </c>
      <c r="C548" s="14" t="s">
        <v>780</v>
      </c>
      <c r="D548" s="9" t="s">
        <v>52</v>
      </c>
      <c r="E548" s="9">
        <v>10</v>
      </c>
      <c r="F548" s="9"/>
      <c r="G548" s="9">
        <v>0.75</v>
      </c>
      <c r="H548" s="14"/>
    </row>
    <row r="549" spans="1:8" x14ac:dyDescent="0.3">
      <c r="A549" t="s">
        <v>4566</v>
      </c>
      <c r="B549" s="14">
        <v>2003</v>
      </c>
      <c r="C549" s="14" t="s">
        <v>780</v>
      </c>
      <c r="D549" s="9" t="s">
        <v>52</v>
      </c>
      <c r="E549" s="9">
        <v>10</v>
      </c>
      <c r="F549" s="9"/>
      <c r="G549" s="9">
        <v>0.75</v>
      </c>
      <c r="H549" s="14"/>
    </row>
    <row r="550" spans="1:8" x14ac:dyDescent="0.3">
      <c r="A550" t="s">
        <v>4566</v>
      </c>
      <c r="B550" s="14">
        <v>2003</v>
      </c>
      <c r="C550" s="14" t="s">
        <v>780</v>
      </c>
      <c r="D550" s="9" t="s">
        <v>53</v>
      </c>
      <c r="E550" s="9">
        <v>8</v>
      </c>
      <c r="F550" s="9"/>
      <c r="G550" s="9">
        <v>1</v>
      </c>
      <c r="H550" s="14"/>
    </row>
    <row r="551" spans="1:8" x14ac:dyDescent="0.3">
      <c r="A551" t="s">
        <v>4566</v>
      </c>
      <c r="B551" s="14">
        <v>2003</v>
      </c>
      <c r="C551" s="14" t="s">
        <v>780</v>
      </c>
      <c r="D551" s="9" t="s">
        <v>53</v>
      </c>
      <c r="E551" s="9">
        <v>8</v>
      </c>
      <c r="F551" s="9"/>
      <c r="G551" s="9">
        <v>1</v>
      </c>
      <c r="H551" s="14"/>
    </row>
    <row r="552" spans="1:8" x14ac:dyDescent="0.3">
      <c r="A552" t="s">
        <v>4566</v>
      </c>
      <c r="B552" s="14">
        <v>2003</v>
      </c>
      <c r="C552" s="14" t="s">
        <v>780</v>
      </c>
      <c r="D552" s="9" t="s">
        <v>53</v>
      </c>
      <c r="E552" s="9">
        <v>7</v>
      </c>
      <c r="F552" s="9"/>
      <c r="G552" s="9">
        <v>1</v>
      </c>
      <c r="H552" s="14"/>
    </row>
    <row r="553" spans="1:8" x14ac:dyDescent="0.3">
      <c r="A553" t="s">
        <v>4566</v>
      </c>
      <c r="B553" s="14">
        <v>2003</v>
      </c>
      <c r="C553" s="14" t="s">
        <v>780</v>
      </c>
      <c r="D553" s="9" t="s">
        <v>787</v>
      </c>
      <c r="E553" s="9">
        <v>7</v>
      </c>
      <c r="F553" s="9"/>
      <c r="G553" s="9">
        <v>1</v>
      </c>
      <c r="H553" s="14"/>
    </row>
    <row r="554" spans="1:8" x14ac:dyDescent="0.3">
      <c r="A554" t="s">
        <v>4566</v>
      </c>
      <c r="B554" s="14">
        <v>2003</v>
      </c>
      <c r="C554" s="14" t="s">
        <v>780</v>
      </c>
      <c r="D554" s="9">
        <v>12</v>
      </c>
      <c r="E554" s="9">
        <v>10</v>
      </c>
      <c r="F554" s="9"/>
      <c r="G554" s="9">
        <v>1.5</v>
      </c>
      <c r="H554" s="14"/>
    </row>
    <row r="555" spans="1:8" x14ac:dyDescent="0.3">
      <c r="A555" t="s">
        <v>4566</v>
      </c>
      <c r="B555" s="14">
        <v>2003</v>
      </c>
      <c r="C555" s="14" t="s">
        <v>780</v>
      </c>
      <c r="D555" s="9">
        <v>12</v>
      </c>
      <c r="E555" s="9">
        <v>10</v>
      </c>
      <c r="F555" s="9"/>
      <c r="G555" s="9">
        <v>1.5</v>
      </c>
      <c r="H555" s="14"/>
    </row>
    <row r="556" spans="1:8" x14ac:dyDescent="0.3">
      <c r="A556" t="s">
        <v>4566</v>
      </c>
      <c r="B556" s="14">
        <v>2003</v>
      </c>
      <c r="C556" s="14" t="s">
        <v>780</v>
      </c>
      <c r="D556" s="9">
        <v>12</v>
      </c>
      <c r="E556" s="9">
        <v>10</v>
      </c>
      <c r="F556" s="9"/>
      <c r="G556" s="9">
        <v>1.5</v>
      </c>
      <c r="H556" s="14"/>
    </row>
    <row r="557" spans="1:8" x14ac:dyDescent="0.3">
      <c r="A557" t="s">
        <v>4566</v>
      </c>
      <c r="B557" s="14">
        <v>2003</v>
      </c>
      <c r="C557" s="14" t="s">
        <v>780</v>
      </c>
      <c r="D557" s="9">
        <v>12</v>
      </c>
      <c r="E557" s="9">
        <v>10</v>
      </c>
      <c r="F557" s="9"/>
      <c r="G557" s="9">
        <v>1.5</v>
      </c>
      <c r="H557" s="14"/>
    </row>
    <row r="558" spans="1:8" x14ac:dyDescent="0.3">
      <c r="A558" t="s">
        <v>4566</v>
      </c>
      <c r="B558" s="14">
        <v>2003</v>
      </c>
      <c r="C558" s="14" t="s">
        <v>780</v>
      </c>
      <c r="D558" s="9">
        <v>26</v>
      </c>
      <c r="E558" s="9">
        <v>9</v>
      </c>
      <c r="F558" s="9"/>
      <c r="G558" s="9">
        <v>1</v>
      </c>
      <c r="H558" s="14"/>
    </row>
    <row r="559" spans="1:8" x14ac:dyDescent="0.3">
      <c r="A559" t="s">
        <v>4566</v>
      </c>
      <c r="B559" s="14">
        <v>2003</v>
      </c>
      <c r="C559" s="14" t="s">
        <v>780</v>
      </c>
      <c r="D559" s="9">
        <v>26</v>
      </c>
      <c r="E559" s="9">
        <v>9</v>
      </c>
      <c r="F559" s="9"/>
      <c r="G559" s="9">
        <v>1</v>
      </c>
      <c r="H559" s="14"/>
    </row>
    <row r="560" spans="1:8" x14ac:dyDescent="0.3">
      <c r="A560" t="s">
        <v>4566</v>
      </c>
      <c r="B560" s="14">
        <v>2003</v>
      </c>
      <c r="C560" s="14" t="s">
        <v>780</v>
      </c>
      <c r="D560" s="9">
        <v>26</v>
      </c>
      <c r="E560" s="9"/>
      <c r="F560" s="9"/>
      <c r="G560" s="9"/>
      <c r="H560" s="14"/>
    </row>
    <row r="561" spans="1:8" x14ac:dyDescent="0.3">
      <c r="A561" t="s">
        <v>4566</v>
      </c>
      <c r="B561" s="14">
        <v>2004</v>
      </c>
      <c r="C561" s="14" t="s">
        <v>780</v>
      </c>
      <c r="D561" s="9" t="s">
        <v>217</v>
      </c>
      <c r="E561" s="9">
        <v>9</v>
      </c>
      <c r="F561" s="9"/>
      <c r="G561" s="9">
        <v>1</v>
      </c>
      <c r="H561" s="14"/>
    </row>
    <row r="562" spans="1:8" x14ac:dyDescent="0.3">
      <c r="A562" t="s">
        <v>4566</v>
      </c>
      <c r="B562" s="14">
        <v>2004</v>
      </c>
      <c r="C562" s="14" t="s">
        <v>780</v>
      </c>
      <c r="D562" s="9" t="s">
        <v>217</v>
      </c>
      <c r="E562" s="9">
        <v>9</v>
      </c>
      <c r="F562" s="9"/>
      <c r="G562" s="9">
        <v>1</v>
      </c>
      <c r="H562" s="14"/>
    </row>
    <row r="563" spans="1:8" x14ac:dyDescent="0.3">
      <c r="A563" t="s">
        <v>4566</v>
      </c>
      <c r="B563" s="14">
        <v>2004</v>
      </c>
      <c r="C563" s="14" t="s">
        <v>780</v>
      </c>
      <c r="D563" s="9" t="s">
        <v>52</v>
      </c>
      <c r="E563" s="9">
        <v>9.5</v>
      </c>
      <c r="F563" s="9"/>
      <c r="G563" s="9">
        <v>1</v>
      </c>
      <c r="H563" s="14"/>
    </row>
    <row r="564" spans="1:8" x14ac:dyDescent="0.3">
      <c r="A564" t="s">
        <v>4566</v>
      </c>
      <c r="B564" s="14">
        <v>2004</v>
      </c>
      <c r="C564" s="14" t="s">
        <v>780</v>
      </c>
      <c r="D564" s="9" t="s">
        <v>52</v>
      </c>
      <c r="E564" s="9">
        <v>9.5</v>
      </c>
      <c r="F564" s="9"/>
      <c r="G564" s="9">
        <v>1</v>
      </c>
      <c r="H564" s="14"/>
    </row>
    <row r="565" spans="1:8" x14ac:dyDescent="0.3">
      <c r="A565" t="s">
        <v>4566</v>
      </c>
      <c r="B565" s="14">
        <v>2004</v>
      </c>
      <c r="C565" s="14" t="s">
        <v>780</v>
      </c>
      <c r="D565" s="9" t="s">
        <v>52</v>
      </c>
      <c r="E565" s="9">
        <v>9.5</v>
      </c>
      <c r="F565" s="9"/>
      <c r="G565" s="9">
        <v>1</v>
      </c>
      <c r="H565" s="14"/>
    </row>
    <row r="566" spans="1:8" x14ac:dyDescent="0.3">
      <c r="A566" t="s">
        <v>4566</v>
      </c>
      <c r="B566" s="14">
        <v>2004</v>
      </c>
      <c r="C566" s="14" t="s">
        <v>780</v>
      </c>
      <c r="D566" s="9" t="s">
        <v>52</v>
      </c>
      <c r="E566" s="9">
        <v>9</v>
      </c>
      <c r="F566" s="9"/>
      <c r="G566" s="9">
        <v>1</v>
      </c>
      <c r="H566" s="14"/>
    </row>
    <row r="567" spans="1:8" x14ac:dyDescent="0.3">
      <c r="A567" t="s">
        <v>4566</v>
      </c>
      <c r="B567" s="14">
        <v>2004</v>
      </c>
      <c r="C567" s="14" t="s">
        <v>780</v>
      </c>
      <c r="D567" s="9" t="s">
        <v>787</v>
      </c>
      <c r="E567" s="9">
        <v>9</v>
      </c>
      <c r="F567" s="9"/>
      <c r="G567" s="9">
        <v>1.5</v>
      </c>
      <c r="H567" s="14"/>
    </row>
    <row r="568" spans="1:8" x14ac:dyDescent="0.3">
      <c r="A568" t="s">
        <v>4566</v>
      </c>
      <c r="B568" s="14">
        <v>2004</v>
      </c>
      <c r="C568" s="14" t="s">
        <v>780</v>
      </c>
      <c r="D568" s="9" t="s">
        <v>787</v>
      </c>
      <c r="E568" s="9">
        <v>9</v>
      </c>
      <c r="F568" s="9"/>
      <c r="G568" s="9">
        <v>1.5</v>
      </c>
      <c r="H568" s="14"/>
    </row>
    <row r="569" spans="1:8" x14ac:dyDescent="0.3">
      <c r="A569" t="s">
        <v>4566</v>
      </c>
      <c r="B569" s="14">
        <v>2005</v>
      </c>
      <c r="C569" s="14"/>
      <c r="D569" s="9"/>
      <c r="E569" s="9"/>
      <c r="F569" s="9"/>
      <c r="G569" s="9"/>
      <c r="H569" s="14" t="s">
        <v>4762</v>
      </c>
    </row>
    <row r="570" spans="1:8" x14ac:dyDescent="0.3">
      <c r="A570" t="s">
        <v>4566</v>
      </c>
      <c r="B570" s="14">
        <v>2006</v>
      </c>
      <c r="C570" s="14"/>
      <c r="D570" s="9"/>
      <c r="E570" s="9"/>
      <c r="F570" s="9"/>
      <c r="G570" s="9"/>
      <c r="H570" s="14" t="s">
        <v>4763</v>
      </c>
    </row>
    <row r="571" spans="1:8" x14ac:dyDescent="0.3">
      <c r="A571" t="s">
        <v>4566</v>
      </c>
      <c r="B571" s="14">
        <v>2007</v>
      </c>
      <c r="C571" s="14"/>
      <c r="D571" s="9"/>
      <c r="E571" s="9"/>
      <c r="F571" s="9"/>
      <c r="G571" s="9"/>
      <c r="H571" s="14" t="s">
        <v>4764</v>
      </c>
    </row>
    <row r="572" spans="1:8" x14ac:dyDescent="0.3">
      <c r="A572" t="s">
        <v>4566</v>
      </c>
      <c r="B572" s="14">
        <v>2008</v>
      </c>
      <c r="C572" s="14"/>
      <c r="D572" s="9"/>
      <c r="E572" s="9"/>
      <c r="F572" s="9"/>
      <c r="G572" s="9"/>
      <c r="H572" s="14" t="s">
        <v>4765</v>
      </c>
    </row>
    <row r="573" spans="1:8" x14ac:dyDescent="0.3">
      <c r="A573" t="s">
        <v>4566</v>
      </c>
      <c r="B573" s="14">
        <v>2009</v>
      </c>
      <c r="C573" s="14"/>
      <c r="D573" s="9"/>
      <c r="E573" s="9"/>
      <c r="F573" s="9"/>
      <c r="G573" s="9"/>
      <c r="H573" s="14" t="s">
        <v>4766</v>
      </c>
    </row>
    <row r="574" spans="1:8" x14ac:dyDescent="0.3">
      <c r="A574" t="s">
        <v>4566</v>
      </c>
      <c r="B574" s="14">
        <v>2010</v>
      </c>
      <c r="C574" s="14"/>
      <c r="D574" s="9"/>
      <c r="E574" s="9"/>
      <c r="F574" s="9"/>
      <c r="G574" s="9"/>
      <c r="H574" s="14" t="s">
        <v>4767</v>
      </c>
    </row>
    <row r="575" spans="1:8" x14ac:dyDescent="0.3">
      <c r="A575" t="s">
        <v>4566</v>
      </c>
      <c r="B575" s="14">
        <v>2011</v>
      </c>
      <c r="C575" s="14"/>
      <c r="D575" s="9"/>
      <c r="E575" s="9"/>
      <c r="F575" s="9"/>
      <c r="G575" s="9"/>
      <c r="H575" s="14" t="s">
        <v>4768</v>
      </c>
    </row>
    <row r="576" spans="1:8" x14ac:dyDescent="0.3">
      <c r="A576" t="s">
        <v>4566</v>
      </c>
      <c r="B576" s="14">
        <v>2012</v>
      </c>
      <c r="C576" s="14"/>
      <c r="D576" s="9"/>
      <c r="E576" s="9"/>
      <c r="F576" s="9"/>
      <c r="G576" s="9"/>
      <c r="H576" s="14" t="s">
        <v>4769</v>
      </c>
    </row>
    <row r="577" spans="1:8" x14ac:dyDescent="0.3">
      <c r="A577" t="s">
        <v>4566</v>
      </c>
      <c r="B577" s="14">
        <v>2013</v>
      </c>
      <c r="C577" s="14"/>
      <c r="D577" s="9"/>
      <c r="E577" s="9"/>
      <c r="F577" s="9"/>
      <c r="G577" s="9"/>
      <c r="H577" s="14" t="s">
        <v>4770</v>
      </c>
    </row>
    <row r="578" spans="1:8" x14ac:dyDescent="0.3">
      <c r="A578" t="s">
        <v>4566</v>
      </c>
      <c r="B578" s="14">
        <v>2014</v>
      </c>
      <c r="C578" s="14"/>
      <c r="D578" s="9"/>
      <c r="E578" s="9"/>
      <c r="F578" s="9"/>
      <c r="G578" s="9"/>
      <c r="H578" s="14" t="s">
        <v>4771</v>
      </c>
    </row>
    <row r="579" spans="1:8" x14ac:dyDescent="0.3">
      <c r="A579" t="s">
        <v>4566</v>
      </c>
      <c r="B579" s="14">
        <v>2015</v>
      </c>
      <c r="C579" s="14"/>
      <c r="D579" s="9"/>
      <c r="E579" s="9"/>
      <c r="F579" s="9"/>
      <c r="G579" s="9"/>
      <c r="H579" s="14" t="s">
        <v>4772</v>
      </c>
    </row>
    <row r="580" spans="1:8" x14ac:dyDescent="0.3">
      <c r="A580" t="s">
        <v>4566</v>
      </c>
      <c r="B580" s="14">
        <v>2016</v>
      </c>
      <c r="C580" s="14"/>
      <c r="D580" s="9"/>
      <c r="E580" s="9"/>
      <c r="F580" s="9"/>
      <c r="G580" s="9"/>
      <c r="H580" s="14" t="s">
        <v>4773</v>
      </c>
    </row>
    <row r="581" spans="1:8" x14ac:dyDescent="0.3">
      <c r="A581" t="s">
        <v>4566</v>
      </c>
      <c r="B581" s="14">
        <v>2016</v>
      </c>
      <c r="C581" s="14"/>
      <c r="D581" s="9"/>
      <c r="E581" s="9"/>
      <c r="F581" s="9"/>
      <c r="G581" s="9"/>
      <c r="H581" s="14" t="s">
        <v>4774</v>
      </c>
    </row>
    <row r="582" spans="1:8" x14ac:dyDescent="0.3">
      <c r="A582" t="s">
        <v>4566</v>
      </c>
      <c r="B582" s="14">
        <v>2017</v>
      </c>
      <c r="C582" s="14"/>
      <c r="D582" s="9"/>
      <c r="E582" s="9"/>
      <c r="F582" s="9"/>
      <c r="G582" s="9"/>
      <c r="H582" s="14" t="s">
        <v>4775</v>
      </c>
    </row>
    <row r="583" spans="1:8" x14ac:dyDescent="0.3">
      <c r="A583" s="14"/>
      <c r="E583" s="9"/>
    </row>
    <row r="584" spans="1:8" x14ac:dyDescent="0.3">
      <c r="A584" s="14"/>
    </row>
    <row r="585" spans="1:8" x14ac:dyDescent="0.3">
      <c r="A585" s="14"/>
    </row>
    <row r="586" spans="1:8" x14ac:dyDescent="0.3">
      <c r="A586" s="14"/>
    </row>
    <row r="587" spans="1:8" x14ac:dyDescent="0.3">
      <c r="A587" s="14"/>
    </row>
    <row r="588" spans="1:8" x14ac:dyDescent="0.3">
      <c r="A588" s="14"/>
    </row>
    <row r="589" spans="1:8" x14ac:dyDescent="0.3">
      <c r="A589" s="14"/>
    </row>
    <row r="590" spans="1:8" x14ac:dyDescent="0.3">
      <c r="A590" s="14"/>
    </row>
    <row r="591" spans="1:8" x14ac:dyDescent="0.3">
      <c r="A591" s="14"/>
    </row>
    <row r="592" spans="1:8" x14ac:dyDescent="0.3">
      <c r="A592" s="14"/>
    </row>
    <row r="593" spans="1:1" x14ac:dyDescent="0.3">
      <c r="A593" s="14"/>
    </row>
    <row r="594" spans="1:1" x14ac:dyDescent="0.3">
      <c r="A594" s="14"/>
    </row>
    <row r="595" spans="1:1" x14ac:dyDescent="0.3">
      <c r="A595" s="14"/>
    </row>
    <row r="596" spans="1:1" x14ac:dyDescent="0.3">
      <c r="A596" s="14"/>
    </row>
    <row r="597" spans="1:1" x14ac:dyDescent="0.3">
      <c r="A597" s="14"/>
    </row>
    <row r="598" spans="1:1" x14ac:dyDescent="0.3">
      <c r="A598" s="14"/>
    </row>
    <row r="599" spans="1:1" x14ac:dyDescent="0.3">
      <c r="A599" s="14"/>
    </row>
    <row r="600" spans="1:1" x14ac:dyDescent="0.3">
      <c r="A600" s="14"/>
    </row>
    <row r="601" spans="1:1" x14ac:dyDescent="0.3">
      <c r="A601" s="14"/>
    </row>
    <row r="602" spans="1:1" x14ac:dyDescent="0.3">
      <c r="A602" s="14"/>
    </row>
    <row r="603" spans="1:1" x14ac:dyDescent="0.3">
      <c r="A603" s="14"/>
    </row>
    <row r="604" spans="1:1" x14ac:dyDescent="0.3">
      <c r="A604" s="14"/>
    </row>
    <row r="605" spans="1:1" x14ac:dyDescent="0.3">
      <c r="A605" s="14"/>
    </row>
    <row r="606" spans="1:1" x14ac:dyDescent="0.3">
      <c r="A606" s="14"/>
    </row>
    <row r="607" spans="1:1" x14ac:dyDescent="0.3">
      <c r="A607" s="14"/>
    </row>
    <row r="608" spans="1:1" x14ac:dyDescent="0.3">
      <c r="A608" s="14"/>
    </row>
    <row r="609" spans="1:1" x14ac:dyDescent="0.3">
      <c r="A609" s="14"/>
    </row>
    <row r="610" spans="1:1" x14ac:dyDescent="0.3">
      <c r="A610" s="14"/>
    </row>
    <row r="611" spans="1:1" x14ac:dyDescent="0.3">
      <c r="A611" s="14"/>
    </row>
    <row r="612" spans="1:1" x14ac:dyDescent="0.3">
      <c r="A612" s="14"/>
    </row>
    <row r="613" spans="1:1" x14ac:dyDescent="0.3">
      <c r="A613" s="14"/>
    </row>
    <row r="614" spans="1:1" x14ac:dyDescent="0.3">
      <c r="A614" s="14"/>
    </row>
    <row r="615" spans="1:1" x14ac:dyDescent="0.3">
      <c r="A615" s="14"/>
    </row>
    <row r="616" spans="1:1" x14ac:dyDescent="0.3">
      <c r="A616" s="14"/>
    </row>
    <row r="617" spans="1:1" x14ac:dyDescent="0.3">
      <c r="A617" s="14"/>
    </row>
    <row r="618" spans="1:1" x14ac:dyDescent="0.3">
      <c r="A618" s="14"/>
    </row>
    <row r="619" spans="1:1" x14ac:dyDescent="0.3">
      <c r="A619" s="14"/>
    </row>
    <row r="620" spans="1:1" x14ac:dyDescent="0.3">
      <c r="A620" s="14"/>
    </row>
    <row r="621" spans="1:1" x14ac:dyDescent="0.3">
      <c r="A621" s="14"/>
    </row>
    <row r="622" spans="1:1" x14ac:dyDescent="0.3">
      <c r="A622" s="14"/>
    </row>
    <row r="623" spans="1:1" x14ac:dyDescent="0.3">
      <c r="A623" s="14"/>
    </row>
    <row r="624" spans="1:1" x14ac:dyDescent="0.3">
      <c r="A624" s="14"/>
    </row>
    <row r="625" spans="1:1" x14ac:dyDescent="0.3">
      <c r="A625" s="14"/>
    </row>
    <row r="626" spans="1:1" x14ac:dyDescent="0.3">
      <c r="A626" s="14"/>
    </row>
    <row r="627" spans="1:1" x14ac:dyDescent="0.3">
      <c r="A627" s="14"/>
    </row>
    <row r="628" spans="1:1" x14ac:dyDescent="0.3">
      <c r="A628" s="14"/>
    </row>
    <row r="629" spans="1:1" x14ac:dyDescent="0.3">
      <c r="A629" s="14"/>
    </row>
    <row r="630" spans="1:1" x14ac:dyDescent="0.3">
      <c r="A630" s="14"/>
    </row>
    <row r="631" spans="1:1" x14ac:dyDescent="0.3">
      <c r="A631" s="14"/>
    </row>
    <row r="632" spans="1:1" x14ac:dyDescent="0.3">
      <c r="A632" s="14"/>
    </row>
    <row r="633" spans="1:1" x14ac:dyDescent="0.3">
      <c r="A633" s="14"/>
    </row>
    <row r="634" spans="1:1" x14ac:dyDescent="0.3">
      <c r="A634" s="14"/>
    </row>
    <row r="635" spans="1:1" x14ac:dyDescent="0.3">
      <c r="A635" s="14"/>
    </row>
    <row r="636" spans="1:1" x14ac:dyDescent="0.3">
      <c r="A636" s="14"/>
    </row>
    <row r="637" spans="1:1" x14ac:dyDescent="0.3">
      <c r="A637" s="14"/>
    </row>
    <row r="638" spans="1:1" x14ac:dyDescent="0.3">
      <c r="A638" s="14"/>
    </row>
    <row r="639" spans="1:1" x14ac:dyDescent="0.3">
      <c r="A639" s="14"/>
    </row>
    <row r="640" spans="1:1" x14ac:dyDescent="0.3">
      <c r="A640" s="14"/>
    </row>
    <row r="641" spans="1:1" x14ac:dyDescent="0.3">
      <c r="A641" s="14"/>
    </row>
    <row r="642" spans="1:1" x14ac:dyDescent="0.3">
      <c r="A642" s="14"/>
    </row>
    <row r="643" spans="1:1" x14ac:dyDescent="0.3">
      <c r="A643" s="14"/>
    </row>
    <row r="644" spans="1:1" x14ac:dyDescent="0.3">
      <c r="A644" s="14"/>
    </row>
    <row r="645" spans="1:1" x14ac:dyDescent="0.3">
      <c r="A645" s="14"/>
    </row>
    <row r="646" spans="1:1" x14ac:dyDescent="0.3">
      <c r="A646" s="14"/>
    </row>
    <row r="647" spans="1:1" x14ac:dyDescent="0.3">
      <c r="A647" s="14"/>
    </row>
    <row r="648" spans="1:1" x14ac:dyDescent="0.3">
      <c r="A648" s="14"/>
    </row>
    <row r="649" spans="1:1" x14ac:dyDescent="0.3">
      <c r="A649" s="14"/>
    </row>
    <row r="650" spans="1:1" x14ac:dyDescent="0.3">
      <c r="A650" s="14"/>
    </row>
    <row r="651" spans="1:1" x14ac:dyDescent="0.3">
      <c r="A651" s="14"/>
    </row>
    <row r="652" spans="1:1" x14ac:dyDescent="0.3">
      <c r="A652" s="14"/>
    </row>
    <row r="653" spans="1:1" x14ac:dyDescent="0.3">
      <c r="A653" s="14"/>
    </row>
    <row r="654" spans="1:1" x14ac:dyDescent="0.3">
      <c r="A654" s="14"/>
    </row>
    <row r="655" spans="1:1" x14ac:dyDescent="0.3">
      <c r="A655" s="14"/>
    </row>
    <row r="656" spans="1:1" x14ac:dyDescent="0.3">
      <c r="A656" s="14"/>
    </row>
    <row r="657" spans="1:1" x14ac:dyDescent="0.3">
      <c r="A657" s="14"/>
    </row>
    <row r="658" spans="1:1" x14ac:dyDescent="0.3">
      <c r="A658" s="14"/>
    </row>
    <row r="659" spans="1:1" x14ac:dyDescent="0.3">
      <c r="A659" s="14"/>
    </row>
    <row r="660" spans="1:1" x14ac:dyDescent="0.3">
      <c r="A660" s="14"/>
    </row>
    <row r="661" spans="1:1" x14ac:dyDescent="0.3">
      <c r="A661" s="14"/>
    </row>
    <row r="662" spans="1:1" x14ac:dyDescent="0.3">
      <c r="A662" s="14"/>
    </row>
    <row r="663" spans="1:1" x14ac:dyDescent="0.3">
      <c r="A663" s="14"/>
    </row>
    <row r="664" spans="1:1" x14ac:dyDescent="0.3">
      <c r="A664" s="14"/>
    </row>
    <row r="665" spans="1:1" x14ac:dyDescent="0.3">
      <c r="A665" s="14"/>
    </row>
    <row r="666" spans="1:1" x14ac:dyDescent="0.3">
      <c r="A666" s="14"/>
    </row>
    <row r="667" spans="1:1" x14ac:dyDescent="0.3">
      <c r="A667" s="14"/>
    </row>
    <row r="668" spans="1:1" x14ac:dyDescent="0.3">
      <c r="A668" s="14"/>
    </row>
    <row r="669" spans="1:1" x14ac:dyDescent="0.3">
      <c r="A669" s="14"/>
    </row>
    <row r="670" spans="1:1" x14ac:dyDescent="0.3">
      <c r="A670" s="14"/>
    </row>
    <row r="671" spans="1:1" x14ac:dyDescent="0.3">
      <c r="A671" s="14"/>
    </row>
  </sheetData>
  <mergeCells count="4">
    <mergeCell ref="A4:B4"/>
    <mergeCell ref="A24:C24"/>
    <mergeCell ref="A1:C1"/>
    <mergeCell ref="A2:C2"/>
  </mergeCells>
  <hyperlinks>
    <hyperlink ref="A2:C2" r:id="rId1" display="Program License: S-022018-SC-A-N (effective 12/5/2000)" xr:uid="{CC592148-A7CD-4C98-97B2-D7E1B94CC930}"/>
    <hyperlink ref="C6" r:id="rId2" xr:uid="{557AC4A1-58FF-4954-A2AB-1AC500900904}"/>
    <hyperlink ref="C7" r:id="rId3" xr:uid="{89AD6038-E78A-4CFF-9793-2C88728638C7}"/>
    <hyperlink ref="C8" r:id="rId4" xr:uid="{B0DAE332-4A28-4661-B9B2-C0A59F1DD5B0}"/>
    <hyperlink ref="C9" r:id="rId5" xr:uid="{495E569D-DE01-4120-874A-9801C9FA7B85}"/>
    <hyperlink ref="C10" r:id="rId6" xr:uid="{942A4C96-DB09-4289-8FD3-C99D84320AD8}"/>
    <hyperlink ref="C11" r:id="rId7" xr:uid="{F4CC1E61-3BA6-4353-8C55-F61E66707623}"/>
    <hyperlink ref="C12" r:id="rId8" xr:uid="{3B6861CF-4352-4DD3-B037-AA04C8ACCC49}"/>
    <hyperlink ref="C13" r:id="rId9" xr:uid="{37DCEEEF-48A3-48BD-A980-B3DE472E1528}"/>
    <hyperlink ref="C14" r:id="rId10" xr:uid="{02508C41-0B1F-4019-8982-96C431CC9BB9}"/>
    <hyperlink ref="C15" r:id="rId11" xr:uid="{F014C98C-9550-453B-93F8-9C02EEBC479D}"/>
    <hyperlink ref="C16" r:id="rId12" xr:uid="{01C5E2B9-AFAB-41C4-B0C9-BFECFE3183D3}"/>
    <hyperlink ref="C17" r:id="rId13" xr:uid="{92A5F36B-F412-41DE-8545-399F55759F0D}"/>
    <hyperlink ref="C18" r:id="rId14" xr:uid="{C48FAF8C-497D-47AB-9320-962BCB2B1B32}"/>
    <hyperlink ref="C19" r:id="rId15" xr:uid="{289A3855-8125-4458-888D-F11D003100E5}"/>
    <hyperlink ref="C20" r:id="rId16" display="S-20603-SO-B-M" xr:uid="{FC04429A-E73E-431F-8316-C9B0205BD946}"/>
    <hyperlink ref="C21" r:id="rId17" xr:uid="{0B08666F-3559-4F4A-95CA-3AB352B3D27E}"/>
    <hyperlink ref="C22" r:id="rId18" xr:uid="{11305BF2-8EF6-4C67-AF45-8F2824998209}"/>
  </hyperlinks>
  <pageMargins left="0.7" right="0.7" top="0.75" bottom="0.75" header="0.3" footer="0.3"/>
  <pageSetup orientation="portrait" r:id="rId19"/>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451D-7B9B-4064-8069-E497A730E49B}">
  <dimension ref="A1:N31"/>
  <sheetViews>
    <sheetView workbookViewId="0">
      <selection activeCell="D11" sqref="D11"/>
    </sheetView>
  </sheetViews>
  <sheetFormatPr defaultRowHeight="14.4" x14ac:dyDescent="0.3"/>
  <cols>
    <col min="1" max="1" width="21.5546875" customWidth="1"/>
    <col min="2" max="2" width="17.6640625" customWidth="1"/>
    <col min="3" max="3" width="21.109375" customWidth="1"/>
    <col min="4" max="4" width="16.33203125" bestFit="1" customWidth="1"/>
    <col min="5" max="5" width="22.33203125" bestFit="1" customWidth="1"/>
    <col min="6" max="6" width="15.6640625" customWidth="1"/>
    <col min="7" max="7" width="20.6640625" customWidth="1"/>
    <col min="8" max="8" width="24.109375" customWidth="1"/>
    <col min="9" max="9" width="14.6640625" customWidth="1"/>
    <col min="10" max="10" width="16.88671875" customWidth="1"/>
    <col min="11" max="11" width="17.5546875" style="258" customWidth="1"/>
    <col min="12" max="12" width="15.44140625" customWidth="1"/>
    <col min="13" max="13" width="13.6640625" customWidth="1"/>
    <col min="14" max="14" width="21.109375" customWidth="1"/>
  </cols>
  <sheetData>
    <row r="1" spans="1:14" s="1" customFormat="1" ht="21" x14ac:dyDescent="0.4">
      <c r="A1" s="541" t="s">
        <v>1311</v>
      </c>
      <c r="B1" s="623"/>
      <c r="K1" s="256"/>
    </row>
    <row r="2" spans="1:14" s="1" customFormat="1" ht="21.6" thickBot="1" x14ac:dyDescent="0.45">
      <c r="A2" s="550" t="s">
        <v>914</v>
      </c>
      <c r="B2" s="624"/>
      <c r="C2" s="46"/>
      <c r="D2" s="182"/>
      <c r="E2" s="182"/>
      <c r="K2" s="256"/>
    </row>
    <row r="3" spans="1:14" s="1" customFormat="1" ht="21.6" thickBot="1" x14ac:dyDescent="0.45">
      <c r="K3" s="256"/>
    </row>
    <row r="4" spans="1:14" ht="18.600000000000001" thickBot="1" x14ac:dyDescent="0.4">
      <c r="A4" s="538" t="s">
        <v>1</v>
      </c>
      <c r="B4" s="588"/>
    </row>
    <row r="5" spans="1:14" s="2" customFormat="1" ht="15.6" x14ac:dyDescent="0.3">
      <c r="A5" s="2" t="s">
        <v>4801</v>
      </c>
      <c r="B5" s="2" t="s">
        <v>4802</v>
      </c>
      <c r="C5" s="2" t="s">
        <v>3</v>
      </c>
      <c r="D5" s="2" t="s">
        <v>4</v>
      </c>
      <c r="E5" s="2" t="s">
        <v>5</v>
      </c>
      <c r="F5" s="2" t="s">
        <v>6</v>
      </c>
      <c r="G5" s="2" t="s">
        <v>29</v>
      </c>
      <c r="H5" s="339" t="s">
        <v>2518</v>
      </c>
      <c r="I5" s="338"/>
      <c r="J5" s="338"/>
      <c r="K5" s="338"/>
      <c r="L5" s="338"/>
      <c r="M5" s="338"/>
      <c r="N5" s="338"/>
    </row>
    <row r="6" spans="1:14" s="81" customFormat="1" x14ac:dyDescent="0.3">
      <c r="A6" s="81" t="s">
        <v>1311</v>
      </c>
      <c r="B6" s="81" t="s">
        <v>5052</v>
      </c>
      <c r="C6" s="508" t="s">
        <v>5053</v>
      </c>
      <c r="D6" s="81" t="s">
        <v>109</v>
      </c>
      <c r="F6" s="212">
        <v>29516</v>
      </c>
      <c r="G6" s="81" t="s">
        <v>5054</v>
      </c>
      <c r="H6" s="361" t="s">
        <v>5121</v>
      </c>
      <c r="I6" s="361"/>
      <c r="J6" s="361"/>
      <c r="K6" s="361"/>
      <c r="L6" s="361"/>
      <c r="M6" s="361"/>
      <c r="N6" s="361"/>
    </row>
    <row r="7" spans="1:14" s="81" customFormat="1" x14ac:dyDescent="0.3">
      <c r="A7" s="81" t="s">
        <v>1311</v>
      </c>
      <c r="C7" s="471" t="s">
        <v>5037</v>
      </c>
      <c r="D7" s="81" t="s">
        <v>1311</v>
      </c>
      <c r="F7" s="212">
        <v>28851</v>
      </c>
      <c r="G7" s="212"/>
      <c r="H7" s="361"/>
      <c r="I7" s="361"/>
      <c r="J7" s="361"/>
      <c r="K7" s="361"/>
      <c r="L7" s="361"/>
      <c r="M7" s="361"/>
      <c r="N7" s="361"/>
    </row>
    <row r="8" spans="1:14" s="81" customFormat="1" x14ac:dyDescent="0.3">
      <c r="A8" s="81" t="s">
        <v>1311</v>
      </c>
      <c r="C8" s="471" t="s">
        <v>5038</v>
      </c>
      <c r="D8" s="81" t="s">
        <v>1311</v>
      </c>
      <c r="F8" s="212">
        <v>28970</v>
      </c>
      <c r="G8" s="212"/>
      <c r="H8" s="361"/>
      <c r="I8" s="361"/>
      <c r="J8" s="361"/>
      <c r="K8" s="361"/>
      <c r="L8" s="361"/>
      <c r="M8" s="361"/>
      <c r="N8" s="361"/>
    </row>
    <row r="9" spans="1:14" s="8" customFormat="1" x14ac:dyDescent="0.3">
      <c r="A9" s="8" t="s">
        <v>1311</v>
      </c>
      <c r="B9" s="8" t="s">
        <v>3411</v>
      </c>
      <c r="C9" s="211" t="s">
        <v>3412</v>
      </c>
      <c r="D9" s="8" t="s">
        <v>8</v>
      </c>
      <c r="F9" s="91">
        <v>30958</v>
      </c>
      <c r="G9" s="91"/>
      <c r="H9" s="340" t="s">
        <v>3413</v>
      </c>
      <c r="I9" s="338"/>
      <c r="J9" s="338"/>
      <c r="K9" s="338"/>
      <c r="L9" s="338"/>
      <c r="M9" s="338"/>
      <c r="N9" s="338"/>
    </row>
    <row r="10" spans="1:14" ht="15" thickBot="1" x14ac:dyDescent="0.35">
      <c r="A10" s="8"/>
      <c r="B10" s="8"/>
      <c r="C10" s="8"/>
      <c r="D10" s="8"/>
      <c r="K10" s="148"/>
    </row>
    <row r="11" spans="1:14" ht="18.600000000000001" thickBot="1" x14ac:dyDescent="0.4">
      <c r="A11" s="568" t="s">
        <v>22</v>
      </c>
      <c r="B11" s="534"/>
      <c r="C11" s="535"/>
      <c r="K11" s="148"/>
    </row>
    <row r="12" spans="1:14" s="8" customFormat="1" x14ac:dyDescent="0.3">
      <c r="K12" s="14"/>
    </row>
    <row r="13" spans="1:14" s="2" customFormat="1" ht="15.6" x14ac:dyDescent="0.3">
      <c r="A13" s="2" t="s">
        <v>4801</v>
      </c>
      <c r="B13" s="2" t="s">
        <v>23</v>
      </c>
      <c r="C13" s="2" t="s">
        <v>24</v>
      </c>
      <c r="D13" s="2" t="s">
        <v>25</v>
      </c>
      <c r="E13" s="2" t="s">
        <v>26</v>
      </c>
      <c r="F13" s="2" t="s">
        <v>27</v>
      </c>
      <c r="G13" s="2" t="s">
        <v>28</v>
      </c>
      <c r="H13" s="2" t="s">
        <v>29</v>
      </c>
      <c r="I13" s="26"/>
      <c r="L13" s="38"/>
    </row>
    <row r="14" spans="1:14" s="2" customFormat="1" ht="15.6" x14ac:dyDescent="0.3">
      <c r="A14" s="8" t="s">
        <v>1311</v>
      </c>
      <c r="B14" s="258">
        <v>1996</v>
      </c>
      <c r="C14" s="81"/>
      <c r="D14" s="81"/>
      <c r="E14" s="8">
        <v>1135</v>
      </c>
      <c r="F14" s="8"/>
      <c r="G14" s="8"/>
      <c r="H14" s="147" t="s">
        <v>4652</v>
      </c>
      <c r="I14" s="8"/>
      <c r="L14" s="38"/>
    </row>
    <row r="15" spans="1:14" x14ac:dyDescent="0.3">
      <c r="A15" s="8" t="s">
        <v>1311</v>
      </c>
      <c r="B15" s="346">
        <v>1997</v>
      </c>
      <c r="C15" s="81"/>
      <c r="D15" s="81"/>
      <c r="E15" s="8">
        <v>1040</v>
      </c>
      <c r="F15" s="8"/>
      <c r="G15" s="8"/>
      <c r="H15" s="147" t="s">
        <v>4652</v>
      </c>
      <c r="K15"/>
      <c r="L15" s="258"/>
    </row>
    <row r="16" spans="1:14" x14ac:dyDescent="0.3">
      <c r="A16" s="8" t="s">
        <v>1311</v>
      </c>
      <c r="B16" s="346">
        <v>1998</v>
      </c>
      <c r="C16" s="81"/>
      <c r="D16" s="8"/>
      <c r="E16" s="8"/>
      <c r="F16" s="8"/>
      <c r="G16" s="147"/>
      <c r="H16" t="s">
        <v>4785</v>
      </c>
    </row>
    <row r="17" spans="1:8" x14ac:dyDescent="0.3">
      <c r="A17" s="8" t="s">
        <v>1311</v>
      </c>
      <c r="B17" s="346">
        <v>1999</v>
      </c>
      <c r="C17" s="81"/>
      <c r="D17" s="8"/>
      <c r="E17" s="8"/>
      <c r="F17" s="8"/>
      <c r="G17" s="147"/>
      <c r="H17" t="s">
        <v>4785</v>
      </c>
    </row>
    <row r="18" spans="1:8" x14ac:dyDescent="0.3">
      <c r="A18" s="8" t="s">
        <v>1311</v>
      </c>
      <c r="B18" s="346">
        <v>2000</v>
      </c>
      <c r="C18" s="81"/>
      <c r="D18" s="8"/>
      <c r="E18" s="8"/>
      <c r="F18" s="8"/>
      <c r="G18" s="147"/>
      <c r="H18" t="s">
        <v>4785</v>
      </c>
    </row>
    <row r="19" spans="1:8" x14ac:dyDescent="0.3">
      <c r="A19" s="8" t="s">
        <v>1311</v>
      </c>
      <c r="B19" s="346">
        <v>2001</v>
      </c>
      <c r="C19" s="81"/>
      <c r="D19" s="8"/>
      <c r="E19" s="8"/>
      <c r="F19" s="8"/>
      <c r="G19" s="147"/>
      <c r="H19" t="s">
        <v>4785</v>
      </c>
    </row>
    <row r="20" spans="1:8" x14ac:dyDescent="0.3">
      <c r="A20" s="8" t="s">
        <v>1311</v>
      </c>
      <c r="B20" s="346">
        <v>2002</v>
      </c>
      <c r="C20" s="9"/>
      <c r="D20" s="8"/>
      <c r="E20" s="8"/>
      <c r="F20" s="8"/>
      <c r="G20" s="161"/>
      <c r="H20" t="s">
        <v>4785</v>
      </c>
    </row>
    <row r="21" spans="1:8" x14ac:dyDescent="0.3">
      <c r="A21" s="8" t="s">
        <v>1311</v>
      </c>
      <c r="B21" s="346">
        <v>2003</v>
      </c>
      <c r="C21" s="9"/>
      <c r="D21" s="8"/>
      <c r="E21" s="8"/>
      <c r="F21" s="8"/>
      <c r="G21" s="161"/>
      <c r="H21" t="s">
        <v>4785</v>
      </c>
    </row>
    <row r="22" spans="1:8" x14ac:dyDescent="0.3">
      <c r="A22" s="8" t="s">
        <v>1311</v>
      </c>
      <c r="B22" s="346">
        <v>2004</v>
      </c>
      <c r="C22" s="9"/>
      <c r="D22" s="8"/>
      <c r="E22" s="8"/>
      <c r="F22" s="8"/>
      <c r="G22" s="161"/>
      <c r="H22" t="s">
        <v>4785</v>
      </c>
    </row>
    <row r="23" spans="1:8" x14ac:dyDescent="0.3">
      <c r="A23" s="8" t="s">
        <v>1311</v>
      </c>
      <c r="B23" s="346">
        <v>2005</v>
      </c>
      <c r="C23" s="9"/>
      <c r="D23" s="8"/>
      <c r="E23" s="8"/>
      <c r="F23" s="8"/>
      <c r="G23" s="161"/>
      <c r="H23" t="s">
        <v>4785</v>
      </c>
    </row>
    <row r="24" spans="1:8" x14ac:dyDescent="0.3">
      <c r="A24" s="8" t="s">
        <v>1311</v>
      </c>
      <c r="B24" s="346">
        <v>2006</v>
      </c>
      <c r="C24" s="9"/>
      <c r="D24" s="8"/>
      <c r="E24" s="8"/>
      <c r="F24" s="8"/>
      <c r="G24" s="161"/>
      <c r="H24" t="s">
        <v>4785</v>
      </c>
    </row>
    <row r="25" spans="1:8" x14ac:dyDescent="0.3">
      <c r="A25" s="8" t="s">
        <v>1311</v>
      </c>
      <c r="B25" s="346">
        <v>2007</v>
      </c>
      <c r="C25" s="9"/>
      <c r="D25" s="8"/>
      <c r="E25" s="8"/>
      <c r="F25" s="8"/>
      <c r="G25" s="161"/>
      <c r="H25" t="s">
        <v>4785</v>
      </c>
    </row>
    <row r="26" spans="1:8" x14ac:dyDescent="0.3">
      <c r="A26" s="8" t="s">
        <v>1311</v>
      </c>
      <c r="B26" s="346">
        <v>2008</v>
      </c>
      <c r="C26" s="9"/>
      <c r="D26" s="8"/>
      <c r="E26" s="8"/>
      <c r="F26" s="8"/>
      <c r="G26" s="161"/>
      <c r="H26" t="s">
        <v>4785</v>
      </c>
    </row>
    <row r="27" spans="1:8" x14ac:dyDescent="0.3">
      <c r="A27" s="8" t="s">
        <v>1311</v>
      </c>
      <c r="B27" s="346">
        <v>2009</v>
      </c>
      <c r="C27" s="9"/>
      <c r="D27" s="8"/>
      <c r="E27" s="8"/>
      <c r="F27" s="8"/>
      <c r="G27" s="161"/>
      <c r="H27" t="s">
        <v>4785</v>
      </c>
    </row>
    <row r="28" spans="1:8" x14ac:dyDescent="0.3">
      <c r="A28" s="8" t="s">
        <v>1311</v>
      </c>
      <c r="B28" s="346">
        <v>2010</v>
      </c>
      <c r="C28" s="9"/>
      <c r="D28" s="8"/>
      <c r="E28" s="8"/>
      <c r="F28" s="8"/>
      <c r="G28" s="161"/>
      <c r="H28" t="s">
        <v>4785</v>
      </c>
    </row>
    <row r="29" spans="1:8" x14ac:dyDescent="0.3">
      <c r="A29" s="8" t="s">
        <v>1311</v>
      </c>
      <c r="B29" s="346">
        <v>2011</v>
      </c>
      <c r="C29" s="9"/>
      <c r="D29" s="8"/>
      <c r="E29" s="8"/>
      <c r="F29" s="8"/>
      <c r="G29" s="161"/>
      <c r="H29" t="s">
        <v>4785</v>
      </c>
    </row>
    <row r="30" spans="1:8" x14ac:dyDescent="0.3">
      <c r="A30" s="8" t="s">
        <v>1311</v>
      </c>
      <c r="B30" s="346">
        <v>2012</v>
      </c>
      <c r="C30" s="9"/>
      <c r="D30" s="8"/>
      <c r="E30" s="8"/>
      <c r="F30" s="8"/>
      <c r="G30" s="161"/>
      <c r="H30" t="s">
        <v>4785</v>
      </c>
    </row>
    <row r="31" spans="1:8" x14ac:dyDescent="0.3">
      <c r="A31" s="8" t="s">
        <v>1311</v>
      </c>
      <c r="B31" s="346">
        <v>2013</v>
      </c>
      <c r="C31" s="343"/>
      <c r="D31" s="343"/>
      <c r="E31" s="343"/>
      <c r="F31" s="343"/>
      <c r="G31" s="55"/>
      <c r="H31" t="s">
        <v>4785</v>
      </c>
    </row>
  </sheetData>
  <mergeCells count="4">
    <mergeCell ref="A11:C11"/>
    <mergeCell ref="A1:B1"/>
    <mergeCell ref="A2:B2"/>
    <mergeCell ref="A4:B4"/>
  </mergeCells>
  <hyperlinks>
    <hyperlink ref="H9" r:id="rId1" xr:uid="{899BE127-C6D6-4091-8F2E-EF6030643C77}"/>
    <hyperlink ref="C8" r:id="rId2" xr:uid="{0C12C17A-7F9B-433A-964E-D429B2A5C016}"/>
    <hyperlink ref="C7" r:id="rId3" xr:uid="{196A07EA-4E18-4F52-B187-070CC643402C}"/>
    <hyperlink ref="C9" r:id="rId4" xr:uid="{15FF6F3C-29D5-4FA3-8946-9AB9EC654640}"/>
    <hyperlink ref="C6" r:id="rId5" xr:uid="{82704B25-3043-4CEF-9B74-1BE22558ACDF}"/>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50"/>
  <sheetViews>
    <sheetView workbookViewId="0">
      <selection activeCell="A6" sqref="A6:D22"/>
    </sheetView>
  </sheetViews>
  <sheetFormatPr defaultRowHeight="14.4" x14ac:dyDescent="0.3"/>
  <cols>
    <col min="1" max="1" width="22.88671875" style="97" customWidth="1"/>
    <col min="2" max="2" width="17.6640625" customWidth="1"/>
    <col min="3" max="3" width="21.44140625" bestFit="1" customWidth="1"/>
    <col min="4" max="4" width="19.5546875" bestFit="1" customWidth="1"/>
    <col min="5" max="5" width="22.6640625" customWidth="1"/>
    <col min="6" max="6" width="15.44140625" bestFit="1" customWidth="1"/>
    <col min="7" max="7" width="13.6640625" bestFit="1" customWidth="1"/>
    <col min="8" max="8" width="20.44140625" customWidth="1"/>
  </cols>
  <sheetData>
    <row r="1" spans="1:6" s="1" customFormat="1" ht="21" x14ac:dyDescent="0.4">
      <c r="A1" s="541" t="s">
        <v>1785</v>
      </c>
      <c r="B1" s="542"/>
      <c r="C1" s="543"/>
    </row>
    <row r="2" spans="1:6" s="1" customFormat="1" ht="21.6" thickBot="1" x14ac:dyDescent="0.45">
      <c r="A2" s="544" t="s">
        <v>3418</v>
      </c>
      <c r="B2" s="545"/>
      <c r="C2" s="546"/>
      <c r="D2" s="321"/>
    </row>
    <row r="3" spans="1:6" ht="15" thickBot="1" x14ac:dyDescent="0.35"/>
    <row r="4" spans="1:6" ht="18.600000000000001" thickBot="1" x14ac:dyDescent="0.4">
      <c r="A4" s="538" t="s">
        <v>1</v>
      </c>
      <c r="B4" s="535"/>
    </row>
    <row r="5" spans="1:6" s="2" customFormat="1" ht="15.6" x14ac:dyDescent="0.3">
      <c r="A5" s="2" t="s">
        <v>4801</v>
      </c>
      <c r="B5" s="38" t="s">
        <v>4802</v>
      </c>
      <c r="C5" s="2" t="s">
        <v>3</v>
      </c>
      <c r="D5" s="2" t="s">
        <v>4</v>
      </c>
      <c r="E5" s="2" t="s">
        <v>5</v>
      </c>
      <c r="F5" s="2" t="s">
        <v>6</v>
      </c>
    </row>
    <row r="6" spans="1:6" s="81" customFormat="1" x14ac:dyDescent="0.3">
      <c r="A6" s="81" t="s">
        <v>4567</v>
      </c>
      <c r="B6" s="25" t="s">
        <v>5371</v>
      </c>
      <c r="C6" s="473" t="s">
        <v>5372</v>
      </c>
      <c r="D6" s="81" t="s">
        <v>5373</v>
      </c>
      <c r="F6" s="212">
        <v>27710</v>
      </c>
    </row>
    <row r="7" spans="1:6" s="81" customFormat="1" x14ac:dyDescent="0.3">
      <c r="A7" s="81" t="s">
        <v>4567</v>
      </c>
      <c r="B7" s="25" t="s">
        <v>5374</v>
      </c>
      <c r="C7" s="473" t="s">
        <v>5372</v>
      </c>
      <c r="D7" s="81" t="s">
        <v>5373</v>
      </c>
      <c r="F7" s="212">
        <v>27766</v>
      </c>
    </row>
    <row r="8" spans="1:6" s="81" customFormat="1" x14ac:dyDescent="0.3">
      <c r="A8" s="81" t="s">
        <v>4567</v>
      </c>
      <c r="B8" s="25" t="s">
        <v>5375</v>
      </c>
      <c r="C8" s="473" t="s">
        <v>5372</v>
      </c>
      <c r="D8" s="81" t="s">
        <v>5373</v>
      </c>
      <c r="F8" s="212">
        <v>27864</v>
      </c>
    </row>
    <row r="9" spans="1:6" s="81" customFormat="1" x14ac:dyDescent="0.3">
      <c r="A9" s="81" t="s">
        <v>4567</v>
      </c>
      <c r="B9" s="25" t="s">
        <v>5374</v>
      </c>
      <c r="C9" s="473" t="s">
        <v>5372</v>
      </c>
      <c r="D9" s="81" t="s">
        <v>5373</v>
      </c>
      <c r="F9" s="212">
        <v>27934</v>
      </c>
    </row>
    <row r="10" spans="1:6" s="81" customFormat="1" x14ac:dyDescent="0.3">
      <c r="A10" s="81" t="s">
        <v>4567</v>
      </c>
      <c r="B10" s="25" t="s">
        <v>5371</v>
      </c>
      <c r="C10" s="473" t="s">
        <v>5372</v>
      </c>
      <c r="D10" s="81" t="s">
        <v>5373</v>
      </c>
      <c r="F10" s="212">
        <v>27962</v>
      </c>
    </row>
    <row r="11" spans="1:6" s="81" customFormat="1" x14ac:dyDescent="0.3">
      <c r="A11" s="81" t="s">
        <v>4567</v>
      </c>
      <c r="B11" s="25" t="s">
        <v>5375</v>
      </c>
      <c r="C11" s="473" t="s">
        <v>5372</v>
      </c>
      <c r="D11" s="81" t="s">
        <v>5373</v>
      </c>
      <c r="F11" s="212">
        <v>28046</v>
      </c>
    </row>
    <row r="12" spans="1:6" s="81" customFormat="1" x14ac:dyDescent="0.3">
      <c r="A12" s="81" t="s">
        <v>4567</v>
      </c>
      <c r="B12" s="25" t="s">
        <v>5374</v>
      </c>
      <c r="C12" s="473" t="s">
        <v>5376</v>
      </c>
      <c r="D12" s="81" t="s">
        <v>5373</v>
      </c>
      <c r="F12" s="212">
        <v>28319</v>
      </c>
    </row>
    <row r="13" spans="1:6" s="81" customFormat="1" x14ac:dyDescent="0.3">
      <c r="A13" s="81" t="s">
        <v>4567</v>
      </c>
      <c r="B13" s="25" t="s">
        <v>5374</v>
      </c>
      <c r="C13" s="473" t="s">
        <v>5376</v>
      </c>
      <c r="D13" s="81" t="s">
        <v>5377</v>
      </c>
      <c r="F13" s="212">
        <v>28711</v>
      </c>
    </row>
    <row r="14" spans="1:6" s="81" customFormat="1" x14ac:dyDescent="0.3">
      <c r="A14" s="81" t="s">
        <v>4567</v>
      </c>
      <c r="B14" s="25" t="s">
        <v>5374</v>
      </c>
      <c r="C14" s="473" t="s">
        <v>5376</v>
      </c>
      <c r="D14" s="81" t="s">
        <v>5377</v>
      </c>
      <c r="F14" s="212">
        <v>28998</v>
      </c>
    </row>
    <row r="15" spans="1:6" s="81" customFormat="1" x14ac:dyDescent="0.3">
      <c r="A15" s="81" t="s">
        <v>4567</v>
      </c>
      <c r="B15" s="25" t="s">
        <v>5374</v>
      </c>
      <c r="C15" s="473" t="s">
        <v>5376</v>
      </c>
      <c r="D15" s="81" t="s">
        <v>5377</v>
      </c>
      <c r="F15" s="212">
        <v>29173</v>
      </c>
    </row>
    <row r="16" spans="1:6" s="8" customFormat="1" x14ac:dyDescent="0.3">
      <c r="A16" s="8" t="s">
        <v>4567</v>
      </c>
      <c r="B16" s="14" t="s">
        <v>301</v>
      </c>
      <c r="C16" s="211" t="s">
        <v>3414</v>
      </c>
      <c r="D16" s="8" t="s">
        <v>1789</v>
      </c>
      <c r="E16" s="8" t="s">
        <v>2960</v>
      </c>
      <c r="F16" s="91">
        <v>32197</v>
      </c>
    </row>
    <row r="17" spans="1:8" s="8" customFormat="1" x14ac:dyDescent="0.3">
      <c r="A17" s="8" t="s">
        <v>4567</v>
      </c>
      <c r="B17" s="14" t="s">
        <v>308</v>
      </c>
      <c r="C17" s="211" t="s">
        <v>3104</v>
      </c>
      <c r="D17" s="8" t="s">
        <v>3105</v>
      </c>
      <c r="F17" s="91">
        <v>32682</v>
      </c>
    </row>
    <row r="18" spans="1:8" s="8" customFormat="1" x14ac:dyDescent="0.3">
      <c r="A18" s="8" t="s">
        <v>4567</v>
      </c>
      <c r="B18" s="14" t="s">
        <v>1787</v>
      </c>
      <c r="C18" s="211" t="s">
        <v>3106</v>
      </c>
      <c r="D18" s="8" t="s">
        <v>3107</v>
      </c>
      <c r="E18" s="8" t="s">
        <v>3415</v>
      </c>
      <c r="F18" s="91">
        <v>33053</v>
      </c>
    </row>
    <row r="19" spans="1:8" s="8" customFormat="1" x14ac:dyDescent="0.3">
      <c r="A19" s="8" t="s">
        <v>4567</v>
      </c>
      <c r="B19" s="14" t="s">
        <v>944</v>
      </c>
      <c r="C19" s="211" t="s">
        <v>5493</v>
      </c>
      <c r="D19" s="8" t="s">
        <v>1788</v>
      </c>
      <c r="F19" s="91">
        <v>33078</v>
      </c>
    </row>
    <row r="20" spans="1:8" s="8" customFormat="1" x14ac:dyDescent="0.3">
      <c r="A20" s="8" t="s">
        <v>4567</v>
      </c>
      <c r="B20" s="14" t="s">
        <v>944</v>
      </c>
      <c r="C20" s="211" t="s">
        <v>5494</v>
      </c>
      <c r="D20" s="8" t="s">
        <v>1788</v>
      </c>
      <c r="F20" s="91">
        <v>33151</v>
      </c>
    </row>
    <row r="21" spans="1:8" s="8" customFormat="1" x14ac:dyDescent="0.3">
      <c r="A21" s="8" t="s">
        <v>4567</v>
      </c>
      <c r="B21" s="14" t="s">
        <v>301</v>
      </c>
      <c r="C21" s="211" t="s">
        <v>3108</v>
      </c>
      <c r="D21" s="8" t="s">
        <v>1789</v>
      </c>
      <c r="E21" s="8" t="s">
        <v>3416</v>
      </c>
      <c r="F21" s="91">
        <v>35998</v>
      </c>
    </row>
    <row r="22" spans="1:8" s="8" customFormat="1" x14ac:dyDescent="0.3">
      <c r="A22" s="8" t="s">
        <v>4567</v>
      </c>
      <c r="B22" s="14" t="s">
        <v>146</v>
      </c>
      <c r="C22" s="211" t="s">
        <v>3109</v>
      </c>
      <c r="D22" s="8" t="s">
        <v>3110</v>
      </c>
      <c r="E22" s="8" t="s">
        <v>3417</v>
      </c>
      <c r="F22" s="91">
        <v>37014</v>
      </c>
    </row>
    <row r="23" spans="1:8" s="26" customFormat="1" ht="16.2" thickBot="1" x14ac:dyDescent="0.35">
      <c r="A23" s="236"/>
    </row>
    <row r="24" spans="1:8" ht="18.600000000000001" thickBot="1" x14ac:dyDescent="0.4">
      <c r="A24" s="538" t="s">
        <v>22</v>
      </c>
      <c r="B24" s="534"/>
      <c r="C24" s="535"/>
    </row>
    <row r="26" spans="1:8" s="2" customFormat="1" ht="15.6" x14ac:dyDescent="0.3">
      <c r="A26" s="2" t="s">
        <v>4801</v>
      </c>
      <c r="B26" s="38" t="s">
        <v>23</v>
      </c>
      <c r="C26" s="2" t="s">
        <v>24</v>
      </c>
      <c r="D26" s="2" t="s">
        <v>25</v>
      </c>
      <c r="E26" s="2" t="s">
        <v>26</v>
      </c>
      <c r="F26" s="2" t="s">
        <v>27</v>
      </c>
      <c r="G26" s="2" t="s">
        <v>28</v>
      </c>
      <c r="H26" s="2" t="s">
        <v>29</v>
      </c>
    </row>
    <row r="27" spans="1:8" s="8" customFormat="1" x14ac:dyDescent="0.3">
      <c r="A27" s="8" t="s">
        <v>4567</v>
      </c>
      <c r="B27" s="45">
        <v>1988</v>
      </c>
      <c r="C27" s="71" t="s">
        <v>301</v>
      </c>
      <c r="D27" s="28">
        <v>1</v>
      </c>
      <c r="E27" s="71">
        <v>437</v>
      </c>
      <c r="F27" s="71"/>
      <c r="G27" s="28"/>
      <c r="H27" s="71"/>
    </row>
    <row r="28" spans="1:8" s="8" customFormat="1" x14ac:dyDescent="0.3">
      <c r="A28" s="8" t="s">
        <v>4567</v>
      </c>
      <c r="B28" s="45">
        <v>1989</v>
      </c>
      <c r="C28" s="71" t="s">
        <v>301</v>
      </c>
      <c r="D28" s="28">
        <v>1</v>
      </c>
      <c r="E28" s="71">
        <v>374</v>
      </c>
      <c r="F28" s="71"/>
      <c r="G28" s="29">
        <v>20</v>
      </c>
      <c r="H28" s="71"/>
    </row>
    <row r="29" spans="1:8" s="8" customFormat="1" x14ac:dyDescent="0.3">
      <c r="A29" s="8" t="s">
        <v>4567</v>
      </c>
      <c r="B29" s="45">
        <v>1989</v>
      </c>
      <c r="C29" s="71" t="s">
        <v>308</v>
      </c>
      <c r="D29" s="28">
        <v>1</v>
      </c>
      <c r="E29" s="71">
        <v>170</v>
      </c>
      <c r="F29" s="71"/>
      <c r="G29" s="29">
        <v>10</v>
      </c>
      <c r="H29" s="71"/>
    </row>
    <row r="30" spans="1:8" s="8" customFormat="1" x14ac:dyDescent="0.3">
      <c r="A30" s="8" t="s">
        <v>4567</v>
      </c>
      <c r="B30" s="55">
        <v>1990</v>
      </c>
      <c r="C30" s="71"/>
      <c r="D30" s="28"/>
      <c r="E30" s="71"/>
      <c r="F30" s="71"/>
      <c r="G30" s="71"/>
      <c r="H30" s="71" t="s">
        <v>2039</v>
      </c>
    </row>
    <row r="31" spans="1:8" s="8" customFormat="1" x14ac:dyDescent="0.3">
      <c r="A31" s="8" t="s">
        <v>4567</v>
      </c>
      <c r="B31" s="45">
        <v>1991</v>
      </c>
      <c r="C31" s="29" t="s">
        <v>301</v>
      </c>
      <c r="D31" s="28">
        <v>1</v>
      </c>
      <c r="E31" s="30">
        <v>161</v>
      </c>
      <c r="F31" s="71"/>
      <c r="G31" s="71">
        <v>15</v>
      </c>
      <c r="H31" s="71"/>
    </row>
    <row r="32" spans="1:8" s="8" customFormat="1" x14ac:dyDescent="0.3">
      <c r="A32" s="8" t="s">
        <v>4567</v>
      </c>
      <c r="B32" s="45">
        <v>1991</v>
      </c>
      <c r="C32" s="29" t="s">
        <v>1787</v>
      </c>
      <c r="D32" s="28">
        <v>1</v>
      </c>
      <c r="E32" s="30">
        <v>235</v>
      </c>
      <c r="F32" s="71"/>
      <c r="G32" s="29">
        <v>12</v>
      </c>
      <c r="H32" s="71"/>
    </row>
    <row r="33" spans="1:8" s="8" customFormat="1" x14ac:dyDescent="0.3">
      <c r="A33" s="8" t="s">
        <v>4567</v>
      </c>
      <c r="B33" s="45">
        <v>1991</v>
      </c>
      <c r="C33" s="29" t="s">
        <v>944</v>
      </c>
      <c r="D33" s="28">
        <v>1</v>
      </c>
      <c r="E33" s="30">
        <v>156</v>
      </c>
      <c r="F33" s="71"/>
      <c r="G33" s="29">
        <v>10</v>
      </c>
      <c r="H33" s="71"/>
    </row>
    <row r="34" spans="1:8" s="8" customFormat="1" x14ac:dyDescent="0.3">
      <c r="A34" s="8" t="s">
        <v>4567</v>
      </c>
      <c r="B34" s="45">
        <v>1991</v>
      </c>
      <c r="C34" s="29" t="s">
        <v>944</v>
      </c>
      <c r="D34" s="28">
        <v>1</v>
      </c>
      <c r="E34" s="30">
        <v>198</v>
      </c>
      <c r="F34" s="71"/>
      <c r="G34" s="29">
        <v>15</v>
      </c>
      <c r="H34" s="71"/>
    </row>
    <row r="35" spans="1:8" s="8" customFormat="1" x14ac:dyDescent="0.3">
      <c r="A35" s="8" t="s">
        <v>4567</v>
      </c>
      <c r="B35" s="45">
        <v>1992</v>
      </c>
      <c r="C35" s="29" t="s">
        <v>944</v>
      </c>
      <c r="D35" s="30">
        <v>1</v>
      </c>
      <c r="E35" s="30">
        <v>373</v>
      </c>
      <c r="F35" s="29"/>
      <c r="G35" s="29">
        <v>20</v>
      </c>
      <c r="H35" s="71"/>
    </row>
    <row r="36" spans="1:8" s="8" customFormat="1" x14ac:dyDescent="0.3">
      <c r="A36" s="8" t="s">
        <v>4567</v>
      </c>
      <c r="B36" s="45">
        <v>1992</v>
      </c>
      <c r="C36" s="29" t="s">
        <v>1787</v>
      </c>
      <c r="D36" s="30">
        <v>1</v>
      </c>
      <c r="E36" s="30">
        <v>160</v>
      </c>
      <c r="F36" s="29"/>
      <c r="G36" s="29">
        <v>12</v>
      </c>
      <c r="H36" s="71"/>
    </row>
    <row r="37" spans="1:8" s="8" customFormat="1" ht="15.6" x14ac:dyDescent="0.3">
      <c r="A37" s="8" t="s">
        <v>4567</v>
      </c>
      <c r="B37" s="45">
        <v>1992</v>
      </c>
      <c r="C37" s="71" t="s">
        <v>944</v>
      </c>
      <c r="D37" s="63">
        <v>1</v>
      </c>
      <c r="E37" s="28">
        <v>585</v>
      </c>
      <c r="F37" s="72"/>
      <c r="G37" s="72">
        <v>35</v>
      </c>
      <c r="H37" s="73"/>
    </row>
    <row r="38" spans="1:8" s="8" customFormat="1" x14ac:dyDescent="0.3">
      <c r="A38" s="8" t="s">
        <v>4567</v>
      </c>
      <c r="B38" s="55">
        <v>1993</v>
      </c>
      <c r="C38" s="71"/>
      <c r="D38" s="28"/>
      <c r="E38" s="28"/>
      <c r="F38" s="29"/>
      <c r="G38" s="29"/>
      <c r="H38" s="71" t="s">
        <v>2039</v>
      </c>
    </row>
    <row r="39" spans="1:8" s="8" customFormat="1" x14ac:dyDescent="0.3">
      <c r="A39" s="8" t="s">
        <v>4567</v>
      </c>
      <c r="B39" s="45">
        <v>1994</v>
      </c>
      <c r="C39" s="29" t="s">
        <v>944</v>
      </c>
      <c r="D39" s="28">
        <v>1</v>
      </c>
      <c r="E39" s="30">
        <v>314</v>
      </c>
      <c r="F39" s="29"/>
      <c r="G39" s="29">
        <v>20</v>
      </c>
      <c r="H39" s="71"/>
    </row>
    <row r="40" spans="1:8" s="8" customFormat="1" x14ac:dyDescent="0.3">
      <c r="A40" s="8" t="s">
        <v>4567</v>
      </c>
      <c r="B40" s="45">
        <v>1994</v>
      </c>
      <c r="C40" s="29" t="s">
        <v>1786</v>
      </c>
      <c r="D40" s="28">
        <v>1</v>
      </c>
      <c r="E40" s="30">
        <v>274</v>
      </c>
      <c r="F40" s="29"/>
      <c r="G40" s="29">
        <v>35</v>
      </c>
      <c r="H40" s="71"/>
    </row>
    <row r="41" spans="1:8" s="8" customFormat="1" x14ac:dyDescent="0.3">
      <c r="A41" s="8" t="s">
        <v>4567</v>
      </c>
      <c r="B41" s="55">
        <v>1995</v>
      </c>
      <c r="C41" s="29" t="s">
        <v>1786</v>
      </c>
      <c r="D41" s="28">
        <v>1</v>
      </c>
      <c r="E41" s="30">
        <v>104</v>
      </c>
      <c r="F41" s="29"/>
      <c r="G41" s="29">
        <v>10</v>
      </c>
      <c r="H41" s="71"/>
    </row>
    <row r="42" spans="1:8" s="8" customFormat="1" x14ac:dyDescent="0.3">
      <c r="A42" s="8" t="s">
        <v>4567</v>
      </c>
      <c r="B42" s="55">
        <v>1995</v>
      </c>
      <c r="C42" s="29" t="s">
        <v>1786</v>
      </c>
      <c r="D42" s="30" t="s">
        <v>43</v>
      </c>
      <c r="E42" s="30">
        <v>104</v>
      </c>
      <c r="F42" s="29"/>
      <c r="G42" s="29">
        <v>10</v>
      </c>
      <c r="H42" s="71"/>
    </row>
    <row r="43" spans="1:8" s="8" customFormat="1" x14ac:dyDescent="0.3">
      <c r="A43" s="8" t="s">
        <v>4567</v>
      </c>
      <c r="B43" s="55">
        <v>1995</v>
      </c>
      <c r="C43" s="29" t="s">
        <v>1786</v>
      </c>
      <c r="D43" s="30" t="s">
        <v>44</v>
      </c>
      <c r="E43" s="30">
        <v>32</v>
      </c>
      <c r="F43" s="29"/>
      <c r="G43" s="29">
        <v>3</v>
      </c>
      <c r="H43" s="71"/>
    </row>
    <row r="44" spans="1:8" s="8" customFormat="1" x14ac:dyDescent="0.3">
      <c r="A44" s="8" t="s">
        <v>4567</v>
      </c>
      <c r="B44" s="55">
        <v>1995</v>
      </c>
      <c r="C44" s="29" t="s">
        <v>1786</v>
      </c>
      <c r="D44" s="30">
        <v>2</v>
      </c>
      <c r="E44" s="30">
        <v>72</v>
      </c>
      <c r="F44" s="29"/>
      <c r="G44" s="29">
        <v>7</v>
      </c>
      <c r="H44" s="71"/>
    </row>
    <row r="45" spans="1:8" s="8" customFormat="1" x14ac:dyDescent="0.3">
      <c r="A45" s="8" t="s">
        <v>4567</v>
      </c>
      <c r="B45" s="55">
        <v>1995</v>
      </c>
      <c r="C45" s="29" t="s">
        <v>1786</v>
      </c>
      <c r="D45" s="30" t="s">
        <v>394</v>
      </c>
      <c r="E45" s="28">
        <v>51</v>
      </c>
      <c r="F45" s="29"/>
      <c r="G45" s="29">
        <v>5</v>
      </c>
      <c r="H45" s="71"/>
    </row>
    <row r="46" spans="1:8" s="8" customFormat="1" x14ac:dyDescent="0.3">
      <c r="A46" s="8" t="s">
        <v>4567</v>
      </c>
      <c r="B46" s="55">
        <v>1995</v>
      </c>
      <c r="C46" s="8" t="s">
        <v>944</v>
      </c>
      <c r="D46" s="28" t="s">
        <v>43</v>
      </c>
      <c r="E46" s="30">
        <v>42</v>
      </c>
      <c r="F46" s="29"/>
      <c r="G46" s="29">
        <v>3</v>
      </c>
      <c r="H46" s="71"/>
    </row>
    <row r="47" spans="1:8" s="8" customFormat="1" x14ac:dyDescent="0.3">
      <c r="A47" s="8" t="s">
        <v>4567</v>
      </c>
      <c r="B47" s="55">
        <v>1995</v>
      </c>
      <c r="C47" s="8" t="s">
        <v>944</v>
      </c>
      <c r="D47" s="28" t="s">
        <v>44</v>
      </c>
      <c r="E47" s="30">
        <v>69</v>
      </c>
      <c r="F47" s="29"/>
      <c r="G47" s="29">
        <v>5</v>
      </c>
      <c r="H47" s="71"/>
    </row>
    <row r="48" spans="1:8" s="8" customFormat="1" x14ac:dyDescent="0.3">
      <c r="A48" s="8" t="s">
        <v>4567</v>
      </c>
      <c r="B48" s="55">
        <v>1995</v>
      </c>
      <c r="C48" s="8" t="s">
        <v>944</v>
      </c>
      <c r="D48" s="28" t="s">
        <v>394</v>
      </c>
      <c r="E48" s="28">
        <v>41</v>
      </c>
      <c r="F48" s="29"/>
      <c r="G48" s="29">
        <v>3</v>
      </c>
      <c r="H48" s="71"/>
    </row>
    <row r="49" spans="1:8" s="8" customFormat="1" x14ac:dyDescent="0.3">
      <c r="A49" s="8" t="s">
        <v>4567</v>
      </c>
      <c r="B49" s="55">
        <v>1995</v>
      </c>
      <c r="C49" s="8" t="s">
        <v>944</v>
      </c>
      <c r="D49" s="30" t="s">
        <v>232</v>
      </c>
      <c r="E49" s="30">
        <v>69</v>
      </c>
      <c r="F49" s="29"/>
      <c r="G49" s="29">
        <v>5</v>
      </c>
      <c r="H49" s="71"/>
    </row>
    <row r="50" spans="1:8" s="8" customFormat="1" x14ac:dyDescent="0.3">
      <c r="A50" s="8" t="s">
        <v>4567</v>
      </c>
      <c r="B50" s="55">
        <v>1995</v>
      </c>
      <c r="C50" s="8" t="s">
        <v>944</v>
      </c>
      <c r="D50" s="30" t="s">
        <v>244</v>
      </c>
      <c r="E50" s="30">
        <v>55</v>
      </c>
      <c r="F50" s="29"/>
      <c r="G50" s="29">
        <v>4</v>
      </c>
      <c r="H50" s="71"/>
    </row>
    <row r="51" spans="1:8" s="8" customFormat="1" x14ac:dyDescent="0.3">
      <c r="A51" s="8" t="s">
        <v>4567</v>
      </c>
      <c r="B51" s="45">
        <v>1996</v>
      </c>
      <c r="C51" s="8" t="s">
        <v>944</v>
      </c>
      <c r="D51" s="28" t="s">
        <v>43</v>
      </c>
      <c r="E51" s="30">
        <v>30</v>
      </c>
      <c r="F51" s="29"/>
      <c r="G51" s="29">
        <v>3</v>
      </c>
      <c r="H51" s="71"/>
    </row>
    <row r="52" spans="1:8" s="8" customFormat="1" x14ac:dyDescent="0.3">
      <c r="A52" s="8" t="s">
        <v>4567</v>
      </c>
      <c r="B52" s="45">
        <v>1996</v>
      </c>
      <c r="C52" s="8" t="s">
        <v>944</v>
      </c>
      <c r="D52" s="28" t="s">
        <v>44</v>
      </c>
      <c r="E52" s="28">
        <v>49</v>
      </c>
      <c r="F52" s="29"/>
      <c r="G52" s="29">
        <v>5</v>
      </c>
      <c r="H52" s="71"/>
    </row>
    <row r="53" spans="1:8" s="8" customFormat="1" x14ac:dyDescent="0.3">
      <c r="A53" s="8" t="s">
        <v>4567</v>
      </c>
      <c r="B53" s="45">
        <v>1996</v>
      </c>
      <c r="C53" s="8" t="s">
        <v>944</v>
      </c>
      <c r="D53" s="28" t="s">
        <v>394</v>
      </c>
      <c r="E53" s="30">
        <v>30</v>
      </c>
      <c r="F53" s="29"/>
      <c r="G53" s="29">
        <v>3</v>
      </c>
      <c r="H53" s="71"/>
    </row>
    <row r="54" spans="1:8" s="8" customFormat="1" x14ac:dyDescent="0.3">
      <c r="A54" s="8" t="s">
        <v>4567</v>
      </c>
      <c r="B54" s="45">
        <v>1996</v>
      </c>
      <c r="C54" s="8" t="s">
        <v>944</v>
      </c>
      <c r="D54" s="30" t="s">
        <v>232</v>
      </c>
      <c r="E54" s="30">
        <v>49</v>
      </c>
      <c r="F54" s="29"/>
      <c r="G54" s="29">
        <v>5</v>
      </c>
      <c r="H54" s="71"/>
    </row>
    <row r="55" spans="1:8" s="8" customFormat="1" x14ac:dyDescent="0.3">
      <c r="A55" s="8" t="s">
        <v>4567</v>
      </c>
      <c r="B55" s="45">
        <v>1996</v>
      </c>
      <c r="C55" s="8" t="s">
        <v>944</v>
      </c>
      <c r="D55" s="30" t="s">
        <v>244</v>
      </c>
      <c r="E55" s="28">
        <v>40</v>
      </c>
      <c r="F55" s="29"/>
      <c r="G55" s="29">
        <v>4</v>
      </c>
      <c r="H55" s="71"/>
    </row>
    <row r="56" spans="1:8" s="8" customFormat="1" x14ac:dyDescent="0.3">
      <c r="A56" s="8" t="s">
        <v>4567</v>
      </c>
      <c r="B56" s="45">
        <v>1996</v>
      </c>
      <c r="C56" s="29" t="s">
        <v>1786</v>
      </c>
      <c r="D56" s="28">
        <v>1</v>
      </c>
      <c r="E56" s="30">
        <v>102</v>
      </c>
      <c r="F56" s="29"/>
      <c r="G56" s="29">
        <v>10</v>
      </c>
      <c r="H56" s="71"/>
    </row>
    <row r="57" spans="1:8" s="8" customFormat="1" x14ac:dyDescent="0.3">
      <c r="A57" s="8" t="s">
        <v>4567</v>
      </c>
      <c r="B57" s="45">
        <v>1996</v>
      </c>
      <c r="C57" s="29" t="s">
        <v>1786</v>
      </c>
      <c r="D57" s="30" t="s">
        <v>43</v>
      </c>
      <c r="E57" s="30">
        <v>102</v>
      </c>
      <c r="F57" s="29"/>
      <c r="G57" s="29">
        <v>10</v>
      </c>
      <c r="H57" s="71"/>
    </row>
    <row r="58" spans="1:8" s="8" customFormat="1" x14ac:dyDescent="0.3">
      <c r="A58" s="8" t="s">
        <v>4567</v>
      </c>
      <c r="B58" s="45">
        <v>1996</v>
      </c>
      <c r="C58" s="29" t="s">
        <v>1786</v>
      </c>
      <c r="D58" s="30" t="s">
        <v>44</v>
      </c>
      <c r="E58" s="28">
        <v>30</v>
      </c>
      <c r="F58" s="29"/>
      <c r="G58" s="29">
        <v>3</v>
      </c>
      <c r="H58" s="71"/>
    </row>
    <row r="59" spans="1:8" s="8" customFormat="1" x14ac:dyDescent="0.3">
      <c r="A59" s="8" t="s">
        <v>4567</v>
      </c>
      <c r="B59" s="45">
        <v>1996</v>
      </c>
      <c r="C59" s="29" t="s">
        <v>1786</v>
      </c>
      <c r="D59" s="30">
        <v>2</v>
      </c>
      <c r="E59" s="30">
        <v>71</v>
      </c>
      <c r="F59" s="29"/>
      <c r="G59" s="29">
        <v>7</v>
      </c>
      <c r="H59" s="71"/>
    </row>
    <row r="60" spans="1:8" s="8" customFormat="1" x14ac:dyDescent="0.3">
      <c r="A60" s="8" t="s">
        <v>4567</v>
      </c>
      <c r="B60" s="45">
        <v>1996</v>
      </c>
      <c r="C60" s="29" t="s">
        <v>1786</v>
      </c>
      <c r="D60" s="30" t="s">
        <v>394</v>
      </c>
      <c r="E60" s="30">
        <v>51</v>
      </c>
      <c r="F60" s="29"/>
      <c r="G60" s="29">
        <v>5</v>
      </c>
      <c r="H60" s="71"/>
    </row>
    <row r="61" spans="1:8" s="8" customFormat="1" x14ac:dyDescent="0.3">
      <c r="A61" s="8" t="s">
        <v>4567</v>
      </c>
      <c r="B61" s="55">
        <v>1997</v>
      </c>
      <c r="C61" s="8" t="s">
        <v>944</v>
      </c>
      <c r="D61" s="28" t="s">
        <v>43</v>
      </c>
      <c r="E61" s="28">
        <v>32</v>
      </c>
      <c r="F61" s="29"/>
      <c r="G61" s="29">
        <v>3</v>
      </c>
      <c r="H61" s="71"/>
    </row>
    <row r="62" spans="1:8" s="8" customFormat="1" x14ac:dyDescent="0.3">
      <c r="A62" s="8" t="s">
        <v>4567</v>
      </c>
      <c r="B62" s="55">
        <v>1997</v>
      </c>
      <c r="C62" s="8" t="s">
        <v>944</v>
      </c>
      <c r="D62" s="28" t="s">
        <v>44</v>
      </c>
      <c r="E62" s="30">
        <v>53</v>
      </c>
      <c r="F62" s="29"/>
      <c r="G62" s="29">
        <v>5</v>
      </c>
      <c r="H62" s="71"/>
    </row>
    <row r="63" spans="1:8" s="8" customFormat="1" x14ac:dyDescent="0.3">
      <c r="A63" s="8" t="s">
        <v>4567</v>
      </c>
      <c r="B63" s="55">
        <v>1997</v>
      </c>
      <c r="C63" s="8" t="s">
        <v>944</v>
      </c>
      <c r="D63" s="28" t="s">
        <v>394</v>
      </c>
      <c r="E63" s="30">
        <v>53</v>
      </c>
      <c r="F63" s="29"/>
      <c r="G63" s="29">
        <v>5</v>
      </c>
      <c r="H63" s="71"/>
    </row>
    <row r="64" spans="1:8" s="8" customFormat="1" x14ac:dyDescent="0.3">
      <c r="A64" s="8" t="s">
        <v>4567</v>
      </c>
      <c r="B64" s="55">
        <v>1997</v>
      </c>
      <c r="C64" s="8" t="s">
        <v>944</v>
      </c>
      <c r="D64" s="30" t="s">
        <v>232</v>
      </c>
      <c r="E64" s="28">
        <v>42</v>
      </c>
      <c r="F64" s="29"/>
      <c r="G64" s="29">
        <v>4</v>
      </c>
      <c r="H64" s="71"/>
    </row>
    <row r="65" spans="1:8" s="8" customFormat="1" x14ac:dyDescent="0.3">
      <c r="A65" s="8" t="s">
        <v>4567</v>
      </c>
      <c r="B65" s="55">
        <v>1997</v>
      </c>
      <c r="C65" s="8" t="s">
        <v>944</v>
      </c>
      <c r="D65" s="30" t="s">
        <v>244</v>
      </c>
      <c r="E65" s="30">
        <v>32</v>
      </c>
      <c r="F65" s="29"/>
      <c r="G65" s="29">
        <v>3</v>
      </c>
      <c r="H65" s="71"/>
    </row>
    <row r="66" spans="1:8" s="8" customFormat="1" x14ac:dyDescent="0.3">
      <c r="A66" s="8" t="s">
        <v>4567</v>
      </c>
      <c r="B66" s="55">
        <v>1997</v>
      </c>
      <c r="C66" s="8" t="s">
        <v>944</v>
      </c>
      <c r="D66" s="28" t="s">
        <v>43</v>
      </c>
      <c r="E66" s="30">
        <v>54</v>
      </c>
      <c r="F66" s="29"/>
      <c r="G66" s="29">
        <v>3</v>
      </c>
      <c r="H66" s="71"/>
    </row>
    <row r="67" spans="1:8" s="8" customFormat="1" x14ac:dyDescent="0.3">
      <c r="A67" s="8" t="s">
        <v>4567</v>
      </c>
      <c r="B67" s="55">
        <v>1997</v>
      </c>
      <c r="C67" s="8" t="s">
        <v>944</v>
      </c>
      <c r="D67" s="28" t="s">
        <v>44</v>
      </c>
      <c r="E67" s="28">
        <v>90</v>
      </c>
      <c r="F67" s="29"/>
      <c r="G67" s="29">
        <v>5</v>
      </c>
      <c r="H67" s="71"/>
    </row>
    <row r="68" spans="1:8" s="8" customFormat="1" x14ac:dyDescent="0.3">
      <c r="A68" s="8" t="s">
        <v>4567</v>
      </c>
      <c r="B68" s="55">
        <v>1997</v>
      </c>
      <c r="C68" s="8" t="s">
        <v>944</v>
      </c>
      <c r="D68" s="28" t="s">
        <v>394</v>
      </c>
      <c r="E68" s="30">
        <v>90</v>
      </c>
      <c r="F68" s="29"/>
      <c r="G68" s="29">
        <v>5</v>
      </c>
      <c r="H68" s="29"/>
    </row>
    <row r="69" spans="1:8" s="2" customFormat="1" ht="15.6" x14ac:dyDescent="0.3">
      <c r="A69" s="8" t="s">
        <v>4567</v>
      </c>
      <c r="B69" s="55">
        <v>1997</v>
      </c>
      <c r="C69" s="8" t="s">
        <v>944</v>
      </c>
      <c r="D69" s="30" t="s">
        <v>232</v>
      </c>
      <c r="E69" s="30">
        <v>72</v>
      </c>
      <c r="F69" s="29"/>
      <c r="G69" s="29">
        <v>4</v>
      </c>
      <c r="H69" s="71"/>
    </row>
    <row r="70" spans="1:8" s="8" customFormat="1" x14ac:dyDescent="0.3">
      <c r="A70" s="8" t="s">
        <v>4567</v>
      </c>
      <c r="B70" s="55">
        <v>1997</v>
      </c>
      <c r="C70" s="8" t="s">
        <v>944</v>
      </c>
      <c r="D70" s="30" t="s">
        <v>244</v>
      </c>
      <c r="E70" s="28">
        <v>54</v>
      </c>
      <c r="F70" s="29"/>
      <c r="G70" s="29">
        <v>3</v>
      </c>
      <c r="H70" s="29"/>
    </row>
    <row r="71" spans="1:8" s="8" customFormat="1" x14ac:dyDescent="0.3">
      <c r="A71" s="8" t="s">
        <v>4567</v>
      </c>
      <c r="B71" s="45">
        <v>1998</v>
      </c>
      <c r="C71" s="8" t="s">
        <v>944</v>
      </c>
      <c r="D71" s="28" t="s">
        <v>43</v>
      </c>
      <c r="E71" s="30">
        <v>46</v>
      </c>
      <c r="F71" s="29"/>
      <c r="G71" s="29">
        <v>3</v>
      </c>
      <c r="H71" s="29"/>
    </row>
    <row r="72" spans="1:8" s="8" customFormat="1" x14ac:dyDescent="0.3">
      <c r="A72" s="8" t="s">
        <v>4567</v>
      </c>
      <c r="B72" s="45">
        <v>1998</v>
      </c>
      <c r="C72" s="8" t="s">
        <v>944</v>
      </c>
      <c r="D72" s="28" t="s">
        <v>44</v>
      </c>
      <c r="E72" s="30">
        <v>78</v>
      </c>
      <c r="F72" s="29"/>
      <c r="G72" s="29">
        <v>5</v>
      </c>
      <c r="H72" s="29"/>
    </row>
    <row r="73" spans="1:8" s="8" customFormat="1" x14ac:dyDescent="0.3">
      <c r="A73" s="8" t="s">
        <v>4567</v>
      </c>
      <c r="B73" s="45">
        <v>1998</v>
      </c>
      <c r="C73" s="8" t="s">
        <v>944</v>
      </c>
      <c r="D73" s="28" t="s">
        <v>394</v>
      </c>
      <c r="E73" s="28">
        <v>78</v>
      </c>
      <c r="F73" s="29"/>
      <c r="G73" s="29">
        <v>5</v>
      </c>
      <c r="H73" s="29"/>
    </row>
    <row r="74" spans="1:8" s="8" customFormat="1" x14ac:dyDescent="0.3">
      <c r="A74" s="8" t="s">
        <v>4567</v>
      </c>
      <c r="B74" s="45">
        <v>1998</v>
      </c>
      <c r="C74" s="8" t="s">
        <v>944</v>
      </c>
      <c r="D74" s="30" t="s">
        <v>232</v>
      </c>
      <c r="E74" s="30">
        <v>62</v>
      </c>
      <c r="F74" s="29"/>
      <c r="G74" s="29">
        <v>4</v>
      </c>
      <c r="H74" s="29"/>
    </row>
    <row r="75" spans="1:8" s="8" customFormat="1" x14ac:dyDescent="0.3">
      <c r="A75" s="8" t="s">
        <v>4567</v>
      </c>
      <c r="B75" s="45">
        <v>1998</v>
      </c>
      <c r="C75" s="8" t="s">
        <v>944</v>
      </c>
      <c r="D75" s="30" t="s">
        <v>244</v>
      </c>
      <c r="E75" s="30">
        <v>49</v>
      </c>
      <c r="F75" s="29"/>
      <c r="G75" s="29">
        <v>3</v>
      </c>
      <c r="H75" s="29"/>
    </row>
    <row r="76" spans="1:8" s="8" customFormat="1" x14ac:dyDescent="0.3">
      <c r="A76" s="8" t="s">
        <v>4567</v>
      </c>
      <c r="B76" s="45">
        <v>1998</v>
      </c>
      <c r="C76" s="8" t="s">
        <v>301</v>
      </c>
      <c r="D76" s="30" t="s">
        <v>44</v>
      </c>
      <c r="E76" s="28">
        <v>104.5</v>
      </c>
      <c r="F76" s="29"/>
      <c r="G76" s="29">
        <v>10</v>
      </c>
      <c r="H76" s="29"/>
    </row>
    <row r="77" spans="1:8" s="8" customFormat="1" x14ac:dyDescent="0.3">
      <c r="A77" s="8" t="s">
        <v>4567</v>
      </c>
      <c r="B77" s="45">
        <v>1998</v>
      </c>
      <c r="C77" s="8" t="s">
        <v>301</v>
      </c>
      <c r="D77" s="30" t="s">
        <v>81</v>
      </c>
      <c r="E77" s="30">
        <v>104.5</v>
      </c>
      <c r="F77" s="29"/>
      <c r="G77" s="29">
        <v>10</v>
      </c>
      <c r="H77" s="29"/>
    </row>
    <row r="78" spans="1:8" s="8" customFormat="1" x14ac:dyDescent="0.3">
      <c r="A78" s="45"/>
      <c r="B78" s="71"/>
      <c r="C78" s="27"/>
      <c r="D78" s="71"/>
      <c r="E78" s="71"/>
      <c r="F78" s="71"/>
      <c r="G78" s="71"/>
    </row>
    <row r="79" spans="1:8" s="8" customFormat="1" x14ac:dyDescent="0.3">
      <c r="A79" s="45"/>
      <c r="B79" s="71"/>
      <c r="C79" s="27"/>
      <c r="D79" s="71"/>
      <c r="E79" s="71"/>
      <c r="F79" s="71"/>
      <c r="G79" s="71"/>
    </row>
    <row r="80" spans="1:8" s="8" customFormat="1" x14ac:dyDescent="0.3">
      <c r="A80" s="45"/>
      <c r="B80" s="71"/>
      <c r="C80" s="27"/>
      <c r="D80" s="71"/>
      <c r="E80" s="71"/>
      <c r="F80" s="71"/>
      <c r="G80" s="71"/>
    </row>
    <row r="81" spans="1:7" s="8" customFormat="1" x14ac:dyDescent="0.3">
      <c r="A81" s="45"/>
      <c r="B81" s="71"/>
      <c r="C81" s="27"/>
      <c r="D81" s="71"/>
      <c r="E81" s="71"/>
      <c r="F81" s="71"/>
      <c r="G81" s="71"/>
    </row>
    <row r="82" spans="1:7" s="8" customFormat="1" x14ac:dyDescent="0.3">
      <c r="A82" s="45"/>
      <c r="B82" s="71"/>
      <c r="C82" s="27"/>
      <c r="D82" s="71"/>
      <c r="E82" s="71"/>
      <c r="F82" s="71"/>
      <c r="G82" s="71"/>
    </row>
    <row r="83" spans="1:7" s="8" customFormat="1" x14ac:dyDescent="0.3">
      <c r="A83" s="45"/>
      <c r="B83" s="71"/>
      <c r="C83" s="27"/>
      <c r="D83" s="71"/>
      <c r="E83" s="71"/>
      <c r="F83" s="71"/>
      <c r="G83" s="71"/>
    </row>
    <row r="84" spans="1:7" s="8" customFormat="1" x14ac:dyDescent="0.3">
      <c r="A84" s="45"/>
      <c r="B84" s="71"/>
      <c r="C84" s="27"/>
      <c r="D84" s="71"/>
      <c r="E84" s="71"/>
      <c r="F84" s="71"/>
      <c r="G84" s="71"/>
    </row>
    <row r="85" spans="1:7" s="8" customFormat="1" x14ac:dyDescent="0.3">
      <c r="A85" s="45"/>
      <c r="B85" s="71"/>
      <c r="C85" s="27"/>
      <c r="D85" s="71"/>
      <c r="E85" s="71"/>
      <c r="F85" s="71"/>
      <c r="G85" s="71"/>
    </row>
    <row r="86" spans="1:7" s="8" customFormat="1" x14ac:dyDescent="0.3">
      <c r="A86" s="45"/>
      <c r="B86" s="71"/>
      <c r="C86" s="27"/>
      <c r="D86" s="71"/>
      <c r="E86" s="71"/>
      <c r="F86" s="71"/>
      <c r="G86" s="71"/>
    </row>
    <row r="87" spans="1:7" s="8" customFormat="1" x14ac:dyDescent="0.3">
      <c r="A87" s="45"/>
      <c r="B87" s="71"/>
      <c r="C87" s="27"/>
      <c r="D87" s="71"/>
      <c r="E87" s="71"/>
      <c r="F87" s="71"/>
      <c r="G87" s="71"/>
    </row>
    <row r="88" spans="1:7" s="8" customFormat="1" x14ac:dyDescent="0.3">
      <c r="A88" s="45"/>
      <c r="B88" s="71"/>
      <c r="C88" s="27"/>
      <c r="D88" s="71"/>
      <c r="E88" s="71"/>
      <c r="F88" s="71"/>
      <c r="G88" s="71"/>
    </row>
    <row r="89" spans="1:7" s="8" customFormat="1" x14ac:dyDescent="0.3">
      <c r="A89" s="45"/>
      <c r="B89" s="71"/>
      <c r="C89" s="27"/>
      <c r="D89" s="71"/>
      <c r="E89" s="71"/>
      <c r="F89" s="71"/>
      <c r="G89" s="71"/>
    </row>
    <row r="90" spans="1:7" s="8" customFormat="1" x14ac:dyDescent="0.3">
      <c r="A90" s="45"/>
      <c r="B90" s="71"/>
      <c r="C90" s="27"/>
      <c r="D90" s="71"/>
      <c r="E90" s="71"/>
      <c r="F90" s="71"/>
      <c r="G90" s="71"/>
    </row>
    <row r="91" spans="1:7" s="8" customFormat="1" x14ac:dyDescent="0.3">
      <c r="A91" s="45"/>
      <c r="B91" s="71"/>
      <c r="C91" s="27"/>
      <c r="D91" s="71"/>
      <c r="E91" s="71"/>
      <c r="F91" s="71"/>
      <c r="G91" s="71"/>
    </row>
    <row r="92" spans="1:7" s="8" customFormat="1" x14ac:dyDescent="0.3">
      <c r="A92" s="45"/>
      <c r="B92" s="71"/>
      <c r="C92" s="27"/>
      <c r="D92" s="71"/>
      <c r="E92" s="71"/>
      <c r="F92" s="71"/>
      <c r="G92" s="71"/>
    </row>
    <row r="93" spans="1:7" s="8" customFormat="1" x14ac:dyDescent="0.3">
      <c r="A93" s="45"/>
      <c r="B93" s="71"/>
      <c r="C93" s="27"/>
      <c r="D93" s="71"/>
      <c r="E93" s="71"/>
      <c r="F93" s="71"/>
      <c r="G93" s="71"/>
    </row>
    <row r="94" spans="1:7" s="8" customFormat="1" x14ac:dyDescent="0.3">
      <c r="A94" s="45"/>
      <c r="B94" s="71"/>
      <c r="C94" s="27"/>
      <c r="D94" s="71"/>
      <c r="E94" s="71"/>
      <c r="F94" s="71"/>
      <c r="G94" s="71"/>
    </row>
    <row r="95" spans="1:7" s="8" customFormat="1" x14ac:dyDescent="0.3">
      <c r="A95" s="45"/>
      <c r="B95" s="71"/>
      <c r="C95" s="27"/>
      <c r="D95" s="71"/>
      <c r="E95" s="71"/>
      <c r="F95" s="71"/>
      <c r="G95" s="71"/>
    </row>
    <row r="96" spans="1:7" s="8" customFormat="1" x14ac:dyDescent="0.3">
      <c r="A96" s="45"/>
      <c r="B96" s="71"/>
      <c r="C96" s="27"/>
      <c r="D96" s="71"/>
      <c r="E96" s="71"/>
      <c r="F96" s="71"/>
      <c r="G96" s="71"/>
    </row>
    <row r="97" spans="1:7" s="8" customFormat="1" x14ac:dyDescent="0.3">
      <c r="A97" s="45"/>
      <c r="B97" s="71"/>
      <c r="C97" s="27"/>
      <c r="D97" s="71"/>
      <c r="E97" s="71"/>
      <c r="F97" s="71"/>
      <c r="G97" s="71"/>
    </row>
    <row r="98" spans="1:7" s="8" customFormat="1" x14ac:dyDescent="0.3">
      <c r="A98" s="45"/>
      <c r="B98" s="71"/>
      <c r="C98" s="27"/>
      <c r="D98" s="71"/>
      <c r="E98" s="71"/>
      <c r="F98" s="71"/>
      <c r="G98" s="71"/>
    </row>
    <row r="99" spans="1:7" s="8" customFormat="1" x14ac:dyDescent="0.3">
      <c r="A99" s="45"/>
      <c r="B99" s="71"/>
      <c r="C99" s="27"/>
      <c r="D99" s="71"/>
      <c r="E99" s="71"/>
      <c r="F99" s="71"/>
      <c r="G99" s="71"/>
    </row>
    <row r="100" spans="1:7" s="8" customFormat="1" x14ac:dyDescent="0.3">
      <c r="A100" s="45"/>
      <c r="B100" s="71"/>
      <c r="C100" s="27"/>
      <c r="D100" s="71"/>
      <c r="E100" s="71"/>
      <c r="F100" s="71"/>
      <c r="G100" s="71"/>
    </row>
    <row r="101" spans="1:7" s="8" customFormat="1" x14ac:dyDescent="0.3">
      <c r="A101" s="45"/>
      <c r="B101" s="71"/>
      <c r="C101" s="27"/>
      <c r="D101" s="71"/>
      <c r="E101" s="71"/>
      <c r="F101" s="71"/>
      <c r="G101" s="71"/>
    </row>
    <row r="102" spans="1:7" s="8" customFormat="1" x14ac:dyDescent="0.3">
      <c r="A102" s="45"/>
      <c r="B102" s="71"/>
      <c r="C102" s="27"/>
      <c r="D102" s="71"/>
      <c r="E102" s="71"/>
      <c r="F102" s="71"/>
      <c r="G102" s="71"/>
    </row>
    <row r="103" spans="1:7" s="8" customFormat="1" x14ac:dyDescent="0.3">
      <c r="A103" s="45"/>
      <c r="B103" s="71"/>
      <c r="C103" s="27"/>
      <c r="D103" s="71"/>
      <c r="E103" s="71"/>
      <c r="F103" s="71"/>
      <c r="G103" s="71"/>
    </row>
    <row r="104" spans="1:7" s="8" customFormat="1" x14ac:dyDescent="0.3">
      <c r="A104" s="45"/>
      <c r="B104" s="71"/>
      <c r="C104" s="27"/>
      <c r="D104" s="71"/>
      <c r="E104" s="71"/>
      <c r="F104" s="71"/>
      <c r="G104" s="71"/>
    </row>
    <row r="105" spans="1:7" s="8" customFormat="1" x14ac:dyDescent="0.3">
      <c r="A105" s="45"/>
      <c r="B105" s="71"/>
      <c r="C105" s="27"/>
      <c r="D105" s="71"/>
      <c r="E105" s="71"/>
      <c r="F105" s="71"/>
      <c r="G105" s="71"/>
    </row>
    <row r="106" spans="1:7" s="8" customFormat="1" x14ac:dyDescent="0.3">
      <c r="A106" s="45"/>
      <c r="B106" s="71"/>
      <c r="C106" s="27"/>
      <c r="D106" s="71"/>
      <c r="E106" s="71"/>
      <c r="F106" s="71"/>
      <c r="G106" s="71"/>
    </row>
    <row r="107" spans="1:7" s="8" customFormat="1" x14ac:dyDescent="0.3">
      <c r="A107" s="45"/>
      <c r="B107" s="71"/>
      <c r="C107" s="27"/>
      <c r="D107" s="71"/>
      <c r="E107" s="71"/>
      <c r="F107" s="71"/>
      <c r="G107" s="71"/>
    </row>
    <row r="108" spans="1:7" s="8" customFormat="1" x14ac:dyDescent="0.3">
      <c r="A108" s="45"/>
      <c r="B108" s="71"/>
      <c r="C108" s="76"/>
      <c r="D108" s="71"/>
      <c r="E108" s="71"/>
      <c r="F108" s="71"/>
      <c r="G108" s="71"/>
    </row>
    <row r="109" spans="1:7" s="8" customFormat="1" x14ac:dyDescent="0.3">
      <c r="A109" s="45"/>
      <c r="B109" s="71"/>
      <c r="C109" s="76"/>
      <c r="D109" s="71"/>
      <c r="E109" s="71"/>
      <c r="F109" s="71"/>
      <c r="G109" s="71"/>
    </row>
    <row r="110" spans="1:7" s="8" customFormat="1" x14ac:dyDescent="0.3">
      <c r="A110" s="45"/>
      <c r="B110" s="71"/>
      <c r="C110" s="76"/>
      <c r="D110" s="71"/>
      <c r="E110" s="71"/>
      <c r="F110" s="71"/>
      <c r="G110" s="71"/>
    </row>
    <row r="111" spans="1:7" s="8" customFormat="1" x14ac:dyDescent="0.3">
      <c r="A111" s="45"/>
      <c r="B111" s="71"/>
      <c r="C111" s="76"/>
      <c r="D111" s="71"/>
      <c r="E111" s="71"/>
      <c r="F111" s="71"/>
      <c r="G111" s="71"/>
    </row>
    <row r="112" spans="1:7" s="8" customFormat="1" x14ac:dyDescent="0.3">
      <c r="A112" s="45"/>
      <c r="B112" s="71"/>
      <c r="C112" s="76"/>
      <c r="D112" s="71"/>
      <c r="E112" s="71"/>
      <c r="F112" s="71"/>
      <c r="G112" s="71"/>
    </row>
    <row r="113" spans="1:7" s="8" customFormat="1" x14ac:dyDescent="0.3">
      <c r="A113" s="45"/>
      <c r="B113" s="71"/>
      <c r="C113" s="76"/>
      <c r="D113" s="71"/>
      <c r="E113" s="71"/>
      <c r="F113" s="71"/>
      <c r="G113" s="71"/>
    </row>
    <row r="114" spans="1:7" s="8" customFormat="1" x14ac:dyDescent="0.3">
      <c r="A114" s="45"/>
      <c r="B114" s="71"/>
      <c r="C114" s="76"/>
      <c r="D114" s="71"/>
      <c r="E114" s="71"/>
      <c r="F114" s="71"/>
      <c r="G114" s="71"/>
    </row>
    <row r="115" spans="1:7" s="8" customFormat="1" x14ac:dyDescent="0.3">
      <c r="A115" s="45"/>
      <c r="B115" s="71"/>
      <c r="C115" s="76"/>
      <c r="D115" s="71"/>
      <c r="E115" s="71"/>
      <c r="F115" s="71"/>
      <c r="G115" s="71"/>
    </row>
    <row r="116" spans="1:7" s="8" customFormat="1" x14ac:dyDescent="0.3">
      <c r="A116" s="45"/>
      <c r="B116" s="71"/>
      <c r="C116" s="76"/>
      <c r="D116" s="71"/>
      <c r="E116" s="71"/>
      <c r="F116" s="71"/>
      <c r="G116" s="71"/>
    </row>
    <row r="117" spans="1:7" s="8" customFormat="1" x14ac:dyDescent="0.3">
      <c r="A117" s="45"/>
      <c r="B117" s="71"/>
      <c r="C117" s="76"/>
      <c r="D117" s="71"/>
      <c r="E117" s="71"/>
      <c r="F117" s="71"/>
      <c r="G117" s="71"/>
    </row>
    <row r="118" spans="1:7" s="8" customFormat="1" x14ac:dyDescent="0.3">
      <c r="A118" s="45"/>
      <c r="B118" s="71"/>
      <c r="C118" s="76"/>
      <c r="D118" s="71"/>
      <c r="E118" s="71"/>
      <c r="F118" s="71"/>
      <c r="G118" s="71"/>
    </row>
    <row r="119" spans="1:7" s="8" customFormat="1" x14ac:dyDescent="0.3">
      <c r="A119" s="45"/>
      <c r="B119" s="71"/>
      <c r="C119" s="76"/>
      <c r="D119" s="71"/>
      <c r="E119" s="71"/>
      <c r="F119" s="71"/>
      <c r="G119" s="71"/>
    </row>
    <row r="120" spans="1:7" s="8" customFormat="1" x14ac:dyDescent="0.3">
      <c r="A120" s="45"/>
      <c r="B120" s="71"/>
      <c r="C120" s="76"/>
      <c r="D120" s="71"/>
      <c r="E120" s="71"/>
      <c r="F120" s="71"/>
      <c r="G120" s="71"/>
    </row>
    <row r="121" spans="1:7" s="8" customFormat="1" x14ac:dyDescent="0.3">
      <c r="A121" s="45"/>
      <c r="B121" s="71"/>
      <c r="C121" s="76"/>
      <c r="D121" s="71"/>
      <c r="E121" s="71"/>
      <c r="F121" s="71"/>
      <c r="G121" s="71"/>
    </row>
    <row r="122" spans="1:7" s="8" customFormat="1" x14ac:dyDescent="0.3">
      <c r="A122" s="45"/>
      <c r="B122" s="71"/>
      <c r="C122" s="76"/>
      <c r="D122" s="71"/>
      <c r="E122" s="71"/>
      <c r="F122" s="71"/>
      <c r="G122" s="71"/>
    </row>
    <row r="123" spans="1:7" s="8" customFormat="1" x14ac:dyDescent="0.3">
      <c r="A123" s="45"/>
      <c r="B123" s="71"/>
      <c r="C123" s="27"/>
      <c r="D123" s="71"/>
      <c r="E123" s="71"/>
      <c r="F123" s="71"/>
      <c r="G123" s="71"/>
    </row>
    <row r="124" spans="1:7" s="8" customFormat="1" x14ac:dyDescent="0.3">
      <c r="A124" s="45"/>
      <c r="B124" s="71"/>
      <c r="C124" s="27"/>
      <c r="D124" s="71"/>
      <c r="E124" s="71"/>
      <c r="F124" s="71"/>
      <c r="G124" s="71"/>
    </row>
    <row r="125" spans="1:7" s="8" customFormat="1" x14ac:dyDescent="0.3">
      <c r="A125" s="45"/>
      <c r="B125" s="71"/>
      <c r="C125" s="27"/>
      <c r="D125" s="71"/>
      <c r="E125" s="71"/>
      <c r="F125" s="71"/>
      <c r="G125" s="71"/>
    </row>
    <row r="126" spans="1:7" s="8" customFormat="1" x14ac:dyDescent="0.3">
      <c r="A126" s="45"/>
      <c r="B126" s="71"/>
      <c r="C126" s="27"/>
      <c r="D126" s="71"/>
      <c r="E126" s="71"/>
      <c r="F126" s="71"/>
      <c r="G126" s="71"/>
    </row>
    <row r="127" spans="1:7" s="8" customFormat="1" x14ac:dyDescent="0.3">
      <c r="A127" s="45"/>
      <c r="B127" s="71"/>
      <c r="C127" s="27"/>
      <c r="D127" s="71"/>
      <c r="E127" s="71"/>
      <c r="F127" s="71"/>
      <c r="G127" s="71"/>
    </row>
    <row r="128" spans="1:7" s="8" customFormat="1" x14ac:dyDescent="0.3">
      <c r="A128" s="45"/>
      <c r="B128" s="71"/>
      <c r="C128" s="27"/>
      <c r="D128" s="71"/>
      <c r="E128" s="71"/>
      <c r="F128" s="71"/>
      <c r="G128" s="71"/>
    </row>
    <row r="129" spans="1:7" s="8" customFormat="1" x14ac:dyDescent="0.3">
      <c r="A129" s="45"/>
      <c r="B129" s="71"/>
      <c r="C129" s="27"/>
      <c r="D129" s="71"/>
      <c r="E129" s="71"/>
      <c r="F129" s="71"/>
      <c r="G129" s="71"/>
    </row>
    <row r="130" spans="1:7" s="8" customFormat="1" x14ac:dyDescent="0.3">
      <c r="A130" s="45"/>
      <c r="B130" s="71"/>
      <c r="C130" s="27"/>
      <c r="D130" s="71"/>
      <c r="E130" s="71"/>
      <c r="F130" s="71"/>
      <c r="G130" s="71"/>
    </row>
    <row r="131" spans="1:7" s="8" customFormat="1" x14ac:dyDescent="0.3">
      <c r="A131" s="45"/>
      <c r="B131" s="71"/>
      <c r="C131" s="27"/>
      <c r="D131" s="71"/>
      <c r="E131" s="71"/>
      <c r="F131" s="71"/>
      <c r="G131" s="71"/>
    </row>
    <row r="132" spans="1:7" s="8" customFormat="1" x14ac:dyDescent="0.3">
      <c r="A132" s="45"/>
      <c r="B132" s="71"/>
      <c r="C132" s="27"/>
      <c r="D132" s="71"/>
      <c r="E132" s="71"/>
      <c r="F132" s="71"/>
      <c r="G132" s="71"/>
    </row>
    <row r="133" spans="1:7" s="8" customFormat="1" x14ac:dyDescent="0.3">
      <c r="A133" s="45"/>
      <c r="B133" s="71"/>
      <c r="C133" s="27"/>
      <c r="D133" s="71"/>
      <c r="E133" s="71"/>
      <c r="F133" s="71"/>
      <c r="G133" s="71"/>
    </row>
    <row r="134" spans="1:7" s="8" customFormat="1" x14ac:dyDescent="0.3">
      <c r="A134" s="45"/>
      <c r="B134" s="71"/>
      <c r="C134" s="27"/>
      <c r="D134" s="71"/>
      <c r="E134" s="71"/>
      <c r="F134" s="71"/>
      <c r="G134" s="71"/>
    </row>
    <row r="135" spans="1:7" s="8" customFormat="1" x14ac:dyDescent="0.3">
      <c r="A135" s="45"/>
      <c r="B135" s="71"/>
      <c r="C135" s="27"/>
      <c r="D135" s="71"/>
      <c r="E135" s="71"/>
      <c r="F135" s="71"/>
      <c r="G135" s="71"/>
    </row>
    <row r="136" spans="1:7" s="8" customFormat="1" x14ac:dyDescent="0.3">
      <c r="A136" s="45"/>
      <c r="B136" s="71"/>
      <c r="C136" s="27"/>
      <c r="D136" s="71"/>
      <c r="E136" s="71"/>
      <c r="F136" s="71"/>
      <c r="G136" s="71"/>
    </row>
    <row r="137" spans="1:7" s="8" customFormat="1" x14ac:dyDescent="0.3">
      <c r="A137" s="45"/>
      <c r="B137" s="71"/>
      <c r="C137" s="27"/>
      <c r="D137" s="71"/>
      <c r="E137" s="71"/>
      <c r="F137" s="71"/>
      <c r="G137" s="71"/>
    </row>
    <row r="138" spans="1:7" s="8" customFormat="1" x14ac:dyDescent="0.3">
      <c r="A138" s="45"/>
      <c r="B138" s="71"/>
      <c r="C138" s="27"/>
      <c r="D138" s="71"/>
      <c r="E138" s="71"/>
      <c r="F138" s="71"/>
      <c r="G138" s="71"/>
    </row>
    <row r="139" spans="1:7" s="8" customFormat="1" x14ac:dyDescent="0.3">
      <c r="A139" s="45"/>
      <c r="B139" s="71"/>
      <c r="C139" s="27"/>
      <c r="D139" s="71"/>
      <c r="E139" s="71"/>
      <c r="F139" s="71"/>
      <c r="G139" s="71"/>
    </row>
    <row r="140" spans="1:7" s="8" customFormat="1" x14ac:dyDescent="0.3">
      <c r="A140" s="45"/>
      <c r="B140" s="71"/>
      <c r="C140" s="27"/>
      <c r="D140" s="71"/>
      <c r="E140" s="71"/>
      <c r="F140" s="71"/>
      <c r="G140" s="71"/>
    </row>
    <row r="141" spans="1:7" s="8" customFormat="1" x14ac:dyDescent="0.3">
      <c r="A141" s="45"/>
      <c r="B141" s="71"/>
      <c r="C141" s="27"/>
      <c r="D141" s="71"/>
      <c r="E141" s="71"/>
      <c r="F141" s="71"/>
      <c r="G141" s="71"/>
    </row>
    <row r="142" spans="1:7" s="8" customFormat="1" x14ac:dyDescent="0.3">
      <c r="A142" s="45"/>
      <c r="B142" s="71"/>
      <c r="C142" s="27"/>
      <c r="D142" s="71"/>
      <c r="E142" s="71"/>
      <c r="F142" s="71"/>
      <c r="G142" s="71"/>
    </row>
    <row r="143" spans="1:7" s="8" customFormat="1" x14ac:dyDescent="0.3">
      <c r="A143" s="45"/>
      <c r="B143" s="71"/>
      <c r="C143" s="27"/>
      <c r="D143" s="71"/>
      <c r="E143" s="71"/>
      <c r="F143" s="71"/>
      <c r="G143" s="71"/>
    </row>
    <row r="144" spans="1:7" s="8" customFormat="1" x14ac:dyDescent="0.3">
      <c r="A144" s="45"/>
      <c r="B144" s="71"/>
      <c r="C144" s="27"/>
      <c r="D144" s="71"/>
      <c r="E144" s="71"/>
      <c r="F144" s="71"/>
      <c r="G144" s="71"/>
    </row>
    <row r="145" spans="1:7" s="8" customFormat="1" x14ac:dyDescent="0.3">
      <c r="A145" s="45"/>
      <c r="B145" s="71"/>
      <c r="C145" s="27"/>
      <c r="D145" s="71"/>
      <c r="E145" s="71"/>
      <c r="F145" s="71"/>
      <c r="G145" s="71"/>
    </row>
    <row r="146" spans="1:7" s="8" customFormat="1" x14ac:dyDescent="0.3">
      <c r="A146" s="45"/>
      <c r="B146" s="71"/>
      <c r="C146" s="27"/>
      <c r="D146" s="71"/>
      <c r="E146" s="71"/>
      <c r="F146" s="71"/>
      <c r="G146" s="71"/>
    </row>
    <row r="147" spans="1:7" s="8" customFormat="1" x14ac:dyDescent="0.3">
      <c r="A147" s="45"/>
      <c r="B147" s="71"/>
      <c r="C147" s="27"/>
      <c r="D147" s="71"/>
      <c r="E147" s="71"/>
      <c r="F147" s="71"/>
      <c r="G147" s="71"/>
    </row>
    <row r="148" spans="1:7" s="8" customFormat="1" x14ac:dyDescent="0.3">
      <c r="A148" s="45"/>
      <c r="B148" s="71"/>
      <c r="C148" s="27"/>
      <c r="D148" s="71"/>
      <c r="E148" s="71"/>
      <c r="F148" s="71"/>
      <c r="G148" s="71"/>
    </row>
    <row r="149" spans="1:7" s="8" customFormat="1" x14ac:dyDescent="0.3">
      <c r="A149" s="45"/>
      <c r="B149" s="71"/>
      <c r="C149" s="27"/>
      <c r="D149" s="71"/>
      <c r="E149" s="71"/>
      <c r="F149" s="71"/>
      <c r="G149" s="71"/>
    </row>
    <row r="150" spans="1:7" s="8" customFormat="1" x14ac:dyDescent="0.3">
      <c r="A150" s="45"/>
      <c r="B150" s="71"/>
      <c r="C150" s="27"/>
      <c r="D150" s="71"/>
      <c r="E150" s="71"/>
      <c r="F150" s="71"/>
      <c r="G150" s="71"/>
    </row>
    <row r="151" spans="1:7" s="8" customFormat="1" x14ac:dyDescent="0.3">
      <c r="A151" s="45"/>
      <c r="B151" s="71"/>
      <c r="C151" s="27"/>
      <c r="D151" s="71"/>
      <c r="E151" s="71"/>
      <c r="F151" s="71"/>
      <c r="G151" s="71"/>
    </row>
    <row r="152" spans="1:7" s="8" customFormat="1" x14ac:dyDescent="0.3">
      <c r="A152" s="45"/>
      <c r="B152" s="71"/>
      <c r="C152" s="27"/>
      <c r="D152" s="71"/>
      <c r="E152" s="71"/>
      <c r="F152" s="71"/>
      <c r="G152" s="71"/>
    </row>
    <row r="153" spans="1:7" s="8" customFormat="1" x14ac:dyDescent="0.3">
      <c r="A153" s="45"/>
      <c r="B153" s="71"/>
      <c r="C153" s="27"/>
      <c r="D153" s="71"/>
      <c r="E153" s="71"/>
      <c r="F153" s="71"/>
      <c r="G153" s="71"/>
    </row>
    <row r="154" spans="1:7" s="8" customFormat="1" x14ac:dyDescent="0.3">
      <c r="A154" s="45"/>
      <c r="B154" s="71"/>
      <c r="C154" s="27"/>
      <c r="D154" s="71"/>
      <c r="E154" s="71"/>
      <c r="F154" s="71"/>
      <c r="G154" s="71"/>
    </row>
    <row r="155" spans="1:7" s="8" customFormat="1" x14ac:dyDescent="0.3">
      <c r="A155" s="45"/>
      <c r="B155" s="71"/>
      <c r="C155" s="27"/>
      <c r="D155" s="71"/>
      <c r="E155" s="71"/>
      <c r="F155" s="71"/>
      <c r="G155" s="71"/>
    </row>
    <row r="156" spans="1:7" s="8" customFormat="1" x14ac:dyDescent="0.3">
      <c r="A156" s="45"/>
      <c r="B156" s="71"/>
      <c r="C156" s="27"/>
      <c r="D156" s="71"/>
      <c r="E156" s="71"/>
      <c r="F156" s="71"/>
      <c r="G156" s="71"/>
    </row>
    <row r="157" spans="1:7" s="8" customFormat="1" x14ac:dyDescent="0.3">
      <c r="A157" s="45"/>
      <c r="B157" s="71"/>
      <c r="C157" s="27"/>
      <c r="D157" s="71"/>
      <c r="E157" s="71"/>
      <c r="F157" s="71"/>
      <c r="G157" s="71"/>
    </row>
    <row r="158" spans="1:7" s="8" customFormat="1" x14ac:dyDescent="0.3">
      <c r="A158" s="45"/>
      <c r="B158" s="71"/>
      <c r="C158" s="27"/>
      <c r="D158" s="71"/>
      <c r="E158" s="71"/>
      <c r="F158" s="71"/>
      <c r="G158" s="71"/>
    </row>
    <row r="159" spans="1:7" s="8" customFormat="1" x14ac:dyDescent="0.3">
      <c r="A159" s="45"/>
      <c r="B159" s="71"/>
      <c r="C159" s="27"/>
      <c r="D159" s="71"/>
      <c r="E159" s="71"/>
      <c r="F159" s="71"/>
      <c r="G159" s="71"/>
    </row>
    <row r="160" spans="1:7" s="8" customFormat="1" x14ac:dyDescent="0.3">
      <c r="A160" s="45"/>
      <c r="B160" s="71"/>
      <c r="C160" s="27"/>
      <c r="D160" s="71"/>
      <c r="E160" s="71"/>
      <c r="F160" s="71"/>
      <c r="G160" s="71"/>
    </row>
    <row r="161" spans="1:7" s="8" customFormat="1" x14ac:dyDescent="0.3">
      <c r="A161" s="45"/>
      <c r="B161" s="71"/>
      <c r="C161" s="27"/>
      <c r="D161" s="71"/>
      <c r="E161" s="71"/>
      <c r="F161" s="71"/>
      <c r="G161" s="71"/>
    </row>
    <row r="162" spans="1:7" s="8" customFormat="1" x14ac:dyDescent="0.3">
      <c r="A162" s="45"/>
      <c r="B162" s="71"/>
      <c r="C162" s="27"/>
      <c r="D162" s="71"/>
      <c r="E162" s="71"/>
      <c r="F162" s="71"/>
      <c r="G162" s="71"/>
    </row>
    <row r="163" spans="1:7" s="8" customFormat="1" x14ac:dyDescent="0.3">
      <c r="A163" s="45"/>
      <c r="B163" s="71"/>
      <c r="C163" s="27"/>
      <c r="D163" s="71"/>
      <c r="E163" s="71"/>
      <c r="F163" s="71"/>
      <c r="G163" s="71"/>
    </row>
    <row r="164" spans="1:7" s="8" customFormat="1" x14ac:dyDescent="0.3">
      <c r="A164" s="45"/>
      <c r="B164" s="71"/>
      <c r="C164" s="27"/>
      <c r="D164" s="71"/>
      <c r="E164" s="71"/>
      <c r="F164" s="71"/>
      <c r="G164" s="71"/>
    </row>
    <row r="165" spans="1:7" s="8" customFormat="1" x14ac:dyDescent="0.3">
      <c r="A165" s="45"/>
      <c r="B165" s="71"/>
      <c r="C165" s="27"/>
      <c r="D165" s="71"/>
      <c r="E165" s="71"/>
      <c r="F165" s="71"/>
      <c r="G165" s="71"/>
    </row>
    <row r="166" spans="1:7" s="8" customFormat="1" x14ac:dyDescent="0.3">
      <c r="A166" s="45"/>
      <c r="B166" s="71"/>
      <c r="C166" s="27"/>
      <c r="D166" s="71"/>
      <c r="E166" s="71"/>
      <c r="F166" s="71"/>
      <c r="G166" s="71"/>
    </row>
    <row r="167" spans="1:7" s="8" customFormat="1" x14ac:dyDescent="0.3">
      <c r="A167" s="45"/>
      <c r="B167" s="71"/>
      <c r="C167" s="27"/>
      <c r="D167" s="71"/>
      <c r="E167" s="71"/>
      <c r="F167" s="71"/>
      <c r="G167" s="71"/>
    </row>
    <row r="168" spans="1:7" s="8" customFormat="1" x14ac:dyDescent="0.3">
      <c r="A168" s="45"/>
      <c r="B168" s="71"/>
      <c r="C168" s="27"/>
      <c r="D168" s="71"/>
      <c r="E168" s="71"/>
      <c r="F168" s="71"/>
      <c r="G168" s="71"/>
    </row>
    <row r="169" spans="1:7" s="8" customFormat="1" x14ac:dyDescent="0.3">
      <c r="A169" s="45"/>
      <c r="B169" s="71"/>
      <c r="C169" s="27"/>
      <c r="D169" s="71"/>
      <c r="E169" s="71"/>
      <c r="F169" s="71"/>
      <c r="G169" s="71"/>
    </row>
    <row r="170" spans="1:7" s="8" customFormat="1" x14ac:dyDescent="0.3">
      <c r="A170" s="45"/>
      <c r="B170" s="71"/>
      <c r="C170" s="27"/>
      <c r="D170" s="71"/>
      <c r="E170" s="71"/>
      <c r="F170" s="71"/>
      <c r="G170" s="71"/>
    </row>
    <row r="171" spans="1:7" s="8" customFormat="1" x14ac:dyDescent="0.3">
      <c r="A171" s="45"/>
      <c r="B171" s="71"/>
      <c r="C171" s="27"/>
      <c r="D171" s="71"/>
      <c r="E171" s="71"/>
      <c r="F171" s="71"/>
      <c r="G171" s="71"/>
    </row>
    <row r="172" spans="1:7" s="8" customFormat="1" x14ac:dyDescent="0.3">
      <c r="A172" s="45"/>
      <c r="B172" s="71"/>
      <c r="C172" s="27"/>
      <c r="D172" s="71"/>
      <c r="E172" s="71"/>
      <c r="F172" s="71"/>
      <c r="G172" s="71"/>
    </row>
    <row r="173" spans="1:7" s="8" customFormat="1" x14ac:dyDescent="0.3">
      <c r="A173" s="45"/>
      <c r="B173" s="71"/>
      <c r="C173" s="27"/>
      <c r="D173" s="71"/>
      <c r="E173" s="71"/>
      <c r="F173" s="71"/>
      <c r="G173" s="71"/>
    </row>
    <row r="174" spans="1:7" s="8" customFormat="1" x14ac:dyDescent="0.3">
      <c r="A174" s="45"/>
      <c r="B174" s="71"/>
      <c r="C174" s="27"/>
      <c r="D174" s="71"/>
      <c r="E174" s="71"/>
      <c r="F174" s="71"/>
      <c r="G174" s="71"/>
    </row>
    <row r="175" spans="1:7" s="8" customFormat="1" x14ac:dyDescent="0.3">
      <c r="A175" s="45"/>
      <c r="B175" s="71"/>
      <c r="C175" s="27"/>
      <c r="D175" s="71"/>
      <c r="E175" s="71"/>
      <c r="F175" s="71"/>
      <c r="G175" s="71"/>
    </row>
    <row r="176" spans="1:7" s="8" customFormat="1" x14ac:dyDescent="0.3">
      <c r="A176" s="45"/>
      <c r="B176" s="71"/>
      <c r="C176" s="27"/>
      <c r="D176" s="71"/>
      <c r="E176" s="71"/>
      <c r="F176" s="71"/>
      <c r="G176" s="71"/>
    </row>
    <row r="177" spans="1:7" s="8" customFormat="1" x14ac:dyDescent="0.3">
      <c r="A177" s="45"/>
      <c r="B177" s="71"/>
      <c r="C177" s="27"/>
      <c r="D177" s="71"/>
      <c r="E177" s="71"/>
      <c r="F177" s="71"/>
      <c r="G177" s="71"/>
    </row>
    <row r="178" spans="1:7" s="8" customFormat="1" x14ac:dyDescent="0.3">
      <c r="A178" s="45"/>
      <c r="B178" s="71"/>
      <c r="C178" s="27"/>
      <c r="D178" s="71"/>
      <c r="E178" s="71"/>
      <c r="F178" s="71"/>
      <c r="G178" s="71"/>
    </row>
    <row r="179" spans="1:7" s="8" customFormat="1" x14ac:dyDescent="0.3">
      <c r="A179" s="45"/>
      <c r="B179" s="71"/>
      <c r="C179" s="27"/>
      <c r="D179" s="71"/>
      <c r="E179" s="71"/>
      <c r="F179" s="71"/>
      <c r="G179" s="71"/>
    </row>
    <row r="180" spans="1:7" s="8" customFormat="1" x14ac:dyDescent="0.3">
      <c r="A180" s="45"/>
      <c r="B180" s="71"/>
      <c r="C180" s="27"/>
      <c r="D180" s="71"/>
      <c r="E180" s="71"/>
      <c r="F180" s="71"/>
      <c r="G180" s="71"/>
    </row>
    <row r="181" spans="1:7" s="8" customFormat="1" x14ac:dyDescent="0.3">
      <c r="A181" s="45"/>
      <c r="B181" s="71"/>
      <c r="C181" s="27"/>
      <c r="D181" s="71"/>
      <c r="E181" s="71"/>
      <c r="F181" s="71"/>
      <c r="G181" s="71"/>
    </row>
    <row r="182" spans="1:7" s="8" customFormat="1" x14ac:dyDescent="0.3">
      <c r="A182" s="45"/>
      <c r="B182" s="71"/>
      <c r="C182" s="27"/>
      <c r="D182" s="71"/>
      <c r="E182" s="71"/>
      <c r="F182" s="71"/>
      <c r="G182" s="71"/>
    </row>
    <row r="183" spans="1:7" s="8" customFormat="1" x14ac:dyDescent="0.3">
      <c r="A183" s="45"/>
      <c r="B183" s="71"/>
      <c r="C183" s="27"/>
      <c r="D183" s="71"/>
      <c r="E183" s="71"/>
      <c r="F183" s="71"/>
      <c r="G183" s="71"/>
    </row>
    <row r="184" spans="1:7" s="8" customFormat="1" x14ac:dyDescent="0.3">
      <c r="A184" s="45"/>
      <c r="B184" s="71"/>
      <c r="C184" s="27"/>
      <c r="D184" s="71"/>
      <c r="E184" s="71"/>
      <c r="F184" s="71"/>
      <c r="G184" s="71"/>
    </row>
    <row r="185" spans="1:7" s="8" customFormat="1" x14ac:dyDescent="0.3">
      <c r="A185" s="45"/>
      <c r="B185" s="71"/>
      <c r="C185" s="27"/>
      <c r="D185" s="71"/>
      <c r="E185" s="71"/>
      <c r="F185" s="71"/>
      <c r="G185" s="71"/>
    </row>
    <row r="186" spans="1:7" s="8" customFormat="1" x14ac:dyDescent="0.3">
      <c r="A186" s="45"/>
      <c r="B186" s="71"/>
      <c r="C186" s="27"/>
      <c r="D186" s="71"/>
      <c r="E186" s="71"/>
      <c r="F186" s="71"/>
      <c r="G186" s="71"/>
    </row>
    <row r="187" spans="1:7" s="8" customFormat="1" x14ac:dyDescent="0.3">
      <c r="A187" s="45"/>
      <c r="B187" s="71"/>
      <c r="C187" s="27"/>
      <c r="D187" s="71"/>
      <c r="E187" s="71"/>
      <c r="F187" s="71"/>
      <c r="G187" s="71"/>
    </row>
    <row r="188" spans="1:7" s="8" customFormat="1" x14ac:dyDescent="0.3">
      <c r="A188" s="45"/>
      <c r="B188" s="71"/>
      <c r="C188" s="27"/>
      <c r="D188" s="71"/>
      <c r="E188" s="71"/>
      <c r="F188" s="71"/>
      <c r="G188" s="71"/>
    </row>
    <row r="189" spans="1:7" s="8" customFormat="1" x14ac:dyDescent="0.3">
      <c r="A189" s="45"/>
      <c r="B189" s="71"/>
      <c r="C189" s="27"/>
      <c r="D189" s="71"/>
      <c r="E189" s="71"/>
      <c r="F189" s="71"/>
      <c r="G189" s="71"/>
    </row>
    <row r="190" spans="1:7" s="8" customFormat="1" x14ac:dyDescent="0.3">
      <c r="A190" s="45"/>
      <c r="B190" s="71"/>
      <c r="C190" s="27"/>
      <c r="D190" s="71"/>
      <c r="E190" s="71"/>
      <c r="F190" s="71"/>
      <c r="G190" s="71"/>
    </row>
    <row r="191" spans="1:7" s="8" customFormat="1" x14ac:dyDescent="0.3">
      <c r="A191" s="45"/>
      <c r="B191" s="71"/>
      <c r="C191" s="27"/>
      <c r="D191" s="28"/>
      <c r="E191" s="71"/>
      <c r="F191" s="71"/>
      <c r="G191" s="71"/>
    </row>
    <row r="192" spans="1:7" s="8" customFormat="1" x14ac:dyDescent="0.3">
      <c r="A192" s="45"/>
      <c r="B192" s="71"/>
      <c r="C192" s="27"/>
      <c r="D192" s="71"/>
      <c r="E192" s="71"/>
      <c r="F192" s="71"/>
      <c r="G192" s="71"/>
    </row>
    <row r="193" spans="1:7" s="8" customFormat="1" x14ac:dyDescent="0.3">
      <c r="A193" s="45"/>
      <c r="B193" s="71"/>
      <c r="C193" s="27"/>
      <c r="D193" s="71"/>
      <c r="E193" s="71"/>
      <c r="F193" s="71"/>
      <c r="G193" s="71"/>
    </row>
    <row r="194" spans="1:7" s="8" customFormat="1" x14ac:dyDescent="0.3">
      <c r="A194" s="45"/>
      <c r="B194" s="71"/>
      <c r="C194" s="27"/>
      <c r="D194" s="71"/>
      <c r="E194" s="71"/>
      <c r="F194" s="71"/>
      <c r="G194" s="71"/>
    </row>
    <row r="195" spans="1:7" s="8" customFormat="1" x14ac:dyDescent="0.3">
      <c r="A195" s="45"/>
      <c r="B195" s="71"/>
      <c r="C195" s="27"/>
      <c r="D195" s="71"/>
      <c r="E195" s="71"/>
      <c r="F195" s="71"/>
      <c r="G195" s="71"/>
    </row>
    <row r="196" spans="1:7" s="8" customFormat="1" x14ac:dyDescent="0.3">
      <c r="A196" s="45"/>
      <c r="B196" s="71"/>
      <c r="C196" s="27"/>
      <c r="D196" s="71"/>
      <c r="E196" s="71"/>
      <c r="F196" s="71"/>
      <c r="G196" s="71"/>
    </row>
    <row r="197" spans="1:7" s="8" customFormat="1" x14ac:dyDescent="0.3">
      <c r="A197" s="45"/>
      <c r="B197" s="71"/>
      <c r="C197" s="27"/>
      <c r="D197" s="71"/>
      <c r="E197" s="71"/>
      <c r="F197" s="71"/>
      <c r="G197" s="71"/>
    </row>
    <row r="198" spans="1:7" s="8" customFormat="1" x14ac:dyDescent="0.3">
      <c r="A198" s="45"/>
      <c r="B198" s="71"/>
      <c r="C198" s="27"/>
      <c r="D198" s="71"/>
      <c r="E198" s="71"/>
      <c r="F198" s="71"/>
      <c r="G198" s="71"/>
    </row>
    <row r="199" spans="1:7" s="8" customFormat="1" x14ac:dyDescent="0.3">
      <c r="A199" s="45"/>
      <c r="B199" s="71"/>
      <c r="C199" s="27"/>
      <c r="D199" s="71"/>
      <c r="E199" s="71"/>
      <c r="F199" s="71"/>
      <c r="G199" s="71"/>
    </row>
    <row r="200" spans="1:7" s="8" customFormat="1" x14ac:dyDescent="0.3">
      <c r="A200" s="45"/>
      <c r="B200" s="71"/>
      <c r="C200" s="27"/>
      <c r="D200" s="71"/>
      <c r="E200" s="71"/>
      <c r="F200" s="71"/>
      <c r="G200" s="71"/>
    </row>
    <row r="201" spans="1:7" s="8" customFormat="1" x14ac:dyDescent="0.3">
      <c r="A201" s="45"/>
      <c r="B201" s="71"/>
      <c r="C201" s="27"/>
      <c r="D201" s="71"/>
      <c r="E201" s="71"/>
      <c r="F201" s="71"/>
      <c r="G201" s="71"/>
    </row>
    <row r="202" spans="1:7" s="8" customFormat="1" x14ac:dyDescent="0.3">
      <c r="A202" s="45"/>
      <c r="B202" s="71"/>
      <c r="C202" s="27"/>
      <c r="D202" s="71"/>
      <c r="E202" s="71"/>
      <c r="F202" s="71"/>
      <c r="G202" s="71"/>
    </row>
    <row r="203" spans="1:7" x14ac:dyDescent="0.3">
      <c r="A203" s="74"/>
      <c r="B203" s="35"/>
      <c r="C203" s="117"/>
      <c r="D203" s="35"/>
      <c r="E203" s="35"/>
      <c r="F203" s="35"/>
      <c r="G203" s="35"/>
    </row>
    <row r="204" spans="1:7" x14ac:dyDescent="0.3">
      <c r="A204" s="74"/>
      <c r="B204" s="35"/>
      <c r="C204" s="117"/>
      <c r="D204" s="35"/>
      <c r="E204" s="35"/>
      <c r="F204" s="35"/>
      <c r="G204" s="35"/>
    </row>
    <row r="205" spans="1:7" x14ac:dyDescent="0.3">
      <c r="A205" s="74"/>
      <c r="B205" s="35"/>
      <c r="C205" s="117"/>
      <c r="D205" s="35"/>
      <c r="E205" s="35"/>
      <c r="F205" s="35"/>
      <c r="G205" s="35"/>
    </row>
    <row r="206" spans="1:7" x14ac:dyDescent="0.3">
      <c r="A206" s="74"/>
      <c r="B206" s="35"/>
      <c r="C206" s="117"/>
      <c r="D206" s="35"/>
      <c r="E206" s="35"/>
      <c r="F206" s="35"/>
      <c r="G206" s="35"/>
    </row>
    <row r="207" spans="1:7" x14ac:dyDescent="0.3">
      <c r="A207" s="74"/>
      <c r="B207" s="35"/>
      <c r="C207" s="117"/>
      <c r="D207" s="35"/>
      <c r="E207" s="35"/>
      <c r="F207" s="35"/>
      <c r="G207" s="35"/>
    </row>
    <row r="208" spans="1:7" x14ac:dyDescent="0.3">
      <c r="A208" s="74"/>
      <c r="B208" s="35"/>
      <c r="C208" s="117"/>
      <c r="D208" s="35"/>
      <c r="E208" s="35"/>
      <c r="F208" s="35"/>
      <c r="G208" s="35"/>
    </row>
    <row r="209" spans="1:7" x14ac:dyDescent="0.3">
      <c r="A209" s="74"/>
      <c r="B209" s="35"/>
      <c r="C209" s="117"/>
      <c r="D209" s="35"/>
      <c r="E209" s="35"/>
      <c r="F209" s="35"/>
      <c r="G209" s="35"/>
    </row>
    <row r="210" spans="1:7" x14ac:dyDescent="0.3">
      <c r="A210" s="74"/>
      <c r="B210" s="35"/>
      <c r="C210" s="117"/>
      <c r="D210" s="35"/>
      <c r="E210" s="35"/>
      <c r="F210" s="35"/>
      <c r="G210" s="35"/>
    </row>
    <row r="211" spans="1:7" x14ac:dyDescent="0.3">
      <c r="A211" s="74"/>
      <c r="B211" s="35"/>
      <c r="C211" s="117"/>
      <c r="D211" s="35"/>
      <c r="E211" s="35"/>
      <c r="F211" s="35"/>
      <c r="G211" s="35"/>
    </row>
    <row r="212" spans="1:7" x14ac:dyDescent="0.3">
      <c r="A212" s="74"/>
      <c r="B212" s="35"/>
      <c r="C212" s="117"/>
      <c r="D212" s="35"/>
      <c r="E212" s="35"/>
      <c r="F212" s="35"/>
      <c r="G212" s="35"/>
    </row>
    <row r="213" spans="1:7" x14ac:dyDescent="0.3">
      <c r="A213" s="74"/>
      <c r="B213" s="35"/>
      <c r="C213" s="117"/>
      <c r="D213" s="35"/>
      <c r="E213" s="35"/>
      <c r="F213" s="35"/>
      <c r="G213" s="35"/>
    </row>
    <row r="214" spans="1:7" x14ac:dyDescent="0.3">
      <c r="A214" s="74"/>
      <c r="B214" s="35"/>
      <c r="C214" s="117"/>
      <c r="D214" s="35"/>
      <c r="E214" s="35"/>
      <c r="F214" s="35"/>
      <c r="G214" s="35"/>
    </row>
    <row r="215" spans="1:7" x14ac:dyDescent="0.3">
      <c r="A215" s="74"/>
      <c r="B215" s="35"/>
      <c r="C215" s="117"/>
      <c r="D215" s="35"/>
      <c r="E215" s="35"/>
      <c r="F215" s="35"/>
      <c r="G215" s="35"/>
    </row>
    <row r="216" spans="1:7" x14ac:dyDescent="0.3">
      <c r="A216" s="74"/>
      <c r="B216" s="35"/>
      <c r="C216" s="117"/>
      <c r="D216" s="35"/>
      <c r="E216" s="35"/>
      <c r="F216" s="35"/>
      <c r="G216" s="35"/>
    </row>
    <row r="217" spans="1:7" x14ac:dyDescent="0.3">
      <c r="A217" s="74"/>
      <c r="B217" s="35"/>
      <c r="C217" s="117"/>
      <c r="D217" s="35"/>
      <c r="E217" s="35"/>
      <c r="F217" s="35"/>
      <c r="G217" s="35"/>
    </row>
    <row r="218" spans="1:7" x14ac:dyDescent="0.3">
      <c r="A218" s="74"/>
      <c r="B218" s="35"/>
      <c r="C218" s="117"/>
      <c r="D218" s="35"/>
      <c r="E218" s="35"/>
      <c r="F218" s="35"/>
      <c r="G218" s="35"/>
    </row>
    <row r="219" spans="1:7" x14ac:dyDescent="0.3">
      <c r="A219" s="74"/>
      <c r="B219" s="35"/>
      <c r="C219" s="117"/>
      <c r="D219" s="35"/>
      <c r="E219" s="35"/>
      <c r="F219" s="35"/>
      <c r="G219" s="35"/>
    </row>
    <row r="220" spans="1:7" x14ac:dyDescent="0.3">
      <c r="A220" s="74"/>
      <c r="B220" s="35"/>
      <c r="C220" s="117"/>
      <c r="D220" s="35"/>
      <c r="E220" s="35"/>
      <c r="F220" s="35"/>
      <c r="G220" s="35"/>
    </row>
    <row r="221" spans="1:7" x14ac:dyDescent="0.3">
      <c r="A221" s="74"/>
      <c r="B221" s="35"/>
      <c r="C221" s="117"/>
      <c r="D221" s="35"/>
      <c r="E221" s="35"/>
      <c r="F221" s="35"/>
      <c r="G221" s="35"/>
    </row>
    <row r="222" spans="1:7" x14ac:dyDescent="0.3">
      <c r="A222" s="74"/>
      <c r="B222" s="35"/>
      <c r="C222" s="117"/>
      <c r="D222" s="35"/>
      <c r="E222" s="35"/>
      <c r="F222" s="35"/>
      <c r="G222" s="35"/>
    </row>
    <row r="223" spans="1:7" x14ac:dyDescent="0.3">
      <c r="A223" s="74"/>
      <c r="B223" s="35"/>
      <c r="C223" s="117"/>
      <c r="D223" s="35"/>
      <c r="E223" s="35"/>
      <c r="F223" s="35"/>
      <c r="G223" s="35"/>
    </row>
    <row r="224" spans="1:7" x14ac:dyDescent="0.3">
      <c r="A224" s="74"/>
      <c r="B224" s="35"/>
      <c r="C224" s="117"/>
      <c r="D224" s="35"/>
      <c r="E224" s="35"/>
      <c r="F224" s="35"/>
      <c r="G224" s="35"/>
    </row>
    <row r="225" spans="1:7" x14ac:dyDescent="0.3">
      <c r="A225" s="74"/>
      <c r="B225" s="35"/>
      <c r="C225" s="117"/>
      <c r="D225" s="35"/>
      <c r="E225" s="35"/>
      <c r="F225" s="35"/>
      <c r="G225" s="35"/>
    </row>
    <row r="226" spans="1:7" x14ac:dyDescent="0.3">
      <c r="A226" s="74"/>
      <c r="B226" s="35"/>
      <c r="C226" s="117"/>
      <c r="D226" s="35"/>
      <c r="E226" s="35"/>
      <c r="F226" s="35"/>
      <c r="G226" s="35"/>
    </row>
    <row r="227" spans="1:7" x14ac:dyDescent="0.3">
      <c r="A227" s="74"/>
      <c r="B227" s="35"/>
      <c r="C227" s="117"/>
      <c r="D227" s="35"/>
      <c r="E227" s="35"/>
      <c r="F227" s="35"/>
      <c r="G227" s="35"/>
    </row>
    <row r="228" spans="1:7" x14ac:dyDescent="0.3">
      <c r="A228" s="74"/>
      <c r="B228" s="35"/>
      <c r="C228" s="117"/>
      <c r="D228" s="35"/>
      <c r="E228" s="35"/>
      <c r="F228" s="35"/>
      <c r="G228" s="35"/>
    </row>
    <row r="229" spans="1:7" x14ac:dyDescent="0.3">
      <c r="A229" s="74"/>
      <c r="B229" s="35"/>
      <c r="C229" s="117"/>
      <c r="D229" s="35"/>
      <c r="E229" s="35"/>
      <c r="F229" s="35"/>
      <c r="G229" s="35"/>
    </row>
    <row r="230" spans="1:7" x14ac:dyDescent="0.3">
      <c r="A230" s="74"/>
      <c r="B230" s="35"/>
      <c r="C230" s="117"/>
      <c r="D230" s="35"/>
      <c r="E230" s="35"/>
      <c r="F230" s="35"/>
      <c r="G230" s="35"/>
    </row>
    <row r="231" spans="1:7" x14ac:dyDescent="0.3">
      <c r="A231" s="74"/>
      <c r="B231" s="35"/>
      <c r="C231" s="117"/>
      <c r="D231" s="35"/>
      <c r="E231" s="35"/>
      <c r="F231" s="35"/>
      <c r="G231" s="35"/>
    </row>
    <row r="232" spans="1:7" x14ac:dyDescent="0.3">
      <c r="A232" s="74"/>
      <c r="B232" s="35"/>
      <c r="C232" s="117"/>
      <c r="D232" s="35"/>
      <c r="E232" s="35"/>
      <c r="F232" s="35"/>
      <c r="G232" s="35"/>
    </row>
    <row r="233" spans="1:7" x14ac:dyDescent="0.3">
      <c r="A233" s="74"/>
      <c r="B233" s="35"/>
      <c r="C233" s="117"/>
      <c r="D233" s="35"/>
      <c r="E233" s="35"/>
      <c r="F233" s="35"/>
      <c r="G233" s="35"/>
    </row>
    <row r="234" spans="1:7" x14ac:dyDescent="0.3">
      <c r="A234" s="74"/>
      <c r="B234" s="35"/>
      <c r="C234" s="117"/>
      <c r="D234" s="35"/>
      <c r="E234" s="35"/>
      <c r="F234" s="35"/>
      <c r="G234" s="35"/>
    </row>
    <row r="235" spans="1:7" x14ac:dyDescent="0.3">
      <c r="A235" s="74"/>
      <c r="B235" s="35"/>
      <c r="C235" s="117"/>
      <c r="D235" s="35"/>
      <c r="E235" s="35"/>
      <c r="F235" s="35"/>
      <c r="G235" s="35"/>
    </row>
    <row r="236" spans="1:7" x14ac:dyDescent="0.3">
      <c r="A236" s="74"/>
      <c r="B236" s="35"/>
      <c r="C236" s="117"/>
      <c r="D236" s="35"/>
      <c r="E236" s="35"/>
      <c r="F236" s="35"/>
      <c r="G236" s="35"/>
    </row>
    <row r="237" spans="1:7" x14ac:dyDescent="0.3">
      <c r="A237" s="74"/>
      <c r="B237" s="35"/>
      <c r="C237" s="117"/>
      <c r="D237" s="35"/>
      <c r="E237" s="35"/>
      <c r="F237" s="35"/>
      <c r="G237" s="35"/>
    </row>
    <row r="238" spans="1:7" x14ac:dyDescent="0.3">
      <c r="A238" s="74"/>
      <c r="B238" s="35"/>
      <c r="C238" s="117"/>
      <c r="D238" s="35"/>
      <c r="E238" s="35"/>
      <c r="F238" s="35"/>
      <c r="G238" s="35"/>
    </row>
    <row r="239" spans="1:7" x14ac:dyDescent="0.3">
      <c r="A239" s="74"/>
      <c r="B239" s="35"/>
      <c r="C239" s="117"/>
      <c r="D239" s="35"/>
      <c r="E239" s="35"/>
      <c r="F239" s="35"/>
      <c r="G239" s="35"/>
    </row>
    <row r="240" spans="1:7" x14ac:dyDescent="0.3">
      <c r="A240" s="74"/>
      <c r="B240" s="35"/>
      <c r="C240" s="117"/>
      <c r="D240" s="35"/>
      <c r="E240" s="35"/>
      <c r="F240" s="35"/>
      <c r="G240" s="35"/>
    </row>
    <row r="241" spans="1:7" x14ac:dyDescent="0.3">
      <c r="A241" s="74"/>
      <c r="B241" s="35"/>
      <c r="C241" s="117"/>
      <c r="D241" s="35"/>
      <c r="E241" s="35"/>
      <c r="F241" s="35"/>
      <c r="G241" s="35"/>
    </row>
    <row r="242" spans="1:7" x14ac:dyDescent="0.3">
      <c r="A242" s="74"/>
      <c r="B242" s="35"/>
      <c r="C242" s="117"/>
      <c r="D242" s="35"/>
      <c r="E242" s="35"/>
      <c r="F242" s="35"/>
      <c r="G242" s="35"/>
    </row>
    <row r="243" spans="1:7" x14ac:dyDescent="0.3">
      <c r="A243" s="74"/>
      <c r="B243" s="35"/>
      <c r="C243" s="117"/>
      <c r="D243" s="35"/>
      <c r="E243" s="35"/>
      <c r="F243" s="35"/>
      <c r="G243" s="35"/>
    </row>
    <row r="244" spans="1:7" x14ac:dyDescent="0.3">
      <c r="A244" s="74"/>
      <c r="B244" s="35"/>
      <c r="C244" s="117"/>
      <c r="D244" s="35"/>
      <c r="E244" s="35"/>
      <c r="F244" s="35"/>
      <c r="G244" s="35"/>
    </row>
    <row r="245" spans="1:7" x14ac:dyDescent="0.3">
      <c r="A245" s="74"/>
      <c r="B245" s="35"/>
      <c r="C245" s="117"/>
      <c r="D245" s="35"/>
      <c r="E245" s="35"/>
      <c r="F245" s="35"/>
      <c r="G245" s="35"/>
    </row>
    <row r="246" spans="1:7" x14ac:dyDescent="0.3">
      <c r="A246" s="74"/>
      <c r="B246" s="35"/>
      <c r="C246" s="117"/>
      <c r="D246" s="35"/>
      <c r="E246" s="35"/>
      <c r="F246" s="35"/>
      <c r="G246" s="35"/>
    </row>
    <row r="247" spans="1:7" x14ac:dyDescent="0.3">
      <c r="A247" s="74"/>
      <c r="B247" s="35"/>
      <c r="C247" s="117"/>
      <c r="D247" s="35"/>
      <c r="E247" s="35"/>
      <c r="F247" s="35"/>
      <c r="G247" s="35"/>
    </row>
    <row r="248" spans="1:7" x14ac:dyDescent="0.3">
      <c r="A248" s="74"/>
      <c r="B248" s="35"/>
      <c r="C248" s="117"/>
      <c r="D248" s="35"/>
      <c r="E248" s="35"/>
      <c r="F248" s="35"/>
      <c r="G248" s="35"/>
    </row>
    <row r="249" spans="1:7" x14ac:dyDescent="0.3">
      <c r="A249" s="74"/>
      <c r="B249" s="35"/>
      <c r="C249" s="117"/>
      <c r="D249" s="35"/>
      <c r="E249" s="35"/>
      <c r="F249" s="35"/>
      <c r="G249" s="35"/>
    </row>
    <row r="250" spans="1:7" x14ac:dyDescent="0.3">
      <c r="A250" s="74"/>
      <c r="B250" s="35"/>
      <c r="C250" s="117"/>
      <c r="D250" s="35"/>
      <c r="E250" s="35"/>
      <c r="F250" s="35"/>
      <c r="G250" s="35"/>
    </row>
    <row r="251" spans="1:7" x14ac:dyDescent="0.3">
      <c r="A251" s="74"/>
      <c r="B251" s="35"/>
      <c r="C251" s="117"/>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sheetData>
  <sortState xmlns:xlrd2="http://schemas.microsoft.com/office/spreadsheetml/2017/richdata2" ref="C27:C77">
    <sortCondition ref="C27:C77"/>
  </sortState>
  <mergeCells count="4">
    <mergeCell ref="A1:C1"/>
    <mergeCell ref="A2:C2"/>
    <mergeCell ref="A4:B4"/>
    <mergeCell ref="A24:C24"/>
  </mergeCells>
  <hyperlinks>
    <hyperlink ref="A2:C2" r:id="rId1" display="Program License: S-022057-SC-A-N (effective 1/12/2001)" xr:uid="{6C815D2B-098E-47DE-882B-FCBC4935C73A}"/>
    <hyperlink ref="C10" r:id="rId2" xr:uid="{B086CF67-A7CE-4DF6-B5E6-C5F5FE4E74F4}"/>
    <hyperlink ref="C7" r:id="rId3" xr:uid="{70B1C186-1716-4456-AB47-5BE344E42D43}"/>
    <hyperlink ref="C6" r:id="rId4" xr:uid="{6754777A-B139-4093-A4DF-FBE38E6DBA6D}"/>
    <hyperlink ref="C11" r:id="rId5" xr:uid="{078ACA4D-8D4E-4E3A-8A87-D6322C6EB511}"/>
    <hyperlink ref="C15" r:id="rId6" xr:uid="{6B11EEAD-C4AF-4071-9B42-091A7DFB7488}"/>
    <hyperlink ref="C12" r:id="rId7" xr:uid="{846D2622-4BA8-469B-90BF-EBF37266AE9B}"/>
    <hyperlink ref="C14" r:id="rId8" xr:uid="{49001CE7-BFBE-41B7-8B5A-C0E6493122F8}"/>
    <hyperlink ref="C9" r:id="rId9" xr:uid="{270F26EF-ED83-4E87-940B-19329415E89D}"/>
    <hyperlink ref="C8" r:id="rId10" xr:uid="{ACDEC222-C093-4DD0-A253-0C3BC747C442}"/>
    <hyperlink ref="C13" r:id="rId11" xr:uid="{4A764AF0-A74C-4A06-B65B-E121FB456557}"/>
    <hyperlink ref="C16" r:id="rId12" xr:uid="{DE2C7108-569D-4570-BD2C-3050308E78C3}"/>
    <hyperlink ref="C17" r:id="rId13" xr:uid="{8397D213-4685-42CA-893B-C20BDF705340}"/>
    <hyperlink ref="C18" r:id="rId14" xr:uid="{1B2D7B83-078E-40E4-B39F-7EFC03F8AD41}"/>
    <hyperlink ref="C19" r:id="rId15" display="S-020434-61-A-N" xr:uid="{42182A05-7978-4E0C-8F2A-D7560CEF96F6}"/>
    <hyperlink ref="C20" r:id="rId16" xr:uid="{7C8218F1-3C8A-4EB7-9BF5-D1DA75F001F2}"/>
    <hyperlink ref="C21" r:id="rId17" xr:uid="{CA8F78F3-35AA-41D2-8BFB-1798E019F398}"/>
    <hyperlink ref="C22" r:id="rId18" xr:uid="{F0CBBB78-7EF6-47D6-8C0E-B6BEE407D03C}"/>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2EC4-8A21-4925-AC66-7DA8C121B86B}">
  <dimension ref="A1:H304"/>
  <sheetViews>
    <sheetView workbookViewId="0">
      <selection activeCell="A6" sqref="A6:D12"/>
    </sheetView>
  </sheetViews>
  <sheetFormatPr defaultRowHeight="14.4" x14ac:dyDescent="0.3"/>
  <cols>
    <col min="1" max="1" width="19.6640625" style="266" customWidth="1"/>
    <col min="2" max="2" width="16.44140625" customWidth="1"/>
    <col min="3" max="3" width="19.44140625" customWidth="1"/>
    <col min="4" max="4" width="17.44140625" customWidth="1"/>
    <col min="5" max="5" width="22.33203125" bestFit="1" customWidth="1"/>
    <col min="6" max="6" width="15.44140625" bestFit="1" customWidth="1"/>
    <col min="7" max="7" width="13.6640625" bestFit="1" customWidth="1"/>
    <col min="8" max="8" width="27" customWidth="1"/>
  </cols>
  <sheetData>
    <row r="1" spans="1:7" s="1" customFormat="1" ht="21" x14ac:dyDescent="0.4">
      <c r="A1" s="541" t="s">
        <v>3419</v>
      </c>
      <c r="B1" s="542"/>
      <c r="C1" s="543"/>
    </row>
    <row r="2" spans="1:7" s="1" customFormat="1" ht="21.6" thickBot="1" x14ac:dyDescent="0.45">
      <c r="A2" s="544" t="s">
        <v>3439</v>
      </c>
      <c r="B2" s="545"/>
      <c r="C2" s="546"/>
      <c r="D2" s="329"/>
      <c r="E2" s="261"/>
    </row>
    <row r="3" spans="1:7" ht="15" thickBot="1" x14ac:dyDescent="0.35"/>
    <row r="4" spans="1:7" ht="18.600000000000001" thickBot="1" x14ac:dyDescent="0.4">
      <c r="A4" s="538" t="s">
        <v>1</v>
      </c>
      <c r="B4" s="535"/>
    </row>
    <row r="5" spans="1:7" s="2" customFormat="1" ht="15.6" x14ac:dyDescent="0.3">
      <c r="A5" s="2" t="s">
        <v>4801</v>
      </c>
      <c r="B5" s="38" t="s">
        <v>4802</v>
      </c>
      <c r="C5" s="2" t="s">
        <v>3</v>
      </c>
      <c r="D5" s="2" t="s">
        <v>4</v>
      </c>
      <c r="E5" s="2" t="s">
        <v>5</v>
      </c>
      <c r="F5" s="2" t="s">
        <v>6</v>
      </c>
      <c r="G5" s="2" t="s">
        <v>29</v>
      </c>
    </row>
    <row r="6" spans="1:7" s="8" customFormat="1" x14ac:dyDescent="0.3">
      <c r="A6" s="8" t="s">
        <v>4650</v>
      </c>
      <c r="B6" s="14" t="s">
        <v>3420</v>
      </c>
      <c r="C6" s="211" t="s">
        <v>3421</v>
      </c>
      <c r="D6" s="8" t="s">
        <v>3393</v>
      </c>
      <c r="E6" s="8" t="s">
        <v>3422</v>
      </c>
      <c r="F6" s="91">
        <v>36472</v>
      </c>
      <c r="G6" s="91"/>
    </row>
    <row r="7" spans="1:7" s="8" customFormat="1" x14ac:dyDescent="0.3">
      <c r="A7" s="8" t="s">
        <v>4650</v>
      </c>
      <c r="B7" s="14" t="s">
        <v>5495</v>
      </c>
      <c r="C7" s="211" t="s">
        <v>5496</v>
      </c>
      <c r="F7" s="91">
        <v>31828</v>
      </c>
      <c r="G7" s="91" t="s">
        <v>5497</v>
      </c>
    </row>
    <row r="8" spans="1:7" s="8" customFormat="1" x14ac:dyDescent="0.3">
      <c r="A8" s="8" t="s">
        <v>4650</v>
      </c>
      <c r="B8" s="14" t="s">
        <v>4651</v>
      </c>
      <c r="C8" s="211" t="s">
        <v>3425</v>
      </c>
      <c r="D8" s="8" t="s">
        <v>132</v>
      </c>
      <c r="E8" s="8" t="s">
        <v>3427</v>
      </c>
      <c r="F8" s="91">
        <v>33918</v>
      </c>
      <c r="G8" s="91" t="s">
        <v>5497</v>
      </c>
    </row>
    <row r="9" spans="1:7" s="8" customFormat="1" x14ac:dyDescent="0.3">
      <c r="A9" s="8" t="s">
        <v>4650</v>
      </c>
      <c r="B9" s="14" t="s">
        <v>4651</v>
      </c>
      <c r="C9" s="211" t="s">
        <v>3426</v>
      </c>
      <c r="D9" s="29" t="s">
        <v>132</v>
      </c>
      <c r="E9" s="8" t="s">
        <v>3427</v>
      </c>
      <c r="F9" s="91">
        <v>35313</v>
      </c>
      <c r="G9" s="91" t="s">
        <v>5497</v>
      </c>
    </row>
    <row r="10" spans="1:7" s="8" customFormat="1" x14ac:dyDescent="0.3">
      <c r="A10" s="8" t="s">
        <v>4650</v>
      </c>
      <c r="B10" s="14" t="s">
        <v>1229</v>
      </c>
      <c r="C10" s="211" t="s">
        <v>3428</v>
      </c>
      <c r="D10" s="29" t="s">
        <v>3184</v>
      </c>
      <c r="E10" s="8" t="s">
        <v>3429</v>
      </c>
      <c r="F10" s="91">
        <v>35766</v>
      </c>
      <c r="G10" s="91"/>
    </row>
    <row r="11" spans="1:7" s="8" customFormat="1" x14ac:dyDescent="0.3">
      <c r="A11" s="8" t="s">
        <v>4650</v>
      </c>
      <c r="B11" s="14" t="s">
        <v>1229</v>
      </c>
      <c r="C11" s="211" t="s">
        <v>3430</v>
      </c>
      <c r="D11" s="29" t="s">
        <v>3184</v>
      </c>
      <c r="E11" s="8" t="s">
        <v>2892</v>
      </c>
      <c r="F11" s="91">
        <v>35766</v>
      </c>
      <c r="G11" s="91"/>
    </row>
    <row r="12" spans="1:7" s="8" customFormat="1" x14ac:dyDescent="0.3">
      <c r="A12" s="8" t="s">
        <v>4650</v>
      </c>
      <c r="B12" s="14" t="s">
        <v>3433</v>
      </c>
      <c r="C12" s="211" t="s">
        <v>3431</v>
      </c>
      <c r="D12" s="29" t="s">
        <v>1298</v>
      </c>
      <c r="E12" s="8" t="s">
        <v>3432</v>
      </c>
      <c r="F12" s="91">
        <v>34319</v>
      </c>
      <c r="G12" s="91"/>
    </row>
    <row r="13" spans="1:7" s="8" customFormat="1" ht="57.6" x14ac:dyDescent="0.3">
      <c r="A13" s="8" t="s">
        <v>4650</v>
      </c>
      <c r="B13" s="14" t="s">
        <v>3434</v>
      </c>
      <c r="C13" s="211" t="s">
        <v>3435</v>
      </c>
      <c r="D13" s="29" t="s">
        <v>1396</v>
      </c>
      <c r="E13" s="8" t="s">
        <v>1397</v>
      </c>
      <c r="F13" s="91">
        <v>34527</v>
      </c>
      <c r="G13" s="260" t="s">
        <v>3436</v>
      </c>
    </row>
    <row r="14" spans="1:7" s="8" customFormat="1" x14ac:dyDescent="0.3">
      <c r="A14" s="8" t="s">
        <v>4650</v>
      </c>
      <c r="B14" s="14" t="s">
        <v>3437</v>
      </c>
      <c r="C14" s="211" t="s">
        <v>3438</v>
      </c>
      <c r="D14" s="29" t="s">
        <v>132</v>
      </c>
      <c r="E14" s="8" t="s">
        <v>3427</v>
      </c>
      <c r="F14" s="91">
        <v>35313</v>
      </c>
      <c r="G14" s="91"/>
    </row>
    <row r="15" spans="1:7" s="8" customFormat="1" x14ac:dyDescent="0.3">
      <c r="A15" s="8" t="s">
        <v>4650</v>
      </c>
      <c r="B15" s="14" t="s">
        <v>2353</v>
      </c>
      <c r="C15" s="211" t="s">
        <v>3424</v>
      </c>
      <c r="D15" s="8" t="s">
        <v>350</v>
      </c>
      <c r="E15" s="8" t="s">
        <v>3423</v>
      </c>
      <c r="F15" s="91">
        <v>36623</v>
      </c>
      <c r="G15" s="91"/>
    </row>
    <row r="16" spans="1:7" s="26" customFormat="1" ht="16.2" thickBot="1" x14ac:dyDescent="0.35">
      <c r="A16" s="265"/>
    </row>
    <row r="17" spans="1:8" ht="18.600000000000001" thickBot="1" x14ac:dyDescent="0.4">
      <c r="A17" s="538" t="s">
        <v>22</v>
      </c>
      <c r="B17" s="534"/>
      <c r="C17" s="535"/>
    </row>
    <row r="19" spans="1:8" s="2" customFormat="1" ht="15.6" x14ac:dyDescent="0.3">
      <c r="A19" s="2" t="s">
        <v>4801</v>
      </c>
      <c r="B19" s="38" t="s">
        <v>23</v>
      </c>
      <c r="C19" s="2" t="s">
        <v>24</v>
      </c>
      <c r="D19" s="2" t="s">
        <v>25</v>
      </c>
      <c r="E19" s="2" t="s">
        <v>26</v>
      </c>
      <c r="F19" s="2" t="s">
        <v>27</v>
      </c>
      <c r="G19" s="2" t="s">
        <v>28</v>
      </c>
      <c r="H19" s="2" t="s">
        <v>29</v>
      </c>
    </row>
    <row r="20" spans="1:8" s="8" customFormat="1" x14ac:dyDescent="0.3">
      <c r="A20" s="8" t="s">
        <v>4650</v>
      </c>
      <c r="B20" s="14">
        <v>1999</v>
      </c>
      <c r="C20" s="8" t="s">
        <v>4628</v>
      </c>
      <c r="D20" s="231" t="s">
        <v>4636</v>
      </c>
      <c r="E20" s="8">
        <v>29</v>
      </c>
      <c r="G20" s="8">
        <v>1</v>
      </c>
    </row>
    <row r="21" spans="1:8" s="8" customFormat="1" x14ac:dyDescent="0.3">
      <c r="A21" s="8" t="s">
        <v>4650</v>
      </c>
      <c r="B21" s="14">
        <v>1999</v>
      </c>
      <c r="C21" s="8" t="s">
        <v>4628</v>
      </c>
      <c r="D21" s="231" t="s">
        <v>4637</v>
      </c>
      <c r="E21" s="8">
        <v>29</v>
      </c>
      <c r="G21" s="8">
        <v>1</v>
      </c>
    </row>
    <row r="22" spans="1:8" s="8" customFormat="1" x14ac:dyDescent="0.3">
      <c r="A22" s="8" t="s">
        <v>4650</v>
      </c>
      <c r="B22" s="14">
        <v>1999</v>
      </c>
      <c r="C22" s="8" t="s">
        <v>4628</v>
      </c>
      <c r="D22" s="231" t="s">
        <v>4638</v>
      </c>
      <c r="E22" s="8">
        <v>29</v>
      </c>
      <c r="G22" s="8">
        <v>1</v>
      </c>
    </row>
    <row r="23" spans="1:8" s="8" customFormat="1" x14ac:dyDescent="0.3">
      <c r="A23" s="8" t="s">
        <v>4650</v>
      </c>
      <c r="B23" s="14">
        <v>1999</v>
      </c>
      <c r="C23" s="8" t="s">
        <v>4628</v>
      </c>
      <c r="D23" s="231" t="s">
        <v>4639</v>
      </c>
      <c r="E23" s="8">
        <v>29</v>
      </c>
      <c r="G23" s="8">
        <v>1</v>
      </c>
    </row>
    <row r="24" spans="1:8" s="8" customFormat="1" x14ac:dyDescent="0.3">
      <c r="A24" s="8" t="s">
        <v>4650</v>
      </c>
      <c r="B24" s="14">
        <v>1999</v>
      </c>
      <c r="C24" s="8" t="s">
        <v>4628</v>
      </c>
      <c r="D24" s="231" t="s">
        <v>4640</v>
      </c>
      <c r="E24" s="8">
        <v>29</v>
      </c>
      <c r="G24" s="8">
        <v>1</v>
      </c>
    </row>
    <row r="25" spans="1:8" s="8" customFormat="1" x14ac:dyDescent="0.3">
      <c r="A25" s="8" t="s">
        <v>4650</v>
      </c>
      <c r="B25" s="14">
        <v>1999</v>
      </c>
      <c r="C25" s="8" t="s">
        <v>4628</v>
      </c>
      <c r="D25" s="231" t="s">
        <v>4641</v>
      </c>
      <c r="E25" s="8">
        <v>29</v>
      </c>
      <c r="G25" s="8">
        <v>1</v>
      </c>
    </row>
    <row r="26" spans="1:8" s="8" customFormat="1" x14ac:dyDescent="0.3">
      <c r="A26" s="8" t="s">
        <v>4650</v>
      </c>
      <c r="B26" s="14">
        <v>1999</v>
      </c>
      <c r="C26" s="8" t="s">
        <v>4628</v>
      </c>
      <c r="D26" s="231" t="s">
        <v>4642</v>
      </c>
      <c r="E26" s="8">
        <v>29</v>
      </c>
      <c r="G26" s="8">
        <v>1</v>
      </c>
    </row>
    <row r="27" spans="1:8" s="8" customFormat="1" x14ac:dyDescent="0.3">
      <c r="A27" s="8" t="s">
        <v>4650</v>
      </c>
      <c r="B27" s="14">
        <v>1999</v>
      </c>
      <c r="C27" s="8" t="s">
        <v>4628</v>
      </c>
      <c r="D27" s="231" t="s">
        <v>4643</v>
      </c>
      <c r="E27" s="8">
        <v>29</v>
      </c>
      <c r="G27" s="8">
        <v>1</v>
      </c>
    </row>
    <row r="28" spans="1:8" s="8" customFormat="1" x14ac:dyDescent="0.3">
      <c r="A28" s="8" t="s">
        <v>4650</v>
      </c>
      <c r="B28" s="14">
        <v>1999</v>
      </c>
      <c r="C28" s="8" t="s">
        <v>4628</v>
      </c>
      <c r="D28" s="231" t="s">
        <v>4644</v>
      </c>
      <c r="E28" s="8">
        <v>29</v>
      </c>
      <c r="G28" s="8">
        <v>1</v>
      </c>
    </row>
    <row r="29" spans="1:8" s="8" customFormat="1" x14ac:dyDescent="0.3">
      <c r="A29" s="8" t="s">
        <v>4650</v>
      </c>
      <c r="B29" s="14">
        <v>1999</v>
      </c>
      <c r="C29" s="8" t="s">
        <v>4628</v>
      </c>
      <c r="D29" s="231" t="s">
        <v>4645</v>
      </c>
      <c r="E29" s="8">
        <v>29</v>
      </c>
      <c r="G29" s="8">
        <v>1</v>
      </c>
    </row>
    <row r="30" spans="1:8" s="8" customFormat="1" x14ac:dyDescent="0.3">
      <c r="A30" s="8" t="s">
        <v>4650</v>
      </c>
      <c r="B30" s="14">
        <v>1999</v>
      </c>
      <c r="C30" s="8" t="s">
        <v>4628</v>
      </c>
      <c r="D30" s="231" t="s">
        <v>4646</v>
      </c>
      <c r="E30" s="8">
        <v>29</v>
      </c>
      <c r="G30" s="8">
        <v>1</v>
      </c>
    </row>
    <row r="31" spans="1:8" s="8" customFormat="1" x14ac:dyDescent="0.3">
      <c r="A31" s="8" t="s">
        <v>4650</v>
      </c>
      <c r="B31" s="14">
        <v>1999</v>
      </c>
      <c r="C31" s="8" t="s">
        <v>4628</v>
      </c>
      <c r="D31" s="231" t="s">
        <v>4647</v>
      </c>
      <c r="E31" s="8">
        <v>29</v>
      </c>
      <c r="G31" s="8">
        <v>1</v>
      </c>
    </row>
    <row r="32" spans="1:8" s="8" customFormat="1" x14ac:dyDescent="0.3">
      <c r="A32" s="8" t="s">
        <v>4650</v>
      </c>
      <c r="B32" s="14">
        <v>1999</v>
      </c>
      <c r="C32" s="8" t="s">
        <v>4648</v>
      </c>
      <c r="D32" s="231"/>
      <c r="E32" s="8">
        <v>260</v>
      </c>
      <c r="G32" s="8">
        <v>7</v>
      </c>
    </row>
    <row r="33" spans="1:8" s="8" customFormat="1" x14ac:dyDescent="0.3">
      <c r="A33" s="8" t="s">
        <v>4650</v>
      </c>
      <c r="B33" s="14">
        <v>1999</v>
      </c>
      <c r="C33" s="8" t="s">
        <v>4648</v>
      </c>
      <c r="D33" s="231"/>
      <c r="E33" s="8">
        <v>240</v>
      </c>
      <c r="G33" s="8">
        <v>6.5</v>
      </c>
    </row>
    <row r="34" spans="1:8" s="8" customFormat="1" x14ac:dyDescent="0.3">
      <c r="A34" s="8" t="s">
        <v>4650</v>
      </c>
      <c r="B34" s="14">
        <v>1999</v>
      </c>
      <c r="C34" s="8" t="s">
        <v>4649</v>
      </c>
      <c r="D34" s="231"/>
      <c r="E34" s="8">
        <v>180</v>
      </c>
      <c r="G34" s="8">
        <v>6.5</v>
      </c>
    </row>
    <row r="35" spans="1:8" s="8" customFormat="1" x14ac:dyDescent="0.3">
      <c r="A35" s="8" t="s">
        <v>4650</v>
      </c>
      <c r="B35" s="14">
        <v>1999</v>
      </c>
      <c r="C35" s="8" t="s">
        <v>4649</v>
      </c>
      <c r="D35" s="231"/>
      <c r="E35" s="8">
        <v>170</v>
      </c>
      <c r="G35" s="8">
        <v>6</v>
      </c>
    </row>
    <row r="36" spans="1:8" s="8" customFormat="1" x14ac:dyDescent="0.3">
      <c r="A36" s="8" t="s">
        <v>4650</v>
      </c>
      <c r="B36" s="14">
        <v>2000</v>
      </c>
      <c r="D36" s="231"/>
      <c r="E36" s="8">
        <v>1954</v>
      </c>
      <c r="H36" s="8" t="s">
        <v>4652</v>
      </c>
    </row>
    <row r="37" spans="1:8" s="8" customFormat="1" x14ac:dyDescent="0.3">
      <c r="A37" s="8" t="s">
        <v>4650</v>
      </c>
      <c r="B37" s="14">
        <v>2001</v>
      </c>
      <c r="D37" s="231"/>
      <c r="E37" s="8">
        <v>2028</v>
      </c>
      <c r="H37" s="8" t="s">
        <v>4652</v>
      </c>
    </row>
    <row r="38" spans="1:8" s="8" customFormat="1" x14ac:dyDescent="0.3">
      <c r="A38" s="8" t="s">
        <v>4650</v>
      </c>
      <c r="B38" s="14">
        <v>2002</v>
      </c>
      <c r="D38" s="231"/>
      <c r="E38" s="8">
        <v>1816</v>
      </c>
      <c r="H38" s="8" t="s">
        <v>4652</v>
      </c>
    </row>
    <row r="39" spans="1:8" s="8" customFormat="1" x14ac:dyDescent="0.3">
      <c r="A39" s="8" t="s">
        <v>4650</v>
      </c>
      <c r="B39" s="14">
        <v>2003</v>
      </c>
      <c r="D39" s="231"/>
      <c r="E39" s="8">
        <v>569</v>
      </c>
      <c r="H39" s="8" t="s">
        <v>4652</v>
      </c>
    </row>
    <row r="40" spans="1:8" s="8" customFormat="1" x14ac:dyDescent="0.3">
      <c r="A40" s="8" t="s">
        <v>4650</v>
      </c>
      <c r="B40" s="14">
        <v>2004</v>
      </c>
      <c r="D40" s="231"/>
      <c r="E40" s="8">
        <v>610</v>
      </c>
      <c r="H40" s="8" t="s">
        <v>4652</v>
      </c>
    </row>
    <row r="41" spans="1:8" s="8" customFormat="1" x14ac:dyDescent="0.3">
      <c r="A41" s="8" t="s">
        <v>4650</v>
      </c>
      <c r="B41" s="14">
        <v>2005</v>
      </c>
      <c r="D41" s="231" t="s">
        <v>4669</v>
      </c>
      <c r="E41" s="8">
        <v>270</v>
      </c>
      <c r="G41" s="8">
        <v>9</v>
      </c>
    </row>
    <row r="42" spans="1:8" s="8" customFormat="1" x14ac:dyDescent="0.3">
      <c r="A42" s="8" t="s">
        <v>4650</v>
      </c>
      <c r="B42" s="14">
        <v>2005</v>
      </c>
      <c r="D42" s="231" t="s">
        <v>4670</v>
      </c>
      <c r="E42" s="8">
        <v>75</v>
      </c>
      <c r="G42" s="8">
        <v>2.5</v>
      </c>
    </row>
    <row r="43" spans="1:8" s="8" customFormat="1" x14ac:dyDescent="0.3">
      <c r="A43" s="8" t="s">
        <v>4650</v>
      </c>
      <c r="B43" s="14">
        <v>2005</v>
      </c>
      <c r="D43" s="231" t="s">
        <v>4671</v>
      </c>
      <c r="E43" s="8">
        <v>205</v>
      </c>
      <c r="G43" s="8">
        <v>6.6</v>
      </c>
    </row>
    <row r="44" spans="1:8" s="8" customFormat="1" x14ac:dyDescent="0.3">
      <c r="A44" s="8" t="s">
        <v>4650</v>
      </c>
      <c r="B44" s="14">
        <v>2005</v>
      </c>
      <c r="D44" s="231" t="s">
        <v>4672</v>
      </c>
      <c r="E44" s="8">
        <v>120</v>
      </c>
      <c r="G44" s="8">
        <v>3</v>
      </c>
    </row>
    <row r="45" spans="1:8" s="8" customFormat="1" x14ac:dyDescent="0.3">
      <c r="A45" s="8" t="s">
        <v>4650</v>
      </c>
      <c r="B45" s="14">
        <v>2005</v>
      </c>
      <c r="D45" s="231" t="s">
        <v>4673</v>
      </c>
      <c r="E45" s="8">
        <v>120</v>
      </c>
      <c r="G45" s="8">
        <v>3</v>
      </c>
    </row>
    <row r="46" spans="1:8" s="8" customFormat="1" x14ac:dyDescent="0.3">
      <c r="A46" s="8" t="s">
        <v>4650</v>
      </c>
      <c r="B46" s="14">
        <v>2005</v>
      </c>
      <c r="D46" s="231" t="s">
        <v>4674</v>
      </c>
      <c r="E46" s="8">
        <v>240</v>
      </c>
      <c r="G46" s="8">
        <v>6</v>
      </c>
    </row>
    <row r="47" spans="1:8" s="8" customFormat="1" x14ac:dyDescent="0.3">
      <c r="A47" s="8" t="s">
        <v>4650</v>
      </c>
      <c r="B47" s="14">
        <v>2006</v>
      </c>
      <c r="C47" s="8" t="s">
        <v>4628</v>
      </c>
      <c r="D47" s="231" t="s">
        <v>4629</v>
      </c>
      <c r="E47" s="8">
        <v>20</v>
      </c>
      <c r="G47" s="8">
        <v>0.5</v>
      </c>
      <c r="H47" s="71"/>
    </row>
    <row r="48" spans="1:8" s="8" customFormat="1" x14ac:dyDescent="0.3">
      <c r="A48" s="8" t="s">
        <v>4650</v>
      </c>
      <c r="B48" s="14">
        <v>2006</v>
      </c>
      <c r="C48" s="8" t="s">
        <v>4628</v>
      </c>
      <c r="D48" s="231" t="s">
        <v>4630</v>
      </c>
      <c r="E48" s="8">
        <v>320</v>
      </c>
      <c r="G48" s="8">
        <v>7.3</v>
      </c>
    </row>
    <row r="49" spans="1:8" s="8" customFormat="1" x14ac:dyDescent="0.3">
      <c r="A49" s="8" t="s">
        <v>4650</v>
      </c>
      <c r="B49" s="14">
        <v>2006</v>
      </c>
      <c r="C49" s="8" t="s">
        <v>4628</v>
      </c>
      <c r="D49" s="231" t="s">
        <v>4631</v>
      </c>
      <c r="E49" s="8">
        <v>320</v>
      </c>
      <c r="G49" s="8">
        <v>9</v>
      </c>
    </row>
    <row r="50" spans="1:8" s="8" customFormat="1" x14ac:dyDescent="0.3">
      <c r="A50" s="8" t="s">
        <v>4650</v>
      </c>
      <c r="B50" s="14">
        <v>2006</v>
      </c>
      <c r="C50" s="8" t="s">
        <v>4628</v>
      </c>
      <c r="D50" s="231" t="s">
        <v>4632</v>
      </c>
      <c r="E50" s="8">
        <v>40</v>
      </c>
      <c r="G50" s="8">
        <v>1</v>
      </c>
    </row>
    <row r="51" spans="1:8" s="8" customFormat="1" x14ac:dyDescent="0.3">
      <c r="A51" s="8" t="s">
        <v>4650</v>
      </c>
      <c r="B51" s="14">
        <v>2006</v>
      </c>
      <c r="C51" s="8" t="s">
        <v>4628</v>
      </c>
      <c r="D51" s="231" t="s">
        <v>4633</v>
      </c>
      <c r="E51" s="8">
        <v>221</v>
      </c>
      <c r="G51" s="8">
        <v>6</v>
      </c>
    </row>
    <row r="52" spans="1:8" s="8" customFormat="1" x14ac:dyDescent="0.3">
      <c r="A52" s="8" t="s">
        <v>4650</v>
      </c>
      <c r="B52" s="14">
        <v>2006</v>
      </c>
      <c r="C52" s="8" t="s">
        <v>4628</v>
      </c>
      <c r="D52" s="231" t="s">
        <v>4634</v>
      </c>
      <c r="E52" s="8">
        <v>148</v>
      </c>
      <c r="G52" s="8">
        <v>4</v>
      </c>
    </row>
    <row r="53" spans="1:8" s="8" customFormat="1" x14ac:dyDescent="0.3">
      <c r="A53" s="8" t="s">
        <v>4650</v>
      </c>
      <c r="B53" s="14">
        <v>2006</v>
      </c>
      <c r="C53" s="8" t="s">
        <v>4628</v>
      </c>
      <c r="D53" s="231" t="s">
        <v>4635</v>
      </c>
      <c r="E53" s="8">
        <v>111</v>
      </c>
      <c r="G53" s="8">
        <v>3</v>
      </c>
    </row>
    <row r="54" spans="1:8" s="8" customFormat="1" x14ac:dyDescent="0.3">
      <c r="A54" s="8" t="s">
        <v>4650</v>
      </c>
      <c r="B54" s="14">
        <v>2007</v>
      </c>
      <c r="C54" s="45" t="s">
        <v>4666</v>
      </c>
      <c r="D54" s="347" t="s">
        <v>4667</v>
      </c>
      <c r="E54" s="71">
        <v>35</v>
      </c>
      <c r="F54" s="71"/>
      <c r="G54" s="71">
        <v>1</v>
      </c>
    </row>
    <row r="55" spans="1:8" s="8" customFormat="1" x14ac:dyDescent="0.3">
      <c r="A55" s="8" t="s">
        <v>4650</v>
      </c>
      <c r="B55" s="14">
        <v>2007</v>
      </c>
      <c r="C55" s="45" t="s">
        <v>4666</v>
      </c>
      <c r="D55" s="271" t="s">
        <v>4668</v>
      </c>
      <c r="E55" s="29">
        <v>140</v>
      </c>
      <c r="F55" s="71"/>
      <c r="G55" s="29">
        <v>5</v>
      </c>
    </row>
    <row r="56" spans="1:8" s="8" customFormat="1" x14ac:dyDescent="0.3">
      <c r="A56" s="8" t="s">
        <v>4650</v>
      </c>
      <c r="B56" s="45">
        <v>2008</v>
      </c>
      <c r="C56" s="27"/>
      <c r="D56" s="71"/>
      <c r="E56" s="29">
        <v>0</v>
      </c>
      <c r="F56" s="71"/>
      <c r="G56" s="71"/>
      <c r="H56" s="8" t="s">
        <v>4653</v>
      </c>
    </row>
    <row r="57" spans="1:8" s="8" customFormat="1" x14ac:dyDescent="0.3">
      <c r="A57" s="8" t="s">
        <v>4650</v>
      </c>
      <c r="B57" s="45">
        <v>2009</v>
      </c>
      <c r="C57" s="27"/>
      <c r="D57" s="71"/>
      <c r="E57" s="29">
        <v>0</v>
      </c>
      <c r="F57" s="71"/>
      <c r="G57" s="71"/>
      <c r="H57" s="8" t="s">
        <v>4653</v>
      </c>
    </row>
    <row r="58" spans="1:8" s="8" customFormat="1" x14ac:dyDescent="0.3">
      <c r="A58" s="8" t="s">
        <v>4650</v>
      </c>
      <c r="B58" s="45">
        <v>2010</v>
      </c>
      <c r="C58" s="27"/>
      <c r="D58" s="71"/>
      <c r="E58" s="29">
        <v>0</v>
      </c>
      <c r="F58" s="71"/>
      <c r="G58" s="71"/>
      <c r="H58" s="8" t="s">
        <v>4653</v>
      </c>
    </row>
    <row r="59" spans="1:8" s="8" customFormat="1" x14ac:dyDescent="0.3">
      <c r="A59" s="8" t="s">
        <v>4650</v>
      </c>
      <c r="B59" s="55">
        <v>2011</v>
      </c>
      <c r="C59" s="27"/>
      <c r="D59" s="71"/>
      <c r="E59" s="29">
        <v>0</v>
      </c>
      <c r="F59" s="71"/>
      <c r="G59" s="71"/>
      <c r="H59" s="8" t="s">
        <v>4653</v>
      </c>
    </row>
    <row r="60" spans="1:8" s="8" customFormat="1" x14ac:dyDescent="0.3">
      <c r="A60" s="8" t="s">
        <v>4650</v>
      </c>
      <c r="B60" s="55">
        <v>2012</v>
      </c>
      <c r="C60" s="27"/>
      <c r="D60" s="71"/>
      <c r="E60" s="29">
        <v>0</v>
      </c>
      <c r="F60" s="71"/>
      <c r="G60" s="71"/>
      <c r="H60" s="8" t="s">
        <v>4653</v>
      </c>
    </row>
    <row r="61" spans="1:8" s="8" customFormat="1" x14ac:dyDescent="0.3">
      <c r="A61" s="8" t="s">
        <v>4650</v>
      </c>
      <c r="B61" s="55">
        <v>2013</v>
      </c>
      <c r="C61" s="27"/>
      <c r="D61" s="71"/>
      <c r="E61" s="29">
        <v>0</v>
      </c>
      <c r="F61" s="71"/>
      <c r="G61" s="71"/>
      <c r="H61" s="8" t="s">
        <v>4653</v>
      </c>
    </row>
    <row r="62" spans="1:8" s="8" customFormat="1" x14ac:dyDescent="0.3">
      <c r="A62" s="8" t="s">
        <v>4650</v>
      </c>
      <c r="B62" s="55">
        <v>2014</v>
      </c>
      <c r="C62" s="76"/>
      <c r="D62" s="71"/>
      <c r="E62" s="29">
        <v>0</v>
      </c>
      <c r="F62" s="71"/>
      <c r="G62" s="71"/>
      <c r="H62" s="8" t="s">
        <v>4653</v>
      </c>
    </row>
    <row r="63" spans="1:8" s="8" customFormat="1" x14ac:dyDescent="0.3">
      <c r="A63" s="8" t="s">
        <v>4650</v>
      </c>
      <c r="B63" s="55">
        <v>2015</v>
      </c>
      <c r="C63" s="76"/>
      <c r="D63" s="71"/>
      <c r="E63" s="29">
        <v>0</v>
      </c>
      <c r="F63" s="71"/>
      <c r="G63" s="71"/>
      <c r="H63" s="8" t="s">
        <v>4653</v>
      </c>
    </row>
    <row r="64" spans="1:8" s="8" customFormat="1" x14ac:dyDescent="0.3">
      <c r="A64" s="8" t="s">
        <v>4650</v>
      </c>
      <c r="B64" s="55">
        <v>2016</v>
      </c>
      <c r="C64" s="76"/>
      <c r="D64" s="71"/>
      <c r="E64" s="29">
        <v>0</v>
      </c>
      <c r="F64" s="71"/>
      <c r="G64" s="71"/>
      <c r="H64" s="8" t="s">
        <v>4653</v>
      </c>
    </row>
    <row r="65" spans="1:8" s="8" customFormat="1" x14ac:dyDescent="0.3">
      <c r="A65" s="8" t="s">
        <v>4650</v>
      </c>
      <c r="B65" s="55">
        <v>2017</v>
      </c>
      <c r="C65" s="76"/>
      <c r="D65" s="71"/>
      <c r="E65" s="29">
        <v>0</v>
      </c>
      <c r="F65" s="71"/>
      <c r="G65" s="71"/>
      <c r="H65" s="8" t="s">
        <v>4653</v>
      </c>
    </row>
    <row r="66" spans="1:8" s="8" customFormat="1" x14ac:dyDescent="0.3">
      <c r="A66" s="8" t="s">
        <v>4650</v>
      </c>
      <c r="B66" s="55">
        <v>2018</v>
      </c>
      <c r="C66" s="76"/>
      <c r="D66" s="71"/>
      <c r="E66" s="29">
        <v>0</v>
      </c>
      <c r="F66" s="71"/>
      <c r="G66" s="71"/>
      <c r="H66" s="8" t="s">
        <v>4653</v>
      </c>
    </row>
    <row r="67" spans="1:8" s="8" customFormat="1" x14ac:dyDescent="0.3">
      <c r="A67" s="45"/>
      <c r="B67" s="71"/>
      <c r="C67" s="76"/>
      <c r="D67" s="71"/>
      <c r="E67" s="71"/>
      <c r="F67" s="71"/>
      <c r="G67" s="71"/>
    </row>
    <row r="68" spans="1:8" s="8" customFormat="1" x14ac:dyDescent="0.3">
      <c r="A68" s="45"/>
      <c r="B68" s="71"/>
      <c r="C68" s="76"/>
      <c r="D68" s="71"/>
      <c r="E68" s="71"/>
      <c r="F68" s="71"/>
      <c r="G68" s="71"/>
    </row>
    <row r="69" spans="1:8" s="8" customFormat="1" x14ac:dyDescent="0.3">
      <c r="A69" s="45"/>
      <c r="B69" s="71"/>
      <c r="C69" s="76"/>
      <c r="D69" s="71"/>
      <c r="E69" s="71"/>
      <c r="F69" s="71"/>
      <c r="G69" s="71"/>
    </row>
    <row r="70" spans="1:8" s="8" customFormat="1" x14ac:dyDescent="0.3">
      <c r="A70" s="45"/>
      <c r="B70" s="71"/>
      <c r="C70" s="76"/>
      <c r="D70" s="71"/>
      <c r="E70" s="71"/>
      <c r="F70" s="71"/>
      <c r="G70" s="71"/>
    </row>
    <row r="71" spans="1:8" s="8" customFormat="1" x14ac:dyDescent="0.3">
      <c r="A71" s="45"/>
      <c r="B71" s="71"/>
      <c r="C71" s="76"/>
      <c r="D71" s="71"/>
      <c r="E71" s="71"/>
      <c r="F71" s="71"/>
      <c r="G71" s="71"/>
    </row>
    <row r="72" spans="1:8" s="8" customFormat="1" x14ac:dyDescent="0.3">
      <c r="A72" s="45"/>
      <c r="B72" s="71"/>
      <c r="C72" s="76"/>
      <c r="D72" s="71"/>
      <c r="E72" s="71"/>
      <c r="F72" s="71"/>
      <c r="G72" s="71"/>
    </row>
    <row r="73" spans="1:8" s="8" customFormat="1" x14ac:dyDescent="0.3">
      <c r="A73" s="45"/>
      <c r="B73" s="71"/>
      <c r="C73" s="76"/>
      <c r="D73" s="71"/>
      <c r="E73" s="71"/>
      <c r="F73" s="71"/>
      <c r="G73" s="71"/>
    </row>
    <row r="74" spans="1:8" s="8" customFormat="1" x14ac:dyDescent="0.3">
      <c r="A74" s="45"/>
      <c r="B74" s="71"/>
      <c r="C74" s="76"/>
      <c r="D74" s="71"/>
      <c r="E74" s="71"/>
      <c r="F74" s="71"/>
      <c r="G74" s="71"/>
    </row>
    <row r="75" spans="1:8" s="8" customFormat="1" x14ac:dyDescent="0.3">
      <c r="A75" s="45"/>
      <c r="B75" s="71"/>
      <c r="C75" s="76"/>
      <c r="D75" s="71"/>
      <c r="E75" s="71"/>
      <c r="F75" s="71"/>
      <c r="G75" s="71"/>
    </row>
    <row r="76" spans="1:8" s="8" customFormat="1" x14ac:dyDescent="0.3">
      <c r="A76" s="45"/>
      <c r="B76" s="71"/>
      <c r="C76" s="76"/>
      <c r="D76" s="71"/>
      <c r="E76" s="71"/>
      <c r="F76" s="71"/>
      <c r="G76" s="71"/>
    </row>
    <row r="77" spans="1:8" s="8" customFormat="1" x14ac:dyDescent="0.3">
      <c r="A77" s="45"/>
      <c r="B77" s="71"/>
      <c r="C77" s="27"/>
      <c r="D77" s="71"/>
      <c r="E77" s="71"/>
      <c r="F77" s="71"/>
      <c r="G77" s="71"/>
    </row>
    <row r="78" spans="1:8" s="8" customFormat="1" x14ac:dyDescent="0.3">
      <c r="A78" s="45"/>
      <c r="B78" s="71"/>
      <c r="C78" s="27"/>
      <c r="D78" s="71"/>
      <c r="E78" s="71"/>
      <c r="F78" s="71"/>
      <c r="G78" s="71"/>
    </row>
    <row r="79" spans="1:8" s="8" customFormat="1" x14ac:dyDescent="0.3">
      <c r="A79" s="45"/>
      <c r="B79" s="71"/>
      <c r="C79" s="27"/>
      <c r="D79" s="71"/>
      <c r="E79" s="71"/>
      <c r="F79" s="71"/>
      <c r="G79" s="71"/>
    </row>
    <row r="80" spans="1:8" s="8" customFormat="1" x14ac:dyDescent="0.3">
      <c r="A80" s="45"/>
      <c r="B80" s="71"/>
      <c r="C80" s="27"/>
      <c r="D80" s="71"/>
      <c r="E80" s="71"/>
      <c r="F80" s="71"/>
      <c r="G80" s="71"/>
    </row>
    <row r="81" spans="1:7" s="8" customFormat="1" x14ac:dyDescent="0.3">
      <c r="A81" s="45"/>
      <c r="B81" s="71"/>
      <c r="C81" s="27"/>
      <c r="D81" s="71"/>
      <c r="E81" s="71"/>
      <c r="F81" s="71"/>
      <c r="G81" s="71"/>
    </row>
    <row r="82" spans="1:7" s="8" customFormat="1" x14ac:dyDescent="0.3">
      <c r="A82" s="45"/>
      <c r="B82" s="71"/>
      <c r="C82" s="27"/>
      <c r="D82" s="71"/>
      <c r="E82" s="71"/>
      <c r="F82" s="71"/>
      <c r="G82" s="71"/>
    </row>
    <row r="83" spans="1:7" s="8" customFormat="1" x14ac:dyDescent="0.3">
      <c r="A83" s="45"/>
      <c r="B83" s="71"/>
      <c r="C83" s="27"/>
      <c r="D83" s="71"/>
      <c r="E83" s="71"/>
      <c r="F83" s="71"/>
      <c r="G83" s="71"/>
    </row>
    <row r="84" spans="1:7" s="8" customFormat="1" x14ac:dyDescent="0.3">
      <c r="A84" s="45"/>
      <c r="B84" s="71"/>
      <c r="C84" s="27"/>
      <c r="D84" s="71"/>
      <c r="E84" s="71"/>
      <c r="F84" s="71"/>
      <c r="G84" s="71"/>
    </row>
    <row r="85" spans="1:7" s="8" customFormat="1" x14ac:dyDescent="0.3">
      <c r="A85" s="45"/>
      <c r="B85" s="71"/>
      <c r="C85" s="27"/>
      <c r="D85" s="71"/>
      <c r="E85" s="71"/>
      <c r="F85" s="71"/>
      <c r="G85" s="71"/>
    </row>
    <row r="86" spans="1:7" s="8" customFormat="1" x14ac:dyDescent="0.3">
      <c r="A86" s="45"/>
      <c r="B86" s="71"/>
      <c r="C86" s="27"/>
      <c r="D86" s="71"/>
      <c r="E86" s="71"/>
      <c r="F86" s="71"/>
      <c r="G86" s="71"/>
    </row>
    <row r="87" spans="1:7" s="8" customFormat="1" x14ac:dyDescent="0.3">
      <c r="A87" s="45"/>
      <c r="B87" s="71"/>
      <c r="C87" s="27"/>
      <c r="D87" s="71"/>
      <c r="E87" s="71"/>
      <c r="F87" s="71"/>
      <c r="G87" s="71"/>
    </row>
    <row r="88" spans="1:7" s="8" customFormat="1" x14ac:dyDescent="0.3">
      <c r="A88" s="45"/>
      <c r="B88" s="71"/>
      <c r="C88" s="27"/>
      <c r="D88" s="71"/>
      <c r="E88" s="71"/>
      <c r="F88" s="71"/>
      <c r="G88" s="71"/>
    </row>
    <row r="89" spans="1:7" s="8" customFormat="1" x14ac:dyDescent="0.3">
      <c r="A89" s="45"/>
      <c r="B89" s="71"/>
      <c r="C89" s="27"/>
      <c r="D89" s="71"/>
      <c r="E89" s="71"/>
      <c r="F89" s="71"/>
      <c r="G89" s="71"/>
    </row>
    <row r="90" spans="1:7" s="8" customFormat="1" x14ac:dyDescent="0.3">
      <c r="A90" s="45"/>
      <c r="B90" s="71"/>
      <c r="C90" s="27"/>
      <c r="D90" s="71"/>
      <c r="E90" s="71"/>
      <c r="F90" s="71"/>
      <c r="G90" s="71"/>
    </row>
    <row r="91" spans="1:7" s="8" customFormat="1" x14ac:dyDescent="0.3">
      <c r="A91" s="45"/>
      <c r="B91" s="71"/>
      <c r="C91" s="27"/>
      <c r="D91" s="71"/>
      <c r="E91" s="71"/>
      <c r="F91" s="71"/>
      <c r="G91" s="71"/>
    </row>
    <row r="92" spans="1:7" s="8" customFormat="1" x14ac:dyDescent="0.3">
      <c r="A92" s="45"/>
      <c r="B92" s="71"/>
      <c r="C92" s="27"/>
      <c r="D92" s="71"/>
      <c r="E92" s="71"/>
      <c r="F92" s="71"/>
      <c r="G92" s="71"/>
    </row>
    <row r="93" spans="1:7" s="8" customFormat="1" x14ac:dyDescent="0.3">
      <c r="A93" s="45"/>
      <c r="B93" s="71"/>
      <c r="C93" s="27"/>
      <c r="D93" s="71"/>
      <c r="E93" s="71"/>
      <c r="F93" s="71"/>
      <c r="G93" s="71"/>
    </row>
    <row r="94" spans="1:7" s="8" customFormat="1" x14ac:dyDescent="0.3">
      <c r="A94" s="45"/>
      <c r="B94" s="71"/>
      <c r="C94" s="27"/>
      <c r="D94" s="71"/>
      <c r="E94" s="71"/>
      <c r="F94" s="71"/>
      <c r="G94" s="71"/>
    </row>
    <row r="95" spans="1:7" s="8" customFormat="1" x14ac:dyDescent="0.3">
      <c r="A95" s="45"/>
      <c r="B95" s="71"/>
      <c r="C95" s="27"/>
      <c r="D95" s="71"/>
      <c r="E95" s="71"/>
      <c r="F95" s="71"/>
      <c r="G95" s="71"/>
    </row>
    <row r="96" spans="1:7" s="8" customFormat="1" x14ac:dyDescent="0.3">
      <c r="A96" s="45"/>
      <c r="B96" s="71"/>
      <c r="C96" s="27"/>
      <c r="D96" s="71"/>
      <c r="E96" s="71"/>
      <c r="F96" s="71"/>
      <c r="G96" s="71"/>
    </row>
    <row r="97" spans="1:7" s="8" customFormat="1" x14ac:dyDescent="0.3">
      <c r="A97" s="45"/>
      <c r="B97" s="71"/>
      <c r="C97" s="27"/>
      <c r="D97" s="71"/>
      <c r="E97" s="71"/>
      <c r="F97" s="71"/>
      <c r="G97" s="71"/>
    </row>
    <row r="98" spans="1:7" s="8" customFormat="1" x14ac:dyDescent="0.3">
      <c r="A98" s="45"/>
      <c r="B98" s="71"/>
      <c r="C98" s="27"/>
      <c r="D98" s="71"/>
      <c r="E98" s="71"/>
      <c r="F98" s="71"/>
      <c r="G98" s="71"/>
    </row>
    <row r="99" spans="1:7" s="8" customFormat="1" x14ac:dyDescent="0.3">
      <c r="A99" s="45"/>
      <c r="B99" s="71"/>
      <c r="C99" s="27"/>
      <c r="D99" s="71"/>
      <c r="E99" s="71"/>
      <c r="F99" s="71"/>
      <c r="G99" s="71"/>
    </row>
    <row r="100" spans="1:7" s="8" customFormat="1" x14ac:dyDescent="0.3">
      <c r="A100" s="45"/>
      <c r="B100" s="71"/>
      <c r="C100" s="27"/>
      <c r="D100" s="71"/>
      <c r="E100" s="71"/>
      <c r="F100" s="71"/>
      <c r="G100" s="71"/>
    </row>
    <row r="101" spans="1:7" s="8" customFormat="1" x14ac:dyDescent="0.3">
      <c r="A101" s="45"/>
      <c r="B101" s="71"/>
      <c r="C101" s="27"/>
      <c r="D101" s="71"/>
      <c r="E101" s="71"/>
      <c r="F101" s="71"/>
      <c r="G101" s="71"/>
    </row>
    <row r="102" spans="1:7" s="8" customFormat="1" x14ac:dyDescent="0.3">
      <c r="A102" s="45"/>
      <c r="B102" s="71"/>
      <c r="C102" s="27"/>
      <c r="D102" s="71"/>
      <c r="E102" s="71"/>
      <c r="F102" s="71"/>
      <c r="G102" s="71"/>
    </row>
    <row r="103" spans="1:7" s="8" customFormat="1" x14ac:dyDescent="0.3">
      <c r="A103" s="45"/>
      <c r="B103" s="71"/>
      <c r="C103" s="27"/>
      <c r="D103" s="71"/>
      <c r="E103" s="71"/>
      <c r="F103" s="71"/>
      <c r="G103" s="71"/>
    </row>
    <row r="104" spans="1:7" s="8" customFormat="1" x14ac:dyDescent="0.3">
      <c r="A104" s="45"/>
      <c r="B104" s="71"/>
      <c r="C104" s="27"/>
      <c r="D104" s="71"/>
      <c r="E104" s="71"/>
      <c r="F104" s="71"/>
      <c r="G104" s="71"/>
    </row>
    <row r="105" spans="1:7" s="8" customFormat="1" x14ac:dyDescent="0.3">
      <c r="A105" s="45"/>
      <c r="B105" s="71"/>
      <c r="C105" s="27"/>
      <c r="D105" s="71"/>
      <c r="E105" s="71"/>
      <c r="F105" s="71"/>
      <c r="G105" s="71"/>
    </row>
    <row r="106" spans="1:7" s="8" customFormat="1" x14ac:dyDescent="0.3">
      <c r="A106" s="45"/>
      <c r="B106" s="71"/>
      <c r="C106" s="27"/>
      <c r="D106" s="71"/>
      <c r="E106" s="71"/>
      <c r="F106" s="71"/>
      <c r="G106" s="71"/>
    </row>
    <row r="107" spans="1:7" s="8" customFormat="1" x14ac:dyDescent="0.3">
      <c r="A107" s="45"/>
      <c r="B107" s="71"/>
      <c r="C107" s="27"/>
      <c r="D107" s="71"/>
      <c r="E107" s="71"/>
      <c r="F107" s="71"/>
      <c r="G107" s="71"/>
    </row>
    <row r="108" spans="1:7" s="8" customFormat="1" x14ac:dyDescent="0.3">
      <c r="A108" s="45"/>
      <c r="B108" s="71"/>
      <c r="C108" s="27"/>
      <c r="D108" s="71"/>
      <c r="E108" s="71"/>
      <c r="F108" s="71"/>
      <c r="G108" s="71"/>
    </row>
    <row r="109" spans="1:7" s="8" customFormat="1" x14ac:dyDescent="0.3">
      <c r="A109" s="45"/>
      <c r="B109" s="71"/>
      <c r="C109" s="27"/>
      <c r="D109" s="71"/>
      <c r="E109" s="71"/>
      <c r="F109" s="71"/>
      <c r="G109" s="71"/>
    </row>
    <row r="110" spans="1:7" s="8" customFormat="1" x14ac:dyDescent="0.3">
      <c r="A110" s="45"/>
      <c r="B110" s="71"/>
      <c r="C110" s="27"/>
      <c r="D110" s="71"/>
      <c r="E110" s="71"/>
      <c r="F110" s="71"/>
      <c r="G110" s="71"/>
    </row>
    <row r="111" spans="1:7" s="8" customFormat="1" x14ac:dyDescent="0.3">
      <c r="A111" s="45"/>
      <c r="B111" s="71"/>
      <c r="C111" s="27"/>
      <c r="D111" s="71"/>
      <c r="E111" s="71"/>
      <c r="F111" s="71"/>
      <c r="G111" s="71"/>
    </row>
    <row r="112" spans="1:7" s="8" customFormat="1" x14ac:dyDescent="0.3">
      <c r="A112" s="45"/>
      <c r="B112" s="71"/>
      <c r="C112" s="27"/>
      <c r="D112" s="71"/>
      <c r="E112" s="71"/>
      <c r="F112" s="71"/>
      <c r="G112" s="71"/>
    </row>
    <row r="113" spans="1:7" s="8" customFormat="1" x14ac:dyDescent="0.3">
      <c r="A113" s="45"/>
      <c r="B113" s="71"/>
      <c r="C113" s="27"/>
      <c r="D113" s="71"/>
      <c r="E113" s="71"/>
      <c r="F113" s="71"/>
      <c r="G113" s="71"/>
    </row>
    <row r="114" spans="1:7" s="8" customFormat="1" x14ac:dyDescent="0.3">
      <c r="A114" s="45"/>
      <c r="B114" s="71"/>
      <c r="C114" s="27"/>
      <c r="D114" s="71"/>
      <c r="E114" s="71"/>
      <c r="F114" s="71"/>
      <c r="G114" s="71"/>
    </row>
    <row r="115" spans="1:7" s="8" customFormat="1" x14ac:dyDescent="0.3">
      <c r="A115" s="45"/>
      <c r="B115" s="71"/>
      <c r="C115" s="27"/>
      <c r="D115" s="71"/>
      <c r="E115" s="71"/>
      <c r="F115" s="71"/>
      <c r="G115" s="71"/>
    </row>
    <row r="116" spans="1:7" s="8" customFormat="1" x14ac:dyDescent="0.3">
      <c r="A116" s="45"/>
      <c r="B116" s="71"/>
      <c r="C116" s="27"/>
      <c r="D116" s="71"/>
      <c r="E116" s="71"/>
      <c r="F116" s="71"/>
      <c r="G116" s="71"/>
    </row>
    <row r="117" spans="1:7" s="8" customFormat="1" x14ac:dyDescent="0.3">
      <c r="A117" s="45"/>
      <c r="B117" s="71"/>
      <c r="C117" s="27"/>
      <c r="D117" s="71"/>
      <c r="E117" s="71"/>
      <c r="F117" s="71"/>
      <c r="G117" s="71"/>
    </row>
    <row r="118" spans="1:7" s="8" customFormat="1" x14ac:dyDescent="0.3">
      <c r="A118" s="45"/>
      <c r="B118" s="71"/>
      <c r="C118" s="27"/>
      <c r="D118" s="71"/>
      <c r="E118" s="71"/>
      <c r="F118" s="71"/>
      <c r="G118" s="71"/>
    </row>
    <row r="119" spans="1:7" s="8" customFormat="1" x14ac:dyDescent="0.3">
      <c r="A119" s="45"/>
      <c r="B119" s="71"/>
      <c r="C119" s="27"/>
      <c r="D119" s="71"/>
      <c r="E119" s="71"/>
      <c r="F119" s="71"/>
      <c r="G119" s="71"/>
    </row>
    <row r="120" spans="1:7" s="8" customFormat="1" x14ac:dyDescent="0.3">
      <c r="A120" s="45"/>
      <c r="B120" s="71"/>
      <c r="C120" s="27"/>
      <c r="D120" s="71"/>
      <c r="E120" s="71"/>
      <c r="F120" s="71"/>
      <c r="G120" s="71"/>
    </row>
    <row r="121" spans="1:7" s="8" customFormat="1" x14ac:dyDescent="0.3">
      <c r="A121" s="45"/>
      <c r="B121" s="71"/>
      <c r="C121" s="27"/>
      <c r="D121" s="71"/>
      <c r="E121" s="71"/>
      <c r="F121" s="71"/>
      <c r="G121" s="71"/>
    </row>
    <row r="122" spans="1:7" s="8" customFormat="1" x14ac:dyDescent="0.3">
      <c r="A122" s="45"/>
      <c r="B122" s="71"/>
      <c r="C122" s="27"/>
      <c r="D122" s="71"/>
      <c r="E122" s="71"/>
      <c r="F122" s="71"/>
      <c r="G122" s="71"/>
    </row>
    <row r="123" spans="1:7" s="8" customFormat="1" x14ac:dyDescent="0.3">
      <c r="A123" s="45"/>
      <c r="B123" s="71"/>
      <c r="C123" s="27"/>
      <c r="D123" s="71"/>
      <c r="E123" s="71"/>
      <c r="F123" s="71"/>
      <c r="G123" s="71"/>
    </row>
    <row r="124" spans="1:7" s="8" customFormat="1" x14ac:dyDescent="0.3">
      <c r="A124" s="45"/>
      <c r="B124" s="71"/>
      <c r="C124" s="27"/>
      <c r="D124" s="71"/>
      <c r="E124" s="71"/>
      <c r="F124" s="71"/>
      <c r="G124" s="71"/>
    </row>
    <row r="125" spans="1:7" s="8" customFormat="1" x14ac:dyDescent="0.3">
      <c r="A125" s="45"/>
      <c r="B125" s="71"/>
      <c r="C125" s="27"/>
      <c r="D125" s="71"/>
      <c r="E125" s="71"/>
      <c r="F125" s="71"/>
      <c r="G125" s="71"/>
    </row>
    <row r="126" spans="1:7" s="8" customFormat="1" x14ac:dyDescent="0.3">
      <c r="A126" s="45"/>
      <c r="B126" s="71"/>
      <c r="C126" s="27"/>
      <c r="D126" s="71"/>
      <c r="E126" s="71"/>
      <c r="F126" s="71"/>
      <c r="G126" s="71"/>
    </row>
    <row r="127" spans="1:7" s="8" customFormat="1" x14ac:dyDescent="0.3">
      <c r="A127" s="45"/>
      <c r="B127" s="71"/>
      <c r="C127" s="27"/>
      <c r="D127" s="71"/>
      <c r="E127" s="71"/>
      <c r="F127" s="71"/>
      <c r="G127" s="71"/>
    </row>
    <row r="128" spans="1:7" s="8" customFormat="1" x14ac:dyDescent="0.3">
      <c r="A128" s="45"/>
      <c r="B128" s="71"/>
      <c r="C128" s="27"/>
      <c r="D128" s="71"/>
      <c r="E128" s="71"/>
      <c r="F128" s="71"/>
      <c r="G128" s="71"/>
    </row>
    <row r="129" spans="1:7" s="8" customFormat="1" x14ac:dyDescent="0.3">
      <c r="A129" s="45"/>
      <c r="B129" s="71"/>
      <c r="C129" s="27"/>
      <c r="D129" s="71"/>
      <c r="E129" s="71"/>
      <c r="F129" s="71"/>
      <c r="G129" s="71"/>
    </row>
    <row r="130" spans="1:7" s="8" customFormat="1" x14ac:dyDescent="0.3">
      <c r="A130" s="45"/>
      <c r="B130" s="71"/>
      <c r="C130" s="27"/>
      <c r="D130" s="71"/>
      <c r="E130" s="71"/>
      <c r="F130" s="71"/>
      <c r="G130" s="71"/>
    </row>
    <row r="131" spans="1:7" s="8" customFormat="1" x14ac:dyDescent="0.3">
      <c r="A131" s="45"/>
      <c r="B131" s="71"/>
      <c r="C131" s="27"/>
      <c r="D131" s="71"/>
      <c r="E131" s="71"/>
      <c r="F131" s="71"/>
      <c r="G131" s="71"/>
    </row>
    <row r="132" spans="1:7" s="8" customFormat="1" x14ac:dyDescent="0.3">
      <c r="A132" s="45"/>
      <c r="B132" s="71"/>
      <c r="C132" s="27"/>
      <c r="D132" s="71"/>
      <c r="E132" s="71"/>
      <c r="F132" s="71"/>
      <c r="G132" s="71"/>
    </row>
    <row r="133" spans="1:7" s="8" customFormat="1" x14ac:dyDescent="0.3">
      <c r="A133" s="45"/>
      <c r="B133" s="71"/>
      <c r="C133" s="27"/>
      <c r="D133" s="71"/>
      <c r="E133" s="71"/>
      <c r="F133" s="71"/>
      <c r="G133" s="71"/>
    </row>
    <row r="134" spans="1:7" s="8" customFormat="1" x14ac:dyDescent="0.3">
      <c r="A134" s="45"/>
      <c r="B134" s="71"/>
      <c r="C134" s="27"/>
      <c r="D134" s="71"/>
      <c r="E134" s="71"/>
      <c r="F134" s="71"/>
      <c r="G134" s="71"/>
    </row>
    <row r="135" spans="1:7" s="8" customFormat="1" x14ac:dyDescent="0.3">
      <c r="A135" s="45"/>
      <c r="B135" s="71"/>
      <c r="C135" s="27"/>
      <c r="D135" s="71"/>
      <c r="E135" s="71"/>
      <c r="F135" s="71"/>
      <c r="G135" s="71"/>
    </row>
    <row r="136" spans="1:7" s="8" customFormat="1" x14ac:dyDescent="0.3">
      <c r="A136" s="45"/>
      <c r="B136" s="71"/>
      <c r="C136" s="27"/>
      <c r="D136" s="71"/>
      <c r="E136" s="71"/>
      <c r="F136" s="71"/>
      <c r="G136" s="71"/>
    </row>
    <row r="137" spans="1:7" s="8" customFormat="1" x14ac:dyDescent="0.3">
      <c r="A137" s="45"/>
      <c r="B137" s="71"/>
      <c r="C137" s="27"/>
      <c r="D137" s="71"/>
      <c r="E137" s="71"/>
      <c r="F137" s="71"/>
      <c r="G137" s="71"/>
    </row>
    <row r="138" spans="1:7" s="8" customFormat="1" x14ac:dyDescent="0.3">
      <c r="A138" s="45"/>
      <c r="B138" s="71"/>
      <c r="C138" s="27"/>
      <c r="D138" s="71"/>
      <c r="E138" s="71"/>
      <c r="F138" s="71"/>
      <c r="G138" s="71"/>
    </row>
    <row r="139" spans="1:7" s="8" customFormat="1" x14ac:dyDescent="0.3">
      <c r="A139" s="45"/>
      <c r="B139" s="71"/>
      <c r="C139" s="27"/>
      <c r="D139" s="71"/>
      <c r="E139" s="71"/>
      <c r="F139" s="71"/>
      <c r="G139" s="71"/>
    </row>
    <row r="140" spans="1:7" s="8" customFormat="1" x14ac:dyDescent="0.3">
      <c r="A140" s="45"/>
      <c r="B140" s="71"/>
      <c r="C140" s="27"/>
      <c r="D140" s="71"/>
      <c r="E140" s="71"/>
      <c r="F140" s="71"/>
      <c r="G140" s="71"/>
    </row>
    <row r="141" spans="1:7" s="8" customFormat="1" x14ac:dyDescent="0.3">
      <c r="A141" s="45"/>
      <c r="B141" s="71"/>
      <c r="C141" s="27"/>
      <c r="D141" s="71"/>
      <c r="E141" s="71"/>
      <c r="F141" s="71"/>
      <c r="G141" s="71"/>
    </row>
    <row r="142" spans="1:7" s="8" customFormat="1" x14ac:dyDescent="0.3">
      <c r="A142" s="45"/>
      <c r="B142" s="71"/>
      <c r="C142" s="27"/>
      <c r="D142" s="71"/>
      <c r="E142" s="71"/>
      <c r="F142" s="71"/>
      <c r="G142" s="71"/>
    </row>
    <row r="143" spans="1:7" s="8" customFormat="1" x14ac:dyDescent="0.3">
      <c r="A143" s="45"/>
      <c r="B143" s="71"/>
      <c r="C143" s="27"/>
      <c r="D143" s="71"/>
      <c r="E143" s="71"/>
      <c r="F143" s="71"/>
      <c r="G143" s="71"/>
    </row>
    <row r="144" spans="1:7" s="8" customFormat="1" x14ac:dyDescent="0.3">
      <c r="A144" s="45"/>
      <c r="B144" s="71"/>
      <c r="C144" s="27"/>
      <c r="D144" s="71"/>
      <c r="E144" s="71"/>
      <c r="F144" s="71"/>
      <c r="G144" s="71"/>
    </row>
    <row r="145" spans="1:7" s="8" customFormat="1" x14ac:dyDescent="0.3">
      <c r="A145" s="45"/>
      <c r="B145" s="71"/>
      <c r="C145" s="27"/>
      <c r="D145" s="28"/>
      <c r="E145" s="71"/>
      <c r="F145" s="71"/>
      <c r="G145" s="71"/>
    </row>
    <row r="146" spans="1:7" s="8" customFormat="1" x14ac:dyDescent="0.3">
      <c r="A146" s="45"/>
      <c r="B146" s="71"/>
      <c r="C146" s="27"/>
      <c r="D146" s="71"/>
      <c r="E146" s="71"/>
      <c r="F146" s="71"/>
      <c r="G146" s="71"/>
    </row>
    <row r="147" spans="1:7" s="8" customFormat="1" x14ac:dyDescent="0.3">
      <c r="A147" s="45"/>
      <c r="B147" s="71"/>
      <c r="C147" s="27"/>
      <c r="D147" s="71"/>
      <c r="E147" s="71"/>
      <c r="F147" s="71"/>
      <c r="G147" s="71"/>
    </row>
    <row r="148" spans="1:7" s="8" customFormat="1" x14ac:dyDescent="0.3">
      <c r="A148" s="45"/>
      <c r="B148" s="71"/>
      <c r="C148" s="27"/>
      <c r="D148" s="71"/>
      <c r="E148" s="71"/>
      <c r="F148" s="71"/>
      <c r="G148" s="71"/>
    </row>
    <row r="149" spans="1:7" s="8" customFormat="1" x14ac:dyDescent="0.3">
      <c r="A149" s="45"/>
      <c r="B149" s="71"/>
      <c r="C149" s="27"/>
      <c r="D149" s="71"/>
      <c r="E149" s="71"/>
      <c r="F149" s="71"/>
      <c r="G149" s="71"/>
    </row>
    <row r="150" spans="1:7" s="8" customFormat="1" x14ac:dyDescent="0.3">
      <c r="A150" s="45"/>
      <c r="B150" s="71"/>
      <c r="C150" s="27"/>
      <c r="D150" s="71"/>
      <c r="E150" s="71"/>
      <c r="F150" s="71"/>
      <c r="G150" s="71"/>
    </row>
    <row r="151" spans="1:7" s="8" customFormat="1" x14ac:dyDescent="0.3">
      <c r="A151" s="45"/>
      <c r="B151" s="71"/>
      <c r="C151" s="27"/>
      <c r="D151" s="71"/>
      <c r="E151" s="71"/>
      <c r="F151" s="71"/>
      <c r="G151" s="71"/>
    </row>
    <row r="152" spans="1:7" s="8" customFormat="1" x14ac:dyDescent="0.3">
      <c r="A152" s="45"/>
      <c r="B152" s="71"/>
      <c r="C152" s="27"/>
      <c r="D152" s="71"/>
      <c r="E152" s="71"/>
      <c r="F152" s="71"/>
      <c r="G152" s="71"/>
    </row>
    <row r="153" spans="1:7" s="8" customFormat="1" x14ac:dyDescent="0.3">
      <c r="A153" s="45"/>
      <c r="B153" s="71"/>
      <c r="C153" s="27"/>
      <c r="D153" s="71"/>
      <c r="E153" s="71"/>
      <c r="F153" s="71"/>
      <c r="G153" s="71"/>
    </row>
    <row r="154" spans="1:7" s="8" customFormat="1" x14ac:dyDescent="0.3">
      <c r="A154" s="45"/>
      <c r="B154" s="71"/>
      <c r="C154" s="27"/>
      <c r="D154" s="71"/>
      <c r="E154" s="71"/>
      <c r="F154" s="71"/>
      <c r="G154" s="71"/>
    </row>
    <row r="155" spans="1:7" s="8" customFormat="1" x14ac:dyDescent="0.3">
      <c r="A155" s="45"/>
      <c r="B155" s="71"/>
      <c r="C155" s="27"/>
      <c r="D155" s="71"/>
      <c r="E155" s="71"/>
      <c r="F155" s="71"/>
      <c r="G155" s="71"/>
    </row>
    <row r="156" spans="1:7" s="8" customFormat="1" x14ac:dyDescent="0.3">
      <c r="A156" s="45"/>
      <c r="B156" s="71"/>
      <c r="C156" s="27"/>
      <c r="D156" s="71"/>
      <c r="E156" s="71"/>
      <c r="F156" s="71"/>
      <c r="G156" s="71"/>
    </row>
    <row r="157" spans="1:7" x14ac:dyDescent="0.3">
      <c r="A157" s="263"/>
      <c r="B157" s="35"/>
      <c r="C157" s="117"/>
      <c r="D157" s="35"/>
      <c r="E157" s="35"/>
      <c r="F157" s="35"/>
      <c r="G157" s="35"/>
    </row>
    <row r="158" spans="1:7" x14ac:dyDescent="0.3">
      <c r="A158" s="263"/>
      <c r="B158" s="35"/>
      <c r="C158" s="117"/>
      <c r="D158" s="35"/>
      <c r="E158" s="35"/>
      <c r="F158" s="35"/>
      <c r="G158" s="35"/>
    </row>
    <row r="159" spans="1:7" x14ac:dyDescent="0.3">
      <c r="A159" s="263"/>
      <c r="B159" s="35"/>
      <c r="C159" s="117"/>
      <c r="D159" s="35"/>
      <c r="E159" s="35"/>
      <c r="F159" s="35"/>
      <c r="G159" s="35"/>
    </row>
    <row r="160" spans="1:7" x14ac:dyDescent="0.3">
      <c r="A160" s="263"/>
      <c r="B160" s="35"/>
      <c r="C160" s="117"/>
      <c r="D160" s="35"/>
      <c r="E160" s="35"/>
      <c r="F160" s="35"/>
      <c r="G160" s="35"/>
    </row>
    <row r="161" spans="1:7" x14ac:dyDescent="0.3">
      <c r="A161" s="263"/>
      <c r="B161" s="35"/>
      <c r="C161" s="117"/>
      <c r="D161" s="35"/>
      <c r="E161" s="35"/>
      <c r="F161" s="35"/>
      <c r="G161" s="35"/>
    </row>
    <row r="162" spans="1:7" x14ac:dyDescent="0.3">
      <c r="A162" s="263"/>
      <c r="B162" s="35"/>
      <c r="C162" s="117"/>
      <c r="D162" s="35"/>
      <c r="E162" s="35"/>
      <c r="F162" s="35"/>
      <c r="G162" s="35"/>
    </row>
    <row r="163" spans="1:7" x14ac:dyDescent="0.3">
      <c r="A163" s="263"/>
      <c r="B163" s="35"/>
      <c r="C163" s="117"/>
      <c r="D163" s="35"/>
      <c r="E163" s="35"/>
      <c r="F163" s="35"/>
      <c r="G163" s="35"/>
    </row>
    <row r="164" spans="1:7" x14ac:dyDescent="0.3">
      <c r="A164" s="263"/>
      <c r="B164" s="35"/>
      <c r="C164" s="117"/>
      <c r="D164" s="35"/>
      <c r="E164" s="35"/>
      <c r="F164" s="35"/>
      <c r="G164" s="35"/>
    </row>
    <row r="165" spans="1:7" x14ac:dyDescent="0.3">
      <c r="A165" s="263"/>
      <c r="B165" s="35"/>
      <c r="C165" s="117"/>
      <c r="D165" s="35"/>
      <c r="E165" s="35"/>
      <c r="F165" s="35"/>
      <c r="G165" s="35"/>
    </row>
    <row r="166" spans="1:7" x14ac:dyDescent="0.3">
      <c r="A166" s="263"/>
      <c r="B166" s="35"/>
      <c r="C166" s="117"/>
      <c r="D166" s="35"/>
      <c r="E166" s="35"/>
      <c r="F166" s="35"/>
      <c r="G166" s="35"/>
    </row>
    <row r="167" spans="1:7" x14ac:dyDescent="0.3">
      <c r="A167" s="263"/>
      <c r="B167" s="35"/>
      <c r="C167" s="117"/>
      <c r="D167" s="35"/>
      <c r="E167" s="35"/>
      <c r="F167" s="35"/>
      <c r="G167" s="35"/>
    </row>
    <row r="168" spans="1:7" x14ac:dyDescent="0.3">
      <c r="A168" s="263"/>
      <c r="B168" s="35"/>
      <c r="C168" s="117"/>
      <c r="D168" s="35"/>
      <c r="E168" s="35"/>
      <c r="F168" s="35"/>
      <c r="G168" s="35"/>
    </row>
    <row r="169" spans="1:7" x14ac:dyDescent="0.3">
      <c r="A169" s="263"/>
      <c r="B169" s="35"/>
      <c r="C169" s="117"/>
      <c r="D169" s="35"/>
      <c r="E169" s="35"/>
      <c r="F169" s="35"/>
      <c r="G169" s="35"/>
    </row>
    <row r="170" spans="1:7" x14ac:dyDescent="0.3">
      <c r="A170" s="263"/>
      <c r="B170" s="35"/>
      <c r="C170" s="117"/>
      <c r="D170" s="35"/>
      <c r="E170" s="35"/>
      <c r="F170" s="35"/>
      <c r="G170" s="35"/>
    </row>
    <row r="171" spans="1:7" x14ac:dyDescent="0.3">
      <c r="A171" s="263"/>
      <c r="B171" s="35"/>
      <c r="C171" s="117"/>
      <c r="D171" s="35"/>
      <c r="E171" s="35"/>
      <c r="F171" s="35"/>
      <c r="G171" s="35"/>
    </row>
    <row r="172" spans="1:7" x14ac:dyDescent="0.3">
      <c r="A172" s="263"/>
      <c r="B172" s="35"/>
      <c r="C172" s="117"/>
      <c r="D172" s="35"/>
      <c r="E172" s="35"/>
      <c r="F172" s="35"/>
      <c r="G172" s="35"/>
    </row>
    <row r="173" spans="1:7" x14ac:dyDescent="0.3">
      <c r="A173" s="263"/>
      <c r="B173" s="35"/>
      <c r="C173" s="117"/>
      <c r="D173" s="35"/>
      <c r="E173" s="35"/>
      <c r="F173" s="35"/>
      <c r="G173" s="35"/>
    </row>
    <row r="174" spans="1:7" x14ac:dyDescent="0.3">
      <c r="A174" s="263"/>
      <c r="B174" s="35"/>
      <c r="C174" s="117"/>
      <c r="D174" s="35"/>
      <c r="E174" s="35"/>
      <c r="F174" s="35"/>
      <c r="G174" s="35"/>
    </row>
    <row r="175" spans="1:7" x14ac:dyDescent="0.3">
      <c r="A175" s="263"/>
      <c r="B175" s="35"/>
      <c r="C175" s="117"/>
      <c r="D175" s="35"/>
      <c r="E175" s="35"/>
      <c r="F175" s="35"/>
      <c r="G175" s="35"/>
    </row>
    <row r="176" spans="1:7" x14ac:dyDescent="0.3">
      <c r="A176" s="263"/>
      <c r="B176" s="35"/>
      <c r="C176" s="117"/>
      <c r="D176" s="35"/>
      <c r="E176" s="35"/>
      <c r="F176" s="35"/>
      <c r="G176" s="35"/>
    </row>
    <row r="177" spans="1:7" x14ac:dyDescent="0.3">
      <c r="A177" s="263"/>
      <c r="B177" s="35"/>
      <c r="C177" s="117"/>
      <c r="D177" s="35"/>
      <c r="E177" s="35"/>
      <c r="F177" s="35"/>
      <c r="G177" s="35"/>
    </row>
    <row r="178" spans="1:7" x14ac:dyDescent="0.3">
      <c r="A178" s="263"/>
      <c r="B178" s="35"/>
      <c r="C178" s="117"/>
      <c r="D178" s="35"/>
      <c r="E178" s="35"/>
      <c r="F178" s="35"/>
      <c r="G178" s="35"/>
    </row>
    <row r="179" spans="1:7" x14ac:dyDescent="0.3">
      <c r="A179" s="263"/>
      <c r="B179" s="35"/>
      <c r="C179" s="117"/>
      <c r="D179" s="35"/>
      <c r="E179" s="35"/>
      <c r="F179" s="35"/>
      <c r="G179" s="35"/>
    </row>
    <row r="180" spans="1:7" x14ac:dyDescent="0.3">
      <c r="A180" s="263"/>
      <c r="B180" s="35"/>
      <c r="C180" s="117"/>
      <c r="D180" s="35"/>
      <c r="E180" s="35"/>
      <c r="F180" s="35"/>
      <c r="G180" s="35"/>
    </row>
    <row r="181" spans="1:7" x14ac:dyDescent="0.3">
      <c r="A181" s="263"/>
      <c r="B181" s="35"/>
      <c r="C181" s="117"/>
      <c r="D181" s="35"/>
      <c r="E181" s="35"/>
      <c r="F181" s="35"/>
      <c r="G181" s="35"/>
    </row>
    <row r="182" spans="1:7" x14ac:dyDescent="0.3">
      <c r="A182" s="263"/>
      <c r="B182" s="35"/>
      <c r="C182" s="117"/>
      <c r="D182" s="35"/>
      <c r="E182" s="35"/>
      <c r="F182" s="35"/>
      <c r="G182" s="35"/>
    </row>
    <row r="183" spans="1:7" x14ac:dyDescent="0.3">
      <c r="A183" s="263"/>
      <c r="B183" s="35"/>
      <c r="C183" s="117"/>
      <c r="D183" s="35"/>
      <c r="E183" s="35"/>
      <c r="F183" s="35"/>
      <c r="G183" s="35"/>
    </row>
    <row r="184" spans="1:7" x14ac:dyDescent="0.3">
      <c r="A184" s="263"/>
      <c r="B184" s="35"/>
      <c r="C184" s="117"/>
      <c r="D184" s="35"/>
      <c r="E184" s="35"/>
      <c r="F184" s="35"/>
      <c r="G184" s="35"/>
    </row>
    <row r="185" spans="1:7" x14ac:dyDescent="0.3">
      <c r="A185" s="263"/>
      <c r="B185" s="35"/>
      <c r="C185" s="117"/>
      <c r="D185" s="35"/>
      <c r="E185" s="35"/>
      <c r="F185" s="35"/>
      <c r="G185" s="35"/>
    </row>
    <row r="186" spans="1:7" x14ac:dyDescent="0.3">
      <c r="A186" s="263"/>
      <c r="B186" s="35"/>
      <c r="C186" s="117"/>
      <c r="D186" s="35"/>
      <c r="E186" s="35"/>
      <c r="F186" s="35"/>
      <c r="G186" s="35"/>
    </row>
    <row r="187" spans="1:7" x14ac:dyDescent="0.3">
      <c r="A187" s="263"/>
      <c r="B187" s="35"/>
      <c r="C187" s="117"/>
      <c r="D187" s="35"/>
      <c r="E187" s="35"/>
      <c r="F187" s="35"/>
      <c r="G187" s="35"/>
    </row>
    <row r="188" spans="1:7" x14ac:dyDescent="0.3">
      <c r="A188" s="263"/>
      <c r="B188" s="35"/>
      <c r="C188" s="117"/>
      <c r="D188" s="35"/>
      <c r="E188" s="35"/>
      <c r="F188" s="35"/>
      <c r="G188" s="35"/>
    </row>
    <row r="189" spans="1:7" x14ac:dyDescent="0.3">
      <c r="A189" s="263"/>
      <c r="B189" s="35"/>
      <c r="C189" s="117"/>
      <c r="D189" s="35"/>
      <c r="E189" s="35"/>
      <c r="F189" s="35"/>
      <c r="G189" s="35"/>
    </row>
    <row r="190" spans="1:7" x14ac:dyDescent="0.3">
      <c r="A190" s="263"/>
      <c r="B190" s="35"/>
      <c r="C190" s="117"/>
      <c r="D190" s="35"/>
      <c r="E190" s="35"/>
      <c r="F190" s="35"/>
      <c r="G190" s="35"/>
    </row>
    <row r="191" spans="1:7" x14ac:dyDescent="0.3">
      <c r="A191" s="263"/>
      <c r="B191" s="35"/>
      <c r="C191" s="117"/>
      <c r="D191" s="35"/>
      <c r="E191" s="35"/>
      <c r="F191" s="35"/>
      <c r="G191" s="35"/>
    </row>
    <row r="192" spans="1:7" x14ac:dyDescent="0.3">
      <c r="A192" s="263"/>
      <c r="B192" s="35"/>
      <c r="C192" s="117"/>
      <c r="D192" s="35"/>
      <c r="E192" s="35"/>
      <c r="F192" s="35"/>
      <c r="G192" s="35"/>
    </row>
    <row r="193" spans="1:7" x14ac:dyDescent="0.3">
      <c r="A193" s="263"/>
      <c r="B193" s="35"/>
      <c r="C193" s="117"/>
      <c r="D193" s="35"/>
      <c r="E193" s="35"/>
      <c r="F193" s="35"/>
      <c r="G193" s="35"/>
    </row>
    <row r="194" spans="1:7" x14ac:dyDescent="0.3">
      <c r="A194" s="263"/>
      <c r="B194" s="35"/>
      <c r="C194" s="117"/>
      <c r="D194" s="35"/>
      <c r="E194" s="35"/>
      <c r="F194" s="35"/>
      <c r="G194" s="35"/>
    </row>
    <row r="195" spans="1:7" x14ac:dyDescent="0.3">
      <c r="A195" s="263"/>
      <c r="B195" s="35"/>
      <c r="C195" s="117"/>
      <c r="D195" s="35"/>
      <c r="E195" s="35"/>
      <c r="F195" s="35"/>
      <c r="G195" s="35"/>
    </row>
    <row r="196" spans="1:7" x14ac:dyDescent="0.3">
      <c r="A196" s="263"/>
      <c r="B196" s="35"/>
      <c r="C196" s="117"/>
      <c r="D196" s="35"/>
      <c r="E196" s="35"/>
      <c r="F196" s="35"/>
      <c r="G196" s="35"/>
    </row>
    <row r="197" spans="1:7" x14ac:dyDescent="0.3">
      <c r="A197" s="263"/>
      <c r="B197" s="35"/>
      <c r="C197" s="117"/>
      <c r="D197" s="35"/>
      <c r="E197" s="35"/>
      <c r="F197" s="35"/>
      <c r="G197" s="35"/>
    </row>
    <row r="198" spans="1:7" x14ac:dyDescent="0.3">
      <c r="A198" s="263"/>
      <c r="B198" s="35"/>
      <c r="C198" s="117"/>
      <c r="D198" s="35"/>
      <c r="E198" s="35"/>
      <c r="F198" s="35"/>
      <c r="G198" s="35"/>
    </row>
    <row r="199" spans="1:7" x14ac:dyDescent="0.3">
      <c r="A199" s="263"/>
      <c r="B199" s="35"/>
      <c r="C199" s="117"/>
      <c r="D199" s="35"/>
      <c r="E199" s="35"/>
      <c r="F199" s="35"/>
      <c r="G199" s="35"/>
    </row>
    <row r="200" spans="1:7" x14ac:dyDescent="0.3">
      <c r="A200" s="263"/>
      <c r="B200" s="35"/>
      <c r="C200" s="117"/>
      <c r="D200" s="35"/>
      <c r="E200" s="35"/>
      <c r="F200" s="35"/>
      <c r="G200" s="35"/>
    </row>
    <row r="201" spans="1:7" x14ac:dyDescent="0.3">
      <c r="A201" s="263"/>
      <c r="B201" s="35"/>
      <c r="C201" s="117"/>
      <c r="D201" s="35"/>
      <c r="E201" s="35"/>
      <c r="F201" s="35"/>
      <c r="G201" s="35"/>
    </row>
    <row r="202" spans="1:7" x14ac:dyDescent="0.3">
      <c r="A202" s="263"/>
      <c r="B202" s="35"/>
      <c r="C202" s="117"/>
      <c r="D202" s="35"/>
      <c r="E202" s="35"/>
      <c r="F202" s="35"/>
      <c r="G202" s="35"/>
    </row>
    <row r="203" spans="1:7" x14ac:dyDescent="0.3">
      <c r="A203" s="263"/>
      <c r="B203" s="35"/>
      <c r="C203" s="117"/>
      <c r="D203" s="35"/>
      <c r="E203" s="35"/>
      <c r="F203" s="35"/>
      <c r="G203" s="35"/>
    </row>
    <row r="204" spans="1:7" x14ac:dyDescent="0.3">
      <c r="A204" s="263"/>
      <c r="B204" s="35"/>
      <c r="C204" s="117"/>
      <c r="D204" s="35"/>
      <c r="E204" s="35"/>
      <c r="F204" s="35"/>
      <c r="G204" s="35"/>
    </row>
    <row r="205" spans="1:7" x14ac:dyDescent="0.3">
      <c r="A205" s="263"/>
      <c r="B205" s="35"/>
      <c r="C205" s="117"/>
      <c r="D205" s="35"/>
      <c r="E205" s="35"/>
      <c r="F205" s="35"/>
      <c r="G205" s="35"/>
    </row>
    <row r="206" spans="1:7" x14ac:dyDescent="0.3">
      <c r="A206" s="263"/>
      <c r="B206" s="35"/>
      <c r="C206" s="35"/>
      <c r="D206" s="35"/>
      <c r="E206" s="35"/>
      <c r="F206" s="35"/>
      <c r="G206" s="35"/>
    </row>
    <row r="207" spans="1:7" x14ac:dyDescent="0.3">
      <c r="A207" s="263"/>
      <c r="B207" s="35"/>
      <c r="C207" s="35"/>
      <c r="D207" s="35"/>
      <c r="E207" s="35"/>
      <c r="F207" s="35"/>
      <c r="G207" s="35"/>
    </row>
    <row r="208" spans="1:7" x14ac:dyDescent="0.3">
      <c r="A208" s="263"/>
      <c r="B208" s="35"/>
      <c r="C208" s="35"/>
      <c r="D208" s="35"/>
      <c r="E208" s="35"/>
      <c r="F208" s="35"/>
      <c r="G208" s="35"/>
    </row>
    <row r="209" spans="1:7" x14ac:dyDescent="0.3">
      <c r="A209" s="263"/>
      <c r="B209" s="35"/>
      <c r="C209" s="35"/>
      <c r="D209" s="35"/>
      <c r="E209" s="35"/>
      <c r="F209" s="35"/>
      <c r="G209" s="35"/>
    </row>
    <row r="210" spans="1:7" x14ac:dyDescent="0.3">
      <c r="A210" s="263"/>
      <c r="B210" s="35"/>
      <c r="C210" s="35"/>
      <c r="D210" s="35"/>
      <c r="E210" s="35"/>
      <c r="F210" s="35"/>
      <c r="G210" s="35"/>
    </row>
    <row r="211" spans="1:7" x14ac:dyDescent="0.3">
      <c r="A211" s="263"/>
      <c r="B211" s="35"/>
      <c r="C211" s="35"/>
      <c r="D211" s="35"/>
      <c r="E211" s="35"/>
      <c r="F211" s="35"/>
      <c r="G211" s="35"/>
    </row>
    <row r="212" spans="1:7" x14ac:dyDescent="0.3">
      <c r="A212" s="263"/>
      <c r="B212" s="35"/>
      <c r="C212" s="35"/>
      <c r="D212" s="35"/>
      <c r="E212" s="35"/>
      <c r="F212" s="35"/>
      <c r="G212" s="35"/>
    </row>
    <row r="213" spans="1:7" x14ac:dyDescent="0.3">
      <c r="A213" s="263"/>
      <c r="B213" s="35"/>
      <c r="C213" s="35"/>
      <c r="D213" s="35"/>
      <c r="E213" s="35"/>
      <c r="F213" s="35"/>
      <c r="G213" s="35"/>
    </row>
    <row r="214" spans="1:7" x14ac:dyDescent="0.3">
      <c r="A214" s="263"/>
      <c r="B214" s="35"/>
      <c r="C214" s="35"/>
      <c r="D214" s="35"/>
      <c r="E214" s="35"/>
      <c r="F214" s="35"/>
      <c r="G214" s="35"/>
    </row>
    <row r="215" spans="1:7" x14ac:dyDescent="0.3">
      <c r="A215" s="263"/>
      <c r="B215" s="35"/>
      <c r="C215" s="35"/>
      <c r="D215" s="35"/>
      <c r="E215" s="35"/>
      <c r="F215" s="35"/>
      <c r="G215" s="35"/>
    </row>
    <row r="216" spans="1:7" x14ac:dyDescent="0.3">
      <c r="A216" s="263"/>
      <c r="B216" s="35"/>
      <c r="C216" s="35"/>
      <c r="D216" s="35"/>
      <c r="E216" s="35"/>
      <c r="F216" s="35"/>
      <c r="G216" s="35"/>
    </row>
    <row r="217" spans="1:7" x14ac:dyDescent="0.3">
      <c r="A217" s="263"/>
      <c r="B217" s="35"/>
      <c r="C217" s="35"/>
      <c r="D217" s="35"/>
      <c r="E217" s="35"/>
      <c r="F217" s="35"/>
      <c r="G217" s="35"/>
    </row>
    <row r="218" spans="1:7" x14ac:dyDescent="0.3">
      <c r="A218" s="263"/>
      <c r="B218" s="35"/>
      <c r="C218" s="35"/>
      <c r="D218" s="35"/>
      <c r="E218" s="35"/>
      <c r="F218" s="35"/>
      <c r="G218" s="35"/>
    </row>
    <row r="219" spans="1:7" x14ac:dyDescent="0.3">
      <c r="A219" s="263"/>
      <c r="B219" s="35"/>
      <c r="C219" s="35"/>
      <c r="D219" s="35"/>
      <c r="E219" s="35"/>
      <c r="F219" s="35"/>
      <c r="G219" s="35"/>
    </row>
    <row r="220" spans="1:7" x14ac:dyDescent="0.3">
      <c r="A220" s="263"/>
      <c r="B220" s="35"/>
      <c r="C220" s="35"/>
      <c r="D220" s="35"/>
      <c r="E220" s="35"/>
      <c r="F220" s="35"/>
      <c r="G220" s="35"/>
    </row>
    <row r="221" spans="1:7" x14ac:dyDescent="0.3">
      <c r="A221" s="263"/>
      <c r="B221" s="35"/>
      <c r="C221" s="35"/>
      <c r="D221" s="35"/>
      <c r="E221" s="35"/>
      <c r="F221" s="35"/>
      <c r="G221" s="35"/>
    </row>
    <row r="222" spans="1:7" x14ac:dyDescent="0.3">
      <c r="A222" s="263"/>
      <c r="B222" s="35"/>
      <c r="C222" s="35"/>
      <c r="D222" s="35"/>
      <c r="E222" s="35"/>
      <c r="F222" s="35"/>
      <c r="G222" s="35"/>
    </row>
    <row r="223" spans="1:7" x14ac:dyDescent="0.3">
      <c r="A223" s="263"/>
      <c r="B223" s="35"/>
      <c r="C223" s="35"/>
      <c r="D223" s="35"/>
      <c r="E223" s="35"/>
      <c r="F223" s="35"/>
      <c r="G223" s="35"/>
    </row>
    <row r="224" spans="1:7" x14ac:dyDescent="0.3">
      <c r="A224" s="263"/>
      <c r="B224" s="35"/>
      <c r="C224" s="35"/>
      <c r="D224" s="35"/>
      <c r="E224" s="35"/>
      <c r="F224" s="35"/>
      <c r="G224" s="35"/>
    </row>
    <row r="225" spans="1:7" x14ac:dyDescent="0.3">
      <c r="A225" s="263"/>
      <c r="B225" s="35"/>
      <c r="C225" s="35"/>
      <c r="D225" s="35"/>
      <c r="E225" s="35"/>
      <c r="F225" s="35"/>
      <c r="G225" s="35"/>
    </row>
    <row r="226" spans="1:7" x14ac:dyDescent="0.3">
      <c r="A226" s="263"/>
      <c r="B226" s="35"/>
      <c r="C226" s="35"/>
      <c r="D226" s="35"/>
      <c r="E226" s="35"/>
      <c r="F226" s="35"/>
      <c r="G226" s="35"/>
    </row>
    <row r="227" spans="1:7" x14ac:dyDescent="0.3">
      <c r="A227" s="263"/>
      <c r="B227" s="35"/>
      <c r="C227" s="35"/>
      <c r="D227" s="35"/>
      <c r="E227" s="35"/>
      <c r="F227" s="35"/>
      <c r="G227" s="35"/>
    </row>
    <row r="228" spans="1:7" x14ac:dyDescent="0.3">
      <c r="A228" s="263"/>
      <c r="B228" s="35"/>
      <c r="C228" s="35"/>
      <c r="D228" s="35"/>
      <c r="E228" s="35"/>
      <c r="F228" s="35"/>
      <c r="G228" s="35"/>
    </row>
    <row r="229" spans="1:7" x14ac:dyDescent="0.3">
      <c r="A229" s="263"/>
      <c r="B229" s="35"/>
      <c r="C229" s="35"/>
      <c r="D229" s="35"/>
      <c r="E229" s="35"/>
      <c r="F229" s="35"/>
      <c r="G229" s="35"/>
    </row>
    <row r="230" spans="1:7" x14ac:dyDescent="0.3">
      <c r="A230" s="263"/>
      <c r="B230" s="35"/>
      <c r="C230" s="35"/>
      <c r="D230" s="35"/>
      <c r="E230" s="35"/>
      <c r="F230" s="35"/>
      <c r="G230" s="35"/>
    </row>
    <row r="231" spans="1:7" x14ac:dyDescent="0.3">
      <c r="A231" s="263"/>
      <c r="B231" s="35"/>
      <c r="C231" s="35"/>
      <c r="D231" s="35"/>
      <c r="E231" s="35"/>
      <c r="F231" s="35"/>
      <c r="G231" s="35"/>
    </row>
    <row r="232" spans="1:7" x14ac:dyDescent="0.3">
      <c r="A232" s="263"/>
      <c r="B232" s="35"/>
      <c r="C232" s="35"/>
      <c r="D232" s="35"/>
      <c r="E232" s="35"/>
      <c r="F232" s="35"/>
      <c r="G232" s="35"/>
    </row>
    <row r="233" spans="1:7" x14ac:dyDescent="0.3">
      <c r="A233" s="263"/>
      <c r="B233" s="35"/>
      <c r="C233" s="35"/>
      <c r="D233" s="35"/>
      <c r="E233" s="35"/>
      <c r="F233" s="35"/>
      <c r="G233" s="35"/>
    </row>
    <row r="234" spans="1:7" x14ac:dyDescent="0.3">
      <c r="A234" s="263"/>
      <c r="B234" s="35"/>
      <c r="C234" s="35"/>
      <c r="D234" s="35"/>
      <c r="E234" s="35"/>
      <c r="F234" s="35"/>
      <c r="G234" s="35"/>
    </row>
    <row r="235" spans="1:7" x14ac:dyDescent="0.3">
      <c r="A235" s="263"/>
      <c r="B235" s="35"/>
      <c r="C235" s="35"/>
      <c r="D235" s="35"/>
      <c r="E235" s="35"/>
      <c r="F235" s="35"/>
      <c r="G235" s="35"/>
    </row>
    <row r="236" spans="1:7" x14ac:dyDescent="0.3">
      <c r="A236" s="263"/>
      <c r="B236" s="35"/>
      <c r="C236" s="35"/>
      <c r="D236" s="35"/>
      <c r="E236" s="35"/>
      <c r="F236" s="35"/>
      <c r="G236" s="35"/>
    </row>
    <row r="237" spans="1:7" x14ac:dyDescent="0.3">
      <c r="A237" s="263"/>
      <c r="B237" s="35"/>
      <c r="C237" s="35"/>
      <c r="D237" s="35"/>
      <c r="E237" s="35"/>
      <c r="F237" s="35"/>
      <c r="G237" s="35"/>
    </row>
    <row r="238" spans="1:7" x14ac:dyDescent="0.3">
      <c r="A238" s="263"/>
      <c r="B238" s="35"/>
      <c r="C238" s="35"/>
      <c r="D238" s="35"/>
      <c r="E238" s="35"/>
      <c r="F238" s="35"/>
      <c r="G238" s="35"/>
    </row>
    <row r="239" spans="1:7" x14ac:dyDescent="0.3">
      <c r="A239" s="263"/>
      <c r="B239" s="35"/>
      <c r="C239" s="35"/>
      <c r="D239" s="35"/>
      <c r="E239" s="35"/>
      <c r="F239" s="35"/>
      <c r="G239" s="35"/>
    </row>
    <row r="240" spans="1:7" x14ac:dyDescent="0.3">
      <c r="A240" s="263"/>
      <c r="B240" s="35"/>
      <c r="C240" s="35"/>
      <c r="D240" s="35"/>
      <c r="E240" s="35"/>
      <c r="F240" s="35"/>
      <c r="G240" s="35"/>
    </row>
    <row r="241" spans="1:7" x14ac:dyDescent="0.3">
      <c r="A241" s="263"/>
      <c r="B241" s="35"/>
      <c r="C241" s="35"/>
      <c r="D241" s="35"/>
      <c r="E241" s="35"/>
      <c r="F241" s="35"/>
      <c r="G241" s="35"/>
    </row>
    <row r="242" spans="1:7" x14ac:dyDescent="0.3">
      <c r="A242" s="263"/>
      <c r="B242" s="35"/>
      <c r="C242" s="35"/>
      <c r="D242" s="35"/>
      <c r="E242" s="35"/>
      <c r="F242" s="35"/>
      <c r="G242" s="35"/>
    </row>
    <row r="243" spans="1:7" x14ac:dyDescent="0.3">
      <c r="A243" s="263"/>
      <c r="B243" s="35"/>
      <c r="C243" s="35"/>
      <c r="D243" s="35"/>
      <c r="E243" s="35"/>
      <c r="F243" s="35"/>
      <c r="G243" s="35"/>
    </row>
    <row r="244" spans="1:7" x14ac:dyDescent="0.3">
      <c r="A244" s="263"/>
      <c r="B244" s="35"/>
      <c r="C244" s="35"/>
      <c r="D244" s="35"/>
      <c r="E244" s="35"/>
      <c r="F244" s="35"/>
      <c r="G244" s="35"/>
    </row>
    <row r="245" spans="1:7" x14ac:dyDescent="0.3">
      <c r="A245" s="263"/>
      <c r="B245" s="35"/>
      <c r="C245" s="35"/>
      <c r="D245" s="35"/>
      <c r="E245" s="35"/>
      <c r="F245" s="35"/>
      <c r="G245" s="35"/>
    </row>
    <row r="246" spans="1:7" x14ac:dyDescent="0.3">
      <c r="A246" s="263"/>
      <c r="B246" s="35"/>
      <c r="C246" s="35"/>
      <c r="D246" s="35"/>
      <c r="E246" s="35"/>
      <c r="F246" s="35"/>
      <c r="G246" s="35"/>
    </row>
    <row r="247" spans="1:7" x14ac:dyDescent="0.3">
      <c r="A247" s="263"/>
      <c r="B247" s="35"/>
      <c r="C247" s="35"/>
      <c r="D247" s="35"/>
      <c r="E247" s="35"/>
      <c r="F247" s="35"/>
      <c r="G247" s="35"/>
    </row>
    <row r="248" spans="1:7" x14ac:dyDescent="0.3">
      <c r="A248" s="263"/>
      <c r="B248" s="35"/>
      <c r="C248" s="35"/>
      <c r="D248" s="35"/>
      <c r="E248" s="35"/>
      <c r="F248" s="35"/>
      <c r="G248" s="35"/>
    </row>
    <row r="249" spans="1:7" x14ac:dyDescent="0.3">
      <c r="A249" s="263"/>
      <c r="B249" s="35"/>
      <c r="C249" s="35"/>
      <c r="D249" s="35"/>
      <c r="E249" s="35"/>
      <c r="F249" s="35"/>
      <c r="G249" s="35"/>
    </row>
    <row r="250" spans="1:7" x14ac:dyDescent="0.3">
      <c r="A250" s="263"/>
      <c r="B250" s="35"/>
      <c r="C250" s="35"/>
      <c r="D250" s="35"/>
      <c r="E250" s="35"/>
      <c r="F250" s="35"/>
      <c r="G250" s="35"/>
    </row>
    <row r="251" spans="1:7" x14ac:dyDescent="0.3">
      <c r="A251" s="263"/>
      <c r="B251" s="35"/>
      <c r="C251" s="35"/>
      <c r="D251" s="35"/>
      <c r="E251" s="35"/>
      <c r="F251" s="35"/>
      <c r="G251" s="35"/>
    </row>
    <row r="252" spans="1:7" x14ac:dyDescent="0.3">
      <c r="A252" s="263"/>
      <c r="B252" s="35"/>
      <c r="C252" s="35"/>
      <c r="D252" s="35"/>
      <c r="E252" s="35"/>
      <c r="F252" s="35"/>
      <c r="G252" s="35"/>
    </row>
    <row r="253" spans="1:7" x14ac:dyDescent="0.3">
      <c r="A253" s="263"/>
      <c r="B253" s="35"/>
      <c r="C253" s="35"/>
      <c r="D253" s="35"/>
      <c r="E253" s="35"/>
      <c r="F253" s="35"/>
      <c r="G253" s="35"/>
    </row>
    <row r="254" spans="1:7" x14ac:dyDescent="0.3">
      <c r="A254" s="263"/>
      <c r="B254" s="35"/>
      <c r="C254" s="35"/>
      <c r="D254" s="35"/>
      <c r="E254" s="35"/>
      <c r="F254" s="35"/>
      <c r="G254" s="35"/>
    </row>
    <row r="255" spans="1:7" x14ac:dyDescent="0.3">
      <c r="A255" s="263"/>
      <c r="B255" s="35"/>
      <c r="C255" s="35"/>
      <c r="D255" s="35"/>
      <c r="E255" s="35"/>
      <c r="F255" s="35"/>
      <c r="G255" s="35"/>
    </row>
    <row r="256" spans="1:7" x14ac:dyDescent="0.3">
      <c r="A256" s="263"/>
      <c r="B256" s="35"/>
      <c r="C256" s="35"/>
      <c r="D256" s="35"/>
      <c r="E256" s="35"/>
      <c r="F256" s="35"/>
      <c r="G256" s="35"/>
    </row>
    <row r="257" spans="1:7" x14ac:dyDescent="0.3">
      <c r="A257" s="263"/>
      <c r="B257" s="35"/>
      <c r="C257" s="35"/>
      <c r="D257" s="35"/>
      <c r="E257" s="35"/>
      <c r="F257" s="35"/>
      <c r="G257" s="35"/>
    </row>
    <row r="258" spans="1:7" x14ac:dyDescent="0.3">
      <c r="A258" s="263"/>
      <c r="B258" s="35"/>
      <c r="C258" s="35"/>
      <c r="D258" s="35"/>
      <c r="E258" s="35"/>
      <c r="F258" s="35"/>
      <c r="G258" s="35"/>
    </row>
    <row r="259" spans="1:7" x14ac:dyDescent="0.3">
      <c r="A259" s="263"/>
      <c r="B259" s="35"/>
      <c r="C259" s="35"/>
      <c r="D259" s="35"/>
      <c r="E259" s="35"/>
      <c r="F259" s="35"/>
      <c r="G259" s="35"/>
    </row>
    <row r="260" spans="1:7" x14ac:dyDescent="0.3">
      <c r="A260" s="263"/>
      <c r="B260" s="35"/>
      <c r="C260" s="35"/>
      <c r="D260" s="35"/>
      <c r="E260" s="35"/>
      <c r="F260" s="35"/>
      <c r="G260" s="35"/>
    </row>
    <row r="261" spans="1:7" x14ac:dyDescent="0.3">
      <c r="A261" s="263"/>
      <c r="B261" s="35"/>
      <c r="C261" s="35"/>
      <c r="D261" s="35"/>
      <c r="E261" s="35"/>
      <c r="F261" s="35"/>
      <c r="G261" s="35"/>
    </row>
    <row r="262" spans="1:7" x14ac:dyDescent="0.3">
      <c r="A262" s="263"/>
      <c r="B262" s="35"/>
      <c r="C262" s="35"/>
      <c r="D262" s="35"/>
      <c r="E262" s="35"/>
      <c r="F262" s="35"/>
      <c r="G262" s="35"/>
    </row>
    <row r="263" spans="1:7" x14ac:dyDescent="0.3">
      <c r="A263" s="263"/>
      <c r="B263" s="35"/>
      <c r="C263" s="35"/>
      <c r="D263" s="35"/>
      <c r="E263" s="35"/>
      <c r="F263" s="35"/>
      <c r="G263" s="35"/>
    </row>
    <row r="264" spans="1:7" x14ac:dyDescent="0.3">
      <c r="A264" s="263"/>
      <c r="B264" s="35"/>
      <c r="C264" s="35"/>
      <c r="D264" s="35"/>
      <c r="E264" s="35"/>
      <c r="F264" s="35"/>
      <c r="G264" s="35"/>
    </row>
    <row r="265" spans="1:7" x14ac:dyDescent="0.3">
      <c r="A265" s="263"/>
      <c r="B265" s="35"/>
      <c r="C265" s="35"/>
      <c r="D265" s="35"/>
      <c r="E265" s="35"/>
      <c r="F265" s="35"/>
      <c r="G265" s="35"/>
    </row>
    <row r="266" spans="1:7" x14ac:dyDescent="0.3">
      <c r="A266" s="263"/>
      <c r="B266" s="35"/>
      <c r="C266" s="35"/>
      <c r="D266" s="35"/>
      <c r="E266" s="35"/>
      <c r="F266" s="35"/>
      <c r="G266" s="35"/>
    </row>
    <row r="267" spans="1:7" x14ac:dyDescent="0.3">
      <c r="A267" s="263"/>
      <c r="B267" s="35"/>
      <c r="C267" s="35"/>
      <c r="D267" s="35"/>
      <c r="E267" s="35"/>
      <c r="F267" s="35"/>
      <c r="G267" s="35"/>
    </row>
    <row r="268" spans="1:7" x14ac:dyDescent="0.3">
      <c r="A268" s="263"/>
      <c r="B268" s="35"/>
      <c r="C268" s="35"/>
      <c r="D268" s="35"/>
      <c r="E268" s="35"/>
      <c r="F268" s="35"/>
      <c r="G268" s="35"/>
    </row>
    <row r="269" spans="1:7" x14ac:dyDescent="0.3">
      <c r="A269" s="263"/>
      <c r="B269" s="35"/>
      <c r="C269" s="35"/>
      <c r="D269" s="35"/>
      <c r="E269" s="35"/>
      <c r="F269" s="35"/>
      <c r="G269" s="35"/>
    </row>
    <row r="270" spans="1:7" x14ac:dyDescent="0.3">
      <c r="A270" s="263"/>
      <c r="B270" s="35"/>
      <c r="C270" s="35"/>
      <c r="D270" s="35"/>
      <c r="E270" s="35"/>
      <c r="F270" s="35"/>
      <c r="G270" s="35"/>
    </row>
    <row r="271" spans="1:7" x14ac:dyDescent="0.3">
      <c r="A271" s="263"/>
      <c r="B271" s="35"/>
      <c r="C271" s="35"/>
      <c r="D271" s="35"/>
      <c r="E271" s="35"/>
      <c r="F271" s="35"/>
      <c r="G271" s="35"/>
    </row>
    <row r="272" spans="1:7" x14ac:dyDescent="0.3">
      <c r="A272" s="263"/>
      <c r="B272" s="35"/>
      <c r="C272" s="35"/>
      <c r="D272" s="35"/>
      <c r="E272" s="35"/>
      <c r="F272" s="35"/>
      <c r="G272" s="35"/>
    </row>
    <row r="273" spans="1:7" x14ac:dyDescent="0.3">
      <c r="A273" s="263"/>
      <c r="B273" s="35"/>
      <c r="C273" s="35"/>
      <c r="D273" s="35"/>
      <c r="E273" s="35"/>
      <c r="F273" s="35"/>
      <c r="G273" s="35"/>
    </row>
    <row r="274" spans="1:7" x14ac:dyDescent="0.3">
      <c r="A274" s="263"/>
      <c r="B274" s="35"/>
      <c r="C274" s="35"/>
      <c r="D274" s="35"/>
      <c r="E274" s="35"/>
      <c r="F274" s="35"/>
      <c r="G274" s="35"/>
    </row>
    <row r="275" spans="1:7" x14ac:dyDescent="0.3">
      <c r="A275" s="263"/>
      <c r="B275" s="35"/>
      <c r="C275" s="35"/>
      <c r="D275" s="35"/>
      <c r="E275" s="35"/>
      <c r="F275" s="35"/>
      <c r="G275" s="35"/>
    </row>
    <row r="276" spans="1:7" x14ac:dyDescent="0.3">
      <c r="A276" s="263"/>
      <c r="B276" s="35"/>
      <c r="C276" s="35"/>
      <c r="D276" s="35"/>
      <c r="E276" s="35"/>
      <c r="F276" s="35"/>
      <c r="G276" s="35"/>
    </row>
    <row r="277" spans="1:7" x14ac:dyDescent="0.3">
      <c r="A277" s="263"/>
      <c r="B277" s="35"/>
      <c r="C277" s="35"/>
      <c r="D277" s="35"/>
      <c r="E277" s="35"/>
      <c r="F277" s="35"/>
      <c r="G277" s="35"/>
    </row>
    <row r="278" spans="1:7" x14ac:dyDescent="0.3">
      <c r="A278" s="263"/>
      <c r="B278" s="35"/>
      <c r="C278" s="35"/>
      <c r="D278" s="35"/>
      <c r="E278" s="35"/>
      <c r="F278" s="35"/>
      <c r="G278" s="35"/>
    </row>
    <row r="279" spans="1:7" x14ac:dyDescent="0.3">
      <c r="A279" s="263"/>
      <c r="B279" s="35"/>
      <c r="C279" s="35"/>
      <c r="D279" s="35"/>
      <c r="E279" s="35"/>
      <c r="F279" s="35"/>
      <c r="G279" s="35"/>
    </row>
    <row r="280" spans="1:7" x14ac:dyDescent="0.3">
      <c r="A280" s="263"/>
      <c r="B280" s="35"/>
      <c r="C280" s="35"/>
      <c r="D280" s="35"/>
      <c r="E280" s="35"/>
      <c r="F280" s="35"/>
      <c r="G280" s="35"/>
    </row>
    <row r="281" spans="1:7" x14ac:dyDescent="0.3">
      <c r="A281" s="263"/>
      <c r="B281" s="35"/>
      <c r="C281" s="35"/>
      <c r="D281" s="35"/>
      <c r="E281" s="35"/>
      <c r="F281" s="35"/>
      <c r="G281" s="35"/>
    </row>
    <row r="282" spans="1:7" x14ac:dyDescent="0.3">
      <c r="A282" s="263"/>
      <c r="B282" s="35"/>
      <c r="C282" s="35"/>
      <c r="D282" s="35"/>
      <c r="E282" s="35"/>
      <c r="F282" s="35"/>
      <c r="G282" s="35"/>
    </row>
    <row r="283" spans="1:7" x14ac:dyDescent="0.3">
      <c r="A283" s="263"/>
      <c r="B283" s="35"/>
      <c r="C283" s="35"/>
      <c r="D283" s="35"/>
      <c r="E283" s="35"/>
      <c r="F283" s="35"/>
      <c r="G283" s="35"/>
    </row>
    <row r="284" spans="1:7" x14ac:dyDescent="0.3">
      <c r="A284" s="263"/>
      <c r="B284" s="35"/>
      <c r="C284" s="35"/>
      <c r="D284" s="35"/>
      <c r="E284" s="35"/>
      <c r="F284" s="35"/>
      <c r="G284" s="35"/>
    </row>
    <row r="285" spans="1:7" x14ac:dyDescent="0.3">
      <c r="A285" s="263"/>
      <c r="B285" s="35"/>
      <c r="C285" s="35"/>
      <c r="D285" s="35"/>
      <c r="E285" s="35"/>
      <c r="F285" s="35"/>
      <c r="G285" s="35"/>
    </row>
    <row r="286" spans="1:7" x14ac:dyDescent="0.3">
      <c r="A286" s="263"/>
      <c r="B286" s="35"/>
      <c r="C286" s="35"/>
      <c r="D286" s="35"/>
      <c r="E286" s="35"/>
      <c r="F286" s="35"/>
      <c r="G286" s="35"/>
    </row>
    <row r="287" spans="1:7" x14ac:dyDescent="0.3">
      <c r="A287" s="263"/>
      <c r="B287" s="35"/>
      <c r="C287" s="35"/>
      <c r="D287" s="35"/>
      <c r="E287" s="35"/>
      <c r="F287" s="35"/>
      <c r="G287" s="35"/>
    </row>
    <row r="288" spans="1:7" x14ac:dyDescent="0.3">
      <c r="A288" s="263"/>
      <c r="B288" s="35"/>
      <c r="C288" s="35"/>
      <c r="D288" s="35"/>
      <c r="E288" s="35"/>
      <c r="F288" s="35"/>
      <c r="G288" s="35"/>
    </row>
    <row r="289" spans="1:7" x14ac:dyDescent="0.3">
      <c r="A289" s="263"/>
      <c r="B289" s="35"/>
      <c r="C289" s="35"/>
      <c r="D289" s="35"/>
      <c r="E289" s="35"/>
      <c r="F289" s="35"/>
      <c r="G289" s="35"/>
    </row>
    <row r="290" spans="1:7" x14ac:dyDescent="0.3">
      <c r="A290" s="263"/>
      <c r="B290" s="35"/>
      <c r="C290" s="35"/>
      <c r="D290" s="35"/>
      <c r="E290" s="35"/>
      <c r="F290" s="35"/>
      <c r="G290" s="35"/>
    </row>
    <row r="291" spans="1:7" x14ac:dyDescent="0.3">
      <c r="A291" s="263"/>
      <c r="B291" s="35"/>
      <c r="C291" s="35"/>
      <c r="D291" s="35"/>
      <c r="E291" s="35"/>
      <c r="F291" s="35"/>
      <c r="G291" s="35"/>
    </row>
    <row r="292" spans="1:7" x14ac:dyDescent="0.3">
      <c r="A292" s="263"/>
      <c r="B292" s="35"/>
      <c r="C292" s="35"/>
      <c r="D292" s="35"/>
      <c r="E292" s="35"/>
      <c r="F292" s="35"/>
      <c r="G292" s="35"/>
    </row>
    <row r="293" spans="1:7" x14ac:dyDescent="0.3">
      <c r="A293" s="263"/>
      <c r="B293" s="35"/>
      <c r="C293" s="35"/>
      <c r="D293" s="35"/>
      <c r="E293" s="35"/>
      <c r="F293" s="35"/>
      <c r="G293" s="35"/>
    </row>
    <row r="294" spans="1:7" x14ac:dyDescent="0.3">
      <c r="A294" s="263"/>
      <c r="B294" s="35"/>
      <c r="C294" s="35"/>
      <c r="D294" s="35"/>
      <c r="E294" s="35"/>
      <c r="F294" s="35"/>
      <c r="G294" s="35"/>
    </row>
    <row r="295" spans="1:7" x14ac:dyDescent="0.3">
      <c r="A295" s="263"/>
      <c r="B295" s="35"/>
      <c r="C295" s="35"/>
      <c r="D295" s="35"/>
      <c r="E295" s="35"/>
      <c r="F295" s="35"/>
      <c r="G295" s="35"/>
    </row>
    <row r="296" spans="1:7" x14ac:dyDescent="0.3">
      <c r="A296" s="263"/>
      <c r="B296" s="35"/>
      <c r="C296" s="35"/>
      <c r="D296" s="35"/>
      <c r="E296" s="35"/>
      <c r="F296" s="35"/>
      <c r="G296" s="35"/>
    </row>
    <row r="297" spans="1:7" x14ac:dyDescent="0.3">
      <c r="A297" s="263"/>
      <c r="B297" s="35"/>
      <c r="C297" s="35"/>
      <c r="D297" s="35"/>
      <c r="E297" s="35"/>
      <c r="F297" s="35"/>
      <c r="G297" s="35"/>
    </row>
    <row r="298" spans="1:7" x14ac:dyDescent="0.3">
      <c r="A298" s="263"/>
      <c r="B298" s="35"/>
      <c r="C298" s="35"/>
      <c r="D298" s="35"/>
      <c r="E298" s="35"/>
      <c r="F298" s="35"/>
      <c r="G298" s="35"/>
    </row>
    <row r="299" spans="1:7" x14ac:dyDescent="0.3">
      <c r="A299" s="263"/>
      <c r="B299" s="35"/>
      <c r="C299" s="35"/>
      <c r="D299" s="35"/>
      <c r="E299" s="35"/>
      <c r="F299" s="35"/>
      <c r="G299" s="35"/>
    </row>
    <row r="300" spans="1:7" x14ac:dyDescent="0.3">
      <c r="A300" s="263"/>
      <c r="B300" s="35"/>
      <c r="C300" s="35"/>
      <c r="D300" s="35"/>
      <c r="E300" s="35"/>
      <c r="F300" s="35"/>
      <c r="G300" s="35"/>
    </row>
    <row r="301" spans="1:7" x14ac:dyDescent="0.3">
      <c r="A301" s="263"/>
      <c r="B301" s="35"/>
      <c r="C301" s="35"/>
      <c r="D301" s="35"/>
      <c r="E301" s="35"/>
      <c r="F301" s="35"/>
      <c r="G301" s="35"/>
    </row>
    <row r="302" spans="1:7" x14ac:dyDescent="0.3">
      <c r="A302" s="263"/>
      <c r="B302" s="35"/>
      <c r="C302" s="35"/>
      <c r="D302" s="35"/>
      <c r="E302" s="35"/>
      <c r="F302" s="35"/>
      <c r="G302" s="35"/>
    </row>
    <row r="303" spans="1:7" x14ac:dyDescent="0.3">
      <c r="A303" s="263"/>
      <c r="B303" s="35"/>
      <c r="C303" s="35"/>
      <c r="D303" s="35"/>
      <c r="E303" s="35"/>
      <c r="F303" s="35"/>
      <c r="G303" s="35"/>
    </row>
    <row r="304" spans="1:7" x14ac:dyDescent="0.3">
      <c r="A304" s="263"/>
      <c r="B304" s="35"/>
      <c r="C304" s="35"/>
      <c r="D304" s="35"/>
      <c r="E304" s="35"/>
      <c r="F304" s="35"/>
      <c r="G304" s="35"/>
    </row>
  </sheetData>
  <sortState xmlns:xlrd2="http://schemas.microsoft.com/office/spreadsheetml/2017/richdata2" ref="B20:C53">
    <sortCondition ref="C20:C53"/>
  </sortState>
  <mergeCells count="4">
    <mergeCell ref="A2:C2"/>
    <mergeCell ref="A4:B4"/>
    <mergeCell ref="A17:C17"/>
    <mergeCell ref="A1:C1"/>
  </mergeCells>
  <hyperlinks>
    <hyperlink ref="A2:C2" r:id="rId1" display="Program License: S-21943-SC-A-N (effective 8/30/1999)" xr:uid="{C4FF1A6E-2F6D-426A-B289-5396B6FBAEAC}"/>
    <hyperlink ref="C6" r:id="rId2" xr:uid="{048161B9-553D-403E-9FCA-CC9CE1EDAD77}"/>
    <hyperlink ref="C7" r:id="rId3" xr:uid="{2253F53E-592B-4BFD-A980-C996E0131C2D}"/>
    <hyperlink ref="C8" r:id="rId4" xr:uid="{9015CF6E-FB19-4843-81E0-C54976F26A76}"/>
    <hyperlink ref="C9" r:id="rId5" xr:uid="{450EF307-A3AB-413C-96B7-70FA809D9DA1}"/>
    <hyperlink ref="C10" r:id="rId6" xr:uid="{D3690674-ABA7-4C8A-96B6-B85D7681636B}"/>
    <hyperlink ref="C11" r:id="rId7" xr:uid="{33674F36-20C6-4470-A656-AA60EF027603}"/>
    <hyperlink ref="C12" r:id="rId8" xr:uid="{D7CCEA75-4EDD-46EE-A882-C46D52C3633E}"/>
    <hyperlink ref="C13" r:id="rId9" xr:uid="{194CCD2E-30C1-45DC-BDAD-8B400F5EC2A9}"/>
    <hyperlink ref="C14" r:id="rId10" xr:uid="{0CA2F710-841B-4B25-BFCF-4487A623DDBF}"/>
    <hyperlink ref="C15" r:id="rId11" xr:uid="{7499DA52-6FB0-4365-BD29-AB8F515E55FE}"/>
  </hyperlinks>
  <pageMargins left="0.7" right="0.7" top="0.75" bottom="0.75" header="0.3" footer="0.3"/>
  <pageSetup orientation="portrait" r:id="rId1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659BD-09F7-432F-9D6D-10E344C7C1D1}">
  <dimension ref="A1:H191"/>
  <sheetViews>
    <sheetView workbookViewId="0">
      <selection activeCell="A6" sqref="A6:D6"/>
    </sheetView>
  </sheetViews>
  <sheetFormatPr defaultRowHeight="14.4" x14ac:dyDescent="0.3"/>
  <cols>
    <col min="1" max="1" width="21.5546875" customWidth="1"/>
    <col min="2" max="2" width="17.6640625" customWidth="1"/>
    <col min="3" max="3" width="15.88671875" customWidth="1"/>
    <col min="4" max="4" width="22.33203125" customWidth="1"/>
    <col min="5" max="5" width="22.33203125" bestFit="1" customWidth="1"/>
    <col min="6" max="6" width="15.6640625" customWidth="1"/>
    <col min="7" max="7" width="20.6640625" customWidth="1"/>
    <col min="8" max="8" width="23.6640625" bestFit="1" customWidth="1"/>
  </cols>
  <sheetData>
    <row r="1" spans="1:8" s="1" customFormat="1" ht="21" x14ac:dyDescent="0.4">
      <c r="A1" s="541" t="s">
        <v>3440</v>
      </c>
      <c r="B1" s="623"/>
    </row>
    <row r="2" spans="1:8" s="1" customFormat="1" ht="21.6" thickBot="1" x14ac:dyDescent="0.45">
      <c r="A2" s="550" t="s">
        <v>914</v>
      </c>
      <c r="B2" s="624"/>
      <c r="C2" s="46"/>
      <c r="D2" s="182"/>
      <c r="E2" s="182"/>
    </row>
    <row r="3" spans="1:8" s="1" customFormat="1" ht="21.6" thickBot="1" x14ac:dyDescent="0.45"/>
    <row r="4" spans="1:8" ht="18.600000000000001" thickBot="1" x14ac:dyDescent="0.4">
      <c r="A4" s="538" t="s">
        <v>1</v>
      </c>
      <c r="B4" s="588"/>
    </row>
    <row r="5" spans="1:8" s="2" customFormat="1" ht="15.6" x14ac:dyDescent="0.3">
      <c r="A5" s="2" t="s">
        <v>4801</v>
      </c>
      <c r="B5" s="2" t="s">
        <v>4802</v>
      </c>
      <c r="C5" s="2" t="s">
        <v>3</v>
      </c>
      <c r="D5" s="2" t="s">
        <v>4</v>
      </c>
      <c r="E5" s="2" t="s">
        <v>5</v>
      </c>
      <c r="F5" s="2" t="s">
        <v>6</v>
      </c>
    </row>
    <row r="6" spans="1:8" s="8" customFormat="1" x14ac:dyDescent="0.3">
      <c r="A6" s="8" t="s">
        <v>4568</v>
      </c>
      <c r="B6" s="8" t="s">
        <v>3441</v>
      </c>
      <c r="C6" s="211" t="s">
        <v>3442</v>
      </c>
      <c r="D6" s="8" t="s">
        <v>328</v>
      </c>
      <c r="E6" s="8" t="s">
        <v>2927</v>
      </c>
      <c r="F6" s="91">
        <v>30986</v>
      </c>
    </row>
    <row r="7" spans="1:8" ht="15" thickBot="1" x14ac:dyDescent="0.35">
      <c r="A7" s="8"/>
      <c r="B7" s="8"/>
      <c r="C7" s="8"/>
      <c r="D7" s="8"/>
    </row>
    <row r="8" spans="1:8" ht="18.600000000000001" thickBot="1" x14ac:dyDescent="0.4">
      <c r="A8" s="568" t="s">
        <v>22</v>
      </c>
      <c r="B8" s="534"/>
      <c r="C8" s="535"/>
    </row>
    <row r="9" spans="1:8" s="8" customFormat="1" x14ac:dyDescent="0.3"/>
    <row r="10" spans="1:8" s="8" customFormat="1" x14ac:dyDescent="0.3">
      <c r="A10" s="625" t="s">
        <v>3338</v>
      </c>
      <c r="B10" s="625"/>
    </row>
    <row r="11" spans="1:8" s="8" customFormat="1" x14ac:dyDescent="0.3"/>
    <row r="12" spans="1:8" s="2" customFormat="1" ht="15.6" x14ac:dyDescent="0.3">
      <c r="A12" s="2" t="s">
        <v>4801</v>
      </c>
      <c r="B12" s="2" t="s">
        <v>23</v>
      </c>
      <c r="C12" s="2" t="s">
        <v>24</v>
      </c>
      <c r="D12" s="2" t="s">
        <v>25</v>
      </c>
      <c r="E12" s="2" t="s">
        <v>26</v>
      </c>
      <c r="F12" s="2" t="s">
        <v>27</v>
      </c>
      <c r="G12" s="2" t="s">
        <v>28</v>
      </c>
      <c r="H12" s="2" t="s">
        <v>29</v>
      </c>
    </row>
    <row r="13" spans="1:8" s="2" customFormat="1" ht="15.6" x14ac:dyDescent="0.3">
      <c r="A13" s="8" t="s">
        <v>4568</v>
      </c>
      <c r="B13" s="266"/>
      <c r="C13" s="81"/>
      <c r="D13" s="81"/>
      <c r="E13" s="8"/>
      <c r="F13" s="8"/>
      <c r="G13" s="8"/>
      <c r="H13" s="147" t="s">
        <v>2590</v>
      </c>
    </row>
    <row r="14" spans="1:8" x14ac:dyDescent="0.3">
      <c r="A14" s="266"/>
      <c r="B14" s="81"/>
      <c r="C14" s="81"/>
      <c r="D14" s="8"/>
      <c r="E14" s="8"/>
      <c r="F14" s="8"/>
      <c r="G14" s="147"/>
    </row>
    <row r="15" spans="1:8" x14ac:dyDescent="0.3">
      <c r="A15" s="266"/>
      <c r="B15" s="81"/>
      <c r="C15" s="81"/>
      <c r="D15" s="8"/>
      <c r="E15" s="8"/>
      <c r="F15" s="8"/>
      <c r="G15" s="147"/>
    </row>
    <row r="16" spans="1:8" x14ac:dyDescent="0.3">
      <c r="A16" s="266"/>
      <c r="B16" s="81"/>
      <c r="C16" s="81"/>
      <c r="D16" s="8"/>
      <c r="E16" s="8"/>
      <c r="F16" s="8"/>
      <c r="G16" s="147"/>
    </row>
    <row r="17" spans="1:7" x14ac:dyDescent="0.3">
      <c r="A17" s="266"/>
      <c r="B17" s="81"/>
      <c r="C17" s="81"/>
      <c r="D17" s="8"/>
      <c r="E17" s="8"/>
      <c r="F17" s="8"/>
      <c r="G17" s="147"/>
    </row>
    <row r="18" spans="1:7" x14ac:dyDescent="0.3">
      <c r="A18" s="14"/>
      <c r="B18" s="81"/>
      <c r="C18" s="81"/>
      <c r="D18" s="8"/>
      <c r="E18" s="8"/>
      <c r="F18" s="8"/>
      <c r="G18" s="147"/>
    </row>
    <row r="19" spans="1:7" x14ac:dyDescent="0.3">
      <c r="A19" s="266"/>
      <c r="B19" s="81"/>
      <c r="C19" s="9"/>
      <c r="D19" s="8"/>
      <c r="E19" s="8"/>
      <c r="F19" s="8"/>
      <c r="G19" s="161"/>
    </row>
    <row r="20" spans="1:7" x14ac:dyDescent="0.3">
      <c r="A20" s="266"/>
      <c r="B20" s="81"/>
      <c r="C20" s="9"/>
      <c r="D20" s="8"/>
      <c r="E20" s="8"/>
      <c r="F20" s="8"/>
      <c r="G20" s="161"/>
    </row>
    <row r="21" spans="1:7" x14ac:dyDescent="0.3">
      <c r="A21" s="266"/>
      <c r="B21" s="81"/>
      <c r="C21" s="9"/>
      <c r="D21" s="8"/>
      <c r="E21" s="8"/>
      <c r="F21" s="8"/>
      <c r="G21" s="161"/>
    </row>
    <row r="22" spans="1:7" x14ac:dyDescent="0.3">
      <c r="A22" s="266"/>
      <c r="B22" s="81"/>
      <c r="C22" s="9"/>
      <c r="D22" s="8"/>
      <c r="E22" s="8"/>
      <c r="F22" s="8"/>
      <c r="G22" s="161"/>
    </row>
    <row r="23" spans="1:7" x14ac:dyDescent="0.3">
      <c r="A23" s="266"/>
      <c r="B23" s="81"/>
      <c r="C23" s="9"/>
      <c r="D23" s="8"/>
      <c r="E23" s="8"/>
      <c r="F23" s="8"/>
      <c r="G23" s="161"/>
    </row>
    <row r="24" spans="1:7" x14ac:dyDescent="0.3">
      <c r="A24" s="266"/>
      <c r="B24" s="81"/>
      <c r="C24" s="9"/>
      <c r="D24" s="8"/>
      <c r="E24" s="8"/>
      <c r="F24" s="8"/>
      <c r="G24" s="161"/>
    </row>
    <row r="25" spans="1:7" x14ac:dyDescent="0.3">
      <c r="A25" s="266"/>
      <c r="B25" s="81"/>
      <c r="C25" s="9"/>
      <c r="D25" s="8"/>
      <c r="E25" s="8"/>
      <c r="F25" s="8"/>
      <c r="G25" s="161"/>
    </row>
    <row r="26" spans="1:7" x14ac:dyDescent="0.3">
      <c r="A26" s="266"/>
      <c r="B26" s="81"/>
      <c r="C26" s="9"/>
      <c r="D26" s="8"/>
      <c r="E26" s="8"/>
      <c r="F26" s="8"/>
      <c r="G26" s="161"/>
    </row>
    <row r="27" spans="1:7" x14ac:dyDescent="0.3">
      <c r="A27" s="266"/>
      <c r="B27" s="81"/>
      <c r="C27" s="9"/>
      <c r="D27" s="8"/>
      <c r="E27" s="8"/>
      <c r="F27" s="8"/>
      <c r="G27" s="161"/>
    </row>
    <row r="28" spans="1:7" x14ac:dyDescent="0.3">
      <c r="A28" s="266"/>
      <c r="B28" s="81"/>
      <c r="C28" s="9"/>
      <c r="D28" s="8"/>
      <c r="E28" s="8"/>
      <c r="F28" s="8"/>
      <c r="G28" s="161"/>
    </row>
    <row r="29" spans="1:7" x14ac:dyDescent="0.3">
      <c r="A29" s="266"/>
      <c r="B29" s="81"/>
      <c r="C29" s="9"/>
      <c r="D29" s="8"/>
      <c r="E29" s="8"/>
      <c r="F29" s="8"/>
      <c r="G29" s="161"/>
    </row>
    <row r="30" spans="1:7" x14ac:dyDescent="0.3">
      <c r="A30" s="266"/>
      <c r="B30" s="590"/>
      <c r="C30" s="591"/>
      <c r="D30" s="591"/>
      <c r="E30" s="591"/>
      <c r="F30" s="591"/>
      <c r="G30" s="55"/>
    </row>
    <row r="31" spans="1:7" x14ac:dyDescent="0.3">
      <c r="A31" s="266"/>
      <c r="B31" s="81"/>
      <c r="C31" s="9"/>
      <c r="D31" s="8"/>
      <c r="E31" s="8"/>
      <c r="F31" s="8"/>
      <c r="G31" s="163"/>
    </row>
    <row r="32" spans="1:7" x14ac:dyDescent="0.3">
      <c r="A32" s="266"/>
      <c r="B32" s="81"/>
      <c r="C32" s="9"/>
      <c r="D32" s="8"/>
      <c r="E32" s="8"/>
      <c r="F32" s="8"/>
      <c r="G32" s="161"/>
    </row>
    <row r="33" spans="1:7" x14ac:dyDescent="0.3">
      <c r="A33" s="266"/>
      <c r="B33" s="81"/>
      <c r="C33" s="9"/>
      <c r="D33" s="8"/>
      <c r="E33" s="8"/>
      <c r="F33" s="8"/>
      <c r="G33" s="163"/>
    </row>
    <row r="34" spans="1:7" x14ac:dyDescent="0.3">
      <c r="A34" s="266"/>
      <c r="B34" s="626"/>
      <c r="C34" s="591"/>
      <c r="D34" s="591"/>
      <c r="E34" s="591"/>
      <c r="F34" s="591"/>
      <c r="G34" s="591"/>
    </row>
    <row r="35" spans="1:7" x14ac:dyDescent="0.3">
      <c r="A35" s="266"/>
      <c r="B35" s="81"/>
      <c r="C35" s="9"/>
      <c r="D35" s="8"/>
      <c r="E35" s="9"/>
      <c r="F35" s="9"/>
      <c r="G35" s="31"/>
    </row>
    <row r="36" spans="1:7" x14ac:dyDescent="0.3">
      <c r="A36" s="266"/>
      <c r="B36" s="81"/>
      <c r="C36" s="9"/>
      <c r="D36" s="8"/>
      <c r="E36" s="9"/>
      <c r="F36" s="9"/>
      <c r="G36" s="31"/>
    </row>
    <row r="37" spans="1:7" x14ac:dyDescent="0.3">
      <c r="A37" s="266"/>
      <c r="B37" s="71"/>
      <c r="C37" s="8"/>
      <c r="D37" s="29"/>
      <c r="E37" s="29"/>
      <c r="F37" s="29"/>
      <c r="G37" s="31"/>
    </row>
    <row r="38" spans="1:7" x14ac:dyDescent="0.3">
      <c r="A38" s="266"/>
      <c r="B38" s="71"/>
      <c r="C38" s="45"/>
      <c r="D38" s="29"/>
      <c r="E38" s="29"/>
      <c r="F38" s="29"/>
      <c r="G38" s="29"/>
    </row>
    <row r="39" spans="1:7" x14ac:dyDescent="0.3">
      <c r="A39" s="266"/>
      <c r="B39" s="71"/>
      <c r="C39" s="45"/>
      <c r="D39" s="29"/>
      <c r="E39" s="29"/>
      <c r="F39" s="29"/>
      <c r="G39" s="31"/>
    </row>
    <row r="40" spans="1:7" x14ac:dyDescent="0.3">
      <c r="A40" s="266"/>
      <c r="B40" s="71"/>
      <c r="C40" s="45"/>
      <c r="D40" s="29"/>
      <c r="E40" s="29"/>
      <c r="F40" s="29"/>
      <c r="G40" s="31"/>
    </row>
    <row r="41" spans="1:7" x14ac:dyDescent="0.3">
      <c r="A41" s="266"/>
      <c r="B41" s="71"/>
      <c r="C41" s="45"/>
      <c r="D41" s="29"/>
      <c r="E41" s="29"/>
      <c r="F41" s="29"/>
      <c r="G41" s="31"/>
    </row>
    <row r="42" spans="1:7" x14ac:dyDescent="0.3">
      <c r="A42" s="266"/>
      <c r="B42" s="71"/>
      <c r="C42" s="45"/>
      <c r="D42" s="29"/>
      <c r="E42" s="29"/>
      <c r="F42" s="29"/>
      <c r="G42" s="31"/>
    </row>
    <row r="43" spans="1:7" x14ac:dyDescent="0.3">
      <c r="A43" s="266"/>
      <c r="B43" s="35"/>
      <c r="C43" s="45"/>
      <c r="D43" s="29"/>
      <c r="E43" s="29"/>
      <c r="F43" s="29"/>
      <c r="G43" s="31"/>
    </row>
    <row r="44" spans="1:7" x14ac:dyDescent="0.3">
      <c r="A44" s="266"/>
      <c r="B44" s="35"/>
      <c r="C44" s="45"/>
      <c r="D44" s="29"/>
      <c r="E44" s="29"/>
      <c r="F44" s="29"/>
      <c r="G44" s="31"/>
    </row>
    <row r="45" spans="1:7" x14ac:dyDescent="0.3">
      <c r="A45" s="266"/>
      <c r="B45" s="35"/>
      <c r="C45" s="45"/>
      <c r="D45" s="29"/>
      <c r="E45" s="29"/>
      <c r="F45" s="29"/>
      <c r="G45" s="31"/>
    </row>
    <row r="46" spans="1:7" x14ac:dyDescent="0.3">
      <c r="A46" s="266"/>
      <c r="B46" s="71"/>
      <c r="C46" s="55"/>
      <c r="D46" s="29"/>
      <c r="E46" s="29"/>
      <c r="G46" s="31"/>
    </row>
    <row r="47" spans="1:7" x14ac:dyDescent="0.3">
      <c r="A47" s="266"/>
      <c r="B47" s="71"/>
      <c r="C47" s="55"/>
      <c r="D47" s="29"/>
      <c r="E47" s="29"/>
      <c r="G47" s="31"/>
    </row>
    <row r="48" spans="1:7" x14ac:dyDescent="0.3">
      <c r="A48" s="266"/>
      <c r="B48" s="71"/>
      <c r="C48" s="55"/>
      <c r="D48" s="29"/>
      <c r="E48" s="29"/>
      <c r="G48" s="31"/>
    </row>
    <row r="49" spans="1:7" x14ac:dyDescent="0.3">
      <c r="A49" s="266"/>
      <c r="B49" s="71"/>
      <c r="C49" s="55"/>
      <c r="D49" s="29"/>
      <c r="E49" s="29"/>
      <c r="F49" s="29"/>
      <c r="G49" s="31"/>
    </row>
    <row r="50" spans="1:7" x14ac:dyDescent="0.3">
      <c r="A50" s="266"/>
      <c r="B50" s="71"/>
      <c r="C50" s="55"/>
      <c r="D50" s="29"/>
      <c r="E50" s="29"/>
      <c r="F50" s="29"/>
      <c r="G50" s="31"/>
    </row>
    <row r="51" spans="1:7" x14ac:dyDescent="0.3">
      <c r="A51" s="266"/>
      <c r="B51" s="71"/>
      <c r="C51" s="55"/>
      <c r="D51" s="29"/>
      <c r="E51" s="29"/>
      <c r="F51" s="29"/>
      <c r="G51" s="31"/>
    </row>
    <row r="52" spans="1:7" x14ac:dyDescent="0.3">
      <c r="A52" s="266"/>
      <c r="B52" s="71"/>
      <c r="C52" s="45"/>
      <c r="D52" s="29"/>
      <c r="E52" s="29"/>
      <c r="F52" s="29"/>
      <c r="G52" s="29"/>
    </row>
    <row r="53" spans="1:7" x14ac:dyDescent="0.3">
      <c r="A53" s="266"/>
      <c r="B53" s="71"/>
      <c r="C53" s="45"/>
      <c r="D53" s="29"/>
      <c r="E53" s="29"/>
      <c r="F53" s="29"/>
      <c r="G53" s="31"/>
    </row>
    <row r="54" spans="1:7" x14ac:dyDescent="0.3">
      <c r="A54" s="266"/>
      <c r="B54" s="71"/>
      <c r="C54" s="45"/>
      <c r="D54" s="29"/>
      <c r="E54" s="29"/>
      <c r="F54" s="29"/>
      <c r="G54" s="31"/>
    </row>
    <row r="55" spans="1:7" x14ac:dyDescent="0.3">
      <c r="A55" s="266"/>
      <c r="B55" s="35"/>
      <c r="C55" s="45"/>
      <c r="D55" s="29"/>
      <c r="E55" s="29"/>
      <c r="F55" s="29"/>
      <c r="G55" s="31"/>
    </row>
    <row r="56" spans="1:7" x14ac:dyDescent="0.3">
      <c r="A56" s="266"/>
      <c r="B56" s="35"/>
      <c r="C56" s="45"/>
      <c r="D56" s="29"/>
      <c r="E56" s="29"/>
      <c r="F56" s="29"/>
      <c r="G56" s="31"/>
    </row>
    <row r="57" spans="1:7" x14ac:dyDescent="0.3">
      <c r="A57" s="266"/>
      <c r="B57" s="35"/>
      <c r="C57" s="45"/>
      <c r="D57" s="29"/>
      <c r="E57" s="29"/>
      <c r="F57" s="29"/>
      <c r="G57" s="31"/>
    </row>
    <row r="58" spans="1:7" x14ac:dyDescent="0.3">
      <c r="A58" s="266"/>
      <c r="B58" s="71"/>
      <c r="C58" s="55"/>
      <c r="D58" s="29"/>
      <c r="E58" s="29"/>
      <c r="G58" s="31"/>
    </row>
    <row r="59" spans="1:7" x14ac:dyDescent="0.3">
      <c r="A59" s="266"/>
      <c r="B59" s="71"/>
      <c r="C59" s="55"/>
      <c r="D59" s="29"/>
      <c r="E59" s="29"/>
      <c r="G59" s="31"/>
    </row>
    <row r="60" spans="1:7" x14ac:dyDescent="0.3">
      <c r="A60" s="266"/>
      <c r="B60" s="71"/>
      <c r="C60" s="55"/>
      <c r="D60" s="29"/>
      <c r="E60" s="29"/>
      <c r="G60" s="31"/>
    </row>
    <row r="61" spans="1:7" x14ac:dyDescent="0.3">
      <c r="A61" s="266"/>
      <c r="B61" s="71"/>
      <c r="C61" s="55"/>
      <c r="D61" s="29"/>
      <c r="E61" s="29"/>
      <c r="F61" s="29"/>
      <c r="G61" s="31"/>
    </row>
    <row r="62" spans="1:7" x14ac:dyDescent="0.3">
      <c r="A62" s="266"/>
      <c r="B62" s="71"/>
      <c r="C62" s="55"/>
      <c r="D62" s="29"/>
      <c r="E62" s="29"/>
      <c r="F62" s="29"/>
      <c r="G62" s="31"/>
    </row>
    <row r="63" spans="1:7" x14ac:dyDescent="0.3">
      <c r="A63" s="266"/>
      <c r="B63" s="71"/>
      <c r="C63" s="55"/>
      <c r="D63" s="29"/>
      <c r="E63" s="29"/>
      <c r="F63" s="29"/>
      <c r="G63" s="31"/>
    </row>
    <row r="64" spans="1:7" x14ac:dyDescent="0.3">
      <c r="A64" s="266"/>
      <c r="B64" s="71"/>
      <c r="C64" s="45"/>
      <c r="D64" s="29"/>
      <c r="E64" s="29"/>
      <c r="F64" s="29"/>
      <c r="G64" s="29"/>
    </row>
    <row r="65" spans="1:7" x14ac:dyDescent="0.3">
      <c r="A65" s="266"/>
      <c r="B65" s="71"/>
      <c r="C65" s="45"/>
      <c r="D65" s="29"/>
      <c r="E65" s="29"/>
      <c r="F65" s="29"/>
      <c r="G65" s="31"/>
    </row>
    <row r="66" spans="1:7" x14ac:dyDescent="0.3">
      <c r="A66" s="266"/>
      <c r="B66" s="71"/>
      <c r="C66" s="45"/>
      <c r="D66" s="29"/>
      <c r="E66" s="29"/>
      <c r="F66" s="29"/>
      <c r="G66" s="31"/>
    </row>
    <row r="67" spans="1:7" x14ac:dyDescent="0.3">
      <c r="A67" s="266"/>
      <c r="B67" s="71"/>
      <c r="C67" s="45"/>
      <c r="D67" s="29"/>
      <c r="E67" s="29"/>
      <c r="F67" s="29"/>
      <c r="G67" s="31"/>
    </row>
    <row r="68" spans="1:7" x14ac:dyDescent="0.3">
      <c r="A68" s="266"/>
      <c r="B68" s="35"/>
      <c r="C68" s="45"/>
      <c r="D68" s="29"/>
      <c r="E68" s="29"/>
      <c r="F68" s="29"/>
      <c r="G68" s="31"/>
    </row>
    <row r="69" spans="1:7" x14ac:dyDescent="0.3">
      <c r="A69" s="266"/>
      <c r="B69" s="35"/>
      <c r="C69" s="45"/>
      <c r="D69" s="29"/>
      <c r="E69" s="29"/>
      <c r="F69" s="29"/>
      <c r="G69" s="31"/>
    </row>
    <row r="70" spans="1:7" x14ac:dyDescent="0.3">
      <c r="A70" s="266"/>
      <c r="B70" s="35"/>
      <c r="C70" s="45"/>
      <c r="D70" s="29"/>
      <c r="E70" s="29"/>
      <c r="F70" s="29"/>
      <c r="G70" s="31"/>
    </row>
    <row r="71" spans="1:7" x14ac:dyDescent="0.3">
      <c r="A71" s="266"/>
      <c r="B71" s="71"/>
      <c r="C71" s="55"/>
      <c r="D71" s="29"/>
      <c r="E71" s="29"/>
      <c r="G71" s="31"/>
    </row>
    <row r="72" spans="1:7" x14ac:dyDescent="0.3">
      <c r="A72" s="266"/>
      <c r="B72" s="71"/>
      <c r="C72" s="55"/>
      <c r="D72" s="29"/>
      <c r="E72" s="29"/>
      <c r="F72" s="29"/>
      <c r="G72" s="31"/>
    </row>
    <row r="73" spans="1:7" x14ac:dyDescent="0.3">
      <c r="A73" s="266"/>
      <c r="B73" s="71"/>
      <c r="C73" s="55"/>
      <c r="D73" s="29"/>
      <c r="E73" s="29"/>
      <c r="F73" s="29"/>
      <c r="G73" s="31"/>
    </row>
    <row r="74" spans="1:7" x14ac:dyDescent="0.3">
      <c r="A74" s="266"/>
      <c r="B74" s="71"/>
      <c r="C74" s="55"/>
      <c r="D74" s="29"/>
      <c r="E74" s="29"/>
      <c r="F74" s="29"/>
      <c r="G74" s="31"/>
    </row>
    <row r="75" spans="1:7" x14ac:dyDescent="0.3">
      <c r="A75" s="266"/>
      <c r="C75" s="55"/>
      <c r="D75" s="29"/>
      <c r="E75" s="30"/>
      <c r="F75" s="29"/>
      <c r="G75" s="31"/>
    </row>
    <row r="76" spans="1:7" x14ac:dyDescent="0.3">
      <c r="A76" s="266"/>
      <c r="B76" s="71"/>
      <c r="C76" s="55"/>
      <c r="D76" s="29"/>
      <c r="E76" s="30"/>
      <c r="F76" s="29"/>
      <c r="G76" s="31"/>
    </row>
    <row r="77" spans="1:7" x14ac:dyDescent="0.3">
      <c r="A77" s="266"/>
      <c r="B77" s="71"/>
      <c r="C77" s="45"/>
      <c r="D77" s="29"/>
      <c r="E77" s="29"/>
      <c r="F77" s="29"/>
      <c r="G77" s="29"/>
    </row>
    <row r="78" spans="1:7" x14ac:dyDescent="0.3">
      <c r="A78" s="266"/>
      <c r="B78" s="71"/>
      <c r="C78" s="45"/>
      <c r="D78" s="29"/>
      <c r="E78" s="29"/>
      <c r="F78" s="29"/>
      <c r="G78" s="31"/>
    </row>
    <row r="79" spans="1:7" x14ac:dyDescent="0.3">
      <c r="A79" s="266"/>
      <c r="B79" s="71"/>
      <c r="C79" s="45"/>
      <c r="D79" s="29"/>
      <c r="E79" s="29"/>
      <c r="F79" s="29"/>
      <c r="G79" s="31"/>
    </row>
    <row r="80" spans="1:7" x14ac:dyDescent="0.3">
      <c r="A80" s="266"/>
      <c r="B80" s="35"/>
      <c r="C80" s="45"/>
      <c r="D80" s="29"/>
      <c r="E80" s="29"/>
      <c r="F80" s="29"/>
      <c r="G80" s="31"/>
    </row>
    <row r="81" spans="1:7" x14ac:dyDescent="0.3">
      <c r="A81" s="266"/>
      <c r="B81" s="35"/>
      <c r="C81" s="45"/>
      <c r="D81" s="29"/>
      <c r="E81" s="29"/>
      <c r="F81" s="29"/>
      <c r="G81" s="31"/>
    </row>
    <row r="82" spans="1:7" x14ac:dyDescent="0.3">
      <c r="A82" s="266"/>
      <c r="B82" s="35"/>
      <c r="C82" s="45"/>
      <c r="D82" s="29"/>
      <c r="E82" s="29"/>
      <c r="F82" s="29"/>
      <c r="G82" s="31"/>
    </row>
    <row r="83" spans="1:7" x14ac:dyDescent="0.3">
      <c r="A83" s="266"/>
      <c r="B83" s="35"/>
      <c r="C83" s="45"/>
      <c r="D83" s="29"/>
      <c r="E83" s="29"/>
      <c r="F83" s="29"/>
      <c r="G83" s="31"/>
    </row>
    <row r="84" spans="1:7" x14ac:dyDescent="0.3">
      <c r="A84" s="266"/>
      <c r="B84" s="71"/>
      <c r="C84" s="55"/>
      <c r="D84" s="29"/>
      <c r="E84" s="29"/>
      <c r="G84" s="31"/>
    </row>
    <row r="85" spans="1:7" x14ac:dyDescent="0.3">
      <c r="A85" s="266"/>
      <c r="B85" s="71"/>
      <c r="C85" s="55"/>
      <c r="D85" s="29"/>
      <c r="E85" s="29"/>
      <c r="G85" s="31"/>
    </row>
    <row r="86" spans="1:7" x14ac:dyDescent="0.3">
      <c r="A86" s="266"/>
      <c r="B86" s="71"/>
      <c r="C86" s="55"/>
      <c r="D86" s="29"/>
      <c r="E86" s="29"/>
      <c r="F86" s="29"/>
      <c r="G86" s="31"/>
    </row>
    <row r="87" spans="1:7" x14ac:dyDescent="0.3">
      <c r="A87" s="266"/>
      <c r="B87" s="71"/>
      <c r="C87" s="55"/>
      <c r="D87" s="29"/>
      <c r="E87" s="29"/>
      <c r="F87" s="29"/>
      <c r="G87" s="31"/>
    </row>
    <row r="88" spans="1:7" x14ac:dyDescent="0.3">
      <c r="A88" s="266"/>
      <c r="B88" s="71"/>
      <c r="C88" s="55"/>
      <c r="D88" s="29"/>
      <c r="E88" s="29"/>
      <c r="F88" s="29"/>
      <c r="G88" s="31"/>
    </row>
    <row r="89" spans="1:7" x14ac:dyDescent="0.3">
      <c r="A89" s="266"/>
      <c r="B89" s="71"/>
      <c r="C89" s="55"/>
      <c r="D89" s="29"/>
      <c r="E89" s="29"/>
      <c r="F89" s="29"/>
      <c r="G89" s="31"/>
    </row>
    <row r="90" spans="1:7" x14ac:dyDescent="0.3">
      <c r="A90" s="266"/>
      <c r="B90" s="71"/>
      <c r="C90" s="45"/>
      <c r="D90" s="29"/>
      <c r="E90" s="29"/>
      <c r="F90" s="29"/>
      <c r="G90" s="29"/>
    </row>
    <row r="91" spans="1:7" x14ac:dyDescent="0.3">
      <c r="A91" s="266"/>
      <c r="B91" s="71"/>
      <c r="C91" s="45"/>
      <c r="D91" s="29"/>
      <c r="E91" s="29"/>
      <c r="F91" s="29"/>
      <c r="G91" s="31"/>
    </row>
    <row r="92" spans="1:7" x14ac:dyDescent="0.3">
      <c r="A92" s="266"/>
      <c r="B92" s="71"/>
      <c r="C92" s="45"/>
      <c r="D92" s="29"/>
      <c r="E92" s="29"/>
      <c r="F92" s="29"/>
      <c r="G92" s="31"/>
    </row>
    <row r="93" spans="1:7" x14ac:dyDescent="0.3">
      <c r="A93" s="266"/>
      <c r="B93" s="71"/>
      <c r="C93" s="45"/>
      <c r="D93" s="29"/>
      <c r="E93" s="29"/>
      <c r="F93" s="29"/>
      <c r="G93" s="31"/>
    </row>
    <row r="94" spans="1:7" x14ac:dyDescent="0.3">
      <c r="A94" s="266"/>
      <c r="B94" s="35"/>
      <c r="C94" s="45"/>
      <c r="D94" s="29"/>
      <c r="E94" s="29"/>
      <c r="F94" s="29"/>
      <c r="G94" s="31"/>
    </row>
    <row r="95" spans="1:7" x14ac:dyDescent="0.3">
      <c r="A95" s="266"/>
      <c r="B95" s="35"/>
      <c r="C95" s="45"/>
      <c r="D95" s="29"/>
      <c r="E95" s="29"/>
      <c r="F95" s="29"/>
      <c r="G95" s="31"/>
    </row>
    <row r="96" spans="1:7" x14ac:dyDescent="0.3">
      <c r="A96" s="266"/>
      <c r="B96" s="71"/>
      <c r="C96" s="55"/>
      <c r="D96" s="29"/>
      <c r="E96" s="29"/>
      <c r="G96" s="31"/>
    </row>
    <row r="97" spans="1:7" x14ac:dyDescent="0.3">
      <c r="A97" s="266"/>
      <c r="B97" s="71"/>
      <c r="C97" s="55"/>
      <c r="D97" s="29"/>
      <c r="E97" s="29"/>
      <c r="G97" s="31"/>
    </row>
    <row r="98" spans="1:7" x14ac:dyDescent="0.3">
      <c r="A98" s="266"/>
      <c r="B98" s="71"/>
      <c r="C98" s="55"/>
      <c r="D98" s="29"/>
      <c r="E98" s="29"/>
      <c r="F98" s="29"/>
      <c r="G98" s="31"/>
    </row>
    <row r="99" spans="1:7" x14ac:dyDescent="0.3">
      <c r="A99" s="266"/>
      <c r="B99" s="71"/>
      <c r="C99" s="45"/>
      <c r="D99" s="29"/>
      <c r="E99" s="71"/>
      <c r="F99" s="29"/>
      <c r="G99" s="29"/>
    </row>
    <row r="100" spans="1:7" x14ac:dyDescent="0.3">
      <c r="A100" s="266"/>
      <c r="B100" s="71"/>
      <c r="C100" s="45"/>
      <c r="D100" s="29"/>
      <c r="E100" s="29"/>
      <c r="F100" s="29"/>
      <c r="G100" s="31"/>
    </row>
    <row r="101" spans="1:7" x14ac:dyDescent="0.3">
      <c r="A101" s="266"/>
      <c r="B101" s="71"/>
      <c r="C101" s="45"/>
      <c r="D101" s="29"/>
      <c r="E101" s="29"/>
      <c r="F101" s="29"/>
      <c r="G101" s="31"/>
    </row>
    <row r="102" spans="1:7" x14ac:dyDescent="0.3">
      <c r="A102" s="266"/>
      <c r="B102" s="35"/>
      <c r="C102" s="45"/>
      <c r="D102" s="29"/>
      <c r="E102" s="29"/>
      <c r="F102" s="29"/>
      <c r="G102" s="31"/>
    </row>
    <row r="103" spans="1:7" x14ac:dyDescent="0.3">
      <c r="A103" s="266"/>
      <c r="B103" s="35"/>
      <c r="C103" s="45"/>
      <c r="D103" s="29"/>
      <c r="E103" s="29"/>
      <c r="F103" s="29"/>
      <c r="G103" s="31"/>
    </row>
    <row r="104" spans="1:7" x14ac:dyDescent="0.3">
      <c r="A104" s="266"/>
      <c r="B104" s="35"/>
      <c r="C104" s="45"/>
      <c r="D104" s="29"/>
      <c r="E104" s="29"/>
      <c r="F104" s="29"/>
      <c r="G104" s="31"/>
    </row>
    <row r="105" spans="1:7" x14ac:dyDescent="0.3">
      <c r="A105" s="266"/>
      <c r="B105" s="71"/>
      <c r="C105" s="55"/>
      <c r="D105" s="29"/>
      <c r="E105" s="29"/>
      <c r="G105" s="31"/>
    </row>
    <row r="106" spans="1:7" x14ac:dyDescent="0.3">
      <c r="A106" s="266"/>
      <c r="B106" s="71"/>
      <c r="C106" s="55"/>
      <c r="D106" s="29"/>
      <c r="E106" s="29"/>
      <c r="G106" s="31"/>
    </row>
    <row r="107" spans="1:7" x14ac:dyDescent="0.3">
      <c r="A107" s="266"/>
      <c r="B107" s="71"/>
      <c r="C107" s="55"/>
      <c r="D107" s="29"/>
      <c r="E107" s="29"/>
      <c r="G107" s="31"/>
    </row>
    <row r="108" spans="1:7" x14ac:dyDescent="0.3">
      <c r="A108" s="266"/>
      <c r="B108" s="71"/>
      <c r="C108" s="55"/>
      <c r="D108" s="29"/>
      <c r="E108" s="29"/>
      <c r="G108" s="31"/>
    </row>
    <row r="109" spans="1:7" x14ac:dyDescent="0.3">
      <c r="A109" s="266"/>
      <c r="B109" s="71"/>
      <c r="C109" s="55"/>
      <c r="D109" s="29"/>
      <c r="E109" s="29"/>
      <c r="G109" s="31"/>
    </row>
    <row r="110" spans="1:7" x14ac:dyDescent="0.3">
      <c r="A110" s="266"/>
      <c r="B110" s="71"/>
      <c r="C110" s="45"/>
      <c r="D110" s="29"/>
      <c r="E110" s="29"/>
      <c r="F110" s="29"/>
      <c r="G110" s="29"/>
    </row>
    <row r="111" spans="1:7" x14ac:dyDescent="0.3">
      <c r="A111" s="266"/>
      <c r="B111" s="71"/>
      <c r="C111" s="45"/>
      <c r="D111" s="29"/>
      <c r="E111" s="29"/>
      <c r="F111" s="29"/>
      <c r="G111" s="31"/>
    </row>
    <row r="112" spans="1:7" x14ac:dyDescent="0.3">
      <c r="A112" s="266"/>
      <c r="B112" s="71"/>
      <c r="C112" s="45"/>
      <c r="D112" s="29"/>
      <c r="E112" s="29"/>
      <c r="F112" s="29"/>
      <c r="G112" s="31"/>
    </row>
    <row r="113" spans="1:7" x14ac:dyDescent="0.3">
      <c r="A113" s="266"/>
      <c r="B113" s="71"/>
      <c r="C113" s="45"/>
      <c r="D113" s="29"/>
      <c r="E113" s="29"/>
      <c r="F113" s="29"/>
      <c r="G113" s="31"/>
    </row>
    <row r="114" spans="1:7" x14ac:dyDescent="0.3">
      <c r="A114" s="266"/>
      <c r="B114" s="35"/>
      <c r="C114" s="45"/>
      <c r="D114" s="29"/>
      <c r="E114" s="29"/>
      <c r="F114" s="29"/>
      <c r="G114" s="31"/>
    </row>
    <row r="115" spans="1:7" x14ac:dyDescent="0.3">
      <c r="A115" s="266"/>
      <c r="B115" s="35"/>
      <c r="C115" s="45"/>
      <c r="D115" s="29"/>
      <c r="E115" s="29"/>
      <c r="F115" s="29"/>
      <c r="G115" s="31"/>
    </row>
    <row r="116" spans="1:7" x14ac:dyDescent="0.3">
      <c r="A116" s="266"/>
      <c r="B116" s="35"/>
      <c r="C116" s="45"/>
      <c r="D116" s="29"/>
      <c r="E116" s="29"/>
      <c r="F116" s="29"/>
      <c r="G116" s="31"/>
    </row>
    <row r="117" spans="1:7" x14ac:dyDescent="0.3">
      <c r="A117" s="266"/>
      <c r="B117" s="71"/>
      <c r="C117" s="55"/>
      <c r="D117" s="29"/>
      <c r="E117" s="29"/>
      <c r="G117" s="31"/>
    </row>
    <row r="118" spans="1:7" x14ac:dyDescent="0.3">
      <c r="A118" s="266"/>
      <c r="B118" s="71"/>
      <c r="C118" s="55"/>
      <c r="D118" s="29"/>
      <c r="E118" s="29"/>
      <c r="G118" s="31"/>
    </row>
    <row r="119" spans="1:7" x14ac:dyDescent="0.3">
      <c r="A119" s="266"/>
      <c r="B119" s="71"/>
      <c r="C119" s="55"/>
      <c r="D119" s="29"/>
      <c r="E119" s="29"/>
      <c r="G119" s="31"/>
    </row>
    <row r="120" spans="1:7" x14ac:dyDescent="0.3">
      <c r="A120" s="266"/>
      <c r="B120" s="71"/>
      <c r="C120" s="55"/>
      <c r="D120" s="29"/>
      <c r="E120" s="29"/>
      <c r="G120" s="31"/>
    </row>
    <row r="121" spans="1:7" x14ac:dyDescent="0.3">
      <c r="A121" s="266"/>
      <c r="B121" s="71"/>
      <c r="C121" s="55"/>
      <c r="D121" s="29"/>
      <c r="E121" s="29"/>
      <c r="G121" s="31"/>
    </row>
    <row r="122" spans="1:7" x14ac:dyDescent="0.3">
      <c r="A122" s="266"/>
      <c r="B122" s="592"/>
      <c r="C122" s="592"/>
      <c r="D122" s="592"/>
      <c r="E122" s="592"/>
      <c r="F122" s="592"/>
      <c r="G122" s="592"/>
    </row>
    <row r="123" spans="1:7" x14ac:dyDescent="0.3">
      <c r="A123" s="266"/>
      <c r="B123" s="71"/>
      <c r="C123" s="45"/>
      <c r="D123" s="29"/>
      <c r="E123" s="29"/>
      <c r="F123" s="29"/>
      <c r="G123" s="29"/>
    </row>
    <row r="124" spans="1:7" x14ac:dyDescent="0.3">
      <c r="A124" s="266"/>
      <c r="B124" s="71"/>
      <c r="C124" s="45"/>
      <c r="D124" s="29"/>
      <c r="E124" s="29"/>
      <c r="F124" s="29"/>
      <c r="G124" s="31"/>
    </row>
    <row r="125" spans="1:7" x14ac:dyDescent="0.3">
      <c r="A125" s="266"/>
      <c r="B125" s="71"/>
      <c r="C125" s="45"/>
      <c r="D125" s="29"/>
      <c r="E125" s="29"/>
      <c r="F125" s="29"/>
      <c r="G125" s="31"/>
    </row>
    <row r="126" spans="1:7" x14ac:dyDescent="0.3">
      <c r="A126" s="266"/>
      <c r="B126" s="35"/>
      <c r="C126" s="45"/>
      <c r="D126" s="29"/>
      <c r="E126" s="29"/>
      <c r="F126" s="29"/>
      <c r="G126" s="31"/>
    </row>
    <row r="127" spans="1:7" x14ac:dyDescent="0.3">
      <c r="A127" s="266"/>
      <c r="B127" s="35"/>
      <c r="C127" s="45"/>
      <c r="D127" s="29"/>
      <c r="E127" s="29"/>
      <c r="F127" s="29"/>
      <c r="G127" s="31"/>
    </row>
    <row r="128" spans="1:7" x14ac:dyDescent="0.3">
      <c r="A128" s="266"/>
      <c r="B128" s="71"/>
      <c r="C128" s="55"/>
      <c r="D128" s="29"/>
      <c r="E128" s="29"/>
      <c r="G128" s="31"/>
    </row>
    <row r="129" spans="1:7" x14ac:dyDescent="0.3">
      <c r="A129" s="266"/>
      <c r="B129" s="71"/>
      <c r="C129" s="55"/>
      <c r="D129" s="29"/>
      <c r="E129" s="29"/>
      <c r="G129" s="31"/>
    </row>
    <row r="130" spans="1:7" x14ac:dyDescent="0.3">
      <c r="A130" s="266"/>
      <c r="B130" s="71"/>
      <c r="C130" s="55"/>
      <c r="D130" s="29"/>
      <c r="E130" s="29"/>
      <c r="G130" s="31"/>
    </row>
    <row r="131" spans="1:7" x14ac:dyDescent="0.3">
      <c r="A131" s="266"/>
      <c r="B131" s="71"/>
      <c r="C131" s="55"/>
      <c r="D131" s="29"/>
      <c r="E131" s="29"/>
      <c r="G131" s="31"/>
    </row>
    <row r="132" spans="1:7" x14ac:dyDescent="0.3">
      <c r="A132" s="266"/>
      <c r="B132" s="71"/>
      <c r="C132" s="55"/>
      <c r="D132" s="29"/>
      <c r="E132" s="29"/>
      <c r="G132" s="31"/>
    </row>
    <row r="133" spans="1:7" x14ac:dyDescent="0.3">
      <c r="A133" s="266"/>
      <c r="B133" s="592"/>
      <c r="C133" s="592"/>
      <c r="D133" s="592"/>
      <c r="E133" s="592"/>
      <c r="F133" s="592"/>
      <c r="G133" s="592"/>
    </row>
    <row r="134" spans="1:7" x14ac:dyDescent="0.3">
      <c r="A134" s="266"/>
      <c r="B134" s="71"/>
      <c r="C134" s="45"/>
      <c r="D134" s="29"/>
      <c r="E134" s="29"/>
      <c r="F134" s="29"/>
      <c r="G134" s="29"/>
    </row>
    <row r="135" spans="1:7" x14ac:dyDescent="0.3">
      <c r="A135" s="266"/>
      <c r="B135" s="71"/>
      <c r="C135" s="45"/>
      <c r="D135" s="29"/>
      <c r="E135" s="29"/>
      <c r="F135" s="29"/>
      <c r="G135" s="31"/>
    </row>
    <row r="136" spans="1:7" x14ac:dyDescent="0.3">
      <c r="A136" s="266"/>
      <c r="B136" s="71"/>
      <c r="C136" s="45"/>
      <c r="D136" s="29"/>
      <c r="E136" s="29"/>
      <c r="F136" s="29"/>
      <c r="G136" s="31"/>
    </row>
    <row r="137" spans="1:7" x14ac:dyDescent="0.3">
      <c r="A137" s="266"/>
      <c r="B137" s="71"/>
      <c r="C137" s="45"/>
      <c r="D137" s="29"/>
      <c r="E137" s="29"/>
      <c r="F137" s="29"/>
      <c r="G137" s="31"/>
    </row>
    <row r="138" spans="1:7" x14ac:dyDescent="0.3">
      <c r="A138" s="266"/>
      <c r="B138" s="35"/>
      <c r="C138" s="45"/>
      <c r="D138" s="29"/>
      <c r="E138" s="29"/>
      <c r="F138" s="29"/>
      <c r="G138" s="31"/>
    </row>
    <row r="139" spans="1:7" x14ac:dyDescent="0.3">
      <c r="A139" s="266"/>
      <c r="B139" s="35"/>
      <c r="C139" s="45"/>
      <c r="D139" s="29"/>
      <c r="E139" s="29"/>
      <c r="F139" s="29"/>
      <c r="G139" s="31"/>
    </row>
    <row r="140" spans="1:7" x14ac:dyDescent="0.3">
      <c r="A140" s="266"/>
      <c r="B140" s="35"/>
      <c r="C140" s="45"/>
      <c r="D140" s="29"/>
      <c r="E140" s="29"/>
      <c r="F140" s="29"/>
      <c r="G140" s="31"/>
    </row>
    <row r="141" spans="1:7" x14ac:dyDescent="0.3">
      <c r="A141" s="266"/>
      <c r="B141" s="71"/>
      <c r="C141" s="55"/>
      <c r="D141" s="29"/>
      <c r="E141" s="29"/>
      <c r="G141" s="31"/>
    </row>
    <row r="142" spans="1:7" x14ac:dyDescent="0.3">
      <c r="A142" s="266"/>
      <c r="B142" s="71"/>
      <c r="C142" s="55"/>
      <c r="D142" s="29"/>
      <c r="E142" s="29"/>
      <c r="G142" s="31"/>
    </row>
    <row r="143" spans="1:7" x14ac:dyDescent="0.3">
      <c r="A143" s="266"/>
      <c r="B143" s="71"/>
      <c r="C143" s="55"/>
      <c r="D143" s="29"/>
      <c r="E143" s="29"/>
      <c r="G143" s="31"/>
    </row>
    <row r="144" spans="1:7" x14ac:dyDescent="0.3">
      <c r="A144" s="266"/>
      <c r="B144" s="71"/>
      <c r="C144" s="45"/>
      <c r="D144" s="29"/>
      <c r="E144" s="29"/>
      <c r="F144" s="29"/>
      <c r="G144" s="29"/>
    </row>
    <row r="145" spans="1:7" x14ac:dyDescent="0.3">
      <c r="A145" s="266"/>
      <c r="B145" s="71"/>
      <c r="C145" s="45"/>
      <c r="D145" s="29"/>
      <c r="E145" s="29"/>
      <c r="F145" s="29"/>
      <c r="G145" s="31"/>
    </row>
    <row r="146" spans="1:7" x14ac:dyDescent="0.3">
      <c r="A146" s="266"/>
      <c r="B146" s="71"/>
      <c r="C146" s="45"/>
      <c r="D146" s="29"/>
      <c r="E146" s="29"/>
      <c r="F146" s="29"/>
      <c r="G146" s="31"/>
    </row>
    <row r="147" spans="1:7" x14ac:dyDescent="0.3">
      <c r="A147" s="266"/>
      <c r="B147" s="35"/>
      <c r="C147" s="45"/>
      <c r="D147" s="29"/>
      <c r="E147" s="29"/>
      <c r="F147" s="29"/>
      <c r="G147" s="31"/>
    </row>
    <row r="148" spans="1:7" x14ac:dyDescent="0.3">
      <c r="A148" s="266"/>
      <c r="B148" s="35"/>
      <c r="C148" s="45"/>
      <c r="D148" s="29"/>
      <c r="E148" s="29"/>
      <c r="F148" s="29"/>
      <c r="G148" s="31"/>
    </row>
    <row r="149" spans="1:7" x14ac:dyDescent="0.3">
      <c r="A149" s="266"/>
      <c r="B149" s="71"/>
      <c r="C149" s="55"/>
      <c r="D149" s="29"/>
      <c r="E149" s="29"/>
      <c r="G149" s="31"/>
    </row>
    <row r="150" spans="1:7" x14ac:dyDescent="0.3">
      <c r="A150" s="266"/>
      <c r="B150" s="71"/>
      <c r="C150" s="45"/>
      <c r="D150" s="29"/>
      <c r="E150" s="71"/>
      <c r="F150" s="29"/>
      <c r="G150" s="29"/>
    </row>
    <row r="151" spans="1:7" x14ac:dyDescent="0.3">
      <c r="A151" s="266"/>
      <c r="B151" s="71"/>
      <c r="C151" s="45"/>
      <c r="D151" s="29"/>
      <c r="E151" s="71"/>
      <c r="F151" s="29"/>
      <c r="G151" s="31"/>
    </row>
    <row r="152" spans="1:7" x14ac:dyDescent="0.3">
      <c r="A152" s="266"/>
      <c r="B152" s="71"/>
      <c r="C152" s="45"/>
      <c r="D152" s="29"/>
      <c r="E152" s="29"/>
      <c r="F152" s="29"/>
      <c r="G152" s="31"/>
    </row>
    <row r="153" spans="1:7" x14ac:dyDescent="0.3">
      <c r="A153" s="266"/>
      <c r="B153" s="35"/>
      <c r="C153" s="45"/>
      <c r="D153" s="29"/>
      <c r="E153" s="29"/>
      <c r="F153" s="29"/>
      <c r="G153" s="31"/>
    </row>
    <row r="154" spans="1:7" x14ac:dyDescent="0.3">
      <c r="A154" s="266"/>
      <c r="B154" s="35"/>
      <c r="C154" s="45"/>
      <c r="D154" s="29"/>
      <c r="E154" s="29"/>
      <c r="F154" s="29"/>
      <c r="G154" s="31"/>
    </row>
    <row r="155" spans="1:7" x14ac:dyDescent="0.3">
      <c r="A155" s="266"/>
      <c r="B155" s="71"/>
      <c r="C155" s="55"/>
      <c r="D155" s="29"/>
      <c r="E155" s="29"/>
      <c r="F155" s="29"/>
      <c r="G155" s="31"/>
    </row>
    <row r="156" spans="1:7" x14ac:dyDescent="0.3">
      <c r="A156" s="266"/>
      <c r="B156" s="71"/>
      <c r="C156" s="55"/>
      <c r="D156" s="29"/>
      <c r="E156" s="29"/>
      <c r="F156" s="29"/>
      <c r="G156" s="31"/>
    </row>
    <row r="157" spans="1:7" x14ac:dyDescent="0.3">
      <c r="A157" s="266"/>
      <c r="B157" s="71"/>
      <c r="C157" s="55"/>
      <c r="D157" s="29"/>
      <c r="E157" s="29"/>
      <c r="F157" s="29"/>
      <c r="G157" s="31"/>
    </row>
    <row r="158" spans="1:7" x14ac:dyDescent="0.3">
      <c r="A158" s="266"/>
      <c r="B158" s="592"/>
      <c r="C158" s="592"/>
      <c r="D158" s="592"/>
      <c r="E158" s="592"/>
      <c r="F158" s="592"/>
      <c r="G158" s="592"/>
    </row>
    <row r="159" spans="1:7" x14ac:dyDescent="0.3">
      <c r="A159" s="266"/>
      <c r="B159" s="71"/>
      <c r="C159" s="55"/>
      <c r="D159" s="29"/>
      <c r="E159" s="29"/>
      <c r="F159" s="29"/>
      <c r="G159" s="29"/>
    </row>
    <row r="160" spans="1:7" x14ac:dyDescent="0.3">
      <c r="A160" s="266"/>
      <c r="B160" s="71"/>
      <c r="C160" s="55"/>
      <c r="D160" s="29"/>
      <c r="E160" s="29"/>
      <c r="F160" s="29"/>
      <c r="G160" s="31"/>
    </row>
    <row r="161" spans="1:7" x14ac:dyDescent="0.3">
      <c r="A161" s="266"/>
      <c r="B161" s="71"/>
      <c r="C161" s="55"/>
      <c r="D161" s="29"/>
      <c r="E161" s="29"/>
      <c r="F161" s="29"/>
      <c r="G161" s="31"/>
    </row>
    <row r="162" spans="1:7" x14ac:dyDescent="0.3">
      <c r="A162" s="266"/>
      <c r="B162" s="71"/>
      <c r="C162" s="55"/>
      <c r="D162" s="29"/>
      <c r="E162" s="29"/>
      <c r="F162" s="29"/>
      <c r="G162" s="31"/>
    </row>
    <row r="163" spans="1:7" x14ac:dyDescent="0.3">
      <c r="A163" s="266"/>
      <c r="B163" s="35"/>
      <c r="C163" s="55"/>
      <c r="D163" s="29"/>
      <c r="E163" s="30"/>
      <c r="F163" s="30"/>
      <c r="G163" s="31"/>
    </row>
    <row r="164" spans="1:7" x14ac:dyDescent="0.3">
      <c r="A164" s="266"/>
      <c r="B164" s="35"/>
      <c r="C164" s="55"/>
      <c r="D164" s="29"/>
      <c r="E164" s="30"/>
      <c r="F164" s="30"/>
      <c r="G164" s="31"/>
    </row>
    <row r="165" spans="1:7" x14ac:dyDescent="0.3">
      <c r="A165" s="266"/>
      <c r="B165" s="35"/>
      <c r="C165" s="55"/>
      <c r="D165" s="29"/>
      <c r="E165" s="29"/>
      <c r="F165" s="29"/>
      <c r="G165" s="31"/>
    </row>
    <row r="166" spans="1:7" x14ac:dyDescent="0.3">
      <c r="A166" s="266"/>
      <c r="B166" s="35"/>
      <c r="C166" s="45"/>
      <c r="D166" s="29"/>
      <c r="E166" s="29"/>
      <c r="F166" s="29"/>
      <c r="G166" s="31"/>
    </row>
    <row r="167" spans="1:7" x14ac:dyDescent="0.3">
      <c r="A167" s="266"/>
      <c r="B167" s="29"/>
      <c r="C167" s="55"/>
      <c r="D167" s="29"/>
      <c r="E167" s="29"/>
      <c r="F167" s="29"/>
      <c r="G167" s="31"/>
    </row>
    <row r="168" spans="1:7" x14ac:dyDescent="0.3">
      <c r="A168" s="266"/>
      <c r="B168" s="71"/>
      <c r="C168" s="55"/>
      <c r="D168" s="29"/>
      <c r="E168" s="29"/>
      <c r="F168" s="29"/>
      <c r="G168" s="29"/>
    </row>
    <row r="169" spans="1:7" x14ac:dyDescent="0.3">
      <c r="A169" s="266"/>
      <c r="B169" s="71"/>
      <c r="C169" s="55"/>
      <c r="D169" s="29"/>
      <c r="E169" s="29"/>
      <c r="F169" s="29"/>
      <c r="G169" s="31"/>
    </row>
    <row r="170" spans="1:7" x14ac:dyDescent="0.3">
      <c r="A170" s="266"/>
      <c r="B170" s="71"/>
      <c r="C170" s="55"/>
      <c r="D170" s="29"/>
      <c r="E170" s="29"/>
      <c r="F170" s="29"/>
      <c r="G170" s="31"/>
    </row>
    <row r="171" spans="1:7" x14ac:dyDescent="0.3">
      <c r="A171" s="266"/>
      <c r="B171" s="71"/>
      <c r="C171" s="55"/>
      <c r="D171" s="29"/>
      <c r="E171" s="29"/>
      <c r="F171" s="29"/>
      <c r="G171" s="31"/>
    </row>
    <row r="172" spans="1:7" x14ac:dyDescent="0.3">
      <c r="A172" s="266"/>
      <c r="B172" s="35"/>
      <c r="C172" s="55"/>
      <c r="D172" s="29"/>
      <c r="E172" s="30"/>
      <c r="F172" s="30"/>
      <c r="G172" s="31"/>
    </row>
    <row r="173" spans="1:7" x14ac:dyDescent="0.3">
      <c r="A173" s="266"/>
      <c r="B173" s="29"/>
      <c r="C173" s="55"/>
      <c r="D173" s="29"/>
      <c r="E173" s="156"/>
      <c r="F173" s="156"/>
      <c r="G173" s="31"/>
    </row>
    <row r="174" spans="1:7" x14ac:dyDescent="0.3">
      <c r="A174" s="266"/>
      <c r="B174" s="29"/>
      <c r="C174" s="55"/>
      <c r="E174" s="160"/>
      <c r="F174" s="264"/>
      <c r="G174" s="31"/>
    </row>
    <row r="175" spans="1:7" x14ac:dyDescent="0.3">
      <c r="A175" s="266"/>
      <c r="B175" s="29"/>
      <c r="E175" s="160"/>
      <c r="F175" s="264"/>
      <c r="G175" s="31"/>
    </row>
    <row r="176" spans="1:7" x14ac:dyDescent="0.3">
      <c r="A176" s="266"/>
      <c r="B176" s="71"/>
      <c r="C176" s="55"/>
      <c r="D176" s="29"/>
      <c r="E176" s="29"/>
      <c r="F176" s="29"/>
      <c r="G176" s="29"/>
    </row>
    <row r="177" spans="1:7" x14ac:dyDescent="0.3">
      <c r="A177" s="266"/>
      <c r="B177" s="71"/>
      <c r="C177" s="55"/>
      <c r="D177" s="29"/>
      <c r="E177" s="29"/>
      <c r="F177" s="29"/>
      <c r="G177" s="55"/>
    </row>
    <row r="178" spans="1:7" x14ac:dyDescent="0.3">
      <c r="A178" s="266"/>
      <c r="B178" s="35"/>
      <c r="C178" s="55"/>
      <c r="D178" s="29"/>
      <c r="E178" s="30"/>
      <c r="F178" s="30"/>
      <c r="G178" s="31"/>
    </row>
    <row r="179" spans="1:7" x14ac:dyDescent="0.3">
      <c r="A179" s="266"/>
      <c r="B179" s="35"/>
      <c r="C179" s="55"/>
      <c r="D179" s="29"/>
      <c r="E179" s="156"/>
      <c r="F179" s="590"/>
      <c r="G179" s="31"/>
    </row>
    <row r="180" spans="1:7" x14ac:dyDescent="0.3">
      <c r="A180" s="266"/>
      <c r="B180" s="35"/>
      <c r="C180" s="55"/>
      <c r="D180" s="29"/>
      <c r="E180" s="264"/>
      <c r="F180" s="591"/>
      <c r="G180" s="31"/>
    </row>
    <row r="181" spans="1:7" x14ac:dyDescent="0.3">
      <c r="A181" s="266"/>
      <c r="B181" s="35"/>
      <c r="C181" s="55"/>
      <c r="D181" s="29"/>
      <c r="E181" s="264"/>
      <c r="F181" s="264"/>
      <c r="G181" s="31"/>
    </row>
    <row r="182" spans="1:7" x14ac:dyDescent="0.3">
      <c r="A182" s="266"/>
      <c r="B182" s="29"/>
      <c r="C182" s="55"/>
      <c r="D182" s="29"/>
      <c r="E182" s="156"/>
      <c r="F182" s="156"/>
      <c r="G182" s="31"/>
    </row>
    <row r="183" spans="1:7" x14ac:dyDescent="0.3">
      <c r="A183" s="266"/>
      <c r="B183" s="71"/>
      <c r="C183" s="55"/>
      <c r="D183" s="29"/>
      <c r="E183" s="29"/>
      <c r="F183" s="29"/>
      <c r="G183" s="29"/>
    </row>
    <row r="184" spans="1:7" x14ac:dyDescent="0.3">
      <c r="A184" s="266"/>
      <c r="B184" s="71"/>
      <c r="C184" s="55"/>
      <c r="D184" s="29"/>
      <c r="E184" s="29"/>
      <c r="F184" s="29"/>
      <c r="G184" s="55"/>
    </row>
    <row r="185" spans="1:7" x14ac:dyDescent="0.3">
      <c r="A185" s="266"/>
      <c r="B185" s="71"/>
      <c r="C185" s="55"/>
      <c r="D185" s="29"/>
      <c r="E185" s="29"/>
      <c r="F185" s="29"/>
      <c r="G185" s="31"/>
    </row>
    <row r="186" spans="1:7" x14ac:dyDescent="0.3">
      <c r="A186" s="266"/>
      <c r="B186" s="29"/>
      <c r="C186" s="55"/>
      <c r="D186" s="29"/>
      <c r="E186" s="156"/>
      <c r="F186" s="156"/>
      <c r="G186" s="31"/>
    </row>
    <row r="187" spans="1:7" x14ac:dyDescent="0.3">
      <c r="A187" s="266"/>
      <c r="B187" s="71"/>
      <c r="C187" s="55"/>
      <c r="D187" s="29"/>
      <c r="E187" s="29"/>
      <c r="F187" s="29"/>
      <c r="G187" s="29"/>
    </row>
    <row r="188" spans="1:7" x14ac:dyDescent="0.3">
      <c r="A188" s="266"/>
      <c r="B188" s="71"/>
      <c r="C188" s="55"/>
      <c r="D188" s="29"/>
      <c r="E188" s="29"/>
      <c r="F188" s="29"/>
      <c r="G188" s="55"/>
    </row>
    <row r="189" spans="1:7" x14ac:dyDescent="0.3">
      <c r="A189" s="266"/>
      <c r="B189" s="71"/>
      <c r="C189" s="55"/>
      <c r="D189" s="29"/>
      <c r="E189" s="29"/>
      <c r="F189" s="29"/>
      <c r="G189" s="29"/>
    </row>
    <row r="190" spans="1:7" x14ac:dyDescent="0.3">
      <c r="A190" s="266"/>
      <c r="B190" s="71"/>
      <c r="C190" s="55"/>
      <c r="D190" s="29"/>
      <c r="E190" s="29"/>
      <c r="G190" s="55"/>
    </row>
    <row r="191" spans="1:7" x14ac:dyDescent="0.3">
      <c r="A191" s="266"/>
      <c r="B191" s="71"/>
      <c r="C191" s="55"/>
      <c r="D191" s="29"/>
      <c r="E191" s="5"/>
      <c r="G191" s="55"/>
    </row>
  </sheetData>
  <mergeCells count="11">
    <mergeCell ref="A8:C8"/>
    <mergeCell ref="A1:B1"/>
    <mergeCell ref="A2:B2"/>
    <mergeCell ref="A4:B4"/>
    <mergeCell ref="F179:F180"/>
    <mergeCell ref="A10:B10"/>
    <mergeCell ref="B30:F30"/>
    <mergeCell ref="B34:G34"/>
    <mergeCell ref="B122:G122"/>
    <mergeCell ref="B133:G133"/>
    <mergeCell ref="B158:G158"/>
  </mergeCells>
  <hyperlinks>
    <hyperlink ref="C6" r:id="rId1" xr:uid="{E3ACCBF2-0872-4E5F-B5AD-3BBA46055C6C}"/>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C6C3B-D612-4DAD-AC15-8FEFA2372B30}">
  <dimension ref="A1:K347"/>
  <sheetViews>
    <sheetView topLeftCell="A4" workbookViewId="0">
      <selection activeCell="A6" sqref="A6:D7"/>
    </sheetView>
  </sheetViews>
  <sheetFormatPr defaultRowHeight="14.4" x14ac:dyDescent="0.3"/>
  <cols>
    <col min="1" max="1" width="23.5546875" style="134" customWidth="1"/>
    <col min="2" max="2" width="20.33203125" bestFit="1" customWidth="1"/>
    <col min="3" max="3" width="15.6640625" bestFit="1" customWidth="1"/>
    <col min="4" max="5" width="22.33203125" bestFit="1" customWidth="1"/>
    <col min="6" max="6" width="16.33203125" customWidth="1"/>
    <col min="7" max="7" width="13.6640625" bestFit="1" customWidth="1"/>
    <col min="8" max="8" width="19.5546875" customWidth="1"/>
    <col min="9" max="9" width="11" customWidth="1"/>
    <col min="10" max="10" width="13.6640625" bestFit="1" customWidth="1"/>
    <col min="11" max="11" width="22.33203125" bestFit="1" customWidth="1"/>
    <col min="12" max="12" width="15.44140625" bestFit="1" customWidth="1"/>
    <col min="13" max="13" width="13.6640625" bestFit="1" customWidth="1"/>
    <col min="14" max="14" width="21.109375" bestFit="1" customWidth="1"/>
  </cols>
  <sheetData>
    <row r="1" spans="1:11" s="1" customFormat="1" ht="21" x14ac:dyDescent="0.4">
      <c r="A1" s="541" t="s">
        <v>1946</v>
      </c>
      <c r="B1" s="623"/>
      <c r="C1" s="136"/>
      <c r="D1" s="136"/>
    </row>
    <row r="2" spans="1:11" s="1" customFormat="1" ht="21.6" thickBot="1" x14ac:dyDescent="0.45">
      <c r="A2" s="550" t="s">
        <v>914</v>
      </c>
      <c r="B2" s="624"/>
      <c r="C2" s="136"/>
      <c r="D2" s="136"/>
    </row>
    <row r="3" spans="1:11" ht="15" thickBot="1" x14ac:dyDescent="0.35">
      <c r="A3" s="14"/>
    </row>
    <row r="4" spans="1:11" ht="18.600000000000001" thickBot="1" x14ac:dyDescent="0.4">
      <c r="A4" s="538" t="s">
        <v>1</v>
      </c>
      <c r="B4" s="588"/>
    </row>
    <row r="5" spans="1:11" s="2" customFormat="1" ht="15.6" x14ac:dyDescent="0.3">
      <c r="A5" s="2" t="s">
        <v>4801</v>
      </c>
      <c r="B5" s="38" t="s">
        <v>4802</v>
      </c>
      <c r="C5" s="2" t="s">
        <v>3</v>
      </c>
      <c r="D5" s="2" t="s">
        <v>4</v>
      </c>
      <c r="E5" s="2" t="s">
        <v>5</v>
      </c>
      <c r="F5" s="2" t="s">
        <v>6</v>
      </c>
    </row>
    <row r="6" spans="1:11" s="20" customFormat="1" x14ac:dyDescent="0.3">
      <c r="A6" s="81" t="s">
        <v>4569</v>
      </c>
      <c r="B6" s="112" t="s">
        <v>3111</v>
      </c>
      <c r="C6" s="501" t="s">
        <v>5328</v>
      </c>
      <c r="D6" s="20" t="s">
        <v>1947</v>
      </c>
      <c r="E6" s="20" t="s">
        <v>2732</v>
      </c>
      <c r="F6" s="227">
        <v>30573</v>
      </c>
    </row>
    <row r="7" spans="1:11" x14ac:dyDescent="0.3">
      <c r="A7" s="8" t="s">
        <v>4569</v>
      </c>
      <c r="B7" s="134" t="s">
        <v>3111</v>
      </c>
      <c r="C7" s="211" t="s">
        <v>3112</v>
      </c>
      <c r="D7" t="s">
        <v>1947</v>
      </c>
      <c r="E7" t="s">
        <v>2732</v>
      </c>
      <c r="F7" s="3">
        <v>32624</v>
      </c>
    </row>
    <row r="8" spans="1:11" ht="15" thickBot="1" x14ac:dyDescent="0.35">
      <c r="K8" s="3"/>
    </row>
    <row r="9" spans="1:11" ht="18.600000000000001" thickBot="1" x14ac:dyDescent="0.4">
      <c r="A9" s="538" t="s">
        <v>22</v>
      </c>
      <c r="B9" s="548"/>
      <c r="C9" s="549"/>
      <c r="J9" s="3"/>
    </row>
    <row r="11" spans="1:11" s="2" customFormat="1" ht="15.6" x14ac:dyDescent="0.3">
      <c r="A11" s="2" t="s">
        <v>4801</v>
      </c>
      <c r="B11" s="38" t="s">
        <v>23</v>
      </c>
      <c r="C11" s="2" t="s">
        <v>24</v>
      </c>
      <c r="D11" s="2" t="s">
        <v>25</v>
      </c>
      <c r="E11" s="2" t="s">
        <v>26</v>
      </c>
      <c r="F11" s="2" t="s">
        <v>27</v>
      </c>
      <c r="G11" s="2" t="s">
        <v>28</v>
      </c>
      <c r="H11" s="2" t="s">
        <v>29</v>
      </c>
    </row>
    <row r="12" spans="1:11" s="8" customFormat="1" x14ac:dyDescent="0.3">
      <c r="A12" s="8" t="s">
        <v>4569</v>
      </c>
      <c r="B12" s="45">
        <v>1989</v>
      </c>
      <c r="C12" s="8" t="s">
        <v>1947</v>
      </c>
      <c r="D12" s="27">
        <v>1</v>
      </c>
      <c r="E12" s="158">
        <v>27.72</v>
      </c>
      <c r="F12" s="29"/>
      <c r="G12" s="29">
        <v>1</v>
      </c>
      <c r="H12" s="71" t="s">
        <v>1948</v>
      </c>
    </row>
    <row r="13" spans="1:11" s="8" customFormat="1" x14ac:dyDescent="0.3">
      <c r="A13" s="8" t="s">
        <v>4569</v>
      </c>
      <c r="B13" s="45">
        <v>1990</v>
      </c>
      <c r="C13" s="8" t="s">
        <v>1947</v>
      </c>
      <c r="D13" s="27">
        <v>1</v>
      </c>
      <c r="E13" s="166">
        <v>43.47</v>
      </c>
      <c r="F13" s="71"/>
      <c r="G13" s="29">
        <v>1.3</v>
      </c>
      <c r="H13" s="71" t="s">
        <v>1948</v>
      </c>
    </row>
    <row r="14" spans="1:11" s="8" customFormat="1" x14ac:dyDescent="0.3">
      <c r="A14" s="8" t="s">
        <v>4569</v>
      </c>
      <c r="B14" s="45">
        <v>1991</v>
      </c>
      <c r="C14" s="8" t="s">
        <v>1947</v>
      </c>
      <c r="D14" s="27">
        <v>1</v>
      </c>
      <c r="E14" s="166">
        <v>43.78</v>
      </c>
      <c r="F14" s="71"/>
      <c r="G14" s="29">
        <v>1.3</v>
      </c>
      <c r="H14" s="71" t="s">
        <v>1948</v>
      </c>
    </row>
    <row r="15" spans="1:11" s="8" customFormat="1" x14ac:dyDescent="0.3">
      <c r="A15" s="45"/>
      <c r="C15" s="27"/>
      <c r="D15" s="30"/>
      <c r="E15" s="29"/>
      <c r="F15" s="29"/>
      <c r="G15" s="29"/>
    </row>
    <row r="16" spans="1:11" s="8" customFormat="1" x14ac:dyDescent="0.3">
      <c r="A16" s="45"/>
      <c r="C16" s="27"/>
      <c r="D16" s="28"/>
      <c r="E16" s="29"/>
      <c r="F16" s="29"/>
      <c r="G16" s="29"/>
    </row>
    <row r="17" spans="1:7" s="8" customFormat="1" x14ac:dyDescent="0.3">
      <c r="A17" s="45"/>
      <c r="C17" s="31"/>
      <c r="D17" s="30"/>
      <c r="E17" s="29"/>
      <c r="F17" s="29"/>
      <c r="G17" s="29"/>
    </row>
    <row r="18" spans="1:7" s="8" customFormat="1" x14ac:dyDescent="0.3">
      <c r="A18" s="45"/>
      <c r="C18" s="31"/>
      <c r="D18" s="30"/>
      <c r="E18" s="29"/>
      <c r="F18" s="29"/>
      <c r="G18" s="29"/>
    </row>
    <row r="19" spans="1:7" s="8" customFormat="1" x14ac:dyDescent="0.3">
      <c r="A19" s="45"/>
      <c r="C19" s="31"/>
      <c r="D19" s="28"/>
      <c r="E19" s="29"/>
      <c r="F19" s="29"/>
      <c r="G19" s="29"/>
    </row>
    <row r="20" spans="1:7" s="8" customFormat="1" x14ac:dyDescent="0.3">
      <c r="A20" s="45"/>
      <c r="C20" s="31"/>
      <c r="D20" s="30"/>
      <c r="E20" s="29"/>
      <c r="F20" s="29"/>
      <c r="G20" s="29"/>
    </row>
    <row r="21" spans="1:7" s="8" customFormat="1" x14ac:dyDescent="0.3">
      <c r="A21" s="45"/>
      <c r="C21" s="31"/>
      <c r="D21" s="30"/>
      <c r="E21" s="29"/>
      <c r="F21" s="29"/>
      <c r="G21" s="71"/>
    </row>
    <row r="22" spans="1:7" s="8" customFormat="1" x14ac:dyDescent="0.3">
      <c r="A22" s="55"/>
      <c r="C22" s="31"/>
      <c r="D22" s="28"/>
      <c r="E22" s="29"/>
      <c r="F22" s="29"/>
      <c r="G22" s="71"/>
    </row>
    <row r="23" spans="1:7" s="8" customFormat="1" x14ac:dyDescent="0.3">
      <c r="A23" s="55"/>
      <c r="C23" s="31"/>
      <c r="D23" s="30"/>
      <c r="E23" s="29"/>
      <c r="F23" s="29"/>
      <c r="G23" s="71"/>
    </row>
    <row r="24" spans="1:7" s="8" customFormat="1" x14ac:dyDescent="0.3">
      <c r="A24" s="55"/>
      <c r="C24" s="27"/>
      <c r="D24" s="30"/>
      <c r="E24" s="29"/>
      <c r="F24" s="29"/>
      <c r="G24" s="71"/>
    </row>
    <row r="25" spans="1:7" s="8" customFormat="1" x14ac:dyDescent="0.3">
      <c r="A25" s="55"/>
      <c r="B25" s="29"/>
      <c r="C25" s="27"/>
      <c r="D25" s="28"/>
      <c r="E25" s="29"/>
      <c r="F25" s="29"/>
      <c r="G25" s="71"/>
    </row>
    <row r="26" spans="1:7" s="8" customFormat="1" x14ac:dyDescent="0.3">
      <c r="A26" s="55"/>
      <c r="B26" s="29"/>
      <c r="C26" s="31"/>
      <c r="D26" s="30"/>
      <c r="E26" s="29"/>
      <c r="F26" s="29"/>
      <c r="G26" s="71"/>
    </row>
    <row r="27" spans="1:7" s="8" customFormat="1" x14ac:dyDescent="0.3">
      <c r="A27" s="55"/>
      <c r="B27" s="29"/>
      <c r="C27" s="31"/>
      <c r="D27" s="30"/>
      <c r="E27" s="29"/>
      <c r="F27" s="29"/>
      <c r="G27" s="71"/>
    </row>
    <row r="28" spans="1:7" s="8" customFormat="1" x14ac:dyDescent="0.3">
      <c r="A28" s="55"/>
      <c r="B28" s="29"/>
      <c r="C28" s="31"/>
      <c r="D28" s="28"/>
      <c r="E28" s="29"/>
      <c r="F28" s="29"/>
      <c r="G28" s="71"/>
    </row>
    <row r="29" spans="1:7" s="8" customFormat="1" x14ac:dyDescent="0.3">
      <c r="A29" s="55"/>
      <c r="B29" s="29"/>
      <c r="C29" s="31"/>
      <c r="D29" s="30"/>
      <c r="E29" s="29"/>
      <c r="F29" s="29"/>
      <c r="G29" s="29"/>
    </row>
    <row r="30" spans="1:7" s="8" customFormat="1" x14ac:dyDescent="0.3">
      <c r="A30" s="55"/>
      <c r="B30" s="29"/>
      <c r="C30" s="27"/>
      <c r="D30" s="30"/>
      <c r="E30" s="29"/>
      <c r="F30" s="29"/>
      <c r="G30" s="71"/>
    </row>
    <row r="31" spans="1:7" s="8" customFormat="1" x14ac:dyDescent="0.3">
      <c r="A31" s="55"/>
      <c r="B31" s="45"/>
      <c r="C31" s="31"/>
      <c r="D31" s="28"/>
      <c r="E31" s="29"/>
      <c r="F31" s="29"/>
      <c r="G31" s="29"/>
    </row>
    <row r="32" spans="1:7" s="8" customFormat="1" x14ac:dyDescent="0.3">
      <c r="A32" s="55"/>
      <c r="B32" s="29"/>
      <c r="C32" s="31"/>
      <c r="D32" s="30"/>
      <c r="E32" s="29"/>
      <c r="F32" s="29"/>
      <c r="G32" s="29"/>
    </row>
    <row r="33" spans="1:7" s="8" customFormat="1" x14ac:dyDescent="0.3">
      <c r="A33" s="45"/>
      <c r="B33" s="29"/>
      <c r="C33" s="29"/>
      <c r="D33" s="30"/>
      <c r="E33" s="29"/>
      <c r="F33" s="29"/>
      <c r="G33" s="71"/>
    </row>
    <row r="34" spans="1:7" s="8" customFormat="1" x14ac:dyDescent="0.3">
      <c r="A34" s="55"/>
      <c r="B34" s="45"/>
      <c r="C34" s="29"/>
      <c r="D34" s="28"/>
      <c r="E34" s="29"/>
      <c r="F34" s="29"/>
      <c r="G34" s="71"/>
    </row>
    <row r="35" spans="1:7" s="8" customFormat="1" x14ac:dyDescent="0.3">
      <c r="A35" s="55"/>
      <c r="B35" s="29"/>
      <c r="C35" s="29"/>
      <c r="D35" s="30"/>
      <c r="E35" s="29"/>
      <c r="F35" s="29"/>
      <c r="G35" s="71"/>
    </row>
    <row r="36" spans="1:7" s="8" customFormat="1" x14ac:dyDescent="0.3">
      <c r="A36" s="45"/>
      <c r="B36" s="29"/>
      <c r="C36" s="29"/>
      <c r="D36" s="30"/>
      <c r="E36" s="29"/>
      <c r="F36" s="29"/>
      <c r="G36" s="71"/>
    </row>
    <row r="37" spans="1:7" s="8" customFormat="1" x14ac:dyDescent="0.3">
      <c r="A37" s="55"/>
      <c r="B37" s="45"/>
      <c r="C37" s="29"/>
      <c r="D37" s="28"/>
      <c r="E37" s="29"/>
      <c r="F37" s="29"/>
      <c r="G37" s="71"/>
    </row>
    <row r="38" spans="1:7" s="8" customFormat="1" x14ac:dyDescent="0.3">
      <c r="A38" s="55"/>
      <c r="B38" s="29"/>
      <c r="C38" s="71"/>
      <c r="D38" s="30"/>
      <c r="E38" s="29"/>
      <c r="F38" s="29"/>
      <c r="G38" s="71"/>
    </row>
    <row r="39" spans="1:7" s="8" customFormat="1" x14ac:dyDescent="0.3">
      <c r="A39" s="45"/>
      <c r="B39" s="29"/>
      <c r="C39" s="29"/>
      <c r="D39" s="30"/>
      <c r="E39" s="29"/>
      <c r="F39" s="29"/>
      <c r="G39" s="71"/>
    </row>
    <row r="40" spans="1:7" s="8" customFormat="1" x14ac:dyDescent="0.3">
      <c r="A40" s="55"/>
      <c r="B40" s="71"/>
      <c r="C40" s="29"/>
      <c r="D40" s="28"/>
      <c r="E40" s="29"/>
      <c r="F40" s="29"/>
      <c r="G40" s="71"/>
    </row>
    <row r="41" spans="1:7" s="8" customFormat="1" x14ac:dyDescent="0.3">
      <c r="A41" s="55"/>
      <c r="B41" s="29"/>
      <c r="C41" s="29"/>
      <c r="D41" s="30"/>
      <c r="E41" s="29"/>
      <c r="F41" s="29"/>
      <c r="G41" s="71"/>
    </row>
    <row r="42" spans="1:7" s="8" customFormat="1" x14ac:dyDescent="0.3">
      <c r="A42" s="45"/>
      <c r="B42" s="29"/>
      <c r="C42" s="29"/>
      <c r="D42" s="30"/>
      <c r="E42" s="29"/>
      <c r="F42" s="29"/>
      <c r="G42" s="71"/>
    </row>
    <row r="43" spans="1:7" s="8" customFormat="1" x14ac:dyDescent="0.3">
      <c r="A43" s="55"/>
      <c r="B43" s="71"/>
      <c r="C43" s="29"/>
      <c r="D43" s="28"/>
      <c r="E43" s="29"/>
      <c r="F43" s="29"/>
      <c r="G43" s="71"/>
    </row>
    <row r="44" spans="1:7" s="8" customFormat="1" x14ac:dyDescent="0.3">
      <c r="A44" s="55"/>
      <c r="B44" s="29"/>
      <c r="C44" s="29"/>
      <c r="D44" s="30"/>
      <c r="E44" s="29"/>
      <c r="F44" s="29"/>
      <c r="G44" s="71"/>
    </row>
    <row r="45" spans="1:7" s="8" customFormat="1" x14ac:dyDescent="0.3">
      <c r="A45" s="45"/>
      <c r="B45" s="29"/>
      <c r="C45" s="71"/>
      <c r="D45" s="30"/>
      <c r="E45" s="29"/>
      <c r="F45" s="29"/>
      <c r="G45" s="71"/>
    </row>
    <row r="46" spans="1:7" s="8" customFormat="1" x14ac:dyDescent="0.3">
      <c r="A46" s="45"/>
      <c r="B46" s="29"/>
      <c r="C46" s="29"/>
      <c r="D46" s="30"/>
      <c r="E46" s="29"/>
      <c r="F46" s="29"/>
      <c r="G46" s="71"/>
    </row>
    <row r="47" spans="1:7" s="8" customFormat="1" x14ac:dyDescent="0.3">
      <c r="A47" s="45"/>
      <c r="B47" s="29"/>
      <c r="C47" s="29"/>
      <c r="D47" s="30"/>
      <c r="E47" s="29"/>
      <c r="F47" s="29"/>
      <c r="G47" s="71"/>
    </row>
    <row r="48" spans="1:7" s="8" customFormat="1" x14ac:dyDescent="0.3">
      <c r="A48" s="55"/>
      <c r="B48" s="71"/>
      <c r="C48" s="29"/>
      <c r="D48" s="28"/>
      <c r="E48" s="29"/>
      <c r="F48" s="29"/>
      <c r="G48" s="71"/>
    </row>
    <row r="49" spans="1:7" s="8" customFormat="1" x14ac:dyDescent="0.3">
      <c r="A49" s="5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45"/>
      <c r="B52" s="29"/>
      <c r="C52" s="29"/>
      <c r="D52" s="30"/>
      <c r="E52" s="29"/>
      <c r="F52" s="29"/>
      <c r="G52" s="71"/>
    </row>
    <row r="53" spans="1:7" s="8" customFormat="1" x14ac:dyDescent="0.3">
      <c r="A53" s="45"/>
      <c r="B53" s="29"/>
      <c r="C53" s="29"/>
      <c r="D53" s="30"/>
      <c r="E53" s="29"/>
      <c r="F53" s="29"/>
      <c r="G53" s="71"/>
    </row>
    <row r="54" spans="1:7" s="8" customFormat="1" x14ac:dyDescent="0.3">
      <c r="A54" s="45"/>
      <c r="B54" s="71"/>
      <c r="C54" s="71"/>
      <c r="D54" s="28"/>
      <c r="E54" s="29"/>
      <c r="F54" s="29"/>
      <c r="G54" s="71"/>
    </row>
    <row r="55" spans="1:7" s="8" customFormat="1" x14ac:dyDescent="0.3">
      <c r="A55" s="45"/>
      <c r="B55" s="29"/>
      <c r="C55" s="71"/>
      <c r="D55" s="30"/>
      <c r="E55" s="29"/>
      <c r="F55" s="29"/>
      <c r="G55" s="71"/>
    </row>
    <row r="56" spans="1:7" s="8" customFormat="1" x14ac:dyDescent="0.3">
      <c r="A56" s="45"/>
      <c r="B56" s="29"/>
      <c r="C56" s="71"/>
      <c r="D56" s="30"/>
      <c r="E56" s="29"/>
      <c r="F56" s="29"/>
      <c r="G56" s="71"/>
    </row>
    <row r="57" spans="1:7" s="8" customFormat="1" x14ac:dyDescent="0.3">
      <c r="A57" s="45"/>
      <c r="B57" s="29"/>
      <c r="C57" s="71"/>
      <c r="D57" s="30"/>
      <c r="E57" s="29"/>
      <c r="F57" s="29"/>
      <c r="G57" s="71"/>
    </row>
    <row r="58" spans="1:7" s="8" customFormat="1" x14ac:dyDescent="0.3">
      <c r="A58" s="45"/>
      <c r="B58" s="71"/>
      <c r="C58" s="71"/>
      <c r="D58" s="28"/>
      <c r="E58" s="29"/>
      <c r="F58" s="29"/>
      <c r="G58" s="71"/>
    </row>
    <row r="59" spans="1:7" s="8" customFormat="1" x14ac:dyDescent="0.3">
      <c r="A59" s="45"/>
      <c r="B59" s="29"/>
      <c r="C59" s="71"/>
      <c r="D59" s="30"/>
      <c r="E59" s="29"/>
      <c r="F59" s="29"/>
      <c r="G59" s="71"/>
    </row>
    <row r="60" spans="1:7" s="8" customFormat="1" x14ac:dyDescent="0.3">
      <c r="A60" s="45"/>
      <c r="B60" s="29"/>
      <c r="C60" s="29"/>
      <c r="D60" s="30"/>
      <c r="E60" s="29"/>
      <c r="F60" s="29"/>
      <c r="G60" s="71"/>
    </row>
    <row r="61" spans="1:7" s="8" customFormat="1" x14ac:dyDescent="0.3">
      <c r="A61" s="45"/>
      <c r="B61" s="29"/>
      <c r="C61" s="29"/>
      <c r="D61" s="30"/>
      <c r="E61" s="29"/>
      <c r="F61" s="29"/>
      <c r="G61" s="71"/>
    </row>
    <row r="62" spans="1:7" s="2" customFormat="1" ht="15.6" x14ac:dyDescent="0.3">
      <c r="A62" s="45"/>
      <c r="B62" s="71"/>
      <c r="C62" s="72"/>
      <c r="D62" s="28"/>
      <c r="E62" s="72"/>
      <c r="F62" s="72"/>
      <c r="G62" s="73"/>
    </row>
    <row r="63" spans="1:7" s="2" customFormat="1" ht="15.6" x14ac:dyDescent="0.3">
      <c r="A63" s="86"/>
      <c r="B63" s="73"/>
      <c r="C63" s="73"/>
      <c r="D63" s="73"/>
      <c r="E63" s="73"/>
      <c r="F63" s="73"/>
      <c r="G63" s="73"/>
    </row>
    <row r="64" spans="1:7"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8" customFormat="1" x14ac:dyDescent="0.3">
      <c r="A72" s="45"/>
      <c r="B72" s="34"/>
      <c r="C72" s="71"/>
      <c r="D72" s="34"/>
      <c r="E72" s="71"/>
      <c r="F72" s="71"/>
      <c r="G72" s="71"/>
    </row>
    <row r="73" spans="1:7" s="8" customFormat="1" x14ac:dyDescent="0.3">
      <c r="A73" s="45"/>
      <c r="B73" s="71"/>
      <c r="C73" s="71"/>
      <c r="D73" s="71"/>
      <c r="E73" s="71"/>
      <c r="F73" s="71"/>
      <c r="G73" s="71"/>
    </row>
    <row r="74" spans="1:7" s="8" customFormat="1" x14ac:dyDescent="0.3">
      <c r="A74" s="61"/>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34"/>
      <c r="C87" s="71"/>
      <c r="D87" s="34"/>
      <c r="E87" s="71"/>
      <c r="F87" s="71"/>
      <c r="G87" s="71"/>
    </row>
    <row r="88" spans="1:7" s="8" customFormat="1" x14ac:dyDescent="0.3">
      <c r="A88" s="45"/>
      <c r="B88" s="71"/>
      <c r="C88" s="71"/>
      <c r="D88" s="71"/>
      <c r="E88" s="71"/>
      <c r="F88" s="71"/>
      <c r="G88" s="71"/>
    </row>
    <row r="89" spans="1:7" s="8" customFormat="1" x14ac:dyDescent="0.3">
      <c r="A89" s="61"/>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34"/>
      <c r="C103" s="28"/>
      <c r="D103" s="34"/>
      <c r="E103" s="71"/>
      <c r="F103" s="71"/>
      <c r="G103" s="71"/>
    </row>
    <row r="104" spans="1:7" s="8" customFormat="1" x14ac:dyDescent="0.3">
      <c r="A104" s="45"/>
      <c r="B104" s="71"/>
      <c r="C104" s="71"/>
      <c r="D104" s="71"/>
      <c r="E104" s="71"/>
      <c r="F104" s="71"/>
      <c r="G104" s="71"/>
    </row>
    <row r="105" spans="1:7" s="8" customFormat="1" x14ac:dyDescent="0.3">
      <c r="A105" s="61"/>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34"/>
      <c r="C118" s="40"/>
      <c r="D118" s="34"/>
      <c r="E118" s="71"/>
      <c r="F118" s="71"/>
      <c r="G118" s="71"/>
    </row>
    <row r="119" spans="1:7" s="8" customFormat="1" x14ac:dyDescent="0.3">
      <c r="A119" s="45"/>
      <c r="B119" s="71"/>
      <c r="C119" s="40"/>
      <c r="D119" s="71"/>
      <c r="E119" s="71"/>
      <c r="F119" s="71"/>
      <c r="G119" s="71"/>
    </row>
    <row r="120" spans="1:7" s="8" customFormat="1" x14ac:dyDescent="0.3">
      <c r="A120" s="61"/>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34"/>
      <c r="C135" s="28"/>
      <c r="D135" s="34"/>
      <c r="E135" s="71"/>
      <c r="F135" s="71"/>
      <c r="G135" s="71"/>
    </row>
    <row r="136" spans="1:7" s="8" customFormat="1" x14ac:dyDescent="0.3">
      <c r="A136" s="45"/>
      <c r="B136" s="71"/>
      <c r="C136" s="71"/>
      <c r="D136" s="71"/>
      <c r="E136" s="71"/>
      <c r="F136" s="71"/>
      <c r="G136" s="71"/>
    </row>
    <row r="137" spans="1:7" s="8" customFormat="1" x14ac:dyDescent="0.3">
      <c r="A137" s="61"/>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34"/>
      <c r="C140" s="71"/>
      <c r="D140" s="34"/>
      <c r="E140" s="71"/>
      <c r="F140" s="71"/>
      <c r="G140" s="71"/>
    </row>
    <row r="141" spans="1:7" s="8" customFormat="1" x14ac:dyDescent="0.3">
      <c r="A141" s="45"/>
      <c r="B141" s="71"/>
      <c r="C141" s="71"/>
      <c r="D141" s="71"/>
      <c r="E141" s="71"/>
      <c r="F141" s="71"/>
      <c r="G141" s="71"/>
    </row>
    <row r="142" spans="1:7" s="8" customFormat="1" x14ac:dyDescent="0.3">
      <c r="A142" s="61"/>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34"/>
      <c r="C150" s="28"/>
      <c r="D150" s="34"/>
      <c r="E150" s="71"/>
      <c r="F150" s="71"/>
      <c r="G150" s="71"/>
    </row>
    <row r="151" spans="1:7" s="8" customFormat="1" x14ac:dyDescent="0.3">
      <c r="A151" s="45"/>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33" customFormat="1" x14ac:dyDescent="0.3">
      <c r="A154" s="61"/>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8" customFormat="1" x14ac:dyDescent="0.3">
      <c r="A158" s="45"/>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34"/>
      <c r="C160" s="71"/>
      <c r="D160" s="34"/>
      <c r="E160" s="71"/>
      <c r="F160" s="71"/>
      <c r="G160" s="71"/>
    </row>
    <row r="161" spans="1:7" s="33" customFormat="1" x14ac:dyDescent="0.3">
      <c r="A161" s="61"/>
      <c r="B161" s="71"/>
      <c r="C161" s="71"/>
      <c r="D161" s="71"/>
      <c r="E161" s="71"/>
      <c r="F161" s="71"/>
      <c r="G161" s="71"/>
    </row>
    <row r="162" spans="1:7" x14ac:dyDescent="0.3">
      <c r="A162" s="61"/>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5"/>
      <c r="C165" s="35"/>
      <c r="D165" s="35"/>
      <c r="E165" s="35"/>
      <c r="F165" s="35"/>
      <c r="G165" s="35"/>
    </row>
    <row r="166" spans="1:7" x14ac:dyDescent="0.3">
      <c r="A166" s="74"/>
      <c r="B166" s="35"/>
      <c r="C166" s="35"/>
      <c r="D166" s="35"/>
      <c r="E166" s="35"/>
      <c r="F166" s="35"/>
      <c r="G166" s="35"/>
    </row>
    <row r="167" spans="1:7" x14ac:dyDescent="0.3">
      <c r="A167" s="74"/>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4"/>
      <c r="C172" s="35"/>
      <c r="D172" s="34"/>
      <c r="E172" s="35"/>
      <c r="F172" s="35"/>
      <c r="G172" s="35"/>
    </row>
    <row r="173" spans="1:7" x14ac:dyDescent="0.3">
      <c r="A173" s="74"/>
      <c r="B173" s="35"/>
      <c r="C173" s="35"/>
      <c r="D173" s="35"/>
      <c r="E173" s="35"/>
      <c r="F173" s="35"/>
      <c r="G173" s="35"/>
    </row>
    <row r="174" spans="1:7" x14ac:dyDescent="0.3">
      <c r="A174" s="61"/>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4"/>
      <c r="C184" s="35"/>
      <c r="D184" s="34"/>
      <c r="E184" s="35"/>
      <c r="F184" s="35"/>
      <c r="G184" s="35"/>
    </row>
    <row r="185" spans="1:7" x14ac:dyDescent="0.3">
      <c r="A185" s="74"/>
      <c r="B185" s="35"/>
      <c r="C185" s="35"/>
      <c r="D185" s="35"/>
      <c r="E185" s="35"/>
      <c r="F185" s="35"/>
      <c r="G185" s="35"/>
    </row>
    <row r="186" spans="1:7" x14ac:dyDescent="0.3">
      <c r="A186" s="61"/>
      <c r="B186" s="35"/>
      <c r="C186" s="35"/>
      <c r="D186" s="35"/>
      <c r="E186" s="35"/>
      <c r="F186" s="35"/>
      <c r="G186" s="35"/>
    </row>
    <row r="187" spans="1:7" x14ac:dyDescent="0.3">
      <c r="A187" s="74"/>
      <c r="B187" s="35"/>
      <c r="C187" s="35"/>
      <c r="D187" s="35"/>
      <c r="E187" s="35"/>
      <c r="F187" s="35"/>
      <c r="G187" s="35"/>
    </row>
    <row r="188" spans="1:7" x14ac:dyDescent="0.3">
      <c r="A188" s="61"/>
      <c r="B188" s="35"/>
      <c r="C188" s="35"/>
      <c r="D188" s="62"/>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4"/>
      <c r="C193" s="35"/>
      <c r="D193" s="34"/>
      <c r="E193" s="35"/>
      <c r="F193" s="35"/>
      <c r="G193" s="35"/>
    </row>
    <row r="194" spans="1:7" x14ac:dyDescent="0.3">
      <c r="A194" s="74"/>
      <c r="B194" s="35"/>
      <c r="C194" s="35"/>
      <c r="D194" s="35"/>
      <c r="E194" s="35"/>
      <c r="F194" s="35"/>
      <c r="G194" s="35"/>
    </row>
    <row r="195" spans="1:7" x14ac:dyDescent="0.3">
      <c r="A195" s="61"/>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4"/>
      <c r="C198" s="35"/>
      <c r="D198" s="34"/>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sheetData>
  <sortState xmlns:xlrd2="http://schemas.microsoft.com/office/spreadsheetml/2017/richdata2" ref="C12:E14">
    <sortCondition ref="C12:C14"/>
  </sortState>
  <mergeCells count="4">
    <mergeCell ref="A9:C9"/>
    <mergeCell ref="A1:B1"/>
    <mergeCell ref="A2:B2"/>
    <mergeCell ref="A4:B4"/>
  </mergeCells>
  <hyperlinks>
    <hyperlink ref="C6" r:id="rId1" xr:uid="{B9510184-E9CE-427E-BBB2-85B8960CFCEE}"/>
    <hyperlink ref="C7" r:id="rId2" xr:uid="{B6F40596-FD8C-4860-8852-ECA2A1A699F6}"/>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09F9-012A-4CFF-9D62-9C4C052F5815}">
  <dimension ref="A1:L192"/>
  <sheetViews>
    <sheetView workbookViewId="0">
      <selection activeCell="A6" sqref="A6:D7"/>
    </sheetView>
  </sheetViews>
  <sheetFormatPr defaultRowHeight="14.4" x14ac:dyDescent="0.3"/>
  <cols>
    <col min="1" max="1" width="21.5546875" customWidth="1"/>
    <col min="2" max="2" width="17.6640625" customWidth="1"/>
    <col min="3" max="3" width="15.88671875" customWidth="1"/>
    <col min="4" max="4" width="22.33203125" customWidth="1"/>
    <col min="5" max="5" width="22.33203125" bestFit="1" customWidth="1"/>
    <col min="6" max="6" width="17" customWidth="1"/>
    <col min="7" max="7" width="20.6640625" customWidth="1"/>
    <col min="8" max="8" width="17.88671875" customWidth="1"/>
    <col min="9" max="9" width="12.6640625" customWidth="1"/>
    <col min="10" max="10" width="11.44140625" customWidth="1"/>
    <col min="11" max="11" width="17.5546875" style="266" customWidth="1"/>
    <col min="12" max="12" width="15.44140625" customWidth="1"/>
    <col min="13" max="13" width="13.6640625" customWidth="1"/>
    <col min="14" max="14" width="21.109375" customWidth="1"/>
  </cols>
  <sheetData>
    <row r="1" spans="1:12" s="1" customFormat="1" ht="21" x14ac:dyDescent="0.4">
      <c r="A1" s="541" t="s">
        <v>3443</v>
      </c>
      <c r="B1" s="623"/>
      <c r="K1" s="262"/>
    </row>
    <row r="2" spans="1:12" s="1" customFormat="1" ht="21.6" thickBot="1" x14ac:dyDescent="0.45">
      <c r="A2" s="550" t="s">
        <v>914</v>
      </c>
      <c r="B2" s="624"/>
      <c r="C2" s="46"/>
      <c r="D2" s="182"/>
      <c r="E2" s="182"/>
      <c r="K2" s="262"/>
    </row>
    <row r="3" spans="1:12" s="1" customFormat="1" ht="21.6" thickBot="1" x14ac:dyDescent="0.45">
      <c r="K3" s="262"/>
    </row>
    <row r="4" spans="1:12" ht="18.600000000000001" thickBot="1" x14ac:dyDescent="0.4">
      <c r="A4" s="538" t="s">
        <v>1</v>
      </c>
      <c r="B4" s="588"/>
    </row>
    <row r="5" spans="1:12" s="2" customFormat="1" ht="15.6" x14ac:dyDescent="0.3">
      <c r="A5" s="2" t="s">
        <v>4801</v>
      </c>
      <c r="B5" s="2" t="s">
        <v>4802</v>
      </c>
      <c r="C5" s="2" t="s">
        <v>3</v>
      </c>
      <c r="D5" s="2" t="s">
        <v>4</v>
      </c>
      <c r="E5" s="2" t="s">
        <v>5</v>
      </c>
      <c r="F5" s="2" t="s">
        <v>6</v>
      </c>
      <c r="G5" s="321"/>
    </row>
    <row r="6" spans="1:12" s="8" customFormat="1" x14ac:dyDescent="0.3">
      <c r="A6" s="8" t="s">
        <v>3443</v>
      </c>
      <c r="C6" s="211" t="s">
        <v>3444</v>
      </c>
      <c r="D6" s="8" t="s">
        <v>298</v>
      </c>
      <c r="F6" s="91">
        <v>29152</v>
      </c>
      <c r="G6" s="322"/>
    </row>
    <row r="7" spans="1:12" s="8" customFormat="1" x14ac:dyDescent="0.3">
      <c r="A7" s="8" t="s">
        <v>3443</v>
      </c>
      <c r="B7" s="8" t="s">
        <v>3445</v>
      </c>
      <c r="C7" s="211" t="s">
        <v>3447</v>
      </c>
      <c r="D7" s="8" t="s">
        <v>298</v>
      </c>
      <c r="E7" s="8" t="s">
        <v>3446</v>
      </c>
      <c r="F7" s="91">
        <v>32679</v>
      </c>
      <c r="G7" s="322"/>
    </row>
    <row r="8" spans="1:12" ht="15" thickBot="1" x14ac:dyDescent="0.35">
      <c r="A8" s="8"/>
      <c r="B8" s="8"/>
      <c r="C8" s="8"/>
      <c r="D8" s="8"/>
      <c r="K8" s="148"/>
    </row>
    <row r="9" spans="1:12" ht="18.600000000000001" thickBot="1" x14ac:dyDescent="0.4">
      <c r="A9" s="568" t="s">
        <v>22</v>
      </c>
      <c r="B9" s="534"/>
      <c r="C9" s="535"/>
      <c r="K9" s="148"/>
    </row>
    <row r="10" spans="1:12" s="8" customFormat="1" x14ac:dyDescent="0.3">
      <c r="K10" s="14"/>
    </row>
    <row r="11" spans="1:12" s="8" customFormat="1" x14ac:dyDescent="0.3">
      <c r="A11" s="625" t="s">
        <v>3338</v>
      </c>
      <c r="B11" s="625"/>
      <c r="K11" s="14"/>
    </row>
    <row r="12" spans="1:12" s="8" customFormat="1" x14ac:dyDescent="0.3">
      <c r="K12" s="14"/>
    </row>
    <row r="13" spans="1:12" s="2" customFormat="1" ht="15.6" x14ac:dyDescent="0.3">
      <c r="A13" s="2" t="s">
        <v>4801</v>
      </c>
      <c r="B13" s="2" t="s">
        <v>23</v>
      </c>
      <c r="C13" s="2" t="s">
        <v>24</v>
      </c>
      <c r="D13" s="2" t="s">
        <v>25</v>
      </c>
      <c r="E13" s="2" t="s">
        <v>26</v>
      </c>
      <c r="F13" s="2" t="s">
        <v>27</v>
      </c>
      <c r="G13" s="2" t="s">
        <v>28</v>
      </c>
      <c r="H13" s="2" t="s">
        <v>29</v>
      </c>
      <c r="I13" s="26"/>
      <c r="L13" s="38"/>
    </row>
    <row r="14" spans="1:12" s="2" customFormat="1" ht="15.6" x14ac:dyDescent="0.3">
      <c r="A14" s="8" t="s">
        <v>3443</v>
      </c>
      <c r="B14" s="266"/>
      <c r="C14" s="81"/>
      <c r="D14" s="81"/>
      <c r="E14" s="8"/>
      <c r="F14" s="8"/>
      <c r="G14" s="8"/>
      <c r="H14" s="147" t="s">
        <v>2590</v>
      </c>
      <c r="I14" s="8"/>
      <c r="L14" s="38"/>
    </row>
    <row r="15" spans="1:12" x14ac:dyDescent="0.3">
      <c r="B15" s="266"/>
      <c r="C15" s="81"/>
      <c r="D15" s="81"/>
      <c r="E15" s="8"/>
      <c r="F15" s="8"/>
      <c r="G15" s="8"/>
      <c r="H15" s="147"/>
      <c r="K15"/>
      <c r="L15" s="266"/>
    </row>
    <row r="16" spans="1:12" x14ac:dyDescent="0.3">
      <c r="A16" s="266"/>
      <c r="B16" s="81"/>
      <c r="C16" s="81"/>
      <c r="D16" s="8"/>
      <c r="E16" s="8"/>
      <c r="F16" s="8"/>
      <c r="G16" s="147"/>
    </row>
    <row r="17" spans="1:7" x14ac:dyDescent="0.3">
      <c r="A17" s="266"/>
      <c r="B17" s="81"/>
      <c r="C17" s="81"/>
      <c r="D17" s="8"/>
      <c r="E17" s="8"/>
      <c r="F17" s="8"/>
      <c r="G17" s="147"/>
    </row>
    <row r="18" spans="1:7" x14ac:dyDescent="0.3">
      <c r="A18" s="266"/>
      <c r="B18" s="81"/>
      <c r="C18" s="81"/>
      <c r="D18" s="8"/>
      <c r="E18" s="8"/>
      <c r="F18" s="8"/>
      <c r="G18" s="147"/>
    </row>
    <row r="19" spans="1:7" x14ac:dyDescent="0.3">
      <c r="A19" s="14"/>
      <c r="B19" s="81"/>
      <c r="C19" s="81"/>
      <c r="D19" s="8"/>
      <c r="E19" s="8"/>
      <c r="F19" s="8"/>
      <c r="G19" s="147"/>
    </row>
    <row r="20" spans="1:7" x14ac:dyDescent="0.3">
      <c r="A20" s="266"/>
      <c r="B20" s="81"/>
      <c r="C20" s="9"/>
      <c r="D20" s="8"/>
      <c r="E20" s="8"/>
      <c r="F20" s="8"/>
      <c r="G20" s="161"/>
    </row>
    <row r="21" spans="1:7" x14ac:dyDescent="0.3">
      <c r="A21" s="266"/>
      <c r="B21" s="81"/>
      <c r="C21" s="9"/>
      <c r="D21" s="8"/>
      <c r="E21" s="8"/>
      <c r="F21" s="8"/>
      <c r="G21" s="161"/>
    </row>
    <row r="22" spans="1:7" x14ac:dyDescent="0.3">
      <c r="A22" s="266"/>
      <c r="B22" s="81"/>
      <c r="C22" s="9"/>
      <c r="D22" s="8"/>
      <c r="E22" s="8"/>
      <c r="F22" s="8"/>
      <c r="G22" s="161"/>
    </row>
    <row r="23" spans="1:7" x14ac:dyDescent="0.3">
      <c r="A23" s="266"/>
      <c r="B23" s="81"/>
      <c r="C23" s="9"/>
      <c r="D23" s="8"/>
      <c r="E23" s="8"/>
      <c r="F23" s="8"/>
      <c r="G23" s="161"/>
    </row>
    <row r="24" spans="1:7" x14ac:dyDescent="0.3">
      <c r="A24" s="266"/>
      <c r="B24" s="81"/>
      <c r="C24" s="9"/>
      <c r="D24" s="8"/>
      <c r="E24" s="8"/>
      <c r="F24" s="8"/>
      <c r="G24" s="161"/>
    </row>
    <row r="25" spans="1:7" x14ac:dyDescent="0.3">
      <c r="A25" s="266"/>
      <c r="B25" s="81"/>
      <c r="C25" s="9"/>
      <c r="D25" s="8"/>
      <c r="E25" s="8"/>
      <c r="F25" s="8"/>
      <c r="G25" s="161"/>
    </row>
    <row r="26" spans="1:7" x14ac:dyDescent="0.3">
      <c r="A26" s="266"/>
      <c r="B26" s="81"/>
      <c r="C26" s="9"/>
      <c r="D26" s="8"/>
      <c r="E26" s="8"/>
      <c r="F26" s="8"/>
      <c r="G26" s="161"/>
    </row>
    <row r="27" spans="1:7" x14ac:dyDescent="0.3">
      <c r="A27" s="266"/>
      <c r="B27" s="81"/>
      <c r="C27" s="9"/>
      <c r="D27" s="8"/>
      <c r="E27" s="8"/>
      <c r="F27" s="8"/>
      <c r="G27" s="161"/>
    </row>
    <row r="28" spans="1:7" x14ac:dyDescent="0.3">
      <c r="A28" s="266"/>
      <c r="B28" s="81"/>
      <c r="C28" s="9"/>
      <c r="D28" s="8"/>
      <c r="E28" s="8"/>
      <c r="F28" s="8"/>
      <c r="G28" s="161"/>
    </row>
    <row r="29" spans="1:7" x14ac:dyDescent="0.3">
      <c r="A29" s="266"/>
      <c r="B29" s="81"/>
      <c r="C29" s="9"/>
      <c r="D29" s="8"/>
      <c r="E29" s="8"/>
      <c r="F29" s="8"/>
      <c r="G29" s="161"/>
    </row>
    <row r="30" spans="1:7" x14ac:dyDescent="0.3">
      <c r="A30" s="266"/>
      <c r="B30" s="81"/>
      <c r="C30" s="9"/>
      <c r="D30" s="8"/>
      <c r="E30" s="8"/>
      <c r="F30" s="8"/>
      <c r="G30" s="161"/>
    </row>
    <row r="31" spans="1:7" x14ac:dyDescent="0.3">
      <c r="A31" s="266"/>
      <c r="B31" s="590"/>
      <c r="C31" s="591"/>
      <c r="D31" s="591"/>
      <c r="E31" s="591"/>
      <c r="F31" s="591"/>
      <c r="G31" s="55"/>
    </row>
    <row r="32" spans="1:7" x14ac:dyDescent="0.3">
      <c r="A32" s="266"/>
      <c r="B32" s="81"/>
      <c r="C32" s="9"/>
      <c r="D32" s="8"/>
      <c r="E32" s="8"/>
      <c r="F32" s="8"/>
      <c r="G32" s="163"/>
    </row>
    <row r="33" spans="1:7" x14ac:dyDescent="0.3">
      <c r="A33" s="266"/>
      <c r="B33" s="81"/>
      <c r="C33" s="9"/>
      <c r="D33" s="8"/>
      <c r="E33" s="8"/>
      <c r="F33" s="8"/>
      <c r="G33" s="161"/>
    </row>
    <row r="34" spans="1:7" x14ac:dyDescent="0.3">
      <c r="A34" s="266"/>
      <c r="B34" s="81"/>
      <c r="C34" s="9"/>
      <c r="D34" s="8"/>
      <c r="E34" s="8"/>
      <c r="F34" s="8"/>
      <c r="G34" s="163"/>
    </row>
    <row r="35" spans="1:7" x14ac:dyDescent="0.3">
      <c r="A35" s="266"/>
      <c r="B35" s="626"/>
      <c r="C35" s="591"/>
      <c r="D35" s="591"/>
      <c r="E35" s="591"/>
      <c r="F35" s="591"/>
      <c r="G35" s="591"/>
    </row>
    <row r="36" spans="1:7" x14ac:dyDescent="0.3">
      <c r="A36" s="266"/>
      <c r="B36" s="81"/>
      <c r="C36" s="9"/>
      <c r="D36" s="8"/>
      <c r="E36" s="9"/>
      <c r="F36" s="9"/>
      <c r="G36" s="31"/>
    </row>
    <row r="37" spans="1:7" x14ac:dyDescent="0.3">
      <c r="A37" s="266"/>
      <c r="B37" s="81"/>
      <c r="C37" s="9"/>
      <c r="D37" s="8"/>
      <c r="E37" s="9"/>
      <c r="F37" s="9"/>
      <c r="G37" s="31"/>
    </row>
    <row r="38" spans="1:7" x14ac:dyDescent="0.3">
      <c r="A38" s="266"/>
      <c r="B38" s="71"/>
      <c r="C38" s="8"/>
      <c r="D38" s="29"/>
      <c r="E38" s="29"/>
      <c r="F38" s="29"/>
      <c r="G38" s="31"/>
    </row>
    <row r="39" spans="1:7" x14ac:dyDescent="0.3">
      <c r="A39" s="266"/>
      <c r="B39" s="71"/>
      <c r="C39" s="45"/>
      <c r="D39" s="29"/>
      <c r="E39" s="29"/>
      <c r="F39" s="29"/>
      <c r="G39" s="29"/>
    </row>
    <row r="40" spans="1:7" x14ac:dyDescent="0.3">
      <c r="A40" s="266"/>
      <c r="B40" s="71"/>
      <c r="C40" s="45"/>
      <c r="D40" s="29"/>
      <c r="E40" s="29"/>
      <c r="F40" s="29"/>
      <c r="G40" s="31"/>
    </row>
    <row r="41" spans="1:7" x14ac:dyDescent="0.3">
      <c r="A41" s="266"/>
      <c r="B41" s="71"/>
      <c r="C41" s="45"/>
      <c r="D41" s="29"/>
      <c r="E41" s="29"/>
      <c r="F41" s="29"/>
      <c r="G41" s="31"/>
    </row>
    <row r="42" spans="1:7" x14ac:dyDescent="0.3">
      <c r="A42" s="266"/>
      <c r="B42" s="71"/>
      <c r="C42" s="45"/>
      <c r="D42" s="29"/>
      <c r="E42" s="29"/>
      <c r="F42" s="29"/>
      <c r="G42" s="31"/>
    </row>
    <row r="43" spans="1:7" x14ac:dyDescent="0.3">
      <c r="A43" s="266"/>
      <c r="B43" s="71"/>
      <c r="C43" s="45"/>
      <c r="D43" s="29"/>
      <c r="E43" s="29"/>
      <c r="F43" s="29"/>
      <c r="G43" s="31"/>
    </row>
    <row r="44" spans="1:7" x14ac:dyDescent="0.3">
      <c r="A44" s="266"/>
      <c r="B44" s="35"/>
      <c r="C44" s="45"/>
      <c r="D44" s="29"/>
      <c r="E44" s="29"/>
      <c r="F44" s="29"/>
      <c r="G44" s="31"/>
    </row>
    <row r="45" spans="1:7" x14ac:dyDescent="0.3">
      <c r="A45" s="266"/>
      <c r="B45" s="35"/>
      <c r="C45" s="45"/>
      <c r="D45" s="29"/>
      <c r="E45" s="29"/>
      <c r="F45" s="29"/>
      <c r="G45" s="31"/>
    </row>
    <row r="46" spans="1:7" x14ac:dyDescent="0.3">
      <c r="A46" s="266"/>
      <c r="B46" s="35"/>
      <c r="C46" s="45"/>
      <c r="D46" s="29"/>
      <c r="E46" s="29"/>
      <c r="F46" s="29"/>
      <c r="G46" s="31"/>
    </row>
    <row r="47" spans="1:7" x14ac:dyDescent="0.3">
      <c r="A47" s="266"/>
      <c r="B47" s="71"/>
      <c r="C47" s="55"/>
      <c r="D47" s="29"/>
      <c r="E47" s="29"/>
      <c r="G47" s="31"/>
    </row>
    <row r="48" spans="1:7" x14ac:dyDescent="0.3">
      <c r="A48" s="266"/>
      <c r="B48" s="71"/>
      <c r="C48" s="55"/>
      <c r="D48" s="29"/>
      <c r="E48" s="29"/>
      <c r="G48" s="31"/>
    </row>
    <row r="49" spans="1:7" x14ac:dyDescent="0.3">
      <c r="A49" s="266"/>
      <c r="B49" s="71"/>
      <c r="C49" s="55"/>
      <c r="D49" s="29"/>
      <c r="E49" s="29"/>
      <c r="G49" s="31"/>
    </row>
    <row r="50" spans="1:7" x14ac:dyDescent="0.3">
      <c r="A50" s="266"/>
      <c r="B50" s="71"/>
      <c r="C50" s="55"/>
      <c r="D50" s="29"/>
      <c r="E50" s="29"/>
      <c r="F50" s="29"/>
      <c r="G50" s="31"/>
    </row>
    <row r="51" spans="1:7" x14ac:dyDescent="0.3">
      <c r="A51" s="266"/>
      <c r="B51" s="71"/>
      <c r="C51" s="55"/>
      <c r="D51" s="29"/>
      <c r="E51" s="29"/>
      <c r="F51" s="29"/>
      <c r="G51" s="31"/>
    </row>
    <row r="52" spans="1:7" x14ac:dyDescent="0.3">
      <c r="A52" s="266"/>
      <c r="B52" s="71"/>
      <c r="C52" s="55"/>
      <c r="D52" s="29"/>
      <c r="E52" s="29"/>
      <c r="F52" s="29"/>
      <c r="G52" s="31"/>
    </row>
    <row r="53" spans="1:7" x14ac:dyDescent="0.3">
      <c r="A53" s="266"/>
      <c r="B53" s="71"/>
      <c r="C53" s="45"/>
      <c r="D53" s="29"/>
      <c r="E53" s="29"/>
      <c r="F53" s="29"/>
      <c r="G53" s="29"/>
    </row>
    <row r="54" spans="1:7" x14ac:dyDescent="0.3">
      <c r="A54" s="266"/>
      <c r="B54" s="71"/>
      <c r="C54" s="45"/>
      <c r="D54" s="29"/>
      <c r="E54" s="29"/>
      <c r="F54" s="29"/>
      <c r="G54" s="31"/>
    </row>
    <row r="55" spans="1:7" x14ac:dyDescent="0.3">
      <c r="A55" s="266"/>
      <c r="B55" s="71"/>
      <c r="C55" s="45"/>
      <c r="D55" s="29"/>
      <c r="E55" s="29"/>
      <c r="F55" s="29"/>
      <c r="G55" s="31"/>
    </row>
    <row r="56" spans="1:7" x14ac:dyDescent="0.3">
      <c r="A56" s="266"/>
      <c r="B56" s="35"/>
      <c r="C56" s="45"/>
      <c r="D56" s="29"/>
      <c r="E56" s="29"/>
      <c r="F56" s="29"/>
      <c r="G56" s="31"/>
    </row>
    <row r="57" spans="1:7" x14ac:dyDescent="0.3">
      <c r="A57" s="266"/>
      <c r="B57" s="35"/>
      <c r="C57" s="45"/>
      <c r="D57" s="29"/>
      <c r="E57" s="29"/>
      <c r="F57" s="29"/>
      <c r="G57" s="31"/>
    </row>
    <row r="58" spans="1:7" x14ac:dyDescent="0.3">
      <c r="A58" s="266"/>
      <c r="B58" s="35"/>
      <c r="C58" s="45"/>
      <c r="D58" s="29"/>
      <c r="E58" s="29"/>
      <c r="F58" s="29"/>
      <c r="G58" s="31"/>
    </row>
    <row r="59" spans="1:7" x14ac:dyDescent="0.3">
      <c r="A59" s="266"/>
      <c r="B59" s="71"/>
      <c r="C59" s="55"/>
      <c r="D59" s="29"/>
      <c r="E59" s="29"/>
      <c r="G59" s="31"/>
    </row>
    <row r="60" spans="1:7" x14ac:dyDescent="0.3">
      <c r="A60" s="266"/>
      <c r="B60" s="71"/>
      <c r="C60" s="55"/>
      <c r="D60" s="29"/>
      <c r="E60" s="29"/>
      <c r="G60" s="31"/>
    </row>
    <row r="61" spans="1:7" x14ac:dyDescent="0.3">
      <c r="A61" s="266"/>
      <c r="B61" s="71"/>
      <c r="C61" s="55"/>
      <c r="D61" s="29"/>
      <c r="E61" s="29"/>
      <c r="G61" s="31"/>
    </row>
    <row r="62" spans="1:7" x14ac:dyDescent="0.3">
      <c r="A62" s="266"/>
      <c r="B62" s="71"/>
      <c r="C62" s="55"/>
      <c r="D62" s="29"/>
      <c r="E62" s="29"/>
      <c r="F62" s="29"/>
      <c r="G62" s="31"/>
    </row>
    <row r="63" spans="1:7" x14ac:dyDescent="0.3">
      <c r="A63" s="266"/>
      <c r="B63" s="71"/>
      <c r="C63" s="55"/>
      <c r="D63" s="29"/>
      <c r="E63" s="29"/>
      <c r="F63" s="29"/>
      <c r="G63" s="31"/>
    </row>
    <row r="64" spans="1:7" x14ac:dyDescent="0.3">
      <c r="A64" s="266"/>
      <c r="B64" s="71"/>
      <c r="C64" s="55"/>
      <c r="D64" s="29"/>
      <c r="E64" s="29"/>
      <c r="F64" s="29"/>
      <c r="G64" s="31"/>
    </row>
    <row r="65" spans="1:7" x14ac:dyDescent="0.3">
      <c r="A65" s="266"/>
      <c r="B65" s="71"/>
      <c r="C65" s="45"/>
      <c r="D65" s="29"/>
      <c r="E65" s="29"/>
      <c r="F65" s="29"/>
      <c r="G65" s="29"/>
    </row>
    <row r="66" spans="1:7" x14ac:dyDescent="0.3">
      <c r="A66" s="266"/>
      <c r="B66" s="71"/>
      <c r="C66" s="45"/>
      <c r="D66" s="29"/>
      <c r="E66" s="29"/>
      <c r="F66" s="29"/>
      <c r="G66" s="31"/>
    </row>
    <row r="67" spans="1:7" x14ac:dyDescent="0.3">
      <c r="A67" s="266"/>
      <c r="B67" s="71"/>
      <c r="C67" s="45"/>
      <c r="D67" s="29"/>
      <c r="E67" s="29"/>
      <c r="F67" s="29"/>
      <c r="G67" s="31"/>
    </row>
    <row r="68" spans="1:7" x14ac:dyDescent="0.3">
      <c r="A68" s="266"/>
      <c r="B68" s="71"/>
      <c r="C68" s="45"/>
      <c r="D68" s="29"/>
      <c r="E68" s="29"/>
      <c r="F68" s="29"/>
      <c r="G68" s="31"/>
    </row>
    <row r="69" spans="1:7" x14ac:dyDescent="0.3">
      <c r="A69" s="266"/>
      <c r="B69" s="35"/>
      <c r="C69" s="45"/>
      <c r="D69" s="29"/>
      <c r="E69" s="29"/>
      <c r="F69" s="29"/>
      <c r="G69" s="31"/>
    </row>
    <row r="70" spans="1:7" x14ac:dyDescent="0.3">
      <c r="A70" s="266"/>
      <c r="B70" s="35"/>
      <c r="C70" s="45"/>
      <c r="D70" s="29"/>
      <c r="E70" s="29"/>
      <c r="F70" s="29"/>
      <c r="G70" s="31"/>
    </row>
    <row r="71" spans="1:7" x14ac:dyDescent="0.3">
      <c r="A71" s="266"/>
      <c r="B71" s="35"/>
      <c r="C71" s="45"/>
      <c r="D71" s="29"/>
      <c r="E71" s="29"/>
      <c r="F71" s="29"/>
      <c r="G71" s="31"/>
    </row>
    <row r="72" spans="1:7" x14ac:dyDescent="0.3">
      <c r="A72" s="266"/>
      <c r="B72" s="71"/>
      <c r="C72" s="55"/>
      <c r="D72" s="29"/>
      <c r="E72" s="29"/>
      <c r="G72" s="31"/>
    </row>
    <row r="73" spans="1:7" x14ac:dyDescent="0.3">
      <c r="A73" s="266"/>
      <c r="B73" s="71"/>
      <c r="C73" s="55"/>
      <c r="D73" s="29"/>
      <c r="E73" s="29"/>
      <c r="F73" s="29"/>
      <c r="G73" s="31"/>
    </row>
    <row r="74" spans="1:7" x14ac:dyDescent="0.3">
      <c r="A74" s="266"/>
      <c r="B74" s="71"/>
      <c r="C74" s="55"/>
      <c r="D74" s="29"/>
      <c r="E74" s="29"/>
      <c r="F74" s="29"/>
      <c r="G74" s="31"/>
    </row>
    <row r="75" spans="1:7" x14ac:dyDescent="0.3">
      <c r="A75" s="266"/>
      <c r="B75" s="71"/>
      <c r="C75" s="55"/>
      <c r="D75" s="29"/>
      <c r="E75" s="29"/>
      <c r="F75" s="29"/>
      <c r="G75" s="31"/>
    </row>
    <row r="76" spans="1:7" x14ac:dyDescent="0.3">
      <c r="A76" s="266"/>
      <c r="C76" s="55"/>
      <c r="D76" s="29"/>
      <c r="E76" s="30"/>
      <c r="F76" s="29"/>
      <c r="G76" s="31"/>
    </row>
    <row r="77" spans="1:7" x14ac:dyDescent="0.3">
      <c r="A77" s="266"/>
      <c r="B77" s="71"/>
      <c r="C77" s="55"/>
      <c r="D77" s="29"/>
      <c r="E77" s="30"/>
      <c r="F77" s="29"/>
      <c r="G77" s="31"/>
    </row>
    <row r="78" spans="1:7" x14ac:dyDescent="0.3">
      <c r="A78" s="266"/>
      <c r="B78" s="71"/>
      <c r="C78" s="45"/>
      <c r="D78" s="29"/>
      <c r="E78" s="29"/>
      <c r="F78" s="29"/>
      <c r="G78" s="29"/>
    </row>
    <row r="79" spans="1:7" x14ac:dyDescent="0.3">
      <c r="A79" s="266"/>
      <c r="B79" s="71"/>
      <c r="C79" s="45"/>
      <c r="D79" s="29"/>
      <c r="E79" s="29"/>
      <c r="F79" s="29"/>
      <c r="G79" s="31"/>
    </row>
    <row r="80" spans="1:7" x14ac:dyDescent="0.3">
      <c r="A80" s="266"/>
      <c r="B80" s="71"/>
      <c r="C80" s="45"/>
      <c r="D80" s="29"/>
      <c r="E80" s="29"/>
      <c r="F80" s="29"/>
      <c r="G80" s="31"/>
    </row>
    <row r="81" spans="1:7" x14ac:dyDescent="0.3">
      <c r="A81" s="266"/>
      <c r="B81" s="35"/>
      <c r="C81" s="45"/>
      <c r="D81" s="29"/>
      <c r="E81" s="29"/>
      <c r="F81" s="29"/>
      <c r="G81" s="31"/>
    </row>
    <row r="82" spans="1:7" x14ac:dyDescent="0.3">
      <c r="A82" s="266"/>
      <c r="B82" s="35"/>
      <c r="C82" s="45"/>
      <c r="D82" s="29"/>
      <c r="E82" s="29"/>
      <c r="F82" s="29"/>
      <c r="G82" s="31"/>
    </row>
    <row r="83" spans="1:7" x14ac:dyDescent="0.3">
      <c r="A83" s="266"/>
      <c r="B83" s="35"/>
      <c r="C83" s="45"/>
      <c r="D83" s="29"/>
      <c r="E83" s="29"/>
      <c r="F83" s="29"/>
      <c r="G83" s="31"/>
    </row>
    <row r="84" spans="1:7" x14ac:dyDescent="0.3">
      <c r="A84" s="266"/>
      <c r="B84" s="35"/>
      <c r="C84" s="45"/>
      <c r="D84" s="29"/>
      <c r="E84" s="29"/>
      <c r="F84" s="29"/>
      <c r="G84" s="31"/>
    </row>
    <row r="85" spans="1:7" x14ac:dyDescent="0.3">
      <c r="A85" s="266"/>
      <c r="B85" s="71"/>
      <c r="C85" s="55"/>
      <c r="D85" s="29"/>
      <c r="E85" s="29"/>
      <c r="G85" s="31"/>
    </row>
    <row r="86" spans="1:7" x14ac:dyDescent="0.3">
      <c r="A86" s="266"/>
      <c r="B86" s="71"/>
      <c r="C86" s="55"/>
      <c r="D86" s="29"/>
      <c r="E86" s="29"/>
      <c r="G86" s="31"/>
    </row>
    <row r="87" spans="1:7" x14ac:dyDescent="0.3">
      <c r="A87" s="266"/>
      <c r="B87" s="71"/>
      <c r="C87" s="55"/>
      <c r="D87" s="29"/>
      <c r="E87" s="29"/>
      <c r="F87" s="29"/>
      <c r="G87" s="31"/>
    </row>
    <row r="88" spans="1:7" x14ac:dyDescent="0.3">
      <c r="A88" s="266"/>
      <c r="B88" s="71"/>
      <c r="C88" s="55"/>
      <c r="D88" s="29"/>
      <c r="E88" s="29"/>
      <c r="F88" s="29"/>
      <c r="G88" s="31"/>
    </row>
    <row r="89" spans="1:7" x14ac:dyDescent="0.3">
      <c r="A89" s="266"/>
      <c r="B89" s="71"/>
      <c r="C89" s="55"/>
      <c r="D89" s="29"/>
      <c r="E89" s="29"/>
      <c r="F89" s="29"/>
      <c r="G89" s="31"/>
    </row>
    <row r="90" spans="1:7" x14ac:dyDescent="0.3">
      <c r="A90" s="266"/>
      <c r="B90" s="71"/>
      <c r="C90" s="55"/>
      <c r="D90" s="29"/>
      <c r="E90" s="29"/>
      <c r="F90" s="29"/>
      <c r="G90" s="31"/>
    </row>
    <row r="91" spans="1:7" x14ac:dyDescent="0.3">
      <c r="A91" s="266"/>
      <c r="B91" s="71"/>
      <c r="C91" s="45"/>
      <c r="D91" s="29"/>
      <c r="E91" s="29"/>
      <c r="F91" s="29"/>
      <c r="G91" s="29"/>
    </row>
    <row r="92" spans="1:7" x14ac:dyDescent="0.3">
      <c r="A92" s="266"/>
      <c r="B92" s="71"/>
      <c r="C92" s="45"/>
      <c r="D92" s="29"/>
      <c r="E92" s="29"/>
      <c r="F92" s="29"/>
      <c r="G92" s="31"/>
    </row>
    <row r="93" spans="1:7" x14ac:dyDescent="0.3">
      <c r="A93" s="266"/>
      <c r="B93" s="71"/>
      <c r="C93" s="45"/>
      <c r="D93" s="29"/>
      <c r="E93" s="29"/>
      <c r="F93" s="29"/>
      <c r="G93" s="31"/>
    </row>
    <row r="94" spans="1:7" x14ac:dyDescent="0.3">
      <c r="A94" s="266"/>
      <c r="B94" s="71"/>
      <c r="C94" s="45"/>
      <c r="D94" s="29"/>
      <c r="E94" s="29"/>
      <c r="F94" s="29"/>
      <c r="G94" s="31"/>
    </row>
    <row r="95" spans="1:7" x14ac:dyDescent="0.3">
      <c r="A95" s="266"/>
      <c r="B95" s="35"/>
      <c r="C95" s="45"/>
      <c r="D95" s="29"/>
      <c r="E95" s="29"/>
      <c r="F95" s="29"/>
      <c r="G95" s="31"/>
    </row>
    <row r="96" spans="1:7" x14ac:dyDescent="0.3">
      <c r="A96" s="266"/>
      <c r="B96" s="35"/>
      <c r="C96" s="45"/>
      <c r="D96" s="29"/>
      <c r="E96" s="29"/>
      <c r="F96" s="29"/>
      <c r="G96" s="31"/>
    </row>
    <row r="97" spans="1:7" x14ac:dyDescent="0.3">
      <c r="A97" s="266"/>
      <c r="B97" s="71"/>
      <c r="C97" s="55"/>
      <c r="D97" s="29"/>
      <c r="E97" s="29"/>
      <c r="G97" s="31"/>
    </row>
    <row r="98" spans="1:7" x14ac:dyDescent="0.3">
      <c r="A98" s="266"/>
      <c r="B98" s="71"/>
      <c r="C98" s="55"/>
      <c r="D98" s="29"/>
      <c r="E98" s="29"/>
      <c r="G98" s="31"/>
    </row>
    <row r="99" spans="1:7" x14ac:dyDescent="0.3">
      <c r="A99" s="266"/>
      <c r="B99" s="71"/>
      <c r="C99" s="55"/>
      <c r="D99" s="29"/>
      <c r="E99" s="29"/>
      <c r="F99" s="29"/>
      <c r="G99" s="31"/>
    </row>
    <row r="100" spans="1:7" x14ac:dyDescent="0.3">
      <c r="A100" s="266"/>
      <c r="B100" s="71"/>
      <c r="C100" s="45"/>
      <c r="D100" s="29"/>
      <c r="E100" s="71"/>
      <c r="F100" s="29"/>
      <c r="G100" s="29"/>
    </row>
    <row r="101" spans="1:7" x14ac:dyDescent="0.3">
      <c r="A101" s="266"/>
      <c r="B101" s="71"/>
      <c r="C101" s="45"/>
      <c r="D101" s="29"/>
      <c r="E101" s="29"/>
      <c r="F101" s="29"/>
      <c r="G101" s="31"/>
    </row>
    <row r="102" spans="1:7" x14ac:dyDescent="0.3">
      <c r="A102" s="266"/>
      <c r="B102" s="71"/>
      <c r="C102" s="45"/>
      <c r="D102" s="29"/>
      <c r="E102" s="29"/>
      <c r="F102" s="29"/>
      <c r="G102" s="31"/>
    </row>
    <row r="103" spans="1:7" x14ac:dyDescent="0.3">
      <c r="A103" s="266"/>
      <c r="B103" s="35"/>
      <c r="C103" s="45"/>
      <c r="D103" s="29"/>
      <c r="E103" s="29"/>
      <c r="F103" s="29"/>
      <c r="G103" s="31"/>
    </row>
    <row r="104" spans="1:7" x14ac:dyDescent="0.3">
      <c r="A104" s="266"/>
      <c r="B104" s="35"/>
      <c r="C104" s="45"/>
      <c r="D104" s="29"/>
      <c r="E104" s="29"/>
      <c r="F104" s="29"/>
      <c r="G104" s="31"/>
    </row>
    <row r="105" spans="1:7" x14ac:dyDescent="0.3">
      <c r="A105" s="266"/>
      <c r="B105" s="35"/>
      <c r="C105" s="45"/>
      <c r="D105" s="29"/>
      <c r="E105" s="29"/>
      <c r="F105" s="29"/>
      <c r="G105" s="31"/>
    </row>
    <row r="106" spans="1:7" x14ac:dyDescent="0.3">
      <c r="A106" s="266"/>
      <c r="B106" s="71"/>
      <c r="C106" s="55"/>
      <c r="D106" s="29"/>
      <c r="E106" s="29"/>
      <c r="G106" s="31"/>
    </row>
    <row r="107" spans="1:7" x14ac:dyDescent="0.3">
      <c r="A107" s="266"/>
      <c r="B107" s="71"/>
      <c r="C107" s="55"/>
      <c r="D107" s="29"/>
      <c r="E107" s="29"/>
      <c r="G107" s="31"/>
    </row>
    <row r="108" spans="1:7" x14ac:dyDescent="0.3">
      <c r="A108" s="266"/>
      <c r="B108" s="71"/>
      <c r="C108" s="55"/>
      <c r="D108" s="29"/>
      <c r="E108" s="29"/>
      <c r="G108" s="31"/>
    </row>
    <row r="109" spans="1:7" x14ac:dyDescent="0.3">
      <c r="A109" s="266"/>
      <c r="B109" s="71"/>
      <c r="C109" s="55"/>
      <c r="D109" s="29"/>
      <c r="E109" s="29"/>
      <c r="G109" s="31"/>
    </row>
    <row r="110" spans="1:7" x14ac:dyDescent="0.3">
      <c r="A110" s="266"/>
      <c r="B110" s="71"/>
      <c r="C110" s="55"/>
      <c r="D110" s="29"/>
      <c r="E110" s="29"/>
      <c r="G110" s="31"/>
    </row>
    <row r="111" spans="1:7" x14ac:dyDescent="0.3">
      <c r="A111" s="266"/>
      <c r="B111" s="71"/>
      <c r="C111" s="45"/>
      <c r="D111" s="29"/>
      <c r="E111" s="29"/>
      <c r="F111" s="29"/>
      <c r="G111" s="29"/>
    </row>
    <row r="112" spans="1:7" x14ac:dyDescent="0.3">
      <c r="A112" s="266"/>
      <c r="B112" s="71"/>
      <c r="C112" s="45"/>
      <c r="D112" s="29"/>
      <c r="E112" s="29"/>
      <c r="F112" s="29"/>
      <c r="G112" s="31"/>
    </row>
    <row r="113" spans="1:7" x14ac:dyDescent="0.3">
      <c r="A113" s="266"/>
      <c r="B113" s="71"/>
      <c r="C113" s="45"/>
      <c r="D113" s="29"/>
      <c r="E113" s="29"/>
      <c r="F113" s="29"/>
      <c r="G113" s="31"/>
    </row>
    <row r="114" spans="1:7" x14ac:dyDescent="0.3">
      <c r="A114" s="266"/>
      <c r="B114" s="71"/>
      <c r="C114" s="45"/>
      <c r="D114" s="29"/>
      <c r="E114" s="29"/>
      <c r="F114" s="29"/>
      <c r="G114" s="31"/>
    </row>
    <row r="115" spans="1:7" x14ac:dyDescent="0.3">
      <c r="A115" s="266"/>
      <c r="B115" s="35"/>
      <c r="C115" s="45"/>
      <c r="D115" s="29"/>
      <c r="E115" s="29"/>
      <c r="F115" s="29"/>
      <c r="G115" s="31"/>
    </row>
    <row r="116" spans="1:7" x14ac:dyDescent="0.3">
      <c r="A116" s="266"/>
      <c r="B116" s="35"/>
      <c r="C116" s="45"/>
      <c r="D116" s="29"/>
      <c r="E116" s="29"/>
      <c r="F116" s="29"/>
      <c r="G116" s="31"/>
    </row>
    <row r="117" spans="1:7" x14ac:dyDescent="0.3">
      <c r="A117" s="266"/>
      <c r="B117" s="35"/>
      <c r="C117" s="45"/>
      <c r="D117" s="29"/>
      <c r="E117" s="29"/>
      <c r="F117" s="29"/>
      <c r="G117" s="31"/>
    </row>
    <row r="118" spans="1:7" x14ac:dyDescent="0.3">
      <c r="A118" s="266"/>
      <c r="B118" s="71"/>
      <c r="C118" s="55"/>
      <c r="D118" s="29"/>
      <c r="E118" s="29"/>
      <c r="G118" s="31"/>
    </row>
    <row r="119" spans="1:7" x14ac:dyDescent="0.3">
      <c r="A119" s="266"/>
      <c r="B119" s="71"/>
      <c r="C119" s="55"/>
      <c r="D119" s="29"/>
      <c r="E119" s="29"/>
      <c r="G119" s="31"/>
    </row>
    <row r="120" spans="1:7" x14ac:dyDescent="0.3">
      <c r="A120" s="266"/>
      <c r="B120" s="71"/>
      <c r="C120" s="55"/>
      <c r="D120" s="29"/>
      <c r="E120" s="29"/>
      <c r="G120" s="31"/>
    </row>
    <row r="121" spans="1:7" x14ac:dyDescent="0.3">
      <c r="A121" s="266"/>
      <c r="B121" s="71"/>
      <c r="C121" s="55"/>
      <c r="D121" s="29"/>
      <c r="E121" s="29"/>
      <c r="G121" s="31"/>
    </row>
    <row r="122" spans="1:7" x14ac:dyDescent="0.3">
      <c r="A122" s="266"/>
      <c r="B122" s="71"/>
      <c r="C122" s="55"/>
      <c r="D122" s="29"/>
      <c r="E122" s="29"/>
      <c r="G122" s="31"/>
    </row>
    <row r="123" spans="1:7" x14ac:dyDescent="0.3">
      <c r="A123" s="266"/>
      <c r="B123" s="592"/>
      <c r="C123" s="592"/>
      <c r="D123" s="592"/>
      <c r="E123" s="592"/>
      <c r="F123" s="592"/>
      <c r="G123" s="592"/>
    </row>
    <row r="124" spans="1:7" x14ac:dyDescent="0.3">
      <c r="A124" s="266"/>
      <c r="B124" s="71"/>
      <c r="C124" s="45"/>
      <c r="D124" s="29"/>
      <c r="E124" s="29"/>
      <c r="F124" s="29"/>
      <c r="G124" s="29"/>
    </row>
    <row r="125" spans="1:7" x14ac:dyDescent="0.3">
      <c r="A125" s="266"/>
      <c r="B125" s="71"/>
      <c r="C125" s="45"/>
      <c r="D125" s="29"/>
      <c r="E125" s="29"/>
      <c r="F125" s="29"/>
      <c r="G125" s="31"/>
    </row>
    <row r="126" spans="1:7" x14ac:dyDescent="0.3">
      <c r="A126" s="266"/>
      <c r="B126" s="71"/>
      <c r="C126" s="45"/>
      <c r="D126" s="29"/>
      <c r="E126" s="29"/>
      <c r="F126" s="29"/>
      <c r="G126" s="31"/>
    </row>
    <row r="127" spans="1:7" x14ac:dyDescent="0.3">
      <c r="A127" s="266"/>
      <c r="B127" s="35"/>
      <c r="C127" s="45"/>
      <c r="D127" s="29"/>
      <c r="E127" s="29"/>
      <c r="F127" s="29"/>
      <c r="G127" s="31"/>
    </row>
    <row r="128" spans="1:7" x14ac:dyDescent="0.3">
      <c r="A128" s="266"/>
      <c r="B128" s="35"/>
      <c r="C128" s="45"/>
      <c r="D128" s="29"/>
      <c r="E128" s="29"/>
      <c r="F128" s="29"/>
      <c r="G128" s="31"/>
    </row>
    <row r="129" spans="1:7" x14ac:dyDescent="0.3">
      <c r="A129" s="266"/>
      <c r="B129" s="71"/>
      <c r="C129" s="55"/>
      <c r="D129" s="29"/>
      <c r="E129" s="29"/>
      <c r="G129" s="31"/>
    </row>
    <row r="130" spans="1:7" x14ac:dyDescent="0.3">
      <c r="A130" s="266"/>
      <c r="B130" s="71"/>
      <c r="C130" s="55"/>
      <c r="D130" s="29"/>
      <c r="E130" s="29"/>
      <c r="G130" s="31"/>
    </row>
    <row r="131" spans="1:7" x14ac:dyDescent="0.3">
      <c r="A131" s="266"/>
      <c r="B131" s="71"/>
      <c r="C131" s="55"/>
      <c r="D131" s="29"/>
      <c r="E131" s="29"/>
      <c r="G131" s="31"/>
    </row>
    <row r="132" spans="1:7" x14ac:dyDescent="0.3">
      <c r="A132" s="266"/>
      <c r="B132" s="71"/>
      <c r="C132" s="55"/>
      <c r="D132" s="29"/>
      <c r="E132" s="29"/>
      <c r="G132" s="31"/>
    </row>
    <row r="133" spans="1:7" x14ac:dyDescent="0.3">
      <c r="A133" s="266"/>
      <c r="B133" s="71"/>
      <c r="C133" s="55"/>
      <c r="D133" s="29"/>
      <c r="E133" s="29"/>
      <c r="G133" s="31"/>
    </row>
    <row r="134" spans="1:7" x14ac:dyDescent="0.3">
      <c r="A134" s="266"/>
      <c r="B134" s="592"/>
      <c r="C134" s="592"/>
      <c r="D134" s="592"/>
      <c r="E134" s="592"/>
      <c r="F134" s="592"/>
      <c r="G134" s="592"/>
    </row>
    <row r="135" spans="1:7" x14ac:dyDescent="0.3">
      <c r="A135" s="266"/>
      <c r="B135" s="71"/>
      <c r="C135" s="45"/>
      <c r="D135" s="29"/>
      <c r="E135" s="29"/>
      <c r="F135" s="29"/>
      <c r="G135" s="29"/>
    </row>
    <row r="136" spans="1:7" x14ac:dyDescent="0.3">
      <c r="A136" s="266"/>
      <c r="B136" s="71"/>
      <c r="C136" s="45"/>
      <c r="D136" s="29"/>
      <c r="E136" s="29"/>
      <c r="F136" s="29"/>
      <c r="G136" s="31"/>
    </row>
    <row r="137" spans="1:7" x14ac:dyDescent="0.3">
      <c r="A137" s="266"/>
      <c r="B137" s="71"/>
      <c r="C137" s="45"/>
      <c r="D137" s="29"/>
      <c r="E137" s="29"/>
      <c r="F137" s="29"/>
      <c r="G137" s="31"/>
    </row>
    <row r="138" spans="1:7" x14ac:dyDescent="0.3">
      <c r="A138" s="266"/>
      <c r="B138" s="71"/>
      <c r="C138" s="45"/>
      <c r="D138" s="29"/>
      <c r="E138" s="29"/>
      <c r="F138" s="29"/>
      <c r="G138" s="31"/>
    </row>
    <row r="139" spans="1:7" x14ac:dyDescent="0.3">
      <c r="A139" s="266"/>
      <c r="B139" s="35"/>
      <c r="C139" s="45"/>
      <c r="D139" s="29"/>
      <c r="E139" s="29"/>
      <c r="F139" s="29"/>
      <c r="G139" s="31"/>
    </row>
    <row r="140" spans="1:7" x14ac:dyDescent="0.3">
      <c r="A140" s="266"/>
      <c r="B140" s="35"/>
      <c r="C140" s="45"/>
      <c r="D140" s="29"/>
      <c r="E140" s="29"/>
      <c r="F140" s="29"/>
      <c r="G140" s="31"/>
    </row>
    <row r="141" spans="1:7" x14ac:dyDescent="0.3">
      <c r="A141" s="266"/>
      <c r="B141" s="35"/>
      <c r="C141" s="45"/>
      <c r="D141" s="29"/>
      <c r="E141" s="29"/>
      <c r="F141" s="29"/>
      <c r="G141" s="31"/>
    </row>
    <row r="142" spans="1:7" x14ac:dyDescent="0.3">
      <c r="A142" s="266"/>
      <c r="B142" s="71"/>
      <c r="C142" s="55"/>
      <c r="D142" s="29"/>
      <c r="E142" s="29"/>
      <c r="G142" s="31"/>
    </row>
    <row r="143" spans="1:7" x14ac:dyDescent="0.3">
      <c r="A143" s="266"/>
      <c r="B143" s="71"/>
      <c r="C143" s="55"/>
      <c r="D143" s="29"/>
      <c r="E143" s="29"/>
      <c r="G143" s="31"/>
    </row>
    <row r="144" spans="1:7" x14ac:dyDescent="0.3">
      <c r="A144" s="266"/>
      <c r="B144" s="71"/>
      <c r="C144" s="55"/>
      <c r="D144" s="29"/>
      <c r="E144" s="29"/>
      <c r="G144" s="31"/>
    </row>
    <row r="145" spans="1:7" x14ac:dyDescent="0.3">
      <c r="A145" s="266"/>
      <c r="B145" s="71"/>
      <c r="C145" s="45"/>
      <c r="D145" s="29"/>
      <c r="E145" s="29"/>
      <c r="F145" s="29"/>
      <c r="G145" s="29"/>
    </row>
    <row r="146" spans="1:7" x14ac:dyDescent="0.3">
      <c r="A146" s="266"/>
      <c r="B146" s="71"/>
      <c r="C146" s="45"/>
      <c r="D146" s="29"/>
      <c r="E146" s="29"/>
      <c r="F146" s="29"/>
      <c r="G146" s="31"/>
    </row>
    <row r="147" spans="1:7" x14ac:dyDescent="0.3">
      <c r="A147" s="266"/>
      <c r="B147" s="71"/>
      <c r="C147" s="45"/>
      <c r="D147" s="29"/>
      <c r="E147" s="29"/>
      <c r="F147" s="29"/>
      <c r="G147" s="31"/>
    </row>
    <row r="148" spans="1:7" x14ac:dyDescent="0.3">
      <c r="A148" s="266"/>
      <c r="B148" s="35"/>
      <c r="C148" s="45"/>
      <c r="D148" s="29"/>
      <c r="E148" s="29"/>
      <c r="F148" s="29"/>
      <c r="G148" s="31"/>
    </row>
    <row r="149" spans="1:7" x14ac:dyDescent="0.3">
      <c r="A149" s="266"/>
      <c r="B149" s="35"/>
      <c r="C149" s="45"/>
      <c r="D149" s="29"/>
      <c r="E149" s="29"/>
      <c r="F149" s="29"/>
      <c r="G149" s="31"/>
    </row>
    <row r="150" spans="1:7" x14ac:dyDescent="0.3">
      <c r="A150" s="266"/>
      <c r="B150" s="71"/>
      <c r="C150" s="55"/>
      <c r="D150" s="29"/>
      <c r="E150" s="29"/>
      <c r="G150" s="31"/>
    </row>
    <row r="151" spans="1:7" x14ac:dyDescent="0.3">
      <c r="A151" s="266"/>
      <c r="B151" s="71"/>
      <c r="C151" s="45"/>
      <c r="D151" s="29"/>
      <c r="E151" s="71"/>
      <c r="F151" s="29"/>
      <c r="G151" s="29"/>
    </row>
    <row r="152" spans="1:7" x14ac:dyDescent="0.3">
      <c r="A152" s="266"/>
      <c r="B152" s="71"/>
      <c r="C152" s="45"/>
      <c r="D152" s="29"/>
      <c r="E152" s="71"/>
      <c r="F152" s="29"/>
      <c r="G152" s="31"/>
    </row>
    <row r="153" spans="1:7" x14ac:dyDescent="0.3">
      <c r="A153" s="266"/>
      <c r="B153" s="71"/>
      <c r="C153" s="45"/>
      <c r="D153" s="29"/>
      <c r="E153" s="29"/>
      <c r="F153" s="29"/>
      <c r="G153" s="31"/>
    </row>
    <row r="154" spans="1:7" x14ac:dyDescent="0.3">
      <c r="A154" s="266"/>
      <c r="B154" s="35"/>
      <c r="C154" s="45"/>
      <c r="D154" s="29"/>
      <c r="E154" s="29"/>
      <c r="F154" s="29"/>
      <c r="G154" s="31"/>
    </row>
    <row r="155" spans="1:7" x14ac:dyDescent="0.3">
      <c r="A155" s="266"/>
      <c r="B155" s="35"/>
      <c r="C155" s="45"/>
      <c r="D155" s="29"/>
      <c r="E155" s="29"/>
      <c r="F155" s="29"/>
      <c r="G155" s="31"/>
    </row>
    <row r="156" spans="1:7" x14ac:dyDescent="0.3">
      <c r="A156" s="266"/>
      <c r="B156" s="71"/>
      <c r="C156" s="55"/>
      <c r="D156" s="29"/>
      <c r="E156" s="29"/>
      <c r="F156" s="29"/>
      <c r="G156" s="31"/>
    </row>
    <row r="157" spans="1:7" x14ac:dyDescent="0.3">
      <c r="A157" s="266"/>
      <c r="B157" s="71"/>
      <c r="C157" s="55"/>
      <c r="D157" s="29"/>
      <c r="E157" s="29"/>
      <c r="F157" s="29"/>
      <c r="G157" s="31"/>
    </row>
    <row r="158" spans="1:7" x14ac:dyDescent="0.3">
      <c r="A158" s="266"/>
      <c r="B158" s="71"/>
      <c r="C158" s="55"/>
      <c r="D158" s="29"/>
      <c r="E158" s="29"/>
      <c r="F158" s="29"/>
      <c r="G158" s="31"/>
    </row>
    <row r="159" spans="1:7" x14ac:dyDescent="0.3">
      <c r="A159" s="266"/>
      <c r="B159" s="592"/>
      <c r="C159" s="592"/>
      <c r="D159" s="592"/>
      <c r="E159" s="592"/>
      <c r="F159" s="592"/>
      <c r="G159" s="592"/>
    </row>
    <row r="160" spans="1:7" x14ac:dyDescent="0.3">
      <c r="A160" s="266"/>
      <c r="B160" s="71"/>
      <c r="C160" s="55"/>
      <c r="D160" s="29"/>
      <c r="E160" s="29"/>
      <c r="F160" s="29"/>
      <c r="G160" s="29"/>
    </row>
    <row r="161" spans="1:7" x14ac:dyDescent="0.3">
      <c r="A161" s="266"/>
      <c r="B161" s="71"/>
      <c r="C161" s="55"/>
      <c r="D161" s="29"/>
      <c r="E161" s="29"/>
      <c r="F161" s="29"/>
      <c r="G161" s="31"/>
    </row>
    <row r="162" spans="1:7" x14ac:dyDescent="0.3">
      <c r="A162" s="266"/>
      <c r="B162" s="71"/>
      <c r="C162" s="55"/>
      <c r="D162" s="29"/>
      <c r="E162" s="29"/>
      <c r="F162" s="29"/>
      <c r="G162" s="31"/>
    </row>
    <row r="163" spans="1:7" x14ac:dyDescent="0.3">
      <c r="A163" s="266"/>
      <c r="B163" s="71"/>
      <c r="C163" s="55"/>
      <c r="D163" s="29"/>
      <c r="E163" s="29"/>
      <c r="F163" s="29"/>
      <c r="G163" s="31"/>
    </row>
    <row r="164" spans="1:7" x14ac:dyDescent="0.3">
      <c r="A164" s="266"/>
      <c r="B164" s="35"/>
      <c r="C164" s="55"/>
      <c r="D164" s="29"/>
      <c r="E164" s="30"/>
      <c r="F164" s="30"/>
      <c r="G164" s="31"/>
    </row>
    <row r="165" spans="1:7" x14ac:dyDescent="0.3">
      <c r="A165" s="266"/>
      <c r="B165" s="35"/>
      <c r="C165" s="55"/>
      <c r="D165" s="29"/>
      <c r="E165" s="30"/>
      <c r="F165" s="30"/>
      <c r="G165" s="31"/>
    </row>
    <row r="166" spans="1:7" x14ac:dyDescent="0.3">
      <c r="A166" s="266"/>
      <c r="B166" s="35"/>
      <c r="C166" s="55"/>
      <c r="D166" s="29"/>
      <c r="E166" s="29"/>
      <c r="F166" s="29"/>
      <c r="G166" s="31"/>
    </row>
    <row r="167" spans="1:7" x14ac:dyDescent="0.3">
      <c r="A167" s="266"/>
      <c r="B167" s="35"/>
      <c r="C167" s="45"/>
      <c r="D167" s="29"/>
      <c r="E167" s="29"/>
      <c r="F167" s="29"/>
      <c r="G167" s="31"/>
    </row>
    <row r="168" spans="1:7" x14ac:dyDescent="0.3">
      <c r="A168" s="266"/>
      <c r="B168" s="29"/>
      <c r="C168" s="55"/>
      <c r="D168" s="29"/>
      <c r="E168" s="29"/>
      <c r="F168" s="29"/>
      <c r="G168" s="31"/>
    </row>
    <row r="169" spans="1:7" x14ac:dyDescent="0.3">
      <c r="A169" s="266"/>
      <c r="B169" s="71"/>
      <c r="C169" s="55"/>
      <c r="D169" s="29"/>
      <c r="E169" s="29"/>
      <c r="F169" s="29"/>
      <c r="G169" s="29"/>
    </row>
    <row r="170" spans="1:7" x14ac:dyDescent="0.3">
      <c r="A170" s="266"/>
      <c r="B170" s="71"/>
      <c r="C170" s="55"/>
      <c r="D170" s="29"/>
      <c r="E170" s="29"/>
      <c r="F170" s="29"/>
      <c r="G170" s="31"/>
    </row>
    <row r="171" spans="1:7" x14ac:dyDescent="0.3">
      <c r="A171" s="266"/>
      <c r="B171" s="71"/>
      <c r="C171" s="55"/>
      <c r="D171" s="29"/>
      <c r="E171" s="29"/>
      <c r="F171" s="29"/>
      <c r="G171" s="31"/>
    </row>
    <row r="172" spans="1:7" x14ac:dyDescent="0.3">
      <c r="A172" s="266"/>
      <c r="B172" s="71"/>
      <c r="C172" s="55"/>
      <c r="D172" s="29"/>
      <c r="E172" s="29"/>
      <c r="F172" s="29"/>
      <c r="G172" s="31"/>
    </row>
    <row r="173" spans="1:7" x14ac:dyDescent="0.3">
      <c r="A173" s="266"/>
      <c r="B173" s="35"/>
      <c r="C173" s="55"/>
      <c r="D173" s="29"/>
      <c r="E173" s="30"/>
      <c r="F173" s="30"/>
      <c r="G173" s="31"/>
    </row>
    <row r="174" spans="1:7" x14ac:dyDescent="0.3">
      <c r="A174" s="266"/>
      <c r="B174" s="29"/>
      <c r="C174" s="55"/>
      <c r="D174" s="29"/>
      <c r="E174" s="156"/>
      <c r="F174" s="156"/>
      <c r="G174" s="31"/>
    </row>
    <row r="175" spans="1:7" x14ac:dyDescent="0.3">
      <c r="A175" s="266"/>
      <c r="B175" s="29"/>
      <c r="C175" s="55"/>
      <c r="E175" s="160"/>
      <c r="F175" s="264"/>
      <c r="G175" s="31"/>
    </row>
    <row r="176" spans="1:7" x14ac:dyDescent="0.3">
      <c r="A176" s="266"/>
      <c r="B176" s="29"/>
      <c r="E176" s="160"/>
      <c r="F176" s="264"/>
      <c r="G176" s="31"/>
    </row>
    <row r="177" spans="1:7" x14ac:dyDescent="0.3">
      <c r="A177" s="266"/>
      <c r="B177" s="71"/>
      <c r="C177" s="55"/>
      <c r="D177" s="29"/>
      <c r="E177" s="29"/>
      <c r="F177" s="29"/>
      <c r="G177" s="29"/>
    </row>
    <row r="178" spans="1:7" x14ac:dyDescent="0.3">
      <c r="A178" s="266"/>
      <c r="B178" s="71"/>
      <c r="C178" s="55"/>
      <c r="D178" s="29"/>
      <c r="E178" s="29"/>
      <c r="F178" s="29"/>
      <c r="G178" s="55"/>
    </row>
    <row r="179" spans="1:7" x14ac:dyDescent="0.3">
      <c r="A179" s="266"/>
      <c r="B179" s="35"/>
      <c r="C179" s="55"/>
      <c r="D179" s="29"/>
      <c r="E179" s="30"/>
      <c r="F179" s="30"/>
      <c r="G179" s="31"/>
    </row>
    <row r="180" spans="1:7" x14ac:dyDescent="0.3">
      <c r="A180" s="266"/>
      <c r="B180" s="35"/>
      <c r="C180" s="55"/>
      <c r="D180" s="29"/>
      <c r="E180" s="156"/>
      <c r="F180" s="590"/>
      <c r="G180" s="31"/>
    </row>
    <row r="181" spans="1:7" x14ac:dyDescent="0.3">
      <c r="A181" s="266"/>
      <c r="B181" s="35"/>
      <c r="C181" s="55"/>
      <c r="D181" s="29"/>
      <c r="E181" s="264"/>
      <c r="F181" s="591"/>
      <c r="G181" s="31"/>
    </row>
    <row r="182" spans="1:7" x14ac:dyDescent="0.3">
      <c r="A182" s="266"/>
      <c r="B182" s="35"/>
      <c r="C182" s="55"/>
      <c r="D182" s="29"/>
      <c r="E182" s="264"/>
      <c r="F182" s="264"/>
      <c r="G182" s="31"/>
    </row>
    <row r="183" spans="1:7" x14ac:dyDescent="0.3">
      <c r="A183" s="266"/>
      <c r="B183" s="29"/>
      <c r="C183" s="55"/>
      <c r="D183" s="29"/>
      <c r="E183" s="156"/>
      <c r="F183" s="156"/>
      <c r="G183" s="31"/>
    </row>
    <row r="184" spans="1:7" x14ac:dyDescent="0.3">
      <c r="A184" s="266"/>
      <c r="B184" s="71"/>
      <c r="C184" s="55"/>
      <c r="D184" s="29"/>
      <c r="E184" s="29"/>
      <c r="F184" s="29"/>
      <c r="G184" s="29"/>
    </row>
    <row r="185" spans="1:7" x14ac:dyDescent="0.3">
      <c r="A185" s="266"/>
      <c r="B185" s="71"/>
      <c r="C185" s="55"/>
      <c r="D185" s="29"/>
      <c r="E185" s="29"/>
      <c r="F185" s="29"/>
      <c r="G185" s="55"/>
    </row>
    <row r="186" spans="1:7" x14ac:dyDescent="0.3">
      <c r="A186" s="266"/>
      <c r="B186" s="71"/>
      <c r="C186" s="55"/>
      <c r="D186" s="29"/>
      <c r="E186" s="29"/>
      <c r="F186" s="29"/>
      <c r="G186" s="31"/>
    </row>
    <row r="187" spans="1:7" x14ac:dyDescent="0.3">
      <c r="A187" s="266"/>
      <c r="B187" s="29"/>
      <c r="C187" s="55"/>
      <c r="D187" s="29"/>
      <c r="E187" s="156"/>
      <c r="F187" s="156"/>
      <c r="G187" s="31"/>
    </row>
    <row r="188" spans="1:7" x14ac:dyDescent="0.3">
      <c r="A188" s="266"/>
      <c r="B188" s="71"/>
      <c r="C188" s="55"/>
      <c r="D188" s="29"/>
      <c r="E188" s="29"/>
      <c r="F188" s="29"/>
      <c r="G188" s="29"/>
    </row>
    <row r="189" spans="1:7" x14ac:dyDescent="0.3">
      <c r="A189" s="266"/>
      <c r="B189" s="71"/>
      <c r="C189" s="55"/>
      <c r="D189" s="29"/>
      <c r="E189" s="29"/>
      <c r="F189" s="29"/>
      <c r="G189" s="55"/>
    </row>
    <row r="190" spans="1:7" x14ac:dyDescent="0.3">
      <c r="A190" s="266"/>
      <c r="B190" s="71"/>
      <c r="C190" s="55"/>
      <c r="D190" s="29"/>
      <c r="E190" s="29"/>
      <c r="F190" s="29"/>
      <c r="G190" s="29"/>
    </row>
    <row r="191" spans="1:7" x14ac:dyDescent="0.3">
      <c r="A191" s="266"/>
      <c r="B191" s="71"/>
      <c r="C191" s="55"/>
      <c r="D191" s="29"/>
      <c r="E191" s="29"/>
      <c r="G191" s="55"/>
    </row>
    <row r="192" spans="1:7" x14ac:dyDescent="0.3">
      <c r="A192" s="266"/>
      <c r="B192" s="71"/>
      <c r="C192" s="55"/>
      <c r="D192" s="29"/>
      <c r="E192" s="5"/>
      <c r="G192" s="55"/>
    </row>
  </sheetData>
  <mergeCells count="11">
    <mergeCell ref="A9:C9"/>
    <mergeCell ref="A1:B1"/>
    <mergeCell ref="A2:B2"/>
    <mergeCell ref="A4:B4"/>
    <mergeCell ref="F180:F181"/>
    <mergeCell ref="A11:B11"/>
    <mergeCell ref="B31:F31"/>
    <mergeCell ref="B35:G35"/>
    <mergeCell ref="B123:G123"/>
    <mergeCell ref="B134:G134"/>
    <mergeCell ref="B159:G159"/>
  </mergeCells>
  <hyperlinks>
    <hyperlink ref="C6" r:id="rId1" xr:uid="{9F8786A6-E69A-4042-8125-A91A8DEC0815}"/>
    <hyperlink ref="C7" r:id="rId2" xr:uid="{32FAB220-2A11-4B19-8507-50FC919CAFAD}"/>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810"/>
  <sheetViews>
    <sheetView topLeftCell="A25" zoomScaleNormal="100" workbookViewId="0">
      <selection activeCell="C27" sqref="C27"/>
    </sheetView>
  </sheetViews>
  <sheetFormatPr defaultColWidth="8.88671875" defaultRowHeight="14.4" x14ac:dyDescent="0.3"/>
  <cols>
    <col min="1" max="1" width="23.44140625" style="44" customWidth="1"/>
    <col min="2" max="2" width="21.88671875" style="36" customWidth="1"/>
    <col min="3" max="3" width="21.88671875" style="43" customWidth="1"/>
    <col min="4" max="4" width="25.6640625" style="36" bestFit="1" customWidth="1"/>
    <col min="5" max="5" width="22.33203125" style="36" bestFit="1" customWidth="1"/>
    <col min="6" max="6" width="18.44140625" style="36" customWidth="1"/>
    <col min="7" max="7" width="17.33203125" style="36" customWidth="1"/>
    <col min="8" max="8" width="17.6640625" style="36" customWidth="1"/>
    <col min="9" max="9" width="16.33203125" style="36" customWidth="1"/>
    <col min="10" max="10" width="14" style="36" bestFit="1" customWidth="1"/>
    <col min="11" max="11" width="22.33203125" style="36" bestFit="1" customWidth="1"/>
    <col min="12" max="16384" width="8.88671875" style="36"/>
  </cols>
  <sheetData>
    <row r="1" spans="1:11" s="46" customFormat="1" ht="21" x14ac:dyDescent="0.4">
      <c r="A1" s="541" t="s">
        <v>293</v>
      </c>
      <c r="B1" s="542"/>
      <c r="C1" s="543"/>
    </row>
    <row r="2" spans="1:11" s="46" customFormat="1" ht="21" x14ac:dyDescent="0.4">
      <c r="A2" s="583" t="s">
        <v>5498</v>
      </c>
      <c r="B2" s="628"/>
      <c r="C2" s="629"/>
    </row>
    <row r="3" spans="1:11" s="52" customFormat="1" ht="15.6" x14ac:dyDescent="0.3">
      <c r="A3" s="570" t="s">
        <v>4570</v>
      </c>
      <c r="B3" s="597"/>
      <c r="C3" s="598"/>
    </row>
    <row r="4" spans="1:11" s="52" customFormat="1" ht="15.6" x14ac:dyDescent="0.3">
      <c r="A4" s="570" t="s">
        <v>4571</v>
      </c>
      <c r="B4" s="597"/>
      <c r="C4" s="598"/>
    </row>
    <row r="5" spans="1:11" s="52" customFormat="1" ht="15.6" x14ac:dyDescent="0.3">
      <c r="A5" s="570" t="s">
        <v>4572</v>
      </c>
      <c r="B5" s="597"/>
      <c r="C5" s="598"/>
    </row>
    <row r="6" spans="1:11" s="52" customFormat="1" ht="15.6" x14ac:dyDescent="0.3">
      <c r="A6" s="570" t="s">
        <v>4573</v>
      </c>
      <c r="B6" s="597"/>
      <c r="C6" s="598"/>
    </row>
    <row r="7" spans="1:11" s="52" customFormat="1" ht="16.2" thickBot="1" x14ac:dyDescent="0.35">
      <c r="A7" s="544" t="s">
        <v>4574</v>
      </c>
      <c r="B7" s="545"/>
      <c r="C7" s="546"/>
    </row>
    <row r="8" spans="1:11" s="52" customFormat="1" ht="16.2" thickBot="1" x14ac:dyDescent="0.35">
      <c r="A8" s="51"/>
      <c r="C8" s="54"/>
    </row>
    <row r="9" spans="1:11" ht="18.600000000000001" thickBot="1" x14ac:dyDescent="0.4">
      <c r="A9" s="538" t="s">
        <v>1</v>
      </c>
      <c r="B9" s="535"/>
    </row>
    <row r="10" spans="1:11" s="50" customFormat="1" ht="15.6" x14ac:dyDescent="0.3">
      <c r="A10" s="50" t="s">
        <v>4801</v>
      </c>
      <c r="B10" s="48" t="s">
        <v>4802</v>
      </c>
      <c r="C10" s="48" t="s">
        <v>3</v>
      </c>
      <c r="D10" s="49" t="s">
        <v>4</v>
      </c>
      <c r="E10" s="50" t="s">
        <v>5</v>
      </c>
      <c r="F10" s="50" t="s">
        <v>4</v>
      </c>
      <c r="G10" s="50" t="s">
        <v>5</v>
      </c>
      <c r="H10" s="50" t="s">
        <v>4</v>
      </c>
      <c r="I10" s="50" t="s">
        <v>5</v>
      </c>
      <c r="J10" s="50" t="s">
        <v>6</v>
      </c>
      <c r="K10" s="50" t="s">
        <v>29</v>
      </c>
    </row>
    <row r="11" spans="1:11" s="29" customFormat="1" x14ac:dyDescent="0.3">
      <c r="A11" s="29" t="s">
        <v>952</v>
      </c>
      <c r="B11" s="55" t="s">
        <v>5094</v>
      </c>
      <c r="C11" s="474" t="s">
        <v>5095</v>
      </c>
      <c r="D11" s="270" t="s">
        <v>100</v>
      </c>
      <c r="E11" s="29" t="s">
        <v>5096</v>
      </c>
      <c r="J11" s="53">
        <v>29747</v>
      </c>
      <c r="K11" s="53"/>
    </row>
    <row r="12" spans="1:11" s="29" customFormat="1" x14ac:dyDescent="0.3">
      <c r="A12" s="29" t="s">
        <v>952</v>
      </c>
      <c r="B12" s="55" t="s">
        <v>304</v>
      </c>
      <c r="C12" s="474" t="s">
        <v>5097</v>
      </c>
      <c r="D12" s="270" t="s">
        <v>100</v>
      </c>
      <c r="E12" s="29" t="s">
        <v>5098</v>
      </c>
      <c r="J12" s="53">
        <v>29747</v>
      </c>
      <c r="K12" s="53"/>
    </row>
    <row r="13" spans="1:11" s="29" customFormat="1" x14ac:dyDescent="0.3">
      <c r="A13" s="29" t="s">
        <v>952</v>
      </c>
      <c r="B13" s="55" t="s">
        <v>5137</v>
      </c>
      <c r="C13" s="474" t="s">
        <v>5138</v>
      </c>
      <c r="D13" s="270" t="s">
        <v>95</v>
      </c>
      <c r="E13" s="29" t="s">
        <v>5139</v>
      </c>
      <c r="J13" s="53">
        <v>29810</v>
      </c>
      <c r="K13" s="53"/>
    </row>
    <row r="14" spans="1:11" s="29" customFormat="1" x14ac:dyDescent="0.3">
      <c r="A14" s="29" t="s">
        <v>952</v>
      </c>
      <c r="B14" s="55" t="s">
        <v>5146</v>
      </c>
      <c r="C14" s="474" t="s">
        <v>5147</v>
      </c>
      <c r="D14" s="270" t="s">
        <v>3174</v>
      </c>
      <c r="E14" s="29" t="s">
        <v>3474</v>
      </c>
      <c r="J14" s="53">
        <v>29852</v>
      </c>
      <c r="K14" s="53"/>
    </row>
    <row r="15" spans="1:11" s="29" customFormat="1" x14ac:dyDescent="0.3">
      <c r="A15" s="29" t="s">
        <v>952</v>
      </c>
      <c r="B15" s="55" t="s">
        <v>5149</v>
      </c>
      <c r="C15" s="474" t="s">
        <v>5148</v>
      </c>
      <c r="D15" s="270" t="s">
        <v>3174</v>
      </c>
      <c r="E15" s="29" t="s">
        <v>2927</v>
      </c>
      <c r="J15" s="53">
        <v>29852</v>
      </c>
      <c r="K15" s="53"/>
    </row>
    <row r="16" spans="1:11" s="29" customFormat="1" x14ac:dyDescent="0.3">
      <c r="A16" s="29" t="s">
        <v>952</v>
      </c>
      <c r="B16" s="55" t="s">
        <v>3560</v>
      </c>
      <c r="C16" s="474" t="s">
        <v>5164</v>
      </c>
      <c r="D16" s="270" t="s">
        <v>3174</v>
      </c>
      <c r="E16" s="29" t="s">
        <v>3562</v>
      </c>
      <c r="J16" s="53">
        <v>29971</v>
      </c>
      <c r="K16" s="53"/>
    </row>
    <row r="17" spans="1:11" s="29" customFormat="1" x14ac:dyDescent="0.3">
      <c r="A17" s="29" t="s">
        <v>952</v>
      </c>
      <c r="B17" s="55" t="s">
        <v>5169</v>
      </c>
      <c r="C17" s="474" t="s">
        <v>5165</v>
      </c>
      <c r="D17" s="270" t="s">
        <v>3174</v>
      </c>
      <c r="E17" s="29" t="s">
        <v>2927</v>
      </c>
      <c r="J17" s="53">
        <v>29971</v>
      </c>
      <c r="K17" s="53"/>
    </row>
    <row r="18" spans="1:11" s="29" customFormat="1" x14ac:dyDescent="0.3">
      <c r="A18" s="29" t="s">
        <v>952</v>
      </c>
      <c r="B18" s="55" t="s">
        <v>148</v>
      </c>
      <c r="C18" s="474" t="s">
        <v>5166</v>
      </c>
      <c r="D18" s="270" t="s">
        <v>3174</v>
      </c>
      <c r="E18" s="29" t="s">
        <v>3259</v>
      </c>
      <c r="J18" s="53">
        <v>29971</v>
      </c>
      <c r="K18" s="53"/>
    </row>
    <row r="19" spans="1:11" s="29" customFormat="1" x14ac:dyDescent="0.3">
      <c r="A19" s="29" t="s">
        <v>952</v>
      </c>
      <c r="B19" s="55" t="s">
        <v>324</v>
      </c>
      <c r="C19" s="474" t="s">
        <v>5167</v>
      </c>
      <c r="D19" s="270" t="s">
        <v>3174</v>
      </c>
      <c r="E19" s="29" t="s">
        <v>2927</v>
      </c>
      <c r="J19" s="53">
        <v>29971</v>
      </c>
      <c r="K19" s="53"/>
    </row>
    <row r="20" spans="1:11" s="29" customFormat="1" x14ac:dyDescent="0.3">
      <c r="A20" s="29" t="s">
        <v>952</v>
      </c>
      <c r="B20" s="55" t="s">
        <v>5059</v>
      </c>
      <c r="C20" s="474" t="s">
        <v>5168</v>
      </c>
      <c r="D20" s="270" t="s">
        <v>95</v>
      </c>
      <c r="E20" s="29" t="s">
        <v>3341</v>
      </c>
      <c r="J20" s="53">
        <v>29971</v>
      </c>
      <c r="K20" s="53"/>
    </row>
    <row r="21" spans="1:11" s="29" customFormat="1" x14ac:dyDescent="0.3">
      <c r="A21" s="29" t="s">
        <v>952</v>
      </c>
      <c r="B21" s="55" t="s">
        <v>5171</v>
      </c>
      <c r="C21" s="474" t="s">
        <v>5170</v>
      </c>
      <c r="D21" s="270" t="s">
        <v>100</v>
      </c>
      <c r="E21" s="29" t="s">
        <v>5172</v>
      </c>
      <c r="J21" s="53">
        <v>29992</v>
      </c>
      <c r="K21" s="53"/>
    </row>
    <row r="22" spans="1:11" s="29" customFormat="1" x14ac:dyDescent="0.3">
      <c r="A22" s="29" t="s">
        <v>952</v>
      </c>
      <c r="B22" s="55" t="s">
        <v>5189</v>
      </c>
      <c r="C22" s="474" t="s">
        <v>5190</v>
      </c>
      <c r="D22" s="270" t="s">
        <v>95</v>
      </c>
      <c r="J22" s="53">
        <v>30015</v>
      </c>
      <c r="K22" s="53"/>
    </row>
    <row r="23" spans="1:11" s="29" customFormat="1" x14ac:dyDescent="0.3">
      <c r="A23" s="29" t="s">
        <v>952</v>
      </c>
      <c r="B23" s="55" t="s">
        <v>299</v>
      </c>
      <c r="C23" s="474" t="s">
        <v>5195</v>
      </c>
      <c r="D23" s="270" t="s">
        <v>90</v>
      </c>
      <c r="E23" s="29" t="s">
        <v>3453</v>
      </c>
      <c r="J23" s="53">
        <v>30064</v>
      </c>
      <c r="K23" s="53"/>
    </row>
    <row r="24" spans="1:11" s="29" customFormat="1" x14ac:dyDescent="0.3">
      <c r="A24" s="29" t="s">
        <v>952</v>
      </c>
      <c r="B24" s="55" t="s">
        <v>299</v>
      </c>
      <c r="C24" s="474" t="s">
        <v>5194</v>
      </c>
      <c r="D24" s="270" t="s">
        <v>90</v>
      </c>
      <c r="E24" s="29" t="s">
        <v>3453</v>
      </c>
      <c r="J24" s="53">
        <v>30445</v>
      </c>
      <c r="K24" s="53"/>
    </row>
    <row r="25" spans="1:11" s="29" customFormat="1" x14ac:dyDescent="0.3">
      <c r="A25" s="29" t="s">
        <v>952</v>
      </c>
      <c r="B25" s="55" t="s">
        <v>518</v>
      </c>
      <c r="C25" s="474" t="s">
        <v>5346</v>
      </c>
      <c r="D25" s="270" t="s">
        <v>298</v>
      </c>
      <c r="E25" s="29" t="s">
        <v>5347</v>
      </c>
      <c r="J25" s="53">
        <v>30596</v>
      </c>
      <c r="K25" s="53"/>
    </row>
    <row r="26" spans="1:11" s="29" customFormat="1" x14ac:dyDescent="0.3">
      <c r="A26" s="29" t="s">
        <v>952</v>
      </c>
      <c r="B26" s="55" t="s">
        <v>5245</v>
      </c>
      <c r="C26" s="474" t="s">
        <v>5246</v>
      </c>
      <c r="D26" s="270" t="s">
        <v>298</v>
      </c>
      <c r="J26" s="53">
        <v>30637</v>
      </c>
      <c r="K26" s="53" t="s">
        <v>5121</v>
      </c>
    </row>
    <row r="27" spans="1:11" s="29" customFormat="1" x14ac:dyDescent="0.3">
      <c r="A27" s="29" t="s">
        <v>952</v>
      </c>
      <c r="B27" s="55" t="s">
        <v>5361</v>
      </c>
      <c r="C27" s="474" t="s">
        <v>5362</v>
      </c>
      <c r="D27" s="270" t="s">
        <v>95</v>
      </c>
      <c r="J27" s="53">
        <v>30701</v>
      </c>
      <c r="K27" s="53"/>
    </row>
    <row r="28" spans="1:11" s="29" customFormat="1" x14ac:dyDescent="0.3">
      <c r="A28" s="29" t="s">
        <v>952</v>
      </c>
      <c r="B28" s="55"/>
      <c r="C28" s="55">
        <v>3610</v>
      </c>
      <c r="D28" s="270"/>
      <c r="K28" s="29" t="s">
        <v>2535</v>
      </c>
    </row>
    <row r="29" spans="1:11" s="29" customFormat="1" x14ac:dyDescent="0.3">
      <c r="A29" s="29" t="s">
        <v>952</v>
      </c>
      <c r="B29" s="55"/>
      <c r="C29" s="474" t="s">
        <v>3544</v>
      </c>
      <c r="D29" s="270"/>
      <c r="J29" s="53">
        <v>28592</v>
      </c>
      <c r="K29" s="53"/>
    </row>
    <row r="30" spans="1:11" s="29" customFormat="1" x14ac:dyDescent="0.3">
      <c r="A30" s="29" t="s">
        <v>952</v>
      </c>
      <c r="B30" s="55"/>
      <c r="C30" s="474" t="s">
        <v>3545</v>
      </c>
      <c r="D30" s="270"/>
      <c r="J30" s="53">
        <v>28655</v>
      </c>
      <c r="K30" s="53"/>
    </row>
    <row r="31" spans="1:11" s="29" customFormat="1" x14ac:dyDescent="0.3">
      <c r="A31" s="29" t="s">
        <v>952</v>
      </c>
      <c r="B31" s="55"/>
      <c r="C31" s="474" t="s">
        <v>3546</v>
      </c>
      <c r="D31" s="270"/>
      <c r="J31" s="53">
        <v>28837</v>
      </c>
      <c r="K31" s="53"/>
    </row>
    <row r="32" spans="1:11" s="29" customFormat="1" ht="28.8" x14ac:dyDescent="0.3">
      <c r="A32" s="29" t="s">
        <v>952</v>
      </c>
      <c r="B32" s="55"/>
      <c r="C32" s="480" t="s">
        <v>3547</v>
      </c>
      <c r="D32" s="270"/>
      <c r="J32" s="53">
        <v>28900</v>
      </c>
      <c r="K32" s="53"/>
    </row>
    <row r="33" spans="1:11" s="29" customFormat="1" ht="28.8" x14ac:dyDescent="0.3">
      <c r="A33" s="29" t="s">
        <v>952</v>
      </c>
      <c r="B33" s="55"/>
      <c r="C33" s="480" t="s">
        <v>3548</v>
      </c>
      <c r="D33" s="270"/>
      <c r="J33" s="53">
        <v>29048</v>
      </c>
      <c r="K33" s="53"/>
    </row>
    <row r="34" spans="1:11" s="29" customFormat="1" ht="28.8" x14ac:dyDescent="0.3">
      <c r="A34" s="29" t="s">
        <v>952</v>
      </c>
      <c r="B34" s="55"/>
      <c r="C34" s="480" t="s">
        <v>3549</v>
      </c>
      <c r="D34" s="270"/>
      <c r="J34" s="53">
        <v>29115</v>
      </c>
      <c r="K34" s="53"/>
    </row>
    <row r="35" spans="1:11" s="29" customFormat="1" x14ac:dyDescent="0.3">
      <c r="A35" s="29" t="s">
        <v>952</v>
      </c>
      <c r="B35" s="55" t="s">
        <v>3443</v>
      </c>
      <c r="C35" s="474" t="s">
        <v>3550</v>
      </c>
      <c r="D35" s="270" t="s">
        <v>4918</v>
      </c>
      <c r="J35" s="53">
        <v>30767</v>
      </c>
      <c r="K35" s="53"/>
    </row>
    <row r="36" spans="1:11" s="29" customFormat="1" x14ac:dyDescent="0.3">
      <c r="A36" s="29" t="s">
        <v>952</v>
      </c>
      <c r="B36" s="55" t="s">
        <v>148</v>
      </c>
      <c r="C36" s="55" t="s">
        <v>3552</v>
      </c>
      <c r="D36" s="270" t="s">
        <v>3174</v>
      </c>
      <c r="E36" s="29" t="s">
        <v>3259</v>
      </c>
      <c r="J36" s="53">
        <v>30840</v>
      </c>
      <c r="K36" s="53" t="s">
        <v>2535</v>
      </c>
    </row>
    <row r="37" spans="1:11" s="29" customFormat="1" x14ac:dyDescent="0.3">
      <c r="A37" s="29" t="s">
        <v>952</v>
      </c>
      <c r="B37" s="55" t="s">
        <v>148</v>
      </c>
      <c r="C37" s="474" t="s">
        <v>3551</v>
      </c>
      <c r="D37" s="270" t="s">
        <v>3174</v>
      </c>
      <c r="E37" s="29" t="s">
        <v>3259</v>
      </c>
      <c r="J37" s="53">
        <v>31265</v>
      </c>
      <c r="K37" s="53"/>
    </row>
    <row r="38" spans="1:11" s="29" customFormat="1" x14ac:dyDescent="0.3">
      <c r="A38" s="29" t="s">
        <v>952</v>
      </c>
      <c r="B38" s="55" t="s">
        <v>3117</v>
      </c>
      <c r="C38" s="474" t="s">
        <v>3553</v>
      </c>
      <c r="D38" s="270" t="s">
        <v>95</v>
      </c>
      <c r="E38" s="29" t="s">
        <v>2636</v>
      </c>
      <c r="J38" s="53">
        <v>30937</v>
      </c>
      <c r="K38" s="53"/>
    </row>
    <row r="39" spans="1:11" s="29" customFormat="1" x14ac:dyDescent="0.3">
      <c r="A39" s="29" t="s">
        <v>952</v>
      </c>
      <c r="B39" s="55" t="s">
        <v>3554</v>
      </c>
      <c r="C39" s="474" t="s">
        <v>5396</v>
      </c>
      <c r="D39" s="270" t="s">
        <v>95</v>
      </c>
      <c r="J39" s="53">
        <v>30966</v>
      </c>
      <c r="K39" s="53"/>
    </row>
    <row r="40" spans="1:11" s="58" customFormat="1" x14ac:dyDescent="0.3">
      <c r="A40" s="29" t="s">
        <v>952</v>
      </c>
      <c r="B40" s="55" t="s">
        <v>294</v>
      </c>
      <c r="C40" s="474" t="s">
        <v>3113</v>
      </c>
      <c r="D40" s="270" t="s">
        <v>93</v>
      </c>
      <c r="E40" s="29" t="s">
        <v>3272</v>
      </c>
      <c r="F40" s="29" t="s">
        <v>93</v>
      </c>
      <c r="G40" s="29" t="s">
        <v>3448</v>
      </c>
      <c r="H40" s="29"/>
      <c r="I40" s="29"/>
      <c r="J40" s="53">
        <v>35038</v>
      </c>
      <c r="K40" s="53"/>
    </row>
    <row r="41" spans="1:11" s="29" customFormat="1" x14ac:dyDescent="0.3">
      <c r="A41" s="29" t="s">
        <v>952</v>
      </c>
      <c r="B41" s="55" t="s">
        <v>3554</v>
      </c>
      <c r="C41" s="55" t="s">
        <v>5397</v>
      </c>
      <c r="D41" s="270" t="s">
        <v>95</v>
      </c>
      <c r="J41" s="53">
        <v>30966</v>
      </c>
      <c r="K41" s="53" t="s">
        <v>2535</v>
      </c>
    </row>
    <row r="42" spans="1:11" s="29" customFormat="1" x14ac:dyDescent="0.3">
      <c r="A42" s="29" t="s">
        <v>952</v>
      </c>
      <c r="B42" s="55" t="s">
        <v>3555</v>
      </c>
      <c r="C42" s="474" t="s">
        <v>3556</v>
      </c>
      <c r="D42" s="270" t="s">
        <v>3557</v>
      </c>
      <c r="E42" s="29" t="s">
        <v>3558</v>
      </c>
      <c r="J42" s="53">
        <v>31071</v>
      </c>
      <c r="K42" s="53"/>
    </row>
    <row r="43" spans="1:11" s="29" customFormat="1" x14ac:dyDescent="0.3">
      <c r="A43" s="29" t="s">
        <v>952</v>
      </c>
      <c r="B43" s="55" t="s">
        <v>3560</v>
      </c>
      <c r="C43" s="474" t="s">
        <v>3561</v>
      </c>
      <c r="D43" s="270" t="s">
        <v>102</v>
      </c>
      <c r="E43" s="29" t="s">
        <v>3562</v>
      </c>
      <c r="J43" s="53">
        <v>31154</v>
      </c>
      <c r="K43" s="53"/>
    </row>
    <row r="44" spans="1:11" s="29" customFormat="1" x14ac:dyDescent="0.3">
      <c r="A44" s="29" t="s">
        <v>952</v>
      </c>
      <c r="B44" s="55" t="s">
        <v>903</v>
      </c>
      <c r="C44" s="474" t="s">
        <v>3559</v>
      </c>
      <c r="D44" s="270" t="s">
        <v>95</v>
      </c>
      <c r="J44" s="53">
        <v>31958</v>
      </c>
      <c r="K44" s="53"/>
    </row>
    <row r="45" spans="1:11" s="58" customFormat="1" x14ac:dyDescent="0.3">
      <c r="A45" s="29" t="s">
        <v>952</v>
      </c>
      <c r="B45" s="55" t="s">
        <v>295</v>
      </c>
      <c r="C45" s="474" t="s">
        <v>3114</v>
      </c>
      <c r="D45" s="270" t="s">
        <v>90</v>
      </c>
      <c r="E45" s="29" t="s">
        <v>3115</v>
      </c>
      <c r="F45" s="29"/>
      <c r="G45" s="29"/>
      <c r="H45" s="29"/>
      <c r="I45" s="29"/>
      <c r="J45" s="53">
        <v>32308</v>
      </c>
      <c r="K45" s="53"/>
    </row>
    <row r="46" spans="1:11" s="58" customFormat="1" x14ac:dyDescent="0.3">
      <c r="A46" s="29" t="s">
        <v>952</v>
      </c>
      <c r="B46" s="55" t="s">
        <v>295</v>
      </c>
      <c r="C46" s="474" t="s">
        <v>3116</v>
      </c>
      <c r="D46" s="270" t="s">
        <v>90</v>
      </c>
      <c r="E46" s="29" t="s">
        <v>3115</v>
      </c>
      <c r="F46" s="29"/>
      <c r="G46" s="29"/>
      <c r="H46" s="29"/>
      <c r="I46" s="29"/>
      <c r="J46" s="53">
        <v>34190</v>
      </c>
      <c r="K46" s="53"/>
    </row>
    <row r="47" spans="1:11" s="58" customFormat="1" x14ac:dyDescent="0.3">
      <c r="A47" s="29" t="s">
        <v>952</v>
      </c>
      <c r="B47" s="55" t="s">
        <v>3117</v>
      </c>
      <c r="C47" s="474" t="s">
        <v>3118</v>
      </c>
      <c r="D47" s="270" t="s">
        <v>95</v>
      </c>
      <c r="E47" s="29" t="s">
        <v>3119</v>
      </c>
      <c r="F47" s="29"/>
      <c r="G47" s="29"/>
      <c r="H47" s="29"/>
      <c r="I47" s="29"/>
      <c r="J47" s="53">
        <v>32323</v>
      </c>
      <c r="K47" s="53"/>
    </row>
    <row r="48" spans="1:11" s="58" customFormat="1" x14ac:dyDescent="0.3">
      <c r="A48" s="29" t="s">
        <v>952</v>
      </c>
      <c r="B48" s="55" t="s">
        <v>903</v>
      </c>
      <c r="C48" s="474" t="s">
        <v>3120</v>
      </c>
      <c r="D48" s="270" t="s">
        <v>95</v>
      </c>
      <c r="E48" s="29" t="s">
        <v>3262</v>
      </c>
      <c r="F48" s="29"/>
      <c r="G48" s="29"/>
      <c r="H48" s="29"/>
      <c r="I48" s="29"/>
      <c r="J48" s="53">
        <v>32307</v>
      </c>
      <c r="K48" s="53"/>
    </row>
    <row r="49" spans="1:11" s="58" customFormat="1" x14ac:dyDescent="0.3">
      <c r="A49" s="29" t="s">
        <v>952</v>
      </c>
      <c r="B49" s="55" t="s">
        <v>903</v>
      </c>
      <c r="C49" s="474" t="s">
        <v>3121</v>
      </c>
      <c r="D49" s="270" t="s">
        <v>95</v>
      </c>
      <c r="E49" s="29" t="s">
        <v>3262</v>
      </c>
      <c r="F49" s="29"/>
      <c r="G49" s="29"/>
      <c r="H49" s="29"/>
      <c r="I49" s="29"/>
      <c r="J49" s="53">
        <v>34190</v>
      </c>
      <c r="K49" s="53"/>
    </row>
    <row r="50" spans="1:11" s="58" customFormat="1" x14ac:dyDescent="0.3">
      <c r="A50" s="29" t="s">
        <v>952</v>
      </c>
      <c r="B50" s="55" t="s">
        <v>296</v>
      </c>
      <c r="C50" s="474" t="s">
        <v>3122</v>
      </c>
      <c r="D50" s="270" t="s">
        <v>297</v>
      </c>
      <c r="E50" s="29" t="s">
        <v>3449</v>
      </c>
      <c r="F50" s="29"/>
      <c r="G50" s="29"/>
      <c r="H50" s="29"/>
      <c r="I50" s="29"/>
      <c r="J50" s="53">
        <v>32323</v>
      </c>
      <c r="K50" s="53"/>
    </row>
    <row r="51" spans="1:11" s="58" customFormat="1" x14ac:dyDescent="0.3">
      <c r="A51" s="29" t="s">
        <v>952</v>
      </c>
      <c r="B51" s="55" t="s">
        <v>296</v>
      </c>
      <c r="C51" s="474" t="s">
        <v>3123</v>
      </c>
      <c r="D51" s="270" t="s">
        <v>297</v>
      </c>
      <c r="E51" s="29" t="s">
        <v>3449</v>
      </c>
      <c r="F51" s="29"/>
      <c r="G51" s="29"/>
      <c r="H51" s="29"/>
      <c r="I51" s="29"/>
      <c r="J51" s="53">
        <v>33151</v>
      </c>
      <c r="K51" s="53"/>
    </row>
    <row r="52" spans="1:11" s="58" customFormat="1" x14ac:dyDescent="0.3">
      <c r="A52" s="29" t="s">
        <v>952</v>
      </c>
      <c r="B52" s="55" t="s">
        <v>3124</v>
      </c>
      <c r="C52" s="474" t="s">
        <v>3125</v>
      </c>
      <c r="D52" s="270" t="s">
        <v>936</v>
      </c>
      <c r="E52" s="29" t="s">
        <v>3450</v>
      </c>
      <c r="F52" s="29"/>
      <c r="G52" s="29"/>
      <c r="H52" s="29"/>
      <c r="I52" s="29"/>
      <c r="J52" s="53">
        <v>32308</v>
      </c>
      <c r="K52" s="53"/>
    </row>
    <row r="53" spans="1:11" s="58" customFormat="1" x14ac:dyDescent="0.3">
      <c r="A53" s="29" t="s">
        <v>952</v>
      </c>
      <c r="B53" s="55" t="s">
        <v>40</v>
      </c>
      <c r="C53" s="474" t="s">
        <v>3126</v>
      </c>
      <c r="D53" s="270" t="s">
        <v>298</v>
      </c>
      <c r="E53" s="29" t="s">
        <v>3451</v>
      </c>
      <c r="F53" s="29"/>
      <c r="G53" s="29"/>
      <c r="H53" s="29"/>
      <c r="I53" s="29"/>
      <c r="J53" s="53">
        <v>32308</v>
      </c>
      <c r="K53" s="53"/>
    </row>
    <row r="54" spans="1:11" s="58" customFormat="1" x14ac:dyDescent="0.3">
      <c r="A54" s="29" t="s">
        <v>952</v>
      </c>
      <c r="B54" s="55" t="s">
        <v>40</v>
      </c>
      <c r="C54" s="474" t="s">
        <v>3127</v>
      </c>
      <c r="D54" s="270" t="s">
        <v>298</v>
      </c>
      <c r="E54" s="29" t="s">
        <v>3452</v>
      </c>
      <c r="F54" s="29"/>
      <c r="G54" s="29"/>
      <c r="H54" s="29"/>
      <c r="I54" s="29"/>
      <c r="J54" s="53">
        <v>34292</v>
      </c>
      <c r="K54" s="53"/>
    </row>
    <row r="55" spans="1:11" s="58" customFormat="1" x14ac:dyDescent="0.3">
      <c r="A55" s="29" t="s">
        <v>952</v>
      </c>
      <c r="B55" s="55" t="s">
        <v>148</v>
      </c>
      <c r="C55" s="474" t="s">
        <v>3128</v>
      </c>
      <c r="D55" s="270" t="s">
        <v>102</v>
      </c>
      <c r="E55" s="29" t="s">
        <v>3259</v>
      </c>
      <c r="F55" s="29"/>
      <c r="G55" s="29"/>
      <c r="H55" s="29"/>
      <c r="I55" s="29"/>
      <c r="J55" s="53">
        <v>32589</v>
      </c>
      <c r="K55" s="53"/>
    </row>
    <row r="56" spans="1:11" s="58" customFormat="1" x14ac:dyDescent="0.3">
      <c r="A56" s="29" t="s">
        <v>952</v>
      </c>
      <c r="B56" s="55" t="s">
        <v>299</v>
      </c>
      <c r="C56" s="474" t="s">
        <v>3129</v>
      </c>
      <c r="D56" s="270" t="s">
        <v>90</v>
      </c>
      <c r="E56" s="29" t="s">
        <v>3453</v>
      </c>
      <c r="F56" s="29"/>
      <c r="G56" s="29"/>
      <c r="H56" s="29"/>
      <c r="I56" s="29"/>
      <c r="J56" s="53">
        <v>32514</v>
      </c>
      <c r="K56" s="53"/>
    </row>
    <row r="57" spans="1:11" s="58" customFormat="1" x14ac:dyDescent="0.3">
      <c r="A57" s="29" t="s">
        <v>952</v>
      </c>
      <c r="B57" s="55" t="s">
        <v>5499</v>
      </c>
      <c r="C57" s="474" t="s">
        <v>3130</v>
      </c>
      <c r="D57" s="270" t="s">
        <v>5502</v>
      </c>
      <c r="E57" s="29" t="s">
        <v>2927</v>
      </c>
      <c r="F57" s="29" t="s">
        <v>102</v>
      </c>
      <c r="G57" s="29" t="s">
        <v>3454</v>
      </c>
      <c r="H57" s="29" t="s">
        <v>90</v>
      </c>
      <c r="I57" s="29"/>
      <c r="J57" s="53">
        <v>32589</v>
      </c>
      <c r="K57" s="53"/>
    </row>
    <row r="58" spans="1:11" s="58" customFormat="1" x14ac:dyDescent="0.3">
      <c r="A58" s="29" t="s">
        <v>952</v>
      </c>
      <c r="B58" s="55" t="s">
        <v>5500</v>
      </c>
      <c r="C58" s="474" t="s">
        <v>3131</v>
      </c>
      <c r="D58" s="270" t="s">
        <v>102</v>
      </c>
      <c r="E58" s="29" t="s">
        <v>3132</v>
      </c>
      <c r="F58" s="29" t="s">
        <v>102</v>
      </c>
      <c r="G58" s="29" t="s">
        <v>3455</v>
      </c>
      <c r="H58" s="29"/>
      <c r="I58" s="29"/>
      <c r="J58" s="53">
        <v>32589</v>
      </c>
      <c r="K58" s="53"/>
    </row>
    <row r="59" spans="1:11" s="58" customFormat="1" x14ac:dyDescent="0.3">
      <c r="A59" s="29" t="s">
        <v>952</v>
      </c>
      <c r="B59" s="55" t="s">
        <v>5501</v>
      </c>
      <c r="C59" s="474" t="s">
        <v>3133</v>
      </c>
      <c r="D59" s="270" t="s">
        <v>127</v>
      </c>
      <c r="E59" s="29" t="s">
        <v>1388</v>
      </c>
      <c r="F59" s="29"/>
      <c r="G59" s="29"/>
      <c r="H59" s="29"/>
      <c r="I59" s="29"/>
      <c r="J59" s="53">
        <v>32596</v>
      </c>
      <c r="K59" s="53"/>
    </row>
    <row r="60" spans="1:11" s="58" customFormat="1" x14ac:dyDescent="0.3">
      <c r="A60" s="29" t="s">
        <v>952</v>
      </c>
      <c r="B60" s="55" t="s">
        <v>2446</v>
      </c>
      <c r="C60" s="474" t="s">
        <v>5503</v>
      </c>
      <c r="D60" s="270" t="s">
        <v>127</v>
      </c>
      <c r="E60" s="29" t="s">
        <v>1388</v>
      </c>
      <c r="F60" s="29"/>
      <c r="G60" s="29"/>
      <c r="H60" s="29"/>
      <c r="I60" s="29"/>
      <c r="J60" s="53">
        <v>34366</v>
      </c>
      <c r="K60" s="53"/>
    </row>
    <row r="61" spans="1:11" s="58" customFormat="1" x14ac:dyDescent="0.3">
      <c r="A61" s="29" t="s">
        <v>952</v>
      </c>
      <c r="B61" s="55" t="s">
        <v>302</v>
      </c>
      <c r="C61" s="474" t="s">
        <v>3134</v>
      </c>
      <c r="D61" s="270" t="s">
        <v>127</v>
      </c>
      <c r="E61" s="29" t="s">
        <v>3301</v>
      </c>
      <c r="F61" s="29"/>
      <c r="G61" s="29"/>
      <c r="H61" s="29"/>
      <c r="I61" s="29"/>
      <c r="J61" s="53">
        <v>32589</v>
      </c>
      <c r="K61" s="53"/>
    </row>
    <row r="62" spans="1:11" s="58" customFormat="1" x14ac:dyDescent="0.3">
      <c r="A62" s="29" t="s">
        <v>952</v>
      </c>
      <c r="B62" s="55" t="s">
        <v>303</v>
      </c>
      <c r="C62" s="474" t="s">
        <v>3135</v>
      </c>
      <c r="D62" s="270" t="s">
        <v>100</v>
      </c>
      <c r="E62" s="29"/>
      <c r="F62" s="29"/>
      <c r="G62" s="29"/>
      <c r="H62" s="29"/>
      <c r="I62" s="29"/>
      <c r="J62" s="53">
        <v>32604</v>
      </c>
      <c r="K62" s="53"/>
    </row>
    <row r="63" spans="1:11" s="58" customFormat="1" x14ac:dyDescent="0.3">
      <c r="A63" s="29" t="s">
        <v>952</v>
      </c>
      <c r="B63" s="55" t="s">
        <v>304</v>
      </c>
      <c r="C63" s="474" t="s">
        <v>3136</v>
      </c>
      <c r="D63" s="270" t="s">
        <v>127</v>
      </c>
      <c r="E63" s="29" t="s">
        <v>3456</v>
      </c>
      <c r="F63" s="29" t="s">
        <v>127</v>
      </c>
      <c r="G63" s="29" t="s">
        <v>1385</v>
      </c>
      <c r="H63" s="29"/>
      <c r="I63" s="29"/>
      <c r="J63" s="53">
        <v>32589</v>
      </c>
      <c r="K63" s="53"/>
    </row>
    <row r="64" spans="1:11" s="58" customFormat="1" ht="28.8" x14ac:dyDescent="0.3">
      <c r="A64" s="29" t="s">
        <v>952</v>
      </c>
      <c r="B64" s="55" t="s">
        <v>305</v>
      </c>
      <c r="C64" s="474" t="s">
        <v>3137</v>
      </c>
      <c r="D64" s="408" t="s">
        <v>4919</v>
      </c>
      <c r="E64" s="29" t="s">
        <v>3510</v>
      </c>
      <c r="F64" s="29" t="s">
        <v>127</v>
      </c>
      <c r="G64" s="29"/>
      <c r="H64" s="29"/>
      <c r="I64" s="29"/>
      <c r="J64" s="53">
        <v>32764</v>
      </c>
      <c r="K64" s="53"/>
    </row>
    <row r="65" spans="1:11" s="58" customFormat="1" ht="28.8" x14ac:dyDescent="0.3">
      <c r="A65" s="29" t="s">
        <v>952</v>
      </c>
      <c r="B65" s="55" t="s">
        <v>305</v>
      </c>
      <c r="C65" s="474" t="s">
        <v>3138</v>
      </c>
      <c r="D65" s="408" t="s">
        <v>4919</v>
      </c>
      <c r="E65" s="29" t="s">
        <v>3510</v>
      </c>
      <c r="F65" s="29" t="s">
        <v>127</v>
      </c>
      <c r="G65" s="29"/>
      <c r="H65" s="29"/>
      <c r="I65" s="29"/>
      <c r="J65" s="53">
        <v>34426</v>
      </c>
      <c r="K65" s="53"/>
    </row>
    <row r="66" spans="1:11" s="58" customFormat="1" x14ac:dyDescent="0.3">
      <c r="A66" s="29" t="s">
        <v>952</v>
      </c>
      <c r="B66" s="55" t="s">
        <v>306</v>
      </c>
      <c r="C66" s="474" t="s">
        <v>3139</v>
      </c>
      <c r="D66" s="270" t="s">
        <v>307</v>
      </c>
      <c r="E66" s="29" t="s">
        <v>3457</v>
      </c>
      <c r="F66" s="29"/>
      <c r="G66" s="29"/>
      <c r="H66" s="29"/>
      <c r="I66" s="29"/>
      <c r="J66" s="53">
        <v>32623</v>
      </c>
      <c r="K66" s="53"/>
    </row>
    <row r="67" spans="1:11" s="58" customFormat="1" x14ac:dyDescent="0.3">
      <c r="A67" s="29" t="s">
        <v>952</v>
      </c>
      <c r="B67" s="55" t="s">
        <v>308</v>
      </c>
      <c r="C67" s="474" t="s">
        <v>3140</v>
      </c>
      <c r="D67" s="270" t="s">
        <v>309</v>
      </c>
      <c r="E67" s="29" t="s">
        <v>3458</v>
      </c>
      <c r="F67" s="29"/>
      <c r="G67" s="29"/>
      <c r="H67" s="29"/>
      <c r="I67" s="29"/>
      <c r="J67" s="53">
        <v>32708</v>
      </c>
      <c r="K67" s="53"/>
    </row>
    <row r="68" spans="1:11" s="58" customFormat="1" x14ac:dyDescent="0.3">
      <c r="A68" s="29" t="s">
        <v>952</v>
      </c>
      <c r="B68" s="55" t="s">
        <v>310</v>
      </c>
      <c r="C68" s="474" t="s">
        <v>3141</v>
      </c>
      <c r="D68" s="270" t="s">
        <v>12</v>
      </c>
      <c r="E68" s="29" t="s">
        <v>3237</v>
      </c>
      <c r="F68" s="29"/>
      <c r="G68" s="29"/>
      <c r="H68" s="29"/>
      <c r="I68" s="29"/>
      <c r="J68" s="53">
        <v>32714</v>
      </c>
      <c r="K68" s="53"/>
    </row>
    <row r="69" spans="1:11" s="58" customFormat="1" x14ac:dyDescent="0.3">
      <c r="A69" s="29" t="s">
        <v>952</v>
      </c>
      <c r="B69" s="55" t="s">
        <v>5504</v>
      </c>
      <c r="C69" s="474" t="s">
        <v>3509</v>
      </c>
      <c r="D69" s="270" t="s">
        <v>4918</v>
      </c>
      <c r="E69" s="29" t="s">
        <v>3459</v>
      </c>
      <c r="F69" s="270" t="s">
        <v>3142</v>
      </c>
      <c r="G69" s="29" t="s">
        <v>3460</v>
      </c>
      <c r="H69" s="29"/>
      <c r="I69" s="29"/>
      <c r="J69" s="53">
        <v>32714</v>
      </c>
      <c r="K69" s="53"/>
    </row>
    <row r="70" spans="1:11" s="58" customFormat="1" x14ac:dyDescent="0.3">
      <c r="A70" s="29" t="s">
        <v>952</v>
      </c>
      <c r="B70" s="55" t="s">
        <v>312</v>
      </c>
      <c r="C70" s="474" t="s">
        <v>3143</v>
      </c>
      <c r="D70" s="270" t="s">
        <v>102</v>
      </c>
      <c r="E70" s="29" t="s">
        <v>3461</v>
      </c>
      <c r="F70" s="29"/>
      <c r="G70" s="29"/>
      <c r="H70" s="29"/>
      <c r="I70" s="29"/>
      <c r="J70" s="53">
        <v>33197</v>
      </c>
      <c r="K70" s="53"/>
    </row>
    <row r="71" spans="1:11" s="58" customFormat="1" ht="43.2" x14ac:dyDescent="0.3">
      <c r="A71" s="29" t="s">
        <v>952</v>
      </c>
      <c r="B71" s="55" t="s">
        <v>5505</v>
      </c>
      <c r="C71" s="474" t="s">
        <v>3144</v>
      </c>
      <c r="D71" s="270" t="s">
        <v>313</v>
      </c>
      <c r="E71" s="29" t="s">
        <v>3503</v>
      </c>
      <c r="F71" s="29" t="s">
        <v>313</v>
      </c>
      <c r="G71" s="271" t="s">
        <v>3504</v>
      </c>
      <c r="H71" s="29"/>
      <c r="J71" s="53">
        <v>33234</v>
      </c>
      <c r="K71" s="53"/>
    </row>
    <row r="72" spans="1:11" s="58" customFormat="1" x14ac:dyDescent="0.3">
      <c r="A72" s="29" t="s">
        <v>952</v>
      </c>
      <c r="B72" s="55" t="s">
        <v>314</v>
      </c>
      <c r="C72" s="474" t="s">
        <v>3145</v>
      </c>
      <c r="D72" s="270" t="s">
        <v>95</v>
      </c>
      <c r="E72" s="29" t="s">
        <v>3146</v>
      </c>
      <c r="F72" s="29"/>
      <c r="G72" s="29"/>
      <c r="H72" s="29"/>
      <c r="I72" s="29"/>
      <c r="J72" s="53">
        <v>33360</v>
      </c>
      <c r="K72" s="53"/>
    </row>
    <row r="73" spans="1:11" s="58" customFormat="1" x14ac:dyDescent="0.3">
      <c r="A73" s="29" t="s">
        <v>952</v>
      </c>
      <c r="B73" s="55" t="s">
        <v>145</v>
      </c>
      <c r="C73" s="474" t="s">
        <v>3147</v>
      </c>
      <c r="D73" s="270" t="s">
        <v>95</v>
      </c>
      <c r="E73" s="29" t="s">
        <v>3462</v>
      </c>
      <c r="F73" s="29"/>
      <c r="G73" s="29"/>
      <c r="H73" s="29"/>
      <c r="I73" s="29"/>
      <c r="J73" s="53">
        <v>33381</v>
      </c>
      <c r="K73" s="53"/>
    </row>
    <row r="74" spans="1:11" s="58" customFormat="1" x14ac:dyDescent="0.3">
      <c r="A74" s="29" t="s">
        <v>952</v>
      </c>
      <c r="B74" s="55" t="s">
        <v>315</v>
      </c>
      <c r="C74" s="474" t="s">
        <v>3148</v>
      </c>
      <c r="D74" s="270" t="s">
        <v>4920</v>
      </c>
      <c r="E74" s="29" t="s">
        <v>3463</v>
      </c>
      <c r="F74" s="29" t="s">
        <v>143</v>
      </c>
      <c r="G74" s="29" t="s">
        <v>2554</v>
      </c>
      <c r="H74" s="29" t="s">
        <v>114</v>
      </c>
      <c r="I74" s="29" t="s">
        <v>2555</v>
      </c>
      <c r="J74" s="53">
        <v>33800</v>
      </c>
      <c r="K74" s="53"/>
    </row>
    <row r="75" spans="1:11" s="58" customFormat="1" x14ac:dyDescent="0.3">
      <c r="A75" s="29" t="s">
        <v>952</v>
      </c>
      <c r="B75" s="55" t="s">
        <v>316</v>
      </c>
      <c r="C75" s="474" t="s">
        <v>3149</v>
      </c>
      <c r="D75" s="270" t="s">
        <v>317</v>
      </c>
      <c r="E75" s="29" t="s">
        <v>3464</v>
      </c>
      <c r="F75" s="29"/>
      <c r="G75" s="29"/>
      <c r="H75" s="29"/>
      <c r="I75" s="29"/>
      <c r="J75" s="53">
        <v>33800</v>
      </c>
      <c r="K75" s="53"/>
    </row>
    <row r="76" spans="1:11" s="58" customFormat="1" x14ac:dyDescent="0.3">
      <c r="A76" s="29" t="s">
        <v>952</v>
      </c>
      <c r="B76" s="55" t="s">
        <v>316</v>
      </c>
      <c r="C76" s="474" t="s">
        <v>3511</v>
      </c>
      <c r="D76" s="270" t="s">
        <v>317</v>
      </c>
      <c r="E76" s="29" t="s">
        <v>3465</v>
      </c>
      <c r="F76" s="29"/>
      <c r="G76" s="29"/>
      <c r="H76" s="29"/>
      <c r="I76" s="29"/>
      <c r="J76" s="53">
        <v>35248</v>
      </c>
      <c r="K76" s="53"/>
    </row>
    <row r="77" spans="1:11" s="58" customFormat="1" x14ac:dyDescent="0.3">
      <c r="A77" s="29" t="s">
        <v>952</v>
      </c>
      <c r="B77" s="55" t="s">
        <v>318</v>
      </c>
      <c r="C77" s="474" t="s">
        <v>3512</v>
      </c>
      <c r="D77" s="270" t="s">
        <v>114</v>
      </c>
      <c r="E77" s="29" t="s">
        <v>3466</v>
      </c>
      <c r="F77" s="29"/>
      <c r="G77" s="29"/>
      <c r="H77" s="29"/>
      <c r="I77" s="29"/>
      <c r="J77" s="53">
        <v>33800</v>
      </c>
      <c r="K77" s="53"/>
    </row>
    <row r="78" spans="1:11" s="58" customFormat="1" x14ac:dyDescent="0.3">
      <c r="A78" s="29" t="s">
        <v>952</v>
      </c>
      <c r="B78" s="55" t="s">
        <v>124</v>
      </c>
      <c r="C78" s="474" t="s">
        <v>3513</v>
      </c>
      <c r="D78" s="270" t="s">
        <v>121</v>
      </c>
      <c r="E78" s="29" t="s">
        <v>3150</v>
      </c>
      <c r="F78" s="29"/>
      <c r="G78" s="29"/>
      <c r="H78" s="29"/>
      <c r="I78" s="29"/>
      <c r="J78" s="53">
        <v>33752</v>
      </c>
      <c r="K78" s="53"/>
    </row>
    <row r="79" spans="1:11" s="58" customFormat="1" x14ac:dyDescent="0.3">
      <c r="A79" s="29" t="s">
        <v>952</v>
      </c>
      <c r="B79" s="55" t="s">
        <v>5506</v>
      </c>
      <c r="C79" s="474" t="s">
        <v>3151</v>
      </c>
      <c r="D79" s="270" t="s">
        <v>4918</v>
      </c>
      <c r="E79" s="29" t="s">
        <v>1388</v>
      </c>
      <c r="F79" s="29" t="s">
        <v>3142</v>
      </c>
      <c r="G79" s="29" t="s">
        <v>3460</v>
      </c>
      <c r="H79" s="29"/>
      <c r="I79" s="29"/>
      <c r="J79" s="53">
        <v>33856</v>
      </c>
      <c r="K79" s="53"/>
    </row>
    <row r="80" spans="1:11" s="58" customFormat="1" x14ac:dyDescent="0.3">
      <c r="A80" s="29" t="s">
        <v>952</v>
      </c>
      <c r="B80" s="55" t="s">
        <v>319</v>
      </c>
      <c r="C80" s="474" t="s">
        <v>3152</v>
      </c>
      <c r="D80" s="270" t="s">
        <v>320</v>
      </c>
      <c r="E80" s="29" t="s">
        <v>2940</v>
      </c>
      <c r="F80" s="29"/>
      <c r="G80" s="29"/>
      <c r="H80" s="29"/>
      <c r="I80" s="29"/>
      <c r="J80" s="53">
        <v>33864</v>
      </c>
      <c r="K80" s="53"/>
    </row>
    <row r="81" spans="1:11" s="58" customFormat="1" x14ac:dyDescent="0.3">
      <c r="A81" s="29" t="s">
        <v>952</v>
      </c>
      <c r="B81" s="55" t="s">
        <v>321</v>
      </c>
      <c r="C81" s="474" t="s">
        <v>3153</v>
      </c>
      <c r="D81" s="270" t="s">
        <v>322</v>
      </c>
      <c r="E81" s="29" t="s">
        <v>3154</v>
      </c>
      <c r="F81" s="29"/>
      <c r="G81" s="29"/>
      <c r="H81" s="29"/>
      <c r="I81" s="29"/>
      <c r="J81" s="53">
        <v>33861</v>
      </c>
      <c r="K81" s="53"/>
    </row>
    <row r="82" spans="1:11" s="58" customFormat="1" x14ac:dyDescent="0.3">
      <c r="A82" s="29" t="s">
        <v>952</v>
      </c>
      <c r="B82" s="55" t="s">
        <v>97</v>
      </c>
      <c r="C82" s="474" t="s">
        <v>3155</v>
      </c>
      <c r="D82" s="270" t="s">
        <v>4921</v>
      </c>
      <c r="E82" s="29" t="s">
        <v>3467</v>
      </c>
      <c r="F82" s="29" t="s">
        <v>98</v>
      </c>
      <c r="G82" s="29" t="s">
        <v>3467</v>
      </c>
      <c r="H82" s="29"/>
      <c r="I82" s="29"/>
      <c r="J82" s="53">
        <v>33953</v>
      </c>
      <c r="K82" s="53"/>
    </row>
    <row r="83" spans="1:11" s="58" customFormat="1" x14ac:dyDescent="0.3">
      <c r="A83" s="29" t="s">
        <v>952</v>
      </c>
      <c r="B83" s="55" t="s">
        <v>97</v>
      </c>
      <c r="C83" s="474" t="s">
        <v>3156</v>
      </c>
      <c r="D83" s="270" t="s">
        <v>4921</v>
      </c>
      <c r="E83" s="29" t="s">
        <v>3467</v>
      </c>
      <c r="F83" s="29" t="s">
        <v>98</v>
      </c>
      <c r="G83" s="29" t="s">
        <v>3467</v>
      </c>
      <c r="H83" s="29"/>
      <c r="I83" s="29"/>
      <c r="J83" s="53">
        <v>34491</v>
      </c>
      <c r="K83" s="53"/>
    </row>
    <row r="84" spans="1:11" s="58" customFormat="1" ht="28.8" x14ac:dyDescent="0.3">
      <c r="A84" s="29" t="s">
        <v>952</v>
      </c>
      <c r="B84" s="55" t="s">
        <v>97</v>
      </c>
      <c r="C84" s="480" t="s">
        <v>4779</v>
      </c>
      <c r="D84" s="270" t="s">
        <v>4921</v>
      </c>
      <c r="E84" s="29" t="s">
        <v>3467</v>
      </c>
      <c r="F84" s="29" t="s">
        <v>98</v>
      </c>
      <c r="G84" s="29" t="s">
        <v>3467</v>
      </c>
      <c r="H84" s="29"/>
      <c r="I84" s="29"/>
      <c r="J84" s="53">
        <v>34710</v>
      </c>
      <c r="K84" s="53"/>
    </row>
    <row r="85" spans="1:11" s="58" customFormat="1" ht="28.8" x14ac:dyDescent="0.3">
      <c r="A85" s="29" t="s">
        <v>952</v>
      </c>
      <c r="B85" s="55" t="s">
        <v>97</v>
      </c>
      <c r="C85" s="480" t="s">
        <v>4780</v>
      </c>
      <c r="D85" s="270" t="s">
        <v>4921</v>
      </c>
      <c r="E85" s="29" t="s">
        <v>3467</v>
      </c>
      <c r="F85" s="29" t="s">
        <v>98</v>
      </c>
      <c r="G85" s="29" t="s">
        <v>3467</v>
      </c>
      <c r="H85" s="29"/>
      <c r="I85" s="29"/>
      <c r="J85" s="53">
        <v>34073</v>
      </c>
      <c r="K85" s="53"/>
    </row>
    <row r="86" spans="1:11" s="58" customFormat="1" x14ac:dyDescent="0.3">
      <c r="A86" s="29" t="s">
        <v>952</v>
      </c>
      <c r="B86" s="55" t="s">
        <v>97</v>
      </c>
      <c r="C86" s="474" t="s">
        <v>3514</v>
      </c>
      <c r="D86" s="270" t="s">
        <v>4921</v>
      </c>
      <c r="E86" s="29" t="s">
        <v>3467</v>
      </c>
      <c r="F86" s="29" t="s">
        <v>98</v>
      </c>
      <c r="G86" s="29" t="s">
        <v>3467</v>
      </c>
      <c r="H86" s="29"/>
      <c r="I86" s="29"/>
      <c r="J86" s="53">
        <v>35401</v>
      </c>
      <c r="K86" s="53"/>
    </row>
    <row r="87" spans="1:11" s="58" customFormat="1" ht="28.8" x14ac:dyDescent="0.3">
      <c r="A87" s="29" t="s">
        <v>952</v>
      </c>
      <c r="B87" s="55" t="s">
        <v>97</v>
      </c>
      <c r="C87" s="480" t="s">
        <v>4781</v>
      </c>
      <c r="D87" s="270" t="s">
        <v>4921</v>
      </c>
      <c r="E87" s="29" t="s">
        <v>3467</v>
      </c>
      <c r="F87" s="29" t="s">
        <v>98</v>
      </c>
      <c r="G87" s="29" t="s">
        <v>3467</v>
      </c>
      <c r="H87" s="29"/>
      <c r="I87" s="29"/>
      <c r="J87" s="53">
        <v>34374</v>
      </c>
      <c r="K87" s="53"/>
    </row>
    <row r="88" spans="1:11" s="58" customFormat="1" x14ac:dyDescent="0.3">
      <c r="A88" s="29" t="s">
        <v>952</v>
      </c>
      <c r="B88" s="55" t="s">
        <v>323</v>
      </c>
      <c r="C88" s="474" t="s">
        <v>3157</v>
      </c>
      <c r="D88" s="270" t="s">
        <v>123</v>
      </c>
      <c r="E88" s="29" t="s">
        <v>3468</v>
      </c>
      <c r="F88" s="29"/>
      <c r="G88" s="29"/>
      <c r="H88" s="29"/>
      <c r="I88" s="29"/>
      <c r="J88" s="53">
        <v>34004</v>
      </c>
      <c r="K88" s="53"/>
    </row>
    <row r="89" spans="1:11" s="58" customFormat="1" x14ac:dyDescent="0.3">
      <c r="A89" s="29" t="s">
        <v>952</v>
      </c>
      <c r="B89" s="55" t="s">
        <v>324</v>
      </c>
      <c r="C89" s="474" t="s">
        <v>3158</v>
      </c>
      <c r="D89" s="270" t="s">
        <v>4922</v>
      </c>
      <c r="E89" s="29" t="s">
        <v>3505</v>
      </c>
      <c r="F89" s="29" t="s">
        <v>137</v>
      </c>
      <c r="G89" s="29" t="s">
        <v>3469</v>
      </c>
      <c r="H89" s="29" t="s">
        <v>98</v>
      </c>
      <c r="I89" s="29" t="s">
        <v>3467</v>
      </c>
      <c r="J89" s="53">
        <v>34113</v>
      </c>
      <c r="K89" s="53"/>
    </row>
    <row r="90" spans="1:11" s="58" customFormat="1" x14ac:dyDescent="0.3">
      <c r="A90" s="29" t="s">
        <v>952</v>
      </c>
      <c r="B90" s="55" t="s">
        <v>324</v>
      </c>
      <c r="C90" s="474" t="s">
        <v>3159</v>
      </c>
      <c r="D90" s="270" t="s">
        <v>4922</v>
      </c>
      <c r="E90" s="29" t="s">
        <v>3505</v>
      </c>
      <c r="F90" s="29" t="s">
        <v>137</v>
      </c>
      <c r="G90" s="29" t="s">
        <v>3469</v>
      </c>
      <c r="H90" s="29" t="s">
        <v>98</v>
      </c>
      <c r="I90" s="29" t="s">
        <v>3467</v>
      </c>
      <c r="J90" s="53">
        <v>34486</v>
      </c>
      <c r="K90" s="53"/>
    </row>
    <row r="91" spans="1:11" s="58" customFormat="1" x14ac:dyDescent="0.3">
      <c r="A91" s="29" t="s">
        <v>952</v>
      </c>
      <c r="B91" s="55" t="s">
        <v>324</v>
      </c>
      <c r="C91" s="474" t="s">
        <v>3160</v>
      </c>
      <c r="D91" s="270" t="s">
        <v>137</v>
      </c>
      <c r="E91" s="29" t="s">
        <v>324</v>
      </c>
      <c r="F91" s="29" t="s">
        <v>137</v>
      </c>
      <c r="G91" s="29" t="s">
        <v>2933</v>
      </c>
      <c r="H91" s="29" t="s">
        <v>137</v>
      </c>
      <c r="I91" s="29" t="s">
        <v>3470</v>
      </c>
      <c r="J91" s="53">
        <v>36237</v>
      </c>
      <c r="K91" s="53"/>
    </row>
    <row r="92" spans="1:11" s="58" customFormat="1" x14ac:dyDescent="0.3">
      <c r="A92" s="29" t="s">
        <v>952</v>
      </c>
      <c r="B92" s="55" t="s">
        <v>324</v>
      </c>
      <c r="C92" s="474" t="s">
        <v>3161</v>
      </c>
      <c r="D92" s="270" t="s">
        <v>137</v>
      </c>
      <c r="E92" s="29" t="s">
        <v>324</v>
      </c>
      <c r="F92" s="29" t="s">
        <v>137</v>
      </c>
      <c r="G92" s="29" t="s">
        <v>2933</v>
      </c>
      <c r="H92" s="29" t="s">
        <v>137</v>
      </c>
      <c r="I92" s="29" t="s">
        <v>3470</v>
      </c>
      <c r="J92" s="53">
        <v>36528</v>
      </c>
      <c r="K92" s="53"/>
    </row>
    <row r="93" spans="1:11" s="58" customFormat="1" x14ac:dyDescent="0.3">
      <c r="A93" s="29" t="s">
        <v>952</v>
      </c>
      <c r="B93" s="55" t="s">
        <v>324</v>
      </c>
      <c r="C93" s="474" t="s">
        <v>3515</v>
      </c>
      <c r="D93" s="270" t="s">
        <v>4922</v>
      </c>
      <c r="E93" s="29" t="s">
        <v>3505</v>
      </c>
      <c r="F93" s="29" t="s">
        <v>137</v>
      </c>
      <c r="G93" s="29" t="s">
        <v>3469</v>
      </c>
      <c r="H93" s="29" t="s">
        <v>98</v>
      </c>
      <c r="I93" s="29" t="s">
        <v>3467</v>
      </c>
      <c r="J93" s="53">
        <v>37243</v>
      </c>
      <c r="K93" s="53"/>
    </row>
    <row r="94" spans="1:11" s="58" customFormat="1" x14ac:dyDescent="0.3">
      <c r="A94" s="29" t="s">
        <v>952</v>
      </c>
      <c r="B94" s="55" t="s">
        <v>325</v>
      </c>
      <c r="C94" s="474" t="s">
        <v>3162</v>
      </c>
      <c r="D94" s="270" t="s">
        <v>95</v>
      </c>
      <c r="E94" s="29" t="s">
        <v>3471</v>
      </c>
      <c r="F94" s="29"/>
      <c r="G94" s="29"/>
      <c r="H94" s="29"/>
      <c r="I94" s="29"/>
      <c r="J94" s="53">
        <v>34094</v>
      </c>
      <c r="K94" s="53"/>
    </row>
    <row r="95" spans="1:11" s="58" customFormat="1" x14ac:dyDescent="0.3">
      <c r="A95" s="29" t="s">
        <v>952</v>
      </c>
      <c r="B95" s="55" t="s">
        <v>326</v>
      </c>
      <c r="C95" s="474" t="s">
        <v>3163</v>
      </c>
      <c r="D95" s="270" t="s">
        <v>327</v>
      </c>
      <c r="E95" s="29" t="s">
        <v>3472</v>
      </c>
      <c r="F95" s="29"/>
      <c r="G95" s="29"/>
      <c r="H95" s="29"/>
      <c r="I95" s="29"/>
      <c r="J95" s="53">
        <v>34205</v>
      </c>
      <c r="K95" s="53"/>
    </row>
    <row r="96" spans="1:11" s="58" customFormat="1" x14ac:dyDescent="0.3">
      <c r="A96" s="29" t="s">
        <v>952</v>
      </c>
      <c r="B96" s="55" t="s">
        <v>360</v>
      </c>
      <c r="C96" s="474" t="s">
        <v>3165</v>
      </c>
      <c r="D96" s="270" t="s">
        <v>361</v>
      </c>
      <c r="E96" s="29" t="s">
        <v>3244</v>
      </c>
      <c r="F96" s="29"/>
      <c r="G96" s="29"/>
      <c r="H96" s="29"/>
      <c r="I96" s="29"/>
      <c r="J96" s="53">
        <v>34141</v>
      </c>
      <c r="K96" s="53"/>
    </row>
    <row r="97" spans="1:11" s="58" customFormat="1" x14ac:dyDescent="0.3">
      <c r="A97" s="29" t="s">
        <v>952</v>
      </c>
      <c r="B97" s="55" t="s">
        <v>5507</v>
      </c>
      <c r="C97" s="474" t="s">
        <v>3164</v>
      </c>
      <c r="D97" s="270" t="s">
        <v>328</v>
      </c>
      <c r="E97" s="29" t="s">
        <v>3473</v>
      </c>
      <c r="F97" s="29"/>
      <c r="G97" s="29"/>
      <c r="H97" s="29"/>
      <c r="I97" s="29"/>
      <c r="J97" s="53">
        <v>34137</v>
      </c>
      <c r="K97" s="53"/>
    </row>
    <row r="98" spans="1:11" s="58" customFormat="1" x14ac:dyDescent="0.3">
      <c r="A98" s="29" t="s">
        <v>952</v>
      </c>
      <c r="B98" s="55" t="s">
        <v>329</v>
      </c>
      <c r="C98" s="474" t="s">
        <v>3166</v>
      </c>
      <c r="D98" s="270" t="s">
        <v>330</v>
      </c>
      <c r="E98" s="29" t="s">
        <v>2938</v>
      </c>
      <c r="F98" s="29"/>
      <c r="G98" s="29"/>
      <c r="H98" s="29"/>
      <c r="I98" s="29"/>
      <c r="J98" s="53">
        <v>34108</v>
      </c>
      <c r="K98" s="53"/>
    </row>
    <row r="99" spans="1:11" s="58" customFormat="1" x14ac:dyDescent="0.3">
      <c r="A99" s="29" t="s">
        <v>952</v>
      </c>
      <c r="B99" s="55" t="s">
        <v>331</v>
      </c>
      <c r="C99" s="474" t="s">
        <v>3167</v>
      </c>
      <c r="D99" s="270" t="s">
        <v>4923</v>
      </c>
      <c r="E99" s="29" t="s">
        <v>1393</v>
      </c>
      <c r="F99" s="29" t="s">
        <v>109</v>
      </c>
      <c r="G99" s="29" t="s">
        <v>3168</v>
      </c>
      <c r="H99" s="29" t="s">
        <v>12</v>
      </c>
      <c r="I99" s="29" t="s">
        <v>3506</v>
      </c>
      <c r="J99" s="53">
        <v>34437</v>
      </c>
      <c r="K99" s="53"/>
    </row>
    <row r="100" spans="1:11" s="58" customFormat="1" x14ac:dyDescent="0.3">
      <c r="A100" s="29" t="s">
        <v>952</v>
      </c>
      <c r="B100" s="55" t="s">
        <v>99</v>
      </c>
      <c r="C100" s="474" t="s">
        <v>3169</v>
      </c>
      <c r="D100" s="270" t="s">
        <v>93</v>
      </c>
      <c r="E100" s="29" t="s">
        <v>1675</v>
      </c>
      <c r="F100" s="29" t="s">
        <v>93</v>
      </c>
      <c r="G100" s="29" t="s">
        <v>3474</v>
      </c>
      <c r="H100" s="29"/>
      <c r="I100" s="29"/>
      <c r="J100" s="53">
        <v>34527</v>
      </c>
      <c r="K100" s="53"/>
    </row>
    <row r="101" spans="1:11" s="58" customFormat="1" x14ac:dyDescent="0.3">
      <c r="A101" s="29" t="s">
        <v>952</v>
      </c>
      <c r="B101" s="55" t="s">
        <v>93</v>
      </c>
      <c r="C101" s="474" t="s">
        <v>3516</v>
      </c>
      <c r="D101" s="270" t="s">
        <v>332</v>
      </c>
      <c r="E101" s="29" t="s">
        <v>3475</v>
      </c>
      <c r="F101" s="29"/>
      <c r="G101" s="29"/>
      <c r="H101" s="29"/>
      <c r="I101" s="29"/>
      <c r="J101" s="53">
        <v>34970</v>
      </c>
      <c r="K101" s="53"/>
    </row>
    <row r="102" spans="1:11" s="58" customFormat="1" x14ac:dyDescent="0.3">
      <c r="A102" s="29" t="s">
        <v>952</v>
      </c>
      <c r="B102" s="55" t="s">
        <v>146</v>
      </c>
      <c r="C102" s="474" t="s">
        <v>3517</v>
      </c>
      <c r="D102" s="270" t="s">
        <v>333</v>
      </c>
      <c r="E102" s="29" t="s">
        <v>3476</v>
      </c>
      <c r="F102" s="29"/>
      <c r="G102" s="29"/>
      <c r="H102" s="29"/>
      <c r="I102" s="29"/>
      <c r="J102" s="53">
        <v>35020</v>
      </c>
      <c r="K102" s="53"/>
    </row>
    <row r="103" spans="1:11" s="58" customFormat="1" x14ac:dyDescent="0.3">
      <c r="A103" s="29" t="s">
        <v>952</v>
      </c>
      <c r="B103" s="55" t="s">
        <v>334</v>
      </c>
      <c r="C103" s="474" t="s">
        <v>3518</v>
      </c>
      <c r="D103" s="270" t="s">
        <v>335</v>
      </c>
      <c r="E103" s="29" t="s">
        <v>3477</v>
      </c>
      <c r="F103" s="29"/>
      <c r="G103" s="29"/>
      <c r="H103" s="29"/>
      <c r="I103" s="29"/>
      <c r="J103" s="53">
        <v>35031</v>
      </c>
      <c r="K103" s="53"/>
    </row>
    <row r="104" spans="1:11" s="58" customFormat="1" x14ac:dyDescent="0.3">
      <c r="A104" s="29" t="s">
        <v>952</v>
      </c>
      <c r="B104" s="55" t="s">
        <v>3170</v>
      </c>
      <c r="C104" s="474" t="s">
        <v>3519</v>
      </c>
      <c r="D104" s="270" t="s">
        <v>333</v>
      </c>
      <c r="E104" s="29" t="s">
        <v>3478</v>
      </c>
      <c r="F104" s="29"/>
      <c r="G104" s="29"/>
      <c r="H104" s="29"/>
      <c r="I104" s="29"/>
      <c r="J104" s="53">
        <v>35107</v>
      </c>
      <c r="K104" s="53"/>
    </row>
    <row r="105" spans="1:11" s="58" customFormat="1" x14ac:dyDescent="0.3">
      <c r="A105" s="29" t="s">
        <v>952</v>
      </c>
      <c r="B105" s="55" t="s">
        <v>3520</v>
      </c>
      <c r="C105" s="474" t="s">
        <v>3521</v>
      </c>
      <c r="D105" s="270" t="s">
        <v>307</v>
      </c>
      <c r="E105" s="29" t="s">
        <v>3479</v>
      </c>
      <c r="F105" s="29"/>
      <c r="G105" s="29"/>
      <c r="H105" s="29"/>
      <c r="I105" s="29"/>
      <c r="J105" s="53">
        <v>35053</v>
      </c>
      <c r="K105" s="53"/>
    </row>
    <row r="106" spans="1:11" s="58" customFormat="1" x14ac:dyDescent="0.3">
      <c r="A106" s="29" t="s">
        <v>952</v>
      </c>
      <c r="B106" s="55" t="s">
        <v>336</v>
      </c>
      <c r="C106" s="474" t="s">
        <v>3522</v>
      </c>
      <c r="D106" s="270" t="s">
        <v>12</v>
      </c>
      <c r="E106" s="29" t="s">
        <v>2927</v>
      </c>
      <c r="F106" s="29" t="s">
        <v>12</v>
      </c>
      <c r="G106" s="29" t="s">
        <v>3240</v>
      </c>
      <c r="H106" s="29"/>
      <c r="I106" s="29"/>
      <c r="J106" s="53">
        <v>35048</v>
      </c>
      <c r="K106" s="53"/>
    </row>
    <row r="107" spans="1:11" s="58" customFormat="1" x14ac:dyDescent="0.3">
      <c r="A107" s="29" t="s">
        <v>952</v>
      </c>
      <c r="B107" s="55" t="s">
        <v>337</v>
      </c>
      <c r="C107" s="474" t="s">
        <v>3523</v>
      </c>
      <c r="D107" s="270" t="s">
        <v>102</v>
      </c>
      <c r="E107" s="29" t="s">
        <v>1675</v>
      </c>
      <c r="F107" s="29" t="s">
        <v>102</v>
      </c>
      <c r="G107" s="29" t="s">
        <v>2637</v>
      </c>
      <c r="H107" s="29"/>
      <c r="I107" s="29"/>
      <c r="J107" s="53">
        <v>35061</v>
      </c>
      <c r="K107" s="53"/>
    </row>
    <row r="108" spans="1:11" s="58" customFormat="1" x14ac:dyDescent="0.3">
      <c r="A108" s="29" t="s">
        <v>952</v>
      </c>
      <c r="B108" s="55" t="s">
        <v>40</v>
      </c>
      <c r="C108" s="474" t="s">
        <v>3524</v>
      </c>
      <c r="D108" s="270" t="s">
        <v>307</v>
      </c>
      <c r="E108" s="29" t="s">
        <v>3273</v>
      </c>
      <c r="F108" s="29"/>
      <c r="G108" s="29"/>
      <c r="H108" s="29"/>
      <c r="I108" s="29"/>
      <c r="J108" s="53">
        <v>35072</v>
      </c>
      <c r="K108" s="53"/>
    </row>
    <row r="109" spans="1:11" s="58" customFormat="1" x14ac:dyDescent="0.3">
      <c r="A109" s="29" t="s">
        <v>952</v>
      </c>
      <c r="B109" s="55" t="s">
        <v>338</v>
      </c>
      <c r="C109" s="474" t="s">
        <v>3525</v>
      </c>
      <c r="D109" s="270" t="s">
        <v>4924</v>
      </c>
      <c r="E109" s="29" t="s">
        <v>2610</v>
      </c>
      <c r="F109" s="29" t="s">
        <v>127</v>
      </c>
      <c r="G109" s="29" t="s">
        <v>3301</v>
      </c>
      <c r="H109" s="29"/>
      <c r="I109" s="29"/>
      <c r="J109" s="53">
        <v>35500</v>
      </c>
      <c r="K109" s="53"/>
    </row>
    <row r="110" spans="1:11" s="58" customFormat="1" x14ac:dyDescent="0.3">
      <c r="A110" s="29" t="s">
        <v>952</v>
      </c>
      <c r="B110" s="55" t="s">
        <v>339</v>
      </c>
      <c r="C110" s="474" t="s">
        <v>3526</v>
      </c>
      <c r="D110" s="270" t="s">
        <v>307</v>
      </c>
      <c r="E110" s="29" t="s">
        <v>3479</v>
      </c>
      <c r="F110" s="29"/>
      <c r="G110" s="29"/>
      <c r="H110" s="29"/>
      <c r="I110" s="29"/>
      <c r="J110" s="53">
        <v>35053</v>
      </c>
      <c r="K110" s="53"/>
    </row>
    <row r="111" spans="1:11" s="58" customFormat="1" x14ac:dyDescent="0.3">
      <c r="A111" s="29" t="s">
        <v>952</v>
      </c>
      <c r="B111" s="55" t="s">
        <v>324</v>
      </c>
      <c r="C111" s="474" t="s">
        <v>3171</v>
      </c>
      <c r="D111" s="270" t="s">
        <v>137</v>
      </c>
      <c r="E111" s="29" t="s">
        <v>2933</v>
      </c>
      <c r="F111" s="29"/>
      <c r="G111" s="29"/>
      <c r="H111" s="29"/>
      <c r="I111" s="29"/>
      <c r="J111" s="53">
        <v>35061</v>
      </c>
      <c r="K111" s="53"/>
    </row>
    <row r="112" spans="1:11" s="58" customFormat="1" x14ac:dyDescent="0.3">
      <c r="A112" s="29" t="s">
        <v>952</v>
      </c>
      <c r="B112" s="55" t="s">
        <v>324</v>
      </c>
      <c r="C112" s="474" t="s">
        <v>3172</v>
      </c>
      <c r="D112" s="270" t="s">
        <v>4925</v>
      </c>
      <c r="E112" s="29" t="s">
        <v>2933</v>
      </c>
      <c r="F112" s="29" t="s">
        <v>143</v>
      </c>
      <c r="G112" s="29" t="s">
        <v>3480</v>
      </c>
      <c r="H112" s="29"/>
      <c r="I112" s="29"/>
      <c r="J112" s="53">
        <v>35425</v>
      </c>
      <c r="K112" s="53"/>
    </row>
    <row r="113" spans="1:11" s="58" customFormat="1" x14ac:dyDescent="0.3">
      <c r="A113" s="29" t="s">
        <v>952</v>
      </c>
      <c r="B113" s="55" t="s">
        <v>324</v>
      </c>
      <c r="C113" s="474" t="s">
        <v>3173</v>
      </c>
      <c r="D113" s="270" t="s">
        <v>4926</v>
      </c>
      <c r="E113" s="29" t="s">
        <v>1401</v>
      </c>
      <c r="F113" s="29" t="s">
        <v>137</v>
      </c>
      <c r="G113" s="29" t="s">
        <v>3481</v>
      </c>
      <c r="H113" s="29" t="s">
        <v>349</v>
      </c>
      <c r="I113" s="29" t="s">
        <v>3482</v>
      </c>
      <c r="J113" s="53">
        <v>35577</v>
      </c>
      <c r="K113" s="53"/>
    </row>
    <row r="114" spans="1:11" s="29" customFormat="1" x14ac:dyDescent="0.3">
      <c r="A114" s="29" t="s">
        <v>952</v>
      </c>
      <c r="B114" s="55" t="s">
        <v>2354</v>
      </c>
      <c r="C114" s="474" t="s">
        <v>3564</v>
      </c>
      <c r="D114" s="270" t="s">
        <v>298</v>
      </c>
      <c r="E114" s="29" t="s">
        <v>3563</v>
      </c>
      <c r="J114" s="53">
        <v>35082</v>
      </c>
      <c r="K114" s="53"/>
    </row>
    <row r="115" spans="1:11" s="29" customFormat="1" x14ac:dyDescent="0.3">
      <c r="A115" s="29" t="s">
        <v>952</v>
      </c>
      <c r="B115" s="55" t="s">
        <v>784</v>
      </c>
      <c r="C115" s="474" t="s">
        <v>3527</v>
      </c>
      <c r="D115" s="270" t="s">
        <v>4927</v>
      </c>
      <c r="E115" s="29" t="s">
        <v>3483</v>
      </c>
      <c r="F115" s="29" t="s">
        <v>3175</v>
      </c>
      <c r="G115" s="29" t="s">
        <v>2927</v>
      </c>
      <c r="J115" s="53">
        <v>35307</v>
      </c>
      <c r="K115" s="53"/>
    </row>
    <row r="116" spans="1:11" s="29" customFormat="1" x14ac:dyDescent="0.3">
      <c r="A116" s="29" t="s">
        <v>952</v>
      </c>
      <c r="B116" s="55" t="s">
        <v>784</v>
      </c>
      <c r="C116" s="474" t="s">
        <v>3529</v>
      </c>
      <c r="D116" s="270" t="s">
        <v>4927</v>
      </c>
      <c r="E116" s="29" t="s">
        <v>3483</v>
      </c>
      <c r="F116" s="29" t="s">
        <v>3175</v>
      </c>
      <c r="G116" s="29" t="s">
        <v>2927</v>
      </c>
      <c r="J116" s="53">
        <v>35416</v>
      </c>
      <c r="K116" s="53"/>
    </row>
    <row r="117" spans="1:11" s="29" customFormat="1" x14ac:dyDescent="0.3">
      <c r="A117" s="29" t="s">
        <v>952</v>
      </c>
      <c r="B117" s="55" t="s">
        <v>341</v>
      </c>
      <c r="C117" s="474" t="s">
        <v>3528</v>
      </c>
      <c r="D117" s="270" t="s">
        <v>309</v>
      </c>
      <c r="E117" s="29" t="s">
        <v>3458</v>
      </c>
      <c r="J117" s="53">
        <v>35338</v>
      </c>
      <c r="K117" s="53"/>
    </row>
    <row r="118" spans="1:11" s="29" customFormat="1" ht="28.8" x14ac:dyDescent="0.3">
      <c r="A118" s="29" t="s">
        <v>952</v>
      </c>
      <c r="B118" s="55" t="s">
        <v>342</v>
      </c>
      <c r="C118" s="474" t="s">
        <v>3530</v>
      </c>
      <c r="D118" s="270" t="s">
        <v>4928</v>
      </c>
      <c r="E118" s="29" t="s">
        <v>3484</v>
      </c>
      <c r="F118" s="29" t="s">
        <v>343</v>
      </c>
      <c r="G118" s="271" t="s">
        <v>3507</v>
      </c>
      <c r="H118" s="29" t="s">
        <v>1230</v>
      </c>
      <c r="I118" s="271" t="s">
        <v>3508</v>
      </c>
      <c r="J118" s="53">
        <v>35311</v>
      </c>
      <c r="K118" s="53"/>
    </row>
    <row r="119" spans="1:11" s="29" customFormat="1" x14ac:dyDescent="0.3">
      <c r="A119" s="29" t="s">
        <v>952</v>
      </c>
      <c r="B119" s="55" t="s">
        <v>344</v>
      </c>
      <c r="C119" s="474" t="s">
        <v>3531</v>
      </c>
      <c r="D119" s="270" t="s">
        <v>345</v>
      </c>
      <c r="E119" s="29" t="s">
        <v>3485</v>
      </c>
      <c r="J119" s="53">
        <v>35353</v>
      </c>
      <c r="K119" s="53"/>
    </row>
    <row r="120" spans="1:11" s="29" customFormat="1" x14ac:dyDescent="0.3">
      <c r="A120" s="29" t="s">
        <v>952</v>
      </c>
      <c r="B120" s="55" t="s">
        <v>116</v>
      </c>
      <c r="C120" s="474" t="s">
        <v>3176</v>
      </c>
      <c r="D120" s="270" t="s">
        <v>320</v>
      </c>
      <c r="E120" s="29" t="s">
        <v>1401</v>
      </c>
      <c r="J120" s="53">
        <v>35425</v>
      </c>
      <c r="K120" s="53"/>
    </row>
    <row r="121" spans="1:11" s="29" customFormat="1" x14ac:dyDescent="0.3">
      <c r="A121" s="29" t="s">
        <v>952</v>
      </c>
      <c r="B121" s="55" t="s">
        <v>346</v>
      </c>
      <c r="C121" s="474" t="s">
        <v>3177</v>
      </c>
      <c r="D121" s="270" t="s">
        <v>347</v>
      </c>
      <c r="E121" s="29" t="s">
        <v>1373</v>
      </c>
      <c r="J121" s="53">
        <v>35499</v>
      </c>
      <c r="K121" s="53"/>
    </row>
    <row r="122" spans="1:11" s="29" customFormat="1" x14ac:dyDescent="0.3">
      <c r="A122" s="29" t="s">
        <v>952</v>
      </c>
      <c r="B122" s="55" t="s">
        <v>346</v>
      </c>
      <c r="C122" s="474" t="s">
        <v>5508</v>
      </c>
      <c r="D122" s="270" t="s">
        <v>347</v>
      </c>
      <c r="E122" s="29" t="s">
        <v>1373</v>
      </c>
      <c r="J122" s="53">
        <v>35555</v>
      </c>
      <c r="K122" s="53"/>
    </row>
    <row r="123" spans="1:11" s="29" customFormat="1" x14ac:dyDescent="0.3">
      <c r="A123" s="29" t="s">
        <v>952</v>
      </c>
      <c r="B123" s="55" t="s">
        <v>348</v>
      </c>
      <c r="C123" s="474" t="s">
        <v>3178</v>
      </c>
      <c r="D123" s="270" t="s">
        <v>349</v>
      </c>
      <c r="E123" s="29" t="s">
        <v>3486</v>
      </c>
      <c r="J123" s="53">
        <v>35433</v>
      </c>
      <c r="K123" s="53"/>
    </row>
    <row r="124" spans="1:11" s="29" customFormat="1" x14ac:dyDescent="0.3">
      <c r="A124" s="29" t="s">
        <v>952</v>
      </c>
      <c r="B124" s="55" t="s">
        <v>5509</v>
      </c>
      <c r="C124" s="474" t="s">
        <v>3179</v>
      </c>
      <c r="D124" s="270" t="s">
        <v>350</v>
      </c>
      <c r="E124" s="29" t="s">
        <v>3423</v>
      </c>
      <c r="J124" s="53">
        <v>35433</v>
      </c>
      <c r="K124" s="53"/>
    </row>
    <row r="125" spans="1:11" s="29" customFormat="1" x14ac:dyDescent="0.3">
      <c r="A125" s="29" t="s">
        <v>952</v>
      </c>
      <c r="B125" s="55" t="s">
        <v>351</v>
      </c>
      <c r="C125" s="474" t="s">
        <v>3180</v>
      </c>
      <c r="D125" s="270" t="s">
        <v>352</v>
      </c>
      <c r="E125" s="29" t="s">
        <v>3487</v>
      </c>
      <c r="F125" s="29" t="s">
        <v>352</v>
      </c>
      <c r="G125" s="29" t="s">
        <v>3488</v>
      </c>
      <c r="J125" s="53">
        <v>35825</v>
      </c>
      <c r="K125" s="53"/>
    </row>
    <row r="126" spans="1:11" s="29" customFormat="1" x14ac:dyDescent="0.3">
      <c r="A126" s="29" t="s">
        <v>952</v>
      </c>
      <c r="B126" s="55" t="s">
        <v>353</v>
      </c>
      <c r="C126" s="474" t="s">
        <v>3181</v>
      </c>
      <c r="D126" s="270" t="s">
        <v>106</v>
      </c>
      <c r="E126" s="29" t="s">
        <v>3483</v>
      </c>
      <c r="J126" s="53">
        <v>35620</v>
      </c>
      <c r="K126" s="53"/>
    </row>
    <row r="127" spans="1:11" s="29" customFormat="1" x14ac:dyDescent="0.3">
      <c r="A127" s="29" t="s">
        <v>952</v>
      </c>
      <c r="B127" s="55" t="s">
        <v>354</v>
      </c>
      <c r="C127" s="474" t="s">
        <v>3532</v>
      </c>
      <c r="D127" s="270" t="s">
        <v>355</v>
      </c>
      <c r="E127" s="29" t="s">
        <v>3489</v>
      </c>
      <c r="J127" s="53">
        <v>35614</v>
      </c>
      <c r="K127" s="53"/>
    </row>
    <row r="128" spans="1:11" s="29" customFormat="1" x14ac:dyDescent="0.3">
      <c r="A128" s="29" t="s">
        <v>952</v>
      </c>
      <c r="B128" s="55" t="s">
        <v>356</v>
      </c>
      <c r="C128" s="474" t="s">
        <v>3533</v>
      </c>
      <c r="D128" s="270" t="s">
        <v>355</v>
      </c>
      <c r="E128" s="29" t="s">
        <v>3490</v>
      </c>
      <c r="J128" s="53">
        <v>35614</v>
      </c>
      <c r="K128" s="53"/>
    </row>
    <row r="129" spans="1:11" s="29" customFormat="1" x14ac:dyDescent="0.3">
      <c r="A129" s="29" t="s">
        <v>952</v>
      </c>
      <c r="B129" s="55" t="s">
        <v>112</v>
      </c>
      <c r="C129" s="474" t="s">
        <v>3182</v>
      </c>
      <c r="D129" s="270" t="s">
        <v>106</v>
      </c>
      <c r="E129" s="29" t="s">
        <v>3491</v>
      </c>
      <c r="F129" s="29" t="s">
        <v>106</v>
      </c>
      <c r="G129" s="29" t="s">
        <v>2663</v>
      </c>
      <c r="J129" s="53">
        <v>35594</v>
      </c>
      <c r="K129" s="53"/>
    </row>
    <row r="130" spans="1:11" s="29" customFormat="1" x14ac:dyDescent="0.3">
      <c r="A130" s="29" t="s">
        <v>952</v>
      </c>
      <c r="B130" s="55" t="s">
        <v>357</v>
      </c>
      <c r="C130" s="474" t="s">
        <v>3534</v>
      </c>
      <c r="D130" s="270" t="s">
        <v>355</v>
      </c>
      <c r="E130" s="29" t="s">
        <v>2054</v>
      </c>
      <c r="J130" s="53">
        <v>35690</v>
      </c>
      <c r="K130" s="53"/>
    </row>
    <row r="131" spans="1:11" s="29" customFormat="1" x14ac:dyDescent="0.3">
      <c r="A131" s="29" t="s">
        <v>952</v>
      </c>
      <c r="B131" s="55" t="s">
        <v>358</v>
      </c>
      <c r="C131" s="55" t="s">
        <v>3565</v>
      </c>
      <c r="D131" s="270" t="s">
        <v>359</v>
      </c>
      <c r="E131" s="29" t="s">
        <v>3566</v>
      </c>
      <c r="J131" s="53">
        <v>35816</v>
      </c>
      <c r="K131" s="53" t="s">
        <v>2535</v>
      </c>
    </row>
    <row r="132" spans="1:11" s="29" customFormat="1" x14ac:dyDescent="0.3">
      <c r="A132" s="29" t="s">
        <v>952</v>
      </c>
      <c r="B132" s="55" t="s">
        <v>360</v>
      </c>
      <c r="C132" s="474" t="s">
        <v>3535</v>
      </c>
      <c r="D132" s="270" t="s">
        <v>361</v>
      </c>
      <c r="E132" s="29" t="s">
        <v>3492</v>
      </c>
      <c r="F132" s="29" t="s">
        <v>361</v>
      </c>
      <c r="G132" s="29" t="s">
        <v>3493</v>
      </c>
      <c r="J132" s="53">
        <v>36039</v>
      </c>
      <c r="K132" s="53"/>
    </row>
    <row r="133" spans="1:11" s="29" customFormat="1" x14ac:dyDescent="0.3">
      <c r="A133" s="29" t="s">
        <v>952</v>
      </c>
      <c r="B133" s="55" t="s">
        <v>360</v>
      </c>
      <c r="C133" s="474" t="s">
        <v>3536</v>
      </c>
      <c r="D133" s="270" t="s">
        <v>362</v>
      </c>
      <c r="E133" s="29" t="s">
        <v>3494</v>
      </c>
      <c r="J133" s="53">
        <v>36039</v>
      </c>
      <c r="K133" s="53"/>
    </row>
    <row r="134" spans="1:11" s="29" customFormat="1" x14ac:dyDescent="0.3">
      <c r="A134" s="29" t="s">
        <v>952</v>
      </c>
      <c r="B134" s="55" t="s">
        <v>363</v>
      </c>
      <c r="C134" s="474" t="s">
        <v>3183</v>
      </c>
      <c r="D134" s="270" t="s">
        <v>4929</v>
      </c>
      <c r="E134" s="29" t="s">
        <v>3301</v>
      </c>
      <c r="F134" s="29" t="s">
        <v>3184</v>
      </c>
      <c r="G134" s="29" t="s">
        <v>3495</v>
      </c>
      <c r="J134" s="53">
        <v>35990</v>
      </c>
      <c r="K134" s="53"/>
    </row>
    <row r="135" spans="1:11" s="29" customFormat="1" x14ac:dyDescent="0.3">
      <c r="A135" s="29" t="s">
        <v>952</v>
      </c>
      <c r="B135" s="55" t="s">
        <v>365</v>
      </c>
      <c r="C135" s="474" t="s">
        <v>3537</v>
      </c>
      <c r="D135" s="270" t="s">
        <v>366</v>
      </c>
      <c r="E135" s="29" t="s">
        <v>3468</v>
      </c>
      <c r="J135" s="53">
        <v>35723</v>
      </c>
      <c r="K135" s="53"/>
    </row>
    <row r="136" spans="1:11" s="29" customFormat="1" x14ac:dyDescent="0.3">
      <c r="A136" s="29" t="s">
        <v>952</v>
      </c>
      <c r="B136" s="55" t="s">
        <v>367</v>
      </c>
      <c r="C136" s="474" t="s">
        <v>3538</v>
      </c>
      <c r="D136" s="270" t="s">
        <v>368</v>
      </c>
      <c r="E136" s="29" t="s">
        <v>2054</v>
      </c>
      <c r="F136" s="29" t="s">
        <v>368</v>
      </c>
      <c r="G136" s="29" t="s">
        <v>3185</v>
      </c>
      <c r="H136" s="29" t="s">
        <v>368</v>
      </c>
      <c r="I136" s="29" t="s">
        <v>3241</v>
      </c>
      <c r="J136" s="53">
        <v>35916</v>
      </c>
      <c r="K136" s="53"/>
    </row>
    <row r="137" spans="1:11" s="57" customFormat="1" x14ac:dyDescent="0.3">
      <c r="A137" s="29" t="s">
        <v>952</v>
      </c>
      <c r="B137" s="57" t="s">
        <v>147</v>
      </c>
      <c r="C137" s="479" t="s">
        <v>3539</v>
      </c>
      <c r="D137" s="241" t="s">
        <v>134</v>
      </c>
      <c r="E137" s="57" t="s">
        <v>3496</v>
      </c>
      <c r="J137" s="240">
        <v>36123</v>
      </c>
      <c r="K137" s="240"/>
    </row>
    <row r="138" spans="1:11" s="57" customFormat="1" x14ac:dyDescent="0.3">
      <c r="A138" s="29" t="s">
        <v>952</v>
      </c>
      <c r="B138" s="57" t="s">
        <v>835</v>
      </c>
      <c r="C138" s="479" t="s">
        <v>3186</v>
      </c>
      <c r="D138" s="241" t="s">
        <v>298</v>
      </c>
      <c r="E138" s="57" t="s">
        <v>3303</v>
      </c>
      <c r="F138" s="57" t="s">
        <v>298</v>
      </c>
      <c r="G138" s="57" t="s">
        <v>3304</v>
      </c>
      <c r="J138" s="240">
        <v>36623</v>
      </c>
      <c r="K138" s="240"/>
    </row>
    <row r="139" spans="1:11" s="57" customFormat="1" x14ac:dyDescent="0.3">
      <c r="A139" s="29" t="s">
        <v>952</v>
      </c>
      <c r="B139" s="55" t="s">
        <v>3187</v>
      </c>
      <c r="C139" s="474" t="s">
        <v>3540</v>
      </c>
      <c r="D139" s="241" t="s">
        <v>1788</v>
      </c>
      <c r="E139" s="57" t="s">
        <v>3497</v>
      </c>
      <c r="F139" s="57" t="s">
        <v>1788</v>
      </c>
      <c r="G139" s="57" t="s">
        <v>3498</v>
      </c>
      <c r="J139" s="240">
        <v>36447</v>
      </c>
      <c r="K139" s="240"/>
    </row>
    <row r="140" spans="1:11" s="57" customFormat="1" x14ac:dyDescent="0.3">
      <c r="A140" s="29" t="s">
        <v>952</v>
      </c>
      <c r="B140" s="55" t="s">
        <v>3188</v>
      </c>
      <c r="C140" s="474" t="s">
        <v>3541</v>
      </c>
      <c r="D140" s="241" t="s">
        <v>2346</v>
      </c>
      <c r="E140" s="57" t="s">
        <v>3499</v>
      </c>
      <c r="J140" s="240">
        <v>36462</v>
      </c>
      <c r="K140" s="240"/>
    </row>
    <row r="141" spans="1:11" s="57" customFormat="1" x14ac:dyDescent="0.3">
      <c r="A141" s="29" t="s">
        <v>952</v>
      </c>
      <c r="B141" s="55" t="s">
        <v>3188</v>
      </c>
      <c r="C141" s="474" t="s">
        <v>3542</v>
      </c>
      <c r="D141" s="241" t="s">
        <v>2346</v>
      </c>
      <c r="E141" s="57" t="s">
        <v>3499</v>
      </c>
      <c r="J141" s="240">
        <v>37239</v>
      </c>
      <c r="K141" s="240"/>
    </row>
    <row r="142" spans="1:11" s="57" customFormat="1" x14ac:dyDescent="0.3">
      <c r="A142" s="29" t="s">
        <v>952</v>
      </c>
      <c r="B142" s="57" t="s">
        <v>3189</v>
      </c>
      <c r="C142" s="479" t="s">
        <v>3190</v>
      </c>
      <c r="D142" s="241" t="s">
        <v>1788</v>
      </c>
      <c r="E142" s="57" t="s">
        <v>3500</v>
      </c>
      <c r="J142" s="240">
        <v>36600</v>
      </c>
      <c r="K142" s="240"/>
    </row>
    <row r="143" spans="1:11" s="57" customFormat="1" x14ac:dyDescent="0.3">
      <c r="A143" s="29" t="s">
        <v>952</v>
      </c>
      <c r="B143" s="57" t="s">
        <v>1985</v>
      </c>
      <c r="C143" s="479" t="s">
        <v>3543</v>
      </c>
      <c r="D143" s="241" t="s">
        <v>114</v>
      </c>
      <c r="E143" s="57" t="s">
        <v>3501</v>
      </c>
      <c r="F143" s="57" t="s">
        <v>114</v>
      </c>
      <c r="G143" s="57" t="s">
        <v>1403</v>
      </c>
      <c r="J143" s="240">
        <v>36999</v>
      </c>
      <c r="K143" s="240"/>
    </row>
    <row r="144" spans="1:11" s="189" customFormat="1" ht="15" thickBot="1" x14ac:dyDescent="0.35">
      <c r="A144" s="57"/>
      <c r="B144" s="57"/>
      <c r="C144" s="241"/>
      <c r="D144" s="57"/>
      <c r="E144" s="57"/>
      <c r="F144" s="57"/>
      <c r="G144" s="57"/>
      <c r="H144" s="57"/>
      <c r="I144" s="57"/>
      <c r="J144" s="57"/>
      <c r="K144" s="240"/>
    </row>
    <row r="145" spans="1:11" ht="18.600000000000001" thickBot="1" x14ac:dyDescent="0.4">
      <c r="A145" s="568" t="s">
        <v>22</v>
      </c>
      <c r="B145" s="534"/>
      <c r="C145" s="535"/>
      <c r="D145" s="29"/>
      <c r="E145" s="29"/>
      <c r="F145" s="29"/>
      <c r="G145" s="29"/>
      <c r="H145" s="29"/>
      <c r="I145" s="29"/>
      <c r="J145" s="29"/>
      <c r="K145" s="53"/>
    </row>
    <row r="147" spans="1:11" s="48" customFormat="1" ht="15.6" x14ac:dyDescent="0.3">
      <c r="A147" s="48" t="s">
        <v>4801</v>
      </c>
      <c r="B147" s="48" t="s">
        <v>23</v>
      </c>
      <c r="C147" s="48" t="s">
        <v>24</v>
      </c>
      <c r="D147" s="49" t="s">
        <v>25</v>
      </c>
      <c r="E147" s="48" t="s">
        <v>26</v>
      </c>
      <c r="F147" s="48" t="s">
        <v>27</v>
      </c>
      <c r="G147" s="48" t="s">
        <v>28</v>
      </c>
      <c r="H147" s="56" t="s">
        <v>29</v>
      </c>
      <c r="I147" s="48" t="s">
        <v>88</v>
      </c>
      <c r="J147" s="48" t="s">
        <v>292</v>
      </c>
    </row>
    <row r="148" spans="1:11" s="29" customFormat="1" ht="15.6" x14ac:dyDescent="0.3">
      <c r="A148" s="29" t="s">
        <v>952</v>
      </c>
      <c r="B148" s="44">
        <v>1988</v>
      </c>
      <c r="C148" s="36" t="s">
        <v>519</v>
      </c>
      <c r="D148" s="43"/>
      <c r="E148" s="29">
        <v>708</v>
      </c>
      <c r="F148" s="36"/>
      <c r="G148" s="36"/>
      <c r="H148" s="57"/>
      <c r="K148" s="50"/>
    </row>
    <row r="149" spans="1:11" s="29" customFormat="1" ht="15.6" x14ac:dyDescent="0.3">
      <c r="A149" s="29" t="s">
        <v>952</v>
      </c>
      <c r="B149" s="44">
        <v>1988</v>
      </c>
      <c r="C149" s="36" t="s">
        <v>520</v>
      </c>
      <c r="D149" s="43"/>
      <c r="E149" s="29">
        <v>267</v>
      </c>
      <c r="F149" s="36"/>
      <c r="G149" s="36"/>
      <c r="H149" s="57"/>
      <c r="K149" s="50"/>
    </row>
    <row r="150" spans="1:11" s="29" customFormat="1" ht="15.6" x14ac:dyDescent="0.3">
      <c r="A150" s="29" t="s">
        <v>952</v>
      </c>
      <c r="B150" s="44">
        <v>1988</v>
      </c>
      <c r="C150" s="36" t="s">
        <v>518</v>
      </c>
      <c r="D150" s="43"/>
      <c r="E150" s="29">
        <v>789</v>
      </c>
      <c r="F150" s="36"/>
      <c r="G150" s="36"/>
      <c r="H150" s="57"/>
      <c r="K150" s="50"/>
    </row>
    <row r="151" spans="1:11" s="29" customFormat="1" ht="28.8" x14ac:dyDescent="0.3">
      <c r="A151" s="29" t="s">
        <v>952</v>
      </c>
      <c r="B151" s="44">
        <v>1988</v>
      </c>
      <c r="C151" s="36" t="s">
        <v>515</v>
      </c>
      <c r="D151" s="275" t="s">
        <v>516</v>
      </c>
      <c r="E151" s="29">
        <v>40</v>
      </c>
      <c r="F151" s="36"/>
      <c r="G151" s="36"/>
      <c r="H151" s="57" t="s">
        <v>449</v>
      </c>
      <c r="K151" s="50"/>
    </row>
    <row r="152" spans="1:11" s="29" customFormat="1" ht="15.6" x14ac:dyDescent="0.3">
      <c r="A152" s="29" t="s">
        <v>952</v>
      </c>
      <c r="B152" s="44">
        <v>1988</v>
      </c>
      <c r="C152" s="36" t="s">
        <v>517</v>
      </c>
      <c r="D152" s="43"/>
      <c r="E152" s="29">
        <v>3486</v>
      </c>
      <c r="F152" s="36"/>
      <c r="G152" s="36"/>
      <c r="H152" s="57"/>
      <c r="K152" s="50"/>
    </row>
    <row r="153" spans="1:11" s="29" customFormat="1" ht="15.6" x14ac:dyDescent="0.3">
      <c r="A153" s="29" t="s">
        <v>952</v>
      </c>
      <c r="B153" s="44">
        <v>1989</v>
      </c>
      <c r="C153" s="36" t="s">
        <v>521</v>
      </c>
      <c r="D153" s="43"/>
      <c r="E153" s="29">
        <v>216</v>
      </c>
      <c r="F153" s="36"/>
      <c r="G153" s="36"/>
      <c r="H153" s="57"/>
      <c r="K153" s="50"/>
    </row>
    <row r="154" spans="1:11" s="29" customFormat="1" ht="15.6" x14ac:dyDescent="0.3">
      <c r="A154" s="29" t="s">
        <v>952</v>
      </c>
      <c r="B154" s="44">
        <v>1989</v>
      </c>
      <c r="C154" s="36" t="s">
        <v>495</v>
      </c>
      <c r="D154" s="43"/>
      <c r="E154" s="29">
        <v>726</v>
      </c>
      <c r="F154" s="36"/>
      <c r="G154" s="36">
        <v>23.9</v>
      </c>
      <c r="H154" s="57"/>
      <c r="K154" s="50"/>
    </row>
    <row r="155" spans="1:11" s="29" customFormat="1" ht="15.6" x14ac:dyDescent="0.3">
      <c r="A155" s="29" t="s">
        <v>952</v>
      </c>
      <c r="B155" s="44">
        <v>1989</v>
      </c>
      <c r="C155" s="36" t="s">
        <v>498</v>
      </c>
      <c r="D155" s="43"/>
      <c r="E155" s="29">
        <v>228</v>
      </c>
      <c r="F155" s="36"/>
      <c r="G155" s="36">
        <v>26.5</v>
      </c>
      <c r="H155" s="57"/>
      <c r="K155" s="50"/>
    </row>
    <row r="156" spans="1:11" s="29" customFormat="1" ht="15.6" x14ac:dyDescent="0.3">
      <c r="A156" s="29" t="s">
        <v>952</v>
      </c>
      <c r="B156" s="44">
        <v>1989</v>
      </c>
      <c r="C156" s="36" t="s">
        <v>414</v>
      </c>
      <c r="D156" s="43"/>
      <c r="E156" s="29">
        <v>853</v>
      </c>
      <c r="F156" s="36"/>
      <c r="G156" s="36">
        <v>32.1</v>
      </c>
      <c r="H156" s="57"/>
      <c r="K156" s="50"/>
    </row>
    <row r="157" spans="1:11" s="29" customFormat="1" ht="15.6" x14ac:dyDescent="0.3">
      <c r="A157" s="29" t="s">
        <v>952</v>
      </c>
      <c r="B157" s="44">
        <v>1989</v>
      </c>
      <c r="C157" s="36" t="s">
        <v>418</v>
      </c>
      <c r="D157" s="43"/>
      <c r="E157" s="29">
        <v>96</v>
      </c>
      <c r="F157" s="36"/>
      <c r="G157" s="36">
        <v>11</v>
      </c>
      <c r="H157" s="57"/>
      <c r="K157" s="50"/>
    </row>
    <row r="158" spans="1:11" s="29" customFormat="1" ht="15.6" x14ac:dyDescent="0.3">
      <c r="A158" s="29" t="s">
        <v>952</v>
      </c>
      <c r="B158" s="44">
        <v>1989</v>
      </c>
      <c r="C158" s="36" t="s">
        <v>439</v>
      </c>
      <c r="D158" s="43"/>
      <c r="E158" s="29">
        <v>635</v>
      </c>
      <c r="F158" s="36"/>
      <c r="G158" s="36">
        <v>41.5</v>
      </c>
      <c r="H158" s="57"/>
      <c r="K158" s="50"/>
    </row>
    <row r="159" spans="1:11" s="29" customFormat="1" ht="15.6" x14ac:dyDescent="0.3">
      <c r="A159" s="29" t="s">
        <v>952</v>
      </c>
      <c r="B159" s="44">
        <v>1989</v>
      </c>
      <c r="C159" s="36" t="s">
        <v>447</v>
      </c>
      <c r="D159" s="43"/>
      <c r="E159" s="29">
        <v>194</v>
      </c>
      <c r="F159" s="36"/>
      <c r="G159" s="36"/>
      <c r="H159" s="57"/>
      <c r="K159" s="50"/>
    </row>
    <row r="160" spans="1:11" s="29" customFormat="1" ht="28.8" x14ac:dyDescent="0.3">
      <c r="A160" s="29" t="s">
        <v>952</v>
      </c>
      <c r="B160" s="44">
        <v>1989</v>
      </c>
      <c r="C160" s="36" t="s">
        <v>447</v>
      </c>
      <c r="D160" s="275" t="s">
        <v>522</v>
      </c>
      <c r="E160" s="29">
        <v>100</v>
      </c>
      <c r="F160" s="36"/>
      <c r="G160" s="36"/>
      <c r="H160" s="57" t="s">
        <v>449</v>
      </c>
      <c r="K160" s="50"/>
    </row>
    <row r="161" spans="1:11" s="29" customFormat="1" ht="15.6" x14ac:dyDescent="0.3">
      <c r="A161" s="29" t="s">
        <v>952</v>
      </c>
      <c r="B161" s="44">
        <v>1989</v>
      </c>
      <c r="C161" s="36" t="s">
        <v>447</v>
      </c>
      <c r="D161" s="43" t="s">
        <v>523</v>
      </c>
      <c r="E161" s="29">
        <v>7</v>
      </c>
      <c r="F161" s="36"/>
      <c r="G161" s="36"/>
      <c r="H161" s="57" t="s">
        <v>449</v>
      </c>
      <c r="K161" s="50"/>
    </row>
    <row r="162" spans="1:11" s="29" customFormat="1" ht="15.6" x14ac:dyDescent="0.3">
      <c r="A162" s="29" t="s">
        <v>952</v>
      </c>
      <c r="B162" s="44">
        <v>1989</v>
      </c>
      <c r="C162" s="36" t="s">
        <v>447</v>
      </c>
      <c r="D162" s="43" t="s">
        <v>524</v>
      </c>
      <c r="E162" s="29">
        <v>7</v>
      </c>
      <c r="F162" s="36"/>
      <c r="G162" s="36"/>
      <c r="H162" s="57" t="s">
        <v>449</v>
      </c>
      <c r="K162" s="50"/>
    </row>
    <row r="163" spans="1:11" s="29" customFormat="1" ht="15.6" x14ac:dyDescent="0.3">
      <c r="A163" s="29" t="s">
        <v>952</v>
      </c>
      <c r="B163" s="44">
        <v>1989</v>
      </c>
      <c r="C163" s="36" t="s">
        <v>447</v>
      </c>
      <c r="D163" s="43" t="s">
        <v>485</v>
      </c>
      <c r="E163" s="29">
        <v>7</v>
      </c>
      <c r="F163" s="36"/>
      <c r="G163" s="36"/>
      <c r="H163" s="57" t="s">
        <v>449</v>
      </c>
      <c r="K163" s="50"/>
    </row>
    <row r="164" spans="1:11" s="29" customFormat="1" ht="15.6" x14ac:dyDescent="0.3">
      <c r="A164" s="29" t="s">
        <v>952</v>
      </c>
      <c r="B164" s="44">
        <v>1989</v>
      </c>
      <c r="C164" s="36" t="s">
        <v>447</v>
      </c>
      <c r="D164" s="43" t="s">
        <v>525</v>
      </c>
      <c r="E164" s="29">
        <v>34</v>
      </c>
      <c r="F164" s="36"/>
      <c r="G164" s="36"/>
      <c r="H164" s="57" t="s">
        <v>449</v>
      </c>
      <c r="K164" s="50"/>
    </row>
    <row r="165" spans="1:11" s="29" customFormat="1" ht="15.6" x14ac:dyDescent="0.3">
      <c r="A165" s="29" t="s">
        <v>952</v>
      </c>
      <c r="B165" s="44">
        <v>1989</v>
      </c>
      <c r="C165" s="36" t="s">
        <v>447</v>
      </c>
      <c r="D165" s="43" t="s">
        <v>526</v>
      </c>
      <c r="E165" s="29">
        <v>264</v>
      </c>
      <c r="F165" s="36"/>
      <c r="G165" s="36"/>
      <c r="H165" s="57" t="s">
        <v>449</v>
      </c>
      <c r="K165" s="50"/>
    </row>
    <row r="166" spans="1:11" s="29" customFormat="1" ht="15.6" x14ac:dyDescent="0.3">
      <c r="A166" s="29" t="s">
        <v>952</v>
      </c>
      <c r="B166" s="44">
        <v>1989</v>
      </c>
      <c r="C166" s="36" t="s">
        <v>447</v>
      </c>
      <c r="D166" s="43" t="s">
        <v>3502</v>
      </c>
      <c r="E166" s="29">
        <v>108</v>
      </c>
      <c r="F166" s="36"/>
      <c r="G166" s="36"/>
      <c r="H166" s="57" t="s">
        <v>449</v>
      </c>
      <c r="K166" s="50"/>
    </row>
    <row r="167" spans="1:11" s="29" customFormat="1" ht="15.6" x14ac:dyDescent="0.3">
      <c r="A167" s="29" t="s">
        <v>952</v>
      </c>
      <c r="B167" s="44">
        <v>1989</v>
      </c>
      <c r="C167" s="36" t="s">
        <v>447</v>
      </c>
      <c r="D167" s="43" t="s">
        <v>527</v>
      </c>
      <c r="E167" s="29">
        <v>1240</v>
      </c>
      <c r="F167" s="36"/>
      <c r="G167" s="36"/>
      <c r="H167" s="57" t="s">
        <v>449</v>
      </c>
      <c r="K167" s="50"/>
    </row>
    <row r="168" spans="1:11" s="29" customFormat="1" ht="15.6" x14ac:dyDescent="0.3">
      <c r="A168" s="29" t="s">
        <v>952</v>
      </c>
      <c r="B168" s="44">
        <v>1989</v>
      </c>
      <c r="C168" s="36" t="s">
        <v>447</v>
      </c>
      <c r="D168" s="43" t="s">
        <v>528</v>
      </c>
      <c r="E168" s="29">
        <v>24</v>
      </c>
      <c r="F168" s="36"/>
      <c r="G168" s="36"/>
      <c r="H168" s="57" t="s">
        <v>449</v>
      </c>
      <c r="K168" s="50"/>
    </row>
    <row r="169" spans="1:11" s="29" customFormat="1" ht="15.6" x14ac:dyDescent="0.3">
      <c r="A169" s="29" t="s">
        <v>952</v>
      </c>
      <c r="B169" s="44">
        <v>1989</v>
      </c>
      <c r="C169" s="36" t="s">
        <v>447</v>
      </c>
      <c r="D169" s="43" t="s">
        <v>529</v>
      </c>
      <c r="E169" s="29">
        <v>25</v>
      </c>
      <c r="F169" s="36"/>
      <c r="G169" s="36"/>
      <c r="H169" s="57" t="s">
        <v>449</v>
      </c>
      <c r="K169" s="50"/>
    </row>
    <row r="170" spans="1:11" s="29" customFormat="1" ht="15.6" x14ac:dyDescent="0.3">
      <c r="A170" s="29" t="s">
        <v>952</v>
      </c>
      <c r="B170" s="44">
        <v>1989</v>
      </c>
      <c r="C170" s="36" t="s">
        <v>447</v>
      </c>
      <c r="D170" s="43" t="s">
        <v>450</v>
      </c>
      <c r="E170" s="29">
        <v>16</v>
      </c>
      <c r="F170" s="36"/>
      <c r="G170" s="36"/>
      <c r="H170" s="57" t="s">
        <v>449</v>
      </c>
      <c r="K170" s="50"/>
    </row>
    <row r="171" spans="1:11" s="29" customFormat="1" ht="15.6" x14ac:dyDescent="0.3">
      <c r="A171" s="29" t="s">
        <v>952</v>
      </c>
      <c r="B171" s="44">
        <v>1989</v>
      </c>
      <c r="C171" s="36" t="s">
        <v>447</v>
      </c>
      <c r="D171" s="43" t="s">
        <v>502</v>
      </c>
      <c r="E171" s="29">
        <v>120</v>
      </c>
      <c r="F171" s="36"/>
      <c r="G171" s="36"/>
      <c r="H171" s="57" t="s">
        <v>449</v>
      </c>
      <c r="K171" s="50"/>
    </row>
    <row r="172" spans="1:11" s="29" customFormat="1" ht="15.6" x14ac:dyDescent="0.3">
      <c r="A172" s="29" t="s">
        <v>952</v>
      </c>
      <c r="B172" s="44">
        <v>1989</v>
      </c>
      <c r="C172" s="36" t="s">
        <v>447</v>
      </c>
      <c r="D172" s="43" t="s">
        <v>530</v>
      </c>
      <c r="E172" s="29">
        <v>100</v>
      </c>
      <c r="F172" s="36"/>
      <c r="G172" s="36"/>
      <c r="H172" s="57" t="s">
        <v>449</v>
      </c>
      <c r="K172" s="50"/>
    </row>
    <row r="173" spans="1:11" s="29" customFormat="1" ht="15.6" x14ac:dyDescent="0.3">
      <c r="A173" s="29" t="s">
        <v>952</v>
      </c>
      <c r="B173" s="44">
        <v>1989</v>
      </c>
      <c r="C173" s="36" t="s">
        <v>441</v>
      </c>
      <c r="D173" s="43" t="s">
        <v>494</v>
      </c>
      <c r="E173" s="29">
        <v>608</v>
      </c>
      <c r="F173" s="36"/>
      <c r="G173" s="36"/>
      <c r="H173" s="57" t="s">
        <v>449</v>
      </c>
      <c r="K173" s="50"/>
    </row>
    <row r="174" spans="1:11" s="29" customFormat="1" ht="15.6" x14ac:dyDescent="0.3">
      <c r="A174" s="29" t="s">
        <v>952</v>
      </c>
      <c r="B174" s="44">
        <v>1989</v>
      </c>
      <c r="C174" s="36" t="s">
        <v>499</v>
      </c>
      <c r="D174" s="43"/>
      <c r="E174" s="29">
        <v>506</v>
      </c>
      <c r="F174" s="36"/>
      <c r="G174" s="36">
        <v>34.299999999999997</v>
      </c>
      <c r="H174" s="57"/>
      <c r="K174" s="50"/>
    </row>
    <row r="175" spans="1:11" s="29" customFormat="1" ht="15.6" x14ac:dyDescent="0.3">
      <c r="A175" s="29" t="s">
        <v>952</v>
      </c>
      <c r="B175" s="44">
        <v>1989</v>
      </c>
      <c r="C175" s="36" t="s">
        <v>497</v>
      </c>
      <c r="D175" s="43"/>
      <c r="E175" s="29">
        <v>421</v>
      </c>
      <c r="F175" s="36"/>
      <c r="G175" s="36">
        <v>37</v>
      </c>
      <c r="H175" s="57"/>
      <c r="K175" s="50"/>
    </row>
    <row r="176" spans="1:11" s="29" customFormat="1" ht="15.6" x14ac:dyDescent="0.3">
      <c r="A176" s="29" t="s">
        <v>952</v>
      </c>
      <c r="B176" s="44">
        <v>1989</v>
      </c>
      <c r="C176" s="36" t="s">
        <v>496</v>
      </c>
      <c r="D176" s="43"/>
      <c r="E176" s="29">
        <v>152</v>
      </c>
      <c r="F176" s="36"/>
      <c r="G176" s="36">
        <v>5</v>
      </c>
      <c r="H176" s="57"/>
      <c r="K176" s="50"/>
    </row>
    <row r="177" spans="1:11" s="29" customFormat="1" ht="15.6" x14ac:dyDescent="0.3">
      <c r="A177" s="29" t="s">
        <v>952</v>
      </c>
      <c r="B177" s="55">
        <v>1990</v>
      </c>
      <c r="C177" s="36" t="s">
        <v>410</v>
      </c>
      <c r="D177" s="43">
        <v>1</v>
      </c>
      <c r="E177" s="29">
        <v>557</v>
      </c>
      <c r="G177" s="29">
        <v>25</v>
      </c>
      <c r="H177" s="57"/>
      <c r="K177" s="50"/>
    </row>
    <row r="178" spans="1:11" s="29" customFormat="1" ht="15.6" x14ac:dyDescent="0.3">
      <c r="A178" s="29" t="s">
        <v>952</v>
      </c>
      <c r="B178" s="55">
        <v>1990</v>
      </c>
      <c r="C178" s="36" t="s">
        <v>445</v>
      </c>
      <c r="D178" s="43">
        <v>1</v>
      </c>
      <c r="E178" s="29">
        <v>388</v>
      </c>
      <c r="G178" s="29">
        <v>20</v>
      </c>
      <c r="H178" s="57"/>
      <c r="K178" s="50"/>
    </row>
    <row r="179" spans="1:11" s="29" customFormat="1" ht="15.6" x14ac:dyDescent="0.3">
      <c r="A179" s="29" t="s">
        <v>952</v>
      </c>
      <c r="B179" s="55">
        <v>1990</v>
      </c>
      <c r="C179" s="36" t="s">
        <v>446</v>
      </c>
      <c r="D179" s="43">
        <v>1</v>
      </c>
      <c r="E179" s="29">
        <v>85</v>
      </c>
      <c r="G179" s="29">
        <v>5</v>
      </c>
      <c r="H179" s="57"/>
      <c r="I179" s="50"/>
      <c r="J179" s="50"/>
      <c r="K179" s="50"/>
    </row>
    <row r="180" spans="1:11" s="29" customFormat="1" ht="15.6" x14ac:dyDescent="0.3">
      <c r="A180" s="29" t="s">
        <v>952</v>
      </c>
      <c r="B180" s="55">
        <v>1990</v>
      </c>
      <c r="C180" s="29" t="s">
        <v>418</v>
      </c>
      <c r="D180" s="43" t="s">
        <v>386</v>
      </c>
      <c r="E180" s="29">
        <v>288</v>
      </c>
      <c r="G180" s="29">
        <v>9.8000000000000007</v>
      </c>
      <c r="H180" s="57"/>
      <c r="K180" s="50"/>
    </row>
    <row r="181" spans="1:11" s="29" customFormat="1" ht="15.6" x14ac:dyDescent="0.3">
      <c r="A181" s="29" t="s">
        <v>952</v>
      </c>
      <c r="B181" s="55">
        <v>1990</v>
      </c>
      <c r="C181" s="29" t="s">
        <v>418</v>
      </c>
      <c r="D181" s="43" t="s">
        <v>393</v>
      </c>
      <c r="E181" s="29">
        <v>108</v>
      </c>
      <c r="G181" s="29">
        <v>8</v>
      </c>
      <c r="H181" s="57"/>
      <c r="K181" s="50"/>
    </row>
    <row r="182" spans="1:11" s="29" customFormat="1" ht="15.6" x14ac:dyDescent="0.3">
      <c r="A182" s="29" t="s">
        <v>952</v>
      </c>
      <c r="B182" s="55">
        <v>1990</v>
      </c>
      <c r="C182" s="29" t="s">
        <v>418</v>
      </c>
      <c r="D182" s="43" t="s">
        <v>531</v>
      </c>
      <c r="E182" s="29">
        <v>124</v>
      </c>
      <c r="G182" s="29">
        <v>9.3000000000000007</v>
      </c>
      <c r="H182" s="57"/>
      <c r="K182" s="50"/>
    </row>
    <row r="183" spans="1:11" s="29" customFormat="1" ht="15.6" x14ac:dyDescent="0.3">
      <c r="A183" s="29" t="s">
        <v>952</v>
      </c>
      <c r="B183" s="55">
        <v>1990</v>
      </c>
      <c r="C183" s="29" t="s">
        <v>418</v>
      </c>
      <c r="D183" s="43" t="s">
        <v>387</v>
      </c>
      <c r="E183" s="29">
        <v>102</v>
      </c>
      <c r="G183" s="29">
        <v>7.5</v>
      </c>
      <c r="H183" s="57"/>
      <c r="K183" s="50"/>
    </row>
    <row r="184" spans="1:11" s="29" customFormat="1" ht="15.6" x14ac:dyDescent="0.3">
      <c r="A184" s="29" t="s">
        <v>952</v>
      </c>
      <c r="B184" s="55">
        <v>1990</v>
      </c>
      <c r="C184" s="29" t="s">
        <v>418</v>
      </c>
      <c r="D184" s="43" t="s">
        <v>554</v>
      </c>
      <c r="E184" s="29">
        <v>134</v>
      </c>
      <c r="G184" s="29">
        <v>10</v>
      </c>
      <c r="H184" s="57"/>
      <c r="K184" s="50"/>
    </row>
    <row r="185" spans="1:11" s="29" customFormat="1" ht="15.6" x14ac:dyDescent="0.3">
      <c r="A185" s="29" t="s">
        <v>952</v>
      </c>
      <c r="B185" s="55">
        <v>1990</v>
      </c>
      <c r="C185" s="29" t="s">
        <v>418</v>
      </c>
      <c r="D185" s="43" t="s">
        <v>546</v>
      </c>
      <c r="E185" s="29">
        <v>84</v>
      </c>
      <c r="G185" s="29">
        <v>5.3</v>
      </c>
      <c r="H185" s="57"/>
      <c r="K185" s="50"/>
    </row>
    <row r="186" spans="1:11" s="29" customFormat="1" ht="15.6" x14ac:dyDescent="0.3">
      <c r="A186" s="29" t="s">
        <v>952</v>
      </c>
      <c r="B186" s="44">
        <v>1990</v>
      </c>
      <c r="C186" s="36" t="s">
        <v>447</v>
      </c>
      <c r="D186" s="43"/>
      <c r="E186" s="29">
        <v>408</v>
      </c>
      <c r="F186" s="36"/>
      <c r="G186" s="36">
        <v>51.2</v>
      </c>
      <c r="H186" s="57"/>
      <c r="I186" s="58"/>
      <c r="J186" s="58"/>
      <c r="K186" s="50"/>
    </row>
    <row r="187" spans="1:11" s="29" customFormat="1" ht="15.6" x14ac:dyDescent="0.3">
      <c r="A187" s="29" t="s">
        <v>952</v>
      </c>
      <c r="B187" s="44">
        <v>1990</v>
      </c>
      <c r="C187" s="36" t="s">
        <v>447</v>
      </c>
      <c r="D187" s="43" t="s">
        <v>500</v>
      </c>
      <c r="E187" s="29">
        <v>40</v>
      </c>
      <c r="F187" s="36"/>
      <c r="G187" s="36"/>
      <c r="H187" s="57" t="s">
        <v>449</v>
      </c>
      <c r="I187" s="58"/>
      <c r="J187" s="58"/>
      <c r="K187" s="50"/>
    </row>
    <row r="188" spans="1:11" s="29" customFormat="1" ht="15.6" x14ac:dyDescent="0.3">
      <c r="A188" s="29" t="s">
        <v>952</v>
      </c>
      <c r="B188" s="44">
        <v>1990</v>
      </c>
      <c r="C188" s="36" t="s">
        <v>447</v>
      </c>
      <c r="D188" s="43" t="s">
        <v>462</v>
      </c>
      <c r="E188" s="29">
        <v>8864</v>
      </c>
      <c r="F188" s="36"/>
      <c r="G188" s="36"/>
      <c r="H188" s="57" t="s">
        <v>449</v>
      </c>
      <c r="I188" s="58"/>
      <c r="J188" s="58"/>
      <c r="K188" s="50"/>
    </row>
    <row r="189" spans="1:11" s="29" customFormat="1" ht="15.6" x14ac:dyDescent="0.3">
      <c r="A189" s="29" t="s">
        <v>952</v>
      </c>
      <c r="B189" s="44">
        <v>1990</v>
      </c>
      <c r="C189" s="36" t="s">
        <v>447</v>
      </c>
      <c r="D189" s="43" t="s">
        <v>501</v>
      </c>
      <c r="E189" s="29">
        <v>1500</v>
      </c>
      <c r="F189" s="36"/>
      <c r="G189" s="36"/>
      <c r="H189" s="57" t="s">
        <v>449</v>
      </c>
      <c r="I189" s="58"/>
      <c r="J189" s="58"/>
      <c r="K189" s="50"/>
    </row>
    <row r="190" spans="1:11" s="29" customFormat="1" ht="15.6" x14ac:dyDescent="0.3">
      <c r="A190" s="29" t="s">
        <v>952</v>
      </c>
      <c r="B190" s="44">
        <v>1990</v>
      </c>
      <c r="C190" s="36" t="s">
        <v>447</v>
      </c>
      <c r="D190" s="43" t="s">
        <v>502</v>
      </c>
      <c r="E190" s="29">
        <v>48</v>
      </c>
      <c r="F190" s="36"/>
      <c r="G190" s="36"/>
      <c r="H190" s="57" t="s">
        <v>449</v>
      </c>
      <c r="I190" s="58"/>
      <c r="J190" s="58"/>
      <c r="K190" s="50"/>
    </row>
    <row r="191" spans="1:11" s="29" customFormat="1" ht="15.6" x14ac:dyDescent="0.3">
      <c r="A191" s="29" t="s">
        <v>952</v>
      </c>
      <c r="B191" s="44">
        <v>1990</v>
      </c>
      <c r="C191" s="36" t="s">
        <v>447</v>
      </c>
      <c r="D191" s="43" t="s">
        <v>503</v>
      </c>
      <c r="E191" s="29">
        <v>348</v>
      </c>
      <c r="F191" s="36"/>
      <c r="G191" s="36"/>
      <c r="H191" s="57" t="s">
        <v>449</v>
      </c>
      <c r="I191" s="58"/>
      <c r="J191" s="58"/>
      <c r="K191" s="50"/>
    </row>
    <row r="192" spans="1:11" s="29" customFormat="1" ht="15.6" x14ac:dyDescent="0.3">
      <c r="A192" s="29" t="s">
        <v>952</v>
      </c>
      <c r="B192" s="44">
        <v>1990</v>
      </c>
      <c r="C192" s="36" t="s">
        <v>447</v>
      </c>
      <c r="D192" s="43" t="s">
        <v>460</v>
      </c>
      <c r="E192" s="29">
        <v>540</v>
      </c>
      <c r="F192" s="36"/>
      <c r="G192" s="36"/>
      <c r="H192" s="57" t="s">
        <v>449</v>
      </c>
      <c r="I192" s="58"/>
      <c r="J192" s="58"/>
      <c r="K192" s="50"/>
    </row>
    <row r="193" spans="1:11" s="29" customFormat="1" ht="15.6" x14ac:dyDescent="0.3">
      <c r="A193" s="29" t="s">
        <v>952</v>
      </c>
      <c r="B193" s="44">
        <v>1990</v>
      </c>
      <c r="C193" s="36" t="s">
        <v>447</v>
      </c>
      <c r="D193" s="43" t="s">
        <v>485</v>
      </c>
      <c r="E193" s="29">
        <v>340</v>
      </c>
      <c r="F193" s="36"/>
      <c r="G193" s="36"/>
      <c r="H193" s="57" t="s">
        <v>449</v>
      </c>
      <c r="I193" s="58"/>
      <c r="J193" s="58"/>
      <c r="K193" s="50"/>
    </row>
    <row r="194" spans="1:11" s="29" customFormat="1" ht="15.6" x14ac:dyDescent="0.3">
      <c r="A194" s="29" t="s">
        <v>952</v>
      </c>
      <c r="B194" s="44">
        <v>1990</v>
      </c>
      <c r="C194" s="36" t="s">
        <v>447</v>
      </c>
      <c r="D194" s="43" t="s">
        <v>504</v>
      </c>
      <c r="E194" s="29">
        <v>98</v>
      </c>
      <c r="F194" s="36"/>
      <c r="G194" s="36"/>
      <c r="H194" s="57" t="s">
        <v>449</v>
      </c>
      <c r="J194" s="58"/>
      <c r="K194" s="50"/>
    </row>
    <row r="195" spans="1:11" s="29" customFormat="1" ht="15.6" x14ac:dyDescent="0.3">
      <c r="A195" s="29" t="s">
        <v>952</v>
      </c>
      <c r="B195" s="44">
        <v>1990</v>
      </c>
      <c r="C195" s="36" t="s">
        <v>447</v>
      </c>
      <c r="D195" s="43" t="s">
        <v>481</v>
      </c>
      <c r="E195" s="29">
        <v>84</v>
      </c>
      <c r="F195" s="36"/>
      <c r="G195" s="36"/>
      <c r="H195" s="57" t="s">
        <v>449</v>
      </c>
      <c r="J195" s="58"/>
      <c r="K195" s="50"/>
    </row>
    <row r="196" spans="1:11" s="29" customFormat="1" ht="15.6" x14ac:dyDescent="0.3">
      <c r="A196" s="29" t="s">
        <v>952</v>
      </c>
      <c r="B196" s="44">
        <v>1990</v>
      </c>
      <c r="C196" s="36" t="s">
        <v>447</v>
      </c>
      <c r="D196" s="43" t="s">
        <v>472</v>
      </c>
      <c r="E196" s="29">
        <v>80</v>
      </c>
      <c r="F196" s="36"/>
      <c r="G196" s="36"/>
      <c r="H196" s="57" t="s">
        <v>449</v>
      </c>
      <c r="J196" s="58"/>
      <c r="K196" s="50"/>
    </row>
    <row r="197" spans="1:11" s="29" customFormat="1" ht="15.6" x14ac:dyDescent="0.3">
      <c r="A197" s="29" t="s">
        <v>952</v>
      </c>
      <c r="B197" s="44">
        <v>1990</v>
      </c>
      <c r="C197" s="36" t="s">
        <v>447</v>
      </c>
      <c r="D197" s="43" t="s">
        <v>461</v>
      </c>
      <c r="E197" s="29">
        <v>18</v>
      </c>
      <c r="F197" s="36"/>
      <c r="G197" s="36"/>
      <c r="H197" s="57" t="s">
        <v>449</v>
      </c>
      <c r="J197" s="58"/>
      <c r="K197" s="50"/>
    </row>
    <row r="198" spans="1:11" s="29" customFormat="1" ht="15.6" x14ac:dyDescent="0.3">
      <c r="A198" s="29" t="s">
        <v>952</v>
      </c>
      <c r="B198" s="44">
        <v>1990</v>
      </c>
      <c r="C198" s="36" t="s">
        <v>447</v>
      </c>
      <c r="D198" s="43" t="s">
        <v>505</v>
      </c>
      <c r="E198" s="29">
        <v>60</v>
      </c>
      <c r="F198" s="36"/>
      <c r="G198" s="36"/>
      <c r="H198" s="57" t="s">
        <v>449</v>
      </c>
      <c r="J198" s="58"/>
      <c r="K198" s="50"/>
    </row>
    <row r="199" spans="1:11" s="29" customFormat="1" ht="28.8" x14ac:dyDescent="0.3">
      <c r="A199" s="29" t="s">
        <v>952</v>
      </c>
      <c r="B199" s="44">
        <v>1990</v>
      </c>
      <c r="C199" s="36" t="s">
        <v>447</v>
      </c>
      <c r="D199" s="275" t="s">
        <v>506</v>
      </c>
      <c r="E199" s="29">
        <v>80</v>
      </c>
      <c r="F199" s="36"/>
      <c r="G199" s="36"/>
      <c r="H199" s="57" t="s">
        <v>449</v>
      </c>
      <c r="J199" s="58"/>
      <c r="K199" s="50"/>
    </row>
    <row r="200" spans="1:11" s="29" customFormat="1" ht="15.6" x14ac:dyDescent="0.3">
      <c r="A200" s="29" t="s">
        <v>952</v>
      </c>
      <c r="B200" s="44">
        <v>1990</v>
      </c>
      <c r="C200" s="36" t="s">
        <v>447</v>
      </c>
      <c r="D200" s="43" t="s">
        <v>507</v>
      </c>
      <c r="E200" s="29">
        <v>144</v>
      </c>
      <c r="F200" s="36"/>
      <c r="G200" s="36"/>
      <c r="H200" s="57" t="s">
        <v>449</v>
      </c>
      <c r="J200" s="58"/>
      <c r="K200" s="50"/>
    </row>
    <row r="201" spans="1:11" s="50" customFormat="1" ht="15.6" x14ac:dyDescent="0.3">
      <c r="A201" s="29" t="s">
        <v>952</v>
      </c>
      <c r="B201" s="44">
        <v>1990</v>
      </c>
      <c r="C201" s="36" t="s">
        <v>447</v>
      </c>
      <c r="D201" s="43" t="s">
        <v>508</v>
      </c>
      <c r="E201" s="29">
        <v>54</v>
      </c>
      <c r="F201" s="36"/>
      <c r="G201" s="36"/>
      <c r="H201" s="57" t="s">
        <v>449</v>
      </c>
      <c r="I201" s="29"/>
      <c r="J201" s="58"/>
    </row>
    <row r="202" spans="1:11" s="50" customFormat="1" ht="15.6" x14ac:dyDescent="0.3">
      <c r="A202" s="29" t="s">
        <v>952</v>
      </c>
      <c r="B202" s="44">
        <v>1990</v>
      </c>
      <c r="C202" s="36" t="s">
        <v>447</v>
      </c>
      <c r="D202" s="43" t="s">
        <v>476</v>
      </c>
      <c r="E202" s="29">
        <v>150</v>
      </c>
      <c r="F202" s="36"/>
      <c r="G202" s="36"/>
      <c r="H202" s="57" t="s">
        <v>449</v>
      </c>
      <c r="I202" s="29"/>
      <c r="J202" s="58"/>
    </row>
    <row r="203" spans="1:11" s="58" customFormat="1" ht="15.6" x14ac:dyDescent="0.3">
      <c r="A203" s="29" t="s">
        <v>952</v>
      </c>
      <c r="B203" s="44">
        <v>1990</v>
      </c>
      <c r="C203" s="36" t="s">
        <v>447</v>
      </c>
      <c r="D203" s="43" t="s">
        <v>509</v>
      </c>
      <c r="E203" s="29">
        <v>25</v>
      </c>
      <c r="F203" s="36"/>
      <c r="G203" s="36"/>
      <c r="H203" s="57" t="s">
        <v>449</v>
      </c>
      <c r="I203" s="29"/>
      <c r="K203" s="50"/>
    </row>
    <row r="204" spans="1:11" s="58" customFormat="1" ht="15.6" x14ac:dyDescent="0.3">
      <c r="A204" s="29" t="s">
        <v>952</v>
      </c>
      <c r="B204" s="44">
        <v>1990</v>
      </c>
      <c r="C204" s="36" t="s">
        <v>447</v>
      </c>
      <c r="D204" s="43" t="s">
        <v>451</v>
      </c>
      <c r="E204" s="29">
        <v>156</v>
      </c>
      <c r="F204" s="36"/>
      <c r="G204" s="36"/>
      <c r="H204" s="57" t="s">
        <v>449</v>
      </c>
      <c r="I204" s="29"/>
      <c r="K204" s="50"/>
    </row>
    <row r="205" spans="1:11" s="58" customFormat="1" ht="15.6" x14ac:dyDescent="0.3">
      <c r="A205" s="29" t="s">
        <v>952</v>
      </c>
      <c r="B205" s="44">
        <v>1990</v>
      </c>
      <c r="C205" s="36" t="s">
        <v>447</v>
      </c>
      <c r="D205" s="43" t="s">
        <v>510</v>
      </c>
      <c r="E205" s="29">
        <v>36</v>
      </c>
      <c r="F205" s="36"/>
      <c r="G205" s="36"/>
      <c r="H205" s="57" t="s">
        <v>449</v>
      </c>
      <c r="I205" s="29"/>
      <c r="K205" s="50"/>
    </row>
    <row r="206" spans="1:11" s="58" customFormat="1" ht="15.6" x14ac:dyDescent="0.3">
      <c r="A206" s="29" t="s">
        <v>952</v>
      </c>
      <c r="B206" s="44">
        <v>1990</v>
      </c>
      <c r="C206" s="36" t="s">
        <v>447</v>
      </c>
      <c r="D206" s="43" t="s">
        <v>511</v>
      </c>
      <c r="E206" s="29">
        <v>1010</v>
      </c>
      <c r="F206" s="36"/>
      <c r="G206" s="36"/>
      <c r="H206" s="57" t="s">
        <v>449</v>
      </c>
      <c r="I206" s="29"/>
      <c r="K206" s="50"/>
    </row>
    <row r="207" spans="1:11" s="58" customFormat="1" ht="15.6" x14ac:dyDescent="0.3">
      <c r="A207" s="29" t="s">
        <v>952</v>
      </c>
      <c r="B207" s="44">
        <v>1990</v>
      </c>
      <c r="C207" s="36" t="s">
        <v>447</v>
      </c>
      <c r="D207" s="43" t="s">
        <v>512</v>
      </c>
      <c r="E207" s="29">
        <v>90</v>
      </c>
      <c r="F207" s="36"/>
      <c r="G207" s="36"/>
      <c r="H207" s="57" t="s">
        <v>449</v>
      </c>
      <c r="I207" s="29"/>
      <c r="K207" s="50"/>
    </row>
    <row r="208" spans="1:11" s="58" customFormat="1" ht="15.6" x14ac:dyDescent="0.3">
      <c r="A208" s="29" t="s">
        <v>952</v>
      </c>
      <c r="B208" s="44">
        <v>1990</v>
      </c>
      <c r="C208" s="36" t="s">
        <v>447</v>
      </c>
      <c r="D208" s="43" t="s">
        <v>513</v>
      </c>
      <c r="E208" s="29">
        <v>20</v>
      </c>
      <c r="F208" s="36"/>
      <c r="G208" s="36"/>
      <c r="H208" s="57" t="s">
        <v>449</v>
      </c>
      <c r="I208" s="29"/>
      <c r="K208" s="50"/>
    </row>
    <row r="209" spans="1:11" s="58" customFormat="1" ht="15.6" x14ac:dyDescent="0.3">
      <c r="A209" s="29" t="s">
        <v>952</v>
      </c>
      <c r="B209" s="44">
        <v>1990</v>
      </c>
      <c r="C209" s="36" t="s">
        <v>447</v>
      </c>
      <c r="D209" s="43" t="s">
        <v>514</v>
      </c>
      <c r="E209" s="29">
        <v>36</v>
      </c>
      <c r="F209" s="36"/>
      <c r="G209" s="36"/>
      <c r="H209" s="57" t="s">
        <v>449</v>
      </c>
      <c r="I209" s="29"/>
      <c r="K209" s="50"/>
    </row>
    <row r="210" spans="1:11" s="58" customFormat="1" ht="15.6" x14ac:dyDescent="0.3">
      <c r="A210" s="29" t="s">
        <v>952</v>
      </c>
      <c r="B210" s="55">
        <v>1990</v>
      </c>
      <c r="C210" s="36" t="s">
        <v>441</v>
      </c>
      <c r="D210" s="43">
        <v>1</v>
      </c>
      <c r="E210" s="29">
        <v>596</v>
      </c>
      <c r="F210" s="29"/>
      <c r="G210" s="29">
        <v>17.899999999999999</v>
      </c>
      <c r="H210" s="57"/>
      <c r="I210" s="29"/>
      <c r="J210" s="29"/>
      <c r="K210" s="50"/>
    </row>
    <row r="211" spans="1:11" s="29" customFormat="1" ht="15.6" x14ac:dyDescent="0.3">
      <c r="A211" s="29" t="s">
        <v>952</v>
      </c>
      <c r="B211" s="55">
        <v>1990</v>
      </c>
      <c r="C211" s="29" t="s">
        <v>426</v>
      </c>
      <c r="D211" s="43" t="s">
        <v>386</v>
      </c>
      <c r="E211" s="29">
        <v>50</v>
      </c>
      <c r="G211" s="29">
        <v>3.5</v>
      </c>
      <c r="H211" s="57"/>
      <c r="K211" s="50"/>
    </row>
    <row r="212" spans="1:11" s="29" customFormat="1" ht="15.6" x14ac:dyDescent="0.3">
      <c r="A212" s="29" t="s">
        <v>952</v>
      </c>
      <c r="B212" s="55">
        <v>1990</v>
      </c>
      <c r="C212" s="29" t="s">
        <v>426</v>
      </c>
      <c r="D212" s="43" t="s">
        <v>393</v>
      </c>
      <c r="E212" s="29">
        <v>90</v>
      </c>
      <c r="G212" s="29">
        <v>6</v>
      </c>
      <c r="H212" s="57"/>
      <c r="K212" s="50"/>
    </row>
    <row r="213" spans="1:11" s="29" customFormat="1" ht="15.6" x14ac:dyDescent="0.3">
      <c r="A213" s="29" t="s">
        <v>952</v>
      </c>
      <c r="B213" s="55">
        <v>1990</v>
      </c>
      <c r="C213" s="29" t="s">
        <v>426</v>
      </c>
      <c r="D213" s="43" t="s">
        <v>613</v>
      </c>
      <c r="E213" s="29">
        <v>422</v>
      </c>
      <c r="G213" s="29">
        <v>17.600000000000001</v>
      </c>
      <c r="H213" s="57"/>
      <c r="K213" s="50"/>
    </row>
    <row r="214" spans="1:11" s="29" customFormat="1" ht="15.6" x14ac:dyDescent="0.3">
      <c r="A214" s="29" t="s">
        <v>952</v>
      </c>
      <c r="B214" s="55">
        <v>1990</v>
      </c>
      <c r="C214" s="29" t="s">
        <v>426</v>
      </c>
      <c r="D214" s="43">
        <v>5</v>
      </c>
      <c r="E214" s="29">
        <v>150</v>
      </c>
      <c r="G214" s="29">
        <v>10</v>
      </c>
      <c r="H214" s="57"/>
      <c r="K214" s="50"/>
    </row>
    <row r="215" spans="1:11" s="29" customFormat="1" ht="15.6" x14ac:dyDescent="0.3">
      <c r="A215" s="29" t="s">
        <v>952</v>
      </c>
      <c r="B215" s="55">
        <v>1990</v>
      </c>
      <c r="C215" s="29" t="s">
        <v>426</v>
      </c>
      <c r="D215" s="43" t="s">
        <v>532</v>
      </c>
      <c r="E215" s="30">
        <v>300</v>
      </c>
      <c r="G215" s="29">
        <v>21</v>
      </c>
      <c r="H215" s="57"/>
      <c r="K215" s="50"/>
    </row>
    <row r="216" spans="1:11" s="29" customFormat="1" ht="15.6" x14ac:dyDescent="0.3">
      <c r="A216" s="29" t="s">
        <v>952</v>
      </c>
      <c r="B216" s="44">
        <v>1990</v>
      </c>
      <c r="C216" s="36" t="s">
        <v>427</v>
      </c>
      <c r="D216" s="43"/>
      <c r="E216" s="29">
        <v>1805</v>
      </c>
      <c r="F216" s="36"/>
      <c r="G216" s="36">
        <v>53.5</v>
      </c>
      <c r="H216" s="57"/>
      <c r="I216" s="50"/>
      <c r="J216" s="50"/>
      <c r="K216" s="50"/>
    </row>
    <row r="217" spans="1:11" s="29" customFormat="1" ht="15.6" x14ac:dyDescent="0.3">
      <c r="A217" s="29" t="s">
        <v>952</v>
      </c>
      <c r="B217" s="55">
        <v>1990</v>
      </c>
      <c r="C217" s="29" t="s">
        <v>428</v>
      </c>
      <c r="D217" s="43" t="s">
        <v>443</v>
      </c>
      <c r="E217" s="29">
        <v>135</v>
      </c>
      <c r="G217" s="30">
        <v>9</v>
      </c>
      <c r="H217" s="57"/>
      <c r="K217" s="50"/>
    </row>
    <row r="218" spans="1:11" s="29" customFormat="1" ht="15.6" x14ac:dyDescent="0.3">
      <c r="A218" s="29" t="s">
        <v>952</v>
      </c>
      <c r="B218" s="55">
        <v>1990</v>
      </c>
      <c r="C218" s="29" t="s">
        <v>428</v>
      </c>
      <c r="D218" s="43" t="s">
        <v>532</v>
      </c>
      <c r="E218" s="30">
        <v>120</v>
      </c>
      <c r="G218" s="29">
        <v>8</v>
      </c>
      <c r="H218" s="57"/>
      <c r="K218" s="50"/>
    </row>
    <row r="219" spans="1:11" s="29" customFormat="1" ht="15.6" x14ac:dyDescent="0.3">
      <c r="A219" s="29" t="s">
        <v>952</v>
      </c>
      <c r="B219" s="55">
        <v>1990</v>
      </c>
      <c r="C219" s="36" t="s">
        <v>428</v>
      </c>
      <c r="D219" s="43" t="s">
        <v>444</v>
      </c>
      <c r="E219" s="29">
        <v>240</v>
      </c>
      <c r="G219" s="29">
        <v>16</v>
      </c>
      <c r="H219" s="57"/>
      <c r="K219" s="50"/>
    </row>
    <row r="220" spans="1:11" s="29" customFormat="1" ht="15.6" x14ac:dyDescent="0.3">
      <c r="A220" s="29" t="s">
        <v>952</v>
      </c>
      <c r="B220" s="55">
        <v>1990</v>
      </c>
      <c r="C220" s="36" t="s">
        <v>428</v>
      </c>
      <c r="D220" s="43" t="s">
        <v>185</v>
      </c>
      <c r="E220" s="29">
        <v>110</v>
      </c>
      <c r="G220" s="29">
        <v>8</v>
      </c>
      <c r="H220" s="57"/>
      <c r="K220" s="50"/>
    </row>
    <row r="221" spans="1:11" s="29" customFormat="1" ht="15.6" x14ac:dyDescent="0.3">
      <c r="A221" s="29" t="s">
        <v>952</v>
      </c>
      <c r="B221" s="55">
        <v>1990</v>
      </c>
      <c r="C221" s="36" t="s">
        <v>428</v>
      </c>
      <c r="D221" s="43" t="s">
        <v>546</v>
      </c>
      <c r="E221" s="29">
        <v>120</v>
      </c>
      <c r="G221" s="29">
        <v>4</v>
      </c>
      <c r="H221" s="57"/>
      <c r="K221" s="50"/>
    </row>
    <row r="222" spans="1:11" s="29" customFormat="1" ht="15.6" x14ac:dyDescent="0.3">
      <c r="A222" s="29" t="s">
        <v>952</v>
      </c>
      <c r="B222" s="55">
        <v>1990</v>
      </c>
      <c r="C222" s="36" t="s">
        <v>428</v>
      </c>
      <c r="D222" s="43" t="s">
        <v>614</v>
      </c>
      <c r="E222" s="29">
        <v>75</v>
      </c>
      <c r="G222" s="29">
        <v>5</v>
      </c>
      <c r="H222" s="57"/>
      <c r="K222" s="50"/>
    </row>
    <row r="223" spans="1:11" s="29" customFormat="1" ht="15.6" x14ac:dyDescent="0.3">
      <c r="A223" s="29" t="s">
        <v>952</v>
      </c>
      <c r="B223" s="55">
        <v>1990</v>
      </c>
      <c r="C223" s="29" t="s">
        <v>437</v>
      </c>
      <c r="D223" s="43">
        <v>1</v>
      </c>
      <c r="E223" s="29">
        <v>68</v>
      </c>
      <c r="G223" s="29">
        <v>4.5</v>
      </c>
      <c r="H223" s="57"/>
      <c r="K223" s="50"/>
    </row>
    <row r="224" spans="1:11" s="29" customFormat="1" ht="15.6" x14ac:dyDescent="0.3">
      <c r="A224" s="29" t="s">
        <v>952</v>
      </c>
      <c r="B224" s="55">
        <v>1990</v>
      </c>
      <c r="C224" s="29" t="s">
        <v>437</v>
      </c>
      <c r="D224" s="43">
        <v>2</v>
      </c>
      <c r="E224" s="29">
        <v>170</v>
      </c>
      <c r="G224" s="29">
        <v>11</v>
      </c>
      <c r="H224" s="57"/>
      <c r="K224" s="50"/>
    </row>
    <row r="225" spans="1:11" s="29" customFormat="1" ht="15.6" x14ac:dyDescent="0.3">
      <c r="A225" s="29" t="s">
        <v>952</v>
      </c>
      <c r="B225" s="55">
        <v>1990</v>
      </c>
      <c r="C225" s="29" t="s">
        <v>437</v>
      </c>
      <c r="D225" s="43">
        <v>3</v>
      </c>
      <c r="E225" s="29">
        <v>64</v>
      </c>
      <c r="G225" s="29">
        <v>4.0999999999999996</v>
      </c>
      <c r="H225" s="57"/>
      <c r="K225" s="50"/>
    </row>
    <row r="226" spans="1:11" s="29" customFormat="1" ht="15.6" x14ac:dyDescent="0.3">
      <c r="A226" s="29" t="s">
        <v>952</v>
      </c>
      <c r="B226" s="55">
        <v>1990</v>
      </c>
      <c r="C226" s="29" t="s">
        <v>437</v>
      </c>
      <c r="D226" s="43" t="s">
        <v>387</v>
      </c>
      <c r="E226" s="29">
        <v>26</v>
      </c>
      <c r="G226" s="29">
        <v>1.5</v>
      </c>
      <c r="H226" s="57"/>
      <c r="K226" s="50"/>
    </row>
    <row r="227" spans="1:11" s="29" customFormat="1" ht="15.6" x14ac:dyDescent="0.3">
      <c r="A227" s="29" t="s">
        <v>952</v>
      </c>
      <c r="B227" s="55">
        <v>1991</v>
      </c>
      <c r="C227" s="29" t="s">
        <v>409</v>
      </c>
      <c r="D227" s="43">
        <v>1</v>
      </c>
      <c r="E227" s="29">
        <v>376</v>
      </c>
      <c r="G227" s="30">
        <v>10.75</v>
      </c>
      <c r="H227" s="57"/>
      <c r="J227" s="58"/>
      <c r="K227" s="50"/>
    </row>
    <row r="228" spans="1:11" s="29" customFormat="1" ht="15.6" x14ac:dyDescent="0.3">
      <c r="A228" s="29" t="s">
        <v>952</v>
      </c>
      <c r="B228" s="55">
        <v>1991</v>
      </c>
      <c r="C228" s="29" t="s">
        <v>412</v>
      </c>
      <c r="D228" s="43">
        <v>2</v>
      </c>
      <c r="E228" s="29">
        <v>156</v>
      </c>
      <c r="G228" s="30">
        <v>12</v>
      </c>
      <c r="H228" s="57"/>
      <c r="J228" s="58"/>
      <c r="K228" s="50"/>
    </row>
    <row r="229" spans="1:11" s="29" customFormat="1" ht="15.6" x14ac:dyDescent="0.3">
      <c r="A229" s="29" t="s">
        <v>952</v>
      </c>
      <c r="B229" s="55">
        <v>1991</v>
      </c>
      <c r="C229" s="29" t="s">
        <v>412</v>
      </c>
      <c r="D229" s="43">
        <v>1</v>
      </c>
      <c r="E229" s="29">
        <v>400</v>
      </c>
      <c r="G229" s="30">
        <v>31</v>
      </c>
      <c r="H229" s="57"/>
      <c r="J229" s="58"/>
      <c r="K229" s="50"/>
    </row>
    <row r="230" spans="1:11" s="29" customFormat="1" ht="15.6" x14ac:dyDescent="0.3">
      <c r="A230" s="29" t="s">
        <v>952</v>
      </c>
      <c r="B230" s="55">
        <v>1991</v>
      </c>
      <c r="D230" s="43"/>
      <c r="G230" s="30"/>
      <c r="H230" s="57" t="s">
        <v>4776</v>
      </c>
      <c r="J230" s="58"/>
      <c r="K230" s="50"/>
    </row>
    <row r="231" spans="1:11" s="29" customFormat="1" ht="15.6" x14ac:dyDescent="0.3">
      <c r="A231" s="29" t="s">
        <v>952</v>
      </c>
      <c r="B231" s="55">
        <v>1991</v>
      </c>
      <c r="C231" s="29" t="s">
        <v>414</v>
      </c>
      <c r="D231" s="43">
        <v>1</v>
      </c>
      <c r="E231" s="29">
        <v>255</v>
      </c>
      <c r="G231" s="30">
        <v>15.5</v>
      </c>
      <c r="H231" s="57"/>
      <c r="J231" s="58"/>
      <c r="K231" s="50"/>
    </row>
    <row r="232" spans="1:11" s="29" customFormat="1" ht="15.6" x14ac:dyDescent="0.3">
      <c r="A232" s="29" t="s">
        <v>952</v>
      </c>
      <c r="B232" s="44">
        <v>1991</v>
      </c>
      <c r="C232" s="36" t="s">
        <v>414</v>
      </c>
      <c r="D232" s="43" t="s">
        <v>386</v>
      </c>
      <c r="E232" s="29">
        <v>440</v>
      </c>
      <c r="G232" s="29">
        <v>27</v>
      </c>
      <c r="H232" s="57"/>
      <c r="J232" s="58"/>
      <c r="K232" s="50"/>
    </row>
    <row r="233" spans="1:11" s="29" customFormat="1" ht="15.6" x14ac:dyDescent="0.3">
      <c r="A233" s="29" t="s">
        <v>952</v>
      </c>
      <c r="B233" s="55">
        <v>1991</v>
      </c>
      <c r="C233" s="29" t="s">
        <v>417</v>
      </c>
      <c r="D233" s="43" t="s">
        <v>554</v>
      </c>
      <c r="E233" s="29">
        <v>525</v>
      </c>
      <c r="G233" s="30">
        <v>17.5</v>
      </c>
      <c r="H233" s="57"/>
      <c r="J233" s="58"/>
      <c r="K233" s="50"/>
    </row>
    <row r="234" spans="1:11" s="29" customFormat="1" ht="15.6" x14ac:dyDescent="0.3">
      <c r="A234" s="29" t="s">
        <v>952</v>
      </c>
      <c r="B234" s="55">
        <v>1991</v>
      </c>
      <c r="C234" s="29" t="s">
        <v>417</v>
      </c>
      <c r="D234" s="43" t="s">
        <v>532</v>
      </c>
      <c r="E234" s="29">
        <v>435</v>
      </c>
      <c r="G234" s="30">
        <v>21.8</v>
      </c>
      <c r="H234" s="57"/>
      <c r="J234" s="58"/>
      <c r="K234" s="50"/>
    </row>
    <row r="235" spans="1:11" s="29" customFormat="1" ht="15.6" x14ac:dyDescent="0.3">
      <c r="A235" s="29" t="s">
        <v>952</v>
      </c>
      <c r="B235" s="55">
        <v>1991</v>
      </c>
      <c r="C235" s="29" t="s">
        <v>418</v>
      </c>
      <c r="D235" s="43" t="s">
        <v>386</v>
      </c>
      <c r="E235" s="29">
        <v>124</v>
      </c>
      <c r="G235" s="30">
        <v>9.75</v>
      </c>
      <c r="H235" s="57"/>
      <c r="J235" s="58"/>
      <c r="K235" s="50"/>
    </row>
    <row r="236" spans="1:11" s="29" customFormat="1" ht="15.6" x14ac:dyDescent="0.3">
      <c r="A236" s="29" t="s">
        <v>952</v>
      </c>
      <c r="B236" s="55">
        <v>1991</v>
      </c>
      <c r="C236" s="29" t="s">
        <v>418</v>
      </c>
      <c r="D236" s="43" t="s">
        <v>554</v>
      </c>
      <c r="E236" s="29">
        <v>296</v>
      </c>
      <c r="G236" s="30">
        <v>10</v>
      </c>
      <c r="H236" s="57"/>
      <c r="J236" s="58"/>
      <c r="K236" s="50"/>
    </row>
    <row r="237" spans="1:11" s="29" customFormat="1" ht="15.6" x14ac:dyDescent="0.3">
      <c r="A237" s="29" t="s">
        <v>952</v>
      </c>
      <c r="B237" s="55">
        <v>1991</v>
      </c>
      <c r="C237" s="29" t="s">
        <v>439</v>
      </c>
      <c r="D237" s="43">
        <v>1</v>
      </c>
      <c r="E237" s="29">
        <v>122</v>
      </c>
      <c r="G237" s="30">
        <v>4</v>
      </c>
      <c r="H237" s="57"/>
      <c r="J237" s="58"/>
      <c r="K237" s="50"/>
    </row>
    <row r="238" spans="1:11" s="29" customFormat="1" ht="15.6" x14ac:dyDescent="0.3">
      <c r="A238" s="29" t="s">
        <v>952</v>
      </c>
      <c r="B238" s="55">
        <v>1991</v>
      </c>
      <c r="C238" s="29" t="s">
        <v>439</v>
      </c>
      <c r="D238" s="43" t="s">
        <v>393</v>
      </c>
      <c r="E238" s="29">
        <v>48</v>
      </c>
      <c r="G238" s="30">
        <v>4.3</v>
      </c>
      <c r="H238" s="57"/>
      <c r="J238" s="58"/>
      <c r="K238" s="50"/>
    </row>
    <row r="239" spans="1:11" s="29" customFormat="1" ht="15.6" x14ac:dyDescent="0.3">
      <c r="A239" s="29" t="s">
        <v>952</v>
      </c>
      <c r="B239" s="55">
        <v>1991</v>
      </c>
      <c r="C239" s="29" t="s">
        <v>439</v>
      </c>
      <c r="D239" s="43" t="s">
        <v>440</v>
      </c>
      <c r="E239" s="29">
        <v>300</v>
      </c>
      <c r="G239" s="30">
        <v>24</v>
      </c>
      <c r="H239" s="57"/>
      <c r="J239" s="58"/>
      <c r="K239" s="50"/>
    </row>
    <row r="240" spans="1:11" s="29" customFormat="1" ht="15.6" x14ac:dyDescent="0.3">
      <c r="A240" s="29" t="s">
        <v>952</v>
      </c>
      <c r="B240" s="44">
        <v>1991</v>
      </c>
      <c r="C240" s="36" t="s">
        <v>447</v>
      </c>
      <c r="D240" s="43" t="s">
        <v>448</v>
      </c>
      <c r="E240" s="29">
        <v>100</v>
      </c>
      <c r="H240" s="57" t="s">
        <v>449</v>
      </c>
      <c r="J240" s="58"/>
      <c r="K240" s="50"/>
    </row>
    <row r="241" spans="1:11" s="29" customFormat="1" ht="15.6" x14ac:dyDescent="0.3">
      <c r="A241" s="29" t="s">
        <v>952</v>
      </c>
      <c r="B241" s="44">
        <v>1991</v>
      </c>
      <c r="C241" s="36" t="s">
        <v>447</v>
      </c>
      <c r="D241" s="43" t="s">
        <v>450</v>
      </c>
      <c r="E241" s="29">
        <v>125</v>
      </c>
      <c r="H241" s="57" t="s">
        <v>449</v>
      </c>
      <c r="J241" s="58"/>
      <c r="K241" s="50"/>
    </row>
    <row r="242" spans="1:11" s="29" customFormat="1" ht="15.6" x14ac:dyDescent="0.3">
      <c r="A242" s="29" t="s">
        <v>952</v>
      </c>
      <c r="B242" s="44">
        <v>1991</v>
      </c>
      <c r="C242" s="36" t="s">
        <v>447</v>
      </c>
      <c r="D242" s="43" t="s">
        <v>451</v>
      </c>
      <c r="E242" s="29">
        <v>392</v>
      </c>
      <c r="H242" s="57" t="s">
        <v>449</v>
      </c>
      <c r="J242" s="58"/>
      <c r="K242" s="50"/>
    </row>
    <row r="243" spans="1:11" s="29" customFormat="1" ht="15.6" x14ac:dyDescent="0.3">
      <c r="A243" s="29" t="s">
        <v>952</v>
      </c>
      <c r="B243" s="44">
        <v>1991</v>
      </c>
      <c r="C243" s="36" t="s">
        <v>447</v>
      </c>
      <c r="D243" s="43" t="s">
        <v>452</v>
      </c>
      <c r="E243" s="29">
        <v>195</v>
      </c>
      <c r="H243" s="57" t="s">
        <v>449</v>
      </c>
      <c r="J243" s="58"/>
      <c r="K243" s="50"/>
    </row>
    <row r="244" spans="1:11" s="29" customFormat="1" ht="15.6" x14ac:dyDescent="0.3">
      <c r="A244" s="29" t="s">
        <v>952</v>
      </c>
      <c r="B244" s="44">
        <v>1991</v>
      </c>
      <c r="C244" s="36" t="s">
        <v>447</v>
      </c>
      <c r="D244" s="43" t="s">
        <v>453</v>
      </c>
      <c r="E244" s="29">
        <v>196</v>
      </c>
      <c r="H244" s="57" t="s">
        <v>449</v>
      </c>
      <c r="J244" s="58"/>
      <c r="K244" s="50"/>
    </row>
    <row r="245" spans="1:11" s="29" customFormat="1" ht="15.6" x14ac:dyDescent="0.3">
      <c r="A245" s="29" t="s">
        <v>952</v>
      </c>
      <c r="B245" s="44">
        <v>1991</v>
      </c>
      <c r="C245" s="36" t="s">
        <v>447</v>
      </c>
      <c r="D245" s="43" t="s">
        <v>454</v>
      </c>
      <c r="E245" s="29">
        <v>196</v>
      </c>
      <c r="H245" s="57" t="s">
        <v>449</v>
      </c>
      <c r="J245" s="58"/>
      <c r="K245" s="50"/>
    </row>
    <row r="246" spans="1:11" s="29" customFormat="1" ht="15.6" x14ac:dyDescent="0.3">
      <c r="A246" s="29" t="s">
        <v>952</v>
      </c>
      <c r="B246" s="44">
        <v>1991</v>
      </c>
      <c r="C246" s="36" t="s">
        <v>447</v>
      </c>
      <c r="D246" s="43" t="s">
        <v>455</v>
      </c>
      <c r="E246" s="29">
        <v>280</v>
      </c>
      <c r="H246" s="57" t="s">
        <v>449</v>
      </c>
      <c r="J246" s="58"/>
      <c r="K246" s="50"/>
    </row>
    <row r="247" spans="1:11" s="29" customFormat="1" ht="15.6" x14ac:dyDescent="0.3">
      <c r="A247" s="29" t="s">
        <v>952</v>
      </c>
      <c r="B247" s="44">
        <v>1991</v>
      </c>
      <c r="C247" s="36" t="s">
        <v>447</v>
      </c>
      <c r="D247" s="43" t="s">
        <v>456</v>
      </c>
      <c r="E247" s="29">
        <v>276</v>
      </c>
      <c r="H247" s="57" t="s">
        <v>449</v>
      </c>
      <c r="J247" s="58"/>
      <c r="K247" s="50"/>
    </row>
    <row r="248" spans="1:11" s="29" customFormat="1" ht="28.8" x14ac:dyDescent="0.3">
      <c r="A248" s="29" t="s">
        <v>952</v>
      </c>
      <c r="B248" s="44">
        <v>1991</v>
      </c>
      <c r="C248" s="36" t="s">
        <v>447</v>
      </c>
      <c r="D248" s="275" t="s">
        <v>457</v>
      </c>
      <c r="E248" s="29">
        <v>126</v>
      </c>
      <c r="H248" s="57" t="s">
        <v>449</v>
      </c>
      <c r="J248" s="58"/>
      <c r="K248" s="50"/>
    </row>
    <row r="249" spans="1:11" s="29" customFormat="1" ht="15.6" x14ac:dyDescent="0.3">
      <c r="A249" s="29" t="s">
        <v>952</v>
      </c>
      <c r="B249" s="44">
        <v>1991</v>
      </c>
      <c r="C249" s="36" t="s">
        <v>447</v>
      </c>
      <c r="D249" s="43" t="s">
        <v>458</v>
      </c>
      <c r="E249" s="29">
        <v>942</v>
      </c>
      <c r="H249" s="57" t="s">
        <v>449</v>
      </c>
      <c r="J249" s="58"/>
      <c r="K249" s="50"/>
    </row>
    <row r="250" spans="1:11" s="29" customFormat="1" ht="15.6" x14ac:dyDescent="0.3">
      <c r="A250" s="29" t="s">
        <v>952</v>
      </c>
      <c r="B250" s="44">
        <v>1991</v>
      </c>
      <c r="C250" s="36" t="s">
        <v>447</v>
      </c>
      <c r="D250" s="43" t="s">
        <v>459</v>
      </c>
      <c r="E250" s="29">
        <v>46</v>
      </c>
      <c r="H250" s="57" t="s">
        <v>449</v>
      </c>
      <c r="J250" s="58"/>
      <c r="K250" s="50"/>
    </row>
    <row r="251" spans="1:11" s="29" customFormat="1" ht="15.6" x14ac:dyDescent="0.3">
      <c r="A251" s="29" t="s">
        <v>952</v>
      </c>
      <c r="B251" s="44">
        <v>1991</v>
      </c>
      <c r="C251" s="36" t="s">
        <v>447</v>
      </c>
      <c r="D251" s="43" t="s">
        <v>460</v>
      </c>
      <c r="E251" s="29">
        <v>643</v>
      </c>
      <c r="H251" s="57" t="s">
        <v>449</v>
      </c>
      <c r="J251" s="58"/>
      <c r="K251" s="50"/>
    </row>
    <row r="252" spans="1:11" s="29" customFormat="1" ht="15.6" x14ac:dyDescent="0.3">
      <c r="A252" s="29" t="s">
        <v>952</v>
      </c>
      <c r="B252" s="44">
        <v>1991</v>
      </c>
      <c r="C252" s="36" t="s">
        <v>447</v>
      </c>
      <c r="D252" s="43" t="s">
        <v>461</v>
      </c>
      <c r="E252" s="29">
        <v>72</v>
      </c>
      <c r="H252" s="57" t="s">
        <v>449</v>
      </c>
      <c r="J252" s="58"/>
      <c r="K252" s="50"/>
    </row>
    <row r="253" spans="1:11" s="29" customFormat="1" ht="15.6" x14ac:dyDescent="0.3">
      <c r="A253" s="29" t="s">
        <v>952</v>
      </c>
      <c r="B253" s="44">
        <v>1991</v>
      </c>
      <c r="C253" s="36" t="s">
        <v>447</v>
      </c>
      <c r="D253" s="43" t="s">
        <v>3567</v>
      </c>
      <c r="E253" s="29">
        <v>96</v>
      </c>
      <c r="H253" s="57" t="s">
        <v>449</v>
      </c>
      <c r="J253" s="58"/>
      <c r="K253" s="50"/>
    </row>
    <row r="254" spans="1:11" s="29" customFormat="1" ht="15.6" x14ac:dyDescent="0.3">
      <c r="A254" s="29" t="s">
        <v>952</v>
      </c>
      <c r="B254" s="44">
        <v>1991</v>
      </c>
      <c r="C254" s="36" t="s">
        <v>447</v>
      </c>
      <c r="D254" s="43" t="s">
        <v>462</v>
      </c>
      <c r="E254" s="29">
        <v>9272</v>
      </c>
      <c r="H254" s="57" t="s">
        <v>449</v>
      </c>
      <c r="J254" s="58"/>
      <c r="K254" s="50"/>
    </row>
    <row r="255" spans="1:11" s="29" customFormat="1" ht="15.6" x14ac:dyDescent="0.3">
      <c r="A255" s="29" t="s">
        <v>952</v>
      </c>
      <c r="B255" s="44">
        <v>1991</v>
      </c>
      <c r="C255" s="36" t="s">
        <v>447</v>
      </c>
      <c r="D255" s="43" t="s">
        <v>463</v>
      </c>
      <c r="E255" s="29">
        <v>30</v>
      </c>
      <c r="H255" s="57" t="s">
        <v>449</v>
      </c>
      <c r="J255" s="58"/>
      <c r="K255" s="50"/>
    </row>
    <row r="256" spans="1:11" s="29" customFormat="1" ht="15.6" x14ac:dyDescent="0.3">
      <c r="A256" s="29" t="s">
        <v>952</v>
      </c>
      <c r="B256" s="44">
        <v>1991</v>
      </c>
      <c r="C256" s="36" t="s">
        <v>447</v>
      </c>
      <c r="D256" s="43" t="s">
        <v>464</v>
      </c>
      <c r="E256" s="29">
        <v>178</v>
      </c>
      <c r="H256" s="57" t="s">
        <v>449</v>
      </c>
      <c r="J256" s="58"/>
      <c r="K256" s="50"/>
    </row>
    <row r="257" spans="1:11" s="29" customFormat="1" ht="15.6" x14ac:dyDescent="0.3">
      <c r="A257" s="29" t="s">
        <v>952</v>
      </c>
      <c r="B257" s="44">
        <v>1991</v>
      </c>
      <c r="C257" s="36" t="s">
        <v>447</v>
      </c>
      <c r="D257" s="43" t="s">
        <v>465</v>
      </c>
      <c r="E257" s="29">
        <v>1062</v>
      </c>
      <c r="H257" s="57" t="s">
        <v>449</v>
      </c>
      <c r="J257" s="58"/>
      <c r="K257" s="50"/>
    </row>
    <row r="258" spans="1:11" s="29" customFormat="1" ht="15.6" x14ac:dyDescent="0.3">
      <c r="A258" s="29" t="s">
        <v>952</v>
      </c>
      <c r="B258" s="44">
        <v>1991</v>
      </c>
      <c r="C258" s="36" t="s">
        <v>447</v>
      </c>
      <c r="D258" s="43" t="s">
        <v>466</v>
      </c>
      <c r="E258" s="29">
        <v>264</v>
      </c>
      <c r="H258" s="57" t="s">
        <v>449</v>
      </c>
      <c r="K258" s="50"/>
    </row>
    <row r="259" spans="1:11" s="29" customFormat="1" ht="15.6" x14ac:dyDescent="0.3">
      <c r="A259" s="29" t="s">
        <v>952</v>
      </c>
      <c r="B259" s="44">
        <v>1991</v>
      </c>
      <c r="C259" s="36" t="s">
        <v>447</v>
      </c>
      <c r="D259" s="43" t="s">
        <v>467</v>
      </c>
      <c r="E259" s="29">
        <v>808</v>
      </c>
      <c r="H259" s="57" t="s">
        <v>449</v>
      </c>
      <c r="K259" s="50"/>
    </row>
    <row r="260" spans="1:11" s="29" customFormat="1" ht="15.6" x14ac:dyDescent="0.3">
      <c r="A260" s="29" t="s">
        <v>952</v>
      </c>
      <c r="B260" s="44">
        <v>1991</v>
      </c>
      <c r="C260" s="36" t="s">
        <v>447</v>
      </c>
      <c r="D260" s="43" t="s">
        <v>468</v>
      </c>
      <c r="E260" s="29">
        <v>28</v>
      </c>
      <c r="H260" s="57" t="s">
        <v>449</v>
      </c>
      <c r="K260" s="50"/>
    </row>
    <row r="261" spans="1:11" s="29" customFormat="1" ht="15.6" x14ac:dyDescent="0.3">
      <c r="A261" s="29" t="s">
        <v>952</v>
      </c>
      <c r="B261" s="44">
        <v>1991</v>
      </c>
      <c r="C261" s="36" t="s">
        <v>447</v>
      </c>
      <c r="D261" s="43" t="s">
        <v>469</v>
      </c>
      <c r="E261" s="29">
        <v>105</v>
      </c>
      <c r="H261" s="57" t="s">
        <v>449</v>
      </c>
      <c r="K261" s="50"/>
    </row>
    <row r="262" spans="1:11" s="29" customFormat="1" ht="15.6" x14ac:dyDescent="0.3">
      <c r="A262" s="29" t="s">
        <v>952</v>
      </c>
      <c r="B262" s="44">
        <v>1991</v>
      </c>
      <c r="C262" s="36" t="s">
        <v>447</v>
      </c>
      <c r="D262" s="43" t="s">
        <v>470</v>
      </c>
      <c r="E262" s="29">
        <v>170</v>
      </c>
      <c r="H262" s="57" t="s">
        <v>449</v>
      </c>
      <c r="K262" s="50"/>
    </row>
    <row r="263" spans="1:11" s="29" customFormat="1" ht="15.6" x14ac:dyDescent="0.3">
      <c r="A263" s="29" t="s">
        <v>952</v>
      </c>
      <c r="B263" s="44">
        <v>1991</v>
      </c>
      <c r="C263" s="36" t="s">
        <v>447</v>
      </c>
      <c r="D263" s="43" t="s">
        <v>471</v>
      </c>
      <c r="E263" s="29">
        <v>14</v>
      </c>
      <c r="H263" s="57" t="s">
        <v>449</v>
      </c>
      <c r="K263" s="50"/>
    </row>
    <row r="264" spans="1:11" s="29" customFormat="1" ht="15.6" x14ac:dyDescent="0.3">
      <c r="A264" s="29" t="s">
        <v>952</v>
      </c>
      <c r="B264" s="44">
        <v>1991</v>
      </c>
      <c r="C264" s="36" t="s">
        <v>447</v>
      </c>
      <c r="D264" s="43" t="s">
        <v>472</v>
      </c>
      <c r="E264" s="29">
        <v>196</v>
      </c>
      <c r="H264" s="57" t="s">
        <v>449</v>
      </c>
      <c r="K264" s="50"/>
    </row>
    <row r="265" spans="1:11" s="29" customFormat="1" ht="15.6" x14ac:dyDescent="0.3">
      <c r="A265" s="29" t="s">
        <v>952</v>
      </c>
      <c r="B265" s="44">
        <v>1991</v>
      </c>
      <c r="C265" s="36" t="s">
        <v>447</v>
      </c>
      <c r="D265" s="43" t="s">
        <v>473</v>
      </c>
      <c r="E265" s="29">
        <v>222</v>
      </c>
      <c r="H265" s="57" t="s">
        <v>449</v>
      </c>
      <c r="K265" s="50"/>
    </row>
    <row r="266" spans="1:11" s="29" customFormat="1" ht="15.6" x14ac:dyDescent="0.3">
      <c r="A266" s="29" t="s">
        <v>952</v>
      </c>
      <c r="B266" s="44">
        <v>1991</v>
      </c>
      <c r="C266" s="36" t="s">
        <v>447</v>
      </c>
      <c r="D266" s="43" t="s">
        <v>474</v>
      </c>
      <c r="E266" s="29">
        <v>100</v>
      </c>
      <c r="H266" s="57" t="s">
        <v>449</v>
      </c>
      <c r="K266" s="50"/>
    </row>
    <row r="267" spans="1:11" s="29" customFormat="1" ht="15.6" x14ac:dyDescent="0.3">
      <c r="A267" s="29" t="s">
        <v>952</v>
      </c>
      <c r="B267" s="44">
        <v>1991</v>
      </c>
      <c r="C267" s="36" t="s">
        <v>447</v>
      </c>
      <c r="D267" s="43" t="s">
        <v>475</v>
      </c>
      <c r="E267" s="29">
        <v>25</v>
      </c>
      <c r="H267" s="57" t="s">
        <v>449</v>
      </c>
      <c r="K267" s="50"/>
    </row>
    <row r="268" spans="1:11" s="29" customFormat="1" ht="15.6" x14ac:dyDescent="0.3">
      <c r="A268" s="29" t="s">
        <v>952</v>
      </c>
      <c r="B268" s="44">
        <v>1991</v>
      </c>
      <c r="C268" s="36" t="s">
        <v>447</v>
      </c>
      <c r="D268" s="43" t="s">
        <v>476</v>
      </c>
      <c r="E268" s="29">
        <v>600</v>
      </c>
      <c r="H268" s="57" t="s">
        <v>449</v>
      </c>
      <c r="K268" s="50"/>
    </row>
    <row r="269" spans="1:11" s="29" customFormat="1" ht="15.6" x14ac:dyDescent="0.3">
      <c r="A269" s="29" t="s">
        <v>952</v>
      </c>
      <c r="B269" s="44">
        <v>1991</v>
      </c>
      <c r="C269" s="36" t="s">
        <v>447</v>
      </c>
      <c r="D269" s="43" t="s">
        <v>477</v>
      </c>
      <c r="E269" s="29">
        <v>25</v>
      </c>
      <c r="H269" s="57" t="s">
        <v>449</v>
      </c>
      <c r="K269" s="50"/>
    </row>
    <row r="270" spans="1:11" s="29" customFormat="1" ht="15.6" x14ac:dyDescent="0.3">
      <c r="A270" s="29" t="s">
        <v>952</v>
      </c>
      <c r="B270" s="44">
        <v>1991</v>
      </c>
      <c r="C270" s="36" t="s">
        <v>447</v>
      </c>
      <c r="D270" s="43" t="s">
        <v>478</v>
      </c>
      <c r="E270" s="29">
        <v>825</v>
      </c>
      <c r="H270" s="57" t="s">
        <v>449</v>
      </c>
      <c r="K270" s="50"/>
    </row>
    <row r="271" spans="1:11" s="29" customFormat="1" ht="15.6" x14ac:dyDescent="0.3">
      <c r="A271" s="29" t="s">
        <v>952</v>
      </c>
      <c r="B271" s="44">
        <v>1991</v>
      </c>
      <c r="C271" s="36" t="s">
        <v>447</v>
      </c>
      <c r="D271" s="43" t="s">
        <v>479</v>
      </c>
      <c r="E271" s="29">
        <v>25</v>
      </c>
      <c r="H271" s="57" t="s">
        <v>449</v>
      </c>
      <c r="K271" s="50"/>
    </row>
    <row r="272" spans="1:11" s="29" customFormat="1" ht="15.6" x14ac:dyDescent="0.3">
      <c r="A272" s="29" t="s">
        <v>952</v>
      </c>
      <c r="B272" s="44">
        <v>1991</v>
      </c>
      <c r="C272" s="36" t="s">
        <v>447</v>
      </c>
      <c r="D272" s="43" t="s">
        <v>480</v>
      </c>
      <c r="E272" s="29">
        <v>20</v>
      </c>
      <c r="H272" s="57" t="s">
        <v>449</v>
      </c>
      <c r="K272" s="50"/>
    </row>
    <row r="273" spans="1:11" s="29" customFormat="1" ht="15.6" x14ac:dyDescent="0.3">
      <c r="A273" s="29" t="s">
        <v>952</v>
      </c>
      <c r="B273" s="44">
        <v>1991</v>
      </c>
      <c r="C273" s="36" t="s">
        <v>447</v>
      </c>
      <c r="D273" s="43" t="s">
        <v>481</v>
      </c>
      <c r="E273" s="29">
        <v>10</v>
      </c>
      <c r="H273" s="57" t="s">
        <v>449</v>
      </c>
      <c r="K273" s="50"/>
    </row>
    <row r="274" spans="1:11" s="29" customFormat="1" ht="15.6" x14ac:dyDescent="0.3">
      <c r="A274" s="29" t="s">
        <v>952</v>
      </c>
      <c r="B274" s="44">
        <v>1991</v>
      </c>
      <c r="C274" s="36" t="s">
        <v>447</v>
      </c>
      <c r="D274" s="43" t="s">
        <v>482</v>
      </c>
      <c r="E274" s="29">
        <v>56</v>
      </c>
      <c r="H274" s="57" t="s">
        <v>449</v>
      </c>
      <c r="I274" s="58"/>
      <c r="J274" s="58"/>
      <c r="K274" s="50"/>
    </row>
    <row r="275" spans="1:11" s="29" customFormat="1" ht="15.6" x14ac:dyDescent="0.3">
      <c r="A275" s="29" t="s">
        <v>952</v>
      </c>
      <c r="B275" s="44">
        <v>1991</v>
      </c>
      <c r="C275" s="36" t="s">
        <v>447</v>
      </c>
      <c r="D275" s="43" t="s">
        <v>483</v>
      </c>
      <c r="E275" s="29">
        <v>434</v>
      </c>
      <c r="H275" s="57" t="s">
        <v>449</v>
      </c>
      <c r="I275" s="58"/>
      <c r="J275" s="58"/>
      <c r="K275" s="50"/>
    </row>
    <row r="276" spans="1:11" s="29" customFormat="1" ht="15.6" x14ac:dyDescent="0.3">
      <c r="A276" s="29" t="s">
        <v>952</v>
      </c>
      <c r="B276" s="44">
        <v>1991</v>
      </c>
      <c r="C276" s="36" t="s">
        <v>447</v>
      </c>
      <c r="D276" s="43" t="s">
        <v>484</v>
      </c>
      <c r="E276" s="29">
        <v>210</v>
      </c>
      <c r="H276" s="57" t="s">
        <v>449</v>
      </c>
      <c r="I276" s="58"/>
      <c r="J276" s="58"/>
      <c r="K276" s="50"/>
    </row>
    <row r="277" spans="1:11" s="29" customFormat="1" ht="15.6" x14ac:dyDescent="0.3">
      <c r="A277" s="29" t="s">
        <v>952</v>
      </c>
      <c r="B277" s="44">
        <v>1991</v>
      </c>
      <c r="C277" s="36" t="s">
        <v>447</v>
      </c>
      <c r="D277" s="43" t="s">
        <v>485</v>
      </c>
      <c r="E277" s="29">
        <v>518</v>
      </c>
      <c r="H277" s="57" t="s">
        <v>449</v>
      </c>
      <c r="I277" s="58"/>
      <c r="J277" s="58"/>
      <c r="K277" s="50"/>
    </row>
    <row r="278" spans="1:11" s="29" customFormat="1" ht="15.6" x14ac:dyDescent="0.3">
      <c r="A278" s="29" t="s">
        <v>952</v>
      </c>
      <c r="B278" s="44">
        <v>1991</v>
      </c>
      <c r="C278" s="36" t="s">
        <v>447</v>
      </c>
      <c r="D278" s="43" t="s">
        <v>486</v>
      </c>
      <c r="E278" s="29">
        <v>325</v>
      </c>
      <c r="F278" s="36"/>
      <c r="G278" s="36"/>
      <c r="H278" s="57" t="s">
        <v>449</v>
      </c>
      <c r="I278" s="58"/>
      <c r="J278" s="58"/>
      <c r="K278" s="50"/>
    </row>
    <row r="279" spans="1:11" s="29" customFormat="1" ht="15.6" x14ac:dyDescent="0.3">
      <c r="A279" s="29" t="s">
        <v>952</v>
      </c>
      <c r="B279" s="44">
        <v>1991</v>
      </c>
      <c r="C279" s="36" t="s">
        <v>447</v>
      </c>
      <c r="D279" s="43" t="s">
        <v>487</v>
      </c>
      <c r="E279" s="29">
        <v>168</v>
      </c>
      <c r="F279" s="36"/>
      <c r="G279" s="36"/>
      <c r="H279" s="57" t="s">
        <v>449</v>
      </c>
      <c r="I279" s="58"/>
      <c r="J279" s="58"/>
      <c r="K279" s="50"/>
    </row>
    <row r="280" spans="1:11" s="29" customFormat="1" ht="15.6" x14ac:dyDescent="0.3">
      <c r="A280" s="29" t="s">
        <v>952</v>
      </c>
      <c r="B280" s="44">
        <v>1991</v>
      </c>
      <c r="C280" s="36" t="s">
        <v>447</v>
      </c>
      <c r="D280" s="43" t="s">
        <v>488</v>
      </c>
      <c r="E280" s="29">
        <v>635</v>
      </c>
      <c r="F280" s="36"/>
      <c r="G280" s="36"/>
      <c r="H280" s="57" t="s">
        <v>449</v>
      </c>
      <c r="J280" s="58"/>
      <c r="K280" s="50"/>
    </row>
    <row r="281" spans="1:11" s="29" customFormat="1" ht="15.6" x14ac:dyDescent="0.3">
      <c r="A281" s="29" t="s">
        <v>952</v>
      </c>
      <c r="B281" s="44">
        <v>1991</v>
      </c>
      <c r="C281" s="36" t="s">
        <v>447</v>
      </c>
      <c r="D281" s="43" t="s">
        <v>489</v>
      </c>
      <c r="E281" s="29">
        <v>50</v>
      </c>
      <c r="F281" s="36"/>
      <c r="G281" s="36"/>
      <c r="H281" s="57" t="s">
        <v>449</v>
      </c>
      <c r="I281" s="58"/>
      <c r="J281" s="58"/>
      <c r="K281" s="50"/>
    </row>
    <row r="282" spans="1:11" s="29" customFormat="1" ht="15.6" x14ac:dyDescent="0.3">
      <c r="A282" s="29" t="s">
        <v>952</v>
      </c>
      <c r="B282" s="44">
        <v>1991</v>
      </c>
      <c r="C282" s="36" t="s">
        <v>447</v>
      </c>
      <c r="D282" s="43" t="s">
        <v>490</v>
      </c>
      <c r="E282" s="29">
        <v>169</v>
      </c>
      <c r="F282" s="36"/>
      <c r="G282" s="36"/>
      <c r="H282" s="57" t="s">
        <v>449</v>
      </c>
      <c r="I282" s="58"/>
      <c r="J282" s="58"/>
      <c r="K282" s="50"/>
    </row>
    <row r="283" spans="1:11" s="29" customFormat="1" ht="15.6" x14ac:dyDescent="0.3">
      <c r="A283" s="29" t="s">
        <v>952</v>
      </c>
      <c r="B283" s="44">
        <v>1991</v>
      </c>
      <c r="C283" s="36" t="s">
        <v>447</v>
      </c>
      <c r="D283" s="43" t="s">
        <v>491</v>
      </c>
      <c r="E283" s="29">
        <v>101</v>
      </c>
      <c r="F283" s="36"/>
      <c r="G283" s="36"/>
      <c r="H283" s="57" t="s">
        <v>449</v>
      </c>
      <c r="I283" s="58"/>
      <c r="J283" s="58"/>
      <c r="K283" s="50"/>
    </row>
    <row r="284" spans="1:11" s="29" customFormat="1" ht="15.6" x14ac:dyDescent="0.3">
      <c r="A284" s="29" t="s">
        <v>952</v>
      </c>
      <c r="B284" s="44">
        <v>1991</v>
      </c>
      <c r="C284" s="36" t="s">
        <v>447</v>
      </c>
      <c r="D284" s="43" t="s">
        <v>492</v>
      </c>
      <c r="E284" s="29">
        <v>880</v>
      </c>
      <c r="F284" s="36"/>
      <c r="G284" s="36"/>
      <c r="H284" s="57" t="s">
        <v>449</v>
      </c>
      <c r="I284" s="36"/>
      <c r="J284" s="58"/>
      <c r="K284" s="50"/>
    </row>
    <row r="285" spans="1:11" s="29" customFormat="1" ht="15.6" x14ac:dyDescent="0.3">
      <c r="A285" s="29" t="s">
        <v>952</v>
      </c>
      <c r="B285" s="44">
        <v>1991</v>
      </c>
      <c r="C285" s="36" t="s">
        <v>447</v>
      </c>
      <c r="D285" s="43" t="s">
        <v>493</v>
      </c>
      <c r="E285" s="29">
        <v>210</v>
      </c>
      <c r="F285" s="36"/>
      <c r="G285" s="36"/>
      <c r="H285" s="57" t="s">
        <v>449</v>
      </c>
      <c r="I285" s="36"/>
      <c r="J285" s="58"/>
      <c r="K285" s="50"/>
    </row>
    <row r="286" spans="1:11" s="29" customFormat="1" ht="15.6" x14ac:dyDescent="0.3">
      <c r="A286" s="29" t="s">
        <v>952</v>
      </c>
      <c r="B286" s="55">
        <v>1991</v>
      </c>
      <c r="C286" s="29" t="s">
        <v>441</v>
      </c>
      <c r="D286" s="43" t="s">
        <v>386</v>
      </c>
      <c r="E286" s="29">
        <v>195</v>
      </c>
      <c r="G286" s="30">
        <v>19.399999999999999</v>
      </c>
      <c r="H286" s="57"/>
      <c r="J286" s="58"/>
      <c r="K286" s="50"/>
    </row>
    <row r="287" spans="1:11" s="29" customFormat="1" ht="15.6" x14ac:dyDescent="0.3">
      <c r="A287" s="29" t="s">
        <v>952</v>
      </c>
      <c r="B287" s="55">
        <v>1991</v>
      </c>
      <c r="C287" s="29" t="s">
        <v>441</v>
      </c>
      <c r="D287" s="43" t="s">
        <v>393</v>
      </c>
      <c r="E287" s="29">
        <v>45</v>
      </c>
      <c r="G287" s="30">
        <v>4.5</v>
      </c>
      <c r="H287" s="57"/>
      <c r="J287" s="58"/>
      <c r="K287" s="50"/>
    </row>
    <row r="288" spans="1:11" s="29" customFormat="1" ht="15.6" x14ac:dyDescent="0.3">
      <c r="A288" s="29" t="s">
        <v>952</v>
      </c>
      <c r="B288" s="55">
        <v>1991</v>
      </c>
      <c r="C288" s="29" t="s">
        <v>442</v>
      </c>
      <c r="D288" s="43">
        <v>2</v>
      </c>
      <c r="E288" s="29">
        <v>153</v>
      </c>
      <c r="G288" s="30">
        <v>12.5</v>
      </c>
      <c r="H288" s="57"/>
      <c r="J288" s="58"/>
      <c r="K288" s="50"/>
    </row>
    <row r="289" spans="1:11" s="29" customFormat="1" ht="15.6" x14ac:dyDescent="0.3">
      <c r="A289" s="29" t="s">
        <v>952</v>
      </c>
      <c r="B289" s="55">
        <v>1991</v>
      </c>
      <c r="C289" s="29" t="s">
        <v>442</v>
      </c>
      <c r="D289" s="43">
        <v>4</v>
      </c>
      <c r="E289" s="29">
        <v>76</v>
      </c>
      <c r="G289" s="30">
        <v>10</v>
      </c>
      <c r="H289" s="57"/>
      <c r="J289" s="58"/>
      <c r="K289" s="50"/>
    </row>
    <row r="290" spans="1:11" s="29" customFormat="1" ht="15.6" x14ac:dyDescent="0.3">
      <c r="A290" s="29" t="s">
        <v>952</v>
      </c>
      <c r="B290" s="55">
        <v>1991</v>
      </c>
      <c r="C290" s="29" t="s">
        <v>442</v>
      </c>
      <c r="D290" s="43">
        <v>5</v>
      </c>
      <c r="E290" s="29">
        <v>174</v>
      </c>
      <c r="G290" s="30">
        <v>21</v>
      </c>
      <c r="H290" s="57"/>
      <c r="J290" s="58"/>
      <c r="K290" s="50"/>
    </row>
    <row r="291" spans="1:11" s="58" customFormat="1" ht="15.6" x14ac:dyDescent="0.3">
      <c r="A291" s="29" t="s">
        <v>952</v>
      </c>
      <c r="B291" s="55">
        <v>1991</v>
      </c>
      <c r="C291" s="29" t="s">
        <v>426</v>
      </c>
      <c r="D291" s="43" t="s">
        <v>612</v>
      </c>
      <c r="E291" s="29">
        <v>106</v>
      </c>
      <c r="F291" s="29"/>
      <c r="G291" s="30">
        <v>9.5</v>
      </c>
      <c r="H291" s="57"/>
      <c r="I291" s="29"/>
      <c r="K291" s="50"/>
    </row>
    <row r="292" spans="1:11" s="58" customFormat="1" ht="15.6" x14ac:dyDescent="0.3">
      <c r="A292" s="29" t="s">
        <v>952</v>
      </c>
      <c r="B292" s="55">
        <v>1991</v>
      </c>
      <c r="C292" s="29" t="s">
        <v>426</v>
      </c>
      <c r="D292" s="43" t="s">
        <v>613</v>
      </c>
      <c r="E292" s="29">
        <v>240</v>
      </c>
      <c r="F292" s="29"/>
      <c r="G292" s="30">
        <v>17.600000000000001</v>
      </c>
      <c r="H292" s="57"/>
      <c r="I292" s="29"/>
      <c r="K292" s="50"/>
    </row>
    <row r="293" spans="1:11" s="58" customFormat="1" ht="15.6" x14ac:dyDescent="0.3">
      <c r="A293" s="29" t="s">
        <v>952</v>
      </c>
      <c r="B293" s="55">
        <v>1991</v>
      </c>
      <c r="C293" s="29" t="s">
        <v>426</v>
      </c>
      <c r="D293" s="43" t="s">
        <v>554</v>
      </c>
      <c r="E293" s="29">
        <v>135</v>
      </c>
      <c r="F293" s="29"/>
      <c r="G293" s="30">
        <v>10</v>
      </c>
      <c r="H293" s="57"/>
      <c r="I293" s="29"/>
      <c r="K293" s="50"/>
    </row>
    <row r="294" spans="1:11" s="58" customFormat="1" ht="15.6" x14ac:dyDescent="0.3">
      <c r="A294" s="29" t="s">
        <v>952</v>
      </c>
      <c r="B294" s="55">
        <v>1991</v>
      </c>
      <c r="C294" s="29" t="s">
        <v>426</v>
      </c>
      <c r="D294" s="43" t="s">
        <v>532</v>
      </c>
      <c r="E294" s="29">
        <v>251</v>
      </c>
      <c r="F294" s="29"/>
      <c r="G294" s="30">
        <v>21</v>
      </c>
      <c r="H294" s="57"/>
      <c r="I294" s="29"/>
      <c r="K294" s="50"/>
    </row>
    <row r="295" spans="1:11" s="58" customFormat="1" ht="15.6" x14ac:dyDescent="0.3">
      <c r="A295" s="29" t="s">
        <v>952</v>
      </c>
      <c r="B295" s="55">
        <v>1991</v>
      </c>
      <c r="C295" s="29" t="s">
        <v>428</v>
      </c>
      <c r="D295" s="43" t="s">
        <v>393</v>
      </c>
      <c r="E295" s="29">
        <v>140</v>
      </c>
      <c r="F295" s="29"/>
      <c r="G295" s="30">
        <v>4</v>
      </c>
      <c r="H295" s="57"/>
      <c r="I295" s="29"/>
      <c r="K295" s="50"/>
    </row>
    <row r="296" spans="1:11" s="58" customFormat="1" ht="15.6" x14ac:dyDescent="0.3">
      <c r="A296" s="29" t="s">
        <v>952</v>
      </c>
      <c r="B296" s="55">
        <v>1991</v>
      </c>
      <c r="C296" s="29" t="s">
        <v>428</v>
      </c>
      <c r="D296" s="43" t="s">
        <v>592</v>
      </c>
      <c r="E296" s="29">
        <v>250</v>
      </c>
      <c r="F296" s="29"/>
      <c r="G296" s="30">
        <v>7</v>
      </c>
      <c r="H296" s="57"/>
      <c r="I296" s="29"/>
      <c r="K296" s="50"/>
    </row>
    <row r="297" spans="1:11" s="29" customFormat="1" ht="15.6" x14ac:dyDescent="0.3">
      <c r="A297" s="29" t="s">
        <v>952</v>
      </c>
      <c r="B297" s="55">
        <v>1991</v>
      </c>
      <c r="C297" s="29" t="s">
        <v>428</v>
      </c>
      <c r="D297" s="43">
        <v>3</v>
      </c>
      <c r="E297" s="29">
        <v>117</v>
      </c>
      <c r="G297" s="30">
        <v>5</v>
      </c>
      <c r="H297" s="57"/>
      <c r="J297" s="58"/>
      <c r="K297" s="50"/>
    </row>
    <row r="298" spans="1:11" s="58" customFormat="1" ht="15.6" x14ac:dyDescent="0.3">
      <c r="A298" s="29" t="s">
        <v>952</v>
      </c>
      <c r="B298" s="55">
        <v>1991</v>
      </c>
      <c r="C298" s="29" t="s">
        <v>428</v>
      </c>
      <c r="D298" s="43">
        <v>14</v>
      </c>
      <c r="E298" s="29">
        <v>129</v>
      </c>
      <c r="F298" s="29"/>
      <c r="G298" s="30">
        <v>4.3</v>
      </c>
      <c r="H298" s="57"/>
      <c r="I298" s="29"/>
      <c r="K298" s="50"/>
    </row>
    <row r="299" spans="1:11" s="58" customFormat="1" ht="15.6" x14ac:dyDescent="0.3">
      <c r="A299" s="29" t="s">
        <v>952</v>
      </c>
      <c r="B299" s="55">
        <v>1991</v>
      </c>
      <c r="C299" s="29" t="s">
        <v>428</v>
      </c>
      <c r="D299" s="43">
        <v>18</v>
      </c>
      <c r="E299" s="29">
        <v>147</v>
      </c>
      <c r="F299" s="29"/>
      <c r="G299" s="30">
        <v>5</v>
      </c>
      <c r="H299" s="57"/>
      <c r="I299" s="29"/>
      <c r="K299" s="50"/>
    </row>
    <row r="300" spans="1:11" s="58" customFormat="1" ht="15.6" x14ac:dyDescent="0.3">
      <c r="A300" s="29" t="s">
        <v>952</v>
      </c>
      <c r="B300" s="55">
        <v>1991</v>
      </c>
      <c r="C300" s="29" t="s">
        <v>428</v>
      </c>
      <c r="D300" s="43" t="s">
        <v>433</v>
      </c>
      <c r="E300" s="29">
        <v>210</v>
      </c>
      <c r="F300" s="29"/>
      <c r="G300" s="30">
        <v>14</v>
      </c>
      <c r="H300" s="57"/>
      <c r="I300" s="29"/>
      <c r="K300" s="50"/>
    </row>
    <row r="301" spans="1:11" ht="15.6" x14ac:dyDescent="0.3">
      <c r="A301" s="29" t="s">
        <v>952</v>
      </c>
      <c r="B301" s="55">
        <v>1991</v>
      </c>
      <c r="C301" s="29" t="s">
        <v>428</v>
      </c>
      <c r="D301" s="43" t="s">
        <v>434</v>
      </c>
      <c r="E301" s="29">
        <v>60</v>
      </c>
      <c r="F301" s="29"/>
      <c r="G301" s="30">
        <v>4</v>
      </c>
      <c r="H301" s="57"/>
      <c r="I301" s="29"/>
      <c r="J301" s="58"/>
      <c r="K301" s="50"/>
    </row>
    <row r="302" spans="1:11" ht="15.6" x14ac:dyDescent="0.3">
      <c r="A302" s="29" t="s">
        <v>952</v>
      </c>
      <c r="B302" s="55">
        <v>1991</v>
      </c>
      <c r="C302" s="29" t="s">
        <v>435</v>
      </c>
      <c r="D302" s="43" t="s">
        <v>386</v>
      </c>
      <c r="E302" s="29">
        <v>150</v>
      </c>
      <c r="F302" s="29"/>
      <c r="G302" s="30">
        <v>10</v>
      </c>
      <c r="H302" s="57"/>
      <c r="I302" s="29"/>
      <c r="J302" s="58"/>
      <c r="K302" s="50"/>
    </row>
    <row r="303" spans="1:11" ht="15.6" x14ac:dyDescent="0.3">
      <c r="A303" s="29" t="s">
        <v>952</v>
      </c>
      <c r="B303" s="55">
        <v>1992</v>
      </c>
      <c r="C303" s="29" t="s">
        <v>409</v>
      </c>
      <c r="D303" s="43">
        <v>1</v>
      </c>
      <c r="E303" s="29">
        <v>235</v>
      </c>
      <c r="F303" s="29"/>
      <c r="G303" s="30">
        <v>10.75</v>
      </c>
      <c r="H303" s="57"/>
      <c r="J303" s="58"/>
      <c r="K303" s="50"/>
    </row>
    <row r="304" spans="1:11" ht="15.6" x14ac:dyDescent="0.3">
      <c r="A304" s="29" t="s">
        <v>952</v>
      </c>
      <c r="B304" s="55">
        <v>1992</v>
      </c>
      <c r="C304" s="29" t="s">
        <v>410</v>
      </c>
      <c r="D304" s="43">
        <v>1</v>
      </c>
      <c r="E304" s="29">
        <v>390</v>
      </c>
      <c r="F304" s="29"/>
      <c r="G304" s="30">
        <v>26</v>
      </c>
      <c r="H304" s="57"/>
      <c r="J304" s="58"/>
      <c r="K304" s="50"/>
    </row>
    <row r="305" spans="1:11" ht="15.6" x14ac:dyDescent="0.3">
      <c r="A305" s="29" t="s">
        <v>952</v>
      </c>
      <c r="B305" s="55">
        <v>1992</v>
      </c>
      <c r="C305" s="29" t="s">
        <v>411</v>
      </c>
      <c r="D305" s="43">
        <v>1</v>
      </c>
      <c r="E305" s="29">
        <v>280</v>
      </c>
      <c r="F305" s="29"/>
      <c r="G305" s="30">
        <v>25</v>
      </c>
      <c r="H305" s="57"/>
      <c r="J305" s="58"/>
      <c r="K305" s="50"/>
    </row>
    <row r="306" spans="1:11" ht="15.6" x14ac:dyDescent="0.3">
      <c r="A306" s="29" t="s">
        <v>952</v>
      </c>
      <c r="B306" s="55">
        <v>1992</v>
      </c>
      <c r="C306" s="29" t="s">
        <v>411</v>
      </c>
      <c r="D306" s="43" t="s">
        <v>393</v>
      </c>
      <c r="E306" s="29">
        <v>140</v>
      </c>
      <c r="F306" s="29"/>
      <c r="G306" s="30">
        <v>11</v>
      </c>
      <c r="H306" s="57"/>
      <c r="J306" s="58"/>
      <c r="K306" s="50"/>
    </row>
    <row r="307" spans="1:11" ht="15.6" x14ac:dyDescent="0.3">
      <c r="A307" s="29" t="s">
        <v>952</v>
      </c>
      <c r="B307" s="55">
        <v>1992</v>
      </c>
      <c r="C307" s="29" t="s">
        <v>412</v>
      </c>
      <c r="D307" s="43">
        <v>1</v>
      </c>
      <c r="E307" s="29">
        <v>595</v>
      </c>
      <c r="F307" s="29"/>
      <c r="G307" s="30">
        <v>45</v>
      </c>
      <c r="H307" s="57"/>
      <c r="J307" s="58"/>
      <c r="K307" s="50"/>
    </row>
    <row r="308" spans="1:11" ht="15.6" x14ac:dyDescent="0.3">
      <c r="A308" s="29" t="s">
        <v>952</v>
      </c>
      <c r="B308" s="55">
        <v>1992</v>
      </c>
      <c r="C308" s="29" t="s">
        <v>438</v>
      </c>
      <c r="D308" s="43"/>
      <c r="E308" s="29">
        <v>4495</v>
      </c>
      <c r="F308" s="29"/>
      <c r="G308" s="30"/>
      <c r="H308" s="57"/>
      <c r="J308" s="58"/>
      <c r="K308" s="50"/>
    </row>
    <row r="309" spans="1:11" ht="15.6" x14ac:dyDescent="0.3">
      <c r="A309" s="29" t="s">
        <v>952</v>
      </c>
      <c r="B309" s="55">
        <v>1992</v>
      </c>
      <c r="C309" s="29" t="s">
        <v>414</v>
      </c>
      <c r="D309" s="43">
        <v>1</v>
      </c>
      <c r="E309" s="29">
        <v>210</v>
      </c>
      <c r="F309" s="29"/>
      <c r="G309" s="30">
        <v>16.5</v>
      </c>
      <c r="H309" s="57"/>
      <c r="J309" s="58"/>
      <c r="K309" s="50"/>
    </row>
    <row r="310" spans="1:11" ht="15.6" x14ac:dyDescent="0.3">
      <c r="A310" s="29" t="s">
        <v>952</v>
      </c>
      <c r="B310" s="55">
        <v>1992</v>
      </c>
      <c r="C310" s="29" t="s">
        <v>416</v>
      </c>
      <c r="D310" s="43">
        <v>1</v>
      </c>
      <c r="E310" s="29">
        <v>910</v>
      </c>
      <c r="F310" s="29"/>
      <c r="G310" s="30">
        <v>72</v>
      </c>
      <c r="H310" s="57"/>
      <c r="J310" s="58"/>
      <c r="K310" s="50"/>
    </row>
    <row r="311" spans="1:11" ht="15.6" x14ac:dyDescent="0.3">
      <c r="A311" s="29" t="s">
        <v>952</v>
      </c>
      <c r="B311" s="55">
        <v>1992</v>
      </c>
      <c r="C311" s="29" t="s">
        <v>417</v>
      </c>
      <c r="D311" s="43">
        <v>6</v>
      </c>
      <c r="E311" s="29">
        <v>1101</v>
      </c>
      <c r="F311" s="29"/>
      <c r="G311" s="30">
        <v>21.75</v>
      </c>
      <c r="H311" s="57"/>
      <c r="J311" s="58"/>
      <c r="K311" s="50"/>
    </row>
    <row r="312" spans="1:11" ht="15.6" x14ac:dyDescent="0.3">
      <c r="A312" s="29" t="s">
        <v>952</v>
      </c>
      <c r="B312" s="55">
        <v>1992</v>
      </c>
      <c r="C312" s="29" t="s">
        <v>418</v>
      </c>
      <c r="D312" s="43" t="s">
        <v>386</v>
      </c>
      <c r="E312" s="29">
        <v>149</v>
      </c>
      <c r="F312" s="29"/>
      <c r="G312" s="30">
        <v>9.75</v>
      </c>
      <c r="H312" s="57"/>
      <c r="J312" s="58"/>
      <c r="K312" s="50"/>
    </row>
    <row r="313" spans="1:11" ht="15.6" x14ac:dyDescent="0.3">
      <c r="A313" s="29" t="s">
        <v>952</v>
      </c>
      <c r="B313" s="55">
        <v>1992</v>
      </c>
      <c r="C313" s="29" t="s">
        <v>418</v>
      </c>
      <c r="D313" s="43" t="s">
        <v>531</v>
      </c>
      <c r="E313" s="29">
        <v>142</v>
      </c>
      <c r="F313" s="29"/>
      <c r="G313" s="30">
        <v>9.25</v>
      </c>
      <c r="H313" s="57"/>
      <c r="J313" s="58"/>
      <c r="K313" s="50"/>
    </row>
    <row r="314" spans="1:11" ht="15.6" x14ac:dyDescent="0.3">
      <c r="A314" s="29" t="s">
        <v>952</v>
      </c>
      <c r="B314" s="55">
        <v>1992</v>
      </c>
      <c r="C314" s="29" t="s">
        <v>418</v>
      </c>
      <c r="D314" s="43" t="s">
        <v>387</v>
      </c>
      <c r="E314" s="29">
        <v>115</v>
      </c>
      <c r="F314" s="29"/>
      <c r="G314" s="30">
        <v>7.5</v>
      </c>
      <c r="H314" s="57"/>
      <c r="J314" s="58"/>
      <c r="K314" s="50"/>
    </row>
    <row r="315" spans="1:11" ht="15.6" x14ac:dyDescent="0.3">
      <c r="A315" s="29" t="s">
        <v>952</v>
      </c>
      <c r="B315" s="55">
        <v>1992</v>
      </c>
      <c r="C315" s="29" t="s">
        <v>418</v>
      </c>
      <c r="D315" s="43" t="s">
        <v>554</v>
      </c>
      <c r="E315" s="29">
        <v>154</v>
      </c>
      <c r="F315" s="29"/>
      <c r="G315" s="30">
        <v>10</v>
      </c>
      <c r="H315" s="57"/>
      <c r="J315" s="58"/>
      <c r="K315" s="50"/>
    </row>
    <row r="316" spans="1:11" ht="15.6" x14ac:dyDescent="0.3">
      <c r="A316" s="29" t="s">
        <v>952</v>
      </c>
      <c r="B316" s="55">
        <v>1992</v>
      </c>
      <c r="C316" s="29" t="s">
        <v>419</v>
      </c>
      <c r="D316" s="43">
        <v>1</v>
      </c>
      <c r="E316" s="29">
        <v>245</v>
      </c>
      <c r="F316" s="29"/>
      <c r="G316" s="30">
        <v>22</v>
      </c>
      <c r="H316" s="57"/>
      <c r="J316" s="58"/>
      <c r="K316" s="50"/>
    </row>
    <row r="317" spans="1:11" ht="15.6" x14ac:dyDescent="0.3">
      <c r="A317" s="29" t="s">
        <v>952</v>
      </c>
      <c r="B317" s="55">
        <v>1992</v>
      </c>
      <c r="C317" s="29" t="s">
        <v>419</v>
      </c>
      <c r="D317" s="43">
        <v>2</v>
      </c>
      <c r="E317" s="29">
        <v>385</v>
      </c>
      <c r="F317" s="29"/>
      <c r="G317" s="30">
        <v>28</v>
      </c>
      <c r="H317" s="57"/>
      <c r="J317" s="58"/>
      <c r="K317" s="50"/>
    </row>
    <row r="318" spans="1:11" ht="15.6" x14ac:dyDescent="0.3">
      <c r="A318" s="29" t="s">
        <v>952</v>
      </c>
      <c r="B318" s="55">
        <v>1992</v>
      </c>
      <c r="C318" s="29" t="s">
        <v>419</v>
      </c>
      <c r="D318" s="43">
        <v>3</v>
      </c>
      <c r="E318" s="29">
        <v>105</v>
      </c>
      <c r="F318" s="29"/>
      <c r="G318" s="30">
        <v>12.5</v>
      </c>
      <c r="H318" s="57"/>
      <c r="J318" s="58"/>
      <c r="K318" s="50"/>
    </row>
    <row r="319" spans="1:11" ht="15.6" x14ac:dyDescent="0.3">
      <c r="A319" s="29" t="s">
        <v>952</v>
      </c>
      <c r="B319" s="55">
        <v>1992</v>
      </c>
      <c r="C319" s="29" t="s">
        <v>419</v>
      </c>
      <c r="D319" s="43">
        <v>6</v>
      </c>
      <c r="E319" s="29">
        <v>70</v>
      </c>
      <c r="F319" s="29"/>
      <c r="G319" s="30">
        <v>6</v>
      </c>
      <c r="H319" s="57"/>
      <c r="J319" s="58"/>
      <c r="K319" s="50"/>
    </row>
    <row r="320" spans="1:11" ht="15.6" x14ac:dyDescent="0.3">
      <c r="A320" s="29" t="s">
        <v>952</v>
      </c>
      <c r="B320" s="55">
        <v>1992</v>
      </c>
      <c r="C320" s="29" t="s">
        <v>420</v>
      </c>
      <c r="D320" s="43" t="s">
        <v>234</v>
      </c>
      <c r="E320" s="29">
        <v>420</v>
      </c>
      <c r="F320" s="29"/>
      <c r="G320" s="30">
        <v>31</v>
      </c>
      <c r="H320" s="57"/>
      <c r="J320" s="58"/>
      <c r="K320" s="50"/>
    </row>
    <row r="321" spans="1:11" ht="15.6" x14ac:dyDescent="0.3">
      <c r="A321" s="29" t="s">
        <v>952</v>
      </c>
      <c r="B321" s="55">
        <v>1992</v>
      </c>
      <c r="C321" s="29" t="s">
        <v>422</v>
      </c>
      <c r="D321" s="43">
        <v>1</v>
      </c>
      <c r="E321" s="29">
        <v>315</v>
      </c>
      <c r="F321" s="29"/>
      <c r="G321" s="30">
        <v>25</v>
      </c>
      <c r="H321" s="57"/>
      <c r="J321" s="58"/>
      <c r="K321" s="50"/>
    </row>
    <row r="322" spans="1:11" ht="15.6" x14ac:dyDescent="0.3">
      <c r="A322" s="29" t="s">
        <v>952</v>
      </c>
      <c r="B322" s="55">
        <v>1992</v>
      </c>
      <c r="C322" s="29" t="s">
        <v>422</v>
      </c>
      <c r="D322" s="43">
        <v>2</v>
      </c>
      <c r="E322" s="29">
        <v>140</v>
      </c>
      <c r="F322" s="29"/>
      <c r="G322" s="30">
        <v>11</v>
      </c>
      <c r="H322" s="57"/>
      <c r="J322" s="58"/>
      <c r="K322" s="50"/>
    </row>
    <row r="323" spans="1:11" ht="15.6" x14ac:dyDescent="0.3">
      <c r="A323" s="29" t="s">
        <v>952</v>
      </c>
      <c r="B323" s="55">
        <v>1992</v>
      </c>
      <c r="C323" s="29" t="s">
        <v>422</v>
      </c>
      <c r="D323" s="43">
        <v>3</v>
      </c>
      <c r="E323" s="29">
        <v>210</v>
      </c>
      <c r="F323" s="29"/>
      <c r="G323" s="30">
        <v>16.5</v>
      </c>
      <c r="H323" s="57"/>
      <c r="J323" s="58"/>
      <c r="K323" s="50"/>
    </row>
    <row r="324" spans="1:11" ht="15.6" x14ac:dyDescent="0.3">
      <c r="A324" s="29" t="s">
        <v>952</v>
      </c>
      <c r="B324" s="55">
        <v>1992</v>
      </c>
      <c r="C324" s="29" t="s">
        <v>422</v>
      </c>
      <c r="D324" s="43" t="s">
        <v>599</v>
      </c>
      <c r="E324" s="29">
        <v>210</v>
      </c>
      <c r="F324" s="29"/>
      <c r="G324" s="30">
        <v>19.5</v>
      </c>
      <c r="H324" s="57"/>
      <c r="J324" s="58"/>
      <c r="K324" s="50"/>
    </row>
    <row r="325" spans="1:11" ht="15.6" x14ac:dyDescent="0.3">
      <c r="A325" s="29" t="s">
        <v>952</v>
      </c>
      <c r="B325" s="55">
        <v>1992</v>
      </c>
      <c r="C325" s="29" t="s">
        <v>422</v>
      </c>
      <c r="D325" s="43" t="s">
        <v>600</v>
      </c>
      <c r="E325" s="29">
        <v>190</v>
      </c>
      <c r="F325" s="29"/>
      <c r="G325" s="30">
        <v>17.2</v>
      </c>
      <c r="H325" s="57"/>
      <c r="J325" s="58"/>
      <c r="K325" s="50"/>
    </row>
    <row r="326" spans="1:11" ht="15.6" x14ac:dyDescent="0.3">
      <c r="A326" s="29" t="s">
        <v>952</v>
      </c>
      <c r="B326" s="55">
        <v>1992</v>
      </c>
      <c r="C326" s="29" t="s">
        <v>423</v>
      </c>
      <c r="D326" s="43" t="s">
        <v>386</v>
      </c>
      <c r="E326" s="29">
        <v>110</v>
      </c>
      <c r="F326" s="29"/>
      <c r="G326" s="30">
        <v>7</v>
      </c>
      <c r="H326" s="57"/>
      <c r="J326" s="58"/>
      <c r="K326" s="50"/>
    </row>
    <row r="327" spans="1:11" ht="15.6" x14ac:dyDescent="0.3">
      <c r="A327" s="29" t="s">
        <v>952</v>
      </c>
      <c r="B327" s="55">
        <v>1992</v>
      </c>
      <c r="C327" s="29" t="s">
        <v>423</v>
      </c>
      <c r="D327" s="43" t="s">
        <v>393</v>
      </c>
      <c r="E327" s="29">
        <v>240</v>
      </c>
      <c r="F327" s="29"/>
      <c r="G327" s="30">
        <v>15</v>
      </c>
      <c r="H327" s="57"/>
      <c r="J327" s="58"/>
      <c r="K327" s="50"/>
    </row>
    <row r="328" spans="1:11" ht="15.6" x14ac:dyDescent="0.3">
      <c r="A328" s="29" t="s">
        <v>952</v>
      </c>
      <c r="B328" s="55">
        <v>1992</v>
      </c>
      <c r="C328" s="29" t="s">
        <v>423</v>
      </c>
      <c r="D328" s="43" t="s">
        <v>531</v>
      </c>
      <c r="E328" s="29">
        <v>40</v>
      </c>
      <c r="F328" s="29"/>
      <c r="G328" s="30">
        <v>2.5</v>
      </c>
      <c r="H328" s="57"/>
      <c r="J328" s="58"/>
      <c r="K328" s="50"/>
    </row>
    <row r="329" spans="1:11" ht="15.6" x14ac:dyDescent="0.3">
      <c r="A329" s="29" t="s">
        <v>952</v>
      </c>
      <c r="B329" s="55">
        <v>1992</v>
      </c>
      <c r="C329" s="29" t="s">
        <v>423</v>
      </c>
      <c r="D329" s="43" t="s">
        <v>387</v>
      </c>
      <c r="E329" s="29">
        <v>195</v>
      </c>
      <c r="F329" s="29"/>
      <c r="G329" s="30">
        <v>14.5</v>
      </c>
      <c r="H329" s="57"/>
      <c r="J329" s="58"/>
      <c r="K329" s="50"/>
    </row>
    <row r="330" spans="1:11" ht="15.6" x14ac:dyDescent="0.3">
      <c r="A330" s="29" t="s">
        <v>952</v>
      </c>
      <c r="B330" s="55">
        <v>1992</v>
      </c>
      <c r="C330" s="29" t="s">
        <v>423</v>
      </c>
      <c r="D330" s="43" t="s">
        <v>554</v>
      </c>
      <c r="E330" s="29">
        <v>495</v>
      </c>
      <c r="F330" s="29"/>
      <c r="G330" s="30">
        <v>35.299999999999997</v>
      </c>
      <c r="H330" s="57"/>
      <c r="J330" s="58"/>
      <c r="K330" s="50"/>
    </row>
    <row r="331" spans="1:11" ht="15.6" x14ac:dyDescent="0.3">
      <c r="A331" s="29" t="s">
        <v>952</v>
      </c>
      <c r="B331" s="55">
        <v>1992</v>
      </c>
      <c r="C331" s="29" t="s">
        <v>424</v>
      </c>
      <c r="D331" s="43" t="s">
        <v>601</v>
      </c>
      <c r="E331" s="29">
        <v>100</v>
      </c>
      <c r="F331" s="29"/>
      <c r="G331" s="30">
        <v>6.8</v>
      </c>
      <c r="H331" s="57"/>
      <c r="J331" s="58"/>
      <c r="K331" s="50"/>
    </row>
    <row r="332" spans="1:11" ht="15.6" x14ac:dyDescent="0.3">
      <c r="A332" s="29" t="s">
        <v>952</v>
      </c>
      <c r="B332" s="55">
        <v>1992</v>
      </c>
      <c r="C332" s="29" t="s">
        <v>424</v>
      </c>
      <c r="D332" s="43" t="s">
        <v>602</v>
      </c>
      <c r="E332" s="29">
        <v>100</v>
      </c>
      <c r="F332" s="29"/>
      <c r="G332" s="30">
        <v>8</v>
      </c>
      <c r="H332" s="57"/>
      <c r="J332" s="58"/>
      <c r="K332" s="50"/>
    </row>
    <row r="333" spans="1:11" ht="15.6" x14ac:dyDescent="0.3">
      <c r="A333" s="29" t="s">
        <v>952</v>
      </c>
      <c r="B333" s="55">
        <v>1992</v>
      </c>
      <c r="C333" s="29" t="s">
        <v>424</v>
      </c>
      <c r="D333" s="43" t="s">
        <v>603</v>
      </c>
      <c r="E333" s="29">
        <v>100</v>
      </c>
      <c r="F333" s="29"/>
      <c r="G333" s="30">
        <v>8.4</v>
      </c>
      <c r="H333" s="57"/>
      <c r="J333" s="58"/>
      <c r="K333" s="50"/>
    </row>
    <row r="334" spans="1:11" ht="15.6" x14ac:dyDescent="0.3">
      <c r="A334" s="29" t="s">
        <v>952</v>
      </c>
      <c r="B334" s="55">
        <v>1992</v>
      </c>
      <c r="C334" s="29" t="s">
        <v>424</v>
      </c>
      <c r="D334" s="43" t="s">
        <v>604</v>
      </c>
      <c r="E334" s="29">
        <v>95</v>
      </c>
      <c r="F334" s="29"/>
      <c r="G334" s="30">
        <v>8.5</v>
      </c>
      <c r="H334" s="57"/>
      <c r="J334" s="58"/>
      <c r="K334" s="50"/>
    </row>
    <row r="335" spans="1:11" ht="15.6" x14ac:dyDescent="0.3">
      <c r="A335" s="29" t="s">
        <v>952</v>
      </c>
      <c r="B335" s="55">
        <v>1992</v>
      </c>
      <c r="C335" s="29" t="s">
        <v>424</v>
      </c>
      <c r="D335" s="43" t="s">
        <v>605</v>
      </c>
      <c r="E335" s="29">
        <v>100</v>
      </c>
      <c r="F335" s="29"/>
      <c r="G335" s="30">
        <v>7.2</v>
      </c>
      <c r="H335" s="57"/>
      <c r="J335" s="58"/>
      <c r="K335" s="50"/>
    </row>
    <row r="336" spans="1:11" ht="15.6" x14ac:dyDescent="0.3">
      <c r="A336" s="29" t="s">
        <v>952</v>
      </c>
      <c r="B336" s="55">
        <v>1992</v>
      </c>
      <c r="C336" s="29" t="s">
        <v>424</v>
      </c>
      <c r="D336" s="43" t="s">
        <v>606</v>
      </c>
      <c r="E336" s="29">
        <v>57</v>
      </c>
      <c r="F336" s="29"/>
      <c r="G336" s="30">
        <v>4.5</v>
      </c>
      <c r="H336" s="57"/>
      <c r="J336" s="58"/>
      <c r="K336" s="50"/>
    </row>
    <row r="337" spans="1:11" ht="15.6" x14ac:dyDescent="0.3">
      <c r="A337" s="29" t="s">
        <v>952</v>
      </c>
      <c r="B337" s="55">
        <v>1992</v>
      </c>
      <c r="C337" s="29" t="s">
        <v>424</v>
      </c>
      <c r="D337" s="43" t="s">
        <v>607</v>
      </c>
      <c r="E337" s="29">
        <v>57</v>
      </c>
      <c r="F337" s="29"/>
      <c r="G337" s="30">
        <v>2.8</v>
      </c>
      <c r="H337" s="57"/>
      <c r="J337" s="58"/>
      <c r="K337" s="50"/>
    </row>
    <row r="338" spans="1:11" ht="15.6" x14ac:dyDescent="0.3">
      <c r="A338" s="29" t="s">
        <v>952</v>
      </c>
      <c r="B338" s="55">
        <v>1992</v>
      </c>
      <c r="C338" s="29" t="s">
        <v>424</v>
      </c>
      <c r="D338" s="43" t="s">
        <v>608</v>
      </c>
      <c r="E338" s="29">
        <v>60.3</v>
      </c>
      <c r="F338" s="29"/>
      <c r="G338" s="30">
        <v>2.7</v>
      </c>
      <c r="H338" s="57"/>
      <c r="J338" s="58"/>
      <c r="K338" s="50"/>
    </row>
    <row r="339" spans="1:11" ht="15.6" x14ac:dyDescent="0.3">
      <c r="A339" s="29" t="s">
        <v>952</v>
      </c>
      <c r="B339" s="55">
        <v>1992</v>
      </c>
      <c r="C339" s="29" t="s">
        <v>424</v>
      </c>
      <c r="D339" s="43" t="s">
        <v>609</v>
      </c>
      <c r="E339" s="29">
        <v>60.3</v>
      </c>
      <c r="F339" s="29"/>
      <c r="G339" s="30">
        <v>2.6</v>
      </c>
      <c r="H339" s="57"/>
      <c r="J339" s="58"/>
      <c r="K339" s="50"/>
    </row>
    <row r="340" spans="1:11" ht="15.6" x14ac:dyDescent="0.3">
      <c r="A340" s="29" t="s">
        <v>952</v>
      </c>
      <c r="B340" s="55">
        <v>1992</v>
      </c>
      <c r="C340" s="29" t="s">
        <v>424</v>
      </c>
      <c r="D340" s="43" t="s">
        <v>610</v>
      </c>
      <c r="E340" s="29">
        <v>70.400000000000006</v>
      </c>
      <c r="F340" s="29"/>
      <c r="G340" s="30">
        <v>4</v>
      </c>
      <c r="H340" s="57"/>
      <c r="J340" s="58"/>
      <c r="K340" s="50"/>
    </row>
    <row r="341" spans="1:11" ht="15.6" x14ac:dyDescent="0.3">
      <c r="A341" s="29" t="s">
        <v>952</v>
      </c>
      <c r="B341" s="55">
        <v>1992</v>
      </c>
      <c r="C341" s="29" t="s">
        <v>424</v>
      </c>
      <c r="D341" s="43" t="s">
        <v>611</v>
      </c>
      <c r="E341" s="29">
        <v>77.099999999999994</v>
      </c>
      <c r="F341" s="29"/>
      <c r="G341" s="30">
        <v>0.4</v>
      </c>
      <c r="H341" s="57"/>
      <c r="J341" s="58"/>
      <c r="K341" s="50"/>
    </row>
    <row r="342" spans="1:11" ht="15.6" x14ac:dyDescent="0.3">
      <c r="A342" s="29" t="s">
        <v>952</v>
      </c>
      <c r="B342" s="55">
        <v>1992</v>
      </c>
      <c r="C342" s="29" t="s">
        <v>425</v>
      </c>
      <c r="D342" s="43" t="s">
        <v>531</v>
      </c>
      <c r="E342" s="29">
        <v>15</v>
      </c>
      <c r="F342" s="29"/>
      <c r="G342" s="30">
        <v>0.9</v>
      </c>
      <c r="H342" s="57"/>
      <c r="J342" s="58"/>
      <c r="K342" s="50"/>
    </row>
    <row r="343" spans="1:11" ht="15.6" x14ac:dyDescent="0.3">
      <c r="A343" s="29" t="s">
        <v>952</v>
      </c>
      <c r="B343" s="55">
        <v>1992</v>
      </c>
      <c r="C343" s="29" t="s">
        <v>425</v>
      </c>
      <c r="D343" s="43">
        <v>1</v>
      </c>
      <c r="E343" s="29">
        <v>90</v>
      </c>
      <c r="F343" s="29"/>
      <c r="G343" s="30">
        <v>5.8</v>
      </c>
      <c r="H343" s="57"/>
      <c r="J343" s="58"/>
      <c r="K343" s="50"/>
    </row>
    <row r="344" spans="1:11" ht="15.6" x14ac:dyDescent="0.3">
      <c r="A344" s="29" t="s">
        <v>952</v>
      </c>
      <c r="B344" s="55">
        <v>1992</v>
      </c>
      <c r="C344" s="29" t="s">
        <v>426</v>
      </c>
      <c r="D344" s="43" t="s">
        <v>386</v>
      </c>
      <c r="E344" s="29">
        <v>47.5</v>
      </c>
      <c r="F344" s="29"/>
      <c r="G344" s="30">
        <v>3.5</v>
      </c>
      <c r="H344" s="57"/>
      <c r="J344" s="58"/>
      <c r="K344" s="50"/>
    </row>
    <row r="345" spans="1:11" ht="15.6" x14ac:dyDescent="0.3">
      <c r="A345" s="29" t="s">
        <v>952</v>
      </c>
      <c r="B345" s="55">
        <v>1992</v>
      </c>
      <c r="C345" s="29" t="s">
        <v>426</v>
      </c>
      <c r="D345" s="43" t="s">
        <v>393</v>
      </c>
      <c r="E345" s="29">
        <v>105.5</v>
      </c>
      <c r="F345" s="29"/>
      <c r="G345" s="30">
        <v>6</v>
      </c>
      <c r="H345" s="57"/>
      <c r="J345" s="58"/>
      <c r="K345" s="50"/>
    </row>
    <row r="346" spans="1:11" ht="15.6" x14ac:dyDescent="0.3">
      <c r="A346" s="29" t="s">
        <v>952</v>
      </c>
      <c r="B346" s="55">
        <v>1992</v>
      </c>
      <c r="C346" s="29" t="s">
        <v>426</v>
      </c>
      <c r="D346" s="43">
        <v>4</v>
      </c>
      <c r="E346" s="29">
        <v>272</v>
      </c>
      <c r="F346" s="29"/>
      <c r="G346" s="30">
        <v>14.8</v>
      </c>
      <c r="H346" s="57"/>
      <c r="J346" s="58"/>
      <c r="K346" s="50"/>
    </row>
    <row r="347" spans="1:11" ht="15.6" x14ac:dyDescent="0.3">
      <c r="A347" s="29" t="s">
        <v>952</v>
      </c>
      <c r="B347" s="55">
        <v>1992</v>
      </c>
      <c r="C347" s="29" t="s">
        <v>426</v>
      </c>
      <c r="D347" s="43">
        <v>5</v>
      </c>
      <c r="E347" s="29">
        <v>135</v>
      </c>
      <c r="F347" s="29"/>
      <c r="G347" s="30">
        <v>10</v>
      </c>
      <c r="H347" s="57"/>
      <c r="J347" s="58"/>
      <c r="K347" s="50"/>
    </row>
    <row r="348" spans="1:11" ht="15.6" x14ac:dyDescent="0.3">
      <c r="A348" s="29" t="s">
        <v>952</v>
      </c>
      <c r="B348" s="55">
        <v>1992</v>
      </c>
      <c r="C348" s="29" t="s">
        <v>426</v>
      </c>
      <c r="D348" s="43">
        <v>6</v>
      </c>
      <c r="E348" s="29">
        <v>270</v>
      </c>
      <c r="F348" s="29"/>
      <c r="G348" s="30">
        <v>21</v>
      </c>
      <c r="H348" s="57"/>
      <c r="J348" s="58"/>
      <c r="K348" s="50"/>
    </row>
    <row r="349" spans="1:11" ht="15.6" x14ac:dyDescent="0.3">
      <c r="A349" s="29" t="s">
        <v>952</v>
      </c>
      <c r="B349" s="55">
        <v>1992</v>
      </c>
      <c r="C349" s="29" t="s">
        <v>427</v>
      </c>
      <c r="D349" s="43" t="s">
        <v>43</v>
      </c>
      <c r="E349" s="29">
        <v>300</v>
      </c>
      <c r="F349" s="29"/>
      <c r="G349" s="30">
        <v>31.7</v>
      </c>
      <c r="H349" s="57"/>
      <c r="J349" s="58"/>
      <c r="K349" s="50"/>
    </row>
    <row r="350" spans="1:11" ht="15.6" x14ac:dyDescent="0.3">
      <c r="A350" s="29" t="s">
        <v>952</v>
      </c>
      <c r="B350" s="55">
        <v>1992</v>
      </c>
      <c r="C350" s="29" t="s">
        <v>428</v>
      </c>
      <c r="D350" s="43" t="s">
        <v>429</v>
      </c>
      <c r="E350" s="29">
        <v>74</v>
      </c>
      <c r="F350" s="29"/>
      <c r="G350" s="30">
        <v>3</v>
      </c>
      <c r="H350" s="57"/>
      <c r="J350" s="58"/>
      <c r="K350" s="50"/>
    </row>
    <row r="351" spans="1:11" ht="15.6" x14ac:dyDescent="0.3">
      <c r="A351" s="29" t="s">
        <v>952</v>
      </c>
      <c r="B351" s="55">
        <v>1992</v>
      </c>
      <c r="C351" s="29" t="s">
        <v>428</v>
      </c>
      <c r="D351" s="43" t="s">
        <v>430</v>
      </c>
      <c r="E351" s="29">
        <v>78</v>
      </c>
      <c r="F351" s="29"/>
      <c r="G351" s="30">
        <v>3.2</v>
      </c>
      <c r="H351" s="57"/>
      <c r="J351" s="58"/>
      <c r="K351" s="50"/>
    </row>
    <row r="352" spans="1:11" ht="15.6" x14ac:dyDescent="0.3">
      <c r="A352" s="29" t="s">
        <v>952</v>
      </c>
      <c r="B352" s="55">
        <v>1992</v>
      </c>
      <c r="C352" s="29" t="s">
        <v>428</v>
      </c>
      <c r="D352" s="43" t="s">
        <v>431</v>
      </c>
      <c r="E352" s="29">
        <v>177</v>
      </c>
      <c r="F352" s="29"/>
      <c r="G352" s="30">
        <v>5</v>
      </c>
      <c r="H352" s="57"/>
      <c r="J352" s="58"/>
      <c r="K352" s="50"/>
    </row>
    <row r="353" spans="1:11" ht="15.6" x14ac:dyDescent="0.3">
      <c r="A353" s="29" t="s">
        <v>952</v>
      </c>
      <c r="B353" s="55">
        <v>1992</v>
      </c>
      <c r="C353" s="29" t="s">
        <v>428</v>
      </c>
      <c r="D353" s="43" t="s">
        <v>432</v>
      </c>
      <c r="E353" s="29">
        <v>257</v>
      </c>
      <c r="F353" s="29"/>
      <c r="G353" s="30">
        <v>9</v>
      </c>
      <c r="H353" s="57"/>
      <c r="J353" s="58"/>
      <c r="K353" s="50"/>
    </row>
    <row r="354" spans="1:11" ht="15.6" x14ac:dyDescent="0.3">
      <c r="A354" s="29" t="s">
        <v>952</v>
      </c>
      <c r="B354" s="55">
        <v>1992</v>
      </c>
      <c r="C354" s="29" t="s">
        <v>428</v>
      </c>
      <c r="D354" s="43">
        <v>3</v>
      </c>
      <c r="E354" s="29">
        <v>127</v>
      </c>
      <c r="F354" s="29"/>
      <c r="G354" s="30">
        <v>5</v>
      </c>
      <c r="H354" s="57"/>
      <c r="J354" s="58"/>
      <c r="K354" s="50"/>
    </row>
    <row r="355" spans="1:11" ht="15.6" x14ac:dyDescent="0.3">
      <c r="A355" s="29" t="s">
        <v>952</v>
      </c>
      <c r="B355" s="55">
        <v>1992</v>
      </c>
      <c r="C355" s="29" t="s">
        <v>428</v>
      </c>
      <c r="D355" s="43" t="s">
        <v>433</v>
      </c>
      <c r="E355" s="29">
        <v>347</v>
      </c>
      <c r="F355" s="29"/>
      <c r="G355" s="30">
        <v>14</v>
      </c>
      <c r="H355" s="57"/>
      <c r="J355" s="58"/>
      <c r="K355" s="50"/>
    </row>
    <row r="356" spans="1:11" ht="15.6" x14ac:dyDescent="0.3">
      <c r="A356" s="29" t="s">
        <v>952</v>
      </c>
      <c r="B356" s="55">
        <v>1992</v>
      </c>
      <c r="C356" s="29" t="s">
        <v>428</v>
      </c>
      <c r="D356" s="43" t="s">
        <v>434</v>
      </c>
      <c r="E356" s="29">
        <v>98</v>
      </c>
      <c r="F356" s="29"/>
      <c r="G356" s="30">
        <v>4</v>
      </c>
      <c r="H356" s="57"/>
      <c r="J356" s="58"/>
      <c r="K356" s="50"/>
    </row>
    <row r="357" spans="1:11" ht="15.6" x14ac:dyDescent="0.3">
      <c r="A357" s="29" t="s">
        <v>952</v>
      </c>
      <c r="B357" s="55">
        <v>1992</v>
      </c>
      <c r="C357" s="29" t="s">
        <v>428</v>
      </c>
      <c r="D357" s="43">
        <v>14</v>
      </c>
      <c r="E357" s="29">
        <v>105</v>
      </c>
      <c r="F357" s="29"/>
      <c r="G357" s="30">
        <v>4.3</v>
      </c>
      <c r="H357" s="57"/>
      <c r="J357" s="58"/>
      <c r="K357" s="50"/>
    </row>
    <row r="358" spans="1:11" ht="15.6" x14ac:dyDescent="0.3">
      <c r="A358" s="29" t="s">
        <v>952</v>
      </c>
      <c r="B358" s="55">
        <v>1992</v>
      </c>
      <c r="C358" s="29" t="s">
        <v>428</v>
      </c>
      <c r="D358" s="43">
        <v>18</v>
      </c>
      <c r="E358" s="29">
        <v>122</v>
      </c>
      <c r="F358" s="29"/>
      <c r="G358" s="30">
        <v>5</v>
      </c>
      <c r="H358" s="57"/>
      <c r="J358" s="58"/>
      <c r="K358" s="50"/>
    </row>
    <row r="359" spans="1:11" ht="15.6" x14ac:dyDescent="0.3">
      <c r="A359" s="29" t="s">
        <v>952</v>
      </c>
      <c r="B359" s="55">
        <v>1992</v>
      </c>
      <c r="C359" s="29" t="s">
        <v>435</v>
      </c>
      <c r="D359" s="43">
        <v>1</v>
      </c>
      <c r="E359" s="29">
        <v>300</v>
      </c>
      <c r="F359" s="29"/>
      <c r="G359" s="30">
        <v>11.5</v>
      </c>
      <c r="H359" s="57"/>
      <c r="J359" s="58"/>
      <c r="K359" s="50"/>
    </row>
    <row r="360" spans="1:11" ht="15.6" x14ac:dyDescent="0.3">
      <c r="A360" s="29" t="s">
        <v>952</v>
      </c>
      <c r="B360" s="55">
        <v>1992</v>
      </c>
      <c r="C360" s="29" t="s">
        <v>436</v>
      </c>
      <c r="D360" s="43">
        <v>1</v>
      </c>
      <c r="E360" s="29">
        <v>255</v>
      </c>
      <c r="F360" s="29"/>
      <c r="G360" s="30">
        <v>13.9</v>
      </c>
      <c r="H360" s="57"/>
      <c r="J360" s="58"/>
      <c r="K360" s="50"/>
    </row>
    <row r="361" spans="1:11" ht="15.6" x14ac:dyDescent="0.3">
      <c r="A361" s="29" t="s">
        <v>952</v>
      </c>
      <c r="B361" s="55">
        <v>1992</v>
      </c>
      <c r="C361" s="29" t="s">
        <v>437</v>
      </c>
      <c r="D361" s="43">
        <v>2</v>
      </c>
      <c r="E361" s="29">
        <v>268</v>
      </c>
      <c r="F361" s="29"/>
      <c r="G361" s="30">
        <v>11</v>
      </c>
      <c r="H361" s="57"/>
      <c r="J361" s="58"/>
      <c r="K361" s="50"/>
    </row>
    <row r="362" spans="1:11" ht="15.6" x14ac:dyDescent="0.3">
      <c r="A362" s="29" t="s">
        <v>952</v>
      </c>
      <c r="B362" s="55">
        <v>1992</v>
      </c>
      <c r="C362" s="29" t="s">
        <v>437</v>
      </c>
      <c r="D362" s="43">
        <v>3</v>
      </c>
      <c r="E362" s="29">
        <v>110</v>
      </c>
      <c r="F362" s="29"/>
      <c r="G362" s="30">
        <v>4.0999999999999996</v>
      </c>
      <c r="H362" s="57"/>
      <c r="J362" s="58"/>
      <c r="K362" s="50"/>
    </row>
    <row r="363" spans="1:11" ht="15.6" x14ac:dyDescent="0.3">
      <c r="A363" s="29" t="s">
        <v>952</v>
      </c>
      <c r="B363" s="55">
        <v>1992</v>
      </c>
      <c r="C363" s="29" t="s">
        <v>437</v>
      </c>
      <c r="D363" s="43" t="s">
        <v>387</v>
      </c>
      <c r="E363" s="29">
        <v>22</v>
      </c>
      <c r="F363" s="29"/>
      <c r="G363" s="30">
        <v>1.6</v>
      </c>
      <c r="H363" s="57"/>
      <c r="J363" s="58"/>
      <c r="K363" s="50"/>
    </row>
    <row r="364" spans="1:11" ht="15.6" x14ac:dyDescent="0.3">
      <c r="A364" s="29" t="s">
        <v>952</v>
      </c>
      <c r="B364" s="55">
        <v>1993</v>
      </c>
      <c r="C364" s="29" t="s">
        <v>407</v>
      </c>
      <c r="D364" s="43" t="s">
        <v>84</v>
      </c>
      <c r="E364" s="29">
        <v>177.8</v>
      </c>
      <c r="F364" s="29"/>
      <c r="G364" s="30">
        <v>7.9</v>
      </c>
      <c r="H364" s="57"/>
      <c r="J364" s="58"/>
      <c r="K364" s="50"/>
    </row>
    <row r="365" spans="1:11" ht="15.6" x14ac:dyDescent="0.3">
      <c r="A365" s="29" t="s">
        <v>952</v>
      </c>
      <c r="B365" s="55">
        <v>1993</v>
      </c>
      <c r="C365" s="29" t="s">
        <v>407</v>
      </c>
      <c r="D365" s="43" t="s">
        <v>85</v>
      </c>
      <c r="E365" s="29">
        <v>49.5</v>
      </c>
      <c r="F365" s="29"/>
      <c r="G365" s="30">
        <v>2.2000000000000002</v>
      </c>
      <c r="H365" s="57"/>
      <c r="J365" s="58"/>
      <c r="K365" s="50"/>
    </row>
    <row r="366" spans="1:11" ht="15.6" x14ac:dyDescent="0.3">
      <c r="A366" s="29" t="s">
        <v>952</v>
      </c>
      <c r="B366" s="55">
        <v>1993</v>
      </c>
      <c r="C366" s="29" t="s">
        <v>407</v>
      </c>
      <c r="D366" s="43" t="s">
        <v>401</v>
      </c>
      <c r="E366" s="29">
        <v>12.1</v>
      </c>
      <c r="F366" s="29"/>
      <c r="G366" s="30">
        <v>1.2</v>
      </c>
      <c r="H366" s="57"/>
      <c r="J366" s="58"/>
      <c r="K366" s="50"/>
    </row>
    <row r="367" spans="1:11" ht="15.6" x14ac:dyDescent="0.3">
      <c r="A367" s="29" t="s">
        <v>952</v>
      </c>
      <c r="B367" s="55">
        <v>1993</v>
      </c>
      <c r="C367" s="29" t="s">
        <v>407</v>
      </c>
      <c r="D367" s="43" t="s">
        <v>569</v>
      </c>
      <c r="E367" s="29">
        <v>10.1</v>
      </c>
      <c r="F367" s="29"/>
      <c r="G367" s="30">
        <v>1</v>
      </c>
      <c r="H367" s="57"/>
      <c r="J367" s="58"/>
      <c r="K367" s="50"/>
    </row>
    <row r="368" spans="1:11" ht="15.6" x14ac:dyDescent="0.3">
      <c r="A368" s="29" t="s">
        <v>952</v>
      </c>
      <c r="B368" s="55">
        <v>1993</v>
      </c>
      <c r="C368" s="29" t="s">
        <v>407</v>
      </c>
      <c r="D368" s="43" t="s">
        <v>570</v>
      </c>
      <c r="E368" s="29">
        <v>1.8</v>
      </c>
      <c r="F368" s="29"/>
      <c r="G368" s="30">
        <v>27.1</v>
      </c>
      <c r="H368" s="57"/>
      <c r="J368" s="58"/>
      <c r="K368" s="50"/>
    </row>
    <row r="369" spans="1:11" ht="15.6" x14ac:dyDescent="0.3">
      <c r="A369" s="29" t="s">
        <v>952</v>
      </c>
      <c r="B369" s="55">
        <v>1993</v>
      </c>
      <c r="C369" s="29" t="s">
        <v>407</v>
      </c>
      <c r="D369" s="43" t="s">
        <v>196</v>
      </c>
      <c r="E369" s="29">
        <v>19.8</v>
      </c>
      <c r="F369" s="29"/>
      <c r="G369" s="30">
        <v>301.8</v>
      </c>
      <c r="H369" s="57" t="s">
        <v>571</v>
      </c>
      <c r="J369" s="58"/>
      <c r="K369" s="50"/>
    </row>
    <row r="370" spans="1:11" ht="15.6" x14ac:dyDescent="0.3">
      <c r="A370" s="29" t="s">
        <v>952</v>
      </c>
      <c r="B370" s="55">
        <v>1993</v>
      </c>
      <c r="C370" s="29" t="s">
        <v>407</v>
      </c>
      <c r="D370" s="43" t="s">
        <v>196</v>
      </c>
      <c r="E370" s="29">
        <v>4</v>
      </c>
      <c r="F370" s="29"/>
      <c r="G370" s="30">
        <v>90.4</v>
      </c>
      <c r="H370" s="57" t="s">
        <v>572</v>
      </c>
      <c r="J370" s="58"/>
      <c r="K370" s="50"/>
    </row>
    <row r="371" spans="1:11" ht="15.6" x14ac:dyDescent="0.3">
      <c r="A371" s="29" t="s">
        <v>952</v>
      </c>
      <c r="B371" s="55">
        <v>1993</v>
      </c>
      <c r="C371" s="29" t="s">
        <v>407</v>
      </c>
      <c r="D371" s="43" t="s">
        <v>217</v>
      </c>
      <c r="E371" s="29">
        <v>4.9000000000000004</v>
      </c>
      <c r="F371" s="29"/>
      <c r="G371" s="30">
        <v>73.8</v>
      </c>
      <c r="H371" s="57"/>
      <c r="J371" s="58"/>
      <c r="K371" s="50"/>
    </row>
    <row r="372" spans="1:11" ht="15.6" x14ac:dyDescent="0.3">
      <c r="A372" s="29" t="s">
        <v>952</v>
      </c>
      <c r="B372" s="55">
        <v>1993</v>
      </c>
      <c r="C372" s="29" t="s">
        <v>407</v>
      </c>
      <c r="D372" s="43" t="s">
        <v>52</v>
      </c>
      <c r="E372" s="29">
        <v>2.8</v>
      </c>
      <c r="F372" s="29"/>
      <c r="G372" s="30">
        <v>42.7</v>
      </c>
      <c r="H372" s="57"/>
      <c r="J372" s="58"/>
      <c r="K372" s="50"/>
    </row>
    <row r="373" spans="1:11" ht="15.6" x14ac:dyDescent="0.3">
      <c r="A373" s="29" t="s">
        <v>952</v>
      </c>
      <c r="B373" s="55">
        <v>1993</v>
      </c>
      <c r="C373" s="29" t="s">
        <v>408</v>
      </c>
      <c r="D373" s="43">
        <v>1</v>
      </c>
      <c r="E373" s="29">
        <v>105</v>
      </c>
      <c r="F373" s="29"/>
      <c r="G373" s="30">
        <v>8.3000000000000007</v>
      </c>
      <c r="H373" s="57"/>
      <c r="J373" s="58"/>
      <c r="K373" s="50"/>
    </row>
    <row r="374" spans="1:11" ht="15.6" x14ac:dyDescent="0.3">
      <c r="A374" s="29" t="s">
        <v>952</v>
      </c>
      <c r="B374" s="55">
        <v>1993</v>
      </c>
      <c r="C374" s="29" t="s">
        <v>409</v>
      </c>
      <c r="D374" s="43" t="s">
        <v>386</v>
      </c>
      <c r="E374" s="29">
        <v>225</v>
      </c>
      <c r="F374" s="29"/>
      <c r="G374" s="30">
        <v>10.8</v>
      </c>
      <c r="H374" s="57"/>
      <c r="J374" s="58"/>
      <c r="K374" s="50"/>
    </row>
    <row r="375" spans="1:11" ht="15.6" x14ac:dyDescent="0.3">
      <c r="A375" s="29" t="s">
        <v>952</v>
      </c>
      <c r="B375" s="55">
        <v>1993</v>
      </c>
      <c r="C375" s="29" t="s">
        <v>410</v>
      </c>
      <c r="D375" s="43" t="s">
        <v>43</v>
      </c>
      <c r="E375" s="29">
        <v>235</v>
      </c>
      <c r="F375" s="29"/>
      <c r="G375" s="30">
        <v>14</v>
      </c>
      <c r="H375" s="57"/>
      <c r="J375" s="58"/>
      <c r="K375" s="50"/>
    </row>
    <row r="376" spans="1:11" ht="15.6" x14ac:dyDescent="0.3">
      <c r="A376" s="29" t="s">
        <v>952</v>
      </c>
      <c r="B376" s="55">
        <v>1993</v>
      </c>
      <c r="C376" s="29" t="s">
        <v>410</v>
      </c>
      <c r="D376" s="43" t="s">
        <v>44</v>
      </c>
      <c r="E376" s="29">
        <v>97</v>
      </c>
      <c r="F376" s="29"/>
      <c r="G376" s="30">
        <v>5</v>
      </c>
      <c r="H376" s="57"/>
      <c r="J376" s="58"/>
      <c r="K376" s="50"/>
    </row>
    <row r="377" spans="1:11" ht="15.6" x14ac:dyDescent="0.3">
      <c r="A377" s="29" t="s">
        <v>952</v>
      </c>
      <c r="B377" s="55">
        <v>1993</v>
      </c>
      <c r="C377" s="29" t="s">
        <v>410</v>
      </c>
      <c r="D377" s="43" t="s">
        <v>81</v>
      </c>
      <c r="E377" s="29">
        <v>100</v>
      </c>
      <c r="F377" s="29"/>
      <c r="G377" s="30">
        <v>6</v>
      </c>
      <c r="H377" s="57"/>
      <c r="J377" s="58"/>
      <c r="K377" s="50"/>
    </row>
    <row r="378" spans="1:11" ht="15.6" x14ac:dyDescent="0.3">
      <c r="A378" s="29" t="s">
        <v>952</v>
      </c>
      <c r="B378" s="55">
        <v>1993</v>
      </c>
      <c r="C378" s="29" t="s">
        <v>410</v>
      </c>
      <c r="D378" s="43" t="s">
        <v>45</v>
      </c>
      <c r="E378" s="29">
        <v>33</v>
      </c>
      <c r="F378" s="29"/>
      <c r="G378" s="30">
        <v>2</v>
      </c>
      <c r="H378" s="57"/>
      <c r="J378" s="58"/>
      <c r="K378" s="50"/>
    </row>
    <row r="379" spans="1:11" ht="15.6" x14ac:dyDescent="0.3">
      <c r="A379" s="29" t="s">
        <v>952</v>
      </c>
      <c r="B379" s="55">
        <v>1993</v>
      </c>
      <c r="C379" s="29" t="s">
        <v>411</v>
      </c>
      <c r="D379" s="43">
        <v>1</v>
      </c>
      <c r="E379" s="29">
        <v>299</v>
      </c>
      <c r="F379" s="29"/>
      <c r="G379" s="30">
        <v>25</v>
      </c>
      <c r="H379" s="57"/>
      <c r="J379" s="58"/>
      <c r="K379" s="50"/>
    </row>
    <row r="380" spans="1:11" ht="15.6" x14ac:dyDescent="0.3">
      <c r="A380" s="29" t="s">
        <v>952</v>
      </c>
      <c r="B380" s="55">
        <v>1993</v>
      </c>
      <c r="C380" s="29" t="s">
        <v>411</v>
      </c>
      <c r="D380" s="43" t="s">
        <v>393</v>
      </c>
      <c r="E380" s="29">
        <v>121</v>
      </c>
      <c r="F380" s="29"/>
      <c r="G380" s="30">
        <v>11</v>
      </c>
      <c r="H380" s="57"/>
      <c r="J380" s="58"/>
      <c r="K380" s="50"/>
    </row>
    <row r="381" spans="1:11" ht="15.6" x14ac:dyDescent="0.3">
      <c r="A381" s="29" t="s">
        <v>952</v>
      </c>
      <c r="B381" s="55">
        <v>1993</v>
      </c>
      <c r="C381" s="29" t="s">
        <v>412</v>
      </c>
      <c r="D381" s="43">
        <v>2</v>
      </c>
      <c r="E381" s="29">
        <v>292</v>
      </c>
      <c r="F381" s="29"/>
      <c r="G381" s="30">
        <v>23</v>
      </c>
      <c r="H381" s="57"/>
      <c r="J381" s="58"/>
      <c r="K381" s="50"/>
    </row>
    <row r="382" spans="1:11" ht="15.6" x14ac:dyDescent="0.3">
      <c r="A382" s="29" t="s">
        <v>952</v>
      </c>
      <c r="B382" s="55">
        <v>1993</v>
      </c>
      <c r="C382" s="29" t="s">
        <v>412</v>
      </c>
      <c r="D382" s="43">
        <v>1</v>
      </c>
      <c r="E382" s="29">
        <v>513</v>
      </c>
      <c r="F382" s="29"/>
      <c r="G382" s="30">
        <v>12.8</v>
      </c>
      <c r="H382" s="57"/>
      <c r="J382" s="58"/>
      <c r="K382" s="50"/>
    </row>
    <row r="383" spans="1:11" ht="15.6" x14ac:dyDescent="0.3">
      <c r="A383" s="29" t="s">
        <v>952</v>
      </c>
      <c r="B383" s="55">
        <v>1993</v>
      </c>
      <c r="C383" s="29" t="s">
        <v>413</v>
      </c>
      <c r="D383" s="43">
        <v>9</v>
      </c>
      <c r="E383" s="29">
        <v>210</v>
      </c>
      <c r="F383" s="29"/>
      <c r="G383" s="30"/>
      <c r="H383" s="57"/>
      <c r="J383" s="58"/>
      <c r="K383" s="50"/>
    </row>
    <row r="384" spans="1:11" ht="15.6" x14ac:dyDescent="0.3">
      <c r="A384" s="29" t="s">
        <v>952</v>
      </c>
      <c r="B384" s="55">
        <v>1993</v>
      </c>
      <c r="C384" s="29" t="s">
        <v>413</v>
      </c>
      <c r="D384" s="43">
        <v>11</v>
      </c>
      <c r="E384" s="29">
        <v>245</v>
      </c>
      <c r="F384" s="29"/>
      <c r="G384" s="30"/>
      <c r="H384" s="57"/>
      <c r="J384" s="58"/>
      <c r="K384" s="50"/>
    </row>
    <row r="385" spans="1:11" ht="15.6" x14ac:dyDescent="0.3">
      <c r="A385" s="29" t="s">
        <v>952</v>
      </c>
      <c r="B385" s="55">
        <v>1993</v>
      </c>
      <c r="C385" s="29" t="s">
        <v>413</v>
      </c>
      <c r="D385" s="43" t="s">
        <v>592</v>
      </c>
      <c r="E385" s="29">
        <v>46.5</v>
      </c>
      <c r="F385" s="29"/>
      <c r="G385" s="30">
        <v>2.2000000000000002</v>
      </c>
      <c r="H385" s="57"/>
      <c r="J385" s="58"/>
      <c r="K385" s="50"/>
    </row>
    <row r="386" spans="1:11" ht="15.6" x14ac:dyDescent="0.3">
      <c r="A386" s="29" t="s">
        <v>952</v>
      </c>
      <c r="B386" s="55">
        <v>1993</v>
      </c>
      <c r="C386" s="29" t="s">
        <v>413</v>
      </c>
      <c r="D386" s="43" t="s">
        <v>593</v>
      </c>
      <c r="E386" s="29">
        <v>136.5</v>
      </c>
      <c r="F386" s="29"/>
      <c r="G386" s="30">
        <v>6.5</v>
      </c>
      <c r="H386" s="57"/>
      <c r="J386" s="58"/>
      <c r="K386" s="50"/>
    </row>
    <row r="387" spans="1:11" ht="15.6" x14ac:dyDescent="0.3">
      <c r="A387" s="29" t="s">
        <v>952</v>
      </c>
      <c r="B387" s="55">
        <v>1993</v>
      </c>
      <c r="C387" s="29" t="s">
        <v>413</v>
      </c>
      <c r="D387" s="43" t="s">
        <v>384</v>
      </c>
      <c r="E387" s="29">
        <v>52</v>
      </c>
      <c r="F387" s="29"/>
      <c r="G387" s="30">
        <v>2.5</v>
      </c>
      <c r="H387" s="57"/>
      <c r="J387" s="58"/>
      <c r="K387" s="50"/>
    </row>
    <row r="388" spans="1:11" ht="15.6" x14ac:dyDescent="0.3">
      <c r="A388" s="29" t="s">
        <v>952</v>
      </c>
      <c r="B388" s="55">
        <v>1993</v>
      </c>
      <c r="C388" s="29" t="s">
        <v>413</v>
      </c>
      <c r="D388" s="43" t="s">
        <v>594</v>
      </c>
      <c r="E388" s="29">
        <v>220</v>
      </c>
      <c r="F388" s="29"/>
      <c r="G388" s="30">
        <v>10.5</v>
      </c>
      <c r="H388" s="57"/>
      <c r="J388" s="58"/>
      <c r="K388" s="50"/>
    </row>
    <row r="389" spans="1:11" ht="15.6" x14ac:dyDescent="0.3">
      <c r="A389" s="29" t="s">
        <v>952</v>
      </c>
      <c r="B389" s="55">
        <v>1993</v>
      </c>
      <c r="C389" s="29" t="s">
        <v>438</v>
      </c>
      <c r="D389" s="43"/>
      <c r="E389" s="29">
        <v>4082</v>
      </c>
      <c r="F389" s="29"/>
      <c r="G389" s="30"/>
      <c r="H389" s="57"/>
      <c r="J389" s="58"/>
      <c r="K389" s="50"/>
    </row>
    <row r="390" spans="1:11" ht="15.6" x14ac:dyDescent="0.3">
      <c r="A390" s="29" t="s">
        <v>952</v>
      </c>
      <c r="B390" s="55">
        <v>1993</v>
      </c>
      <c r="C390" s="29" t="s">
        <v>414</v>
      </c>
      <c r="D390" s="43" t="s">
        <v>386</v>
      </c>
      <c r="E390" s="29">
        <v>260</v>
      </c>
      <c r="F390" s="29"/>
      <c r="G390" s="30">
        <v>16.2</v>
      </c>
      <c r="H390" s="57"/>
      <c r="J390" s="58"/>
      <c r="K390" s="50"/>
    </row>
    <row r="391" spans="1:11" ht="15.6" x14ac:dyDescent="0.3">
      <c r="A391" s="29" t="s">
        <v>952</v>
      </c>
      <c r="B391" s="55">
        <v>1993</v>
      </c>
      <c r="C391" s="29" t="s">
        <v>381</v>
      </c>
      <c r="D391" s="43" t="s">
        <v>573</v>
      </c>
      <c r="E391" s="29">
        <v>248.7</v>
      </c>
      <c r="F391" s="29"/>
      <c r="G391" s="30">
        <v>14.9</v>
      </c>
      <c r="H391" s="57"/>
      <c r="J391" s="58"/>
      <c r="K391" s="50"/>
    </row>
    <row r="392" spans="1:11" ht="15.6" x14ac:dyDescent="0.3">
      <c r="A392" s="29" t="s">
        <v>952</v>
      </c>
      <c r="B392" s="55">
        <v>1993</v>
      </c>
      <c r="C392" s="29" t="s">
        <v>381</v>
      </c>
      <c r="D392" s="43" t="s">
        <v>542</v>
      </c>
      <c r="E392" s="29">
        <v>183.6</v>
      </c>
      <c r="F392" s="29"/>
      <c r="G392" s="30">
        <v>11</v>
      </c>
      <c r="H392" s="57"/>
      <c r="J392" s="58"/>
      <c r="K392" s="50"/>
    </row>
    <row r="393" spans="1:11" ht="15.6" x14ac:dyDescent="0.3">
      <c r="A393" s="29" t="s">
        <v>952</v>
      </c>
      <c r="B393" s="55">
        <v>1993</v>
      </c>
      <c r="C393" s="29" t="s">
        <v>381</v>
      </c>
      <c r="D393" s="43" t="s">
        <v>276</v>
      </c>
      <c r="E393" s="29">
        <v>73.7</v>
      </c>
      <c r="F393" s="29"/>
      <c r="G393" s="30">
        <v>7.3</v>
      </c>
      <c r="H393" s="57"/>
      <c r="J393" s="58"/>
      <c r="K393" s="50"/>
    </row>
    <row r="394" spans="1:11" ht="15.6" x14ac:dyDescent="0.3">
      <c r="A394" s="29" t="s">
        <v>952</v>
      </c>
      <c r="B394" s="55">
        <v>1993</v>
      </c>
      <c r="C394" s="29" t="s">
        <v>381</v>
      </c>
      <c r="D394" s="43" t="s">
        <v>574</v>
      </c>
      <c r="E394" s="29">
        <v>113.1</v>
      </c>
      <c r="F394" s="29"/>
      <c r="G394" s="30">
        <v>11.2</v>
      </c>
      <c r="H394" s="57"/>
      <c r="J394" s="58"/>
      <c r="K394" s="50"/>
    </row>
    <row r="395" spans="1:11" ht="15.6" x14ac:dyDescent="0.3">
      <c r="A395" s="29" t="s">
        <v>952</v>
      </c>
      <c r="B395" s="55">
        <v>1993</v>
      </c>
      <c r="C395" s="29" t="s">
        <v>381</v>
      </c>
      <c r="D395" s="43" t="s">
        <v>374</v>
      </c>
      <c r="E395" s="29">
        <v>108.6</v>
      </c>
      <c r="F395" s="29"/>
      <c r="G395" s="30">
        <v>6.5</v>
      </c>
      <c r="H395" s="57"/>
      <c r="J395" s="58"/>
      <c r="K395" s="50"/>
    </row>
    <row r="396" spans="1:11" ht="15.6" x14ac:dyDescent="0.3">
      <c r="A396" s="29" t="s">
        <v>952</v>
      </c>
      <c r="B396" s="55">
        <v>1993</v>
      </c>
      <c r="C396" s="29" t="s">
        <v>381</v>
      </c>
      <c r="D396" s="43" t="s">
        <v>277</v>
      </c>
      <c r="E396" s="29">
        <v>186.2</v>
      </c>
      <c r="F396" s="29"/>
      <c r="G396" s="30">
        <v>9.8000000000000007</v>
      </c>
      <c r="H396" s="57"/>
      <c r="J396" s="58"/>
      <c r="K396" s="50"/>
    </row>
    <row r="397" spans="1:11" ht="15.6" x14ac:dyDescent="0.3">
      <c r="A397" s="29" t="s">
        <v>952</v>
      </c>
      <c r="B397" s="55">
        <v>1993</v>
      </c>
      <c r="C397" s="29" t="s">
        <v>381</v>
      </c>
      <c r="D397" s="43" t="s">
        <v>278</v>
      </c>
      <c r="E397" s="29">
        <v>80.8</v>
      </c>
      <c r="F397" s="29"/>
      <c r="G397" s="30">
        <v>8</v>
      </c>
      <c r="H397" s="57"/>
      <c r="J397" s="58"/>
      <c r="K397" s="50"/>
    </row>
    <row r="398" spans="1:11" ht="15.6" x14ac:dyDescent="0.3">
      <c r="A398" s="29" t="s">
        <v>952</v>
      </c>
      <c r="B398" s="55">
        <v>1993</v>
      </c>
      <c r="C398" s="29" t="s">
        <v>381</v>
      </c>
      <c r="D398" s="43" t="s">
        <v>279</v>
      </c>
      <c r="E398" s="29">
        <v>45</v>
      </c>
      <c r="F398" s="29"/>
      <c r="G398" s="30">
        <v>2</v>
      </c>
      <c r="H398" s="57"/>
      <c r="J398" s="58"/>
      <c r="K398" s="50"/>
    </row>
    <row r="399" spans="1:11" ht="15.6" x14ac:dyDescent="0.3">
      <c r="A399" s="29" t="s">
        <v>952</v>
      </c>
      <c r="B399" s="55">
        <v>1993</v>
      </c>
      <c r="C399" s="29" t="s">
        <v>381</v>
      </c>
      <c r="D399" s="43" t="s">
        <v>281</v>
      </c>
      <c r="E399" s="29">
        <v>281</v>
      </c>
      <c r="F399" s="29"/>
      <c r="G399" s="30">
        <v>6.9</v>
      </c>
      <c r="H399" s="57"/>
      <c r="J399" s="58"/>
      <c r="K399" s="50"/>
    </row>
    <row r="400" spans="1:11" ht="15.6" x14ac:dyDescent="0.3">
      <c r="A400" s="29" t="s">
        <v>952</v>
      </c>
      <c r="B400" s="55">
        <v>1993</v>
      </c>
      <c r="C400" s="29" t="s">
        <v>381</v>
      </c>
      <c r="D400" s="43" t="s">
        <v>282</v>
      </c>
      <c r="E400" s="29">
        <v>253.5</v>
      </c>
      <c r="F400" s="29"/>
      <c r="G400" s="30">
        <v>11.9</v>
      </c>
      <c r="H400" s="57"/>
      <c r="J400" s="58"/>
      <c r="K400" s="50"/>
    </row>
    <row r="401" spans="1:11" ht="15.6" x14ac:dyDescent="0.3">
      <c r="A401" s="29" t="s">
        <v>952</v>
      </c>
      <c r="B401" s="55">
        <v>1993</v>
      </c>
      <c r="C401" s="29" t="s">
        <v>381</v>
      </c>
      <c r="D401" s="43" t="s">
        <v>283</v>
      </c>
      <c r="E401" s="29">
        <v>53.5</v>
      </c>
      <c r="F401" s="29"/>
      <c r="G401" s="30">
        <v>2.5</v>
      </c>
      <c r="H401" s="57"/>
      <c r="J401" s="58"/>
      <c r="K401" s="50"/>
    </row>
    <row r="402" spans="1:11" ht="15.6" x14ac:dyDescent="0.3">
      <c r="A402" s="29" t="s">
        <v>952</v>
      </c>
      <c r="B402" s="55">
        <v>1993</v>
      </c>
      <c r="C402" s="29" t="s">
        <v>381</v>
      </c>
      <c r="D402" s="43" t="s">
        <v>415</v>
      </c>
      <c r="E402" s="29">
        <v>588</v>
      </c>
      <c r="F402" s="29"/>
      <c r="G402" s="30"/>
      <c r="H402" s="57"/>
      <c r="J402" s="58"/>
      <c r="K402" s="50"/>
    </row>
    <row r="403" spans="1:11" ht="15.6" x14ac:dyDescent="0.3">
      <c r="A403" s="29" t="s">
        <v>952</v>
      </c>
      <c r="B403" s="55">
        <v>1993</v>
      </c>
      <c r="C403" s="29" t="s">
        <v>381</v>
      </c>
      <c r="D403" s="43" t="s">
        <v>575</v>
      </c>
      <c r="E403" s="29">
        <v>75</v>
      </c>
      <c r="F403" s="29"/>
      <c r="G403" s="30"/>
      <c r="H403" s="57"/>
      <c r="J403" s="58"/>
      <c r="K403" s="50"/>
    </row>
    <row r="404" spans="1:11" ht="15.6" x14ac:dyDescent="0.3">
      <c r="A404" s="29" t="s">
        <v>952</v>
      </c>
      <c r="B404" s="55">
        <v>1993</v>
      </c>
      <c r="C404" s="29" t="s">
        <v>381</v>
      </c>
      <c r="D404" s="43" t="s">
        <v>277</v>
      </c>
      <c r="E404" s="29">
        <v>160</v>
      </c>
      <c r="F404" s="29"/>
      <c r="G404" s="30"/>
      <c r="H404" s="57"/>
      <c r="J404" s="58"/>
      <c r="K404" s="50"/>
    </row>
    <row r="405" spans="1:11" ht="15.6" x14ac:dyDescent="0.3">
      <c r="A405" s="29" t="s">
        <v>952</v>
      </c>
      <c r="B405" s="55">
        <v>1993</v>
      </c>
      <c r="C405" s="29" t="s">
        <v>381</v>
      </c>
      <c r="D405" s="43" t="s">
        <v>279</v>
      </c>
      <c r="E405" s="29">
        <v>247</v>
      </c>
      <c r="F405" s="29"/>
      <c r="G405" s="30"/>
      <c r="H405" s="57"/>
      <c r="J405" s="58"/>
      <c r="K405" s="50"/>
    </row>
    <row r="406" spans="1:11" ht="15.6" x14ac:dyDescent="0.3">
      <c r="A406" s="29" t="s">
        <v>952</v>
      </c>
      <c r="B406" s="55">
        <v>1993</v>
      </c>
      <c r="C406" s="29" t="s">
        <v>381</v>
      </c>
      <c r="D406" s="43" t="s">
        <v>576</v>
      </c>
      <c r="E406" s="29">
        <v>145</v>
      </c>
      <c r="F406" s="29"/>
      <c r="G406" s="30"/>
      <c r="H406" s="57"/>
      <c r="J406" s="58"/>
      <c r="K406" s="50"/>
    </row>
    <row r="407" spans="1:11" ht="15.6" x14ac:dyDescent="0.3">
      <c r="A407" s="29" t="s">
        <v>952</v>
      </c>
      <c r="B407" s="55">
        <v>1993</v>
      </c>
      <c r="C407" s="29" t="s">
        <v>381</v>
      </c>
      <c r="D407" s="43" t="s">
        <v>577</v>
      </c>
      <c r="E407" s="29">
        <v>315</v>
      </c>
      <c r="F407" s="29"/>
      <c r="G407" s="30"/>
      <c r="H407" s="57"/>
      <c r="J407" s="58"/>
      <c r="K407" s="50"/>
    </row>
    <row r="408" spans="1:11" ht="15.6" x14ac:dyDescent="0.3">
      <c r="A408" s="29" t="s">
        <v>952</v>
      </c>
      <c r="B408" s="55">
        <v>1993</v>
      </c>
      <c r="C408" s="29" t="s">
        <v>381</v>
      </c>
      <c r="D408" s="43" t="s">
        <v>578</v>
      </c>
      <c r="E408" s="29">
        <v>210</v>
      </c>
      <c r="F408" s="29"/>
      <c r="G408" s="30"/>
      <c r="H408" s="57"/>
      <c r="J408" s="58"/>
      <c r="K408" s="50"/>
    </row>
    <row r="409" spans="1:11" ht="15.6" x14ac:dyDescent="0.3">
      <c r="A409" s="29" t="s">
        <v>952</v>
      </c>
      <c r="B409" s="55">
        <v>1993</v>
      </c>
      <c r="C409" s="29" t="s">
        <v>381</v>
      </c>
      <c r="D409" s="43" t="s">
        <v>579</v>
      </c>
      <c r="E409" s="29">
        <v>295</v>
      </c>
      <c r="F409" s="29"/>
      <c r="G409" s="30"/>
      <c r="H409" s="57"/>
      <c r="J409" s="58"/>
      <c r="K409" s="50"/>
    </row>
    <row r="410" spans="1:11" ht="15.6" x14ac:dyDescent="0.3">
      <c r="A410" s="29" t="s">
        <v>952</v>
      </c>
      <c r="B410" s="55">
        <v>1993</v>
      </c>
      <c r="C410" s="29" t="s">
        <v>381</v>
      </c>
      <c r="D410" s="43" t="s">
        <v>582</v>
      </c>
      <c r="E410" s="29">
        <v>283.7</v>
      </c>
      <c r="F410" s="29"/>
      <c r="G410" s="30">
        <v>17</v>
      </c>
      <c r="H410" s="57"/>
      <c r="J410" s="58"/>
      <c r="K410" s="50"/>
    </row>
    <row r="411" spans="1:11" ht="15.6" x14ac:dyDescent="0.3">
      <c r="A411" s="29" t="s">
        <v>952</v>
      </c>
      <c r="B411" s="55">
        <v>1993</v>
      </c>
      <c r="C411" s="29" t="s">
        <v>381</v>
      </c>
      <c r="D411" s="43" t="s">
        <v>583</v>
      </c>
      <c r="E411" s="29">
        <v>176.9</v>
      </c>
      <c r="F411" s="29"/>
      <c r="G411" s="30">
        <v>10.6</v>
      </c>
      <c r="H411" s="57"/>
      <c r="J411" s="58"/>
      <c r="K411" s="50"/>
    </row>
    <row r="412" spans="1:11" ht="15.6" x14ac:dyDescent="0.3">
      <c r="A412" s="29" t="s">
        <v>952</v>
      </c>
      <c r="B412" s="55">
        <v>1993</v>
      </c>
      <c r="C412" s="29" t="s">
        <v>381</v>
      </c>
      <c r="D412" s="43" t="s">
        <v>252</v>
      </c>
      <c r="E412" s="29">
        <v>16.600000000000001</v>
      </c>
      <c r="F412" s="29"/>
      <c r="G412" s="30">
        <v>316.60000000000002</v>
      </c>
      <c r="H412" s="57"/>
      <c r="J412" s="58"/>
      <c r="K412" s="50"/>
    </row>
    <row r="413" spans="1:11" ht="15.6" x14ac:dyDescent="0.3">
      <c r="A413" s="29" t="s">
        <v>952</v>
      </c>
      <c r="B413" s="55">
        <v>1993</v>
      </c>
      <c r="C413" s="29" t="s">
        <v>381</v>
      </c>
      <c r="D413" s="43" t="s">
        <v>254</v>
      </c>
      <c r="E413" s="29">
        <v>35.4</v>
      </c>
      <c r="F413" s="29"/>
      <c r="G413" s="30">
        <v>3.5</v>
      </c>
      <c r="H413" s="57"/>
      <c r="J413" s="58"/>
      <c r="K413" s="50"/>
    </row>
    <row r="414" spans="1:11" ht="15.6" x14ac:dyDescent="0.3">
      <c r="A414" s="29" t="s">
        <v>952</v>
      </c>
      <c r="B414" s="55">
        <v>1993</v>
      </c>
      <c r="C414" s="29" t="s">
        <v>381</v>
      </c>
      <c r="D414" s="43" t="s">
        <v>255</v>
      </c>
      <c r="E414" s="29">
        <v>60.8</v>
      </c>
      <c r="F414" s="29"/>
      <c r="G414" s="30">
        <v>3.2</v>
      </c>
      <c r="H414" s="57"/>
      <c r="J414" s="58"/>
      <c r="K414" s="50"/>
    </row>
    <row r="415" spans="1:11" ht="15.6" x14ac:dyDescent="0.3">
      <c r="A415" s="29" t="s">
        <v>952</v>
      </c>
      <c r="B415" s="55">
        <v>1993</v>
      </c>
      <c r="C415" s="29" t="s">
        <v>381</v>
      </c>
      <c r="D415" s="43" t="s">
        <v>536</v>
      </c>
      <c r="E415" s="29">
        <v>56.6</v>
      </c>
      <c r="F415" s="29"/>
      <c r="G415" s="30">
        <v>5.6</v>
      </c>
      <c r="H415" s="57"/>
      <c r="J415" s="58"/>
      <c r="K415" s="50"/>
    </row>
    <row r="416" spans="1:11" ht="15.6" x14ac:dyDescent="0.3">
      <c r="A416" s="29" t="s">
        <v>952</v>
      </c>
      <c r="B416" s="55">
        <v>1993</v>
      </c>
      <c r="C416" s="29" t="s">
        <v>381</v>
      </c>
      <c r="D416" s="43" t="s">
        <v>256</v>
      </c>
      <c r="E416" s="29">
        <v>220.4</v>
      </c>
      <c r="F416" s="29"/>
      <c r="G416" s="30">
        <v>11.6</v>
      </c>
      <c r="H416" s="57"/>
      <c r="J416" s="58"/>
      <c r="K416" s="50"/>
    </row>
    <row r="417" spans="1:11" ht="15.6" x14ac:dyDescent="0.3">
      <c r="A417" s="29" t="s">
        <v>952</v>
      </c>
      <c r="B417" s="55">
        <v>1993</v>
      </c>
      <c r="C417" s="29" t="s">
        <v>381</v>
      </c>
      <c r="D417" s="43" t="s">
        <v>584</v>
      </c>
      <c r="E417" s="29">
        <v>46.8</v>
      </c>
      <c r="F417" s="29"/>
      <c r="G417" s="30">
        <v>5.5</v>
      </c>
      <c r="H417" s="57"/>
      <c r="J417" s="58"/>
      <c r="K417" s="50"/>
    </row>
    <row r="418" spans="1:11" ht="15.6" x14ac:dyDescent="0.3">
      <c r="A418" s="29" t="s">
        <v>952</v>
      </c>
      <c r="B418" s="55">
        <v>1993</v>
      </c>
      <c r="C418" s="29" t="s">
        <v>381</v>
      </c>
      <c r="D418" s="43" t="s">
        <v>538</v>
      </c>
      <c r="E418" s="29">
        <v>83.8</v>
      </c>
      <c r="F418" s="29"/>
      <c r="G418" s="30">
        <v>8.3000000000000007</v>
      </c>
      <c r="H418" s="57"/>
      <c r="J418" s="58"/>
      <c r="K418" s="50"/>
    </row>
    <row r="419" spans="1:11" ht="15.6" x14ac:dyDescent="0.3">
      <c r="A419" s="29" t="s">
        <v>952</v>
      </c>
      <c r="B419" s="55">
        <v>1993</v>
      </c>
      <c r="C419" s="29" t="s">
        <v>381</v>
      </c>
      <c r="D419" s="43" t="s">
        <v>258</v>
      </c>
      <c r="E419" s="29">
        <v>66</v>
      </c>
      <c r="F419" s="29"/>
      <c r="G419" s="30">
        <v>5.2</v>
      </c>
      <c r="H419" s="57" t="s">
        <v>539</v>
      </c>
      <c r="J419" s="58"/>
      <c r="K419" s="50"/>
    </row>
    <row r="420" spans="1:11" ht="15.6" x14ac:dyDescent="0.3">
      <c r="A420" s="29" t="s">
        <v>952</v>
      </c>
      <c r="B420" s="55">
        <v>1993</v>
      </c>
      <c r="C420" s="29" t="s">
        <v>381</v>
      </c>
      <c r="D420" s="43" t="s">
        <v>258</v>
      </c>
      <c r="E420" s="29">
        <v>57</v>
      </c>
      <c r="F420" s="29"/>
      <c r="G420" s="30">
        <v>3</v>
      </c>
      <c r="H420" s="57" t="s">
        <v>540</v>
      </c>
      <c r="J420" s="58"/>
      <c r="K420" s="50"/>
    </row>
    <row r="421" spans="1:11" ht="15.6" x14ac:dyDescent="0.3">
      <c r="A421" s="29" t="s">
        <v>952</v>
      </c>
      <c r="B421" s="55">
        <v>1993</v>
      </c>
      <c r="C421" s="29" t="s">
        <v>416</v>
      </c>
      <c r="D421" s="43" t="s">
        <v>580</v>
      </c>
      <c r="E421" s="29">
        <v>210</v>
      </c>
      <c r="F421" s="29"/>
      <c r="G421" s="30">
        <v>17</v>
      </c>
      <c r="H421" s="57"/>
      <c r="J421" s="58"/>
      <c r="K421" s="50"/>
    </row>
    <row r="422" spans="1:11" ht="15.6" x14ac:dyDescent="0.3">
      <c r="A422" s="29" t="s">
        <v>952</v>
      </c>
      <c r="B422" s="55">
        <v>1993</v>
      </c>
      <c r="C422" s="29" t="s">
        <v>416</v>
      </c>
      <c r="D422" s="43" t="s">
        <v>564</v>
      </c>
      <c r="E422" s="29">
        <v>700</v>
      </c>
      <c r="F422" s="29"/>
      <c r="G422" s="30">
        <v>55</v>
      </c>
      <c r="H422" s="57"/>
      <c r="J422" s="58"/>
      <c r="K422" s="50"/>
    </row>
    <row r="423" spans="1:11" ht="15.6" x14ac:dyDescent="0.3">
      <c r="A423" s="29" t="s">
        <v>952</v>
      </c>
      <c r="B423" s="55">
        <v>1993</v>
      </c>
      <c r="C423" s="29" t="s">
        <v>417</v>
      </c>
      <c r="D423" s="43" t="s">
        <v>187</v>
      </c>
      <c r="E423" s="29">
        <v>195</v>
      </c>
      <c r="F423" s="29"/>
      <c r="G423" s="30">
        <v>10.3</v>
      </c>
      <c r="H423" s="57"/>
      <c r="J423" s="58"/>
      <c r="K423" s="50"/>
    </row>
    <row r="424" spans="1:11" ht="15.6" x14ac:dyDescent="0.3">
      <c r="A424" s="29" t="s">
        <v>952</v>
      </c>
      <c r="B424" s="55">
        <v>1993</v>
      </c>
      <c r="C424" s="29" t="s">
        <v>417</v>
      </c>
      <c r="D424" s="43" t="s">
        <v>567</v>
      </c>
      <c r="E424" s="29">
        <v>100</v>
      </c>
      <c r="F424" s="29"/>
      <c r="G424" s="30">
        <v>5.3</v>
      </c>
      <c r="H424" s="57"/>
      <c r="J424" s="58"/>
      <c r="K424" s="50"/>
    </row>
    <row r="425" spans="1:11" ht="15.6" x14ac:dyDescent="0.3">
      <c r="A425" s="29" t="s">
        <v>952</v>
      </c>
      <c r="B425" s="55">
        <v>1993</v>
      </c>
      <c r="C425" s="29" t="s">
        <v>417</v>
      </c>
      <c r="D425" s="43" t="s">
        <v>568</v>
      </c>
      <c r="E425" s="29">
        <v>244</v>
      </c>
      <c r="F425" s="29"/>
      <c r="G425" s="30">
        <v>21.9</v>
      </c>
      <c r="H425" s="57"/>
      <c r="J425" s="58"/>
      <c r="K425" s="50"/>
    </row>
    <row r="426" spans="1:11" ht="15.6" x14ac:dyDescent="0.3">
      <c r="A426" s="29" t="s">
        <v>952</v>
      </c>
      <c r="B426" s="55">
        <v>1993</v>
      </c>
      <c r="C426" s="29" t="s">
        <v>418</v>
      </c>
      <c r="D426" s="43">
        <v>2</v>
      </c>
      <c r="E426" s="29">
        <v>113</v>
      </c>
      <c r="F426" s="29"/>
      <c r="G426" s="30">
        <v>7.3</v>
      </c>
      <c r="H426" s="57"/>
      <c r="J426" s="58"/>
      <c r="K426" s="50"/>
    </row>
    <row r="427" spans="1:11" ht="15.6" x14ac:dyDescent="0.3">
      <c r="A427" s="29" t="s">
        <v>952</v>
      </c>
      <c r="B427" s="55">
        <v>1993</v>
      </c>
      <c r="C427" s="29" t="s">
        <v>418</v>
      </c>
      <c r="D427" s="43" t="s">
        <v>387</v>
      </c>
      <c r="E427" s="29">
        <v>117</v>
      </c>
      <c r="F427" s="29"/>
      <c r="G427" s="30">
        <v>7.5</v>
      </c>
      <c r="H427" s="57"/>
      <c r="J427" s="58"/>
      <c r="K427" s="50"/>
    </row>
    <row r="428" spans="1:11" ht="15.6" x14ac:dyDescent="0.3">
      <c r="A428" s="29" t="s">
        <v>952</v>
      </c>
      <c r="B428" s="55">
        <v>1993</v>
      </c>
      <c r="C428" s="29" t="s">
        <v>418</v>
      </c>
      <c r="D428" s="43" t="s">
        <v>554</v>
      </c>
      <c r="E428" s="29">
        <v>155</v>
      </c>
      <c r="F428" s="29"/>
      <c r="G428" s="30">
        <v>10</v>
      </c>
      <c r="H428" s="57"/>
      <c r="J428" s="58"/>
      <c r="K428" s="50"/>
    </row>
    <row r="429" spans="1:11" ht="15.6" x14ac:dyDescent="0.3">
      <c r="A429" s="29" t="s">
        <v>952</v>
      </c>
      <c r="B429" s="55">
        <v>1993</v>
      </c>
      <c r="C429" s="29" t="s">
        <v>419</v>
      </c>
      <c r="D429" s="43">
        <v>1</v>
      </c>
      <c r="E429" s="29">
        <v>280</v>
      </c>
      <c r="F429" s="29"/>
      <c r="G429" s="30">
        <v>22</v>
      </c>
      <c r="H429" s="57"/>
      <c r="J429" s="58"/>
      <c r="K429" s="50"/>
    </row>
    <row r="430" spans="1:11" ht="15.6" x14ac:dyDescent="0.3">
      <c r="A430" s="29" t="s">
        <v>952</v>
      </c>
      <c r="B430" s="55">
        <v>1993</v>
      </c>
      <c r="C430" s="29" t="s">
        <v>419</v>
      </c>
      <c r="D430" s="43">
        <v>2</v>
      </c>
      <c r="E430" s="29">
        <v>350</v>
      </c>
      <c r="F430" s="29"/>
      <c r="G430" s="30">
        <v>28</v>
      </c>
      <c r="H430" s="57"/>
      <c r="J430" s="58"/>
      <c r="K430" s="50"/>
    </row>
    <row r="431" spans="1:11" ht="15.6" x14ac:dyDescent="0.3">
      <c r="A431" s="29" t="s">
        <v>952</v>
      </c>
      <c r="B431" s="55">
        <v>1993</v>
      </c>
      <c r="C431" s="29" t="s">
        <v>419</v>
      </c>
      <c r="D431" s="43">
        <v>3</v>
      </c>
      <c r="E431" s="29">
        <v>105</v>
      </c>
      <c r="F431" s="29"/>
      <c r="G431" s="30">
        <v>12.5</v>
      </c>
      <c r="H431" s="57"/>
      <c r="J431" s="58"/>
      <c r="K431" s="50"/>
    </row>
    <row r="432" spans="1:11" ht="15.6" x14ac:dyDescent="0.3">
      <c r="A432" s="29" t="s">
        <v>952</v>
      </c>
      <c r="B432" s="55">
        <v>1993</v>
      </c>
      <c r="C432" s="29" t="s">
        <v>419</v>
      </c>
      <c r="D432" s="43" t="s">
        <v>554</v>
      </c>
      <c r="E432" s="29">
        <v>70</v>
      </c>
      <c r="F432" s="29"/>
      <c r="G432" s="30">
        <v>5</v>
      </c>
      <c r="H432" s="57"/>
      <c r="J432" s="58"/>
      <c r="K432" s="50"/>
    </row>
    <row r="433" spans="1:11" ht="15.6" x14ac:dyDescent="0.3">
      <c r="A433" s="29" t="s">
        <v>952</v>
      </c>
      <c r="B433" s="55">
        <v>1993</v>
      </c>
      <c r="C433" s="29" t="s">
        <v>581</v>
      </c>
      <c r="D433" s="43">
        <v>1</v>
      </c>
      <c r="E433" s="29">
        <v>97</v>
      </c>
      <c r="F433" s="29"/>
      <c r="G433" s="30">
        <v>9</v>
      </c>
      <c r="H433" s="57"/>
      <c r="J433" s="58"/>
      <c r="K433" s="50"/>
    </row>
    <row r="434" spans="1:11" ht="15.6" x14ac:dyDescent="0.3">
      <c r="A434" s="29" t="s">
        <v>952</v>
      </c>
      <c r="B434" s="55">
        <v>1993</v>
      </c>
      <c r="C434" s="29" t="s">
        <v>581</v>
      </c>
      <c r="D434" s="43" t="s">
        <v>43</v>
      </c>
      <c r="E434" s="29">
        <v>15</v>
      </c>
      <c r="F434" s="29"/>
      <c r="G434" s="30">
        <v>2</v>
      </c>
      <c r="H434" s="57"/>
      <c r="J434" s="58"/>
      <c r="K434" s="50"/>
    </row>
    <row r="435" spans="1:11" ht="15.6" x14ac:dyDescent="0.3">
      <c r="A435" s="29" t="s">
        <v>952</v>
      </c>
      <c r="B435" s="55">
        <v>1993</v>
      </c>
      <c r="C435" s="29" t="s">
        <v>420</v>
      </c>
      <c r="D435" s="43" t="s">
        <v>566</v>
      </c>
      <c r="E435" s="29">
        <v>28</v>
      </c>
      <c r="F435" s="29"/>
      <c r="G435" s="30">
        <v>1.3</v>
      </c>
      <c r="H435" s="57"/>
      <c r="J435" s="58"/>
      <c r="K435" s="50"/>
    </row>
    <row r="436" spans="1:11" ht="15.6" x14ac:dyDescent="0.3">
      <c r="A436" s="29" t="s">
        <v>952</v>
      </c>
      <c r="B436" s="55">
        <v>1993</v>
      </c>
      <c r="C436" s="29" t="s">
        <v>420</v>
      </c>
      <c r="D436" s="43" t="s">
        <v>421</v>
      </c>
      <c r="E436" s="29">
        <v>462</v>
      </c>
      <c r="F436" s="29"/>
      <c r="G436" s="30">
        <v>21</v>
      </c>
      <c r="H436" s="57"/>
      <c r="J436" s="58"/>
      <c r="K436" s="50"/>
    </row>
    <row r="437" spans="1:11" ht="15.6" x14ac:dyDescent="0.3">
      <c r="A437" s="29" t="s">
        <v>952</v>
      </c>
      <c r="B437" s="55">
        <v>1993</v>
      </c>
      <c r="C437" s="29" t="s">
        <v>420</v>
      </c>
      <c r="D437" s="43" t="s">
        <v>233</v>
      </c>
      <c r="E437" s="29">
        <v>315</v>
      </c>
      <c r="F437" s="29"/>
      <c r="G437" s="30">
        <v>18.5</v>
      </c>
      <c r="H437" s="57"/>
      <c r="J437" s="58"/>
      <c r="K437" s="50"/>
    </row>
    <row r="438" spans="1:11" ht="15.6" x14ac:dyDescent="0.3">
      <c r="A438" s="29" t="s">
        <v>952</v>
      </c>
      <c r="B438" s="55">
        <v>1993</v>
      </c>
      <c r="C438" s="29" t="s">
        <v>420</v>
      </c>
      <c r="D438" s="43" t="s">
        <v>234</v>
      </c>
      <c r="E438" s="29">
        <v>815</v>
      </c>
      <c r="F438" s="29"/>
      <c r="G438" s="30">
        <v>31</v>
      </c>
      <c r="H438" s="57"/>
      <c r="J438" s="58"/>
      <c r="K438" s="50"/>
    </row>
    <row r="439" spans="1:11" ht="15.6" x14ac:dyDescent="0.3">
      <c r="A439" s="29" t="s">
        <v>952</v>
      </c>
      <c r="B439" s="55">
        <v>1993</v>
      </c>
      <c r="C439" s="29" t="s">
        <v>422</v>
      </c>
      <c r="D439" s="43">
        <v>2</v>
      </c>
      <c r="E439" s="29">
        <v>135</v>
      </c>
      <c r="F439" s="29"/>
      <c r="G439" s="30">
        <v>11</v>
      </c>
      <c r="H439" s="57"/>
      <c r="J439" s="58"/>
      <c r="K439" s="50"/>
    </row>
    <row r="440" spans="1:11" ht="15.6" x14ac:dyDescent="0.3">
      <c r="A440" s="29" t="s">
        <v>952</v>
      </c>
      <c r="B440" s="55">
        <v>1993</v>
      </c>
      <c r="C440" s="29" t="s">
        <v>422</v>
      </c>
      <c r="D440" s="43">
        <v>3</v>
      </c>
      <c r="E440" s="29">
        <v>210</v>
      </c>
      <c r="F440" s="29"/>
      <c r="G440" s="30">
        <v>16.5</v>
      </c>
      <c r="H440" s="57"/>
      <c r="J440" s="58"/>
      <c r="K440" s="50"/>
    </row>
    <row r="441" spans="1:11" ht="15.6" x14ac:dyDescent="0.3">
      <c r="A441" s="29" t="s">
        <v>952</v>
      </c>
      <c r="B441" s="55">
        <v>1993</v>
      </c>
      <c r="C441" s="29" t="s">
        <v>422</v>
      </c>
      <c r="D441" s="43">
        <v>4</v>
      </c>
      <c r="E441" s="29">
        <v>116</v>
      </c>
      <c r="F441" s="29"/>
      <c r="G441" s="30">
        <v>9</v>
      </c>
      <c r="H441" s="57"/>
      <c r="J441" s="58"/>
      <c r="K441" s="50"/>
    </row>
    <row r="442" spans="1:11" ht="15.6" x14ac:dyDescent="0.3">
      <c r="A442" s="29" t="s">
        <v>952</v>
      </c>
      <c r="B442" s="55">
        <v>1993</v>
      </c>
      <c r="C442" s="29" t="s">
        <v>422</v>
      </c>
      <c r="D442" s="43">
        <v>1</v>
      </c>
      <c r="E442" s="29">
        <v>455</v>
      </c>
      <c r="F442" s="29"/>
      <c r="G442" s="30">
        <v>33</v>
      </c>
      <c r="H442" s="57"/>
      <c r="J442" s="58"/>
      <c r="K442" s="50"/>
    </row>
    <row r="443" spans="1:11" ht="15.6" x14ac:dyDescent="0.3">
      <c r="A443" s="29" t="s">
        <v>952</v>
      </c>
      <c r="B443" s="55">
        <v>1993</v>
      </c>
      <c r="C443" s="29" t="s">
        <v>422</v>
      </c>
      <c r="D443" s="43" t="s">
        <v>554</v>
      </c>
      <c r="E443" s="29">
        <v>155</v>
      </c>
      <c r="F443" s="29"/>
      <c r="G443" s="30">
        <v>12.8</v>
      </c>
      <c r="H443" s="57"/>
      <c r="J443" s="58"/>
      <c r="K443" s="50"/>
    </row>
    <row r="444" spans="1:11" ht="15.6" x14ac:dyDescent="0.3">
      <c r="A444" s="29" t="s">
        <v>952</v>
      </c>
      <c r="B444" s="55">
        <v>1993</v>
      </c>
      <c r="C444" s="29" t="s">
        <v>422</v>
      </c>
      <c r="D444" s="43" t="s">
        <v>532</v>
      </c>
      <c r="E444" s="29">
        <v>136</v>
      </c>
      <c r="F444" s="29"/>
      <c r="G444" s="30">
        <v>10.5</v>
      </c>
      <c r="H444" s="57"/>
      <c r="J444" s="58"/>
      <c r="K444" s="50"/>
    </row>
    <row r="445" spans="1:11" ht="15.6" x14ac:dyDescent="0.3">
      <c r="A445" s="29" t="s">
        <v>952</v>
      </c>
      <c r="B445" s="55">
        <v>1993</v>
      </c>
      <c r="C445" s="29" t="s">
        <v>422</v>
      </c>
      <c r="D445" s="43" t="s">
        <v>546</v>
      </c>
      <c r="E445" s="29">
        <v>208</v>
      </c>
      <c r="F445" s="29"/>
      <c r="G445" s="30">
        <v>16</v>
      </c>
      <c r="H445" s="57"/>
      <c r="J445" s="58"/>
      <c r="K445" s="50"/>
    </row>
    <row r="446" spans="1:11" ht="15.6" x14ac:dyDescent="0.3">
      <c r="A446" s="29" t="s">
        <v>952</v>
      </c>
      <c r="B446" s="55">
        <v>1993</v>
      </c>
      <c r="C446" s="29" t="s">
        <v>423</v>
      </c>
      <c r="D446" s="43" t="s">
        <v>393</v>
      </c>
      <c r="E446" s="29">
        <v>210</v>
      </c>
      <c r="F446" s="29"/>
      <c r="G446" s="30">
        <v>15</v>
      </c>
      <c r="H446" s="57"/>
      <c r="J446" s="58"/>
      <c r="K446" s="50"/>
    </row>
    <row r="447" spans="1:11" ht="15.6" x14ac:dyDescent="0.3">
      <c r="A447" s="29" t="s">
        <v>952</v>
      </c>
      <c r="B447" s="55">
        <v>1993</v>
      </c>
      <c r="C447" s="29" t="s">
        <v>423</v>
      </c>
      <c r="D447" s="43" t="s">
        <v>531</v>
      </c>
      <c r="E447" s="29">
        <v>30</v>
      </c>
      <c r="F447" s="29"/>
      <c r="G447" s="30">
        <v>2.5</v>
      </c>
      <c r="H447" s="57"/>
      <c r="J447" s="58"/>
      <c r="K447" s="50"/>
    </row>
    <row r="448" spans="1:11" ht="15.6" x14ac:dyDescent="0.3">
      <c r="A448" s="29" t="s">
        <v>952</v>
      </c>
      <c r="B448" s="55">
        <v>1993</v>
      </c>
      <c r="C448" s="29" t="s">
        <v>423</v>
      </c>
      <c r="D448" s="43" t="s">
        <v>554</v>
      </c>
      <c r="E448" s="29">
        <v>470</v>
      </c>
      <c r="F448" s="29"/>
      <c r="G448" s="30">
        <v>32.299999999999997</v>
      </c>
      <c r="H448" s="57"/>
      <c r="J448" s="58"/>
      <c r="K448" s="50"/>
    </row>
    <row r="449" spans="1:11" ht="15.6" x14ac:dyDescent="0.3">
      <c r="A449" s="29" t="s">
        <v>952</v>
      </c>
      <c r="B449" s="55">
        <v>1993</v>
      </c>
      <c r="C449" s="29" t="s">
        <v>426</v>
      </c>
      <c r="D449" s="43" t="s">
        <v>387</v>
      </c>
      <c r="E449" s="29">
        <v>189</v>
      </c>
      <c r="F449" s="29"/>
      <c r="G449" s="30">
        <v>14.5</v>
      </c>
      <c r="H449" s="57"/>
      <c r="J449" s="58"/>
      <c r="K449" s="50"/>
    </row>
    <row r="450" spans="1:11" ht="15.6" x14ac:dyDescent="0.3">
      <c r="A450" s="29" t="s">
        <v>952</v>
      </c>
      <c r="B450" s="55">
        <v>1993</v>
      </c>
      <c r="C450" s="29" t="s">
        <v>426</v>
      </c>
      <c r="D450" s="43" t="s">
        <v>393</v>
      </c>
      <c r="E450" s="29">
        <v>78</v>
      </c>
      <c r="F450" s="29"/>
      <c r="G450" s="30">
        <v>5</v>
      </c>
      <c r="H450" s="57"/>
      <c r="J450" s="58"/>
      <c r="K450" s="50"/>
    </row>
    <row r="451" spans="1:11" ht="15.6" x14ac:dyDescent="0.3">
      <c r="A451" s="29" t="s">
        <v>952</v>
      </c>
      <c r="B451" s="55">
        <v>1993</v>
      </c>
      <c r="C451" s="29" t="s">
        <v>426</v>
      </c>
      <c r="D451" s="43" t="s">
        <v>531</v>
      </c>
      <c r="E451" s="29">
        <v>138</v>
      </c>
      <c r="F451" s="29"/>
      <c r="G451" s="30">
        <v>10.8</v>
      </c>
      <c r="H451" s="57"/>
      <c r="J451" s="58"/>
      <c r="K451" s="50"/>
    </row>
    <row r="452" spans="1:11" ht="15.6" x14ac:dyDescent="0.3">
      <c r="A452" s="29" t="s">
        <v>952</v>
      </c>
      <c r="B452" s="55">
        <v>1993</v>
      </c>
      <c r="C452" s="29" t="s">
        <v>426</v>
      </c>
      <c r="D452" s="43" t="s">
        <v>554</v>
      </c>
      <c r="E452" s="29">
        <v>120</v>
      </c>
      <c r="F452" s="29"/>
      <c r="G452" s="30">
        <v>10</v>
      </c>
      <c r="H452" s="57"/>
      <c r="J452" s="58"/>
      <c r="K452" s="50"/>
    </row>
    <row r="453" spans="1:11" ht="15.6" x14ac:dyDescent="0.3">
      <c r="A453" s="29" t="s">
        <v>952</v>
      </c>
      <c r="B453" s="55">
        <v>1993</v>
      </c>
      <c r="C453" s="29" t="s">
        <v>585</v>
      </c>
      <c r="D453" s="43" t="s">
        <v>586</v>
      </c>
      <c r="E453" s="29">
        <v>58</v>
      </c>
      <c r="F453" s="29"/>
      <c r="G453" s="30">
        <v>7.9</v>
      </c>
      <c r="H453" s="57"/>
      <c r="J453" s="58"/>
      <c r="K453" s="50"/>
    </row>
    <row r="454" spans="1:11" ht="15.6" x14ac:dyDescent="0.3">
      <c r="A454" s="29" t="s">
        <v>952</v>
      </c>
      <c r="B454" s="55">
        <v>1993</v>
      </c>
      <c r="C454" s="29" t="s">
        <v>585</v>
      </c>
      <c r="D454" s="43" t="s">
        <v>587</v>
      </c>
      <c r="E454" s="29">
        <v>308</v>
      </c>
      <c r="F454" s="29"/>
      <c r="G454" s="30">
        <v>13.7</v>
      </c>
      <c r="H454" s="57"/>
      <c r="J454" s="58"/>
      <c r="K454" s="50"/>
    </row>
    <row r="455" spans="1:11" ht="15.6" x14ac:dyDescent="0.3">
      <c r="A455" s="29" t="s">
        <v>952</v>
      </c>
      <c r="B455" s="55">
        <v>1993</v>
      </c>
      <c r="C455" s="29" t="s">
        <v>585</v>
      </c>
      <c r="D455" s="43" t="s">
        <v>588</v>
      </c>
      <c r="E455" s="29">
        <v>35</v>
      </c>
      <c r="F455" s="29"/>
      <c r="G455" s="30">
        <v>2.2999999999999998</v>
      </c>
      <c r="H455" s="57"/>
      <c r="J455" s="58"/>
      <c r="K455" s="50"/>
    </row>
    <row r="456" spans="1:11" ht="15.6" x14ac:dyDescent="0.3">
      <c r="A456" s="29" t="s">
        <v>952</v>
      </c>
      <c r="B456" s="55">
        <v>1993</v>
      </c>
      <c r="C456" s="29" t="s">
        <v>585</v>
      </c>
      <c r="D456" s="43" t="s">
        <v>589</v>
      </c>
      <c r="E456" s="29">
        <v>160</v>
      </c>
      <c r="F456" s="29"/>
      <c r="G456" s="30">
        <v>7.1</v>
      </c>
      <c r="H456" s="57"/>
      <c r="J456" s="58"/>
      <c r="K456" s="50"/>
    </row>
    <row r="457" spans="1:11" ht="15.6" x14ac:dyDescent="0.3">
      <c r="A457" s="29" t="s">
        <v>952</v>
      </c>
      <c r="B457" s="55">
        <v>1993</v>
      </c>
      <c r="C457" s="29" t="s">
        <v>585</v>
      </c>
      <c r="D457" s="43" t="s">
        <v>590</v>
      </c>
      <c r="E457" s="29">
        <v>72</v>
      </c>
      <c r="F457" s="29"/>
      <c r="G457" s="30">
        <v>4.8</v>
      </c>
      <c r="H457" s="57"/>
      <c r="J457" s="58"/>
      <c r="K457" s="50"/>
    </row>
    <row r="458" spans="1:11" ht="15.6" x14ac:dyDescent="0.3">
      <c r="A458" s="29" t="s">
        <v>952</v>
      </c>
      <c r="B458" s="55">
        <v>1993</v>
      </c>
      <c r="C458" s="29" t="s">
        <v>585</v>
      </c>
      <c r="D458" s="43" t="s">
        <v>591</v>
      </c>
      <c r="E458" s="29">
        <v>98</v>
      </c>
      <c r="F458" s="29"/>
      <c r="G458" s="30">
        <v>9.8000000000000007</v>
      </c>
      <c r="H458" s="57"/>
      <c r="J458" s="58"/>
      <c r="K458" s="50"/>
    </row>
    <row r="459" spans="1:11" ht="15.6" x14ac:dyDescent="0.3">
      <c r="A459" s="29" t="s">
        <v>952</v>
      </c>
      <c r="B459" s="55">
        <v>1993</v>
      </c>
      <c r="C459" s="29" t="s">
        <v>428</v>
      </c>
      <c r="D459" s="43" t="s">
        <v>393</v>
      </c>
      <c r="E459" s="29">
        <v>80</v>
      </c>
      <c r="F459" s="29"/>
      <c r="G459" s="30">
        <v>4</v>
      </c>
      <c r="H459" s="57"/>
      <c r="J459" s="58"/>
      <c r="K459" s="50"/>
    </row>
    <row r="460" spans="1:11" ht="15.6" x14ac:dyDescent="0.3">
      <c r="A460" s="29" t="s">
        <v>952</v>
      </c>
      <c r="B460" s="55">
        <v>1993</v>
      </c>
      <c r="C460" s="29" t="s">
        <v>428</v>
      </c>
      <c r="D460" s="43" t="s">
        <v>434</v>
      </c>
      <c r="E460" s="29">
        <v>130</v>
      </c>
      <c r="F460" s="29"/>
      <c r="G460" s="30">
        <v>7</v>
      </c>
      <c r="H460" s="57"/>
      <c r="J460" s="58"/>
      <c r="K460" s="50"/>
    </row>
    <row r="461" spans="1:11" ht="15.6" x14ac:dyDescent="0.3">
      <c r="A461" s="29" t="s">
        <v>952</v>
      </c>
      <c r="B461" s="55">
        <v>1993</v>
      </c>
      <c r="C461" s="29" t="s">
        <v>428</v>
      </c>
      <c r="D461" s="43" t="s">
        <v>595</v>
      </c>
      <c r="E461" s="29">
        <v>242</v>
      </c>
      <c r="F461" s="29"/>
      <c r="G461" s="30">
        <v>13.2</v>
      </c>
      <c r="H461" s="57"/>
      <c r="J461" s="58"/>
      <c r="K461" s="50"/>
    </row>
    <row r="462" spans="1:11" ht="15.6" x14ac:dyDescent="0.3">
      <c r="A462" s="29" t="s">
        <v>952</v>
      </c>
      <c r="B462" s="55">
        <v>1993</v>
      </c>
      <c r="C462" s="29" t="s">
        <v>428</v>
      </c>
      <c r="D462" s="43" t="s">
        <v>531</v>
      </c>
      <c r="E462" s="29">
        <v>112</v>
      </c>
      <c r="F462" s="29"/>
      <c r="G462" s="30">
        <v>4.2</v>
      </c>
      <c r="H462" s="57"/>
      <c r="J462" s="58"/>
      <c r="K462" s="50"/>
    </row>
    <row r="463" spans="1:11" ht="15.6" x14ac:dyDescent="0.3">
      <c r="A463" s="29" t="s">
        <v>952</v>
      </c>
      <c r="B463" s="55">
        <v>1993</v>
      </c>
      <c r="C463" s="29" t="s">
        <v>428</v>
      </c>
      <c r="D463" s="43" t="s">
        <v>596</v>
      </c>
      <c r="E463" s="29">
        <v>75</v>
      </c>
      <c r="F463" s="29"/>
      <c r="G463" s="30">
        <v>7</v>
      </c>
      <c r="H463" s="57"/>
      <c r="J463" s="58"/>
      <c r="K463" s="50"/>
    </row>
    <row r="464" spans="1:11" ht="15.6" x14ac:dyDescent="0.3">
      <c r="A464" s="29" t="s">
        <v>952</v>
      </c>
      <c r="B464" s="55">
        <v>1993</v>
      </c>
      <c r="C464" s="29" t="s">
        <v>428</v>
      </c>
      <c r="D464" s="43" t="s">
        <v>433</v>
      </c>
      <c r="E464" s="29">
        <v>190</v>
      </c>
      <c r="F464" s="29"/>
      <c r="G464" s="30">
        <v>14</v>
      </c>
      <c r="H464" s="57"/>
      <c r="J464" s="58"/>
      <c r="K464" s="50"/>
    </row>
    <row r="465" spans="1:11" ht="15.6" x14ac:dyDescent="0.3">
      <c r="A465" s="29" t="s">
        <v>952</v>
      </c>
      <c r="B465" s="55">
        <v>1993</v>
      </c>
      <c r="C465" s="29" t="s">
        <v>428</v>
      </c>
      <c r="D465" s="43" t="s">
        <v>559</v>
      </c>
      <c r="E465" s="29">
        <v>198</v>
      </c>
      <c r="F465" s="29"/>
      <c r="G465" s="30">
        <v>2.7</v>
      </c>
      <c r="H465" s="57"/>
      <c r="J465" s="58"/>
      <c r="K465" s="50"/>
    </row>
    <row r="466" spans="1:11" ht="15.6" x14ac:dyDescent="0.3">
      <c r="A466" s="29" t="s">
        <v>952</v>
      </c>
      <c r="B466" s="55">
        <v>1993</v>
      </c>
      <c r="C466" s="29" t="s">
        <v>435</v>
      </c>
      <c r="D466" s="43" t="s">
        <v>386</v>
      </c>
      <c r="E466" s="29">
        <v>232</v>
      </c>
      <c r="F466" s="29"/>
      <c r="G466" s="30">
        <v>9.5</v>
      </c>
      <c r="H466" s="57"/>
      <c r="J466" s="58"/>
      <c r="K466" s="50"/>
    </row>
    <row r="467" spans="1:11" ht="15.6" x14ac:dyDescent="0.3">
      <c r="A467" s="29" t="s">
        <v>952</v>
      </c>
      <c r="B467" s="55">
        <v>1993</v>
      </c>
      <c r="C467" s="29" t="s">
        <v>533</v>
      </c>
      <c r="D467" s="43" t="s">
        <v>386</v>
      </c>
      <c r="E467" s="29">
        <v>385</v>
      </c>
      <c r="F467" s="29"/>
      <c r="G467" s="30">
        <v>30.1</v>
      </c>
      <c r="H467" s="57"/>
      <c r="J467" s="58"/>
      <c r="K467" s="50"/>
    </row>
    <row r="468" spans="1:11" ht="15.6" x14ac:dyDescent="0.3">
      <c r="A468" s="29" t="s">
        <v>952</v>
      </c>
      <c r="B468" s="55">
        <v>1993</v>
      </c>
      <c r="C468" s="29" t="s">
        <v>555</v>
      </c>
      <c r="D468" s="43" t="s">
        <v>386</v>
      </c>
      <c r="E468" s="29">
        <v>375</v>
      </c>
      <c r="F468" s="29"/>
      <c r="G468" s="30">
        <v>17</v>
      </c>
      <c r="H468" s="57"/>
      <c r="J468" s="58"/>
      <c r="K468" s="50"/>
    </row>
    <row r="469" spans="1:11" ht="15.6" x14ac:dyDescent="0.3">
      <c r="A469" s="29" t="s">
        <v>952</v>
      </c>
      <c r="B469" s="55">
        <v>1993</v>
      </c>
      <c r="C469" s="29" t="s">
        <v>437</v>
      </c>
      <c r="D469" s="43" t="s">
        <v>560</v>
      </c>
      <c r="E469" s="29">
        <v>184</v>
      </c>
      <c r="F469" s="29"/>
      <c r="G469" s="30">
        <v>8</v>
      </c>
      <c r="H469" s="57"/>
      <c r="J469" s="58"/>
      <c r="K469" s="50"/>
    </row>
    <row r="470" spans="1:11" ht="15.6" x14ac:dyDescent="0.3">
      <c r="A470" s="29" t="s">
        <v>952</v>
      </c>
      <c r="B470" s="55">
        <v>1993</v>
      </c>
      <c r="C470" s="29" t="s">
        <v>437</v>
      </c>
      <c r="D470" s="43" t="s">
        <v>597</v>
      </c>
      <c r="E470" s="29">
        <v>71</v>
      </c>
      <c r="F470" s="29"/>
      <c r="G470" s="30">
        <v>3</v>
      </c>
      <c r="H470" s="57"/>
      <c r="J470" s="58"/>
      <c r="K470" s="50"/>
    </row>
    <row r="471" spans="1:11" ht="15.6" x14ac:dyDescent="0.3">
      <c r="A471" s="29" t="s">
        <v>952</v>
      </c>
      <c r="B471" s="55">
        <v>1993</v>
      </c>
      <c r="C471" s="29" t="s">
        <v>437</v>
      </c>
      <c r="D471" s="43" t="s">
        <v>561</v>
      </c>
      <c r="E471" s="29">
        <v>34</v>
      </c>
      <c r="F471" s="29"/>
      <c r="G471" s="30">
        <v>1.5</v>
      </c>
      <c r="H471" s="57"/>
      <c r="J471" s="58"/>
      <c r="K471" s="50"/>
    </row>
    <row r="472" spans="1:11" ht="15.6" x14ac:dyDescent="0.3">
      <c r="A472" s="29" t="s">
        <v>952</v>
      </c>
      <c r="B472" s="55">
        <v>1993</v>
      </c>
      <c r="C472" s="29" t="s">
        <v>437</v>
      </c>
      <c r="D472" s="43" t="s">
        <v>598</v>
      </c>
      <c r="E472" s="29">
        <v>45</v>
      </c>
      <c r="F472" s="29"/>
      <c r="G472" s="30">
        <v>1.9</v>
      </c>
      <c r="H472" s="57"/>
      <c r="J472" s="58"/>
      <c r="K472" s="50"/>
    </row>
    <row r="473" spans="1:11" ht="15.6" x14ac:dyDescent="0.3">
      <c r="A473" s="29" t="s">
        <v>952</v>
      </c>
      <c r="B473" s="55">
        <v>1994</v>
      </c>
      <c r="C473" s="29" t="s">
        <v>407</v>
      </c>
      <c r="D473" s="43" t="s">
        <v>84</v>
      </c>
      <c r="E473" s="29">
        <v>176.2</v>
      </c>
      <c r="F473" s="29"/>
      <c r="G473" s="30">
        <v>7.9</v>
      </c>
      <c r="H473" s="57"/>
      <c r="J473" s="58"/>
      <c r="K473" s="50"/>
    </row>
    <row r="474" spans="1:11" ht="15.6" x14ac:dyDescent="0.3">
      <c r="A474" s="29" t="s">
        <v>952</v>
      </c>
      <c r="B474" s="55">
        <v>1994</v>
      </c>
      <c r="C474" s="29" t="s">
        <v>407</v>
      </c>
      <c r="D474" s="43" t="s">
        <v>85</v>
      </c>
      <c r="E474" s="29">
        <v>48</v>
      </c>
      <c r="F474" s="29"/>
      <c r="G474" s="30">
        <v>2.2000000000000002</v>
      </c>
      <c r="H474" s="57"/>
      <c r="J474" s="58"/>
      <c r="K474" s="50"/>
    </row>
    <row r="475" spans="1:11" ht="15.6" x14ac:dyDescent="0.3">
      <c r="A475" s="29" t="s">
        <v>952</v>
      </c>
      <c r="B475" s="55">
        <v>1994</v>
      </c>
      <c r="C475" s="29" t="s">
        <v>407</v>
      </c>
      <c r="D475" s="43" t="s">
        <v>546</v>
      </c>
      <c r="E475" s="29">
        <v>52</v>
      </c>
      <c r="F475" s="29"/>
      <c r="G475" s="30">
        <v>2.4</v>
      </c>
      <c r="H475" s="57"/>
      <c r="J475" s="58"/>
      <c r="K475" s="50"/>
    </row>
    <row r="476" spans="1:11" ht="15.6" x14ac:dyDescent="0.3">
      <c r="A476" s="29" t="s">
        <v>952</v>
      </c>
      <c r="B476" s="55">
        <v>1994</v>
      </c>
      <c r="C476" s="29" t="s">
        <v>407</v>
      </c>
      <c r="D476" s="43" t="s">
        <v>401</v>
      </c>
      <c r="E476" s="29">
        <v>11</v>
      </c>
      <c r="F476" s="29"/>
      <c r="G476" s="30">
        <v>1.2</v>
      </c>
      <c r="H476" s="57"/>
      <c r="J476" s="58"/>
      <c r="K476" s="50"/>
    </row>
    <row r="477" spans="1:11" ht="15.6" x14ac:dyDescent="0.3">
      <c r="A477" s="29" t="s">
        <v>952</v>
      </c>
      <c r="B477" s="55">
        <v>1994</v>
      </c>
      <c r="C477" s="29" t="s">
        <v>407</v>
      </c>
      <c r="D477" s="43" t="s">
        <v>196</v>
      </c>
      <c r="E477" s="29">
        <v>156</v>
      </c>
      <c r="F477" s="29"/>
      <c r="G477" s="30">
        <v>19.8</v>
      </c>
      <c r="H477" s="57"/>
      <c r="J477" s="58"/>
      <c r="K477" s="50"/>
    </row>
    <row r="478" spans="1:11" ht="15.6" x14ac:dyDescent="0.3">
      <c r="A478" s="29" t="s">
        <v>952</v>
      </c>
      <c r="B478" s="55">
        <v>1994</v>
      </c>
      <c r="C478" s="29" t="s">
        <v>407</v>
      </c>
      <c r="D478" s="43" t="s">
        <v>215</v>
      </c>
      <c r="E478" s="29">
        <v>131</v>
      </c>
      <c r="F478" s="29"/>
      <c r="G478" s="30">
        <v>7.1</v>
      </c>
      <c r="H478" s="57"/>
      <c r="J478" s="58"/>
      <c r="K478" s="50"/>
    </row>
    <row r="479" spans="1:11" ht="15.6" x14ac:dyDescent="0.3">
      <c r="A479" s="29" t="s">
        <v>952</v>
      </c>
      <c r="B479" s="55">
        <v>1994</v>
      </c>
      <c r="C479" s="29" t="s">
        <v>407</v>
      </c>
      <c r="D479" s="43" t="s">
        <v>217</v>
      </c>
      <c r="E479" s="29">
        <v>65</v>
      </c>
      <c r="F479" s="29"/>
      <c r="G479" s="30">
        <v>4.9000000000000004</v>
      </c>
      <c r="H479" s="57"/>
      <c r="J479" s="58"/>
      <c r="K479" s="50"/>
    </row>
    <row r="480" spans="1:11" ht="15.6" x14ac:dyDescent="0.3">
      <c r="A480" s="29" t="s">
        <v>952</v>
      </c>
      <c r="B480" s="55">
        <v>1994</v>
      </c>
      <c r="C480" s="29" t="s">
        <v>407</v>
      </c>
      <c r="D480" s="43" t="s">
        <v>52</v>
      </c>
      <c r="E480" s="29">
        <v>38</v>
      </c>
      <c r="F480" s="29"/>
      <c r="G480" s="30">
        <v>2.8</v>
      </c>
      <c r="H480" s="57"/>
      <c r="J480" s="58"/>
      <c r="K480" s="50"/>
    </row>
    <row r="481" spans="1:11" ht="15.6" x14ac:dyDescent="0.3">
      <c r="A481" s="29" t="s">
        <v>952</v>
      </c>
      <c r="B481" s="55">
        <v>1994</v>
      </c>
      <c r="C481" s="29" t="s">
        <v>407</v>
      </c>
      <c r="D481" s="43" t="s">
        <v>384</v>
      </c>
      <c r="E481" s="29">
        <v>144</v>
      </c>
      <c r="F481" s="29"/>
      <c r="G481" s="30">
        <v>6.5</v>
      </c>
      <c r="H481" s="57"/>
      <c r="J481" s="58"/>
      <c r="K481" s="50"/>
    </row>
    <row r="482" spans="1:11" ht="15.6" x14ac:dyDescent="0.3">
      <c r="A482" s="29" t="s">
        <v>952</v>
      </c>
      <c r="B482" s="55">
        <v>1994</v>
      </c>
      <c r="C482" s="29" t="s">
        <v>409</v>
      </c>
      <c r="D482" s="43" t="s">
        <v>386</v>
      </c>
      <c r="E482" s="29">
        <v>245</v>
      </c>
      <c r="F482" s="29"/>
      <c r="G482" s="30">
        <v>10.75</v>
      </c>
      <c r="H482" s="57"/>
      <c r="J482" s="58"/>
      <c r="K482" s="50"/>
    </row>
    <row r="483" spans="1:11" ht="15.6" x14ac:dyDescent="0.3">
      <c r="A483" s="29" t="s">
        <v>952</v>
      </c>
      <c r="B483" s="55">
        <v>1994</v>
      </c>
      <c r="C483" s="29" t="s">
        <v>410</v>
      </c>
      <c r="D483" s="43" t="s">
        <v>43</v>
      </c>
      <c r="E483" s="29">
        <v>200</v>
      </c>
      <c r="F483" s="29"/>
      <c r="G483" s="30">
        <v>14</v>
      </c>
      <c r="H483" s="57"/>
      <c r="J483" s="58"/>
      <c r="K483" s="50"/>
    </row>
    <row r="484" spans="1:11" ht="15.6" x14ac:dyDescent="0.3">
      <c r="A484" s="29" t="s">
        <v>952</v>
      </c>
      <c r="B484" s="55">
        <v>1994</v>
      </c>
      <c r="C484" s="29" t="s">
        <v>410</v>
      </c>
      <c r="D484" s="43" t="s">
        <v>81</v>
      </c>
      <c r="E484" s="29">
        <v>86</v>
      </c>
      <c r="F484" s="29"/>
      <c r="G484" s="30">
        <v>6</v>
      </c>
      <c r="H484" s="57"/>
      <c r="J484" s="58"/>
      <c r="K484" s="50"/>
    </row>
    <row r="485" spans="1:11" ht="15.6" x14ac:dyDescent="0.3">
      <c r="A485" s="29" t="s">
        <v>952</v>
      </c>
      <c r="B485" s="55">
        <v>1994</v>
      </c>
      <c r="C485" s="29" t="s">
        <v>410</v>
      </c>
      <c r="D485" s="43" t="s">
        <v>45</v>
      </c>
      <c r="E485" s="29">
        <v>29</v>
      </c>
      <c r="F485" s="29"/>
      <c r="G485" s="30">
        <v>2</v>
      </c>
      <c r="H485" s="57"/>
      <c r="J485" s="58"/>
      <c r="K485" s="50"/>
    </row>
    <row r="486" spans="1:11" ht="15.6" x14ac:dyDescent="0.3">
      <c r="A486" s="29" t="s">
        <v>952</v>
      </c>
      <c r="B486" s="55">
        <v>1994</v>
      </c>
      <c r="C486" s="29" t="s">
        <v>547</v>
      </c>
      <c r="D486" s="43" t="s">
        <v>548</v>
      </c>
      <c r="E486" s="29">
        <v>210</v>
      </c>
      <c r="F486" s="29"/>
      <c r="G486" s="30">
        <v>20.100000000000001</v>
      </c>
      <c r="H486" s="57"/>
      <c r="J486" s="58"/>
      <c r="K486" s="50"/>
    </row>
    <row r="487" spans="1:11" ht="15.6" x14ac:dyDescent="0.3">
      <c r="A487" s="29" t="s">
        <v>952</v>
      </c>
      <c r="B487" s="55">
        <v>1994</v>
      </c>
      <c r="C487" s="29" t="s">
        <v>547</v>
      </c>
      <c r="D487" s="43" t="s">
        <v>549</v>
      </c>
      <c r="E487" s="29">
        <v>315</v>
      </c>
      <c r="F487" s="29"/>
      <c r="G487" s="30">
        <v>24.6</v>
      </c>
      <c r="H487" s="57"/>
      <c r="J487" s="58"/>
      <c r="K487" s="50"/>
    </row>
    <row r="488" spans="1:11" ht="15.6" x14ac:dyDescent="0.3">
      <c r="A488" s="29" t="s">
        <v>952</v>
      </c>
      <c r="B488" s="55">
        <v>1994</v>
      </c>
      <c r="C488" s="29" t="s">
        <v>547</v>
      </c>
      <c r="D488" s="43" t="s">
        <v>550</v>
      </c>
      <c r="E488" s="29">
        <v>75</v>
      </c>
      <c r="F488" s="29"/>
      <c r="G488" s="30">
        <v>6.8</v>
      </c>
      <c r="H488" s="57"/>
      <c r="J488" s="58"/>
      <c r="K488" s="50"/>
    </row>
    <row r="489" spans="1:11" ht="15.6" x14ac:dyDescent="0.3">
      <c r="A489" s="29" t="s">
        <v>952</v>
      </c>
      <c r="B489" s="55">
        <v>1994</v>
      </c>
      <c r="C489" s="29" t="s">
        <v>547</v>
      </c>
      <c r="D489" s="43" t="s">
        <v>551</v>
      </c>
      <c r="E489" s="29">
        <v>35</v>
      </c>
      <c r="F489" s="29"/>
      <c r="G489" s="30">
        <v>3.7</v>
      </c>
      <c r="H489" s="57"/>
      <c r="J489" s="58"/>
      <c r="K489" s="50"/>
    </row>
    <row r="490" spans="1:11" ht="15.6" x14ac:dyDescent="0.3">
      <c r="A490" s="29" t="s">
        <v>952</v>
      </c>
      <c r="B490" s="55">
        <v>1994</v>
      </c>
      <c r="C490" s="29" t="s">
        <v>547</v>
      </c>
      <c r="D490" s="43" t="s">
        <v>552</v>
      </c>
      <c r="E490" s="29">
        <v>50</v>
      </c>
      <c r="F490" s="29"/>
      <c r="G490" s="30">
        <v>5.8</v>
      </c>
      <c r="H490" s="57"/>
      <c r="J490" s="58"/>
      <c r="K490" s="50"/>
    </row>
    <row r="491" spans="1:11" ht="15.6" x14ac:dyDescent="0.3">
      <c r="A491" s="29" t="s">
        <v>952</v>
      </c>
      <c r="B491" s="55">
        <v>1994</v>
      </c>
      <c r="C491" s="29" t="s">
        <v>411</v>
      </c>
      <c r="D491" s="43" t="s">
        <v>386</v>
      </c>
      <c r="E491" s="29">
        <v>314</v>
      </c>
      <c r="F491" s="29"/>
      <c r="G491" s="30">
        <v>25</v>
      </c>
      <c r="H491" s="57"/>
      <c r="J491" s="58"/>
      <c r="K491" s="50"/>
    </row>
    <row r="492" spans="1:11" ht="15.6" x14ac:dyDescent="0.3">
      <c r="A492" s="29" t="s">
        <v>952</v>
      </c>
      <c r="B492" s="55">
        <v>1994</v>
      </c>
      <c r="C492" s="29" t="s">
        <v>411</v>
      </c>
      <c r="D492" s="43" t="s">
        <v>393</v>
      </c>
      <c r="E492" s="29">
        <v>138</v>
      </c>
      <c r="F492" s="29"/>
      <c r="G492" s="30">
        <v>11</v>
      </c>
      <c r="H492" s="57"/>
      <c r="J492" s="58"/>
      <c r="K492" s="50"/>
    </row>
    <row r="493" spans="1:11" ht="15.6" x14ac:dyDescent="0.3">
      <c r="A493" s="29" t="s">
        <v>952</v>
      </c>
      <c r="B493" s="55">
        <v>1994</v>
      </c>
      <c r="C493" s="29" t="s">
        <v>411</v>
      </c>
      <c r="D493" s="43" t="s">
        <v>531</v>
      </c>
      <c r="E493" s="29">
        <v>38</v>
      </c>
      <c r="F493" s="29"/>
      <c r="G493" s="30">
        <v>3</v>
      </c>
      <c r="H493" s="57"/>
      <c r="J493" s="58"/>
      <c r="K493" s="50"/>
    </row>
    <row r="494" spans="1:11" ht="15.6" x14ac:dyDescent="0.3">
      <c r="A494" s="29" t="s">
        <v>952</v>
      </c>
      <c r="B494" s="55">
        <v>1994</v>
      </c>
      <c r="C494" s="29" t="s">
        <v>412</v>
      </c>
      <c r="D494" s="43" t="s">
        <v>386</v>
      </c>
      <c r="E494" s="29">
        <v>520</v>
      </c>
      <c r="F494" s="29"/>
      <c r="G494" s="30">
        <v>40</v>
      </c>
      <c r="H494" s="57"/>
      <c r="J494" s="58"/>
      <c r="K494" s="50"/>
    </row>
    <row r="495" spans="1:11" ht="15.6" x14ac:dyDescent="0.3">
      <c r="A495" s="29" t="s">
        <v>952</v>
      </c>
      <c r="B495" s="55">
        <v>1994</v>
      </c>
      <c r="C495" s="29" t="s">
        <v>412</v>
      </c>
      <c r="D495" s="43" t="s">
        <v>393</v>
      </c>
      <c r="E495" s="29">
        <v>245</v>
      </c>
      <c r="F495" s="29"/>
      <c r="G495" s="30">
        <v>23</v>
      </c>
      <c r="H495" s="57"/>
      <c r="J495" s="58"/>
      <c r="K495" s="50"/>
    </row>
    <row r="496" spans="1:11" ht="15.6" x14ac:dyDescent="0.3">
      <c r="A496" s="29" t="s">
        <v>952</v>
      </c>
      <c r="B496" s="55">
        <v>1994</v>
      </c>
      <c r="C496" s="29" t="s">
        <v>414</v>
      </c>
      <c r="D496" s="43" t="s">
        <v>386</v>
      </c>
      <c r="E496" s="29">
        <v>175</v>
      </c>
      <c r="F496" s="29"/>
      <c r="G496" s="30">
        <v>15.3</v>
      </c>
      <c r="H496" s="57"/>
      <c r="J496" s="58"/>
      <c r="K496" s="50"/>
    </row>
    <row r="497" spans="1:11" ht="15.6" x14ac:dyDescent="0.3">
      <c r="A497" s="29" t="s">
        <v>952</v>
      </c>
      <c r="B497" s="55">
        <v>1994</v>
      </c>
      <c r="C497" s="29" t="s">
        <v>381</v>
      </c>
      <c r="D497" s="43" t="s">
        <v>536</v>
      </c>
      <c r="E497" s="29">
        <v>82.3</v>
      </c>
      <c r="F497" s="29"/>
      <c r="G497" s="30">
        <v>5.6</v>
      </c>
      <c r="H497" s="57"/>
      <c r="J497" s="58"/>
      <c r="K497" s="50"/>
    </row>
    <row r="498" spans="1:11" ht="15.6" x14ac:dyDescent="0.3">
      <c r="A498" s="29" t="s">
        <v>952</v>
      </c>
      <c r="B498" s="55">
        <v>1994</v>
      </c>
      <c r="C498" s="29" t="s">
        <v>381</v>
      </c>
      <c r="D498" s="43" t="s">
        <v>256</v>
      </c>
      <c r="E498" s="29">
        <v>255.2</v>
      </c>
      <c r="F498" s="29"/>
      <c r="G498" s="30">
        <v>11.6</v>
      </c>
      <c r="H498" s="57"/>
      <c r="J498" s="58"/>
      <c r="K498" s="50"/>
    </row>
    <row r="499" spans="1:11" ht="15.6" x14ac:dyDescent="0.3">
      <c r="A499" s="29" t="s">
        <v>952</v>
      </c>
      <c r="B499" s="55">
        <v>1994</v>
      </c>
      <c r="C499" s="29" t="s">
        <v>381</v>
      </c>
      <c r="D499" s="43" t="s">
        <v>537</v>
      </c>
      <c r="E499" s="29">
        <v>121</v>
      </c>
      <c r="F499" s="29"/>
      <c r="G499" s="30">
        <v>5.5</v>
      </c>
      <c r="H499" s="57"/>
      <c r="J499" s="58"/>
      <c r="K499" s="50"/>
    </row>
    <row r="500" spans="1:11" ht="15.6" x14ac:dyDescent="0.3">
      <c r="A500" s="29" t="s">
        <v>952</v>
      </c>
      <c r="B500" s="55">
        <v>1994</v>
      </c>
      <c r="C500" s="29" t="s">
        <v>381</v>
      </c>
      <c r="D500" s="43" t="s">
        <v>257</v>
      </c>
      <c r="E500" s="29">
        <v>122.3</v>
      </c>
      <c r="F500" s="29"/>
      <c r="G500" s="30">
        <v>8.3000000000000007</v>
      </c>
      <c r="H500" s="57"/>
      <c r="J500" s="58"/>
      <c r="K500" s="50"/>
    </row>
    <row r="501" spans="1:11" ht="15.6" x14ac:dyDescent="0.3">
      <c r="A501" s="29" t="s">
        <v>952</v>
      </c>
      <c r="B501" s="55">
        <v>1994</v>
      </c>
      <c r="C501" s="29" t="s">
        <v>381</v>
      </c>
      <c r="D501" s="43" t="s">
        <v>538</v>
      </c>
      <c r="E501" s="29">
        <v>75.599999999999994</v>
      </c>
      <c r="F501" s="29"/>
      <c r="G501" s="30">
        <v>3.4</v>
      </c>
      <c r="H501" s="57"/>
      <c r="J501" s="58"/>
      <c r="K501" s="50"/>
    </row>
    <row r="502" spans="1:11" ht="15.6" x14ac:dyDescent="0.3">
      <c r="A502" s="29" t="s">
        <v>952</v>
      </c>
      <c r="B502" s="55">
        <v>1994</v>
      </c>
      <c r="C502" s="29" t="s">
        <v>381</v>
      </c>
      <c r="D502" s="43" t="s">
        <v>258</v>
      </c>
      <c r="E502" s="29">
        <v>76.400000000000006</v>
      </c>
      <c r="F502" s="29"/>
      <c r="G502" s="30">
        <v>5.2</v>
      </c>
      <c r="H502" s="57" t="s">
        <v>539</v>
      </c>
      <c r="J502" s="58"/>
      <c r="K502" s="50"/>
    </row>
    <row r="503" spans="1:11" ht="15.6" x14ac:dyDescent="0.3">
      <c r="A503" s="29" t="s">
        <v>952</v>
      </c>
      <c r="B503" s="55">
        <v>1994</v>
      </c>
      <c r="C503" s="29" t="s">
        <v>381</v>
      </c>
      <c r="D503" s="43" t="s">
        <v>258</v>
      </c>
      <c r="E503" s="29">
        <v>66</v>
      </c>
      <c r="F503" s="29"/>
      <c r="G503" s="30">
        <v>3</v>
      </c>
      <c r="H503" s="57" t="s">
        <v>540</v>
      </c>
      <c r="J503" s="58"/>
      <c r="K503" s="50"/>
    </row>
    <row r="504" spans="1:11" ht="15.6" x14ac:dyDescent="0.3">
      <c r="A504" s="29" t="s">
        <v>952</v>
      </c>
      <c r="B504" s="55">
        <v>1994</v>
      </c>
      <c r="C504" s="29" t="s">
        <v>381</v>
      </c>
      <c r="D504" s="43" t="s">
        <v>541</v>
      </c>
      <c r="E504" s="29">
        <v>220.8</v>
      </c>
      <c r="F504" s="29"/>
      <c r="G504" s="30">
        <v>14.9</v>
      </c>
      <c r="H504" s="57"/>
      <c r="J504" s="58"/>
      <c r="K504" s="50"/>
    </row>
    <row r="505" spans="1:11" ht="15.6" x14ac:dyDescent="0.3">
      <c r="A505" s="29" t="s">
        <v>952</v>
      </c>
      <c r="B505" s="55">
        <v>1994</v>
      </c>
      <c r="C505" s="29" t="s">
        <v>381</v>
      </c>
      <c r="D505" s="43" t="s">
        <v>542</v>
      </c>
      <c r="E505" s="29">
        <v>163</v>
      </c>
      <c r="F505" s="29"/>
      <c r="G505" s="30">
        <v>11</v>
      </c>
      <c r="H505" s="57"/>
      <c r="J505" s="58"/>
      <c r="K505" s="50"/>
    </row>
    <row r="506" spans="1:11" ht="15.6" x14ac:dyDescent="0.3">
      <c r="A506" s="29" t="s">
        <v>952</v>
      </c>
      <c r="B506" s="55">
        <v>1994</v>
      </c>
      <c r="C506" s="29" t="s">
        <v>381</v>
      </c>
      <c r="D506" s="43" t="s">
        <v>543</v>
      </c>
      <c r="E506" s="29">
        <v>108.2</v>
      </c>
      <c r="F506" s="29"/>
      <c r="G506" s="30">
        <v>7.3</v>
      </c>
      <c r="H506" s="57"/>
      <c r="J506" s="58"/>
      <c r="K506" s="50"/>
    </row>
    <row r="507" spans="1:11" ht="15.6" x14ac:dyDescent="0.3">
      <c r="A507" s="29" t="s">
        <v>952</v>
      </c>
      <c r="B507" s="55">
        <v>1994</v>
      </c>
      <c r="C507" s="29" t="s">
        <v>381</v>
      </c>
      <c r="D507" s="43" t="s">
        <v>544</v>
      </c>
      <c r="E507" s="29">
        <v>247.5</v>
      </c>
      <c r="F507" s="29"/>
      <c r="G507" s="30">
        <v>11.2</v>
      </c>
      <c r="H507" s="57"/>
      <c r="J507" s="58"/>
      <c r="K507" s="50"/>
    </row>
    <row r="508" spans="1:11" ht="15.6" x14ac:dyDescent="0.3">
      <c r="A508" s="29" t="s">
        <v>952</v>
      </c>
      <c r="B508" s="55">
        <v>1994</v>
      </c>
      <c r="C508" s="29" t="s">
        <v>381</v>
      </c>
      <c r="D508" s="43" t="s">
        <v>288</v>
      </c>
      <c r="E508" s="29">
        <v>96.3</v>
      </c>
      <c r="F508" s="29"/>
      <c r="G508" s="30">
        <v>6.5</v>
      </c>
      <c r="H508" s="57"/>
      <c r="J508" s="58"/>
      <c r="K508" s="50"/>
    </row>
    <row r="509" spans="1:11" ht="15.6" x14ac:dyDescent="0.3">
      <c r="A509" s="29" t="s">
        <v>952</v>
      </c>
      <c r="B509" s="55">
        <v>1994</v>
      </c>
      <c r="C509" s="29" t="s">
        <v>381</v>
      </c>
      <c r="D509" s="43" t="s">
        <v>289</v>
      </c>
      <c r="E509" s="29">
        <v>216.6</v>
      </c>
      <c r="F509" s="29"/>
      <c r="G509" s="30">
        <v>9.8000000000000007</v>
      </c>
      <c r="H509" s="57"/>
      <c r="J509" s="58"/>
      <c r="K509" s="50"/>
    </row>
    <row r="510" spans="1:11" ht="15.6" x14ac:dyDescent="0.3">
      <c r="A510" s="29" t="s">
        <v>952</v>
      </c>
      <c r="B510" s="55">
        <v>1994</v>
      </c>
      <c r="C510" s="29" t="s">
        <v>381</v>
      </c>
      <c r="D510" s="43" t="s">
        <v>290</v>
      </c>
      <c r="E510" s="29">
        <v>176.8</v>
      </c>
      <c r="F510" s="29"/>
      <c r="G510" s="30">
        <v>8</v>
      </c>
      <c r="H510" s="57"/>
      <c r="J510" s="58"/>
      <c r="K510" s="50"/>
    </row>
    <row r="511" spans="1:11" ht="15.6" x14ac:dyDescent="0.3">
      <c r="A511" s="29" t="s">
        <v>952</v>
      </c>
      <c r="B511" s="55">
        <v>1994</v>
      </c>
      <c r="C511" s="29" t="s">
        <v>381</v>
      </c>
      <c r="D511" s="43" t="s">
        <v>259</v>
      </c>
      <c r="E511" s="29">
        <v>212.2</v>
      </c>
      <c r="F511" s="29"/>
      <c r="G511" s="30">
        <v>9.6</v>
      </c>
      <c r="H511" s="57"/>
      <c r="J511" s="58"/>
      <c r="K511" s="50"/>
    </row>
    <row r="512" spans="1:11" ht="15.6" x14ac:dyDescent="0.3">
      <c r="A512" s="29" t="s">
        <v>952</v>
      </c>
      <c r="B512" s="55">
        <v>1994</v>
      </c>
      <c r="C512" s="29" t="s">
        <v>381</v>
      </c>
      <c r="D512" s="43" t="s">
        <v>545</v>
      </c>
      <c r="E512" s="29">
        <v>185.6</v>
      </c>
      <c r="F512" s="29"/>
      <c r="G512" s="30">
        <v>8.4</v>
      </c>
      <c r="H512" s="57"/>
      <c r="J512" s="58"/>
      <c r="K512" s="50"/>
    </row>
    <row r="513" spans="1:11" ht="15.6" x14ac:dyDescent="0.3">
      <c r="A513" s="29" t="s">
        <v>952</v>
      </c>
      <c r="B513" s="55">
        <v>1994</v>
      </c>
      <c r="C513" s="29" t="s">
        <v>381</v>
      </c>
      <c r="D513" s="43" t="s">
        <v>260</v>
      </c>
      <c r="E513" s="29">
        <v>152.5</v>
      </c>
      <c r="F513" s="29"/>
      <c r="G513" s="30">
        <v>6.9</v>
      </c>
      <c r="H513" s="57"/>
      <c r="J513" s="58"/>
      <c r="K513" s="50"/>
    </row>
    <row r="514" spans="1:11" ht="15.6" x14ac:dyDescent="0.3">
      <c r="A514" s="29" t="s">
        <v>952</v>
      </c>
      <c r="B514" s="55">
        <v>1994</v>
      </c>
      <c r="C514" s="29" t="s">
        <v>381</v>
      </c>
      <c r="D514" s="43" t="s">
        <v>261</v>
      </c>
      <c r="E514" s="29">
        <v>139.19999999999999</v>
      </c>
      <c r="F514" s="29"/>
      <c r="G514" s="30">
        <v>6.3</v>
      </c>
      <c r="H514" s="57"/>
      <c r="J514" s="58"/>
      <c r="K514" s="50"/>
    </row>
    <row r="515" spans="1:11" ht="15.6" x14ac:dyDescent="0.3">
      <c r="A515" s="29" t="s">
        <v>952</v>
      </c>
      <c r="B515" s="55">
        <v>1994</v>
      </c>
      <c r="C515" s="29" t="s">
        <v>381</v>
      </c>
      <c r="D515" s="43" t="s">
        <v>262</v>
      </c>
      <c r="E515" s="29">
        <v>263</v>
      </c>
      <c r="F515" s="29"/>
      <c r="G515" s="30">
        <v>11.9</v>
      </c>
      <c r="H515" s="57"/>
      <c r="J515" s="58"/>
      <c r="K515" s="50"/>
    </row>
    <row r="516" spans="1:11" ht="15.6" x14ac:dyDescent="0.3">
      <c r="A516" s="29" t="s">
        <v>952</v>
      </c>
      <c r="B516" s="55">
        <v>1994</v>
      </c>
      <c r="C516" s="29" t="s">
        <v>381</v>
      </c>
      <c r="D516" s="43" t="s">
        <v>263</v>
      </c>
      <c r="E516" s="29">
        <v>70.7</v>
      </c>
      <c r="F516" s="29"/>
      <c r="G516" s="30">
        <v>3.2</v>
      </c>
      <c r="H516" s="57"/>
      <c r="J516" s="58"/>
      <c r="K516" s="50"/>
    </row>
    <row r="517" spans="1:11" ht="15.6" x14ac:dyDescent="0.3">
      <c r="A517" s="29" t="s">
        <v>952</v>
      </c>
      <c r="B517" s="55">
        <v>1994</v>
      </c>
      <c r="C517" s="29" t="s">
        <v>381</v>
      </c>
      <c r="D517" s="43" t="s">
        <v>264</v>
      </c>
      <c r="E517" s="29">
        <v>245.3</v>
      </c>
      <c r="F517" s="29"/>
      <c r="G517" s="30">
        <v>11.1</v>
      </c>
      <c r="H517" s="57"/>
      <c r="J517" s="58"/>
      <c r="K517" s="50"/>
    </row>
    <row r="518" spans="1:11" ht="15.6" x14ac:dyDescent="0.3">
      <c r="A518" s="29" t="s">
        <v>952</v>
      </c>
      <c r="B518" s="55">
        <v>1994</v>
      </c>
      <c r="C518" s="29" t="s">
        <v>381</v>
      </c>
      <c r="D518" s="43" t="s">
        <v>375</v>
      </c>
      <c r="E518" s="29">
        <v>103.8</v>
      </c>
      <c r="F518" s="29"/>
      <c r="G518" s="30">
        <v>4.9000000000000004</v>
      </c>
      <c r="H518" s="57"/>
      <c r="J518" s="58"/>
      <c r="K518" s="50"/>
    </row>
    <row r="519" spans="1:11" ht="15.6" x14ac:dyDescent="0.3">
      <c r="A519" s="29" t="s">
        <v>952</v>
      </c>
      <c r="B519" s="55">
        <v>1994</v>
      </c>
      <c r="C519" s="29" t="s">
        <v>381</v>
      </c>
      <c r="D519" s="43" t="s">
        <v>376</v>
      </c>
      <c r="E519" s="29">
        <v>182.4</v>
      </c>
      <c r="F519" s="29"/>
      <c r="G519" s="30">
        <v>8.6</v>
      </c>
      <c r="H519" s="57"/>
      <c r="J519" s="58"/>
      <c r="K519" s="50"/>
    </row>
    <row r="520" spans="1:11" ht="15.6" x14ac:dyDescent="0.3">
      <c r="A520" s="29" t="s">
        <v>952</v>
      </c>
      <c r="B520" s="55">
        <v>1994</v>
      </c>
      <c r="C520" s="29" t="s">
        <v>381</v>
      </c>
      <c r="D520" s="43" t="s">
        <v>286</v>
      </c>
      <c r="E520" s="29">
        <v>44.5</v>
      </c>
      <c r="F520" s="29"/>
      <c r="G520" s="30">
        <v>2</v>
      </c>
      <c r="H520" s="57"/>
      <c r="J520" s="58"/>
      <c r="K520" s="50"/>
    </row>
    <row r="521" spans="1:11" ht="15.6" x14ac:dyDescent="0.3">
      <c r="A521" s="29" t="s">
        <v>952</v>
      </c>
      <c r="B521" s="55">
        <v>1994</v>
      </c>
      <c r="C521" s="29" t="s">
        <v>381</v>
      </c>
      <c r="D521" s="43" t="s">
        <v>287</v>
      </c>
      <c r="E521" s="29">
        <v>38.700000000000003</v>
      </c>
      <c r="F521" s="29"/>
      <c r="G521" s="30">
        <v>2.6</v>
      </c>
      <c r="H521" s="57"/>
      <c r="J521" s="58"/>
      <c r="K521" s="50"/>
    </row>
    <row r="522" spans="1:11" ht="15.6" x14ac:dyDescent="0.3">
      <c r="A522" s="29" t="s">
        <v>952</v>
      </c>
      <c r="B522" s="55">
        <v>1994</v>
      </c>
      <c r="C522" s="29" t="s">
        <v>416</v>
      </c>
      <c r="D522" s="43" t="s">
        <v>564</v>
      </c>
      <c r="E522" s="29">
        <v>630</v>
      </c>
      <c r="F522" s="29"/>
      <c r="G522" s="30">
        <v>55</v>
      </c>
      <c r="H522" s="57"/>
      <c r="J522" s="58"/>
      <c r="K522" s="50"/>
    </row>
    <row r="523" spans="1:11" ht="15.6" x14ac:dyDescent="0.3">
      <c r="A523" s="29" t="s">
        <v>952</v>
      </c>
      <c r="B523" s="55">
        <v>1994</v>
      </c>
      <c r="C523" s="29" t="s">
        <v>416</v>
      </c>
      <c r="D523" s="43" t="s">
        <v>565</v>
      </c>
      <c r="E523" s="29">
        <v>210</v>
      </c>
      <c r="F523" s="29"/>
      <c r="G523" s="30">
        <v>12.4</v>
      </c>
      <c r="H523" s="57"/>
      <c r="J523" s="58"/>
      <c r="K523" s="50"/>
    </row>
    <row r="524" spans="1:11" ht="15.6" x14ac:dyDescent="0.3">
      <c r="A524" s="29" t="s">
        <v>952</v>
      </c>
      <c r="B524" s="55">
        <v>1994</v>
      </c>
      <c r="C524" s="29" t="s">
        <v>418</v>
      </c>
      <c r="D524" s="43" t="s">
        <v>386</v>
      </c>
      <c r="E524" s="29">
        <v>125</v>
      </c>
      <c r="F524" s="29"/>
      <c r="G524" s="30">
        <v>9.6999999999999993</v>
      </c>
      <c r="H524" s="57"/>
      <c r="J524" s="58"/>
      <c r="K524" s="50"/>
    </row>
    <row r="525" spans="1:11" ht="15.6" x14ac:dyDescent="0.3">
      <c r="A525" s="29" t="s">
        <v>952</v>
      </c>
      <c r="B525" s="55">
        <v>1994</v>
      </c>
      <c r="C525" s="29" t="s">
        <v>418</v>
      </c>
      <c r="D525" s="43" t="s">
        <v>393</v>
      </c>
      <c r="E525" s="29">
        <v>93</v>
      </c>
      <c r="F525" s="29"/>
      <c r="G525" s="30">
        <v>7.3</v>
      </c>
      <c r="H525" s="57"/>
      <c r="J525" s="58"/>
      <c r="K525" s="50"/>
    </row>
    <row r="526" spans="1:11" ht="15.6" x14ac:dyDescent="0.3">
      <c r="A526" s="29" t="s">
        <v>952</v>
      </c>
      <c r="B526" s="55">
        <v>1994</v>
      </c>
      <c r="C526" s="29" t="s">
        <v>418</v>
      </c>
      <c r="D526" s="43" t="s">
        <v>531</v>
      </c>
      <c r="E526" s="29">
        <v>118</v>
      </c>
      <c r="F526" s="29"/>
      <c r="G526" s="30">
        <v>9.3000000000000007</v>
      </c>
      <c r="H526" s="57"/>
      <c r="J526" s="58"/>
      <c r="K526" s="50"/>
    </row>
    <row r="527" spans="1:11" ht="15.6" x14ac:dyDescent="0.3">
      <c r="A527" s="29" t="s">
        <v>952</v>
      </c>
      <c r="B527" s="55">
        <v>1994</v>
      </c>
      <c r="C527" s="29" t="s">
        <v>418</v>
      </c>
      <c r="D527" s="43" t="s">
        <v>387</v>
      </c>
      <c r="E527" s="29">
        <v>96</v>
      </c>
      <c r="F527" s="29"/>
      <c r="G527" s="30">
        <v>7.5</v>
      </c>
      <c r="H527" s="57"/>
      <c r="J527" s="58"/>
      <c r="K527" s="50"/>
    </row>
    <row r="528" spans="1:11" ht="15.6" x14ac:dyDescent="0.3">
      <c r="A528" s="29" t="s">
        <v>952</v>
      </c>
      <c r="B528" s="55">
        <v>1994</v>
      </c>
      <c r="C528" s="29" t="s">
        <v>418</v>
      </c>
      <c r="D528" s="43" t="s">
        <v>554</v>
      </c>
      <c r="E528" s="29">
        <v>128</v>
      </c>
      <c r="F528" s="29"/>
      <c r="G528" s="30">
        <v>10</v>
      </c>
      <c r="H528" s="57"/>
      <c r="J528" s="58"/>
      <c r="K528" s="50"/>
    </row>
    <row r="529" spans="1:11" ht="15.6" x14ac:dyDescent="0.3">
      <c r="A529" s="29" t="s">
        <v>952</v>
      </c>
      <c r="B529" s="55">
        <v>1994</v>
      </c>
      <c r="C529" s="29" t="s">
        <v>419</v>
      </c>
      <c r="D529" s="43" t="s">
        <v>386</v>
      </c>
      <c r="E529" s="29">
        <v>280</v>
      </c>
      <c r="F529" s="29"/>
      <c r="G529" s="30">
        <v>22</v>
      </c>
      <c r="H529" s="57"/>
      <c r="J529" s="58"/>
      <c r="K529" s="50"/>
    </row>
    <row r="530" spans="1:11" ht="15.6" x14ac:dyDescent="0.3">
      <c r="A530" s="29" t="s">
        <v>952</v>
      </c>
      <c r="B530" s="55">
        <v>1994</v>
      </c>
      <c r="C530" s="29" t="s">
        <v>419</v>
      </c>
      <c r="D530" s="43" t="s">
        <v>393</v>
      </c>
      <c r="E530" s="29">
        <v>140</v>
      </c>
      <c r="F530" s="29"/>
      <c r="G530" s="30">
        <v>16</v>
      </c>
      <c r="H530" s="57"/>
      <c r="J530" s="58"/>
      <c r="K530" s="50"/>
    </row>
    <row r="531" spans="1:11" ht="15.6" x14ac:dyDescent="0.3">
      <c r="A531" s="29" t="s">
        <v>952</v>
      </c>
      <c r="B531" s="55">
        <v>1994</v>
      </c>
      <c r="C531" s="29" t="s">
        <v>419</v>
      </c>
      <c r="D531" s="43" t="s">
        <v>531</v>
      </c>
      <c r="E531" s="29">
        <v>97</v>
      </c>
      <c r="F531" s="29"/>
      <c r="G531" s="30">
        <v>10</v>
      </c>
      <c r="H531" s="57"/>
      <c r="J531" s="58"/>
      <c r="K531" s="50"/>
    </row>
    <row r="532" spans="1:11" ht="15.6" x14ac:dyDescent="0.3">
      <c r="A532" s="29" t="s">
        <v>952</v>
      </c>
      <c r="B532" s="55">
        <v>1994</v>
      </c>
      <c r="C532" s="29" t="s">
        <v>419</v>
      </c>
      <c r="D532" s="43" t="s">
        <v>532</v>
      </c>
      <c r="E532" s="29">
        <v>70</v>
      </c>
      <c r="F532" s="29"/>
      <c r="G532" s="30">
        <v>5</v>
      </c>
      <c r="H532" s="57"/>
      <c r="J532" s="58"/>
      <c r="K532" s="50"/>
    </row>
    <row r="533" spans="1:11" ht="15.6" x14ac:dyDescent="0.3">
      <c r="A533" s="29" t="s">
        <v>952</v>
      </c>
      <c r="B533" s="55">
        <v>1994</v>
      </c>
      <c r="C533" s="29" t="s">
        <v>420</v>
      </c>
      <c r="D533" s="43" t="s">
        <v>421</v>
      </c>
      <c r="E533" s="29">
        <v>90</v>
      </c>
      <c r="F533" s="29"/>
      <c r="G533" s="30">
        <v>4</v>
      </c>
      <c r="H533" s="57"/>
      <c r="J533" s="58"/>
      <c r="K533" s="50"/>
    </row>
    <row r="534" spans="1:11" ht="15.6" x14ac:dyDescent="0.3">
      <c r="A534" s="29" t="s">
        <v>952</v>
      </c>
      <c r="B534" s="55">
        <v>1994</v>
      </c>
      <c r="C534" s="29" t="s">
        <v>420</v>
      </c>
      <c r="D534" s="43" t="s">
        <v>233</v>
      </c>
      <c r="E534" s="29">
        <v>320</v>
      </c>
      <c r="F534" s="29"/>
      <c r="G534" s="30">
        <v>18.5</v>
      </c>
      <c r="H534" s="57"/>
      <c r="J534" s="58"/>
      <c r="K534" s="50"/>
    </row>
    <row r="535" spans="1:11" ht="15.6" x14ac:dyDescent="0.3">
      <c r="A535" s="29" t="s">
        <v>952</v>
      </c>
      <c r="B535" s="55">
        <v>1994</v>
      </c>
      <c r="C535" s="29" t="s">
        <v>420</v>
      </c>
      <c r="D535" s="43" t="s">
        <v>234</v>
      </c>
      <c r="E535" s="29">
        <v>245</v>
      </c>
      <c r="F535" s="29"/>
      <c r="G535" s="30">
        <v>20</v>
      </c>
      <c r="H535" s="57"/>
      <c r="J535" s="58"/>
      <c r="K535" s="50"/>
    </row>
    <row r="536" spans="1:11" ht="15.6" x14ac:dyDescent="0.3">
      <c r="A536" s="29" t="s">
        <v>952</v>
      </c>
      <c r="B536" s="55">
        <v>1994</v>
      </c>
      <c r="C536" s="29" t="s">
        <v>422</v>
      </c>
      <c r="D536" s="43" t="s">
        <v>386</v>
      </c>
      <c r="E536" s="29">
        <v>350</v>
      </c>
      <c r="F536" s="29"/>
      <c r="G536" s="30">
        <v>27</v>
      </c>
      <c r="H536" s="57"/>
      <c r="J536" s="58"/>
      <c r="K536" s="50"/>
    </row>
    <row r="537" spans="1:11" ht="15.6" x14ac:dyDescent="0.3">
      <c r="A537" s="29" t="s">
        <v>952</v>
      </c>
      <c r="B537" s="55">
        <v>1994</v>
      </c>
      <c r="C537" s="29" t="s">
        <v>422</v>
      </c>
      <c r="D537" s="43" t="s">
        <v>393</v>
      </c>
      <c r="E537" s="29">
        <v>140</v>
      </c>
      <c r="F537" s="29"/>
      <c r="G537" s="30">
        <v>11</v>
      </c>
      <c r="H537" s="57"/>
      <c r="J537" s="58"/>
      <c r="K537" s="50"/>
    </row>
    <row r="538" spans="1:11" ht="15.6" x14ac:dyDescent="0.3">
      <c r="A538" s="29" t="s">
        <v>952</v>
      </c>
      <c r="B538" s="55">
        <v>1994</v>
      </c>
      <c r="C538" s="29" t="s">
        <v>422</v>
      </c>
      <c r="D538" s="43" t="s">
        <v>531</v>
      </c>
      <c r="E538" s="29">
        <v>210</v>
      </c>
      <c r="F538" s="29"/>
      <c r="G538" s="30">
        <v>16.5</v>
      </c>
      <c r="H538" s="57"/>
      <c r="J538" s="58"/>
      <c r="K538" s="50"/>
    </row>
    <row r="539" spans="1:11" ht="15.6" x14ac:dyDescent="0.3">
      <c r="A539" s="29" t="s">
        <v>952</v>
      </c>
      <c r="B539" s="55">
        <v>1994</v>
      </c>
      <c r="C539" s="29" t="s">
        <v>422</v>
      </c>
      <c r="D539" s="43" t="s">
        <v>387</v>
      </c>
      <c r="E539" s="29">
        <v>117</v>
      </c>
      <c r="F539" s="29"/>
      <c r="G539" s="30">
        <v>9</v>
      </c>
      <c r="H539" s="57"/>
      <c r="J539" s="58"/>
      <c r="K539" s="50"/>
    </row>
    <row r="540" spans="1:11" ht="15.6" x14ac:dyDescent="0.3">
      <c r="A540" s="29" t="s">
        <v>952</v>
      </c>
      <c r="B540" s="55">
        <v>1994</v>
      </c>
      <c r="C540" s="29" t="s">
        <v>422</v>
      </c>
      <c r="D540" s="43" t="s">
        <v>554</v>
      </c>
      <c r="E540" s="29">
        <v>136</v>
      </c>
      <c r="F540" s="29"/>
      <c r="G540" s="30">
        <v>10.5</v>
      </c>
      <c r="H540" s="57"/>
      <c r="J540" s="58"/>
      <c r="K540" s="50"/>
    </row>
    <row r="541" spans="1:11" ht="15.6" x14ac:dyDescent="0.3">
      <c r="A541" s="29" t="s">
        <v>952</v>
      </c>
      <c r="B541" s="55">
        <v>1994</v>
      </c>
      <c r="C541" s="29" t="s">
        <v>422</v>
      </c>
      <c r="D541" s="43" t="s">
        <v>532</v>
      </c>
      <c r="E541" s="29">
        <v>169</v>
      </c>
      <c r="F541" s="29"/>
      <c r="G541" s="30">
        <v>13</v>
      </c>
      <c r="H541" s="57"/>
      <c r="J541" s="58"/>
      <c r="K541" s="50"/>
    </row>
    <row r="542" spans="1:11" ht="15.6" x14ac:dyDescent="0.3">
      <c r="A542" s="29" t="s">
        <v>952</v>
      </c>
      <c r="B542" s="55">
        <v>1994</v>
      </c>
      <c r="C542" s="29" t="s">
        <v>422</v>
      </c>
      <c r="D542" s="43" t="s">
        <v>546</v>
      </c>
      <c r="E542" s="29">
        <v>208</v>
      </c>
      <c r="F542" s="29"/>
      <c r="G542" s="30">
        <v>16</v>
      </c>
      <c r="H542" s="57"/>
      <c r="J542" s="58"/>
      <c r="K542" s="50"/>
    </row>
    <row r="543" spans="1:11" ht="15.6" x14ac:dyDescent="0.3">
      <c r="A543" s="29" t="s">
        <v>952</v>
      </c>
      <c r="B543" s="55">
        <v>1994</v>
      </c>
      <c r="C543" s="29" t="s">
        <v>423</v>
      </c>
      <c r="D543" s="43" t="s">
        <v>393</v>
      </c>
      <c r="E543" s="29">
        <v>175</v>
      </c>
      <c r="F543" s="29"/>
      <c r="G543" s="30">
        <v>15</v>
      </c>
      <c r="H543" s="57"/>
      <c r="J543" s="58"/>
      <c r="K543" s="50"/>
    </row>
    <row r="544" spans="1:11" ht="15.6" x14ac:dyDescent="0.3">
      <c r="A544" s="29" t="s">
        <v>952</v>
      </c>
      <c r="B544" s="55">
        <v>1994</v>
      </c>
      <c r="C544" s="29" t="s">
        <v>423</v>
      </c>
      <c r="D544" s="43" t="s">
        <v>554</v>
      </c>
      <c r="E544" s="29">
        <v>525</v>
      </c>
      <c r="F544" s="29"/>
      <c r="G544" s="30">
        <v>39.299999999999997</v>
      </c>
      <c r="H544" s="57"/>
      <c r="J544" s="58"/>
      <c r="K544" s="50"/>
    </row>
    <row r="545" spans="1:11" ht="15.6" x14ac:dyDescent="0.3">
      <c r="A545" s="29" t="s">
        <v>952</v>
      </c>
      <c r="B545" s="55">
        <v>1994</v>
      </c>
      <c r="C545" s="29" t="s">
        <v>553</v>
      </c>
      <c r="D545" s="43" t="s">
        <v>387</v>
      </c>
      <c r="E545" s="29">
        <v>300</v>
      </c>
      <c r="F545" s="29"/>
      <c r="G545" s="30">
        <v>20</v>
      </c>
      <c r="H545" s="57"/>
      <c r="J545" s="58"/>
      <c r="K545" s="50"/>
    </row>
    <row r="546" spans="1:11" ht="15.6" x14ac:dyDescent="0.3">
      <c r="A546" s="29" t="s">
        <v>952</v>
      </c>
      <c r="B546" s="55">
        <v>1994</v>
      </c>
      <c r="C546" s="29" t="s">
        <v>553</v>
      </c>
      <c r="D546" s="43" t="s">
        <v>554</v>
      </c>
      <c r="E546" s="29">
        <v>375</v>
      </c>
      <c r="F546" s="29"/>
      <c r="G546" s="30">
        <v>25.7</v>
      </c>
      <c r="H546" s="57"/>
      <c r="J546" s="58"/>
      <c r="K546" s="50"/>
    </row>
    <row r="547" spans="1:11" ht="15.6" x14ac:dyDescent="0.3">
      <c r="A547" s="29" t="s">
        <v>952</v>
      </c>
      <c r="B547" s="55">
        <v>1994</v>
      </c>
      <c r="C547" s="29" t="s">
        <v>426</v>
      </c>
      <c r="D547" s="43" t="s">
        <v>386</v>
      </c>
      <c r="E547" s="29">
        <v>45</v>
      </c>
      <c r="F547" s="29"/>
      <c r="G547" s="30">
        <v>3.5</v>
      </c>
      <c r="H547" s="57"/>
      <c r="J547" s="58"/>
      <c r="K547" s="50"/>
    </row>
    <row r="548" spans="1:11" ht="15.6" x14ac:dyDescent="0.3">
      <c r="A548" s="29" t="s">
        <v>952</v>
      </c>
      <c r="B548" s="55">
        <v>1994</v>
      </c>
      <c r="C548" s="29" t="s">
        <v>426</v>
      </c>
      <c r="D548" s="43" t="s">
        <v>393</v>
      </c>
      <c r="E548" s="29">
        <v>78</v>
      </c>
      <c r="F548" s="29"/>
      <c r="G548" s="30">
        <v>6</v>
      </c>
      <c r="H548" s="57"/>
      <c r="J548" s="58"/>
      <c r="K548" s="50"/>
    </row>
    <row r="549" spans="1:11" ht="15.6" x14ac:dyDescent="0.3">
      <c r="A549" s="29" t="s">
        <v>952</v>
      </c>
      <c r="B549" s="55">
        <v>1994</v>
      </c>
      <c r="C549" s="29" t="s">
        <v>426</v>
      </c>
      <c r="D549" s="43" t="s">
        <v>531</v>
      </c>
      <c r="E549" s="29">
        <v>140</v>
      </c>
      <c r="F549" s="29"/>
      <c r="G549" s="30">
        <v>10.8</v>
      </c>
      <c r="H549" s="57"/>
      <c r="J549" s="58"/>
      <c r="K549" s="50"/>
    </row>
    <row r="550" spans="1:11" ht="15.6" x14ac:dyDescent="0.3">
      <c r="A550" s="29" t="s">
        <v>952</v>
      </c>
      <c r="B550" s="55">
        <v>1994</v>
      </c>
      <c r="C550" s="29" t="s">
        <v>426</v>
      </c>
      <c r="D550" s="43" t="s">
        <v>387</v>
      </c>
      <c r="E550" s="29">
        <v>192</v>
      </c>
      <c r="F550" s="29"/>
      <c r="G550" s="30">
        <v>14.8</v>
      </c>
      <c r="H550" s="57"/>
      <c r="J550" s="58"/>
      <c r="K550" s="50"/>
    </row>
    <row r="551" spans="1:11" ht="15.6" x14ac:dyDescent="0.3">
      <c r="A551" s="29" t="s">
        <v>952</v>
      </c>
      <c r="B551" s="55">
        <v>1994</v>
      </c>
      <c r="C551" s="29" t="s">
        <v>426</v>
      </c>
      <c r="D551" s="43" t="s">
        <v>554</v>
      </c>
      <c r="E551" s="29">
        <v>130</v>
      </c>
      <c r="F551" s="29"/>
      <c r="G551" s="30">
        <v>10</v>
      </c>
      <c r="H551" s="57"/>
      <c r="J551" s="58"/>
      <c r="K551" s="50"/>
    </row>
    <row r="552" spans="1:11" ht="15.6" x14ac:dyDescent="0.3">
      <c r="A552" s="29" t="s">
        <v>952</v>
      </c>
      <c r="B552" s="55">
        <v>1994</v>
      </c>
      <c r="C552" s="29" t="s">
        <v>427</v>
      </c>
      <c r="D552" s="43" t="s">
        <v>386</v>
      </c>
      <c r="E552" s="29">
        <v>412</v>
      </c>
      <c r="F552" s="29"/>
      <c r="G552" s="30">
        <v>31.7</v>
      </c>
      <c r="H552" s="57"/>
      <c r="J552" s="58"/>
      <c r="K552" s="50"/>
    </row>
    <row r="553" spans="1:11" ht="15.6" x14ac:dyDescent="0.3">
      <c r="A553" s="29" t="s">
        <v>952</v>
      </c>
      <c r="B553" s="55">
        <v>1994</v>
      </c>
      <c r="C553" s="29" t="s">
        <v>428</v>
      </c>
      <c r="D553" s="43" t="s">
        <v>531</v>
      </c>
      <c r="E553" s="29">
        <v>109</v>
      </c>
      <c r="F553" s="29"/>
      <c r="G553" s="30">
        <v>4.3</v>
      </c>
      <c r="H553" s="57"/>
      <c r="J553" s="58"/>
      <c r="K553" s="50"/>
    </row>
    <row r="554" spans="1:11" ht="15.6" x14ac:dyDescent="0.3">
      <c r="A554" s="29" t="s">
        <v>952</v>
      </c>
      <c r="B554" s="55">
        <v>1994</v>
      </c>
      <c r="C554" s="29" t="s">
        <v>428</v>
      </c>
      <c r="D554" s="43" t="s">
        <v>433</v>
      </c>
      <c r="E554" s="29">
        <v>50</v>
      </c>
      <c r="F554" s="29"/>
      <c r="G554" s="30">
        <v>2</v>
      </c>
      <c r="H554" s="57"/>
      <c r="J554" s="58"/>
      <c r="K554" s="50"/>
    </row>
    <row r="555" spans="1:11" ht="15.6" x14ac:dyDescent="0.3">
      <c r="A555" s="29" t="s">
        <v>952</v>
      </c>
      <c r="B555" s="55">
        <v>1994</v>
      </c>
      <c r="C555" s="29" t="s">
        <v>428</v>
      </c>
      <c r="D555" s="43" t="s">
        <v>434</v>
      </c>
      <c r="E555" s="29">
        <v>44</v>
      </c>
      <c r="F555" s="29"/>
      <c r="G555" s="30">
        <v>2</v>
      </c>
      <c r="H555" s="57"/>
      <c r="J555" s="58"/>
      <c r="K555" s="50"/>
    </row>
    <row r="556" spans="1:11" ht="15.6" x14ac:dyDescent="0.3">
      <c r="A556" s="29" t="s">
        <v>952</v>
      </c>
      <c r="B556" s="55">
        <v>1994</v>
      </c>
      <c r="C556" s="29" t="s">
        <v>428</v>
      </c>
      <c r="D556" s="43" t="s">
        <v>384</v>
      </c>
      <c r="E556" s="29">
        <v>150</v>
      </c>
      <c r="F556" s="29"/>
      <c r="G556" s="30">
        <v>6</v>
      </c>
      <c r="H556" s="57"/>
      <c r="J556" s="58"/>
      <c r="K556" s="50"/>
    </row>
    <row r="557" spans="1:11" ht="15.6" x14ac:dyDescent="0.3">
      <c r="A557" s="29" t="s">
        <v>952</v>
      </c>
      <c r="B557" s="55">
        <v>1994</v>
      </c>
      <c r="C557" s="29" t="s">
        <v>428</v>
      </c>
      <c r="D557" s="43" t="s">
        <v>556</v>
      </c>
      <c r="E557" s="29">
        <v>325</v>
      </c>
      <c r="F557" s="29"/>
      <c r="G557" s="30">
        <v>13</v>
      </c>
      <c r="H557" s="57"/>
      <c r="J557" s="58"/>
      <c r="K557" s="50"/>
    </row>
    <row r="558" spans="1:11" ht="15.6" x14ac:dyDescent="0.3">
      <c r="A558" s="29" t="s">
        <v>952</v>
      </c>
      <c r="B558" s="55">
        <v>1994</v>
      </c>
      <c r="C558" s="29" t="s">
        <v>428</v>
      </c>
      <c r="D558" s="43" t="s">
        <v>557</v>
      </c>
      <c r="E558" s="29">
        <v>142</v>
      </c>
      <c r="F558" s="29"/>
      <c r="G558" s="30">
        <v>6</v>
      </c>
      <c r="H558" s="57"/>
      <c r="J558" s="58"/>
      <c r="K558" s="50"/>
    </row>
    <row r="559" spans="1:11" ht="15.6" x14ac:dyDescent="0.3">
      <c r="A559" s="29" t="s">
        <v>952</v>
      </c>
      <c r="B559" s="55">
        <v>1994</v>
      </c>
      <c r="C559" s="29" t="s">
        <v>428</v>
      </c>
      <c r="D559" s="43" t="s">
        <v>558</v>
      </c>
      <c r="E559" s="29">
        <v>286</v>
      </c>
      <c r="F559" s="29"/>
      <c r="G559" s="30">
        <v>13</v>
      </c>
      <c r="H559" s="57"/>
      <c r="J559" s="58"/>
      <c r="K559" s="50"/>
    </row>
    <row r="560" spans="1:11" ht="15.6" x14ac:dyDescent="0.3">
      <c r="A560" s="29" t="s">
        <v>952</v>
      </c>
      <c r="B560" s="55">
        <v>1994</v>
      </c>
      <c r="C560" s="29" t="s">
        <v>428</v>
      </c>
      <c r="D560" s="43" t="s">
        <v>559</v>
      </c>
      <c r="E560" s="29">
        <v>185</v>
      </c>
      <c r="F560" s="29"/>
      <c r="G560" s="30">
        <v>7.5</v>
      </c>
      <c r="H560" s="57"/>
      <c r="J560" s="58"/>
      <c r="K560" s="50"/>
    </row>
    <row r="561" spans="1:11" ht="15.6" x14ac:dyDescent="0.3">
      <c r="A561" s="29" t="s">
        <v>952</v>
      </c>
      <c r="B561" s="55">
        <v>1994</v>
      </c>
      <c r="C561" s="29" t="s">
        <v>435</v>
      </c>
      <c r="D561" s="43" t="s">
        <v>386</v>
      </c>
      <c r="E561" s="29">
        <v>228</v>
      </c>
      <c r="F561" s="29"/>
      <c r="G561" s="30">
        <v>9.4</v>
      </c>
      <c r="H561" s="57"/>
      <c r="J561" s="58"/>
      <c r="K561" s="50"/>
    </row>
    <row r="562" spans="1:11" ht="15.6" x14ac:dyDescent="0.3">
      <c r="A562" s="29" t="s">
        <v>952</v>
      </c>
      <c r="B562" s="55">
        <v>1994</v>
      </c>
      <c r="C562" s="29" t="s">
        <v>533</v>
      </c>
      <c r="D562" s="43" t="s">
        <v>386</v>
      </c>
      <c r="E562" s="29">
        <v>1011</v>
      </c>
      <c r="F562" s="29"/>
      <c r="G562" s="30">
        <v>30</v>
      </c>
      <c r="H562" s="57"/>
      <c r="J562" s="58"/>
      <c r="K562" s="50"/>
    </row>
    <row r="563" spans="1:11" ht="15.6" x14ac:dyDescent="0.3">
      <c r="A563" s="29" t="s">
        <v>952</v>
      </c>
      <c r="B563" s="55">
        <v>1994</v>
      </c>
      <c r="C563" s="29" t="s">
        <v>555</v>
      </c>
      <c r="D563" s="43" t="s">
        <v>386</v>
      </c>
      <c r="E563" s="29">
        <v>120</v>
      </c>
      <c r="F563" s="29"/>
      <c r="G563" s="30">
        <v>17</v>
      </c>
      <c r="H563" s="57"/>
      <c r="J563" s="58"/>
      <c r="K563" s="50"/>
    </row>
    <row r="564" spans="1:11" ht="15.6" x14ac:dyDescent="0.3">
      <c r="A564" s="29" t="s">
        <v>952</v>
      </c>
      <c r="B564" s="55">
        <v>1994</v>
      </c>
      <c r="C564" s="29" t="s">
        <v>437</v>
      </c>
      <c r="D564" s="43" t="s">
        <v>560</v>
      </c>
      <c r="E564" s="29">
        <v>104</v>
      </c>
      <c r="F564" s="29"/>
      <c r="G564" s="30">
        <v>8</v>
      </c>
      <c r="H564" s="57"/>
      <c r="J564" s="58"/>
      <c r="K564" s="50"/>
    </row>
    <row r="565" spans="1:11" ht="15.6" x14ac:dyDescent="0.3">
      <c r="A565" s="29" t="s">
        <v>952</v>
      </c>
      <c r="B565" s="55">
        <v>1994</v>
      </c>
      <c r="C565" s="29" t="s">
        <v>437</v>
      </c>
      <c r="D565" s="43" t="s">
        <v>561</v>
      </c>
      <c r="E565" s="29">
        <v>19</v>
      </c>
      <c r="F565" s="29"/>
      <c r="G565" s="30">
        <v>1.5</v>
      </c>
      <c r="H565" s="57"/>
      <c r="J565" s="58"/>
      <c r="K565" s="50"/>
    </row>
    <row r="566" spans="1:11" ht="15.6" x14ac:dyDescent="0.3">
      <c r="A566" s="29" t="s">
        <v>952</v>
      </c>
      <c r="B566" s="55">
        <v>1994</v>
      </c>
      <c r="C566" s="29" t="s">
        <v>437</v>
      </c>
      <c r="D566" s="43" t="s">
        <v>562</v>
      </c>
      <c r="E566" s="29">
        <v>34</v>
      </c>
      <c r="F566" s="29"/>
      <c r="G566" s="30">
        <v>3</v>
      </c>
      <c r="H566" s="57"/>
      <c r="J566" s="58"/>
      <c r="K566" s="50"/>
    </row>
    <row r="567" spans="1:11" ht="15.6" x14ac:dyDescent="0.3">
      <c r="A567" s="29" t="s">
        <v>952</v>
      </c>
      <c r="B567" s="55">
        <v>1994</v>
      </c>
      <c r="C567" s="29" t="s">
        <v>437</v>
      </c>
      <c r="D567" s="43" t="s">
        <v>563</v>
      </c>
      <c r="E567" s="29">
        <v>21</v>
      </c>
      <c r="F567" s="29"/>
      <c r="G567" s="30">
        <v>1.9</v>
      </c>
      <c r="H567" s="57"/>
      <c r="J567" s="58"/>
      <c r="K567" s="50"/>
    </row>
    <row r="568" spans="1:11" ht="15.6" x14ac:dyDescent="0.3">
      <c r="A568" s="29" t="s">
        <v>952</v>
      </c>
      <c r="B568" s="55">
        <v>1995</v>
      </c>
      <c r="C568" s="29" t="s">
        <v>409</v>
      </c>
      <c r="D568" s="43" t="s">
        <v>386</v>
      </c>
      <c r="E568" s="29">
        <v>240</v>
      </c>
      <c r="F568" s="29"/>
      <c r="G568" s="30">
        <v>10.7</v>
      </c>
      <c r="H568" s="57"/>
      <c r="J568" s="58"/>
      <c r="K568" s="50"/>
    </row>
    <row r="569" spans="1:11" ht="15.6" x14ac:dyDescent="0.3">
      <c r="A569" s="29" t="s">
        <v>952</v>
      </c>
      <c r="B569" s="55">
        <v>1995</v>
      </c>
      <c r="C569" s="29" t="s">
        <v>438</v>
      </c>
      <c r="D569" s="43"/>
      <c r="E569" s="29">
        <v>394</v>
      </c>
      <c r="F569" s="29"/>
      <c r="G569" s="30"/>
      <c r="H569" s="57"/>
      <c r="J569" s="58"/>
      <c r="K569" s="50"/>
    </row>
    <row r="570" spans="1:11" ht="15.6" x14ac:dyDescent="0.3">
      <c r="A570" s="29" t="s">
        <v>952</v>
      </c>
      <c r="B570" s="55">
        <v>1995</v>
      </c>
      <c r="C570" s="29" t="s">
        <v>416</v>
      </c>
      <c r="D570" s="43" t="s">
        <v>43</v>
      </c>
      <c r="E570" s="29">
        <v>245</v>
      </c>
      <c r="F570" s="29"/>
      <c r="G570" s="30">
        <v>18.100000000000001</v>
      </c>
      <c r="H570" s="57"/>
      <c r="J570" s="58"/>
      <c r="K570" s="50"/>
    </row>
    <row r="571" spans="1:11" ht="15.6" x14ac:dyDescent="0.3">
      <c r="A571" s="29" t="s">
        <v>952</v>
      </c>
      <c r="B571" s="55">
        <v>1995</v>
      </c>
      <c r="C571" s="29" t="s">
        <v>416</v>
      </c>
      <c r="D571" s="43" t="s">
        <v>44</v>
      </c>
      <c r="E571" s="29">
        <v>350</v>
      </c>
      <c r="F571" s="29"/>
      <c r="G571" s="30">
        <v>28</v>
      </c>
      <c r="H571" s="57"/>
      <c r="J571" s="58"/>
      <c r="K571" s="50"/>
    </row>
    <row r="572" spans="1:11" ht="15.6" x14ac:dyDescent="0.3">
      <c r="A572" s="29" t="s">
        <v>952</v>
      </c>
      <c r="B572" s="55">
        <v>1995</v>
      </c>
      <c r="C572" s="29" t="s">
        <v>416</v>
      </c>
      <c r="D572" s="43" t="s">
        <v>81</v>
      </c>
      <c r="E572" s="29">
        <v>210</v>
      </c>
      <c r="F572" s="29"/>
      <c r="G572" s="30">
        <v>12.4</v>
      </c>
      <c r="H572" s="57"/>
      <c r="J572" s="58"/>
      <c r="K572" s="50"/>
    </row>
    <row r="573" spans="1:11" ht="15.6" x14ac:dyDescent="0.3">
      <c r="A573" s="29" t="s">
        <v>952</v>
      </c>
      <c r="B573" s="55">
        <v>1995</v>
      </c>
      <c r="C573" s="29" t="s">
        <v>419</v>
      </c>
      <c r="D573" s="43" t="s">
        <v>386</v>
      </c>
      <c r="E573" s="29">
        <v>44</v>
      </c>
      <c r="F573" s="29"/>
      <c r="G573" s="30">
        <v>4</v>
      </c>
      <c r="H573" s="57"/>
      <c r="J573" s="58"/>
      <c r="K573" s="50"/>
    </row>
    <row r="574" spans="1:11" ht="15.6" x14ac:dyDescent="0.3">
      <c r="A574" s="29" t="s">
        <v>952</v>
      </c>
      <c r="B574" s="55">
        <v>1995</v>
      </c>
      <c r="C574" s="29" t="s">
        <v>419</v>
      </c>
      <c r="D574" s="43" t="s">
        <v>393</v>
      </c>
      <c r="E574" s="29">
        <v>231</v>
      </c>
      <c r="F574" s="29"/>
      <c r="G574" s="30">
        <v>21</v>
      </c>
      <c r="H574" s="57"/>
      <c r="J574" s="58"/>
      <c r="K574" s="50"/>
    </row>
    <row r="575" spans="1:11" ht="15.6" x14ac:dyDescent="0.3">
      <c r="A575" s="29" t="s">
        <v>952</v>
      </c>
      <c r="B575" s="55">
        <v>1995</v>
      </c>
      <c r="C575" s="29" t="s">
        <v>419</v>
      </c>
      <c r="D575" s="43" t="s">
        <v>531</v>
      </c>
      <c r="E575" s="29">
        <v>100</v>
      </c>
      <c r="F575" s="29"/>
      <c r="G575" s="30">
        <v>10</v>
      </c>
      <c r="H575" s="57"/>
      <c r="J575" s="58"/>
      <c r="K575" s="50"/>
    </row>
    <row r="576" spans="1:11" ht="15.6" x14ac:dyDescent="0.3">
      <c r="A576" s="29" t="s">
        <v>952</v>
      </c>
      <c r="B576" s="55">
        <v>1995</v>
      </c>
      <c r="C576" s="29" t="s">
        <v>419</v>
      </c>
      <c r="D576" s="43" t="s">
        <v>532</v>
      </c>
      <c r="E576" s="29">
        <v>70</v>
      </c>
      <c r="F576" s="29"/>
      <c r="G576" s="30">
        <v>6</v>
      </c>
      <c r="H576" s="57"/>
      <c r="J576" s="58"/>
      <c r="K576" s="50"/>
    </row>
    <row r="577" spans="1:11" ht="15.6" x14ac:dyDescent="0.3">
      <c r="A577" s="29" t="s">
        <v>952</v>
      </c>
      <c r="B577" s="55">
        <v>1995</v>
      </c>
      <c r="C577" s="29" t="s">
        <v>420</v>
      </c>
      <c r="D577" s="43" t="s">
        <v>421</v>
      </c>
      <c r="E577" s="29">
        <v>135</v>
      </c>
      <c r="F577" s="29"/>
      <c r="G577" s="30">
        <v>6</v>
      </c>
      <c r="H577" s="57"/>
      <c r="J577" s="58"/>
      <c r="K577" s="50"/>
    </row>
    <row r="578" spans="1:11" ht="15.6" x14ac:dyDescent="0.3">
      <c r="A578" s="29" t="s">
        <v>952</v>
      </c>
      <c r="B578" s="55">
        <v>1995</v>
      </c>
      <c r="C578" s="29" t="s">
        <v>420</v>
      </c>
      <c r="D578" s="43" t="s">
        <v>233</v>
      </c>
      <c r="E578" s="29">
        <v>415</v>
      </c>
      <c r="F578" s="29"/>
      <c r="G578" s="30">
        <v>18.5</v>
      </c>
      <c r="H578" s="57"/>
      <c r="J578" s="58"/>
      <c r="K578" s="50"/>
    </row>
    <row r="579" spans="1:11" ht="15.6" x14ac:dyDescent="0.3">
      <c r="A579" s="29" t="s">
        <v>952</v>
      </c>
      <c r="B579" s="55">
        <v>1995</v>
      </c>
      <c r="C579" s="29" t="s">
        <v>533</v>
      </c>
      <c r="D579" s="43" t="s">
        <v>386</v>
      </c>
      <c r="E579" s="29">
        <v>520</v>
      </c>
      <c r="F579" s="29"/>
      <c r="G579" s="30">
        <v>24.4</v>
      </c>
      <c r="H579" s="57" t="s">
        <v>534</v>
      </c>
      <c r="J579" s="58"/>
      <c r="K579" s="50"/>
    </row>
    <row r="580" spans="1:11" ht="15.6" x14ac:dyDescent="0.3">
      <c r="A580" s="29" t="s">
        <v>952</v>
      </c>
      <c r="B580" s="55">
        <v>1995</v>
      </c>
      <c r="C580" s="29" t="s">
        <v>533</v>
      </c>
      <c r="D580" s="43" t="s">
        <v>386</v>
      </c>
      <c r="E580" s="29">
        <v>310</v>
      </c>
      <c r="F580" s="29"/>
      <c r="G580" s="30">
        <v>30.1</v>
      </c>
      <c r="H580" s="57" t="s">
        <v>535</v>
      </c>
      <c r="J580" s="58"/>
      <c r="K580" s="50"/>
    </row>
    <row r="581" spans="1:11" ht="15.6" x14ac:dyDescent="0.3">
      <c r="A581" s="29" t="s">
        <v>952</v>
      </c>
      <c r="B581" s="55">
        <v>1998</v>
      </c>
      <c r="C581" s="29" t="s">
        <v>369</v>
      </c>
      <c r="D581" s="41"/>
      <c r="E581" s="59">
        <f t="shared" ref="E581:E612" si="0">(I581*2000)/1700</f>
        <v>528.23529411764707</v>
      </c>
      <c r="F581" s="29"/>
      <c r="G581" s="29">
        <v>22.7</v>
      </c>
      <c r="H581" s="57" t="s">
        <v>617</v>
      </c>
      <c r="I581" s="36">
        <f t="shared" ref="I581:I612" si="1">(J581/20)/0.01</f>
        <v>449</v>
      </c>
      <c r="J581" s="30">
        <v>89.8</v>
      </c>
      <c r="K581" s="50"/>
    </row>
    <row r="582" spans="1:11" ht="15.6" x14ac:dyDescent="0.3">
      <c r="A582" s="29" t="s">
        <v>952</v>
      </c>
      <c r="B582" s="55">
        <v>1998</v>
      </c>
      <c r="C582" s="29" t="s">
        <v>318</v>
      </c>
      <c r="D582" s="41">
        <v>1</v>
      </c>
      <c r="E582" s="59">
        <f t="shared" si="0"/>
        <v>858.82352941176475</v>
      </c>
      <c r="F582" s="29"/>
      <c r="G582" s="29">
        <v>8</v>
      </c>
      <c r="H582" s="57" t="s">
        <v>617</v>
      </c>
      <c r="I582" s="36">
        <f t="shared" si="1"/>
        <v>730</v>
      </c>
      <c r="J582" s="30">
        <v>146</v>
      </c>
      <c r="K582" s="50"/>
    </row>
    <row r="583" spans="1:11" ht="15.6" x14ac:dyDescent="0.3">
      <c r="A583" s="29" t="s">
        <v>952</v>
      </c>
      <c r="B583" s="55">
        <v>1998</v>
      </c>
      <c r="C583" s="29" t="s">
        <v>318</v>
      </c>
      <c r="D583" s="41">
        <v>2</v>
      </c>
      <c r="E583" s="59">
        <f t="shared" si="0"/>
        <v>1223.5294117647059</v>
      </c>
      <c r="F583" s="29"/>
      <c r="G583" s="29">
        <v>11</v>
      </c>
      <c r="H583" s="57" t="s">
        <v>617</v>
      </c>
      <c r="I583" s="36">
        <f t="shared" si="1"/>
        <v>1040</v>
      </c>
      <c r="J583" s="30">
        <v>208</v>
      </c>
      <c r="K583" s="50"/>
    </row>
    <row r="584" spans="1:11" ht="15.6" x14ac:dyDescent="0.3">
      <c r="A584" s="29" t="s">
        <v>952</v>
      </c>
      <c r="B584" s="55">
        <v>1998</v>
      </c>
      <c r="C584" s="29" t="s">
        <v>318</v>
      </c>
      <c r="D584" s="41">
        <v>3</v>
      </c>
      <c r="E584" s="59">
        <f t="shared" si="0"/>
        <v>241.17647058823525</v>
      </c>
      <c r="F584" s="29"/>
      <c r="G584" s="29">
        <v>3</v>
      </c>
      <c r="H584" s="57" t="s">
        <v>617</v>
      </c>
      <c r="I584" s="36">
        <f t="shared" si="1"/>
        <v>204.99999999999997</v>
      </c>
      <c r="J584" s="30">
        <v>41</v>
      </c>
      <c r="K584" s="50"/>
    </row>
    <row r="585" spans="1:11" ht="15.6" x14ac:dyDescent="0.3">
      <c r="A585" s="29" t="s">
        <v>952</v>
      </c>
      <c r="B585" s="55">
        <v>1998</v>
      </c>
      <c r="C585" s="29" t="s">
        <v>370</v>
      </c>
      <c r="D585" s="41" t="s">
        <v>270</v>
      </c>
      <c r="E585" s="59">
        <f t="shared" si="0"/>
        <v>1741.1764705882354</v>
      </c>
      <c r="F585" s="29"/>
      <c r="G585" s="30">
        <v>15.6</v>
      </c>
      <c r="H585" s="57" t="s">
        <v>617</v>
      </c>
      <c r="I585" s="36">
        <f t="shared" si="1"/>
        <v>1480</v>
      </c>
      <c r="J585" s="29">
        <v>296</v>
      </c>
      <c r="K585" s="50"/>
    </row>
    <row r="586" spans="1:11" ht="15.6" x14ac:dyDescent="0.3">
      <c r="A586" s="29" t="s">
        <v>952</v>
      </c>
      <c r="B586" s="55">
        <v>1998</v>
      </c>
      <c r="C586" s="29" t="s">
        <v>370</v>
      </c>
      <c r="D586" s="41" t="s">
        <v>271</v>
      </c>
      <c r="E586" s="59">
        <f t="shared" si="0"/>
        <v>817.64705882352939</v>
      </c>
      <c r="F586" s="29"/>
      <c r="G586" s="30">
        <v>6.9</v>
      </c>
      <c r="H586" s="57" t="s">
        <v>617</v>
      </c>
      <c r="I586" s="36">
        <f t="shared" si="1"/>
        <v>695</v>
      </c>
      <c r="J586" s="29">
        <v>139</v>
      </c>
      <c r="K586" s="50"/>
    </row>
    <row r="587" spans="1:11" ht="15.6" x14ac:dyDescent="0.3">
      <c r="A587" s="29" t="s">
        <v>952</v>
      </c>
      <c r="B587" s="55">
        <v>1998</v>
      </c>
      <c r="C587" s="29" t="s">
        <v>370</v>
      </c>
      <c r="D587" s="41" t="s">
        <v>371</v>
      </c>
      <c r="E587" s="59">
        <f t="shared" si="0"/>
        <v>458.8235294117647</v>
      </c>
      <c r="F587" s="29"/>
      <c r="G587" s="30">
        <v>3.2</v>
      </c>
      <c r="H587" s="57" t="s">
        <v>617</v>
      </c>
      <c r="I587" s="36">
        <f t="shared" si="1"/>
        <v>390</v>
      </c>
      <c r="J587" s="29">
        <v>78</v>
      </c>
      <c r="K587" s="50"/>
    </row>
    <row r="588" spans="1:11" ht="15.6" x14ac:dyDescent="0.3">
      <c r="A588" s="29" t="s">
        <v>952</v>
      </c>
      <c r="B588" s="55">
        <v>1998</v>
      </c>
      <c r="C588" s="29" t="s">
        <v>370</v>
      </c>
      <c r="D588" s="41" t="s">
        <v>273</v>
      </c>
      <c r="E588" s="59">
        <f t="shared" si="0"/>
        <v>623.52941176470586</v>
      </c>
      <c r="F588" s="29"/>
      <c r="G588" s="30">
        <v>5.2</v>
      </c>
      <c r="H588" s="57" t="s">
        <v>617</v>
      </c>
      <c r="I588" s="36">
        <f t="shared" si="1"/>
        <v>530</v>
      </c>
      <c r="J588" s="29">
        <v>106</v>
      </c>
      <c r="K588" s="50"/>
    </row>
    <row r="589" spans="1:11" ht="15.6" x14ac:dyDescent="0.3">
      <c r="A589" s="29" t="s">
        <v>952</v>
      </c>
      <c r="B589" s="55">
        <v>1998</v>
      </c>
      <c r="C589" s="29" t="s">
        <v>370</v>
      </c>
      <c r="D589" s="41" t="s">
        <v>372</v>
      </c>
      <c r="E589" s="59">
        <f t="shared" si="0"/>
        <v>229.41176470588235</v>
      </c>
      <c r="F589" s="29"/>
      <c r="G589" s="30">
        <v>3</v>
      </c>
      <c r="H589" s="57" t="s">
        <v>617</v>
      </c>
      <c r="I589" s="36">
        <f t="shared" si="1"/>
        <v>195</v>
      </c>
      <c r="J589" s="29">
        <v>39</v>
      </c>
      <c r="K589" s="50"/>
    </row>
    <row r="590" spans="1:11" ht="15.6" x14ac:dyDescent="0.3">
      <c r="A590" s="29" t="s">
        <v>952</v>
      </c>
      <c r="B590" s="55">
        <v>1998</v>
      </c>
      <c r="C590" s="29" t="s">
        <v>370</v>
      </c>
      <c r="D590" s="41" t="s">
        <v>274</v>
      </c>
      <c r="E590" s="59">
        <f t="shared" si="0"/>
        <v>917.64705882352939</v>
      </c>
      <c r="F590" s="29"/>
      <c r="G590" s="30">
        <v>9.9</v>
      </c>
      <c r="H590" s="57" t="s">
        <v>617</v>
      </c>
      <c r="I590" s="36">
        <f t="shared" si="1"/>
        <v>780</v>
      </c>
      <c r="J590" s="29">
        <v>156</v>
      </c>
      <c r="K590" s="50"/>
    </row>
    <row r="591" spans="1:11" ht="15.6" x14ac:dyDescent="0.3">
      <c r="A591" s="29" t="s">
        <v>952</v>
      </c>
      <c r="B591" s="55">
        <v>1998</v>
      </c>
      <c r="C591" s="29" t="s">
        <v>370</v>
      </c>
      <c r="D591" s="41" t="s">
        <v>373</v>
      </c>
      <c r="E591" s="59">
        <f t="shared" si="0"/>
        <v>229.41176470588235</v>
      </c>
      <c r="F591" s="29"/>
      <c r="G591" s="30">
        <v>3</v>
      </c>
      <c r="H591" s="57" t="s">
        <v>617</v>
      </c>
      <c r="I591" s="36">
        <f t="shared" si="1"/>
        <v>195</v>
      </c>
      <c r="J591" s="29">
        <v>39</v>
      </c>
      <c r="K591" s="50"/>
    </row>
    <row r="592" spans="1:11" ht="15.6" x14ac:dyDescent="0.3">
      <c r="A592" s="29" t="s">
        <v>952</v>
      </c>
      <c r="B592" s="55">
        <v>1998</v>
      </c>
      <c r="C592" s="29" t="s">
        <v>370</v>
      </c>
      <c r="D592" s="41" t="s">
        <v>275</v>
      </c>
      <c r="E592" s="59">
        <f t="shared" si="0"/>
        <v>1176.4705882352941</v>
      </c>
      <c r="F592" s="29"/>
      <c r="G592" s="30">
        <v>11</v>
      </c>
      <c r="H592" s="57" t="s">
        <v>617</v>
      </c>
      <c r="I592" s="36">
        <f t="shared" si="1"/>
        <v>1000</v>
      </c>
      <c r="J592" s="29">
        <v>200</v>
      </c>
      <c r="K592" s="50"/>
    </row>
    <row r="593" spans="1:11" ht="15.6" x14ac:dyDescent="0.3">
      <c r="A593" s="29" t="s">
        <v>952</v>
      </c>
      <c r="B593" s="55">
        <v>1998</v>
      </c>
      <c r="C593" s="29" t="s">
        <v>370</v>
      </c>
      <c r="D593" s="41" t="s">
        <v>374</v>
      </c>
      <c r="E593" s="59">
        <f t="shared" si="0"/>
        <v>429.41176470588238</v>
      </c>
      <c r="F593" s="29"/>
      <c r="G593" s="30">
        <v>2.4</v>
      </c>
      <c r="H593" s="57" t="s">
        <v>617</v>
      </c>
      <c r="I593" s="36">
        <f t="shared" si="1"/>
        <v>365</v>
      </c>
      <c r="J593" s="29">
        <v>73</v>
      </c>
      <c r="K593" s="50"/>
    </row>
    <row r="594" spans="1:11" ht="15.6" x14ac:dyDescent="0.3">
      <c r="A594" s="29" t="s">
        <v>952</v>
      </c>
      <c r="B594" s="55">
        <v>1998</v>
      </c>
      <c r="C594" s="29" t="s">
        <v>370</v>
      </c>
      <c r="D594" s="41" t="s">
        <v>277</v>
      </c>
      <c r="E594" s="59">
        <f t="shared" si="0"/>
        <v>1311.7647058823529</v>
      </c>
      <c r="F594" s="29"/>
      <c r="G594" s="30">
        <v>9.4</v>
      </c>
      <c r="H594" s="57" t="s">
        <v>617</v>
      </c>
      <c r="I594" s="36">
        <f t="shared" si="1"/>
        <v>1115</v>
      </c>
      <c r="J594" s="29">
        <v>223</v>
      </c>
      <c r="K594" s="50"/>
    </row>
    <row r="595" spans="1:11" ht="15.6" x14ac:dyDescent="0.3">
      <c r="A595" s="29" t="s">
        <v>952</v>
      </c>
      <c r="B595" s="55">
        <v>1998</v>
      </c>
      <c r="C595" s="29" t="s">
        <v>370</v>
      </c>
      <c r="D595" s="41" t="s">
        <v>279</v>
      </c>
      <c r="E595" s="59">
        <f t="shared" si="0"/>
        <v>1247.0588235294117</v>
      </c>
      <c r="F595" s="29"/>
      <c r="G595" s="30">
        <v>9.6</v>
      </c>
      <c r="H595" s="57" t="s">
        <v>617</v>
      </c>
      <c r="I595" s="36">
        <f t="shared" si="1"/>
        <v>1060</v>
      </c>
      <c r="J595" s="29">
        <v>212</v>
      </c>
      <c r="K595" s="50"/>
    </row>
    <row r="596" spans="1:11" ht="15.6" x14ac:dyDescent="0.3">
      <c r="A596" s="29" t="s">
        <v>952</v>
      </c>
      <c r="B596" s="55">
        <v>1998</v>
      </c>
      <c r="C596" s="29" t="s">
        <v>370</v>
      </c>
      <c r="D596" s="41" t="s">
        <v>281</v>
      </c>
      <c r="E596" s="59">
        <f t="shared" si="0"/>
        <v>1541.1764705882354</v>
      </c>
      <c r="F596" s="29"/>
      <c r="G596" s="30">
        <v>11.1</v>
      </c>
      <c r="H596" s="57" t="s">
        <v>617</v>
      </c>
      <c r="I596" s="36">
        <f t="shared" si="1"/>
        <v>1310</v>
      </c>
      <c r="J596" s="29">
        <v>262</v>
      </c>
      <c r="K596" s="50"/>
    </row>
    <row r="597" spans="1:11" ht="15.6" x14ac:dyDescent="0.3">
      <c r="A597" s="29" t="s">
        <v>952</v>
      </c>
      <c r="B597" s="55">
        <v>1998</v>
      </c>
      <c r="C597" s="29" t="s">
        <v>370</v>
      </c>
      <c r="D597" s="41" t="s">
        <v>282</v>
      </c>
      <c r="E597" s="59">
        <f t="shared" si="0"/>
        <v>1276.4705882352941</v>
      </c>
      <c r="F597" s="29"/>
      <c r="G597" s="30">
        <v>9.8000000000000007</v>
      </c>
      <c r="H597" s="57" t="s">
        <v>617</v>
      </c>
      <c r="I597" s="36">
        <f t="shared" si="1"/>
        <v>1085</v>
      </c>
      <c r="J597" s="29">
        <v>217</v>
      </c>
      <c r="K597" s="50"/>
    </row>
    <row r="598" spans="1:11" ht="15.6" x14ac:dyDescent="0.3">
      <c r="A598" s="29" t="s">
        <v>952</v>
      </c>
      <c r="B598" s="55">
        <v>1998</v>
      </c>
      <c r="C598" s="29" t="s">
        <v>370</v>
      </c>
      <c r="D598" s="41" t="s">
        <v>283</v>
      </c>
      <c r="E598" s="59">
        <f t="shared" si="0"/>
        <v>523.52941176470586</v>
      </c>
      <c r="F598" s="29"/>
      <c r="G598" s="30">
        <v>3</v>
      </c>
      <c r="H598" s="57" t="s">
        <v>617</v>
      </c>
      <c r="I598" s="36">
        <f t="shared" si="1"/>
        <v>445</v>
      </c>
      <c r="J598" s="29">
        <v>89</v>
      </c>
      <c r="K598" s="50"/>
    </row>
    <row r="599" spans="1:11" ht="15.6" x14ac:dyDescent="0.3">
      <c r="A599" s="29" t="s">
        <v>952</v>
      </c>
      <c r="B599" s="55">
        <v>1998</v>
      </c>
      <c r="C599" s="29" t="s">
        <v>370</v>
      </c>
      <c r="D599" s="41" t="s">
        <v>284</v>
      </c>
      <c r="E599" s="59">
        <f t="shared" si="0"/>
        <v>458.8235294117647</v>
      </c>
      <c r="F599" s="29"/>
      <c r="G599" s="30">
        <v>3.2</v>
      </c>
      <c r="H599" s="57" t="s">
        <v>617</v>
      </c>
      <c r="I599" s="36">
        <f t="shared" si="1"/>
        <v>390</v>
      </c>
      <c r="J599" s="29">
        <v>78</v>
      </c>
      <c r="K599" s="50"/>
    </row>
    <row r="600" spans="1:11" ht="15.6" x14ac:dyDescent="0.3">
      <c r="A600" s="29" t="s">
        <v>952</v>
      </c>
      <c r="B600" s="55">
        <v>1998</v>
      </c>
      <c r="C600" s="29" t="s">
        <v>370</v>
      </c>
      <c r="D600" s="41" t="s">
        <v>285</v>
      </c>
      <c r="E600" s="59">
        <f t="shared" si="0"/>
        <v>1441.1764705882354</v>
      </c>
      <c r="F600" s="29"/>
      <c r="G600" s="30">
        <v>11.1</v>
      </c>
      <c r="H600" s="57" t="s">
        <v>617</v>
      </c>
      <c r="I600" s="36">
        <f t="shared" si="1"/>
        <v>1225</v>
      </c>
      <c r="J600" s="29">
        <v>245</v>
      </c>
      <c r="K600" s="50"/>
    </row>
    <row r="601" spans="1:11" ht="15.6" x14ac:dyDescent="0.3">
      <c r="A601" s="29" t="s">
        <v>952</v>
      </c>
      <c r="B601" s="55">
        <v>1998</v>
      </c>
      <c r="C601" s="29" t="s">
        <v>370</v>
      </c>
      <c r="D601" s="41" t="s">
        <v>375</v>
      </c>
      <c r="E601" s="59">
        <f t="shared" si="0"/>
        <v>552.94117647058829</v>
      </c>
      <c r="F601" s="29"/>
      <c r="G601" s="30">
        <v>4.9000000000000004</v>
      </c>
      <c r="H601" s="57" t="s">
        <v>617</v>
      </c>
      <c r="I601" s="36">
        <f t="shared" si="1"/>
        <v>470</v>
      </c>
      <c r="J601" s="29">
        <v>94</v>
      </c>
      <c r="K601" s="50"/>
    </row>
    <row r="602" spans="1:11" ht="15.6" x14ac:dyDescent="0.3">
      <c r="A602" s="29" t="s">
        <v>952</v>
      </c>
      <c r="B602" s="55">
        <v>1998</v>
      </c>
      <c r="C602" s="29" t="s">
        <v>370</v>
      </c>
      <c r="D602" s="41" t="s">
        <v>376</v>
      </c>
      <c r="E602" s="59">
        <f t="shared" si="0"/>
        <v>1011.7647058823529</v>
      </c>
      <c r="F602" s="29"/>
      <c r="G602" s="30">
        <v>8.6</v>
      </c>
      <c r="H602" s="57" t="s">
        <v>617</v>
      </c>
      <c r="I602" s="36">
        <f t="shared" si="1"/>
        <v>860</v>
      </c>
      <c r="J602" s="29">
        <v>172</v>
      </c>
      <c r="K602" s="50"/>
    </row>
    <row r="603" spans="1:11" ht="15.6" x14ac:dyDescent="0.3">
      <c r="A603" s="29" t="s">
        <v>952</v>
      </c>
      <c r="B603" s="55">
        <v>1998</v>
      </c>
      <c r="C603" s="29" t="s">
        <v>370</v>
      </c>
      <c r="D603" s="41" t="s">
        <v>286</v>
      </c>
      <c r="E603" s="59">
        <f t="shared" si="0"/>
        <v>229.41176470588235</v>
      </c>
      <c r="F603" s="29"/>
      <c r="G603" s="30">
        <v>2</v>
      </c>
      <c r="H603" s="57" t="s">
        <v>617</v>
      </c>
      <c r="I603" s="36">
        <f t="shared" si="1"/>
        <v>195</v>
      </c>
      <c r="J603" s="29">
        <v>39</v>
      </c>
      <c r="K603" s="50"/>
    </row>
    <row r="604" spans="1:11" ht="15.6" x14ac:dyDescent="0.3">
      <c r="A604" s="29" t="s">
        <v>952</v>
      </c>
      <c r="B604" s="55">
        <v>1998</v>
      </c>
      <c r="C604" s="29" t="s">
        <v>370</v>
      </c>
      <c r="D604" s="41" t="s">
        <v>378</v>
      </c>
      <c r="E604" s="59">
        <f t="shared" si="0"/>
        <v>376.47058823529414</v>
      </c>
      <c r="F604" s="29"/>
      <c r="G604" s="30">
        <v>5.7</v>
      </c>
      <c r="H604" s="57" t="s">
        <v>617</v>
      </c>
      <c r="I604" s="36">
        <f t="shared" si="1"/>
        <v>320</v>
      </c>
      <c r="J604" s="30">
        <v>64</v>
      </c>
      <c r="K604" s="50"/>
    </row>
    <row r="605" spans="1:11" ht="15.6" x14ac:dyDescent="0.3">
      <c r="A605" s="29" t="s">
        <v>952</v>
      </c>
      <c r="B605" s="55">
        <v>1998</v>
      </c>
      <c r="C605" s="29" t="s">
        <v>370</v>
      </c>
      <c r="D605" s="41" t="s">
        <v>278</v>
      </c>
      <c r="E605" s="59">
        <f t="shared" si="0"/>
        <v>1035.2941176470588</v>
      </c>
      <c r="F605" s="29"/>
      <c r="G605" s="30">
        <v>9.4</v>
      </c>
      <c r="H605" s="57" t="s">
        <v>617</v>
      </c>
      <c r="I605" s="36">
        <f t="shared" si="1"/>
        <v>880</v>
      </c>
      <c r="J605" s="30">
        <v>176</v>
      </c>
      <c r="K605" s="50"/>
    </row>
    <row r="606" spans="1:11" ht="15.6" x14ac:dyDescent="0.3">
      <c r="A606" s="29" t="s">
        <v>952</v>
      </c>
      <c r="B606" s="55">
        <v>1998</v>
      </c>
      <c r="C606" s="29" t="s">
        <v>377</v>
      </c>
      <c r="D606" s="41">
        <v>1</v>
      </c>
      <c r="E606" s="59">
        <f t="shared" si="0"/>
        <v>1017.6470588235294</v>
      </c>
      <c r="F606" s="29"/>
      <c r="G606" s="30">
        <v>7</v>
      </c>
      <c r="H606" s="57" t="s">
        <v>617</v>
      </c>
      <c r="I606" s="36">
        <f t="shared" si="1"/>
        <v>865</v>
      </c>
      <c r="J606" s="30">
        <v>173</v>
      </c>
      <c r="K606" s="50"/>
    </row>
    <row r="607" spans="1:11" ht="15.6" x14ac:dyDescent="0.3">
      <c r="A607" s="29" t="s">
        <v>952</v>
      </c>
      <c r="B607" s="55">
        <v>1998</v>
      </c>
      <c r="C607" s="29" t="s">
        <v>377</v>
      </c>
      <c r="D607" s="41">
        <v>2</v>
      </c>
      <c r="E607" s="59">
        <f t="shared" si="0"/>
        <v>5682.3529411764703</v>
      </c>
      <c r="F607" s="29"/>
      <c r="G607" s="30">
        <v>39</v>
      </c>
      <c r="H607" s="57" t="s">
        <v>617</v>
      </c>
      <c r="I607" s="36">
        <f t="shared" si="1"/>
        <v>4830</v>
      </c>
      <c r="J607" s="30">
        <v>966</v>
      </c>
      <c r="K607" s="50"/>
    </row>
    <row r="608" spans="1:11" ht="15.6" x14ac:dyDescent="0.3">
      <c r="A608" s="29" t="s">
        <v>952</v>
      </c>
      <c r="B608" s="55">
        <v>1998</v>
      </c>
      <c r="C608" s="29" t="s">
        <v>377</v>
      </c>
      <c r="D608" s="41">
        <v>3</v>
      </c>
      <c r="E608" s="59">
        <f t="shared" si="0"/>
        <v>1441.1764705882354</v>
      </c>
      <c r="F608" s="29"/>
      <c r="G608" s="30">
        <v>11</v>
      </c>
      <c r="H608" s="57" t="s">
        <v>617</v>
      </c>
      <c r="I608" s="36">
        <f t="shared" si="1"/>
        <v>1225</v>
      </c>
      <c r="J608" s="30">
        <v>245</v>
      </c>
      <c r="K608" s="50"/>
    </row>
    <row r="609" spans="1:11" ht="15.6" x14ac:dyDescent="0.3">
      <c r="A609" s="29" t="s">
        <v>952</v>
      </c>
      <c r="B609" s="55">
        <v>1998</v>
      </c>
      <c r="C609" s="29" t="s">
        <v>377</v>
      </c>
      <c r="D609" s="41">
        <v>5</v>
      </c>
      <c r="E609" s="59">
        <f t="shared" si="0"/>
        <v>3282.3529411764707</v>
      </c>
      <c r="F609" s="29"/>
      <c r="G609" s="30">
        <v>23</v>
      </c>
      <c r="H609" s="57" t="s">
        <v>617</v>
      </c>
      <c r="I609" s="36">
        <f t="shared" si="1"/>
        <v>2790</v>
      </c>
      <c r="J609" s="30">
        <v>558</v>
      </c>
      <c r="K609" s="50"/>
    </row>
    <row r="610" spans="1:11" ht="15.6" x14ac:dyDescent="0.3">
      <c r="A610" s="29" t="s">
        <v>952</v>
      </c>
      <c r="B610" s="55">
        <v>1998</v>
      </c>
      <c r="C610" s="29" t="s">
        <v>377</v>
      </c>
      <c r="D610" s="41">
        <v>6</v>
      </c>
      <c r="E610" s="59">
        <f t="shared" si="0"/>
        <v>2858.8235294117649</v>
      </c>
      <c r="F610" s="29"/>
      <c r="G610" s="30">
        <v>20</v>
      </c>
      <c r="H610" s="57" t="s">
        <v>617</v>
      </c>
      <c r="I610" s="36">
        <f t="shared" si="1"/>
        <v>2430</v>
      </c>
      <c r="J610" s="30">
        <v>486</v>
      </c>
      <c r="K610" s="50"/>
    </row>
    <row r="611" spans="1:11" ht="15.6" x14ac:dyDescent="0.3">
      <c r="A611" s="29" t="s">
        <v>952</v>
      </c>
      <c r="B611" s="55">
        <v>1998</v>
      </c>
      <c r="C611" s="29" t="s">
        <v>377</v>
      </c>
      <c r="D611" s="41">
        <v>7</v>
      </c>
      <c r="E611" s="59">
        <f t="shared" si="0"/>
        <v>1311.7647058823529</v>
      </c>
      <c r="F611" s="29"/>
      <c r="G611" s="30">
        <v>14.2</v>
      </c>
      <c r="H611" s="57" t="s">
        <v>617</v>
      </c>
      <c r="I611" s="36">
        <f t="shared" si="1"/>
        <v>1115</v>
      </c>
      <c r="J611" s="30">
        <v>223</v>
      </c>
      <c r="K611" s="50"/>
    </row>
    <row r="612" spans="1:11" ht="15.6" x14ac:dyDescent="0.3">
      <c r="A612" s="29" t="s">
        <v>952</v>
      </c>
      <c r="B612" s="55">
        <v>1998</v>
      </c>
      <c r="C612" s="29" t="s">
        <v>377</v>
      </c>
      <c r="D612" s="41">
        <v>8</v>
      </c>
      <c r="E612" s="59">
        <f t="shared" si="0"/>
        <v>3088.2352941176468</v>
      </c>
      <c r="F612" s="29"/>
      <c r="G612" s="30">
        <v>19.2</v>
      </c>
      <c r="H612" s="57" t="s">
        <v>617</v>
      </c>
      <c r="I612" s="36">
        <f t="shared" si="1"/>
        <v>2625</v>
      </c>
      <c r="J612" s="30">
        <v>525</v>
      </c>
      <c r="K612" s="50"/>
    </row>
    <row r="613" spans="1:11" ht="15.6" x14ac:dyDescent="0.3">
      <c r="A613" s="29" t="s">
        <v>952</v>
      </c>
      <c r="B613" s="55">
        <v>1998</v>
      </c>
      <c r="C613" s="29" t="s">
        <v>377</v>
      </c>
      <c r="D613" s="41">
        <v>12</v>
      </c>
      <c r="E613" s="59">
        <f t="shared" ref="E613:E644" si="2">(I613*2000)/1700</f>
        <v>2858.8235294117649</v>
      </c>
      <c r="F613" s="29"/>
      <c r="G613" s="30">
        <v>20.2</v>
      </c>
      <c r="H613" s="57" t="s">
        <v>617</v>
      </c>
      <c r="I613" s="36">
        <f t="shared" ref="I613:I640" si="3">(J613/20)/0.01</f>
        <v>2430</v>
      </c>
      <c r="J613" s="30">
        <v>486</v>
      </c>
      <c r="K613" s="50"/>
    </row>
    <row r="614" spans="1:11" ht="15.6" x14ac:dyDescent="0.3">
      <c r="A614" s="29" t="s">
        <v>952</v>
      </c>
      <c r="B614" s="55">
        <v>1998</v>
      </c>
      <c r="C614" s="29" t="s">
        <v>377</v>
      </c>
      <c r="D614" s="41">
        <v>13</v>
      </c>
      <c r="E614" s="59">
        <f t="shared" si="2"/>
        <v>3182.3529411764707</v>
      </c>
      <c r="F614" s="29"/>
      <c r="G614" s="30">
        <v>23.6</v>
      </c>
      <c r="H614" s="57" t="s">
        <v>617</v>
      </c>
      <c r="I614" s="36">
        <f t="shared" si="3"/>
        <v>2705</v>
      </c>
      <c r="J614" s="30">
        <v>541</v>
      </c>
      <c r="K614" s="50"/>
    </row>
    <row r="615" spans="1:11" ht="15.6" x14ac:dyDescent="0.3">
      <c r="A615" s="29" t="s">
        <v>952</v>
      </c>
      <c r="B615" s="55">
        <v>1998</v>
      </c>
      <c r="C615" s="29" t="s">
        <v>377</v>
      </c>
      <c r="D615" s="41">
        <v>14</v>
      </c>
      <c r="E615" s="59">
        <f t="shared" si="2"/>
        <v>1476.4705882352941</v>
      </c>
      <c r="F615" s="29"/>
      <c r="G615" s="30">
        <v>10.4</v>
      </c>
      <c r="H615" s="57" t="s">
        <v>617</v>
      </c>
      <c r="I615" s="36">
        <f t="shared" si="3"/>
        <v>1255</v>
      </c>
      <c r="J615" s="30">
        <v>251</v>
      </c>
      <c r="K615" s="50"/>
    </row>
    <row r="616" spans="1:11" ht="15.6" x14ac:dyDescent="0.3">
      <c r="A616" s="29" t="s">
        <v>952</v>
      </c>
      <c r="B616" s="55">
        <v>1998</v>
      </c>
      <c r="C616" s="29" t="s">
        <v>377</v>
      </c>
      <c r="D616" s="41">
        <v>15</v>
      </c>
      <c r="E616" s="59">
        <f t="shared" si="2"/>
        <v>1211.7647058823529</v>
      </c>
      <c r="F616" s="29"/>
      <c r="G616" s="30">
        <v>9</v>
      </c>
      <c r="H616" s="57" t="s">
        <v>617</v>
      </c>
      <c r="I616" s="36">
        <f t="shared" si="3"/>
        <v>1030</v>
      </c>
      <c r="J616" s="30">
        <v>206</v>
      </c>
      <c r="K616" s="50"/>
    </row>
    <row r="617" spans="1:11" ht="15.6" x14ac:dyDescent="0.3">
      <c r="A617" s="29" t="s">
        <v>952</v>
      </c>
      <c r="B617" s="55">
        <v>1998</v>
      </c>
      <c r="C617" s="29" t="s">
        <v>377</v>
      </c>
      <c r="D617" s="41">
        <v>16</v>
      </c>
      <c r="E617" s="59">
        <f t="shared" si="2"/>
        <v>1082.3529411764705</v>
      </c>
      <c r="F617" s="29"/>
      <c r="G617" s="30">
        <v>9</v>
      </c>
      <c r="H617" s="57" t="s">
        <v>617</v>
      </c>
      <c r="I617" s="36">
        <f t="shared" si="3"/>
        <v>919.99999999999989</v>
      </c>
      <c r="J617" s="30">
        <v>184</v>
      </c>
      <c r="K617" s="50"/>
    </row>
    <row r="618" spans="1:11" ht="15.6" x14ac:dyDescent="0.3">
      <c r="A618" s="29" t="s">
        <v>952</v>
      </c>
      <c r="B618" s="55">
        <v>1998</v>
      </c>
      <c r="C618" s="29" t="s">
        <v>377</v>
      </c>
      <c r="D618" s="41">
        <v>17</v>
      </c>
      <c r="E618" s="59">
        <f t="shared" si="2"/>
        <v>494.11764705882354</v>
      </c>
      <c r="F618" s="29"/>
      <c r="G618" s="30">
        <v>5</v>
      </c>
      <c r="H618" s="57" t="s">
        <v>617</v>
      </c>
      <c r="I618" s="36">
        <f t="shared" si="3"/>
        <v>420</v>
      </c>
      <c r="J618" s="30">
        <v>84</v>
      </c>
      <c r="K618" s="50"/>
    </row>
    <row r="619" spans="1:11" ht="15.6" x14ac:dyDescent="0.3">
      <c r="A619" s="29" t="s">
        <v>952</v>
      </c>
      <c r="B619" s="55">
        <v>1998</v>
      </c>
      <c r="C619" s="29" t="s">
        <v>314</v>
      </c>
      <c r="D619" s="54" t="s">
        <v>184</v>
      </c>
      <c r="E619" s="59">
        <f t="shared" si="2"/>
        <v>252.94117647058823</v>
      </c>
      <c r="F619" s="52"/>
      <c r="G619" s="52">
        <v>2</v>
      </c>
      <c r="H619" s="57" t="s">
        <v>617</v>
      </c>
      <c r="I619" s="36">
        <f t="shared" si="3"/>
        <v>215</v>
      </c>
      <c r="J619" s="30">
        <v>43</v>
      </c>
      <c r="K619" s="50"/>
    </row>
    <row r="620" spans="1:11" ht="15.6" x14ac:dyDescent="0.3">
      <c r="A620" s="29" t="s">
        <v>952</v>
      </c>
      <c r="B620" s="55">
        <v>1998</v>
      </c>
      <c r="C620" s="29" t="s">
        <v>314</v>
      </c>
      <c r="D620" s="54" t="s">
        <v>185</v>
      </c>
      <c r="E620" s="59">
        <f t="shared" si="2"/>
        <v>564.70588235294122</v>
      </c>
      <c r="F620" s="52"/>
      <c r="G620" s="52">
        <v>4.5</v>
      </c>
      <c r="H620" s="57" t="s">
        <v>617</v>
      </c>
      <c r="I620" s="36">
        <f t="shared" si="3"/>
        <v>480</v>
      </c>
      <c r="J620" s="52">
        <v>96</v>
      </c>
      <c r="K620" s="50"/>
    </row>
    <row r="621" spans="1:11" ht="15.6" x14ac:dyDescent="0.3">
      <c r="A621" s="29" t="s">
        <v>952</v>
      </c>
      <c r="B621" s="55">
        <v>1998</v>
      </c>
      <c r="C621" s="29" t="s">
        <v>314</v>
      </c>
      <c r="D621" s="41" t="s">
        <v>187</v>
      </c>
      <c r="E621" s="59">
        <f t="shared" si="2"/>
        <v>564.70588235294122</v>
      </c>
      <c r="F621" s="29"/>
      <c r="G621" s="30">
        <v>4.5</v>
      </c>
      <c r="H621" s="57" t="s">
        <v>617</v>
      </c>
      <c r="I621" s="36">
        <f t="shared" si="3"/>
        <v>480</v>
      </c>
      <c r="J621" s="30">
        <v>96</v>
      </c>
      <c r="K621" s="50"/>
    </row>
    <row r="622" spans="1:11" ht="15.6" x14ac:dyDescent="0.3">
      <c r="A622" s="29" t="s">
        <v>952</v>
      </c>
      <c r="B622" s="55">
        <v>1998</v>
      </c>
      <c r="C622" s="29" t="s">
        <v>314</v>
      </c>
      <c r="D622" s="41" t="s">
        <v>213</v>
      </c>
      <c r="E622" s="59">
        <f t="shared" si="2"/>
        <v>194.11764705882354</v>
      </c>
      <c r="F622" s="29"/>
      <c r="G622" s="30">
        <v>2.75</v>
      </c>
      <c r="H622" s="57" t="s">
        <v>617</v>
      </c>
      <c r="I622" s="36">
        <f t="shared" si="3"/>
        <v>165</v>
      </c>
      <c r="J622" s="30">
        <v>33</v>
      </c>
      <c r="K622" s="50"/>
    </row>
    <row r="623" spans="1:11" ht="15.6" x14ac:dyDescent="0.3">
      <c r="A623" s="29" t="s">
        <v>952</v>
      </c>
      <c r="B623" s="55">
        <v>1998</v>
      </c>
      <c r="C623" s="29" t="s">
        <v>314</v>
      </c>
      <c r="D623" s="41" t="s">
        <v>189</v>
      </c>
      <c r="E623" s="59">
        <f t="shared" si="2"/>
        <v>658.82352941176475</v>
      </c>
      <c r="F623" s="29"/>
      <c r="G623" s="30">
        <v>5.25</v>
      </c>
      <c r="H623" s="57" t="s">
        <v>617</v>
      </c>
      <c r="I623" s="36">
        <f t="shared" si="3"/>
        <v>560</v>
      </c>
      <c r="J623" s="30">
        <v>112</v>
      </c>
      <c r="K623" s="50"/>
    </row>
    <row r="624" spans="1:11" ht="15.6" x14ac:dyDescent="0.3">
      <c r="A624" s="29" t="s">
        <v>952</v>
      </c>
      <c r="B624" s="55">
        <v>1998</v>
      </c>
      <c r="C624" s="29" t="s">
        <v>348</v>
      </c>
      <c r="D624" s="41">
        <v>1</v>
      </c>
      <c r="E624" s="59">
        <f t="shared" si="2"/>
        <v>917.64705882352939</v>
      </c>
      <c r="F624" s="29"/>
      <c r="G624" s="30">
        <v>9.5</v>
      </c>
      <c r="H624" s="57" t="s">
        <v>617</v>
      </c>
      <c r="I624" s="36">
        <f t="shared" si="3"/>
        <v>780</v>
      </c>
      <c r="J624" s="30">
        <v>156</v>
      </c>
      <c r="K624" s="50"/>
    </row>
    <row r="625" spans="1:11" ht="15.6" x14ac:dyDescent="0.3">
      <c r="A625" s="29" t="s">
        <v>952</v>
      </c>
      <c r="B625" s="55">
        <v>1998</v>
      </c>
      <c r="C625" s="29" t="s">
        <v>348</v>
      </c>
      <c r="D625" s="41">
        <v>2</v>
      </c>
      <c r="E625" s="59">
        <f t="shared" si="2"/>
        <v>1347.0588235294117</v>
      </c>
      <c r="F625" s="29"/>
      <c r="G625" s="30">
        <v>12</v>
      </c>
      <c r="H625" s="57" t="s">
        <v>617</v>
      </c>
      <c r="I625" s="36">
        <f t="shared" si="3"/>
        <v>1145</v>
      </c>
      <c r="J625" s="30">
        <v>229</v>
      </c>
      <c r="K625" s="50"/>
    </row>
    <row r="626" spans="1:11" ht="15.6" x14ac:dyDescent="0.3">
      <c r="A626" s="29" t="s">
        <v>952</v>
      </c>
      <c r="B626" s="55">
        <v>1998</v>
      </c>
      <c r="C626" s="29" t="s">
        <v>348</v>
      </c>
      <c r="D626" s="41">
        <v>3</v>
      </c>
      <c r="E626" s="59">
        <f t="shared" si="2"/>
        <v>458.8235294117647</v>
      </c>
      <c r="F626" s="29"/>
      <c r="G626" s="30">
        <v>4</v>
      </c>
      <c r="H626" s="57" t="s">
        <v>617</v>
      </c>
      <c r="I626" s="36">
        <f t="shared" si="3"/>
        <v>390</v>
      </c>
      <c r="J626" s="30">
        <v>78</v>
      </c>
      <c r="K626" s="50"/>
    </row>
    <row r="627" spans="1:11" ht="15.6" x14ac:dyDescent="0.3">
      <c r="A627" s="29" t="s">
        <v>952</v>
      </c>
      <c r="B627" s="55">
        <v>1998</v>
      </c>
      <c r="C627" s="29" t="s">
        <v>348</v>
      </c>
      <c r="D627" s="41">
        <v>4</v>
      </c>
      <c r="E627" s="59">
        <f t="shared" si="2"/>
        <v>1082.3529411764705</v>
      </c>
      <c r="F627" s="29"/>
      <c r="G627" s="30">
        <v>10</v>
      </c>
      <c r="H627" s="57" t="s">
        <v>617</v>
      </c>
      <c r="I627" s="36">
        <f t="shared" si="3"/>
        <v>919.99999999999989</v>
      </c>
      <c r="J627" s="30">
        <v>184</v>
      </c>
      <c r="K627" s="50"/>
    </row>
    <row r="628" spans="1:11" ht="15.6" x14ac:dyDescent="0.3">
      <c r="A628" s="29" t="s">
        <v>952</v>
      </c>
      <c r="B628" s="55">
        <v>1998</v>
      </c>
      <c r="C628" s="29" t="s">
        <v>348</v>
      </c>
      <c r="D628" s="41">
        <v>5</v>
      </c>
      <c r="E628" s="59">
        <f t="shared" si="2"/>
        <v>1805.8823529411766</v>
      </c>
      <c r="F628" s="29"/>
      <c r="G628" s="30">
        <v>17</v>
      </c>
      <c r="H628" s="57" t="s">
        <v>617</v>
      </c>
      <c r="I628" s="36">
        <f t="shared" si="3"/>
        <v>1535</v>
      </c>
      <c r="J628" s="30">
        <v>307</v>
      </c>
      <c r="K628" s="50"/>
    </row>
    <row r="629" spans="1:11" ht="15.6" x14ac:dyDescent="0.3">
      <c r="A629" s="29" t="s">
        <v>952</v>
      </c>
      <c r="B629" s="55">
        <v>1998</v>
      </c>
      <c r="C629" s="29" t="s">
        <v>97</v>
      </c>
      <c r="D629" s="41" t="s">
        <v>267</v>
      </c>
      <c r="E629" s="59">
        <f t="shared" si="2"/>
        <v>852.94117647058829</v>
      </c>
      <c r="F629" s="29"/>
      <c r="G629" s="30">
        <v>7.9</v>
      </c>
      <c r="H629" s="57" t="s">
        <v>617</v>
      </c>
      <c r="I629" s="36">
        <f t="shared" si="3"/>
        <v>725</v>
      </c>
      <c r="J629" s="30">
        <v>145</v>
      </c>
      <c r="K629" s="50"/>
    </row>
    <row r="630" spans="1:11" ht="15.6" x14ac:dyDescent="0.3">
      <c r="A630" s="29" t="s">
        <v>952</v>
      </c>
      <c r="B630" s="55">
        <v>1998</v>
      </c>
      <c r="C630" s="29" t="s">
        <v>97</v>
      </c>
      <c r="D630" s="41" t="s">
        <v>268</v>
      </c>
      <c r="E630" s="59">
        <f t="shared" si="2"/>
        <v>2000</v>
      </c>
      <c r="F630" s="29"/>
      <c r="G630" s="30">
        <v>18.600000000000001</v>
      </c>
      <c r="H630" s="57" t="s">
        <v>617</v>
      </c>
      <c r="I630" s="36">
        <f t="shared" si="3"/>
        <v>1700</v>
      </c>
      <c r="J630" s="30">
        <v>340</v>
      </c>
      <c r="K630" s="50"/>
    </row>
    <row r="631" spans="1:11" ht="15.6" x14ac:dyDescent="0.3">
      <c r="A631" s="29" t="s">
        <v>952</v>
      </c>
      <c r="B631" s="55">
        <v>1998</v>
      </c>
      <c r="C631" s="29" t="s">
        <v>97</v>
      </c>
      <c r="D631" s="41" t="s">
        <v>269</v>
      </c>
      <c r="E631" s="59">
        <f t="shared" si="2"/>
        <v>264.70588235294116</v>
      </c>
      <c r="F631" s="29"/>
      <c r="G631" s="30">
        <v>2.2999999999999998</v>
      </c>
      <c r="H631" s="57" t="s">
        <v>617</v>
      </c>
      <c r="I631" s="36">
        <f t="shared" si="3"/>
        <v>225</v>
      </c>
      <c r="J631" s="30">
        <v>45</v>
      </c>
      <c r="K631" s="50"/>
    </row>
    <row r="632" spans="1:11" ht="15.6" x14ac:dyDescent="0.3">
      <c r="A632" s="29" t="s">
        <v>952</v>
      </c>
      <c r="B632" s="55">
        <v>1998</v>
      </c>
      <c r="C632" s="29" t="s">
        <v>97</v>
      </c>
      <c r="D632" s="41">
        <v>2</v>
      </c>
      <c r="E632" s="59">
        <f t="shared" si="2"/>
        <v>758.82352941176475</v>
      </c>
      <c r="F632" s="29"/>
      <c r="G632" s="30">
        <v>7.1</v>
      </c>
      <c r="H632" s="57" t="s">
        <v>617</v>
      </c>
      <c r="I632" s="36">
        <f t="shared" si="3"/>
        <v>645</v>
      </c>
      <c r="J632" s="30">
        <v>129</v>
      </c>
      <c r="K632" s="50"/>
    </row>
    <row r="633" spans="1:11" ht="15.6" x14ac:dyDescent="0.3">
      <c r="A633" s="29" t="s">
        <v>952</v>
      </c>
      <c r="B633" s="55">
        <v>1998</v>
      </c>
      <c r="C633" s="29" t="s">
        <v>97</v>
      </c>
      <c r="D633" s="41">
        <v>4</v>
      </c>
      <c r="E633" s="59">
        <f t="shared" si="2"/>
        <v>394.11764705882354</v>
      </c>
      <c r="F633" s="29"/>
      <c r="G633" s="30">
        <v>4.8</v>
      </c>
      <c r="H633" s="57" t="s">
        <v>617</v>
      </c>
      <c r="I633" s="36">
        <f t="shared" si="3"/>
        <v>335</v>
      </c>
      <c r="J633" s="30">
        <v>67</v>
      </c>
      <c r="K633" s="50"/>
    </row>
    <row r="634" spans="1:11" ht="15.6" x14ac:dyDescent="0.3">
      <c r="A634" s="29" t="s">
        <v>952</v>
      </c>
      <c r="B634" s="55">
        <v>1998</v>
      </c>
      <c r="C634" s="29" t="s">
        <v>97</v>
      </c>
      <c r="D634" s="41">
        <v>5</v>
      </c>
      <c r="E634" s="59">
        <f t="shared" si="2"/>
        <v>1117.6470588235295</v>
      </c>
      <c r="F634" s="29"/>
      <c r="G634" s="30">
        <v>9.8000000000000007</v>
      </c>
      <c r="H634" s="57" t="s">
        <v>617</v>
      </c>
      <c r="I634" s="36">
        <f t="shared" si="3"/>
        <v>950</v>
      </c>
      <c r="J634" s="30">
        <v>190</v>
      </c>
      <c r="K634" s="50"/>
    </row>
    <row r="635" spans="1:11" ht="15.6" x14ac:dyDescent="0.3">
      <c r="A635" s="29" t="s">
        <v>952</v>
      </c>
      <c r="B635" s="55">
        <v>1998</v>
      </c>
      <c r="C635" s="29" t="s">
        <v>116</v>
      </c>
      <c r="D635" s="41">
        <v>1</v>
      </c>
      <c r="E635" s="59">
        <f t="shared" si="2"/>
        <v>2682.3529411764707</v>
      </c>
      <c r="F635" s="29"/>
      <c r="G635" s="29">
        <v>24.4</v>
      </c>
      <c r="H635" s="57" t="s">
        <v>617</v>
      </c>
      <c r="I635" s="36">
        <f t="shared" si="3"/>
        <v>2280</v>
      </c>
      <c r="J635" s="30">
        <v>456</v>
      </c>
      <c r="K635" s="50"/>
    </row>
    <row r="636" spans="1:11" ht="15.6" x14ac:dyDescent="0.3">
      <c r="A636" s="29" t="s">
        <v>952</v>
      </c>
      <c r="B636" s="55">
        <v>1998</v>
      </c>
      <c r="C636" s="29" t="s">
        <v>116</v>
      </c>
      <c r="D636" s="41">
        <v>3</v>
      </c>
      <c r="E636" s="59">
        <f t="shared" si="2"/>
        <v>1741.1764705882354</v>
      </c>
      <c r="F636" s="29"/>
      <c r="G636" s="29">
        <v>16.100000000000001</v>
      </c>
      <c r="H636" s="57" t="s">
        <v>617</v>
      </c>
      <c r="I636" s="36">
        <f t="shared" si="3"/>
        <v>1480</v>
      </c>
      <c r="J636" s="30">
        <v>296</v>
      </c>
      <c r="K636" s="50"/>
    </row>
    <row r="637" spans="1:11" ht="15.6" x14ac:dyDescent="0.3">
      <c r="A637" s="29" t="s">
        <v>952</v>
      </c>
      <c r="B637" s="55">
        <v>1998</v>
      </c>
      <c r="C637" s="29" t="s">
        <v>344</v>
      </c>
      <c r="D637" s="41" t="s">
        <v>184</v>
      </c>
      <c r="E637" s="59">
        <f t="shared" si="2"/>
        <v>623.52941176470586</v>
      </c>
      <c r="F637" s="29"/>
      <c r="G637" s="30">
        <v>9</v>
      </c>
      <c r="H637" s="57" t="s">
        <v>617</v>
      </c>
      <c r="I637" s="36">
        <f t="shared" si="3"/>
        <v>530</v>
      </c>
      <c r="J637" s="30">
        <v>106</v>
      </c>
      <c r="K637" s="50"/>
    </row>
    <row r="638" spans="1:11" ht="15.6" x14ac:dyDescent="0.3">
      <c r="A638" s="29" t="s">
        <v>952</v>
      </c>
      <c r="B638" s="55">
        <v>1998</v>
      </c>
      <c r="C638" s="29" t="s">
        <v>344</v>
      </c>
      <c r="D638" s="41" t="s">
        <v>185</v>
      </c>
      <c r="E638" s="59">
        <f t="shared" si="2"/>
        <v>264.70588235294116</v>
      </c>
      <c r="F638" s="29"/>
      <c r="G638" s="30">
        <v>5.4</v>
      </c>
      <c r="H638" s="57" t="s">
        <v>617</v>
      </c>
      <c r="I638" s="36">
        <f t="shared" si="3"/>
        <v>225</v>
      </c>
      <c r="J638" s="30">
        <v>45</v>
      </c>
      <c r="K638" s="50"/>
    </row>
    <row r="639" spans="1:11" ht="15.6" x14ac:dyDescent="0.3">
      <c r="A639" s="29" t="s">
        <v>952</v>
      </c>
      <c r="B639" s="55">
        <v>1998</v>
      </c>
      <c r="C639" s="29" t="s">
        <v>344</v>
      </c>
      <c r="D639" s="41">
        <v>7</v>
      </c>
      <c r="E639" s="59">
        <f t="shared" si="2"/>
        <v>694.11764705882354</v>
      </c>
      <c r="F639" s="29"/>
      <c r="G639" s="30">
        <v>7.4</v>
      </c>
      <c r="H639" s="57" t="s">
        <v>617</v>
      </c>
      <c r="I639" s="36">
        <f t="shared" si="3"/>
        <v>590</v>
      </c>
      <c r="J639" s="30">
        <v>118</v>
      </c>
      <c r="K639" s="50"/>
    </row>
    <row r="640" spans="1:11" ht="15.6" x14ac:dyDescent="0.3">
      <c r="A640" s="29" t="s">
        <v>952</v>
      </c>
      <c r="B640" s="55">
        <v>1998</v>
      </c>
      <c r="C640" s="29" t="s">
        <v>344</v>
      </c>
      <c r="D640" s="41">
        <v>9</v>
      </c>
      <c r="E640" s="59">
        <f t="shared" si="2"/>
        <v>264.70588235294116</v>
      </c>
      <c r="F640" s="29"/>
      <c r="G640" s="30">
        <v>5</v>
      </c>
      <c r="H640" s="57" t="s">
        <v>617</v>
      </c>
      <c r="I640" s="36">
        <f t="shared" si="3"/>
        <v>225</v>
      </c>
      <c r="J640" s="30">
        <v>45</v>
      </c>
      <c r="K640" s="50"/>
    </row>
    <row r="641" spans="1:9" x14ac:dyDescent="0.3">
      <c r="A641" s="29" t="s">
        <v>952</v>
      </c>
      <c r="B641" s="55">
        <v>1999</v>
      </c>
      <c r="C641" s="29" t="s">
        <v>395</v>
      </c>
      <c r="D641" s="41" t="s">
        <v>184</v>
      </c>
      <c r="E641" s="59">
        <f t="shared" si="2"/>
        <v>205.88235294117646</v>
      </c>
      <c r="F641" s="29"/>
      <c r="G641" s="30">
        <v>8.5</v>
      </c>
      <c r="H641" s="57" t="s">
        <v>618</v>
      </c>
      <c r="I641" s="30">
        <v>175</v>
      </c>
    </row>
    <row r="642" spans="1:9" x14ac:dyDescent="0.3">
      <c r="A642" s="29" t="s">
        <v>952</v>
      </c>
      <c r="B642" s="55">
        <v>1999</v>
      </c>
      <c r="C642" s="29" t="s">
        <v>395</v>
      </c>
      <c r="D642" s="41" t="s">
        <v>185</v>
      </c>
      <c r="E642" s="59">
        <f t="shared" si="2"/>
        <v>227.05882352941177</v>
      </c>
      <c r="F642" s="29"/>
      <c r="G642" s="30">
        <v>7.8</v>
      </c>
      <c r="H642" s="57" t="s">
        <v>618</v>
      </c>
      <c r="I642" s="30">
        <v>193</v>
      </c>
    </row>
    <row r="643" spans="1:9" x14ac:dyDescent="0.3">
      <c r="A643" s="29" t="s">
        <v>952</v>
      </c>
      <c r="B643" s="55">
        <v>1999</v>
      </c>
      <c r="C643" s="29" t="s">
        <v>395</v>
      </c>
      <c r="D643" s="41" t="s">
        <v>186</v>
      </c>
      <c r="E643" s="59">
        <f t="shared" si="2"/>
        <v>277.64705882352939</v>
      </c>
      <c r="F643" s="29"/>
      <c r="G643" s="30">
        <v>11.5</v>
      </c>
      <c r="H643" s="57" t="s">
        <v>618</v>
      </c>
      <c r="I643" s="30">
        <v>236</v>
      </c>
    </row>
    <row r="644" spans="1:9" x14ac:dyDescent="0.3">
      <c r="A644" s="29" t="s">
        <v>952</v>
      </c>
      <c r="B644" s="55">
        <v>1999</v>
      </c>
      <c r="C644" s="29" t="s">
        <v>395</v>
      </c>
      <c r="D644" s="41" t="s">
        <v>187</v>
      </c>
      <c r="E644" s="59">
        <f t="shared" si="2"/>
        <v>187.05882352941177</v>
      </c>
      <c r="F644" s="29"/>
      <c r="G644" s="30">
        <v>7.7</v>
      </c>
      <c r="H644" s="57" t="s">
        <v>618</v>
      </c>
      <c r="I644" s="30">
        <v>159</v>
      </c>
    </row>
    <row r="645" spans="1:9" x14ac:dyDescent="0.3">
      <c r="A645" s="29" t="s">
        <v>952</v>
      </c>
      <c r="B645" s="55">
        <v>1999</v>
      </c>
      <c r="C645" s="29" t="s">
        <v>395</v>
      </c>
      <c r="D645" s="41" t="s">
        <v>213</v>
      </c>
      <c r="E645" s="59">
        <f t="shared" ref="E645:E676" si="4">(I645*2000)/1700</f>
        <v>71.764705882352942</v>
      </c>
      <c r="F645" s="29"/>
      <c r="G645" s="30">
        <v>3</v>
      </c>
      <c r="H645" s="57" t="s">
        <v>618</v>
      </c>
      <c r="I645" s="30">
        <v>61</v>
      </c>
    </row>
    <row r="646" spans="1:9" x14ac:dyDescent="0.3">
      <c r="A646" s="29" t="s">
        <v>952</v>
      </c>
      <c r="B646" s="55">
        <v>1999</v>
      </c>
      <c r="C646" s="29" t="s">
        <v>395</v>
      </c>
      <c r="D646" s="41" t="s">
        <v>188</v>
      </c>
      <c r="E646" s="59">
        <f t="shared" si="4"/>
        <v>22.352941176470587</v>
      </c>
      <c r="F646" s="29"/>
      <c r="G646" s="29">
        <v>4.8</v>
      </c>
      <c r="H646" s="57" t="s">
        <v>618</v>
      </c>
      <c r="I646" s="30">
        <v>19</v>
      </c>
    </row>
    <row r="647" spans="1:9" x14ac:dyDescent="0.3">
      <c r="A647" s="29" t="s">
        <v>952</v>
      </c>
      <c r="B647" s="55">
        <v>1999</v>
      </c>
      <c r="C647" s="29" t="s">
        <v>354</v>
      </c>
      <c r="D647" s="41" t="s">
        <v>382</v>
      </c>
      <c r="E647" s="59">
        <f t="shared" si="4"/>
        <v>301.1764705882353</v>
      </c>
      <c r="F647" s="29"/>
      <c r="G647" s="30">
        <v>18</v>
      </c>
      <c r="H647" s="57" t="s">
        <v>618</v>
      </c>
      <c r="I647" s="30">
        <v>256</v>
      </c>
    </row>
    <row r="648" spans="1:9" x14ac:dyDescent="0.3">
      <c r="A648" s="29" t="s">
        <v>952</v>
      </c>
      <c r="B648" s="55">
        <v>1999</v>
      </c>
      <c r="C648" s="29" t="s">
        <v>112</v>
      </c>
      <c r="D648" s="41" t="s">
        <v>43</v>
      </c>
      <c r="E648" s="59">
        <f t="shared" si="4"/>
        <v>196.47058823529412</v>
      </c>
      <c r="F648" s="29"/>
      <c r="G648" s="30">
        <v>13</v>
      </c>
      <c r="H648" s="57" t="s">
        <v>618</v>
      </c>
      <c r="I648" s="30">
        <v>167</v>
      </c>
    </row>
    <row r="649" spans="1:9" x14ac:dyDescent="0.3">
      <c r="A649" s="29" t="s">
        <v>952</v>
      </c>
      <c r="B649" s="55">
        <v>1999</v>
      </c>
      <c r="C649" s="29" t="s">
        <v>112</v>
      </c>
      <c r="D649" s="41" t="s">
        <v>44</v>
      </c>
      <c r="E649" s="59">
        <f t="shared" si="4"/>
        <v>94.117647058823536</v>
      </c>
      <c r="F649" s="29"/>
      <c r="G649" s="30">
        <v>6</v>
      </c>
      <c r="H649" s="57" t="s">
        <v>618</v>
      </c>
      <c r="I649" s="30">
        <v>80</v>
      </c>
    </row>
    <row r="650" spans="1:9" x14ac:dyDescent="0.3">
      <c r="A650" s="29" t="s">
        <v>952</v>
      </c>
      <c r="B650" s="55">
        <v>1999</v>
      </c>
      <c r="C650" s="29" t="s">
        <v>112</v>
      </c>
      <c r="D650" s="41">
        <v>2</v>
      </c>
      <c r="E650" s="59">
        <f t="shared" si="4"/>
        <v>309.41176470588238</v>
      </c>
      <c r="F650" s="29"/>
      <c r="G650" s="30">
        <v>21</v>
      </c>
      <c r="H650" s="57" t="s">
        <v>618</v>
      </c>
      <c r="I650" s="30">
        <v>263</v>
      </c>
    </row>
    <row r="651" spans="1:9" x14ac:dyDescent="0.3">
      <c r="A651" s="29" t="s">
        <v>952</v>
      </c>
      <c r="B651" s="55">
        <v>1999</v>
      </c>
      <c r="C651" s="29" t="s">
        <v>112</v>
      </c>
      <c r="D651" s="41" t="s">
        <v>232</v>
      </c>
      <c r="E651" s="59">
        <f t="shared" si="4"/>
        <v>241.1764705882353</v>
      </c>
      <c r="F651" s="29"/>
      <c r="G651" s="30">
        <v>10</v>
      </c>
      <c r="H651" s="57" t="s">
        <v>618</v>
      </c>
      <c r="I651" s="30">
        <v>205</v>
      </c>
    </row>
    <row r="652" spans="1:9" x14ac:dyDescent="0.3">
      <c r="A652" s="29" t="s">
        <v>952</v>
      </c>
      <c r="B652" s="55">
        <v>1999</v>
      </c>
      <c r="C652" s="29" t="s">
        <v>112</v>
      </c>
      <c r="D652" s="41" t="s">
        <v>244</v>
      </c>
      <c r="E652" s="59">
        <f t="shared" si="4"/>
        <v>94.117647058823536</v>
      </c>
      <c r="F652" s="29"/>
      <c r="G652" s="30">
        <v>7</v>
      </c>
      <c r="H652" s="57" t="s">
        <v>618</v>
      </c>
      <c r="I652" s="30">
        <v>80</v>
      </c>
    </row>
    <row r="653" spans="1:9" x14ac:dyDescent="0.3">
      <c r="A653" s="29" t="s">
        <v>952</v>
      </c>
      <c r="B653" s="55">
        <v>1999</v>
      </c>
      <c r="C653" s="29" t="s">
        <v>112</v>
      </c>
      <c r="D653" s="41" t="s">
        <v>81</v>
      </c>
      <c r="E653" s="59">
        <f t="shared" si="4"/>
        <v>70.588235294117652</v>
      </c>
      <c r="F653" s="29"/>
      <c r="G653" s="30">
        <v>7</v>
      </c>
      <c r="H653" s="57" t="s">
        <v>618</v>
      </c>
      <c r="I653" s="30">
        <v>60</v>
      </c>
    </row>
    <row r="654" spans="1:9" x14ac:dyDescent="0.3">
      <c r="A654" s="29" t="s">
        <v>952</v>
      </c>
      <c r="B654" s="55">
        <v>1999</v>
      </c>
      <c r="C654" s="29" t="s">
        <v>331</v>
      </c>
      <c r="D654" s="41" t="s">
        <v>388</v>
      </c>
      <c r="E654" s="59">
        <f t="shared" si="4"/>
        <v>129.41176470588235</v>
      </c>
      <c r="F654" s="29"/>
      <c r="G654" s="30">
        <v>9.6999999999999993</v>
      </c>
      <c r="H654" s="57" t="s">
        <v>618</v>
      </c>
      <c r="I654" s="30">
        <v>110</v>
      </c>
    </row>
    <row r="655" spans="1:9" x14ac:dyDescent="0.3">
      <c r="A655" s="29" t="s">
        <v>952</v>
      </c>
      <c r="B655" s="55">
        <v>1999</v>
      </c>
      <c r="C655" s="29" t="s">
        <v>331</v>
      </c>
      <c r="D655" s="41" t="s">
        <v>389</v>
      </c>
      <c r="E655" s="59">
        <f t="shared" si="4"/>
        <v>270.58823529411762</v>
      </c>
      <c r="F655" s="29"/>
      <c r="G655" s="30">
        <v>21.3</v>
      </c>
      <c r="H655" s="57" t="s">
        <v>618</v>
      </c>
      <c r="I655" s="30">
        <v>230</v>
      </c>
    </row>
    <row r="656" spans="1:9" x14ac:dyDescent="0.3">
      <c r="A656" s="29" t="s">
        <v>952</v>
      </c>
      <c r="B656" s="55">
        <v>1999</v>
      </c>
      <c r="C656" s="29" t="s">
        <v>331</v>
      </c>
      <c r="D656" s="41" t="s">
        <v>390</v>
      </c>
      <c r="E656" s="59">
        <f t="shared" si="4"/>
        <v>48.235294117647058</v>
      </c>
      <c r="F656" s="29"/>
      <c r="G656" s="30">
        <v>7.2</v>
      </c>
      <c r="H656" s="57" t="s">
        <v>618</v>
      </c>
      <c r="I656" s="30">
        <v>41</v>
      </c>
    </row>
    <row r="657" spans="1:11" x14ac:dyDescent="0.3">
      <c r="A657" s="29" t="s">
        <v>952</v>
      </c>
      <c r="B657" s="55">
        <v>1999</v>
      </c>
      <c r="C657" s="29" t="s">
        <v>331</v>
      </c>
      <c r="D657" s="41" t="s">
        <v>391</v>
      </c>
      <c r="E657" s="59">
        <f t="shared" si="4"/>
        <v>350.58823529411762</v>
      </c>
      <c r="F657" s="29"/>
      <c r="G657" s="30">
        <v>25.5</v>
      </c>
      <c r="H657" s="57" t="s">
        <v>618</v>
      </c>
      <c r="I657" s="30">
        <v>298</v>
      </c>
    </row>
    <row r="658" spans="1:11" x14ac:dyDescent="0.3">
      <c r="A658" s="29" t="s">
        <v>952</v>
      </c>
      <c r="B658" s="55">
        <v>1999</v>
      </c>
      <c r="C658" s="29" t="s">
        <v>331</v>
      </c>
      <c r="D658" s="41" t="s">
        <v>392</v>
      </c>
      <c r="E658" s="59">
        <f t="shared" si="4"/>
        <v>261.1764705882353</v>
      </c>
      <c r="F658" s="29"/>
      <c r="G658" s="30">
        <v>20</v>
      </c>
      <c r="H658" s="57" t="s">
        <v>618</v>
      </c>
      <c r="I658" s="30">
        <v>222</v>
      </c>
    </row>
    <row r="659" spans="1:11" x14ac:dyDescent="0.3">
      <c r="A659" s="29" t="s">
        <v>952</v>
      </c>
      <c r="B659" s="55">
        <v>1999</v>
      </c>
      <c r="C659" s="29" t="s">
        <v>356</v>
      </c>
      <c r="D659" s="41" t="s">
        <v>393</v>
      </c>
      <c r="E659" s="59">
        <f t="shared" si="4"/>
        <v>240</v>
      </c>
      <c r="F659" s="29"/>
      <c r="G659" s="29"/>
      <c r="H659" s="57" t="s">
        <v>618</v>
      </c>
      <c r="I659" s="30">
        <v>204</v>
      </c>
    </row>
    <row r="660" spans="1:11" x14ac:dyDescent="0.3">
      <c r="A660" s="29" t="s">
        <v>952</v>
      </c>
      <c r="B660" s="55">
        <v>1999</v>
      </c>
      <c r="C660" s="29" t="s">
        <v>356</v>
      </c>
      <c r="D660" s="41">
        <v>1</v>
      </c>
      <c r="E660" s="59">
        <f t="shared" si="4"/>
        <v>34.117647058823529</v>
      </c>
      <c r="F660" s="29"/>
      <c r="G660" s="30">
        <v>5.5</v>
      </c>
      <c r="H660" s="57" t="s">
        <v>618</v>
      </c>
      <c r="I660" s="30">
        <v>29</v>
      </c>
    </row>
    <row r="661" spans="1:11" ht="15.6" x14ac:dyDescent="0.3">
      <c r="A661" s="29" t="s">
        <v>952</v>
      </c>
      <c r="B661" s="55">
        <v>1999</v>
      </c>
      <c r="C661" s="29" t="s">
        <v>346</v>
      </c>
      <c r="D661" s="41" t="s">
        <v>43</v>
      </c>
      <c r="E661" s="59">
        <f t="shared" si="4"/>
        <v>385.88235294117646</v>
      </c>
      <c r="F661" s="29"/>
      <c r="G661" s="30">
        <v>25</v>
      </c>
      <c r="H661" s="57" t="s">
        <v>618</v>
      </c>
      <c r="I661" s="30">
        <v>328</v>
      </c>
      <c r="K661" s="50"/>
    </row>
    <row r="662" spans="1:11" ht="15.6" x14ac:dyDescent="0.3">
      <c r="A662" s="29" t="s">
        <v>952</v>
      </c>
      <c r="B662" s="55">
        <v>1999</v>
      </c>
      <c r="C662" s="29" t="s">
        <v>346</v>
      </c>
      <c r="D662" s="41" t="s">
        <v>44</v>
      </c>
      <c r="E662" s="59">
        <f t="shared" si="4"/>
        <v>130.58823529411765</v>
      </c>
      <c r="F662" s="29"/>
      <c r="G662" s="30">
        <v>13</v>
      </c>
      <c r="H662" s="57" t="s">
        <v>618</v>
      </c>
      <c r="I662" s="30">
        <v>111</v>
      </c>
      <c r="K662" s="50"/>
    </row>
    <row r="663" spans="1:11" ht="15.6" x14ac:dyDescent="0.3">
      <c r="A663" s="29" t="s">
        <v>952</v>
      </c>
      <c r="B663" s="55">
        <v>1999</v>
      </c>
      <c r="C663" s="29" t="s">
        <v>305</v>
      </c>
      <c r="D663" s="41">
        <v>1</v>
      </c>
      <c r="E663" s="59">
        <f t="shared" si="4"/>
        <v>972.94117647058829</v>
      </c>
      <c r="F663" s="29"/>
      <c r="G663" s="30">
        <v>45</v>
      </c>
      <c r="H663" s="57" t="s">
        <v>618</v>
      </c>
      <c r="I663" s="30">
        <v>827</v>
      </c>
      <c r="K663" s="50"/>
    </row>
    <row r="664" spans="1:11" ht="15.6" x14ac:dyDescent="0.3">
      <c r="A664" s="29" t="s">
        <v>952</v>
      </c>
      <c r="B664" s="55">
        <v>1999</v>
      </c>
      <c r="C664" s="29" t="s">
        <v>305</v>
      </c>
      <c r="D664" s="41">
        <v>2</v>
      </c>
      <c r="E664" s="59">
        <f t="shared" si="4"/>
        <v>471.76470588235293</v>
      </c>
      <c r="F664" s="29"/>
      <c r="G664" s="29">
        <v>23</v>
      </c>
      <c r="H664" s="57" t="s">
        <v>618</v>
      </c>
      <c r="I664" s="30">
        <v>401</v>
      </c>
      <c r="K664" s="50"/>
    </row>
    <row r="665" spans="1:11" x14ac:dyDescent="0.3">
      <c r="A665" s="29" t="s">
        <v>952</v>
      </c>
      <c r="B665" s="55">
        <v>1999</v>
      </c>
      <c r="C665" s="29" t="s">
        <v>381</v>
      </c>
      <c r="D665" s="41" t="s">
        <v>278</v>
      </c>
      <c r="E665" s="59">
        <f t="shared" si="4"/>
        <v>210.58823529411765</v>
      </c>
      <c r="F665" s="29"/>
      <c r="G665" s="30">
        <v>8</v>
      </c>
      <c r="H665" s="57" t="s">
        <v>618</v>
      </c>
      <c r="I665" s="30">
        <v>179</v>
      </c>
    </row>
    <row r="666" spans="1:11" x14ac:dyDescent="0.3">
      <c r="A666" s="29" t="s">
        <v>952</v>
      </c>
      <c r="B666" s="55">
        <v>1999</v>
      </c>
      <c r="C666" s="29" t="s">
        <v>381</v>
      </c>
      <c r="D666" s="41" t="s">
        <v>279</v>
      </c>
      <c r="E666" s="59">
        <f t="shared" si="4"/>
        <v>88.235294117647058</v>
      </c>
      <c r="F666" s="29"/>
      <c r="G666" s="30">
        <v>9.6</v>
      </c>
      <c r="H666" s="57" t="s">
        <v>618</v>
      </c>
      <c r="I666" s="30">
        <v>75</v>
      </c>
    </row>
    <row r="667" spans="1:11" x14ac:dyDescent="0.3">
      <c r="A667" s="29" t="s">
        <v>952</v>
      </c>
      <c r="B667" s="55">
        <v>1999</v>
      </c>
      <c r="C667" s="29" t="s">
        <v>381</v>
      </c>
      <c r="D667" s="41" t="s">
        <v>382</v>
      </c>
      <c r="E667" s="59">
        <f t="shared" si="4"/>
        <v>349.41176470588238</v>
      </c>
      <c r="F667" s="29"/>
      <c r="G667" s="30">
        <v>16.3</v>
      </c>
      <c r="H667" s="57" t="s">
        <v>618</v>
      </c>
      <c r="I667" s="30">
        <v>297</v>
      </c>
    </row>
    <row r="668" spans="1:11" x14ac:dyDescent="0.3">
      <c r="A668" s="29" t="s">
        <v>952</v>
      </c>
      <c r="B668" s="55">
        <v>1999</v>
      </c>
      <c r="C668" s="29" t="s">
        <v>383</v>
      </c>
      <c r="D668" s="41" t="s">
        <v>382</v>
      </c>
      <c r="E668" s="59">
        <f t="shared" si="4"/>
        <v>590.58823529411768</v>
      </c>
      <c r="F668" s="29"/>
      <c r="G668" s="30">
        <v>20</v>
      </c>
      <c r="H668" s="57" t="s">
        <v>618</v>
      </c>
      <c r="I668" s="30">
        <v>502</v>
      </c>
    </row>
    <row r="669" spans="1:11" x14ac:dyDescent="0.3">
      <c r="A669" s="29" t="s">
        <v>952</v>
      </c>
      <c r="B669" s="55">
        <v>1999</v>
      </c>
      <c r="C669" s="29" t="s">
        <v>383</v>
      </c>
      <c r="D669" s="41" t="s">
        <v>384</v>
      </c>
      <c r="E669" s="59">
        <f t="shared" si="4"/>
        <v>594.11764705882354</v>
      </c>
      <c r="F669" s="29"/>
      <c r="G669" s="30">
        <v>20.2</v>
      </c>
      <c r="H669" s="57" t="s">
        <v>618</v>
      </c>
      <c r="I669" s="30">
        <v>505</v>
      </c>
    </row>
    <row r="670" spans="1:11" x14ac:dyDescent="0.3">
      <c r="A670" s="29" t="s">
        <v>952</v>
      </c>
      <c r="B670" s="55">
        <v>1999</v>
      </c>
      <c r="C670" s="29" t="s">
        <v>383</v>
      </c>
      <c r="D670" s="41" t="s">
        <v>385</v>
      </c>
      <c r="E670" s="59">
        <f t="shared" si="4"/>
        <v>488.23529411764707</v>
      </c>
      <c r="F670" s="29"/>
      <c r="G670" s="30">
        <v>18.600000000000001</v>
      </c>
      <c r="H670" s="57" t="s">
        <v>618</v>
      </c>
      <c r="I670" s="30">
        <v>415</v>
      </c>
    </row>
    <row r="671" spans="1:11" x14ac:dyDescent="0.3">
      <c r="A671" s="29" t="s">
        <v>952</v>
      </c>
      <c r="B671" s="55">
        <v>1999</v>
      </c>
      <c r="C671" s="29" t="s">
        <v>383</v>
      </c>
      <c r="D671" s="41" t="s">
        <v>382</v>
      </c>
      <c r="E671" s="59">
        <f t="shared" si="4"/>
        <v>289.41176470588238</v>
      </c>
      <c r="F671" s="29"/>
      <c r="G671" s="30">
        <v>11</v>
      </c>
      <c r="H671" s="57" t="s">
        <v>618</v>
      </c>
      <c r="I671" s="30">
        <v>246</v>
      </c>
    </row>
    <row r="672" spans="1:11" x14ac:dyDescent="0.3">
      <c r="A672" s="29" t="s">
        <v>952</v>
      </c>
      <c r="B672" s="55">
        <v>1999</v>
      </c>
      <c r="C672" s="29" t="s">
        <v>383</v>
      </c>
      <c r="D672" s="41">
        <v>11</v>
      </c>
      <c r="E672" s="59">
        <f t="shared" si="4"/>
        <v>242.35294117647058</v>
      </c>
      <c r="F672" s="29"/>
      <c r="G672" s="30">
        <v>10.5</v>
      </c>
      <c r="H672" s="57" t="s">
        <v>618</v>
      </c>
      <c r="I672" s="30">
        <v>206</v>
      </c>
    </row>
    <row r="673" spans="1:11" x14ac:dyDescent="0.3">
      <c r="A673" s="29" t="s">
        <v>952</v>
      </c>
      <c r="B673" s="55">
        <v>1999</v>
      </c>
      <c r="C673" s="29" t="s">
        <v>383</v>
      </c>
      <c r="D673" s="41">
        <v>13</v>
      </c>
      <c r="E673" s="59">
        <f t="shared" si="4"/>
        <v>78.82352941176471</v>
      </c>
      <c r="F673" s="29"/>
      <c r="G673" s="30">
        <v>5</v>
      </c>
      <c r="H673" s="57" t="s">
        <v>618</v>
      </c>
      <c r="I673" s="30">
        <v>67</v>
      </c>
    </row>
    <row r="674" spans="1:11" x14ac:dyDescent="0.3">
      <c r="A674" s="29" t="s">
        <v>952</v>
      </c>
      <c r="B674" s="55">
        <v>1999</v>
      </c>
      <c r="C674" s="29" t="s">
        <v>383</v>
      </c>
      <c r="D674" s="41" t="s">
        <v>198</v>
      </c>
      <c r="E674" s="59">
        <f t="shared" si="4"/>
        <v>71.764705882352942</v>
      </c>
      <c r="F674" s="29"/>
      <c r="G674" s="30">
        <v>3.4</v>
      </c>
      <c r="H674" s="57" t="s">
        <v>618</v>
      </c>
      <c r="I674" s="30">
        <v>61</v>
      </c>
    </row>
    <row r="675" spans="1:11" x14ac:dyDescent="0.3">
      <c r="A675" s="29" t="s">
        <v>952</v>
      </c>
      <c r="B675" s="55">
        <v>1999</v>
      </c>
      <c r="C675" s="29" t="s">
        <v>383</v>
      </c>
      <c r="D675" s="41" t="s">
        <v>199</v>
      </c>
      <c r="E675" s="59">
        <f t="shared" si="4"/>
        <v>118.82352941176471</v>
      </c>
      <c r="F675" s="29"/>
      <c r="G675" s="30">
        <v>7</v>
      </c>
      <c r="H675" s="57" t="s">
        <v>618</v>
      </c>
      <c r="I675" s="30">
        <v>101</v>
      </c>
    </row>
    <row r="676" spans="1:11" x14ac:dyDescent="0.3">
      <c r="A676" s="29" t="s">
        <v>952</v>
      </c>
      <c r="B676" s="55">
        <v>1999</v>
      </c>
      <c r="C676" s="29" t="s">
        <v>336</v>
      </c>
      <c r="D676" s="41" t="s">
        <v>387</v>
      </c>
      <c r="E676" s="59">
        <f t="shared" si="4"/>
        <v>261.1764705882353</v>
      </c>
      <c r="F676" s="29"/>
      <c r="G676" s="30">
        <v>22</v>
      </c>
      <c r="H676" s="57" t="s">
        <v>618</v>
      </c>
      <c r="I676" s="30">
        <v>222</v>
      </c>
    </row>
    <row r="677" spans="1:11" x14ac:dyDescent="0.3">
      <c r="A677" s="29" t="s">
        <v>952</v>
      </c>
      <c r="B677" s="55">
        <v>1999</v>
      </c>
      <c r="C677" s="29" t="s">
        <v>340</v>
      </c>
      <c r="D677" s="41" t="s">
        <v>380</v>
      </c>
      <c r="E677" s="59">
        <f t="shared" ref="E677:E708" si="5">(I677*2000)/1700</f>
        <v>890.58823529411768</v>
      </c>
      <c r="F677" s="29"/>
      <c r="G677" s="30">
        <v>31.7</v>
      </c>
      <c r="H677" s="57" t="s">
        <v>618</v>
      </c>
      <c r="I677" s="30">
        <v>757</v>
      </c>
    </row>
    <row r="678" spans="1:11" x14ac:dyDescent="0.3">
      <c r="A678" s="29" t="s">
        <v>952</v>
      </c>
      <c r="B678" s="55">
        <v>1999</v>
      </c>
      <c r="C678" s="29" t="s">
        <v>340</v>
      </c>
      <c r="D678" s="41" t="s">
        <v>84</v>
      </c>
      <c r="E678" s="59">
        <f t="shared" si="5"/>
        <v>198.8235294117647</v>
      </c>
      <c r="F678" s="29"/>
      <c r="G678" s="30">
        <v>9.1</v>
      </c>
      <c r="H678" s="57" t="s">
        <v>618</v>
      </c>
      <c r="I678" s="30">
        <v>169</v>
      </c>
    </row>
    <row r="679" spans="1:11" x14ac:dyDescent="0.3">
      <c r="A679" s="29" t="s">
        <v>952</v>
      </c>
      <c r="B679" s="55">
        <v>1999</v>
      </c>
      <c r="C679" s="29" t="s">
        <v>340</v>
      </c>
      <c r="D679" s="41" t="s">
        <v>85</v>
      </c>
      <c r="E679" s="59">
        <f t="shared" si="5"/>
        <v>242.35294117647058</v>
      </c>
      <c r="F679" s="29"/>
      <c r="G679" s="30">
        <v>10.9</v>
      </c>
      <c r="H679" s="57" t="s">
        <v>618</v>
      </c>
      <c r="I679" s="30">
        <v>206</v>
      </c>
    </row>
    <row r="680" spans="1:11" x14ac:dyDescent="0.3">
      <c r="A680" s="29" t="s">
        <v>952</v>
      </c>
      <c r="B680" s="55">
        <v>1999</v>
      </c>
      <c r="C680" s="29" t="s">
        <v>348</v>
      </c>
      <c r="D680" s="41" t="s">
        <v>386</v>
      </c>
      <c r="E680" s="59">
        <f t="shared" si="5"/>
        <v>83.529411764705884</v>
      </c>
      <c r="F680" s="29"/>
      <c r="G680" s="30">
        <v>4.5</v>
      </c>
      <c r="H680" s="57" t="s">
        <v>618</v>
      </c>
      <c r="I680" s="30">
        <v>71</v>
      </c>
    </row>
    <row r="681" spans="1:11" x14ac:dyDescent="0.3">
      <c r="A681" s="29" t="s">
        <v>952</v>
      </c>
      <c r="B681" s="55">
        <v>1999</v>
      </c>
      <c r="C681" s="29" t="s">
        <v>348</v>
      </c>
      <c r="D681" s="41" t="s">
        <v>387</v>
      </c>
      <c r="E681" s="59">
        <f t="shared" si="5"/>
        <v>98.82352941176471</v>
      </c>
      <c r="F681" s="29"/>
      <c r="G681" s="30">
        <v>6</v>
      </c>
      <c r="H681" s="57" t="s">
        <v>618</v>
      </c>
      <c r="I681" s="30">
        <v>84</v>
      </c>
    </row>
    <row r="682" spans="1:11" ht="15.6" x14ac:dyDescent="0.3">
      <c r="A682" s="29" t="s">
        <v>952</v>
      </c>
      <c r="B682" s="55">
        <v>1999</v>
      </c>
      <c r="C682" s="29" t="s">
        <v>99</v>
      </c>
      <c r="D682" s="41" t="s">
        <v>43</v>
      </c>
      <c r="E682" s="59">
        <f t="shared" si="5"/>
        <v>81.17647058823529</v>
      </c>
      <c r="F682" s="29"/>
      <c r="G682" s="30">
        <v>7.7</v>
      </c>
      <c r="H682" s="57" t="s">
        <v>618</v>
      </c>
      <c r="I682" s="30">
        <v>69</v>
      </c>
      <c r="K682" s="50"/>
    </row>
    <row r="683" spans="1:11" ht="15.6" x14ac:dyDescent="0.3">
      <c r="A683" s="29" t="s">
        <v>952</v>
      </c>
      <c r="B683" s="55">
        <v>1999</v>
      </c>
      <c r="C683" s="29" t="s">
        <v>99</v>
      </c>
      <c r="D683" s="41" t="s">
        <v>44</v>
      </c>
      <c r="E683" s="59">
        <f t="shared" si="5"/>
        <v>81.17647058823529</v>
      </c>
      <c r="F683" s="29"/>
      <c r="G683" s="30">
        <v>5.3</v>
      </c>
      <c r="H683" s="57" t="s">
        <v>618</v>
      </c>
      <c r="I683" s="30">
        <v>69</v>
      </c>
      <c r="K683" s="50"/>
    </row>
    <row r="684" spans="1:11" ht="15.6" x14ac:dyDescent="0.3">
      <c r="A684" s="29" t="s">
        <v>952</v>
      </c>
      <c r="B684" s="55">
        <v>1999</v>
      </c>
      <c r="C684" s="29" t="s">
        <v>99</v>
      </c>
      <c r="D684" s="41" t="s">
        <v>81</v>
      </c>
      <c r="E684" s="59">
        <f t="shared" si="5"/>
        <v>312.94117647058823</v>
      </c>
      <c r="F684" s="29"/>
      <c r="G684" s="30">
        <v>33.299999999999997</v>
      </c>
      <c r="H684" s="57" t="s">
        <v>618</v>
      </c>
      <c r="I684" s="30">
        <v>266</v>
      </c>
      <c r="K684" s="50"/>
    </row>
    <row r="685" spans="1:11" x14ac:dyDescent="0.3">
      <c r="A685" s="29" t="s">
        <v>952</v>
      </c>
      <c r="B685" s="55">
        <v>1999</v>
      </c>
      <c r="C685" s="29" t="s">
        <v>97</v>
      </c>
      <c r="D685" s="41" t="s">
        <v>43</v>
      </c>
      <c r="E685" s="59">
        <f t="shared" si="5"/>
        <v>187.05882352941177</v>
      </c>
      <c r="F685" s="29"/>
      <c r="G685" s="30">
        <v>7.9</v>
      </c>
      <c r="H685" s="57" t="s">
        <v>618</v>
      </c>
      <c r="I685" s="30">
        <v>159</v>
      </c>
    </row>
    <row r="686" spans="1:11" x14ac:dyDescent="0.3">
      <c r="A686" s="29" t="s">
        <v>952</v>
      </c>
      <c r="B686" s="55">
        <v>1999</v>
      </c>
      <c r="C686" s="29" t="s">
        <v>97</v>
      </c>
      <c r="D686" s="41" t="s">
        <v>44</v>
      </c>
      <c r="E686" s="59">
        <f t="shared" si="5"/>
        <v>420</v>
      </c>
      <c r="F686" s="29"/>
      <c r="G686" s="30">
        <v>18.600000000000001</v>
      </c>
      <c r="H686" s="57" t="s">
        <v>618</v>
      </c>
      <c r="I686" s="30">
        <v>357</v>
      </c>
    </row>
    <row r="687" spans="1:11" x14ac:dyDescent="0.3">
      <c r="A687" s="29" t="s">
        <v>952</v>
      </c>
      <c r="B687" s="55">
        <v>1999</v>
      </c>
      <c r="C687" s="29" t="s">
        <v>97</v>
      </c>
      <c r="D687" s="41" t="s">
        <v>81</v>
      </c>
      <c r="E687" s="59">
        <f t="shared" si="5"/>
        <v>45.882352941176471</v>
      </c>
      <c r="F687" s="29"/>
      <c r="G687" s="30">
        <v>2.2999999999999998</v>
      </c>
      <c r="H687" s="57" t="s">
        <v>618</v>
      </c>
      <c r="I687" s="30">
        <v>39</v>
      </c>
    </row>
    <row r="688" spans="1:11" x14ac:dyDescent="0.3">
      <c r="A688" s="29" t="s">
        <v>952</v>
      </c>
      <c r="B688" s="55">
        <v>1999</v>
      </c>
      <c r="C688" s="29" t="s">
        <v>97</v>
      </c>
      <c r="D688" s="41">
        <v>2</v>
      </c>
      <c r="E688" s="59">
        <f t="shared" si="5"/>
        <v>165.88235294117646</v>
      </c>
      <c r="F688" s="29"/>
      <c r="G688" s="30">
        <v>7.1</v>
      </c>
      <c r="H688" s="57" t="s">
        <v>618</v>
      </c>
      <c r="I688" s="30">
        <v>141</v>
      </c>
    </row>
    <row r="689" spans="1:11" x14ac:dyDescent="0.3">
      <c r="A689" s="29" t="s">
        <v>952</v>
      </c>
      <c r="B689" s="55">
        <v>1999</v>
      </c>
      <c r="C689" s="29" t="s">
        <v>97</v>
      </c>
      <c r="D689" s="41">
        <v>4</v>
      </c>
      <c r="E689" s="59">
        <f t="shared" si="5"/>
        <v>108.23529411764706</v>
      </c>
      <c r="F689" s="29"/>
      <c r="G689" s="29">
        <v>4.8</v>
      </c>
      <c r="H689" s="57" t="s">
        <v>618</v>
      </c>
      <c r="I689" s="30">
        <v>92</v>
      </c>
    </row>
    <row r="690" spans="1:11" x14ac:dyDescent="0.3">
      <c r="A690" s="29" t="s">
        <v>952</v>
      </c>
      <c r="B690" s="55">
        <v>1999</v>
      </c>
      <c r="C690" s="29" t="s">
        <v>97</v>
      </c>
      <c r="D690" s="41">
        <v>5</v>
      </c>
      <c r="E690" s="59">
        <f t="shared" si="5"/>
        <v>45.882352941176471</v>
      </c>
      <c r="F690" s="29"/>
      <c r="G690" s="30">
        <v>2.9</v>
      </c>
      <c r="H690" s="57" t="s">
        <v>618</v>
      </c>
      <c r="I690" s="30">
        <v>39</v>
      </c>
    </row>
    <row r="691" spans="1:11" x14ac:dyDescent="0.3">
      <c r="A691" s="29" t="s">
        <v>952</v>
      </c>
      <c r="B691" s="55">
        <v>1999</v>
      </c>
      <c r="C691" s="29" t="s">
        <v>116</v>
      </c>
      <c r="D691" s="41">
        <v>1</v>
      </c>
      <c r="E691" s="59">
        <f t="shared" si="5"/>
        <v>432.94117647058823</v>
      </c>
      <c r="F691" s="29"/>
      <c r="G691" s="30">
        <v>24.4</v>
      </c>
      <c r="H691" s="57" t="s">
        <v>618</v>
      </c>
      <c r="I691" s="30">
        <v>368</v>
      </c>
    </row>
    <row r="692" spans="1:11" x14ac:dyDescent="0.3">
      <c r="A692" s="29" t="s">
        <v>952</v>
      </c>
      <c r="B692" s="55">
        <v>1999</v>
      </c>
      <c r="C692" s="29" t="s">
        <v>116</v>
      </c>
      <c r="D692" s="41">
        <v>2</v>
      </c>
      <c r="E692" s="59">
        <f t="shared" si="5"/>
        <v>612.94117647058829</v>
      </c>
      <c r="F692" s="29"/>
      <c r="G692" s="30">
        <v>25.7</v>
      </c>
      <c r="H692" s="57" t="s">
        <v>618</v>
      </c>
      <c r="I692" s="30">
        <v>521</v>
      </c>
    </row>
    <row r="693" spans="1:11" x14ac:dyDescent="0.3">
      <c r="A693" s="29" t="s">
        <v>952</v>
      </c>
      <c r="B693" s="55">
        <v>1999</v>
      </c>
      <c r="C693" s="29" t="s">
        <v>116</v>
      </c>
      <c r="D693" s="41">
        <v>3</v>
      </c>
      <c r="E693" s="59">
        <f t="shared" si="5"/>
        <v>301.1764705882353</v>
      </c>
      <c r="F693" s="29"/>
      <c r="G693" s="29">
        <v>16.100000000000001</v>
      </c>
      <c r="H693" s="57" t="s">
        <v>618</v>
      </c>
      <c r="I693" s="30">
        <v>256</v>
      </c>
    </row>
    <row r="694" spans="1:11" ht="15.6" x14ac:dyDescent="0.3">
      <c r="A694" s="29" t="s">
        <v>952</v>
      </c>
      <c r="B694" s="55">
        <v>1999</v>
      </c>
      <c r="C694" s="29" t="s">
        <v>40</v>
      </c>
      <c r="D694" s="41" t="s">
        <v>232</v>
      </c>
      <c r="E694" s="59">
        <f t="shared" si="5"/>
        <v>403.52941176470586</v>
      </c>
      <c r="F694" s="29"/>
      <c r="G694" s="30">
        <v>26</v>
      </c>
      <c r="H694" s="57" t="s">
        <v>618</v>
      </c>
      <c r="I694" s="30">
        <v>343</v>
      </c>
      <c r="K694" s="50"/>
    </row>
    <row r="695" spans="1:11" ht="15.6" x14ac:dyDescent="0.3">
      <c r="A695" s="29" t="s">
        <v>952</v>
      </c>
      <c r="B695" s="55">
        <v>1999</v>
      </c>
      <c r="C695" s="29" t="s">
        <v>40</v>
      </c>
      <c r="D695" s="41" t="s">
        <v>244</v>
      </c>
      <c r="E695" s="59">
        <f t="shared" si="5"/>
        <v>47.058823529411768</v>
      </c>
      <c r="F695" s="29"/>
      <c r="G695" s="30">
        <v>4</v>
      </c>
      <c r="H695" s="57" t="s">
        <v>618</v>
      </c>
      <c r="I695" s="30">
        <v>40</v>
      </c>
      <c r="K695" s="50"/>
    </row>
    <row r="696" spans="1:11" ht="15.6" x14ac:dyDescent="0.3">
      <c r="A696" s="29" t="s">
        <v>952</v>
      </c>
      <c r="B696" s="55">
        <v>1999</v>
      </c>
      <c r="C696" s="29" t="s">
        <v>40</v>
      </c>
      <c r="D696" s="41" t="s">
        <v>379</v>
      </c>
      <c r="E696" s="59">
        <f t="shared" si="5"/>
        <v>395.29411764705884</v>
      </c>
      <c r="F696" s="29"/>
      <c r="G696" s="30">
        <v>30.4</v>
      </c>
      <c r="H696" s="57" t="s">
        <v>618</v>
      </c>
      <c r="I696" s="30">
        <v>336</v>
      </c>
      <c r="K696" s="50"/>
    </row>
    <row r="697" spans="1:11" x14ac:dyDescent="0.3">
      <c r="A697" s="29" t="s">
        <v>952</v>
      </c>
      <c r="B697" s="55">
        <v>1999</v>
      </c>
      <c r="C697" s="29" t="s">
        <v>40</v>
      </c>
      <c r="D697" s="41" t="s">
        <v>386</v>
      </c>
      <c r="E697" s="59">
        <f t="shared" si="5"/>
        <v>118.82352941176471</v>
      </c>
      <c r="F697" s="29"/>
      <c r="G697" s="30">
        <v>6</v>
      </c>
      <c r="H697" s="57" t="s">
        <v>618</v>
      </c>
      <c r="I697" s="30">
        <v>101</v>
      </c>
    </row>
    <row r="698" spans="1:11" x14ac:dyDescent="0.3">
      <c r="A698" s="29" t="s">
        <v>952</v>
      </c>
      <c r="B698" s="55">
        <v>1999</v>
      </c>
      <c r="C698" s="29" t="s">
        <v>40</v>
      </c>
      <c r="D698" s="41">
        <v>2</v>
      </c>
      <c r="E698" s="59">
        <f t="shared" si="5"/>
        <v>28.235294117647058</v>
      </c>
      <c r="F698" s="29"/>
      <c r="G698" s="30">
        <v>1.5</v>
      </c>
      <c r="H698" s="57" t="s">
        <v>618</v>
      </c>
      <c r="I698" s="30">
        <v>24</v>
      </c>
    </row>
    <row r="699" spans="1:11" x14ac:dyDescent="0.3">
      <c r="A699" s="29" t="s">
        <v>952</v>
      </c>
      <c r="B699" s="55">
        <v>1999</v>
      </c>
      <c r="C699" s="29" t="s">
        <v>40</v>
      </c>
      <c r="D699" s="41" t="s">
        <v>394</v>
      </c>
      <c r="E699" s="59">
        <f t="shared" si="5"/>
        <v>36.470588235294116</v>
      </c>
      <c r="F699" s="29"/>
      <c r="G699" s="30">
        <v>4</v>
      </c>
      <c r="H699" s="57" t="s">
        <v>618</v>
      </c>
      <c r="I699" s="30">
        <v>31</v>
      </c>
    </row>
    <row r="700" spans="1:11" x14ac:dyDescent="0.3">
      <c r="A700" s="29" t="s">
        <v>952</v>
      </c>
      <c r="B700" s="55">
        <v>1999</v>
      </c>
      <c r="C700" s="29" t="s">
        <v>40</v>
      </c>
      <c r="D700" s="41" t="s">
        <v>379</v>
      </c>
      <c r="E700" s="59">
        <f t="shared" si="5"/>
        <v>396.47058823529414</v>
      </c>
      <c r="F700" s="29"/>
      <c r="G700" s="30">
        <v>30</v>
      </c>
      <c r="H700" s="57" t="s">
        <v>618</v>
      </c>
      <c r="I700" s="30">
        <v>337</v>
      </c>
    </row>
    <row r="701" spans="1:11" ht="15.6" x14ac:dyDescent="0.3">
      <c r="A701" s="29" t="s">
        <v>952</v>
      </c>
      <c r="B701" s="55">
        <v>1999</v>
      </c>
      <c r="C701" s="29" t="s">
        <v>357</v>
      </c>
      <c r="D701" s="41">
        <v>1</v>
      </c>
      <c r="E701" s="59">
        <f t="shared" si="5"/>
        <v>352.94117647058823</v>
      </c>
      <c r="F701" s="29"/>
      <c r="G701" s="30">
        <v>17.5</v>
      </c>
      <c r="H701" s="57" t="s">
        <v>618</v>
      </c>
      <c r="I701" s="30">
        <v>300</v>
      </c>
      <c r="K701" s="50"/>
    </row>
    <row r="702" spans="1:11" ht="15.6" x14ac:dyDescent="0.3">
      <c r="A702" s="29" t="s">
        <v>952</v>
      </c>
      <c r="B702" s="55">
        <v>1999</v>
      </c>
      <c r="C702" s="29" t="s">
        <v>357</v>
      </c>
      <c r="D702" s="41">
        <v>2</v>
      </c>
      <c r="E702" s="59">
        <f t="shared" si="5"/>
        <v>172.94117647058823</v>
      </c>
      <c r="F702" s="29"/>
      <c r="G702" s="30">
        <v>11</v>
      </c>
      <c r="H702" s="57" t="s">
        <v>618</v>
      </c>
      <c r="I702" s="30">
        <v>147</v>
      </c>
      <c r="K702" s="50"/>
    </row>
    <row r="703" spans="1:11" ht="15.6" x14ac:dyDescent="0.3">
      <c r="A703" s="29" t="s">
        <v>952</v>
      </c>
      <c r="B703" s="55">
        <v>1999</v>
      </c>
      <c r="C703" s="29" t="s">
        <v>357</v>
      </c>
      <c r="D703" s="41">
        <v>3</v>
      </c>
      <c r="E703" s="59">
        <f t="shared" si="5"/>
        <v>314.11764705882354</v>
      </c>
      <c r="F703" s="29"/>
      <c r="G703" s="30">
        <v>16.5</v>
      </c>
      <c r="H703" s="57" t="s">
        <v>618</v>
      </c>
      <c r="I703" s="30">
        <v>267</v>
      </c>
      <c r="K703" s="50"/>
    </row>
    <row r="704" spans="1:11" ht="15.6" x14ac:dyDescent="0.3">
      <c r="A704" s="29" t="s">
        <v>952</v>
      </c>
      <c r="B704" s="55">
        <v>1999</v>
      </c>
      <c r="C704" s="29" t="s">
        <v>357</v>
      </c>
      <c r="D704" s="41">
        <v>5</v>
      </c>
      <c r="E704" s="59">
        <f t="shared" si="5"/>
        <v>252.94117647058823</v>
      </c>
      <c r="F704" s="29"/>
      <c r="G704" s="30">
        <v>13</v>
      </c>
      <c r="H704" s="57" t="s">
        <v>618</v>
      </c>
      <c r="I704" s="30">
        <v>215</v>
      </c>
      <c r="K704" s="50"/>
    </row>
    <row r="705" spans="1:11" ht="15.6" x14ac:dyDescent="0.3">
      <c r="A705" s="29" t="s">
        <v>952</v>
      </c>
      <c r="B705" s="55">
        <v>1999</v>
      </c>
      <c r="C705" s="29" t="s">
        <v>357</v>
      </c>
      <c r="D705" s="41">
        <v>6</v>
      </c>
      <c r="E705" s="59">
        <f t="shared" si="5"/>
        <v>238.8235294117647</v>
      </c>
      <c r="F705" s="29"/>
      <c r="G705" s="30">
        <v>10.5</v>
      </c>
      <c r="H705" s="57" t="s">
        <v>618</v>
      </c>
      <c r="I705" s="30">
        <v>203</v>
      </c>
      <c r="K705" s="50"/>
    </row>
    <row r="706" spans="1:11" ht="15.6" x14ac:dyDescent="0.3">
      <c r="A706" s="29" t="s">
        <v>952</v>
      </c>
      <c r="B706" s="55">
        <v>1999</v>
      </c>
      <c r="C706" s="29" t="s">
        <v>357</v>
      </c>
      <c r="D706" s="41">
        <v>7</v>
      </c>
      <c r="E706" s="59">
        <f t="shared" si="5"/>
        <v>87.058823529411768</v>
      </c>
      <c r="F706" s="29"/>
      <c r="G706" s="30">
        <v>4.4000000000000004</v>
      </c>
      <c r="H706" s="57" t="s">
        <v>618</v>
      </c>
      <c r="I706" s="30">
        <v>74</v>
      </c>
      <c r="K706" s="50"/>
    </row>
    <row r="707" spans="1:11" x14ac:dyDescent="0.3">
      <c r="A707" s="29" t="s">
        <v>952</v>
      </c>
      <c r="B707" s="55">
        <v>1999</v>
      </c>
      <c r="C707" s="29" t="s">
        <v>357</v>
      </c>
      <c r="D707" s="41" t="s">
        <v>387</v>
      </c>
      <c r="E707" s="59">
        <f t="shared" si="5"/>
        <v>183.52941176470588</v>
      </c>
      <c r="F707" s="29"/>
      <c r="G707" s="29">
        <v>9</v>
      </c>
      <c r="H707" s="57" t="s">
        <v>618</v>
      </c>
      <c r="I707" s="30">
        <v>156</v>
      </c>
    </row>
    <row r="708" spans="1:11" x14ac:dyDescent="0.3">
      <c r="A708" s="29" t="s">
        <v>952</v>
      </c>
      <c r="B708" s="55">
        <v>2000</v>
      </c>
      <c r="C708" s="29" t="s">
        <v>381</v>
      </c>
      <c r="D708" s="41" t="s">
        <v>396</v>
      </c>
      <c r="E708" s="59">
        <f t="shared" si="5"/>
        <v>76.470588235294116</v>
      </c>
      <c r="F708" s="29"/>
      <c r="G708" s="30">
        <v>4.5999999999999996</v>
      </c>
      <c r="H708" s="57" t="s">
        <v>618</v>
      </c>
      <c r="I708" s="30">
        <v>65</v>
      </c>
    </row>
    <row r="709" spans="1:11" x14ac:dyDescent="0.3">
      <c r="A709" s="29" t="s">
        <v>952</v>
      </c>
      <c r="B709" s="55">
        <v>2000</v>
      </c>
      <c r="C709" s="29" t="s">
        <v>381</v>
      </c>
      <c r="D709" s="41" t="s">
        <v>397</v>
      </c>
      <c r="E709" s="59">
        <f t="shared" ref="E709:E740" si="6">(I709*2000)/1700</f>
        <v>102.35294117647059</v>
      </c>
      <c r="F709" s="29"/>
      <c r="G709" s="30">
        <v>6.7</v>
      </c>
      <c r="H709" s="57" t="s">
        <v>618</v>
      </c>
      <c r="I709" s="30">
        <v>87</v>
      </c>
    </row>
    <row r="710" spans="1:11" x14ac:dyDescent="0.3">
      <c r="A710" s="29" t="s">
        <v>952</v>
      </c>
      <c r="B710" s="55">
        <v>2000</v>
      </c>
      <c r="C710" s="29" t="s">
        <v>381</v>
      </c>
      <c r="D710" s="41" t="s">
        <v>378</v>
      </c>
      <c r="E710" s="59">
        <f t="shared" si="6"/>
        <v>89.411764705882348</v>
      </c>
      <c r="F710" s="29"/>
      <c r="G710" s="30">
        <v>5.7</v>
      </c>
      <c r="H710" s="57" t="s">
        <v>618</v>
      </c>
      <c r="I710" s="30">
        <v>76</v>
      </c>
    </row>
    <row r="711" spans="1:11" x14ac:dyDescent="0.3">
      <c r="A711" s="29" t="s">
        <v>952</v>
      </c>
      <c r="B711" s="55">
        <v>2000</v>
      </c>
      <c r="C711" s="29" t="s">
        <v>381</v>
      </c>
      <c r="D711" s="41" t="s">
        <v>271</v>
      </c>
      <c r="E711" s="59">
        <f t="shared" si="6"/>
        <v>167.05882352941177</v>
      </c>
      <c r="F711" s="29"/>
      <c r="G711" s="30">
        <v>6.9</v>
      </c>
      <c r="H711" s="57" t="s">
        <v>618</v>
      </c>
      <c r="I711" s="30">
        <v>142</v>
      </c>
    </row>
    <row r="712" spans="1:11" x14ac:dyDescent="0.3">
      <c r="A712" s="29" t="s">
        <v>952</v>
      </c>
      <c r="B712" s="55">
        <v>2000</v>
      </c>
      <c r="C712" s="29" t="s">
        <v>381</v>
      </c>
      <c r="D712" s="41" t="s">
        <v>272</v>
      </c>
      <c r="E712" s="59">
        <f t="shared" si="6"/>
        <v>72.941176470588232</v>
      </c>
      <c r="F712" s="29"/>
      <c r="G712" s="58">
        <v>3.4</v>
      </c>
      <c r="H712" s="57" t="s">
        <v>618</v>
      </c>
      <c r="I712" s="30">
        <v>62</v>
      </c>
    </row>
    <row r="713" spans="1:11" x14ac:dyDescent="0.3">
      <c r="A713" s="29" t="s">
        <v>952</v>
      </c>
      <c r="B713" s="55">
        <v>2000</v>
      </c>
      <c r="C713" s="29" t="s">
        <v>381</v>
      </c>
      <c r="D713" s="41" t="s">
        <v>371</v>
      </c>
      <c r="E713" s="59">
        <f t="shared" si="6"/>
        <v>45.882352941176471</v>
      </c>
      <c r="F713" s="29"/>
      <c r="G713" s="30">
        <v>3.2</v>
      </c>
      <c r="H713" s="57" t="s">
        <v>618</v>
      </c>
      <c r="I713" s="30">
        <v>39</v>
      </c>
    </row>
    <row r="714" spans="1:11" x14ac:dyDescent="0.3">
      <c r="A714" s="29" t="s">
        <v>952</v>
      </c>
      <c r="B714" s="55">
        <v>2000</v>
      </c>
      <c r="C714" s="29" t="s">
        <v>381</v>
      </c>
      <c r="D714" s="41" t="s">
        <v>273</v>
      </c>
      <c r="E714" s="59">
        <f t="shared" si="6"/>
        <v>120</v>
      </c>
      <c r="F714" s="29"/>
      <c r="G714" s="30">
        <v>5.2</v>
      </c>
      <c r="H714" s="57" t="s">
        <v>618</v>
      </c>
      <c r="I714" s="30">
        <v>102</v>
      </c>
    </row>
    <row r="715" spans="1:11" x14ac:dyDescent="0.3">
      <c r="A715" s="29" t="s">
        <v>952</v>
      </c>
      <c r="B715" s="55">
        <v>2000</v>
      </c>
      <c r="C715" s="29" t="s">
        <v>381</v>
      </c>
      <c r="D715" s="41" t="s">
        <v>372</v>
      </c>
      <c r="E715" s="59">
        <f t="shared" si="6"/>
        <v>40</v>
      </c>
      <c r="F715" s="29"/>
      <c r="G715" s="30">
        <v>3</v>
      </c>
      <c r="H715" s="57" t="s">
        <v>618</v>
      </c>
      <c r="I715" s="30">
        <v>34</v>
      </c>
    </row>
    <row r="716" spans="1:11" x14ac:dyDescent="0.3">
      <c r="A716" s="29" t="s">
        <v>952</v>
      </c>
      <c r="B716" s="55">
        <v>2000</v>
      </c>
      <c r="C716" s="29" t="s">
        <v>381</v>
      </c>
      <c r="D716" s="41" t="s">
        <v>274</v>
      </c>
      <c r="E716" s="59">
        <f t="shared" si="6"/>
        <v>170.58823529411765</v>
      </c>
      <c r="F716" s="29"/>
      <c r="G716" s="30">
        <v>9.9</v>
      </c>
      <c r="H716" s="57" t="s">
        <v>618</v>
      </c>
      <c r="I716" s="30">
        <v>145</v>
      </c>
    </row>
    <row r="717" spans="1:11" x14ac:dyDescent="0.3">
      <c r="A717" s="29" t="s">
        <v>952</v>
      </c>
      <c r="B717" s="55">
        <v>2000</v>
      </c>
      <c r="C717" s="29" t="s">
        <v>381</v>
      </c>
      <c r="D717" s="41" t="s">
        <v>373</v>
      </c>
      <c r="E717" s="59">
        <f t="shared" si="6"/>
        <v>72.941176470588232</v>
      </c>
      <c r="F717" s="29"/>
      <c r="G717" s="30">
        <v>3</v>
      </c>
      <c r="H717" s="57" t="s">
        <v>618</v>
      </c>
      <c r="I717" s="30">
        <v>62</v>
      </c>
    </row>
    <row r="718" spans="1:11" x14ac:dyDescent="0.3">
      <c r="A718" s="29" t="s">
        <v>952</v>
      </c>
      <c r="B718" s="55">
        <v>2000</v>
      </c>
      <c r="C718" s="29" t="s">
        <v>381</v>
      </c>
      <c r="D718" s="41" t="s">
        <v>275</v>
      </c>
      <c r="E718" s="59">
        <f t="shared" si="6"/>
        <v>158.8235294117647</v>
      </c>
      <c r="F718" s="29"/>
      <c r="G718" s="30">
        <v>11.5</v>
      </c>
      <c r="H718" s="57" t="s">
        <v>618</v>
      </c>
      <c r="I718" s="30">
        <v>135</v>
      </c>
    </row>
    <row r="719" spans="1:11" x14ac:dyDescent="0.3">
      <c r="A719" s="29" t="s">
        <v>952</v>
      </c>
      <c r="B719" s="55">
        <v>2000</v>
      </c>
      <c r="C719" s="29" t="s">
        <v>381</v>
      </c>
      <c r="D719" s="41" t="s">
        <v>276</v>
      </c>
      <c r="E719" s="59">
        <f t="shared" si="6"/>
        <v>138.8235294117647</v>
      </c>
      <c r="F719" s="29"/>
      <c r="G719" s="30">
        <v>13</v>
      </c>
      <c r="H719" s="57" t="s">
        <v>618</v>
      </c>
      <c r="I719" s="30">
        <v>118</v>
      </c>
    </row>
    <row r="720" spans="1:11" x14ac:dyDescent="0.3">
      <c r="A720" s="29" t="s">
        <v>952</v>
      </c>
      <c r="B720" s="55">
        <v>2000</v>
      </c>
      <c r="C720" s="29" t="s">
        <v>381</v>
      </c>
      <c r="D720" s="41" t="s">
        <v>277</v>
      </c>
      <c r="E720" s="59">
        <f t="shared" si="6"/>
        <v>136.47058823529412</v>
      </c>
      <c r="F720" s="29"/>
      <c r="G720" s="30">
        <v>9.4</v>
      </c>
      <c r="H720" s="57" t="s">
        <v>618</v>
      </c>
      <c r="I720" s="30">
        <v>116</v>
      </c>
    </row>
    <row r="721" spans="1:9" x14ac:dyDescent="0.3">
      <c r="A721" s="29" t="s">
        <v>952</v>
      </c>
      <c r="B721" s="55">
        <v>2000</v>
      </c>
      <c r="C721" s="29" t="s">
        <v>381</v>
      </c>
      <c r="D721" s="41" t="s">
        <v>278</v>
      </c>
      <c r="E721" s="59">
        <f t="shared" si="6"/>
        <v>145.88235294117646</v>
      </c>
      <c r="F721" s="29"/>
      <c r="G721" s="30">
        <v>8</v>
      </c>
      <c r="H721" s="57" t="s">
        <v>618</v>
      </c>
      <c r="I721" s="30">
        <v>124</v>
      </c>
    </row>
    <row r="722" spans="1:9" x14ac:dyDescent="0.3">
      <c r="A722" s="29" t="s">
        <v>952</v>
      </c>
      <c r="B722" s="55">
        <v>2000</v>
      </c>
      <c r="C722" s="29" t="s">
        <v>381</v>
      </c>
      <c r="D722" s="41" t="s">
        <v>279</v>
      </c>
      <c r="E722" s="59">
        <f t="shared" si="6"/>
        <v>216.47058823529412</v>
      </c>
      <c r="F722" s="29"/>
      <c r="G722" s="29">
        <v>9.6</v>
      </c>
      <c r="H722" s="57" t="s">
        <v>618</v>
      </c>
      <c r="I722" s="30">
        <v>184</v>
      </c>
    </row>
    <row r="723" spans="1:9" x14ac:dyDescent="0.3">
      <c r="A723" s="29" t="s">
        <v>952</v>
      </c>
      <c r="B723" s="55">
        <v>2000</v>
      </c>
      <c r="C723" s="29" t="s">
        <v>381</v>
      </c>
      <c r="D723" s="41" t="s">
        <v>281</v>
      </c>
      <c r="E723" s="59">
        <f t="shared" si="6"/>
        <v>275.29411764705884</v>
      </c>
      <c r="F723" s="29"/>
      <c r="G723" s="30">
        <v>11.1</v>
      </c>
      <c r="H723" s="57" t="s">
        <v>618</v>
      </c>
      <c r="I723" s="30">
        <v>234</v>
      </c>
    </row>
    <row r="724" spans="1:9" x14ac:dyDescent="0.3">
      <c r="A724" s="29" t="s">
        <v>952</v>
      </c>
      <c r="B724" s="55">
        <v>2000</v>
      </c>
      <c r="C724" s="29" t="s">
        <v>381</v>
      </c>
      <c r="D724" s="41" t="s">
        <v>282</v>
      </c>
      <c r="E724" s="59">
        <f t="shared" si="6"/>
        <v>245.88235294117646</v>
      </c>
      <c r="F724" s="29"/>
      <c r="G724" s="30">
        <v>9.8000000000000007</v>
      </c>
      <c r="H724" s="57" t="s">
        <v>618</v>
      </c>
      <c r="I724" s="29">
        <v>209</v>
      </c>
    </row>
    <row r="725" spans="1:9" x14ac:dyDescent="0.3">
      <c r="A725" s="29" t="s">
        <v>952</v>
      </c>
      <c r="B725" s="55">
        <v>2000</v>
      </c>
      <c r="C725" s="29" t="s">
        <v>381</v>
      </c>
      <c r="D725" s="41" t="s">
        <v>283</v>
      </c>
      <c r="E725" s="59">
        <f t="shared" si="6"/>
        <v>72.941176470588232</v>
      </c>
      <c r="F725" s="29"/>
      <c r="G725" s="30">
        <v>3</v>
      </c>
      <c r="H725" s="57" t="s">
        <v>618</v>
      </c>
      <c r="I725" s="29">
        <v>62</v>
      </c>
    </row>
    <row r="726" spans="1:9" x14ac:dyDescent="0.3">
      <c r="A726" s="29" t="s">
        <v>952</v>
      </c>
      <c r="B726" s="55">
        <v>2000</v>
      </c>
      <c r="C726" s="29" t="s">
        <v>381</v>
      </c>
      <c r="D726" s="41" t="s">
        <v>284</v>
      </c>
      <c r="E726" s="59">
        <f t="shared" si="6"/>
        <v>88.235294117647058</v>
      </c>
      <c r="F726" s="29"/>
      <c r="G726" s="30">
        <v>3.2</v>
      </c>
      <c r="H726" s="57" t="s">
        <v>618</v>
      </c>
      <c r="I726" s="29">
        <v>75</v>
      </c>
    </row>
    <row r="727" spans="1:9" x14ac:dyDescent="0.3">
      <c r="A727" s="29" t="s">
        <v>952</v>
      </c>
      <c r="B727" s="55">
        <v>2000</v>
      </c>
      <c r="C727" s="29" t="s">
        <v>381</v>
      </c>
      <c r="D727" s="41" t="s">
        <v>285</v>
      </c>
      <c r="E727" s="59">
        <f t="shared" si="6"/>
        <v>320</v>
      </c>
      <c r="F727" s="29"/>
      <c r="G727" s="30">
        <v>11.1</v>
      </c>
      <c r="H727" s="57" t="s">
        <v>618</v>
      </c>
      <c r="I727" s="29">
        <v>272</v>
      </c>
    </row>
    <row r="728" spans="1:9" x14ac:dyDescent="0.3">
      <c r="A728" s="29" t="s">
        <v>952</v>
      </c>
      <c r="B728" s="55">
        <v>2000</v>
      </c>
      <c r="C728" s="29" t="s">
        <v>381</v>
      </c>
      <c r="D728" s="41" t="s">
        <v>375</v>
      </c>
      <c r="E728" s="59">
        <f t="shared" si="6"/>
        <v>71.764705882352942</v>
      </c>
      <c r="F728" s="29"/>
      <c r="G728" s="30">
        <v>4.9000000000000004</v>
      </c>
      <c r="H728" s="57" t="s">
        <v>618</v>
      </c>
      <c r="I728" s="29">
        <v>61</v>
      </c>
    </row>
    <row r="729" spans="1:9" x14ac:dyDescent="0.3">
      <c r="A729" s="29" t="s">
        <v>952</v>
      </c>
      <c r="B729" s="55">
        <v>2000</v>
      </c>
      <c r="C729" s="29" t="s">
        <v>381</v>
      </c>
      <c r="D729" s="41" t="s">
        <v>376</v>
      </c>
      <c r="E729" s="59">
        <f t="shared" si="6"/>
        <v>141.1764705882353</v>
      </c>
      <c r="F729" s="29"/>
      <c r="G729" s="30">
        <v>8.6</v>
      </c>
      <c r="H729" s="57" t="s">
        <v>618</v>
      </c>
      <c r="I729" s="29">
        <v>120</v>
      </c>
    </row>
    <row r="730" spans="1:9" x14ac:dyDescent="0.3">
      <c r="A730" s="29" t="s">
        <v>952</v>
      </c>
      <c r="B730" s="55">
        <v>2000</v>
      </c>
      <c r="C730" s="29" t="s">
        <v>381</v>
      </c>
      <c r="D730" s="41" t="s">
        <v>287</v>
      </c>
      <c r="E730" s="59">
        <f t="shared" si="6"/>
        <v>45.882352941176471</v>
      </c>
      <c r="F730" s="29"/>
      <c r="G730" s="30">
        <v>2.6</v>
      </c>
      <c r="H730" s="57" t="s">
        <v>618</v>
      </c>
      <c r="I730" s="29">
        <v>39</v>
      </c>
    </row>
    <row r="731" spans="1:9" x14ac:dyDescent="0.3">
      <c r="A731" s="29" t="s">
        <v>952</v>
      </c>
      <c r="B731" s="55">
        <v>2000</v>
      </c>
      <c r="C731" s="29" t="s">
        <v>381</v>
      </c>
      <c r="D731" s="41" t="s">
        <v>398</v>
      </c>
      <c r="E731" s="59">
        <f t="shared" si="6"/>
        <v>188.23529411764707</v>
      </c>
      <c r="F731" s="29"/>
      <c r="G731" s="30">
        <v>11.7</v>
      </c>
      <c r="H731" s="57" t="s">
        <v>618</v>
      </c>
      <c r="I731" s="29">
        <v>160</v>
      </c>
    </row>
    <row r="732" spans="1:9" x14ac:dyDescent="0.3">
      <c r="A732" s="29" t="s">
        <v>952</v>
      </c>
      <c r="B732" s="55">
        <v>2000</v>
      </c>
      <c r="C732" s="29" t="s">
        <v>381</v>
      </c>
      <c r="D732" s="41" t="s">
        <v>399</v>
      </c>
      <c r="E732" s="59">
        <f t="shared" si="6"/>
        <v>228.23529411764707</v>
      </c>
      <c r="F732" s="29"/>
      <c r="G732" s="29">
        <v>9.4</v>
      </c>
      <c r="H732" s="57" t="s">
        <v>618</v>
      </c>
      <c r="I732" s="29">
        <v>194</v>
      </c>
    </row>
    <row r="733" spans="1:9" x14ac:dyDescent="0.3">
      <c r="A733" s="29" t="s">
        <v>952</v>
      </c>
      <c r="B733" s="55">
        <v>2000</v>
      </c>
      <c r="C733" s="29" t="s">
        <v>381</v>
      </c>
      <c r="D733" s="41">
        <v>35</v>
      </c>
      <c r="E733" s="59">
        <f t="shared" si="6"/>
        <v>229.41176470588235</v>
      </c>
      <c r="F733" s="29"/>
      <c r="G733" s="30">
        <v>7.9</v>
      </c>
      <c r="H733" s="57" t="s">
        <v>618</v>
      </c>
      <c r="I733" s="29">
        <v>195</v>
      </c>
    </row>
    <row r="734" spans="1:9" x14ac:dyDescent="0.3">
      <c r="A734" s="29" t="s">
        <v>952</v>
      </c>
      <c r="B734" s="55">
        <v>2000</v>
      </c>
      <c r="C734" s="29" t="s">
        <v>381</v>
      </c>
      <c r="D734" s="41" t="s">
        <v>286</v>
      </c>
      <c r="E734" s="59">
        <f t="shared" si="6"/>
        <v>34.117647058823529</v>
      </c>
      <c r="F734" s="29"/>
      <c r="G734" s="30">
        <v>2</v>
      </c>
      <c r="H734" s="57" t="s">
        <v>618</v>
      </c>
      <c r="I734" s="29">
        <v>29</v>
      </c>
    </row>
    <row r="735" spans="1:9" x14ac:dyDescent="0.3">
      <c r="A735" s="29" t="s">
        <v>952</v>
      </c>
      <c r="B735" s="55">
        <v>2000</v>
      </c>
      <c r="C735" s="29" t="s">
        <v>383</v>
      </c>
      <c r="D735" s="43" t="s">
        <v>192</v>
      </c>
      <c r="E735" s="59">
        <f t="shared" si="6"/>
        <v>34.117647058823529</v>
      </c>
      <c r="F735" s="29"/>
      <c r="G735" s="30">
        <v>1.8</v>
      </c>
      <c r="H735" s="57" t="s">
        <v>618</v>
      </c>
      <c r="I735" s="29">
        <v>29</v>
      </c>
    </row>
    <row r="736" spans="1:9" x14ac:dyDescent="0.3">
      <c r="A736" s="29" t="s">
        <v>952</v>
      </c>
      <c r="B736" s="55">
        <v>2000</v>
      </c>
      <c r="C736" s="29" t="s">
        <v>383</v>
      </c>
      <c r="D736" s="43">
        <v>1</v>
      </c>
      <c r="E736" s="59">
        <f t="shared" si="6"/>
        <v>181.1764705882353</v>
      </c>
      <c r="F736" s="29"/>
      <c r="G736" s="30">
        <v>7</v>
      </c>
      <c r="H736" s="57" t="s">
        <v>618</v>
      </c>
      <c r="I736" s="29">
        <v>154</v>
      </c>
    </row>
    <row r="737" spans="1:9" x14ac:dyDescent="0.3">
      <c r="A737" s="29" t="s">
        <v>952</v>
      </c>
      <c r="B737" s="55">
        <v>2000</v>
      </c>
      <c r="C737" s="29" t="s">
        <v>383</v>
      </c>
      <c r="D737" s="43">
        <v>2</v>
      </c>
      <c r="E737" s="59">
        <f t="shared" si="6"/>
        <v>969.41176470588232</v>
      </c>
      <c r="F737" s="29"/>
      <c r="G737" s="30">
        <v>39</v>
      </c>
      <c r="H737" s="57" t="s">
        <v>618</v>
      </c>
      <c r="I737" s="29">
        <v>824</v>
      </c>
    </row>
    <row r="738" spans="1:9" x14ac:dyDescent="0.3">
      <c r="A738" s="29" t="s">
        <v>952</v>
      </c>
      <c r="B738" s="55">
        <v>2000</v>
      </c>
      <c r="C738" s="29" t="s">
        <v>383</v>
      </c>
      <c r="D738" s="43">
        <v>3</v>
      </c>
      <c r="E738" s="59">
        <f t="shared" si="6"/>
        <v>205.88235294117646</v>
      </c>
      <c r="F738" s="29"/>
      <c r="G738" s="30">
        <v>11</v>
      </c>
      <c r="H738" s="57" t="s">
        <v>618</v>
      </c>
      <c r="I738" s="29">
        <v>175</v>
      </c>
    </row>
    <row r="739" spans="1:9" x14ac:dyDescent="0.3">
      <c r="A739" s="29" t="s">
        <v>952</v>
      </c>
      <c r="B739" s="55">
        <v>2000</v>
      </c>
      <c r="C739" s="29" t="s">
        <v>383</v>
      </c>
      <c r="D739" s="43">
        <v>4</v>
      </c>
      <c r="E739" s="59">
        <f t="shared" si="6"/>
        <v>198.8235294117647</v>
      </c>
      <c r="F739" s="29"/>
      <c r="G739" s="30">
        <v>8</v>
      </c>
      <c r="H739" s="57" t="s">
        <v>618</v>
      </c>
      <c r="I739" s="29">
        <v>169</v>
      </c>
    </row>
    <row r="740" spans="1:9" x14ac:dyDescent="0.3">
      <c r="A740" s="29" t="s">
        <v>952</v>
      </c>
      <c r="B740" s="55">
        <v>2000</v>
      </c>
      <c r="C740" s="29" t="s">
        <v>383</v>
      </c>
      <c r="D740" s="43">
        <v>5</v>
      </c>
      <c r="E740" s="59">
        <f t="shared" si="6"/>
        <v>548.23529411764707</v>
      </c>
      <c r="F740" s="29"/>
      <c r="G740" s="30">
        <v>23</v>
      </c>
      <c r="H740" s="57" t="s">
        <v>618</v>
      </c>
      <c r="I740" s="29">
        <v>466</v>
      </c>
    </row>
    <row r="741" spans="1:9" x14ac:dyDescent="0.3">
      <c r="A741" s="29" t="s">
        <v>952</v>
      </c>
      <c r="B741" s="55">
        <v>2000</v>
      </c>
      <c r="C741" s="29" t="s">
        <v>383</v>
      </c>
      <c r="D741" s="43">
        <v>6</v>
      </c>
      <c r="E741" s="59">
        <f t="shared" ref="E741:E756" si="7">(I741*2000)/1700</f>
        <v>341.1764705882353</v>
      </c>
      <c r="F741" s="29"/>
      <c r="G741" s="30">
        <v>20</v>
      </c>
      <c r="H741" s="57" t="s">
        <v>618</v>
      </c>
      <c r="I741" s="29">
        <v>290</v>
      </c>
    </row>
    <row r="742" spans="1:9" x14ac:dyDescent="0.3">
      <c r="A742" s="29" t="s">
        <v>952</v>
      </c>
      <c r="B742" s="55">
        <v>2000</v>
      </c>
      <c r="C742" s="29" t="s">
        <v>383</v>
      </c>
      <c r="D742" s="43" t="s">
        <v>191</v>
      </c>
      <c r="E742" s="59">
        <f t="shared" si="7"/>
        <v>276.47058823529414</v>
      </c>
      <c r="F742" s="29"/>
      <c r="G742" s="30">
        <v>10.6</v>
      </c>
      <c r="H742" s="57" t="s">
        <v>618</v>
      </c>
      <c r="I742" s="29">
        <v>235</v>
      </c>
    </row>
    <row r="743" spans="1:9" x14ac:dyDescent="0.3">
      <c r="A743" s="29" t="s">
        <v>952</v>
      </c>
      <c r="B743" s="55">
        <v>2000</v>
      </c>
      <c r="C743" s="29" t="s">
        <v>383</v>
      </c>
      <c r="D743" s="43" t="s">
        <v>193</v>
      </c>
      <c r="E743" s="59">
        <f t="shared" si="7"/>
        <v>14.117647058823529</v>
      </c>
      <c r="F743" s="29"/>
      <c r="G743" s="30">
        <v>1.8</v>
      </c>
      <c r="H743" s="57" t="s">
        <v>618</v>
      </c>
      <c r="I743" s="29">
        <v>12</v>
      </c>
    </row>
    <row r="744" spans="1:9" x14ac:dyDescent="0.3">
      <c r="A744" s="29" t="s">
        <v>952</v>
      </c>
      <c r="B744" s="55">
        <v>2000</v>
      </c>
      <c r="C744" s="29" t="s">
        <v>383</v>
      </c>
      <c r="D744" s="43" t="s">
        <v>400</v>
      </c>
      <c r="E744" s="59">
        <f t="shared" si="7"/>
        <v>277.64705882352939</v>
      </c>
      <c r="F744" s="29"/>
      <c r="G744" s="30">
        <v>11.2</v>
      </c>
      <c r="H744" s="57" t="s">
        <v>618</v>
      </c>
      <c r="I744" s="29">
        <v>236</v>
      </c>
    </row>
    <row r="745" spans="1:9" x14ac:dyDescent="0.3">
      <c r="A745" s="29" t="s">
        <v>952</v>
      </c>
      <c r="B745" s="55">
        <v>2000</v>
      </c>
      <c r="C745" s="29" t="s">
        <v>383</v>
      </c>
      <c r="D745" s="43" t="s">
        <v>401</v>
      </c>
      <c r="E745" s="59">
        <f t="shared" si="7"/>
        <v>85.882352941176464</v>
      </c>
      <c r="F745" s="29"/>
      <c r="G745" s="30">
        <v>5</v>
      </c>
      <c r="H745" s="57" t="s">
        <v>618</v>
      </c>
      <c r="I745" s="29">
        <v>73</v>
      </c>
    </row>
    <row r="746" spans="1:9" x14ac:dyDescent="0.3">
      <c r="A746" s="29" t="s">
        <v>952</v>
      </c>
      <c r="B746" s="55">
        <v>2000</v>
      </c>
      <c r="C746" s="29" t="s">
        <v>383</v>
      </c>
      <c r="D746" s="43" t="s">
        <v>402</v>
      </c>
      <c r="E746" s="59">
        <f t="shared" si="7"/>
        <v>25.882352941176471</v>
      </c>
      <c r="F746" s="29"/>
      <c r="G746" s="30">
        <v>3</v>
      </c>
      <c r="H746" s="57" t="s">
        <v>618</v>
      </c>
      <c r="I746" s="29">
        <v>22</v>
      </c>
    </row>
    <row r="747" spans="1:9" x14ac:dyDescent="0.3">
      <c r="A747" s="29" t="s">
        <v>952</v>
      </c>
      <c r="B747" s="55">
        <v>2000</v>
      </c>
      <c r="C747" s="29" t="s">
        <v>383</v>
      </c>
      <c r="D747" s="43">
        <v>11</v>
      </c>
      <c r="E747" s="59">
        <f t="shared" si="7"/>
        <v>277.64705882352939</v>
      </c>
      <c r="F747" s="29"/>
      <c r="G747" s="30">
        <v>10.5</v>
      </c>
      <c r="H747" s="57" t="s">
        <v>618</v>
      </c>
      <c r="I747" s="29">
        <v>236</v>
      </c>
    </row>
    <row r="748" spans="1:9" x14ac:dyDescent="0.3">
      <c r="A748" s="29" t="s">
        <v>952</v>
      </c>
      <c r="B748" s="55">
        <v>2000</v>
      </c>
      <c r="C748" s="29" t="s">
        <v>383</v>
      </c>
      <c r="D748" s="43">
        <v>12</v>
      </c>
      <c r="E748" s="59">
        <f t="shared" si="7"/>
        <v>258.8235294117647</v>
      </c>
      <c r="F748" s="29"/>
      <c r="G748" s="30">
        <v>20.2</v>
      </c>
      <c r="H748" s="57" t="s">
        <v>618</v>
      </c>
      <c r="I748" s="29">
        <v>220</v>
      </c>
    </row>
    <row r="749" spans="1:9" x14ac:dyDescent="0.3">
      <c r="A749" s="29" t="s">
        <v>952</v>
      </c>
      <c r="B749" s="55">
        <v>2000</v>
      </c>
      <c r="C749" s="29" t="s">
        <v>383</v>
      </c>
      <c r="D749" s="43" t="s">
        <v>403</v>
      </c>
      <c r="E749" s="59">
        <f t="shared" si="7"/>
        <v>434.11764705882354</v>
      </c>
      <c r="F749" s="29"/>
      <c r="G749" s="30">
        <v>18.600000000000001</v>
      </c>
      <c r="H749" s="57" t="s">
        <v>618</v>
      </c>
      <c r="I749" s="29">
        <v>369</v>
      </c>
    </row>
    <row r="750" spans="1:9" x14ac:dyDescent="0.3">
      <c r="A750" s="29" t="s">
        <v>952</v>
      </c>
      <c r="B750" s="55">
        <v>2000</v>
      </c>
      <c r="C750" s="29" t="s">
        <v>383</v>
      </c>
      <c r="D750" s="43" t="s">
        <v>404</v>
      </c>
      <c r="E750" s="59">
        <f t="shared" si="7"/>
        <v>95.294117647058826</v>
      </c>
      <c r="F750" s="29"/>
      <c r="G750" s="30">
        <v>5</v>
      </c>
      <c r="H750" s="57" t="s">
        <v>618</v>
      </c>
      <c r="I750" s="29">
        <v>81</v>
      </c>
    </row>
    <row r="751" spans="1:9" x14ac:dyDescent="0.3">
      <c r="A751" s="29" t="s">
        <v>952</v>
      </c>
      <c r="B751" s="55">
        <v>2000</v>
      </c>
      <c r="C751" s="29" t="s">
        <v>383</v>
      </c>
      <c r="D751" s="43" t="s">
        <v>198</v>
      </c>
      <c r="E751" s="59">
        <f t="shared" si="7"/>
        <v>76.470588235294116</v>
      </c>
      <c r="F751" s="29"/>
      <c r="G751" s="30">
        <v>3.4</v>
      </c>
      <c r="H751" s="57" t="s">
        <v>618</v>
      </c>
      <c r="I751" s="29">
        <v>65</v>
      </c>
    </row>
    <row r="752" spans="1:9" x14ac:dyDescent="0.3">
      <c r="A752" s="29" t="s">
        <v>952</v>
      </c>
      <c r="B752" s="55">
        <v>2000</v>
      </c>
      <c r="C752" s="29" t="s">
        <v>383</v>
      </c>
      <c r="D752" s="43" t="s">
        <v>199</v>
      </c>
      <c r="E752" s="59">
        <f t="shared" si="7"/>
        <v>127.05882352941177</v>
      </c>
      <c r="F752" s="29"/>
      <c r="G752" s="30">
        <v>7</v>
      </c>
      <c r="H752" s="57" t="s">
        <v>618</v>
      </c>
      <c r="I752" s="29">
        <v>108</v>
      </c>
    </row>
    <row r="753" spans="1:9" x14ac:dyDescent="0.3">
      <c r="A753" s="29" t="s">
        <v>952</v>
      </c>
      <c r="B753" s="55">
        <v>2000</v>
      </c>
      <c r="C753" s="29" t="s">
        <v>383</v>
      </c>
      <c r="D753" s="43">
        <v>18</v>
      </c>
      <c r="E753" s="59">
        <f t="shared" si="7"/>
        <v>49.411764705882355</v>
      </c>
      <c r="F753" s="29"/>
      <c r="G753" s="30">
        <v>2.2000000000000002</v>
      </c>
      <c r="H753" s="57" t="s">
        <v>618</v>
      </c>
      <c r="I753" s="29">
        <v>42</v>
      </c>
    </row>
    <row r="754" spans="1:9" x14ac:dyDescent="0.3">
      <c r="A754" s="29" t="s">
        <v>952</v>
      </c>
      <c r="B754" s="55">
        <v>2000</v>
      </c>
      <c r="C754" s="29" t="s">
        <v>383</v>
      </c>
      <c r="D754" s="43" t="s">
        <v>405</v>
      </c>
      <c r="E754" s="59">
        <f t="shared" si="7"/>
        <v>295.29411764705884</v>
      </c>
      <c r="F754" s="29"/>
      <c r="G754" s="30">
        <v>11.4</v>
      </c>
      <c r="H754" s="57" t="s">
        <v>618</v>
      </c>
      <c r="I754" s="29">
        <v>251</v>
      </c>
    </row>
    <row r="755" spans="1:9" x14ac:dyDescent="0.3">
      <c r="A755" s="29" t="s">
        <v>952</v>
      </c>
      <c r="B755" s="55">
        <v>2000</v>
      </c>
      <c r="C755" s="29" t="s">
        <v>383</v>
      </c>
      <c r="D755" s="43" t="s">
        <v>406</v>
      </c>
      <c r="E755" s="59">
        <f t="shared" si="7"/>
        <v>84.705882352941174</v>
      </c>
      <c r="F755" s="29"/>
      <c r="G755" s="30">
        <v>5</v>
      </c>
      <c r="H755" s="57" t="s">
        <v>618</v>
      </c>
      <c r="I755" s="29">
        <v>72</v>
      </c>
    </row>
    <row r="756" spans="1:9" x14ac:dyDescent="0.3">
      <c r="A756" s="29" t="s">
        <v>952</v>
      </c>
      <c r="B756" s="55">
        <v>2000</v>
      </c>
      <c r="C756" s="29" t="s">
        <v>383</v>
      </c>
      <c r="D756" s="43">
        <v>15</v>
      </c>
      <c r="E756" s="59">
        <f t="shared" si="7"/>
        <v>72.941176470588232</v>
      </c>
      <c r="F756" s="29"/>
      <c r="G756" s="30">
        <v>4.4000000000000004</v>
      </c>
      <c r="H756" s="57" t="s">
        <v>618</v>
      </c>
      <c r="I756" s="29">
        <v>62</v>
      </c>
    </row>
    <row r="757" spans="1:9" x14ac:dyDescent="0.3">
      <c r="A757" s="29" t="s">
        <v>952</v>
      </c>
      <c r="B757" s="55">
        <v>2001</v>
      </c>
      <c r="G757" s="29"/>
      <c r="H757" s="345" t="s">
        <v>4777</v>
      </c>
    </row>
    <row r="758" spans="1:9" x14ac:dyDescent="0.3">
      <c r="A758" s="29" t="s">
        <v>952</v>
      </c>
      <c r="B758" s="55">
        <v>2002</v>
      </c>
      <c r="G758" s="29"/>
      <c r="H758" s="345" t="s">
        <v>4778</v>
      </c>
    </row>
    <row r="759" spans="1:9" x14ac:dyDescent="0.3">
      <c r="A759" s="29" t="s">
        <v>952</v>
      </c>
      <c r="B759" s="55">
        <v>2003</v>
      </c>
      <c r="G759" s="29"/>
      <c r="H759" s="345" t="s">
        <v>4778</v>
      </c>
    </row>
    <row r="760" spans="1:9" x14ac:dyDescent="0.3">
      <c r="A760" s="29" t="s">
        <v>952</v>
      </c>
      <c r="B760" s="55">
        <v>2004</v>
      </c>
      <c r="G760" s="29"/>
      <c r="H760" s="345" t="s">
        <v>4778</v>
      </c>
    </row>
    <row r="761" spans="1:9" x14ac:dyDescent="0.3">
      <c r="A761" s="29" t="s">
        <v>952</v>
      </c>
      <c r="B761" s="55">
        <v>2005</v>
      </c>
      <c r="G761" s="29"/>
      <c r="H761" s="345" t="s">
        <v>4778</v>
      </c>
    </row>
    <row r="762" spans="1:9" x14ac:dyDescent="0.3">
      <c r="A762" s="29" t="s">
        <v>952</v>
      </c>
      <c r="B762" s="55">
        <v>2006</v>
      </c>
      <c r="G762" s="29"/>
      <c r="H762" s="345" t="s">
        <v>4777</v>
      </c>
    </row>
    <row r="763" spans="1:9" x14ac:dyDescent="0.3">
      <c r="A763" s="29" t="s">
        <v>952</v>
      </c>
      <c r="B763" s="55">
        <v>2007</v>
      </c>
      <c r="G763" s="29"/>
      <c r="H763" s="345" t="s">
        <v>4777</v>
      </c>
    </row>
    <row r="764" spans="1:9" x14ac:dyDescent="0.3">
      <c r="A764" s="29" t="s">
        <v>952</v>
      </c>
      <c r="B764" s="55">
        <v>2008</v>
      </c>
      <c r="G764" s="29"/>
      <c r="H764" s="345" t="s">
        <v>4777</v>
      </c>
    </row>
    <row r="765" spans="1:9" x14ac:dyDescent="0.3">
      <c r="A765" s="29" t="s">
        <v>952</v>
      </c>
      <c r="B765" s="55">
        <v>2009</v>
      </c>
      <c r="G765" s="29"/>
      <c r="H765" s="345" t="s">
        <v>4777</v>
      </c>
    </row>
    <row r="766" spans="1:9" x14ac:dyDescent="0.3">
      <c r="A766" s="29" t="s">
        <v>952</v>
      </c>
      <c r="B766" s="55">
        <v>2010</v>
      </c>
      <c r="G766" s="29"/>
      <c r="H766" s="345" t="s">
        <v>4778</v>
      </c>
    </row>
    <row r="767" spans="1:9" x14ac:dyDescent="0.3">
      <c r="A767" s="29" t="s">
        <v>952</v>
      </c>
      <c r="B767" s="55">
        <v>2011</v>
      </c>
      <c r="G767" s="29"/>
      <c r="H767" s="345" t="s">
        <v>4777</v>
      </c>
    </row>
    <row r="768" spans="1:9" x14ac:dyDescent="0.3">
      <c r="A768" s="29" t="s">
        <v>952</v>
      </c>
      <c r="B768" s="55">
        <v>2012</v>
      </c>
      <c r="G768" s="29"/>
      <c r="H768" s="345" t="s">
        <v>4777</v>
      </c>
    </row>
    <row r="769" spans="1:8" x14ac:dyDescent="0.3">
      <c r="A769" s="29" t="s">
        <v>952</v>
      </c>
      <c r="B769" s="55">
        <v>2013</v>
      </c>
      <c r="G769" s="29"/>
      <c r="H769" s="345" t="s">
        <v>4777</v>
      </c>
    </row>
    <row r="770" spans="1:8" x14ac:dyDescent="0.3">
      <c r="A770" s="29" t="s">
        <v>952</v>
      </c>
      <c r="B770" s="55">
        <v>2014</v>
      </c>
      <c r="G770" s="29"/>
      <c r="H770" s="345" t="s">
        <v>4777</v>
      </c>
    </row>
    <row r="771" spans="1:8" x14ac:dyDescent="0.3">
      <c r="A771" s="29" t="s">
        <v>952</v>
      </c>
      <c r="B771" s="55">
        <v>2015</v>
      </c>
      <c r="G771" s="29"/>
      <c r="H771" s="345" t="s">
        <v>4777</v>
      </c>
    </row>
    <row r="772" spans="1:8" x14ac:dyDescent="0.3">
      <c r="A772" s="29" t="s">
        <v>952</v>
      </c>
      <c r="B772" s="55">
        <v>2016</v>
      </c>
      <c r="G772" s="29"/>
      <c r="H772" s="345" t="s">
        <v>4777</v>
      </c>
    </row>
    <row r="773" spans="1:8" x14ac:dyDescent="0.3">
      <c r="A773" s="29" t="s">
        <v>952</v>
      </c>
      <c r="B773" s="55">
        <v>2017</v>
      </c>
      <c r="G773" s="29"/>
      <c r="H773" s="345" t="s">
        <v>4777</v>
      </c>
    </row>
    <row r="774" spans="1:8" x14ac:dyDescent="0.3">
      <c r="G774" s="29"/>
    </row>
    <row r="775" spans="1:8" x14ac:dyDescent="0.3">
      <c r="G775" s="29"/>
    </row>
    <row r="776" spans="1:8" x14ac:dyDescent="0.3">
      <c r="G776" s="29"/>
    </row>
    <row r="777" spans="1:8" x14ac:dyDescent="0.3">
      <c r="G777" s="29"/>
    </row>
    <row r="778" spans="1:8" x14ac:dyDescent="0.3">
      <c r="G778" s="29"/>
    </row>
    <row r="779" spans="1:8" x14ac:dyDescent="0.3">
      <c r="G779" s="29"/>
    </row>
    <row r="780" spans="1:8" x14ac:dyDescent="0.3">
      <c r="G780" s="29"/>
    </row>
    <row r="781" spans="1:8" x14ac:dyDescent="0.3">
      <c r="G781" s="29"/>
    </row>
    <row r="782" spans="1:8" x14ac:dyDescent="0.3">
      <c r="G782" s="29"/>
    </row>
    <row r="783" spans="1:8" x14ac:dyDescent="0.3">
      <c r="G783" s="29"/>
    </row>
    <row r="784" spans="1:8" x14ac:dyDescent="0.3">
      <c r="G784" s="29"/>
    </row>
    <row r="785" spans="7:7" x14ac:dyDescent="0.3">
      <c r="G785" s="29"/>
    </row>
    <row r="786" spans="7:7" x14ac:dyDescent="0.3">
      <c r="G786" s="29"/>
    </row>
    <row r="787" spans="7:7" x14ac:dyDescent="0.3">
      <c r="G787" s="29"/>
    </row>
    <row r="788" spans="7:7" x14ac:dyDescent="0.3">
      <c r="G788" s="29"/>
    </row>
    <row r="789" spans="7:7" x14ac:dyDescent="0.3">
      <c r="G789" s="29"/>
    </row>
    <row r="790" spans="7:7" x14ac:dyDescent="0.3">
      <c r="G790" s="29"/>
    </row>
    <row r="791" spans="7:7" x14ac:dyDescent="0.3">
      <c r="G791" s="29"/>
    </row>
    <row r="792" spans="7:7" x14ac:dyDescent="0.3">
      <c r="G792" s="29"/>
    </row>
    <row r="793" spans="7:7" x14ac:dyDescent="0.3">
      <c r="G793" s="29"/>
    </row>
    <row r="794" spans="7:7" x14ac:dyDescent="0.3">
      <c r="G794" s="29"/>
    </row>
    <row r="795" spans="7:7" x14ac:dyDescent="0.3">
      <c r="G795" s="29"/>
    </row>
    <row r="796" spans="7:7" x14ac:dyDescent="0.3">
      <c r="G796" s="29"/>
    </row>
    <row r="797" spans="7:7" x14ac:dyDescent="0.3">
      <c r="G797" s="29"/>
    </row>
    <row r="798" spans="7:7" x14ac:dyDescent="0.3">
      <c r="G798" s="29"/>
    </row>
    <row r="799" spans="7:7" x14ac:dyDescent="0.3">
      <c r="G799" s="29"/>
    </row>
    <row r="800" spans="7:7" x14ac:dyDescent="0.3">
      <c r="G800" s="29"/>
    </row>
    <row r="801" spans="7:7" x14ac:dyDescent="0.3">
      <c r="G801" s="29"/>
    </row>
    <row r="802" spans="7:7" x14ac:dyDescent="0.3">
      <c r="G802" s="29"/>
    </row>
    <row r="803" spans="7:7" x14ac:dyDescent="0.3">
      <c r="G803" s="29"/>
    </row>
    <row r="804" spans="7:7" x14ac:dyDescent="0.3">
      <c r="G804" s="29"/>
    </row>
    <row r="805" spans="7:7" x14ac:dyDescent="0.3">
      <c r="G805" s="29"/>
    </row>
    <row r="806" spans="7:7" x14ac:dyDescent="0.3">
      <c r="G806" s="29"/>
    </row>
    <row r="807" spans="7:7" x14ac:dyDescent="0.3">
      <c r="G807" s="29"/>
    </row>
    <row r="808" spans="7:7" x14ac:dyDescent="0.3">
      <c r="G808" s="29"/>
    </row>
    <row r="809" spans="7:7" x14ac:dyDescent="0.3">
      <c r="G809" s="29"/>
    </row>
    <row r="810" spans="7:7" x14ac:dyDescent="0.3">
      <c r="G810" s="29"/>
    </row>
  </sheetData>
  <mergeCells count="9">
    <mergeCell ref="A6:C6"/>
    <mergeCell ref="A7:C7"/>
    <mergeCell ref="A9:B9"/>
    <mergeCell ref="A145:C145"/>
    <mergeCell ref="A1:C1"/>
    <mergeCell ref="A2:C2"/>
    <mergeCell ref="A3:C3"/>
    <mergeCell ref="A4:C4"/>
    <mergeCell ref="A5:C5"/>
  </mergeCells>
  <hyperlinks>
    <hyperlink ref="A3:C3" r:id="rId1" display="                                 00-W002 (Renewal - effective 11/9/1983)" xr:uid="{B2FC9098-4FB4-4FBB-B8FD-45F3CD6C83AA}"/>
    <hyperlink ref="A4:C4" r:id="rId2" display="                                 S-00002-62-A-R (effective 10/25/1989)" xr:uid="{A5EBF45A-87BB-42EC-85F2-A294DF89889D}"/>
    <hyperlink ref="A5:C5" r:id="rId3" display="                                 S-00002-SC-C-M (effective 4/13/1994)" xr:uid="{BD7C1541-A2D3-4F59-8BC3-A1A891EA7244}"/>
    <hyperlink ref="A6:C6" r:id="rId4" display="                                 S-000002-SC-D-R (effective 7/3/1997)" xr:uid="{470B05F7-65CC-49ED-AC40-1A150E3C18EA}"/>
    <hyperlink ref="A7:C7" r:id="rId5" display="                                 S-000002-SC-E-M (effective 4/18/2002)" xr:uid="{59E3DA3F-C875-4043-AE7D-EB9C47C9A2AB}"/>
    <hyperlink ref="C11" r:id="rId6" xr:uid="{93CCFE47-29AB-4A10-82FB-1FBAC1BFA4FB}"/>
    <hyperlink ref="C12" r:id="rId7" xr:uid="{94764BDC-F0CF-48E0-A5AD-10BD50B26645}"/>
    <hyperlink ref="C13" r:id="rId8" xr:uid="{D5F94D4C-8163-411E-AE7B-AF5CBE67680B}"/>
    <hyperlink ref="C14:C15" r:id="rId9" display="00-W064" xr:uid="{DA81C87C-809F-49E3-BE98-07E7834D7FE2}"/>
    <hyperlink ref="C16:C20" r:id="rId10" display="00-W091" xr:uid="{6F988864-1BAE-4269-AA31-EC217F216AEF}"/>
    <hyperlink ref="C21" r:id="rId11" xr:uid="{E88B11B4-D675-4235-A52D-BF5EA84F72B2}"/>
    <hyperlink ref="C22" r:id="rId12" xr:uid="{2D23ACD7-43CE-4111-AB88-083BAEE99949}"/>
    <hyperlink ref="C23" r:id="rId13" xr:uid="{AD8CA977-818C-44CA-9EE9-8A5013F8A460}"/>
    <hyperlink ref="C24" r:id="rId14" xr:uid="{B3920214-6EED-49AC-80CF-208623779795}"/>
    <hyperlink ref="C25" r:id="rId15" xr:uid="{4E46E24D-5B4D-48B9-930A-2103E0C77E62}"/>
    <hyperlink ref="C29" r:id="rId16" xr:uid="{BFB3A684-2544-4691-B099-53F1EF578EE0}"/>
    <hyperlink ref="C30" r:id="rId17" xr:uid="{669ECDCE-DA64-45B5-A8FD-C1B5BD740071}"/>
    <hyperlink ref="C31" r:id="rId18" xr:uid="{C54444FF-94A4-4466-BEF9-84B7544514CE}"/>
    <hyperlink ref="C32" r:id="rId19" xr:uid="{230BA0CF-12D3-42F8-8ACB-3370A581E30F}"/>
    <hyperlink ref="C33" r:id="rId20" xr:uid="{73CA6A83-4971-452B-BDD0-F12050928092}"/>
    <hyperlink ref="C34" r:id="rId21" xr:uid="{46778CB7-8D19-494F-93E8-796C415840B3}"/>
    <hyperlink ref="C35" r:id="rId22" xr:uid="{F37FB591-1FC3-4C79-9A53-E83EFEDE18B8}"/>
    <hyperlink ref="C37" r:id="rId23" xr:uid="{0C031572-5942-4091-BACD-D08E561BBA42}"/>
    <hyperlink ref="C38" r:id="rId24" xr:uid="{4035EB34-BC63-482E-B2C6-6CBA33A88ACD}"/>
    <hyperlink ref="C39" r:id="rId25" xr:uid="{1DAA6687-0BC7-4F28-931C-D4165C09B6E4}"/>
    <hyperlink ref="C40" r:id="rId26" xr:uid="{80B96D9A-6783-4C3C-BC9B-942797E382F4}"/>
    <hyperlink ref="C42" r:id="rId27" xr:uid="{AD6D1688-07C1-4FB0-95A4-D209DDBE0D47}"/>
    <hyperlink ref="C43" r:id="rId28" xr:uid="{4239D38F-27EE-4B76-B817-A5B8A9CCB231}"/>
    <hyperlink ref="C44" r:id="rId29" xr:uid="{F9634741-26F0-4124-BFBF-3C97BF2BD004}"/>
    <hyperlink ref="C45" r:id="rId30" xr:uid="{BBBA71B0-C802-4872-9770-6846FB5B847A}"/>
    <hyperlink ref="C46" r:id="rId31" xr:uid="{0D5D05D9-4174-40D1-8FD0-41EE79D4969F}"/>
    <hyperlink ref="C47" r:id="rId32" xr:uid="{9024DDBE-EE3A-4019-AC21-24CD2C5AF6E5}"/>
    <hyperlink ref="C48" r:id="rId33" xr:uid="{B5F47EEF-8BCD-4231-847F-595DF32A84B4}"/>
    <hyperlink ref="C49" r:id="rId34" xr:uid="{484670FC-1CAA-4D45-B936-96D230381992}"/>
    <hyperlink ref="C50" r:id="rId35" xr:uid="{170B71E6-542A-45B5-B6F7-959829BA08E7}"/>
    <hyperlink ref="C51" r:id="rId36" xr:uid="{BB569F43-B8FA-42C1-9621-DE966991A83B}"/>
    <hyperlink ref="C52" r:id="rId37" xr:uid="{7E7F8E7C-D314-41DB-B94E-7B12AEB022F7}"/>
    <hyperlink ref="C53" r:id="rId38" xr:uid="{16328475-C84C-4079-B005-648F3B7BAD3B}"/>
    <hyperlink ref="C54" r:id="rId39" xr:uid="{1254F2D5-79BC-4246-A1D7-97978FDFC70C}"/>
    <hyperlink ref="C55" r:id="rId40" xr:uid="{5323A97E-BDE4-4BDC-9FC3-1D51E3D17E14}"/>
    <hyperlink ref="C56" r:id="rId41" xr:uid="{C7FE2E76-2605-4EB5-A4C3-A51F0183C934}"/>
    <hyperlink ref="C57" r:id="rId42" xr:uid="{5FCDB0E7-418B-4EF2-80C2-25ED640BDBEC}"/>
    <hyperlink ref="C58" r:id="rId43" xr:uid="{C2E87830-6EFD-4FE6-9DFD-8D0CF0CAFE8A}"/>
    <hyperlink ref="C59" r:id="rId44" xr:uid="{96B2BB41-71F8-4E2C-A015-F7D9CEEC9EC7}"/>
    <hyperlink ref="C60" r:id="rId45" display="S-20016-56-A-N" xr:uid="{A0A6CA47-7CB7-4EB1-93AA-624BBA02B518}"/>
    <hyperlink ref="C61" r:id="rId46" xr:uid="{DE1DFF4F-FBE1-4C66-80E3-C2D95C1377D9}"/>
    <hyperlink ref="C62" r:id="rId47" xr:uid="{17265CA0-C48C-48D7-8FDD-8AFB0C47CB72}"/>
    <hyperlink ref="C63" r:id="rId48" xr:uid="{A1B25CB9-7BAD-410F-821B-C58FCDD50675}"/>
    <hyperlink ref="C64" r:id="rId49" xr:uid="{95CD4DAD-441A-475C-BF4B-978365E6E3A8}"/>
    <hyperlink ref="C65" r:id="rId50" xr:uid="{93577096-073F-4616-9E56-C646AB322B65}"/>
    <hyperlink ref="C66" r:id="rId51" xr:uid="{4D10DF23-AAE3-4B8D-845D-273493C1BA12}"/>
    <hyperlink ref="C67" r:id="rId52" xr:uid="{7E41CFB3-FEAE-47EB-8917-B8EC0C48365A}"/>
    <hyperlink ref="C68" r:id="rId53" xr:uid="{EB173ACC-07C7-400B-8769-854B12396DEB}"/>
    <hyperlink ref="C69" r:id="rId54" xr:uid="{947E6A87-EFBE-4172-9796-A6B57973A676}"/>
    <hyperlink ref="C70" r:id="rId55" xr:uid="{FF1A56EF-0574-41B0-B2CA-CAEE17F79987}"/>
    <hyperlink ref="C71" r:id="rId56" xr:uid="{8F203E16-BCAD-4527-81AE-9FBE6378A2FE}"/>
    <hyperlink ref="C72" r:id="rId57" xr:uid="{971F9451-F925-4F10-B122-E9C453EA8177}"/>
    <hyperlink ref="C73" r:id="rId58" xr:uid="{03BCCBDD-E468-46EC-A54A-908FED260ACC}"/>
    <hyperlink ref="C74" r:id="rId59" xr:uid="{83E380A1-4E04-4552-A2AB-E3B8E5F47AA2}"/>
    <hyperlink ref="C75" r:id="rId60" xr:uid="{93B8A1A6-C531-41CC-8EC3-73016AAE99CD}"/>
    <hyperlink ref="C76" r:id="rId61" xr:uid="{B6A99CB0-31E7-427F-AF53-930D9895293F}"/>
    <hyperlink ref="C77" r:id="rId62" xr:uid="{3D53B3C1-02FB-49DD-80C7-7EA6EFFAB37A}"/>
    <hyperlink ref="C78" r:id="rId63" xr:uid="{3D8EC114-0CBC-420D-96D5-455732A9AA46}"/>
    <hyperlink ref="C79" r:id="rId64" xr:uid="{163DB7A5-6F99-4C21-9F12-779AFD71E2C6}"/>
    <hyperlink ref="C80" r:id="rId65" xr:uid="{E804ABAD-960C-4B68-B85C-B70B6566C956}"/>
    <hyperlink ref="C81" r:id="rId66" xr:uid="{0398A153-3594-489D-91EA-05CC60E07A8B}"/>
    <hyperlink ref="C82" r:id="rId67" xr:uid="{20E10C6E-004D-4C35-BD99-A143C368BB1A}"/>
    <hyperlink ref="C83" r:id="rId68" xr:uid="{0D06F87E-E748-47D8-9499-B3ECB893C2FF}"/>
    <hyperlink ref="C84" r:id="rId69" xr:uid="{F0475F46-2565-466D-9A74-5280CB0068F4}"/>
    <hyperlink ref="C85" r:id="rId70" xr:uid="{4F33E88A-F134-424B-A4AD-F42C798836F2}"/>
    <hyperlink ref="C86" r:id="rId71" xr:uid="{85C97489-F184-45D8-9182-4F3D2AB9FD3D}"/>
    <hyperlink ref="C87" r:id="rId72" xr:uid="{F0DFA15F-4EB4-4EBB-9DCC-EDDD51DDDF1D}"/>
    <hyperlink ref="C88" r:id="rId73" xr:uid="{E62B34A3-B95E-449F-8C10-DEB65AFEF171}"/>
    <hyperlink ref="C89" r:id="rId74" xr:uid="{57C9AB1A-CE25-4C38-B416-8CF0DB15B993}"/>
    <hyperlink ref="C90" r:id="rId75" xr:uid="{5C13A266-3734-4F55-A627-FA8ACDE6B327}"/>
    <hyperlink ref="C91" r:id="rId76" xr:uid="{13E348B2-A11C-492A-A9CA-29A9CE25C125}"/>
    <hyperlink ref="C92" r:id="rId77" xr:uid="{972F7BDC-E893-415E-A45C-79A327DFAA0E}"/>
    <hyperlink ref="C93" r:id="rId78" xr:uid="{C455BF7F-2D9D-4163-95A4-51959E34571C}"/>
    <hyperlink ref="C94" r:id="rId79" xr:uid="{360298AC-83D2-4EEE-A716-4D52E3ACC0D4}"/>
    <hyperlink ref="C95" r:id="rId80" xr:uid="{D8F4686D-44C0-4CE3-BB67-DC2D810D55F6}"/>
    <hyperlink ref="C96" r:id="rId81" xr:uid="{EBB03C62-65ED-4E22-99CB-721031F97D27}"/>
    <hyperlink ref="C97" r:id="rId82" xr:uid="{5B259F29-9408-45A8-944B-0E3DBCC3AFA8}"/>
    <hyperlink ref="C98" r:id="rId83" xr:uid="{FCB21B06-294C-4906-AC78-3891C4A9B261}"/>
    <hyperlink ref="C99" r:id="rId84" xr:uid="{DB06AAFB-15A5-4227-BB1F-7A2EB35232CE}"/>
    <hyperlink ref="C100" r:id="rId85" xr:uid="{46C73BA2-BF05-4E33-95BE-01F51BD94AE5}"/>
    <hyperlink ref="C101" r:id="rId86" xr:uid="{7491E39E-3503-4217-981B-CDF3B2B0BDF2}"/>
    <hyperlink ref="C102" r:id="rId87" xr:uid="{89662F9A-7105-4ADC-B9BE-8B6784DEF0D2}"/>
    <hyperlink ref="C103" r:id="rId88" xr:uid="{8C164963-0B0F-4C16-89AD-8A11DB8568A2}"/>
    <hyperlink ref="C104" r:id="rId89" xr:uid="{744D2161-E440-488B-8815-CA80B3723B03}"/>
    <hyperlink ref="C105" r:id="rId90" xr:uid="{2461ADAC-26CC-4705-B6AE-6146E483E83B}"/>
    <hyperlink ref="C106" r:id="rId91" xr:uid="{CE58D400-4275-4409-A135-BACFD5636296}"/>
    <hyperlink ref="C107" r:id="rId92" xr:uid="{32C9F2EA-9AA6-4633-854C-EBF58D06F79C}"/>
    <hyperlink ref="C108" r:id="rId93" xr:uid="{AAEBC746-77FB-4433-A2FF-B6E9FE35653A}"/>
    <hyperlink ref="C109" r:id="rId94" xr:uid="{88211D5A-8565-4BB5-96A3-1925CC496173}"/>
    <hyperlink ref="C110" r:id="rId95" xr:uid="{0BF2AE5E-3B5B-447F-80CC-895536F39ABD}"/>
    <hyperlink ref="C111" r:id="rId96" xr:uid="{6964CDBC-3CD1-481A-8422-42E3A7C2BB17}"/>
    <hyperlink ref="C112" r:id="rId97" xr:uid="{9EF4633B-2F7F-49D7-A51C-39C6745C5C81}"/>
    <hyperlink ref="C113" r:id="rId98" xr:uid="{BE93809D-721D-4086-8A11-83EBADEA18B6}"/>
    <hyperlink ref="C114" r:id="rId99" xr:uid="{BD41F0AF-C87D-484C-BCCE-801B95FF329F}"/>
    <hyperlink ref="C115" r:id="rId100" xr:uid="{CB0DB430-011D-4224-8F65-4D74680D3F5E}"/>
    <hyperlink ref="C116" r:id="rId101" xr:uid="{66E3D798-2A20-4DEA-9FF6-34109745F767}"/>
    <hyperlink ref="C117" r:id="rId102" xr:uid="{73438A3B-A22A-422B-9BDC-C8610EDB6688}"/>
    <hyperlink ref="C118" r:id="rId103" xr:uid="{36FAB42F-5CC1-4BA2-B23E-AF21CC39B3C3}"/>
    <hyperlink ref="C119" r:id="rId104" xr:uid="{23EC4916-685B-4EC3-B17C-97FA1AD13552}"/>
    <hyperlink ref="C120" r:id="rId105" xr:uid="{590D9D7F-768A-4037-83CC-D44CE2B46FDC}"/>
    <hyperlink ref="C121" r:id="rId106" xr:uid="{4ED30F91-1CBD-4AFA-A2C5-6EB39DD83E2E}"/>
    <hyperlink ref="C122" r:id="rId107" xr:uid="{15EDE569-4C7A-494F-B4EB-80F441E8653D}"/>
    <hyperlink ref="C123" r:id="rId108" xr:uid="{45A80F57-0D43-46E1-84D0-A94D0A8FDDC7}"/>
    <hyperlink ref="C124" r:id="rId109" xr:uid="{65A1C25D-EEC8-49A8-9583-81CEC877587F}"/>
    <hyperlink ref="C125" r:id="rId110" xr:uid="{031F9DB0-95DD-4B61-ADC7-A4C0592E0DA2}"/>
    <hyperlink ref="C126" r:id="rId111" xr:uid="{8B3C5483-2925-475E-829A-6B916F827922}"/>
    <hyperlink ref="C127" r:id="rId112" xr:uid="{E047F2A1-4FF7-4586-A090-FF7E4EC5E478}"/>
    <hyperlink ref="C128" r:id="rId113" xr:uid="{A137778C-737F-4D36-A7F2-BB11B4501E53}"/>
    <hyperlink ref="C129" r:id="rId114" xr:uid="{6E86244C-7F63-44DE-B8B2-D7E5776AED42}"/>
    <hyperlink ref="C130" r:id="rId115" xr:uid="{5E6C9083-8445-461B-8C9B-0309F15C47B7}"/>
    <hyperlink ref="C132" r:id="rId116" xr:uid="{1A7AB35C-7A68-48B4-B618-55C22B3A5398}"/>
    <hyperlink ref="C133" r:id="rId117" xr:uid="{DFFF9F3C-044F-41C9-A337-453D864ABC4F}"/>
    <hyperlink ref="C134" r:id="rId118" xr:uid="{1630D810-5A9D-4C01-A955-253C073D9A46}"/>
    <hyperlink ref="C135" r:id="rId119" xr:uid="{725C183D-9936-493B-B2A9-B9C76CFB8D2A}"/>
    <hyperlink ref="C136" r:id="rId120" xr:uid="{E3535D92-E4EF-47DB-BA9F-EF1D3F361874}"/>
    <hyperlink ref="C137" r:id="rId121" xr:uid="{E47CBC12-A5E4-4E23-998C-AB47F9AB50E1}"/>
    <hyperlink ref="C138" r:id="rId122" xr:uid="{BA66A2A3-7913-40E0-B8A6-9C086C5ADDFB}"/>
    <hyperlink ref="C139" r:id="rId123" xr:uid="{4697D3A9-805E-421E-A07C-87C7ABDFD023}"/>
    <hyperlink ref="C140" r:id="rId124" xr:uid="{34BCC6B7-DEF5-43AD-853D-98EFE095CA01}"/>
    <hyperlink ref="C141" r:id="rId125" xr:uid="{146B28EB-24BA-48F8-909C-74225A5D84FE}"/>
    <hyperlink ref="C142" r:id="rId126" xr:uid="{2907CAFA-E315-42D8-AF38-EFE7971E9763}"/>
    <hyperlink ref="C143" r:id="rId127" xr:uid="{C3E7A068-69AD-40B3-B3D0-BED60A325BD7}"/>
    <hyperlink ref="C26" r:id="rId128" xr:uid="{FB577F50-8A54-4ACF-A144-32FD0EB59CD4}"/>
    <hyperlink ref="C27" r:id="rId129" xr:uid="{2F32ACD4-E837-4D22-88E1-AA7A3D5DFC39}"/>
  </hyperlinks>
  <pageMargins left="0.7" right="0.7" top="0.75" bottom="0.75" header="0.3" footer="0.3"/>
  <pageSetup orientation="portrait" r:id="rId130"/>
  <ignoredErrors>
    <ignoredError sqref="D707 D697 D669:D670 D659:D668 D671:D681 D504:D580 D485:D496 D457:D482 D443:D452 D427:D432 D380:D390 D363:D374 D342:D345 D326:D330 D302:D315 D292:D296 D285:D287 D215:D238 D211:D212 D180:D185" numberStoredAsText="1"/>
  </ignoredError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2F27D-1D63-4F9D-92BB-27BED5B5E2C0}">
  <dimension ref="A1:H313"/>
  <sheetViews>
    <sheetView workbookViewId="0">
      <selection activeCell="A6" sqref="A6:D21"/>
    </sheetView>
  </sheetViews>
  <sheetFormatPr defaultRowHeight="14.4" x14ac:dyDescent="0.3"/>
  <cols>
    <col min="1" max="1" width="21.109375" customWidth="1"/>
    <col min="2" max="2" width="22.6640625" bestFit="1" customWidth="1"/>
    <col min="3" max="3" width="17.5546875" customWidth="1"/>
    <col min="4" max="4" width="19.5546875" bestFit="1" customWidth="1"/>
    <col min="5" max="5" width="22.33203125" bestFit="1" customWidth="1"/>
    <col min="6" max="6" width="15.44140625" bestFit="1" customWidth="1"/>
    <col min="7" max="7" width="25.6640625" customWidth="1"/>
    <col min="8" max="8" width="35" customWidth="1"/>
  </cols>
  <sheetData>
    <row r="1" spans="1:8" s="1" customFormat="1" ht="21" x14ac:dyDescent="0.4">
      <c r="A1" s="556" t="s">
        <v>2239</v>
      </c>
      <c r="B1" s="565"/>
      <c r="C1" s="552"/>
      <c r="D1" s="136"/>
    </row>
    <row r="2" spans="1:8" s="1" customFormat="1" ht="21.6" thickBot="1" x14ac:dyDescent="0.45">
      <c r="A2" s="557" t="s">
        <v>3581</v>
      </c>
      <c r="B2" s="566"/>
      <c r="C2" s="567"/>
      <c r="D2" s="321"/>
      <c r="E2" s="321"/>
    </row>
    <row r="3" spans="1:8" ht="15" thickBot="1" x14ac:dyDescent="0.35"/>
    <row r="4" spans="1:8" ht="18.600000000000001" thickBot="1" x14ac:dyDescent="0.4">
      <c r="A4" s="568" t="s">
        <v>1</v>
      </c>
      <c r="B4" s="535"/>
    </row>
    <row r="5" spans="1:8" s="2" customFormat="1" ht="15.6" x14ac:dyDescent="0.3">
      <c r="A5" s="2" t="s">
        <v>4801</v>
      </c>
      <c r="B5" s="2" t="s">
        <v>4802</v>
      </c>
      <c r="C5" s="2" t="s">
        <v>3</v>
      </c>
      <c r="D5" s="2" t="s">
        <v>4</v>
      </c>
      <c r="E5" s="2" t="s">
        <v>5</v>
      </c>
      <c r="F5" s="38" t="s">
        <v>6</v>
      </c>
      <c r="G5" s="38" t="s">
        <v>29</v>
      </c>
      <c r="H5" s="321"/>
    </row>
    <row r="6" spans="1:8" s="20" customFormat="1" x14ac:dyDescent="0.3">
      <c r="A6" s="8" t="s">
        <v>4575</v>
      </c>
      <c r="B6" s="20" t="s">
        <v>3193</v>
      </c>
      <c r="C6" s="476" t="s">
        <v>2240</v>
      </c>
      <c r="D6" s="20" t="s">
        <v>2241</v>
      </c>
      <c r="E6" s="20" t="s">
        <v>3568</v>
      </c>
      <c r="F6" s="267">
        <v>29978</v>
      </c>
      <c r="G6" s="510" t="s">
        <v>5160</v>
      </c>
      <c r="H6" s="321"/>
    </row>
    <row r="7" spans="1:8" s="20" customFormat="1" x14ac:dyDescent="0.3">
      <c r="A7" s="8" t="s">
        <v>4575</v>
      </c>
      <c r="B7" s="20" t="s">
        <v>3193</v>
      </c>
      <c r="C7" s="476" t="s">
        <v>3579</v>
      </c>
      <c r="D7" s="20" t="s">
        <v>2241</v>
      </c>
      <c r="E7" s="20" t="s">
        <v>3568</v>
      </c>
      <c r="F7" s="267">
        <v>30475</v>
      </c>
      <c r="G7" s="510" t="s">
        <v>5160</v>
      </c>
      <c r="H7" s="321"/>
    </row>
    <row r="8" spans="1:8" x14ac:dyDescent="0.3">
      <c r="A8" s="8" t="s">
        <v>4575</v>
      </c>
      <c r="B8" s="20" t="s">
        <v>3193</v>
      </c>
      <c r="C8" s="20" t="s">
        <v>3192</v>
      </c>
      <c r="D8" t="s">
        <v>2241</v>
      </c>
      <c r="E8" t="s">
        <v>3568</v>
      </c>
      <c r="F8" s="230">
        <v>32314</v>
      </c>
      <c r="G8" s="148" t="s">
        <v>2535</v>
      </c>
      <c r="H8" s="321"/>
    </row>
    <row r="9" spans="1:8" x14ac:dyDescent="0.3">
      <c r="A9" s="8" t="s">
        <v>4575</v>
      </c>
      <c r="B9" s="20" t="s">
        <v>3193</v>
      </c>
      <c r="C9" s="211" t="s">
        <v>3191</v>
      </c>
      <c r="D9" t="s">
        <v>2241</v>
      </c>
      <c r="E9" t="s">
        <v>3572</v>
      </c>
      <c r="F9" s="230">
        <v>33861</v>
      </c>
      <c r="G9" s="230"/>
      <c r="H9" s="321"/>
    </row>
    <row r="10" spans="1:8" x14ac:dyDescent="0.3">
      <c r="A10" s="8" t="s">
        <v>4575</v>
      </c>
      <c r="B10" s="20" t="s">
        <v>3193</v>
      </c>
      <c r="C10" s="211" t="s">
        <v>2247</v>
      </c>
      <c r="D10" t="s">
        <v>2241</v>
      </c>
      <c r="E10" t="s">
        <v>3572</v>
      </c>
      <c r="F10" s="230">
        <v>36326</v>
      </c>
      <c r="G10" s="230"/>
      <c r="H10" s="321"/>
    </row>
    <row r="11" spans="1:8" x14ac:dyDescent="0.3">
      <c r="A11" s="8" t="s">
        <v>4575</v>
      </c>
      <c r="B11" s="20" t="s">
        <v>3193</v>
      </c>
      <c r="C11" s="211" t="s">
        <v>2248</v>
      </c>
      <c r="D11" t="s">
        <v>2241</v>
      </c>
      <c r="E11" t="s">
        <v>3572</v>
      </c>
      <c r="F11" s="230">
        <v>38691</v>
      </c>
      <c r="G11" s="230"/>
      <c r="H11" s="321"/>
    </row>
    <row r="12" spans="1:8" x14ac:dyDescent="0.3">
      <c r="A12" s="8" t="s">
        <v>4575</v>
      </c>
      <c r="B12" s="20" t="s">
        <v>3193</v>
      </c>
      <c r="C12" s="211" t="s">
        <v>3573</v>
      </c>
      <c r="D12" t="s">
        <v>2241</v>
      </c>
      <c r="E12" t="s">
        <v>3572</v>
      </c>
      <c r="F12" s="230">
        <v>40660</v>
      </c>
      <c r="G12" s="230"/>
      <c r="H12" s="321"/>
    </row>
    <row r="13" spans="1:8" x14ac:dyDescent="0.3">
      <c r="A13" s="8" t="s">
        <v>4575</v>
      </c>
      <c r="B13" s="20" t="s">
        <v>3580</v>
      </c>
      <c r="C13" s="476" t="s">
        <v>4971</v>
      </c>
      <c r="D13" t="s">
        <v>2241</v>
      </c>
      <c r="E13" t="s">
        <v>3568</v>
      </c>
      <c r="F13" s="230">
        <v>32043</v>
      </c>
      <c r="G13" s="230"/>
      <c r="H13" s="321"/>
    </row>
    <row r="14" spans="1:8" x14ac:dyDescent="0.3">
      <c r="A14" s="8" t="s">
        <v>4575</v>
      </c>
      <c r="B14" s="20" t="s">
        <v>2243</v>
      </c>
      <c r="C14" s="20" t="s">
        <v>2244</v>
      </c>
      <c r="D14" t="s">
        <v>2245</v>
      </c>
      <c r="E14" t="s">
        <v>3568</v>
      </c>
      <c r="F14" s="230">
        <v>32043</v>
      </c>
      <c r="G14" s="148" t="s">
        <v>2535</v>
      </c>
      <c r="H14" s="321"/>
    </row>
    <row r="15" spans="1:8" x14ac:dyDescent="0.3">
      <c r="A15" s="8" t="s">
        <v>4575</v>
      </c>
      <c r="B15" t="s">
        <v>3194</v>
      </c>
      <c r="C15" s="211" t="s">
        <v>3574</v>
      </c>
      <c r="D15" t="s">
        <v>2241</v>
      </c>
      <c r="E15" t="s">
        <v>3423</v>
      </c>
      <c r="F15" s="230">
        <v>32589</v>
      </c>
      <c r="G15" s="230"/>
      <c r="H15" s="321"/>
    </row>
    <row r="16" spans="1:8" x14ac:dyDescent="0.3">
      <c r="A16" s="8" t="s">
        <v>4575</v>
      </c>
      <c r="B16" t="s">
        <v>3195</v>
      </c>
      <c r="C16" s="476" t="s">
        <v>3575</v>
      </c>
      <c r="D16" t="s">
        <v>2241</v>
      </c>
      <c r="E16" t="s">
        <v>3569</v>
      </c>
      <c r="F16" s="230">
        <v>33049</v>
      </c>
      <c r="G16" s="230"/>
      <c r="H16" s="321"/>
    </row>
    <row r="17" spans="1:8" x14ac:dyDescent="0.3">
      <c r="A17" s="8" t="s">
        <v>4575</v>
      </c>
      <c r="B17" t="s">
        <v>3196</v>
      </c>
      <c r="C17" s="211" t="s">
        <v>3576</v>
      </c>
      <c r="D17" t="s">
        <v>2241</v>
      </c>
      <c r="E17" t="s">
        <v>3568</v>
      </c>
      <c r="F17" s="230">
        <v>33856</v>
      </c>
      <c r="G17" s="230"/>
      <c r="H17" s="321"/>
    </row>
    <row r="18" spans="1:8" x14ac:dyDescent="0.3">
      <c r="A18" s="8" t="s">
        <v>4575</v>
      </c>
      <c r="B18" t="s">
        <v>2233</v>
      </c>
      <c r="C18" s="211" t="s">
        <v>3577</v>
      </c>
      <c r="D18" t="s">
        <v>2245</v>
      </c>
      <c r="E18" t="s">
        <v>3570</v>
      </c>
      <c r="F18" s="230">
        <v>34144</v>
      </c>
      <c r="G18" s="230"/>
      <c r="H18" s="321"/>
    </row>
    <row r="19" spans="1:8" x14ac:dyDescent="0.3">
      <c r="A19" s="8" t="s">
        <v>4575</v>
      </c>
      <c r="B19" s="20" t="s">
        <v>2229</v>
      </c>
      <c r="C19" s="476" t="s">
        <v>3364</v>
      </c>
      <c r="D19" t="s">
        <v>2227</v>
      </c>
      <c r="E19" t="s">
        <v>3086</v>
      </c>
      <c r="F19" s="267">
        <v>34269</v>
      </c>
      <c r="G19" s="267"/>
      <c r="H19" s="321"/>
    </row>
    <row r="20" spans="1:8" x14ac:dyDescent="0.3">
      <c r="A20" s="8" t="s">
        <v>4575</v>
      </c>
      <c r="B20" t="s">
        <v>2246</v>
      </c>
      <c r="C20" s="211" t="s">
        <v>3578</v>
      </c>
      <c r="D20" t="s">
        <v>2241</v>
      </c>
      <c r="E20" t="s">
        <v>3571</v>
      </c>
      <c r="F20" s="230">
        <v>34570</v>
      </c>
      <c r="G20" s="230"/>
      <c r="H20" s="321"/>
    </row>
    <row r="21" spans="1:8" x14ac:dyDescent="0.3">
      <c r="A21" s="8" t="s">
        <v>4575</v>
      </c>
      <c r="B21" t="s">
        <v>2254</v>
      </c>
      <c r="C21" s="476" t="s">
        <v>2249</v>
      </c>
      <c r="D21" t="s">
        <v>2241</v>
      </c>
      <c r="E21" t="s">
        <v>3370</v>
      </c>
      <c r="F21" s="230">
        <v>37166</v>
      </c>
      <c r="G21" s="230"/>
      <c r="H21" s="321"/>
    </row>
    <row r="22" spans="1:8" ht="15" thickBot="1" x14ac:dyDescent="0.35"/>
    <row r="23" spans="1:8" ht="18.600000000000001" thickBot="1" x14ac:dyDescent="0.4">
      <c r="A23" s="568" t="s">
        <v>22</v>
      </c>
      <c r="B23" s="534"/>
      <c r="C23" s="535"/>
    </row>
    <row r="25" spans="1:8" s="2" customFormat="1" ht="15.6" x14ac:dyDescent="0.3">
      <c r="A25" s="2" t="s">
        <v>4801</v>
      </c>
      <c r="B25" s="142" t="s">
        <v>23</v>
      </c>
      <c r="C25" s="142" t="s">
        <v>24</v>
      </c>
      <c r="D25" s="142" t="s">
        <v>25</v>
      </c>
      <c r="E25" s="142" t="s">
        <v>26</v>
      </c>
      <c r="F25" s="142" t="s">
        <v>27</v>
      </c>
      <c r="G25" s="142" t="s">
        <v>28</v>
      </c>
      <c r="H25" s="142" t="s">
        <v>29</v>
      </c>
    </row>
    <row r="26" spans="1:8" s="33" customFormat="1" x14ac:dyDescent="0.3">
      <c r="A26" s="8" t="s">
        <v>4575</v>
      </c>
      <c r="B26" s="134">
        <v>1984</v>
      </c>
      <c r="C26" s="187" t="s">
        <v>2242</v>
      </c>
      <c r="D26" s="30" t="s">
        <v>2268</v>
      </c>
      <c r="E26" s="355">
        <v>23.9</v>
      </c>
      <c r="F26" s="5"/>
      <c r="G26" s="135"/>
      <c r="H26" s="147" t="s">
        <v>762</v>
      </c>
    </row>
    <row r="27" spans="1:8" s="33" customFormat="1" x14ac:dyDescent="0.3">
      <c r="A27" s="8" t="s">
        <v>4575</v>
      </c>
      <c r="B27" s="134">
        <v>1987</v>
      </c>
      <c r="C27" s="187" t="s">
        <v>2242</v>
      </c>
      <c r="D27" s="30" t="s">
        <v>2268</v>
      </c>
      <c r="E27" s="355">
        <v>528.5</v>
      </c>
      <c r="F27" s="57">
        <v>62</v>
      </c>
      <c r="G27" s="57"/>
      <c r="H27" s="323" t="s">
        <v>2270</v>
      </c>
    </row>
    <row r="28" spans="1:8" s="33" customFormat="1" x14ac:dyDescent="0.3">
      <c r="A28" s="8" t="s">
        <v>4575</v>
      </c>
      <c r="B28" s="134">
        <v>1987</v>
      </c>
      <c r="C28" s="187" t="s">
        <v>2242</v>
      </c>
      <c r="D28" s="30" t="s">
        <v>2269</v>
      </c>
      <c r="E28" s="355">
        <v>189</v>
      </c>
      <c r="F28" s="57">
        <v>10</v>
      </c>
      <c r="G28" s="135"/>
      <c r="H28" s="333" t="s">
        <v>762</v>
      </c>
    </row>
    <row r="29" spans="1:8" s="33" customFormat="1" x14ac:dyDescent="0.3">
      <c r="A29" s="8" t="s">
        <v>4575</v>
      </c>
      <c r="B29" s="134">
        <v>1988</v>
      </c>
      <c r="C29" s="187" t="s">
        <v>2242</v>
      </c>
      <c r="D29" s="30" t="s">
        <v>2266</v>
      </c>
      <c r="E29" s="355">
        <v>511.5</v>
      </c>
      <c r="F29" s="57">
        <v>62</v>
      </c>
      <c r="G29" s="57">
        <v>62</v>
      </c>
      <c r="H29" s="323" t="s">
        <v>2270</v>
      </c>
    </row>
    <row r="30" spans="1:8" x14ac:dyDescent="0.3">
      <c r="A30" s="8" t="s">
        <v>4575</v>
      </c>
      <c r="B30" s="134">
        <v>1988</v>
      </c>
      <c r="C30" s="187" t="s">
        <v>2242</v>
      </c>
      <c r="D30" s="30" t="s">
        <v>2267</v>
      </c>
      <c r="E30" s="355">
        <v>414.5</v>
      </c>
      <c r="F30" s="57">
        <v>22</v>
      </c>
      <c r="G30" s="57">
        <v>22</v>
      </c>
      <c r="H30" s="333" t="s">
        <v>762</v>
      </c>
    </row>
    <row r="31" spans="1:8" x14ac:dyDescent="0.3">
      <c r="A31" s="8" t="s">
        <v>4575</v>
      </c>
      <c r="B31" s="134">
        <v>1989</v>
      </c>
      <c r="C31" s="187" t="s">
        <v>2242</v>
      </c>
      <c r="D31" s="30" t="s">
        <v>2265</v>
      </c>
      <c r="E31" s="355">
        <v>645.4</v>
      </c>
      <c r="F31" s="57">
        <v>62</v>
      </c>
      <c r="G31" s="57">
        <v>62</v>
      </c>
      <c r="H31" s="323" t="s">
        <v>2270</v>
      </c>
    </row>
    <row r="32" spans="1:8" x14ac:dyDescent="0.3">
      <c r="A32" s="8" t="s">
        <v>4575</v>
      </c>
      <c r="B32" s="134">
        <v>1989</v>
      </c>
      <c r="C32" s="187" t="s">
        <v>2242</v>
      </c>
      <c r="D32" s="30" t="s">
        <v>2259</v>
      </c>
      <c r="E32" s="355">
        <v>169.6</v>
      </c>
      <c r="F32" s="57">
        <v>22</v>
      </c>
      <c r="G32" s="57">
        <v>22</v>
      </c>
      <c r="H32" s="333" t="s">
        <v>762</v>
      </c>
    </row>
    <row r="33" spans="1:8" s="33" customFormat="1" x14ac:dyDescent="0.3">
      <c r="A33" s="8" t="s">
        <v>4575</v>
      </c>
      <c r="B33" s="134">
        <v>1989</v>
      </c>
      <c r="C33" s="187" t="s">
        <v>2242</v>
      </c>
      <c r="D33" s="30" t="s">
        <v>2261</v>
      </c>
      <c r="E33" s="355">
        <v>54.8</v>
      </c>
      <c r="F33" s="57">
        <v>6</v>
      </c>
      <c r="G33" s="57">
        <v>6</v>
      </c>
      <c r="H33" s="333" t="s">
        <v>762</v>
      </c>
    </row>
    <row r="34" spans="1:8" s="33" customFormat="1" x14ac:dyDescent="0.3">
      <c r="A34" s="8" t="s">
        <v>4575</v>
      </c>
      <c r="B34" s="134">
        <v>1989</v>
      </c>
      <c r="C34" s="57" t="s">
        <v>2257</v>
      </c>
      <c r="D34" s="30"/>
      <c r="E34" s="355">
        <v>81.2</v>
      </c>
      <c r="F34" s="156">
        <v>45</v>
      </c>
      <c r="G34" s="156">
        <v>45</v>
      </c>
      <c r="H34" s="333" t="s">
        <v>762</v>
      </c>
    </row>
    <row r="35" spans="1:8" s="33" customFormat="1" x14ac:dyDescent="0.3">
      <c r="A35" s="8" t="s">
        <v>4575</v>
      </c>
      <c r="B35" s="134">
        <v>1990</v>
      </c>
      <c r="C35" s="187" t="s">
        <v>2242</v>
      </c>
      <c r="D35" s="30" t="s">
        <v>2258</v>
      </c>
      <c r="E35" s="355">
        <v>462.1</v>
      </c>
      <c r="F35" s="57">
        <v>62</v>
      </c>
      <c r="G35" s="57">
        <v>28</v>
      </c>
      <c r="H35" s="323" t="s">
        <v>2270</v>
      </c>
    </row>
    <row r="36" spans="1:8" x14ac:dyDescent="0.3">
      <c r="A36" s="8" t="s">
        <v>4575</v>
      </c>
      <c r="B36" s="134">
        <v>1990</v>
      </c>
      <c r="C36" s="187" t="s">
        <v>2242</v>
      </c>
      <c r="D36" s="30" t="s">
        <v>2259</v>
      </c>
      <c r="E36" s="355">
        <v>90</v>
      </c>
      <c r="F36" s="57">
        <v>14</v>
      </c>
      <c r="G36" s="57">
        <v>14</v>
      </c>
      <c r="H36" s="147" t="s">
        <v>762</v>
      </c>
    </row>
    <row r="37" spans="1:8" x14ac:dyDescent="0.3">
      <c r="A37" s="8" t="s">
        <v>4575</v>
      </c>
      <c r="B37" s="134">
        <v>1990</v>
      </c>
      <c r="C37" s="188" t="s">
        <v>2255</v>
      </c>
      <c r="D37" s="30">
        <v>3</v>
      </c>
      <c r="E37" s="355">
        <v>39.6</v>
      </c>
      <c r="F37" s="30">
        <v>8</v>
      </c>
      <c r="G37" s="30">
        <v>8</v>
      </c>
      <c r="H37" s="147" t="s">
        <v>762</v>
      </c>
    </row>
    <row r="38" spans="1:8" x14ac:dyDescent="0.3">
      <c r="A38" s="8" t="s">
        <v>4575</v>
      </c>
      <c r="B38" s="134">
        <v>1990</v>
      </c>
      <c r="C38" s="188" t="s">
        <v>2255</v>
      </c>
      <c r="D38" s="30">
        <v>2</v>
      </c>
      <c r="E38" s="355">
        <v>20.7</v>
      </c>
      <c r="F38" s="156">
        <v>4</v>
      </c>
      <c r="G38" s="156">
        <v>10</v>
      </c>
      <c r="H38" s="147" t="s">
        <v>762</v>
      </c>
    </row>
    <row r="39" spans="1:8" x14ac:dyDescent="0.3">
      <c r="A39" s="8" t="s">
        <v>4575</v>
      </c>
      <c r="B39" s="134">
        <v>1990</v>
      </c>
      <c r="C39" s="188" t="s">
        <v>2255</v>
      </c>
      <c r="D39" s="30">
        <v>5</v>
      </c>
      <c r="E39" s="355">
        <v>26.4</v>
      </c>
      <c r="F39" s="153">
        <v>6</v>
      </c>
      <c r="G39" s="153"/>
      <c r="H39" s="147" t="s">
        <v>762</v>
      </c>
    </row>
    <row r="40" spans="1:8" x14ac:dyDescent="0.3">
      <c r="A40" s="8" t="s">
        <v>4575</v>
      </c>
      <c r="B40" s="134">
        <v>1990</v>
      </c>
      <c r="C40" s="188" t="s">
        <v>2255</v>
      </c>
      <c r="D40" s="30">
        <v>8</v>
      </c>
      <c r="E40" s="355">
        <v>32.1</v>
      </c>
      <c r="F40" s="153">
        <v>7</v>
      </c>
      <c r="G40" s="153">
        <v>7</v>
      </c>
      <c r="H40" s="147" t="s">
        <v>762</v>
      </c>
    </row>
    <row r="41" spans="1:8" x14ac:dyDescent="0.3">
      <c r="A41" s="8" t="s">
        <v>4575</v>
      </c>
      <c r="B41" s="134">
        <v>1990</v>
      </c>
      <c r="C41" s="57" t="s">
        <v>2257</v>
      </c>
      <c r="D41" s="30"/>
      <c r="E41" s="355">
        <v>107.7</v>
      </c>
      <c r="F41" s="156">
        <v>45</v>
      </c>
      <c r="G41" s="156">
        <v>22</v>
      </c>
      <c r="H41" s="147" t="s">
        <v>762</v>
      </c>
    </row>
    <row r="42" spans="1:8" x14ac:dyDescent="0.3">
      <c r="A42" s="8" t="s">
        <v>4575</v>
      </c>
      <c r="B42" s="134">
        <v>1991</v>
      </c>
      <c r="C42" s="187" t="s">
        <v>2242</v>
      </c>
      <c r="D42" s="30" t="s">
        <v>2258</v>
      </c>
      <c r="E42" s="355">
        <v>573.9</v>
      </c>
      <c r="F42" s="57">
        <v>62</v>
      </c>
      <c r="G42" s="57">
        <v>35</v>
      </c>
      <c r="H42" s="147" t="s">
        <v>762</v>
      </c>
    </row>
    <row r="43" spans="1:8" x14ac:dyDescent="0.3">
      <c r="A43" s="8" t="s">
        <v>4575</v>
      </c>
      <c r="B43" s="134">
        <v>1991</v>
      </c>
      <c r="C43" s="187" t="s">
        <v>2242</v>
      </c>
      <c r="D43" s="30" t="s">
        <v>2259</v>
      </c>
      <c r="E43" s="355">
        <v>120.2</v>
      </c>
      <c r="F43" s="57">
        <v>14</v>
      </c>
      <c r="G43" s="57">
        <v>14</v>
      </c>
      <c r="H43" s="147" t="s">
        <v>762</v>
      </c>
    </row>
    <row r="44" spans="1:8" x14ac:dyDescent="0.3">
      <c r="A44" s="8" t="s">
        <v>4575</v>
      </c>
      <c r="B44" s="134">
        <v>1991</v>
      </c>
      <c r="C44" s="187" t="s">
        <v>2242</v>
      </c>
      <c r="D44" s="30" t="s">
        <v>2260</v>
      </c>
      <c r="E44" s="355">
        <v>75.599999999999994</v>
      </c>
      <c r="F44" s="57">
        <v>10</v>
      </c>
      <c r="G44" s="57">
        <v>10</v>
      </c>
      <c r="H44" s="147" t="s">
        <v>762</v>
      </c>
    </row>
    <row r="45" spans="1:8" x14ac:dyDescent="0.3">
      <c r="A45" s="8" t="s">
        <v>4575</v>
      </c>
      <c r="B45" s="134">
        <v>1991</v>
      </c>
      <c r="C45" s="187" t="s">
        <v>2242</v>
      </c>
      <c r="D45" s="30" t="s">
        <v>2261</v>
      </c>
      <c r="E45" s="355">
        <v>49.1</v>
      </c>
      <c r="F45" s="57">
        <v>6</v>
      </c>
      <c r="G45" s="57">
        <v>6</v>
      </c>
      <c r="H45" s="147" t="s">
        <v>762</v>
      </c>
    </row>
    <row r="46" spans="1:8" x14ac:dyDescent="0.3">
      <c r="A46" s="8" t="s">
        <v>4575</v>
      </c>
      <c r="B46" s="134">
        <v>1991</v>
      </c>
      <c r="C46" s="188" t="s">
        <v>2255</v>
      </c>
      <c r="D46" s="30">
        <v>1</v>
      </c>
      <c r="E46" s="355">
        <v>68</v>
      </c>
      <c r="F46" s="30">
        <v>14</v>
      </c>
      <c r="G46" s="30">
        <v>14</v>
      </c>
      <c r="H46" s="147" t="s">
        <v>762</v>
      </c>
    </row>
    <row r="47" spans="1:8" x14ac:dyDescent="0.3">
      <c r="A47" s="8" t="s">
        <v>4575</v>
      </c>
      <c r="B47" s="134">
        <v>1991</v>
      </c>
      <c r="C47" s="57" t="s">
        <v>2257</v>
      </c>
      <c r="D47" s="30" t="s">
        <v>2262</v>
      </c>
      <c r="E47" s="355">
        <v>15.1</v>
      </c>
      <c r="F47" s="156">
        <v>25</v>
      </c>
      <c r="G47" s="156">
        <v>25</v>
      </c>
      <c r="H47" s="147" t="s">
        <v>762</v>
      </c>
    </row>
    <row r="48" spans="1:8" x14ac:dyDescent="0.3">
      <c r="A48" s="8" t="s">
        <v>4575</v>
      </c>
      <c r="B48" s="134">
        <v>1991</v>
      </c>
      <c r="C48" s="57" t="s">
        <v>2257</v>
      </c>
      <c r="D48" s="30" t="s">
        <v>2263</v>
      </c>
      <c r="E48" s="356">
        <v>43.4</v>
      </c>
      <c r="F48" s="160">
        <v>7</v>
      </c>
      <c r="G48" s="153">
        <v>7</v>
      </c>
      <c r="H48" s="147" t="s">
        <v>762</v>
      </c>
    </row>
    <row r="49" spans="1:8" x14ac:dyDescent="0.3">
      <c r="A49" s="8" t="s">
        <v>4575</v>
      </c>
      <c r="B49" s="134">
        <v>1991</v>
      </c>
      <c r="C49" s="57" t="s">
        <v>2257</v>
      </c>
      <c r="D49" s="5" t="s">
        <v>2264</v>
      </c>
      <c r="E49" s="356">
        <v>54.8</v>
      </c>
      <c r="F49" s="160">
        <v>13</v>
      </c>
      <c r="G49" s="153">
        <v>13</v>
      </c>
      <c r="H49" s="147" t="s">
        <v>762</v>
      </c>
    </row>
    <row r="50" spans="1:8" x14ac:dyDescent="0.3">
      <c r="A50" s="8" t="s">
        <v>4575</v>
      </c>
      <c r="B50" s="134">
        <v>1992</v>
      </c>
      <c r="C50" s="187" t="s">
        <v>2242</v>
      </c>
      <c r="D50" s="30">
        <v>1</v>
      </c>
      <c r="E50" s="355">
        <v>120.9</v>
      </c>
      <c r="F50" s="57">
        <v>14</v>
      </c>
      <c r="G50" s="57">
        <v>14</v>
      </c>
      <c r="H50" s="147" t="s">
        <v>762</v>
      </c>
    </row>
    <row r="51" spans="1:8" x14ac:dyDescent="0.3">
      <c r="A51" s="8" t="s">
        <v>4575</v>
      </c>
      <c r="B51" s="134">
        <v>1992</v>
      </c>
      <c r="C51" s="187" t="s">
        <v>2242</v>
      </c>
      <c r="D51" s="30">
        <v>2</v>
      </c>
      <c r="E51" s="355">
        <v>96.3</v>
      </c>
      <c r="F51" s="57">
        <v>8</v>
      </c>
      <c r="G51" s="57">
        <v>8</v>
      </c>
      <c r="H51" s="147" t="s">
        <v>762</v>
      </c>
    </row>
    <row r="52" spans="1:8" x14ac:dyDescent="0.3">
      <c r="A52" s="8" t="s">
        <v>4575</v>
      </c>
      <c r="B52" s="134">
        <v>1992</v>
      </c>
      <c r="C52" s="187" t="s">
        <v>2242</v>
      </c>
      <c r="D52" s="30">
        <v>3</v>
      </c>
      <c r="E52" s="355">
        <v>44.1</v>
      </c>
      <c r="F52" s="57">
        <v>6</v>
      </c>
      <c r="G52" s="57">
        <v>6</v>
      </c>
      <c r="H52" s="147" t="s">
        <v>762</v>
      </c>
    </row>
    <row r="53" spans="1:8" x14ac:dyDescent="0.3">
      <c r="A53" s="8" t="s">
        <v>4575</v>
      </c>
      <c r="B53" s="134">
        <v>1992</v>
      </c>
      <c r="C53" s="187" t="s">
        <v>2242</v>
      </c>
      <c r="D53" s="30">
        <v>4</v>
      </c>
      <c r="E53" s="355">
        <v>565.70000000000005</v>
      </c>
      <c r="F53" s="57">
        <v>72</v>
      </c>
      <c r="G53" s="57">
        <v>30</v>
      </c>
      <c r="H53" s="147" t="s">
        <v>762</v>
      </c>
    </row>
    <row r="54" spans="1:8" x14ac:dyDescent="0.3">
      <c r="A54" s="8" t="s">
        <v>4575</v>
      </c>
      <c r="B54" s="134">
        <v>1992</v>
      </c>
      <c r="C54" s="188" t="s">
        <v>2255</v>
      </c>
      <c r="D54" s="30">
        <v>1</v>
      </c>
      <c r="E54" s="355">
        <v>43.4</v>
      </c>
      <c r="F54" s="30">
        <v>14</v>
      </c>
      <c r="G54" s="30">
        <v>14</v>
      </c>
      <c r="H54" s="147" t="s">
        <v>762</v>
      </c>
    </row>
    <row r="55" spans="1:8" x14ac:dyDescent="0.3">
      <c r="A55" s="8" t="s">
        <v>4575</v>
      </c>
      <c r="B55" s="134">
        <v>1992</v>
      </c>
      <c r="C55" s="188" t="s">
        <v>2255</v>
      </c>
      <c r="D55" s="30">
        <v>3</v>
      </c>
      <c r="E55" s="355">
        <v>45.3</v>
      </c>
      <c r="F55" s="30">
        <v>8</v>
      </c>
      <c r="G55" s="30">
        <v>8</v>
      </c>
      <c r="H55" s="147" t="s">
        <v>762</v>
      </c>
    </row>
    <row r="56" spans="1:8" x14ac:dyDescent="0.3">
      <c r="A56" s="8" t="s">
        <v>4575</v>
      </c>
      <c r="B56" s="134">
        <v>1992</v>
      </c>
      <c r="C56" s="188" t="s">
        <v>2255</v>
      </c>
      <c r="D56" s="30">
        <v>8</v>
      </c>
      <c r="E56" s="355">
        <v>52.9</v>
      </c>
      <c r="F56" s="57">
        <v>7</v>
      </c>
      <c r="G56" s="57">
        <v>7</v>
      </c>
      <c r="H56" s="147" t="s">
        <v>762</v>
      </c>
    </row>
    <row r="57" spans="1:8" x14ac:dyDescent="0.3">
      <c r="A57" s="8" t="s">
        <v>4575</v>
      </c>
      <c r="B57" s="134">
        <v>1992</v>
      </c>
      <c r="C57" s="188" t="s">
        <v>2256</v>
      </c>
      <c r="D57" s="28"/>
      <c r="E57" s="355">
        <v>66.099999999999994</v>
      </c>
      <c r="F57" s="57">
        <v>56</v>
      </c>
      <c r="G57" s="57">
        <v>20</v>
      </c>
      <c r="H57" s="147" t="s">
        <v>762</v>
      </c>
    </row>
    <row r="58" spans="1:8" x14ac:dyDescent="0.3">
      <c r="A58" s="8" t="s">
        <v>4575</v>
      </c>
      <c r="B58" s="134">
        <v>1992</v>
      </c>
      <c r="C58" s="57" t="s">
        <v>2257</v>
      </c>
      <c r="D58" s="30"/>
      <c r="E58" s="355">
        <v>109.6</v>
      </c>
      <c r="F58" s="57">
        <v>45</v>
      </c>
      <c r="G58" s="57">
        <v>22</v>
      </c>
      <c r="H58" s="147" t="s">
        <v>762</v>
      </c>
    </row>
    <row r="59" spans="1:8" x14ac:dyDescent="0.3">
      <c r="A59" s="8" t="s">
        <v>4575</v>
      </c>
      <c r="B59" s="112">
        <v>1993</v>
      </c>
      <c r="C59" s="135"/>
      <c r="D59" s="102"/>
      <c r="E59" s="357"/>
      <c r="F59" s="101"/>
      <c r="G59" s="101"/>
      <c r="H59" s="45" t="s">
        <v>2039</v>
      </c>
    </row>
    <row r="60" spans="1:8" x14ac:dyDescent="0.3">
      <c r="A60" s="8" t="s">
        <v>4575</v>
      </c>
      <c r="B60" s="134">
        <v>1994</v>
      </c>
      <c r="C60" s="187" t="s">
        <v>2242</v>
      </c>
      <c r="D60" s="28">
        <v>1</v>
      </c>
      <c r="E60" s="355">
        <v>114.6</v>
      </c>
      <c r="F60" s="187">
        <v>14</v>
      </c>
      <c r="G60" s="57">
        <v>14</v>
      </c>
      <c r="H60" s="147" t="s">
        <v>762</v>
      </c>
    </row>
    <row r="61" spans="1:8" x14ac:dyDescent="0.3">
      <c r="A61" s="8" t="s">
        <v>4575</v>
      </c>
      <c r="B61" s="134">
        <v>1994</v>
      </c>
      <c r="C61" s="187" t="s">
        <v>2242</v>
      </c>
      <c r="D61" s="28">
        <v>2</v>
      </c>
      <c r="E61" s="355">
        <v>65.5</v>
      </c>
      <c r="F61" s="187">
        <v>8</v>
      </c>
      <c r="G61" s="57">
        <v>8</v>
      </c>
      <c r="H61" s="147" t="s">
        <v>762</v>
      </c>
    </row>
    <row r="62" spans="1:8" x14ac:dyDescent="0.3">
      <c r="A62" s="8" t="s">
        <v>4575</v>
      </c>
      <c r="B62" s="134">
        <v>1994</v>
      </c>
      <c r="C62" s="187" t="s">
        <v>2242</v>
      </c>
      <c r="D62" s="28">
        <v>4</v>
      </c>
      <c r="E62" s="355">
        <v>492.6</v>
      </c>
      <c r="F62" s="57">
        <v>72</v>
      </c>
      <c r="G62" s="57">
        <v>35</v>
      </c>
      <c r="H62" s="147" t="s">
        <v>762</v>
      </c>
    </row>
    <row r="63" spans="1:8" x14ac:dyDescent="0.3">
      <c r="A63" s="8" t="s">
        <v>4575</v>
      </c>
      <c r="B63" s="134">
        <v>1994</v>
      </c>
      <c r="C63" s="188" t="s">
        <v>2246</v>
      </c>
      <c r="D63" s="28"/>
      <c r="E63" s="355">
        <v>80.900000000000006</v>
      </c>
      <c r="F63" s="57">
        <v>15</v>
      </c>
      <c r="G63" s="57">
        <v>15</v>
      </c>
      <c r="H63" s="147" t="s">
        <v>762</v>
      </c>
    </row>
    <row r="64" spans="1:8" x14ac:dyDescent="0.3">
      <c r="A64" s="8" t="s">
        <v>4575</v>
      </c>
      <c r="B64" s="134">
        <v>1994</v>
      </c>
      <c r="C64" s="188" t="s">
        <v>2255</v>
      </c>
      <c r="D64" s="28">
        <v>2</v>
      </c>
      <c r="E64" s="355">
        <v>32.1</v>
      </c>
      <c r="F64" s="57">
        <v>4</v>
      </c>
      <c r="G64" s="57">
        <v>4</v>
      </c>
      <c r="H64" s="147" t="s">
        <v>762</v>
      </c>
    </row>
    <row r="65" spans="1:8" x14ac:dyDescent="0.3">
      <c r="A65" s="8" t="s">
        <v>4575</v>
      </c>
      <c r="B65" s="134">
        <v>1994</v>
      </c>
      <c r="C65" s="187" t="s">
        <v>2250</v>
      </c>
      <c r="D65" s="30">
        <v>5</v>
      </c>
      <c r="E65" s="355">
        <v>39.6</v>
      </c>
      <c r="F65" s="57">
        <v>6</v>
      </c>
      <c r="G65" s="57">
        <v>6</v>
      </c>
      <c r="H65" s="147" t="s">
        <v>762</v>
      </c>
    </row>
    <row r="66" spans="1:8" x14ac:dyDescent="0.3">
      <c r="A66" s="8" t="s">
        <v>4575</v>
      </c>
      <c r="B66" s="134">
        <v>1994</v>
      </c>
      <c r="C66" s="187" t="s">
        <v>2250</v>
      </c>
      <c r="D66" s="30">
        <v>6</v>
      </c>
      <c r="E66" s="355">
        <v>64.2</v>
      </c>
      <c r="F66" s="57">
        <v>8</v>
      </c>
      <c r="G66" s="57">
        <v>8</v>
      </c>
      <c r="H66" s="147" t="s">
        <v>762</v>
      </c>
    </row>
    <row r="67" spans="1:8" x14ac:dyDescent="0.3">
      <c r="A67" s="8" t="s">
        <v>4575</v>
      </c>
      <c r="B67" s="134">
        <v>1994</v>
      </c>
      <c r="C67" s="187" t="s">
        <v>2250</v>
      </c>
      <c r="D67" s="30">
        <v>7</v>
      </c>
      <c r="E67" s="355">
        <v>81.2</v>
      </c>
      <c r="F67" s="57">
        <v>10</v>
      </c>
      <c r="G67" s="57">
        <v>10</v>
      </c>
      <c r="H67" s="147" t="s">
        <v>762</v>
      </c>
    </row>
    <row r="68" spans="1:8" x14ac:dyDescent="0.3">
      <c r="A68" s="8" t="s">
        <v>4575</v>
      </c>
      <c r="B68" s="134">
        <v>1995</v>
      </c>
      <c r="C68" s="187" t="s">
        <v>2242</v>
      </c>
      <c r="D68" s="28">
        <v>1</v>
      </c>
      <c r="E68" s="355">
        <v>71.8</v>
      </c>
      <c r="F68" s="57">
        <v>14</v>
      </c>
      <c r="G68" s="57">
        <v>14</v>
      </c>
      <c r="H68" s="147" t="s">
        <v>762</v>
      </c>
    </row>
    <row r="69" spans="1:8" x14ac:dyDescent="0.3">
      <c r="A69" s="8" t="s">
        <v>4575</v>
      </c>
      <c r="B69" s="134">
        <v>1995</v>
      </c>
      <c r="C69" s="187" t="s">
        <v>2242</v>
      </c>
      <c r="D69" s="28">
        <v>3</v>
      </c>
      <c r="E69" s="355">
        <v>37.799999999999997</v>
      </c>
      <c r="F69" s="57">
        <v>6</v>
      </c>
      <c r="G69" s="57">
        <v>6</v>
      </c>
      <c r="H69" s="147" t="s">
        <v>762</v>
      </c>
    </row>
    <row r="70" spans="1:8" x14ac:dyDescent="0.3">
      <c r="A70" s="8" t="s">
        <v>4575</v>
      </c>
      <c r="B70" s="134">
        <v>1995</v>
      </c>
      <c r="C70" s="187" t="s">
        <v>2242</v>
      </c>
      <c r="D70" s="28">
        <v>4</v>
      </c>
      <c r="E70" s="355">
        <v>308.7</v>
      </c>
      <c r="F70" s="57">
        <v>72</v>
      </c>
      <c r="G70" s="57">
        <v>72</v>
      </c>
      <c r="H70" s="147" t="s">
        <v>762</v>
      </c>
    </row>
    <row r="71" spans="1:8" x14ac:dyDescent="0.3">
      <c r="A71" s="8" t="s">
        <v>4575</v>
      </c>
      <c r="B71" s="134">
        <v>1995</v>
      </c>
      <c r="C71" s="188" t="s">
        <v>2255</v>
      </c>
      <c r="D71" s="28">
        <v>2</v>
      </c>
      <c r="E71" s="355">
        <v>30.2</v>
      </c>
      <c r="F71" s="57">
        <v>4</v>
      </c>
      <c r="G71" s="57">
        <v>4</v>
      </c>
      <c r="H71" s="147" t="s">
        <v>762</v>
      </c>
    </row>
    <row r="72" spans="1:8" x14ac:dyDescent="0.3">
      <c r="A72" s="8" t="s">
        <v>4575</v>
      </c>
      <c r="B72" s="134">
        <v>1995</v>
      </c>
      <c r="C72" s="188" t="s">
        <v>2255</v>
      </c>
      <c r="D72" s="28">
        <v>8</v>
      </c>
      <c r="E72" s="355">
        <v>45.3</v>
      </c>
      <c r="F72" s="57">
        <v>7</v>
      </c>
      <c r="G72" s="57">
        <v>7</v>
      </c>
      <c r="H72" s="147" t="s">
        <v>762</v>
      </c>
    </row>
    <row r="73" spans="1:8" x14ac:dyDescent="0.3">
      <c r="A73" s="8" t="s">
        <v>4575</v>
      </c>
      <c r="B73" s="134">
        <v>1995</v>
      </c>
      <c r="C73" s="187" t="s">
        <v>2250</v>
      </c>
      <c r="D73" s="30">
        <v>2</v>
      </c>
      <c r="E73" s="355">
        <v>100.1</v>
      </c>
      <c r="F73" s="57">
        <v>18</v>
      </c>
      <c r="G73" s="135">
        <v>18</v>
      </c>
      <c r="H73" s="147" t="s">
        <v>762</v>
      </c>
    </row>
    <row r="74" spans="1:8" x14ac:dyDescent="0.3">
      <c r="A74" s="8" t="s">
        <v>4575</v>
      </c>
      <c r="B74" s="112">
        <v>1996</v>
      </c>
      <c r="C74" s="57" t="s">
        <v>2242</v>
      </c>
      <c r="D74" s="28">
        <v>1</v>
      </c>
      <c r="E74" s="355">
        <v>69.3</v>
      </c>
      <c r="F74" s="57">
        <v>14</v>
      </c>
      <c r="G74" s="57">
        <v>14</v>
      </c>
      <c r="H74" s="147" t="s">
        <v>762</v>
      </c>
    </row>
    <row r="75" spans="1:8" x14ac:dyDescent="0.3">
      <c r="A75" s="8" t="s">
        <v>4575</v>
      </c>
      <c r="B75" s="112">
        <v>1996</v>
      </c>
      <c r="C75" s="57" t="s">
        <v>2242</v>
      </c>
      <c r="D75" s="28">
        <v>2</v>
      </c>
      <c r="E75" s="355">
        <v>60.4</v>
      </c>
      <c r="F75" s="57">
        <v>8</v>
      </c>
      <c r="G75" s="57">
        <v>8</v>
      </c>
      <c r="H75" s="147" t="s">
        <v>762</v>
      </c>
    </row>
    <row r="76" spans="1:8" x14ac:dyDescent="0.3">
      <c r="A76" s="8" t="s">
        <v>4575</v>
      </c>
      <c r="B76" s="112">
        <v>1996</v>
      </c>
      <c r="C76" s="57" t="s">
        <v>2242</v>
      </c>
      <c r="D76" s="28">
        <v>3</v>
      </c>
      <c r="E76" s="355">
        <v>34.6</v>
      </c>
      <c r="F76" s="57">
        <v>6</v>
      </c>
      <c r="G76" s="57">
        <v>6</v>
      </c>
      <c r="H76" s="147" t="s">
        <v>762</v>
      </c>
    </row>
    <row r="77" spans="1:8" x14ac:dyDescent="0.3">
      <c r="A77" s="8" t="s">
        <v>4575</v>
      </c>
      <c r="B77" s="112">
        <v>1996</v>
      </c>
      <c r="C77" s="57" t="s">
        <v>2242</v>
      </c>
      <c r="D77" s="28">
        <v>4</v>
      </c>
      <c r="E77" s="355">
        <v>326.89999999999998</v>
      </c>
      <c r="F77" s="57">
        <v>72</v>
      </c>
      <c r="G77" s="57">
        <v>72</v>
      </c>
      <c r="H77" s="147" t="s">
        <v>762</v>
      </c>
    </row>
    <row r="78" spans="1:8" x14ac:dyDescent="0.3">
      <c r="A78" s="8" t="s">
        <v>4575</v>
      </c>
      <c r="B78" s="112">
        <v>1996</v>
      </c>
      <c r="C78" s="189" t="s">
        <v>2246</v>
      </c>
      <c r="D78" s="28">
        <v>2</v>
      </c>
      <c r="E78" s="355">
        <v>83.1</v>
      </c>
      <c r="F78" s="57">
        <v>11</v>
      </c>
      <c r="G78" s="57">
        <v>11</v>
      </c>
      <c r="H78" s="147" t="s">
        <v>762</v>
      </c>
    </row>
    <row r="79" spans="1:8" x14ac:dyDescent="0.3">
      <c r="A79" s="8" t="s">
        <v>4575</v>
      </c>
      <c r="B79" s="112">
        <v>1996</v>
      </c>
      <c r="C79" s="189" t="s">
        <v>2255</v>
      </c>
      <c r="D79" s="28">
        <v>2</v>
      </c>
      <c r="E79" s="355">
        <v>30.2</v>
      </c>
      <c r="F79" s="57">
        <v>4</v>
      </c>
      <c r="G79" s="57">
        <v>4</v>
      </c>
      <c r="H79" s="147" t="s">
        <v>762</v>
      </c>
    </row>
    <row r="80" spans="1:8" x14ac:dyDescent="0.3">
      <c r="A80" s="8" t="s">
        <v>4575</v>
      </c>
      <c r="B80" s="112">
        <v>1996</v>
      </c>
      <c r="C80" s="189" t="s">
        <v>2255</v>
      </c>
      <c r="D80" s="28">
        <v>8</v>
      </c>
      <c r="E80" s="355">
        <v>51</v>
      </c>
      <c r="F80" s="57">
        <v>7</v>
      </c>
      <c r="G80" s="57">
        <v>7</v>
      </c>
      <c r="H80" s="147" t="s">
        <v>762</v>
      </c>
    </row>
    <row r="81" spans="1:8" x14ac:dyDescent="0.3">
      <c r="A81" s="8" t="s">
        <v>4575</v>
      </c>
      <c r="B81" s="112">
        <v>1996</v>
      </c>
      <c r="C81" s="57" t="s">
        <v>2250</v>
      </c>
      <c r="D81" s="30">
        <v>1</v>
      </c>
      <c r="E81" s="355">
        <v>77.400000000000006</v>
      </c>
      <c r="F81" s="57">
        <v>15</v>
      </c>
      <c r="G81" s="135">
        <v>15</v>
      </c>
      <c r="H81" s="147" t="s">
        <v>762</v>
      </c>
    </row>
    <row r="82" spans="1:8" x14ac:dyDescent="0.3">
      <c r="A82" s="8" t="s">
        <v>4575</v>
      </c>
      <c r="B82" s="112">
        <v>1996</v>
      </c>
      <c r="C82" s="57" t="s">
        <v>2250</v>
      </c>
      <c r="D82" s="30">
        <v>4</v>
      </c>
      <c r="E82" s="355">
        <v>88.8</v>
      </c>
      <c r="F82" s="57">
        <v>12</v>
      </c>
      <c r="G82" s="135">
        <v>12</v>
      </c>
      <c r="H82" s="147" t="s">
        <v>762</v>
      </c>
    </row>
    <row r="83" spans="1:8" x14ac:dyDescent="0.3">
      <c r="A83" s="8" t="s">
        <v>4575</v>
      </c>
      <c r="B83" s="112">
        <v>1996</v>
      </c>
      <c r="C83" s="57" t="s">
        <v>2250</v>
      </c>
      <c r="D83" s="30">
        <v>5</v>
      </c>
      <c r="E83" s="355">
        <v>26.4</v>
      </c>
      <c r="F83" s="57">
        <v>6</v>
      </c>
      <c r="G83" s="135">
        <v>6</v>
      </c>
      <c r="H83" s="147" t="s">
        <v>762</v>
      </c>
    </row>
    <row r="84" spans="1:8" x14ac:dyDescent="0.3">
      <c r="A84" s="8" t="s">
        <v>4575</v>
      </c>
      <c r="B84" s="134">
        <v>1997</v>
      </c>
      <c r="C84" s="187" t="s">
        <v>2250</v>
      </c>
      <c r="D84" s="30">
        <v>3</v>
      </c>
      <c r="E84" s="355">
        <v>139.80000000000001</v>
      </c>
      <c r="F84" s="57">
        <v>18</v>
      </c>
      <c r="G84" s="135">
        <v>18</v>
      </c>
      <c r="H84" s="147" t="s">
        <v>762</v>
      </c>
    </row>
    <row r="85" spans="1:8" x14ac:dyDescent="0.3">
      <c r="A85" s="8" t="s">
        <v>4575</v>
      </c>
      <c r="B85" s="134">
        <v>1997</v>
      </c>
      <c r="C85" s="187" t="s">
        <v>2250</v>
      </c>
      <c r="D85" s="30">
        <v>5</v>
      </c>
      <c r="E85" s="355">
        <v>20.7</v>
      </c>
      <c r="F85" s="57">
        <v>6</v>
      </c>
      <c r="G85" s="135">
        <v>6</v>
      </c>
      <c r="H85" s="147" t="s">
        <v>762</v>
      </c>
    </row>
    <row r="86" spans="1:8" x14ac:dyDescent="0.3">
      <c r="A86" s="8" t="s">
        <v>4575</v>
      </c>
      <c r="B86" s="134">
        <v>1997</v>
      </c>
      <c r="C86" s="187" t="s">
        <v>2250</v>
      </c>
      <c r="D86" s="30">
        <v>6</v>
      </c>
      <c r="E86" s="355">
        <v>54.8</v>
      </c>
      <c r="F86" s="57">
        <v>8</v>
      </c>
      <c r="G86" s="135">
        <v>8</v>
      </c>
      <c r="H86" s="147" t="s">
        <v>762</v>
      </c>
    </row>
    <row r="87" spans="1:8" x14ac:dyDescent="0.3">
      <c r="A87" s="8" t="s">
        <v>4575</v>
      </c>
      <c r="B87" s="134">
        <v>1997</v>
      </c>
      <c r="C87" s="187" t="s">
        <v>2250</v>
      </c>
      <c r="D87" s="30">
        <v>7</v>
      </c>
      <c r="E87" s="355">
        <v>75.599999999999994</v>
      </c>
      <c r="F87" s="57">
        <v>10</v>
      </c>
      <c r="G87" s="135">
        <v>10</v>
      </c>
      <c r="H87" s="147" t="s">
        <v>762</v>
      </c>
    </row>
    <row r="88" spans="1:8" x14ac:dyDescent="0.3">
      <c r="A88" s="8" t="s">
        <v>4575</v>
      </c>
      <c r="B88" s="134">
        <v>1997</v>
      </c>
      <c r="C88" s="188" t="s">
        <v>2246</v>
      </c>
      <c r="D88" s="28">
        <v>1</v>
      </c>
      <c r="E88" s="355">
        <v>130.4</v>
      </c>
      <c r="F88" s="57">
        <v>17</v>
      </c>
      <c r="G88" s="57">
        <v>18</v>
      </c>
      <c r="H88" s="147" t="s">
        <v>762</v>
      </c>
    </row>
    <row r="89" spans="1:8" x14ac:dyDescent="0.3">
      <c r="A89" s="8" t="s">
        <v>4575</v>
      </c>
      <c r="B89" s="134">
        <v>1997</v>
      </c>
      <c r="C89" s="189" t="s">
        <v>2242</v>
      </c>
      <c r="D89" s="28">
        <v>1</v>
      </c>
      <c r="E89" s="355">
        <v>119</v>
      </c>
      <c r="F89" s="57">
        <v>14</v>
      </c>
      <c r="G89" s="57">
        <v>14</v>
      </c>
      <c r="H89" s="147" t="s">
        <v>762</v>
      </c>
    </row>
    <row r="90" spans="1:8" x14ac:dyDescent="0.3">
      <c r="A90" s="8" t="s">
        <v>4575</v>
      </c>
      <c r="B90" s="134">
        <v>1997</v>
      </c>
      <c r="C90" s="187" t="s">
        <v>2242</v>
      </c>
      <c r="D90" s="28">
        <v>4</v>
      </c>
      <c r="E90" s="355">
        <v>404.4</v>
      </c>
      <c r="F90" s="57">
        <v>72</v>
      </c>
      <c r="G90" s="57">
        <v>72</v>
      </c>
      <c r="H90" s="147" t="s">
        <v>762</v>
      </c>
    </row>
    <row r="91" spans="1:8" x14ac:dyDescent="0.3">
      <c r="A91" s="8" t="s">
        <v>4575</v>
      </c>
      <c r="B91" s="134">
        <v>1998</v>
      </c>
      <c r="C91" s="187" t="s">
        <v>2242</v>
      </c>
      <c r="D91" s="28">
        <v>1</v>
      </c>
      <c r="E91" s="355">
        <v>70.5</v>
      </c>
      <c r="F91" s="57">
        <v>14</v>
      </c>
      <c r="G91" s="57">
        <v>14</v>
      </c>
      <c r="H91" s="147" t="s">
        <v>762</v>
      </c>
    </row>
    <row r="92" spans="1:8" x14ac:dyDescent="0.3">
      <c r="A92" s="8" t="s">
        <v>4575</v>
      </c>
      <c r="B92" s="134">
        <v>1998</v>
      </c>
      <c r="C92" s="187" t="s">
        <v>2242</v>
      </c>
      <c r="D92" s="28">
        <v>2</v>
      </c>
      <c r="E92" s="355">
        <v>35.9</v>
      </c>
      <c r="F92" s="57">
        <v>8</v>
      </c>
      <c r="G92" s="57">
        <v>8</v>
      </c>
      <c r="H92" s="147" t="s">
        <v>762</v>
      </c>
    </row>
    <row r="93" spans="1:8" x14ac:dyDescent="0.3">
      <c r="A93" s="8" t="s">
        <v>4575</v>
      </c>
      <c r="B93" s="134">
        <v>1998</v>
      </c>
      <c r="C93" s="187" t="s">
        <v>2242</v>
      </c>
      <c r="D93" s="28">
        <v>4</v>
      </c>
      <c r="E93" s="355">
        <v>313.10000000000002</v>
      </c>
      <c r="F93" s="57">
        <v>72</v>
      </c>
      <c r="G93" s="57">
        <v>72</v>
      </c>
      <c r="H93" s="147" t="s">
        <v>762</v>
      </c>
    </row>
    <row r="94" spans="1:8" x14ac:dyDescent="0.3">
      <c r="A94" s="8" t="s">
        <v>4575</v>
      </c>
      <c r="B94" s="134">
        <v>1998</v>
      </c>
      <c r="C94" s="188" t="s">
        <v>2246</v>
      </c>
      <c r="D94" s="28">
        <v>2</v>
      </c>
      <c r="E94" s="355">
        <v>62.3</v>
      </c>
      <c r="F94" s="57">
        <v>11</v>
      </c>
      <c r="G94" s="57">
        <v>11</v>
      </c>
      <c r="H94" s="147" t="s">
        <v>762</v>
      </c>
    </row>
    <row r="95" spans="1:8" x14ac:dyDescent="0.3">
      <c r="A95" s="8" t="s">
        <v>4575</v>
      </c>
      <c r="B95" s="134">
        <v>1998</v>
      </c>
      <c r="C95" s="188" t="s">
        <v>2246</v>
      </c>
      <c r="D95" s="28">
        <v>3</v>
      </c>
      <c r="E95" s="355">
        <v>75.599999999999994</v>
      </c>
      <c r="F95" s="57">
        <v>5</v>
      </c>
      <c r="G95" s="57">
        <v>15</v>
      </c>
      <c r="H95" s="147" t="s">
        <v>762</v>
      </c>
    </row>
    <row r="96" spans="1:8" x14ac:dyDescent="0.3">
      <c r="A96" s="8" t="s">
        <v>4575</v>
      </c>
      <c r="B96" s="134">
        <v>1998</v>
      </c>
      <c r="C96" s="187" t="s">
        <v>2250</v>
      </c>
      <c r="D96" s="30">
        <v>2</v>
      </c>
      <c r="E96" s="355">
        <v>100.1</v>
      </c>
      <c r="F96" s="57">
        <v>18</v>
      </c>
      <c r="G96" s="135">
        <v>18</v>
      </c>
      <c r="H96" s="147" t="s">
        <v>762</v>
      </c>
    </row>
    <row r="97" spans="1:8" x14ac:dyDescent="0.3">
      <c r="A97" s="8" t="s">
        <v>4575</v>
      </c>
      <c r="B97" s="134">
        <v>1998</v>
      </c>
      <c r="C97" s="187" t="s">
        <v>2250</v>
      </c>
      <c r="D97" s="30">
        <v>3</v>
      </c>
      <c r="E97" s="355">
        <v>98.2</v>
      </c>
      <c r="F97" s="57">
        <v>18</v>
      </c>
      <c r="G97" s="135">
        <v>18</v>
      </c>
      <c r="H97" s="147" t="s">
        <v>762</v>
      </c>
    </row>
    <row r="98" spans="1:8" x14ac:dyDescent="0.3">
      <c r="A98" s="8" t="s">
        <v>4575</v>
      </c>
      <c r="B98" s="134">
        <v>1998</v>
      </c>
      <c r="C98" s="187" t="s">
        <v>2250</v>
      </c>
      <c r="D98" s="30">
        <v>4</v>
      </c>
      <c r="E98" s="355">
        <v>68</v>
      </c>
      <c r="F98" s="57">
        <v>12</v>
      </c>
      <c r="G98" s="135">
        <v>12</v>
      </c>
      <c r="H98" s="147" t="s">
        <v>762</v>
      </c>
    </row>
    <row r="99" spans="1:8" x14ac:dyDescent="0.3">
      <c r="A99" s="8" t="s">
        <v>4575</v>
      </c>
      <c r="B99" s="134">
        <v>1998</v>
      </c>
      <c r="C99" s="187" t="s">
        <v>2250</v>
      </c>
      <c r="D99" s="30">
        <v>5</v>
      </c>
      <c r="E99" s="355">
        <v>28.3</v>
      </c>
      <c r="F99" s="57">
        <v>6</v>
      </c>
      <c r="G99" s="135">
        <v>6</v>
      </c>
      <c r="H99" s="147" t="s">
        <v>762</v>
      </c>
    </row>
    <row r="100" spans="1:8" x14ac:dyDescent="0.3">
      <c r="A100" s="8" t="s">
        <v>4575</v>
      </c>
      <c r="B100" s="134">
        <v>1998</v>
      </c>
      <c r="C100" s="187" t="s">
        <v>2250</v>
      </c>
      <c r="D100" s="30">
        <v>7</v>
      </c>
      <c r="E100" s="355">
        <v>56.7</v>
      </c>
      <c r="F100" s="57">
        <v>10</v>
      </c>
      <c r="G100" s="135">
        <v>10</v>
      </c>
      <c r="H100" s="147" t="s">
        <v>762</v>
      </c>
    </row>
    <row r="101" spans="1:8" x14ac:dyDescent="0.3">
      <c r="A101" s="8" t="s">
        <v>4575</v>
      </c>
      <c r="B101" s="112">
        <v>1999</v>
      </c>
      <c r="C101" s="135"/>
      <c r="D101" s="102"/>
      <c r="E101" s="357"/>
      <c r="F101" s="101"/>
      <c r="G101" s="101"/>
      <c r="H101" s="45" t="s">
        <v>2039</v>
      </c>
    </row>
    <row r="102" spans="1:8" x14ac:dyDescent="0.3">
      <c r="A102" s="8" t="s">
        <v>4575</v>
      </c>
      <c r="B102" s="134">
        <v>2000</v>
      </c>
      <c r="C102" s="187" t="s">
        <v>2242</v>
      </c>
      <c r="D102" s="28">
        <v>1</v>
      </c>
      <c r="E102" s="355">
        <v>74.900000000000006</v>
      </c>
      <c r="F102" s="57">
        <v>14</v>
      </c>
      <c r="G102" s="57">
        <v>14</v>
      </c>
      <c r="H102" s="147" t="s">
        <v>762</v>
      </c>
    </row>
    <row r="103" spans="1:8" x14ac:dyDescent="0.3">
      <c r="A103" s="8" t="s">
        <v>4575</v>
      </c>
      <c r="B103" s="134">
        <v>2000</v>
      </c>
      <c r="C103" s="187" t="s">
        <v>2242</v>
      </c>
      <c r="D103" s="28">
        <v>2</v>
      </c>
      <c r="E103" s="355">
        <v>46.6</v>
      </c>
      <c r="F103" s="57">
        <v>8</v>
      </c>
      <c r="G103" s="57">
        <v>8</v>
      </c>
      <c r="H103" s="147" t="s">
        <v>762</v>
      </c>
    </row>
    <row r="104" spans="1:8" x14ac:dyDescent="0.3">
      <c r="A104" s="8" t="s">
        <v>4575</v>
      </c>
      <c r="B104" s="134">
        <v>2000</v>
      </c>
      <c r="C104" s="187" t="s">
        <v>2242</v>
      </c>
      <c r="D104" s="28">
        <v>4</v>
      </c>
      <c r="E104" s="355">
        <v>130.4</v>
      </c>
      <c r="F104" s="57">
        <v>72</v>
      </c>
      <c r="G104" s="57">
        <v>23</v>
      </c>
      <c r="H104" s="147" t="s">
        <v>762</v>
      </c>
    </row>
    <row r="105" spans="1:8" x14ac:dyDescent="0.3">
      <c r="A105" s="8" t="s">
        <v>4575</v>
      </c>
      <c r="B105" s="134">
        <v>2000</v>
      </c>
      <c r="C105" s="187" t="s">
        <v>2242</v>
      </c>
      <c r="D105" s="28">
        <v>5</v>
      </c>
      <c r="E105" s="355">
        <v>239.4</v>
      </c>
      <c r="F105" s="57">
        <v>40</v>
      </c>
      <c r="G105" s="57">
        <v>40</v>
      </c>
      <c r="H105" s="147" t="s">
        <v>762</v>
      </c>
    </row>
    <row r="106" spans="1:8" x14ac:dyDescent="0.3">
      <c r="A106" s="8" t="s">
        <v>4575</v>
      </c>
      <c r="B106" s="134">
        <v>2000</v>
      </c>
      <c r="C106" s="188" t="s">
        <v>2246</v>
      </c>
      <c r="D106" s="28">
        <v>1</v>
      </c>
      <c r="E106" s="355">
        <v>100.1</v>
      </c>
      <c r="F106" s="57">
        <v>17</v>
      </c>
      <c r="G106" s="57">
        <v>18</v>
      </c>
      <c r="H106" s="147" t="s">
        <v>762</v>
      </c>
    </row>
    <row r="107" spans="1:8" x14ac:dyDescent="0.3">
      <c r="A107" s="8" t="s">
        <v>4575</v>
      </c>
      <c r="B107" s="134">
        <v>2000</v>
      </c>
      <c r="C107" s="188" t="s">
        <v>2246</v>
      </c>
      <c r="D107" s="28">
        <v>3</v>
      </c>
      <c r="E107" s="355">
        <v>79.3</v>
      </c>
      <c r="F107" s="57">
        <v>5</v>
      </c>
      <c r="G107" s="57">
        <v>15</v>
      </c>
      <c r="H107" s="147" t="s">
        <v>762</v>
      </c>
    </row>
    <row r="108" spans="1:8" x14ac:dyDescent="0.3">
      <c r="A108" s="8" t="s">
        <v>4575</v>
      </c>
      <c r="B108" s="134">
        <v>2000</v>
      </c>
      <c r="C108" s="188" t="s">
        <v>2246</v>
      </c>
      <c r="D108" s="28">
        <v>4</v>
      </c>
      <c r="E108" s="355">
        <v>41.5</v>
      </c>
      <c r="F108" s="57">
        <v>7</v>
      </c>
      <c r="G108" s="57">
        <v>11</v>
      </c>
      <c r="H108" s="147" t="s">
        <v>762</v>
      </c>
    </row>
    <row r="109" spans="1:8" x14ac:dyDescent="0.3">
      <c r="A109" s="8" t="s">
        <v>4575</v>
      </c>
      <c r="B109" s="134">
        <v>2000</v>
      </c>
      <c r="C109" s="187" t="s">
        <v>2250</v>
      </c>
      <c r="D109" s="30">
        <v>2</v>
      </c>
      <c r="E109" s="355">
        <v>66.099999999999994</v>
      </c>
      <c r="F109" s="57">
        <v>18</v>
      </c>
      <c r="G109" s="135">
        <v>18</v>
      </c>
      <c r="H109" s="147" t="s">
        <v>762</v>
      </c>
    </row>
    <row r="110" spans="1:8" x14ac:dyDescent="0.3">
      <c r="A110" s="8" t="s">
        <v>4575</v>
      </c>
      <c r="B110" s="134">
        <v>2000</v>
      </c>
      <c r="C110" s="187" t="s">
        <v>2250</v>
      </c>
      <c r="D110" s="30">
        <v>4</v>
      </c>
      <c r="E110" s="355">
        <v>45.3</v>
      </c>
      <c r="F110" s="57">
        <v>12</v>
      </c>
      <c r="G110" s="135">
        <v>12</v>
      </c>
      <c r="H110" s="147" t="s">
        <v>762</v>
      </c>
    </row>
    <row r="111" spans="1:8" x14ac:dyDescent="0.3">
      <c r="A111" s="8" t="s">
        <v>4575</v>
      </c>
      <c r="B111" s="134">
        <v>2000</v>
      </c>
      <c r="C111" s="187" t="s">
        <v>2250</v>
      </c>
      <c r="D111" s="30">
        <v>5</v>
      </c>
      <c r="E111" s="355">
        <v>22.6</v>
      </c>
      <c r="F111" s="57">
        <v>6</v>
      </c>
      <c r="G111" s="135">
        <v>6</v>
      </c>
      <c r="H111" s="147" t="s">
        <v>762</v>
      </c>
    </row>
    <row r="112" spans="1:8" x14ac:dyDescent="0.3">
      <c r="A112" s="8" t="s">
        <v>4575</v>
      </c>
      <c r="B112" s="134">
        <v>2000</v>
      </c>
      <c r="C112" s="187" t="s">
        <v>2250</v>
      </c>
      <c r="D112" s="30">
        <v>6</v>
      </c>
      <c r="E112" s="355">
        <v>30.2</v>
      </c>
      <c r="F112" s="57">
        <v>8</v>
      </c>
      <c r="G112" s="135">
        <v>8</v>
      </c>
      <c r="H112" s="147" t="s">
        <v>762</v>
      </c>
    </row>
    <row r="113" spans="1:8" x14ac:dyDescent="0.3">
      <c r="A113" s="8" t="s">
        <v>4575</v>
      </c>
      <c r="B113" s="134">
        <v>2000</v>
      </c>
      <c r="C113" s="187" t="s">
        <v>2250</v>
      </c>
      <c r="D113" s="30">
        <v>7</v>
      </c>
      <c r="E113" s="355">
        <v>37.799999999999997</v>
      </c>
      <c r="F113" s="57">
        <v>10</v>
      </c>
      <c r="G113" s="135">
        <v>10</v>
      </c>
      <c r="H113" s="147" t="s">
        <v>762</v>
      </c>
    </row>
    <row r="114" spans="1:8" x14ac:dyDescent="0.3">
      <c r="A114" s="8" t="s">
        <v>4575</v>
      </c>
      <c r="B114" s="134">
        <v>2001</v>
      </c>
      <c r="C114" s="187" t="s">
        <v>2242</v>
      </c>
      <c r="D114" s="28">
        <v>1</v>
      </c>
      <c r="E114" s="355">
        <v>62.3</v>
      </c>
      <c r="F114" s="187">
        <v>14</v>
      </c>
      <c r="G114" s="57">
        <v>14</v>
      </c>
      <c r="H114" s="147" t="s">
        <v>762</v>
      </c>
    </row>
    <row r="115" spans="1:8" x14ac:dyDescent="0.3">
      <c r="A115" s="8" t="s">
        <v>4575</v>
      </c>
      <c r="B115" s="134">
        <v>2001</v>
      </c>
      <c r="C115" s="187" t="s">
        <v>2242</v>
      </c>
      <c r="D115" s="28">
        <v>2</v>
      </c>
      <c r="E115" s="355">
        <v>34</v>
      </c>
      <c r="F115" s="57">
        <v>8</v>
      </c>
      <c r="G115" s="57">
        <v>8</v>
      </c>
      <c r="H115" s="147" t="s">
        <v>762</v>
      </c>
    </row>
    <row r="116" spans="1:8" x14ac:dyDescent="0.3">
      <c r="A116" s="8" t="s">
        <v>4575</v>
      </c>
      <c r="B116" s="134">
        <v>2001</v>
      </c>
      <c r="C116" s="187" t="s">
        <v>2242</v>
      </c>
      <c r="D116" s="28">
        <v>4</v>
      </c>
      <c r="E116" s="355">
        <v>476.2</v>
      </c>
      <c r="F116" s="57">
        <v>72</v>
      </c>
      <c r="G116" s="57">
        <v>50</v>
      </c>
      <c r="H116" s="147" t="s">
        <v>762</v>
      </c>
    </row>
    <row r="117" spans="1:8" x14ac:dyDescent="0.3">
      <c r="A117" s="8" t="s">
        <v>4575</v>
      </c>
      <c r="B117" s="134">
        <v>2001</v>
      </c>
      <c r="C117" s="188" t="s">
        <v>2246</v>
      </c>
      <c r="D117" s="28">
        <v>2</v>
      </c>
      <c r="E117" s="355">
        <v>58.5</v>
      </c>
      <c r="F117" s="57">
        <v>11</v>
      </c>
      <c r="G117" s="57">
        <v>11</v>
      </c>
      <c r="H117" s="147" t="s">
        <v>762</v>
      </c>
    </row>
    <row r="118" spans="1:8" x14ac:dyDescent="0.3">
      <c r="A118" s="8" t="s">
        <v>4575</v>
      </c>
      <c r="B118" s="134">
        <v>2001</v>
      </c>
      <c r="C118" s="188" t="s">
        <v>2246</v>
      </c>
      <c r="D118" s="28">
        <v>3</v>
      </c>
      <c r="E118" s="355">
        <v>62.3</v>
      </c>
      <c r="F118" s="57">
        <v>5</v>
      </c>
      <c r="G118" s="57">
        <v>15</v>
      </c>
      <c r="H118" s="147" t="s">
        <v>762</v>
      </c>
    </row>
    <row r="119" spans="1:8" x14ac:dyDescent="0.3">
      <c r="A119" s="8" t="s">
        <v>4575</v>
      </c>
      <c r="B119" s="134">
        <v>2001</v>
      </c>
      <c r="C119" s="188" t="s">
        <v>2246</v>
      </c>
      <c r="D119" s="28">
        <v>4</v>
      </c>
      <c r="E119" s="355">
        <v>58.5</v>
      </c>
      <c r="F119" s="57">
        <v>7</v>
      </c>
      <c r="G119" s="57">
        <v>11</v>
      </c>
      <c r="H119" s="147" t="s">
        <v>762</v>
      </c>
    </row>
    <row r="120" spans="1:8" x14ac:dyDescent="0.3">
      <c r="A120" s="8" t="s">
        <v>4575</v>
      </c>
      <c r="B120" s="134">
        <v>2001</v>
      </c>
      <c r="C120" s="187" t="s">
        <v>2250</v>
      </c>
      <c r="D120" s="30">
        <v>3</v>
      </c>
      <c r="E120" s="355">
        <v>102</v>
      </c>
      <c r="F120" s="57">
        <v>18</v>
      </c>
      <c r="G120" s="135">
        <v>18</v>
      </c>
      <c r="H120" s="147" t="s">
        <v>762</v>
      </c>
    </row>
    <row r="121" spans="1:8" x14ac:dyDescent="0.3">
      <c r="A121" s="8" t="s">
        <v>4575</v>
      </c>
      <c r="B121" s="134">
        <v>2001</v>
      </c>
      <c r="C121" s="187" t="s">
        <v>2250</v>
      </c>
      <c r="D121" s="30">
        <v>4</v>
      </c>
      <c r="E121" s="355">
        <v>66.099999999999994</v>
      </c>
      <c r="F121" s="57">
        <v>12</v>
      </c>
      <c r="G121" s="135">
        <v>12</v>
      </c>
      <c r="H121" s="147" t="s">
        <v>762</v>
      </c>
    </row>
    <row r="122" spans="1:8" x14ac:dyDescent="0.3">
      <c r="A122" s="8" t="s">
        <v>4575</v>
      </c>
      <c r="B122" s="134">
        <v>2001</v>
      </c>
      <c r="C122" s="187" t="s">
        <v>2250</v>
      </c>
      <c r="D122" s="30">
        <v>5</v>
      </c>
      <c r="E122" s="355">
        <v>35.9</v>
      </c>
      <c r="F122" s="57">
        <v>6</v>
      </c>
      <c r="G122" s="135">
        <v>6</v>
      </c>
      <c r="H122" s="147" t="s">
        <v>762</v>
      </c>
    </row>
    <row r="123" spans="1:8" x14ac:dyDescent="0.3">
      <c r="A123" s="8" t="s">
        <v>4575</v>
      </c>
      <c r="B123" s="134">
        <v>2001</v>
      </c>
      <c r="C123" s="187" t="s">
        <v>2250</v>
      </c>
      <c r="D123" s="30">
        <v>6</v>
      </c>
      <c r="E123" s="355">
        <v>45.3</v>
      </c>
      <c r="F123" s="57">
        <v>8</v>
      </c>
      <c r="G123" s="135">
        <v>8</v>
      </c>
      <c r="H123" s="147" t="s">
        <v>762</v>
      </c>
    </row>
    <row r="124" spans="1:8" x14ac:dyDescent="0.3">
      <c r="A124" s="8" t="s">
        <v>4575</v>
      </c>
      <c r="B124" s="134">
        <v>2001</v>
      </c>
      <c r="C124" s="187" t="s">
        <v>2250</v>
      </c>
      <c r="D124" s="30">
        <v>7</v>
      </c>
      <c r="E124" s="355">
        <v>56.7</v>
      </c>
      <c r="F124" s="57">
        <v>10</v>
      </c>
      <c r="G124" s="135">
        <v>10</v>
      </c>
      <c r="H124" s="147" t="s">
        <v>762</v>
      </c>
    </row>
    <row r="125" spans="1:8" x14ac:dyDescent="0.3">
      <c r="A125" s="8" t="s">
        <v>4575</v>
      </c>
      <c r="B125" s="134">
        <v>2002</v>
      </c>
      <c r="C125" s="187" t="s">
        <v>2242</v>
      </c>
      <c r="D125" s="28">
        <v>1</v>
      </c>
      <c r="E125" s="355">
        <v>47.2</v>
      </c>
      <c r="F125" s="57">
        <v>14</v>
      </c>
      <c r="G125" s="57">
        <v>14</v>
      </c>
      <c r="H125" s="147" t="s">
        <v>762</v>
      </c>
    </row>
    <row r="126" spans="1:8" x14ac:dyDescent="0.3">
      <c r="A126" s="8" t="s">
        <v>4575</v>
      </c>
      <c r="B126" s="134">
        <v>2002</v>
      </c>
      <c r="C126" s="187" t="s">
        <v>2242</v>
      </c>
      <c r="D126" s="28">
        <v>2</v>
      </c>
      <c r="E126" s="355">
        <v>36.5</v>
      </c>
      <c r="F126" s="57">
        <v>8</v>
      </c>
      <c r="G126" s="57">
        <v>8</v>
      </c>
      <c r="H126" s="147" t="s">
        <v>762</v>
      </c>
    </row>
    <row r="127" spans="1:8" x14ac:dyDescent="0.3">
      <c r="A127" s="8" t="s">
        <v>4575</v>
      </c>
      <c r="B127" s="134">
        <v>2002</v>
      </c>
      <c r="C127" s="187" t="s">
        <v>2242</v>
      </c>
      <c r="D127" s="28">
        <v>4</v>
      </c>
      <c r="E127" s="355">
        <v>257</v>
      </c>
      <c r="F127" s="57">
        <v>72</v>
      </c>
      <c r="G127" s="57">
        <v>22</v>
      </c>
      <c r="H127" s="147" t="s">
        <v>762</v>
      </c>
    </row>
    <row r="128" spans="1:8" x14ac:dyDescent="0.3">
      <c r="A128" s="8" t="s">
        <v>4575</v>
      </c>
      <c r="B128" s="134">
        <v>2002</v>
      </c>
      <c r="C128" s="187" t="s">
        <v>2242</v>
      </c>
      <c r="D128" s="28">
        <v>5</v>
      </c>
      <c r="E128" s="355">
        <v>301.7</v>
      </c>
      <c r="F128" s="57">
        <v>40</v>
      </c>
      <c r="G128" s="57">
        <v>40</v>
      </c>
      <c r="H128" s="147" t="s">
        <v>762</v>
      </c>
    </row>
    <row r="129" spans="1:8" x14ac:dyDescent="0.3">
      <c r="A129" s="8" t="s">
        <v>4575</v>
      </c>
      <c r="B129" s="134">
        <v>2002</v>
      </c>
      <c r="C129" s="188" t="s">
        <v>2246</v>
      </c>
      <c r="D129" s="28">
        <v>1</v>
      </c>
      <c r="E129" s="355">
        <v>128.5</v>
      </c>
      <c r="F129" s="57">
        <v>17</v>
      </c>
      <c r="G129" s="57">
        <v>18</v>
      </c>
      <c r="H129" s="147" t="s">
        <v>762</v>
      </c>
    </row>
    <row r="130" spans="1:8" x14ac:dyDescent="0.3">
      <c r="A130" s="8" t="s">
        <v>4575</v>
      </c>
      <c r="B130" s="134">
        <v>2002</v>
      </c>
      <c r="C130" s="188" t="s">
        <v>2246</v>
      </c>
      <c r="D130" s="28">
        <v>4</v>
      </c>
      <c r="E130" s="355">
        <v>41.5</v>
      </c>
      <c r="F130" s="57">
        <v>7</v>
      </c>
      <c r="G130" s="57">
        <v>11</v>
      </c>
      <c r="H130" s="147" t="s">
        <v>762</v>
      </c>
    </row>
    <row r="131" spans="1:8" x14ac:dyDescent="0.3">
      <c r="A131" s="8" t="s">
        <v>4575</v>
      </c>
      <c r="B131" s="134">
        <v>2002</v>
      </c>
      <c r="C131" s="187" t="s">
        <v>2250</v>
      </c>
      <c r="D131" s="30">
        <v>2</v>
      </c>
      <c r="E131" s="355">
        <v>96.3</v>
      </c>
      <c r="F131" s="57">
        <v>18</v>
      </c>
      <c r="G131" s="135">
        <v>18</v>
      </c>
      <c r="H131" s="147" t="s">
        <v>762</v>
      </c>
    </row>
    <row r="132" spans="1:8" x14ac:dyDescent="0.3">
      <c r="A132" s="8" t="s">
        <v>4575</v>
      </c>
      <c r="B132" s="134">
        <v>2002</v>
      </c>
      <c r="C132" s="187" t="s">
        <v>2250</v>
      </c>
      <c r="D132" s="30">
        <v>4</v>
      </c>
      <c r="E132" s="355">
        <v>45.3</v>
      </c>
      <c r="F132" s="57">
        <v>12</v>
      </c>
      <c r="G132" s="135">
        <v>12</v>
      </c>
      <c r="H132" s="147" t="s">
        <v>762</v>
      </c>
    </row>
    <row r="133" spans="1:8" x14ac:dyDescent="0.3">
      <c r="A133" s="8" t="s">
        <v>4575</v>
      </c>
      <c r="B133" s="134">
        <v>2002</v>
      </c>
      <c r="C133" s="187" t="s">
        <v>2254</v>
      </c>
      <c r="D133" s="30">
        <v>1</v>
      </c>
      <c r="E133" s="355">
        <v>126.6</v>
      </c>
      <c r="F133" s="57">
        <v>75</v>
      </c>
      <c r="G133" s="57">
        <v>26</v>
      </c>
      <c r="H133" s="147" t="s">
        <v>762</v>
      </c>
    </row>
    <row r="134" spans="1:8" x14ac:dyDescent="0.3">
      <c r="A134" s="8" t="s">
        <v>4575</v>
      </c>
      <c r="B134" s="134">
        <v>2003</v>
      </c>
      <c r="C134" s="187" t="s">
        <v>2242</v>
      </c>
      <c r="D134" s="28">
        <v>1</v>
      </c>
      <c r="E134" s="355">
        <v>73</v>
      </c>
      <c r="F134" s="57">
        <v>14</v>
      </c>
      <c r="G134" s="57">
        <v>14</v>
      </c>
      <c r="H134" s="147" t="s">
        <v>762</v>
      </c>
    </row>
    <row r="135" spans="1:8" x14ac:dyDescent="0.3">
      <c r="A135" s="8" t="s">
        <v>4575</v>
      </c>
      <c r="B135" s="134">
        <v>2003</v>
      </c>
      <c r="C135" s="187" t="s">
        <v>2242</v>
      </c>
      <c r="D135" s="28">
        <v>2</v>
      </c>
      <c r="E135" s="355">
        <v>36.5</v>
      </c>
      <c r="F135" s="57">
        <v>8</v>
      </c>
      <c r="G135" s="57">
        <v>8</v>
      </c>
      <c r="H135" s="147" t="s">
        <v>762</v>
      </c>
    </row>
    <row r="136" spans="1:8" x14ac:dyDescent="0.3">
      <c r="A136" s="8" t="s">
        <v>4575</v>
      </c>
      <c r="B136" s="134">
        <v>2003</v>
      </c>
      <c r="C136" s="187" t="s">
        <v>2242</v>
      </c>
      <c r="D136" s="28">
        <v>4</v>
      </c>
      <c r="E136" s="355">
        <v>360.3</v>
      </c>
      <c r="F136" s="57">
        <v>72</v>
      </c>
      <c r="G136" s="57">
        <v>50</v>
      </c>
      <c r="H136" s="147" t="s">
        <v>762</v>
      </c>
    </row>
    <row r="137" spans="1:8" x14ac:dyDescent="0.3">
      <c r="A137" s="8" t="s">
        <v>4575</v>
      </c>
      <c r="B137" s="134">
        <v>2003</v>
      </c>
      <c r="C137" s="188" t="s">
        <v>2246</v>
      </c>
      <c r="D137" s="28">
        <v>1</v>
      </c>
      <c r="E137" s="355">
        <v>68</v>
      </c>
      <c r="F137" s="57">
        <v>17</v>
      </c>
      <c r="G137" s="57">
        <v>18</v>
      </c>
      <c r="H137" s="147" t="s">
        <v>762</v>
      </c>
    </row>
    <row r="138" spans="1:8" x14ac:dyDescent="0.3">
      <c r="A138" s="8" t="s">
        <v>4575</v>
      </c>
      <c r="B138" s="134">
        <v>2003</v>
      </c>
      <c r="C138" s="188" t="s">
        <v>2246</v>
      </c>
      <c r="D138" s="28">
        <v>2</v>
      </c>
      <c r="E138" s="355">
        <v>56.7</v>
      </c>
      <c r="F138" s="57">
        <v>11</v>
      </c>
      <c r="G138" s="57">
        <v>11</v>
      </c>
      <c r="H138" s="147" t="s">
        <v>762</v>
      </c>
    </row>
    <row r="139" spans="1:8" x14ac:dyDescent="0.3">
      <c r="A139" s="8" t="s">
        <v>4575</v>
      </c>
      <c r="B139" s="134">
        <v>2003</v>
      </c>
      <c r="C139" s="188" t="s">
        <v>2246</v>
      </c>
      <c r="D139" s="28">
        <v>3</v>
      </c>
      <c r="E139" s="355">
        <v>71.8</v>
      </c>
      <c r="F139" s="57">
        <v>5</v>
      </c>
      <c r="G139" s="57">
        <v>15</v>
      </c>
      <c r="H139" s="147" t="s">
        <v>762</v>
      </c>
    </row>
    <row r="140" spans="1:8" x14ac:dyDescent="0.3">
      <c r="A140" s="8" t="s">
        <v>4575</v>
      </c>
      <c r="B140" s="134">
        <v>2003</v>
      </c>
      <c r="C140" s="188" t="s">
        <v>2246</v>
      </c>
      <c r="D140" s="28">
        <v>4</v>
      </c>
      <c r="E140" s="355">
        <v>44.1</v>
      </c>
      <c r="F140" s="57">
        <v>7</v>
      </c>
      <c r="G140" s="57">
        <v>11</v>
      </c>
      <c r="H140" s="147" t="s">
        <v>762</v>
      </c>
    </row>
    <row r="141" spans="1:8" x14ac:dyDescent="0.3">
      <c r="A141" s="8" t="s">
        <v>4575</v>
      </c>
      <c r="B141" s="134">
        <v>2003</v>
      </c>
      <c r="C141" s="187" t="s">
        <v>2250</v>
      </c>
      <c r="D141" s="30">
        <v>3</v>
      </c>
      <c r="E141" s="355">
        <v>90.7</v>
      </c>
      <c r="F141" s="57">
        <v>18</v>
      </c>
      <c r="G141" s="135">
        <v>18</v>
      </c>
      <c r="H141" s="147" t="s">
        <v>762</v>
      </c>
    </row>
    <row r="142" spans="1:8" x14ac:dyDescent="0.3">
      <c r="A142" s="8" t="s">
        <v>4575</v>
      </c>
      <c r="B142" s="134">
        <v>2003</v>
      </c>
      <c r="C142" s="187" t="s">
        <v>2250</v>
      </c>
      <c r="D142" s="30">
        <v>4</v>
      </c>
      <c r="E142" s="355">
        <v>41.5</v>
      </c>
      <c r="F142" s="57">
        <v>12</v>
      </c>
      <c r="G142" s="135">
        <v>12</v>
      </c>
      <c r="H142" s="147" t="s">
        <v>762</v>
      </c>
    </row>
    <row r="143" spans="1:8" x14ac:dyDescent="0.3">
      <c r="A143" s="8" t="s">
        <v>4575</v>
      </c>
      <c r="B143" s="134">
        <v>2003</v>
      </c>
      <c r="C143" s="187" t="s">
        <v>2250</v>
      </c>
      <c r="D143" s="30">
        <v>5</v>
      </c>
      <c r="E143" s="355">
        <v>32.1</v>
      </c>
      <c r="F143" s="57">
        <v>6</v>
      </c>
      <c r="G143" s="57">
        <v>6</v>
      </c>
      <c r="H143" s="147" t="s">
        <v>762</v>
      </c>
    </row>
    <row r="144" spans="1:8" x14ac:dyDescent="0.3">
      <c r="A144" s="8" t="s">
        <v>4575</v>
      </c>
      <c r="B144" s="134">
        <v>2003</v>
      </c>
      <c r="C144" s="187" t="s">
        <v>2250</v>
      </c>
      <c r="D144" s="30">
        <v>6</v>
      </c>
      <c r="E144" s="355">
        <v>37.799999999999997</v>
      </c>
      <c r="F144" s="57">
        <v>8</v>
      </c>
      <c r="G144" s="57">
        <v>8</v>
      </c>
      <c r="H144" s="147" t="s">
        <v>762</v>
      </c>
    </row>
    <row r="145" spans="1:8" x14ac:dyDescent="0.3">
      <c r="A145" s="8" t="s">
        <v>4575</v>
      </c>
      <c r="B145" s="134">
        <v>2003</v>
      </c>
      <c r="C145" s="187" t="s">
        <v>2250</v>
      </c>
      <c r="D145" s="30">
        <v>7</v>
      </c>
      <c r="E145" s="355">
        <v>51</v>
      </c>
      <c r="F145" s="57">
        <v>10</v>
      </c>
      <c r="G145" s="57">
        <v>10</v>
      </c>
      <c r="H145" s="147" t="s">
        <v>762</v>
      </c>
    </row>
    <row r="146" spans="1:8" x14ac:dyDescent="0.3">
      <c r="A146" s="8" t="s">
        <v>4575</v>
      </c>
      <c r="B146" s="134">
        <v>2003</v>
      </c>
      <c r="C146" s="187" t="s">
        <v>2254</v>
      </c>
      <c r="D146" s="30">
        <v>2</v>
      </c>
      <c r="E146" s="355">
        <v>196.5</v>
      </c>
      <c r="F146" s="57">
        <v>75</v>
      </c>
      <c r="G146" s="57">
        <v>32</v>
      </c>
      <c r="H146" s="147" t="s">
        <v>762</v>
      </c>
    </row>
    <row r="147" spans="1:8" x14ac:dyDescent="0.3">
      <c r="A147" s="8" t="s">
        <v>4575</v>
      </c>
      <c r="B147" s="134">
        <v>2004</v>
      </c>
      <c r="C147" s="187" t="s">
        <v>2242</v>
      </c>
      <c r="D147" s="28">
        <v>1</v>
      </c>
      <c r="E147" s="355">
        <v>77.400000000000006</v>
      </c>
      <c r="F147" s="57">
        <v>14</v>
      </c>
      <c r="G147" s="57">
        <v>14</v>
      </c>
      <c r="H147" s="147" t="s">
        <v>762</v>
      </c>
    </row>
    <row r="148" spans="1:8" x14ac:dyDescent="0.3">
      <c r="A148" s="8" t="s">
        <v>4575</v>
      </c>
      <c r="B148" s="134">
        <v>2004</v>
      </c>
      <c r="C148" s="187" t="s">
        <v>2242</v>
      </c>
      <c r="D148" s="28">
        <v>2</v>
      </c>
      <c r="E148" s="355">
        <v>44.1</v>
      </c>
      <c r="F148" s="57">
        <v>8</v>
      </c>
      <c r="G148" s="57">
        <v>8</v>
      </c>
      <c r="H148" s="147" t="s">
        <v>762</v>
      </c>
    </row>
    <row r="149" spans="1:8" x14ac:dyDescent="0.3">
      <c r="A149" s="8" t="s">
        <v>4575</v>
      </c>
      <c r="B149" s="134">
        <v>2004</v>
      </c>
      <c r="C149" s="187" t="s">
        <v>2242</v>
      </c>
      <c r="D149" s="28">
        <v>4</v>
      </c>
      <c r="E149" s="355">
        <v>169.4</v>
      </c>
      <c r="F149" s="57">
        <v>72</v>
      </c>
      <c r="G149" s="57">
        <v>22</v>
      </c>
      <c r="H149" s="147" t="s">
        <v>762</v>
      </c>
    </row>
    <row r="150" spans="1:8" x14ac:dyDescent="0.3">
      <c r="A150" s="8" t="s">
        <v>4575</v>
      </c>
      <c r="B150" s="134">
        <v>2004</v>
      </c>
      <c r="C150" s="187" t="s">
        <v>2242</v>
      </c>
      <c r="D150" s="28">
        <v>5</v>
      </c>
      <c r="E150" s="355">
        <v>318.10000000000002</v>
      </c>
      <c r="F150" s="57">
        <v>40</v>
      </c>
      <c r="G150" s="57">
        <v>40</v>
      </c>
      <c r="H150" s="147" t="s">
        <v>762</v>
      </c>
    </row>
    <row r="151" spans="1:8" x14ac:dyDescent="0.3">
      <c r="A151" s="8" t="s">
        <v>4575</v>
      </c>
      <c r="B151" s="134">
        <v>2004</v>
      </c>
      <c r="C151" s="188" t="s">
        <v>2246</v>
      </c>
      <c r="D151" s="28">
        <v>1</v>
      </c>
      <c r="E151" s="355">
        <v>94.5</v>
      </c>
      <c r="F151" s="57">
        <v>17</v>
      </c>
      <c r="G151" s="57">
        <v>18</v>
      </c>
      <c r="H151" s="147" t="s">
        <v>762</v>
      </c>
    </row>
    <row r="152" spans="1:8" x14ac:dyDescent="0.3">
      <c r="A152" s="8" t="s">
        <v>4575</v>
      </c>
      <c r="B152" s="134">
        <v>2004</v>
      </c>
      <c r="C152" s="188" t="s">
        <v>2246</v>
      </c>
      <c r="D152" s="28">
        <v>2</v>
      </c>
      <c r="E152" s="355">
        <v>60.4</v>
      </c>
      <c r="F152" s="57">
        <v>11</v>
      </c>
      <c r="G152" s="57">
        <v>11</v>
      </c>
      <c r="H152" s="147" t="s">
        <v>762</v>
      </c>
    </row>
    <row r="153" spans="1:8" x14ac:dyDescent="0.3">
      <c r="A153" s="8" t="s">
        <v>4575</v>
      </c>
      <c r="B153" s="134">
        <v>2004</v>
      </c>
      <c r="C153" s="188" t="s">
        <v>2246</v>
      </c>
      <c r="D153" s="28">
        <v>3</v>
      </c>
      <c r="E153" s="355">
        <v>81.2</v>
      </c>
      <c r="F153" s="57">
        <v>5</v>
      </c>
      <c r="G153" s="57">
        <v>15</v>
      </c>
      <c r="H153" s="147" t="s">
        <v>762</v>
      </c>
    </row>
    <row r="154" spans="1:8" x14ac:dyDescent="0.3">
      <c r="A154" s="8" t="s">
        <v>4575</v>
      </c>
      <c r="B154" s="134">
        <v>2004</v>
      </c>
      <c r="C154" s="187" t="s">
        <v>2250</v>
      </c>
      <c r="D154" s="30">
        <v>2</v>
      </c>
      <c r="E154" s="355">
        <v>139.80000000000001</v>
      </c>
      <c r="F154" s="57">
        <v>18</v>
      </c>
      <c r="G154" s="135">
        <v>18</v>
      </c>
      <c r="H154" s="147" t="s">
        <v>762</v>
      </c>
    </row>
    <row r="155" spans="1:8" x14ac:dyDescent="0.3">
      <c r="A155" s="8" t="s">
        <v>4575</v>
      </c>
      <c r="B155" s="134">
        <v>2004</v>
      </c>
      <c r="C155" s="187" t="s">
        <v>2250</v>
      </c>
      <c r="D155" s="30">
        <v>5</v>
      </c>
      <c r="E155" s="355">
        <v>31.5</v>
      </c>
      <c r="F155" s="57">
        <v>6</v>
      </c>
      <c r="G155" s="57">
        <v>6</v>
      </c>
      <c r="H155" s="147" t="s">
        <v>762</v>
      </c>
    </row>
    <row r="156" spans="1:8" x14ac:dyDescent="0.3">
      <c r="A156" s="8" t="s">
        <v>4575</v>
      </c>
      <c r="B156" s="134">
        <v>2004</v>
      </c>
      <c r="C156" s="187" t="s">
        <v>2250</v>
      </c>
      <c r="D156" s="30">
        <v>6</v>
      </c>
      <c r="E156" s="355">
        <v>44.1</v>
      </c>
      <c r="F156" s="57">
        <v>8</v>
      </c>
      <c r="G156" s="57">
        <v>8</v>
      </c>
      <c r="H156" s="147" t="s">
        <v>762</v>
      </c>
    </row>
    <row r="157" spans="1:8" x14ac:dyDescent="0.3">
      <c r="A157" s="8" t="s">
        <v>4575</v>
      </c>
      <c r="B157" s="134">
        <v>2004</v>
      </c>
      <c r="C157" s="187" t="s">
        <v>2250</v>
      </c>
      <c r="D157" s="30">
        <v>7</v>
      </c>
      <c r="E157" s="355">
        <v>58.5</v>
      </c>
      <c r="F157" s="57">
        <v>10</v>
      </c>
      <c r="G157" s="57">
        <v>10</v>
      </c>
      <c r="H157" s="147" t="s">
        <v>762</v>
      </c>
    </row>
    <row r="158" spans="1:8" x14ac:dyDescent="0.3">
      <c r="A158" s="8" t="s">
        <v>4575</v>
      </c>
      <c r="B158" s="134">
        <v>2004</v>
      </c>
      <c r="C158" s="135" t="s">
        <v>2251</v>
      </c>
      <c r="D158" s="30" t="s">
        <v>2231</v>
      </c>
      <c r="E158" s="355">
        <v>35.9</v>
      </c>
      <c r="F158" s="30">
        <v>7</v>
      </c>
      <c r="G158" s="57">
        <v>7</v>
      </c>
      <c r="H158" s="147" t="s">
        <v>762</v>
      </c>
    </row>
    <row r="159" spans="1:8" x14ac:dyDescent="0.3">
      <c r="A159" s="8" t="s">
        <v>4575</v>
      </c>
      <c r="B159" s="134">
        <v>2004</v>
      </c>
      <c r="C159" s="187" t="s">
        <v>2252</v>
      </c>
      <c r="D159" s="30" t="s">
        <v>2253</v>
      </c>
      <c r="E159" s="355">
        <v>49.1</v>
      </c>
      <c r="F159" s="30">
        <v>18</v>
      </c>
      <c r="G159" s="57">
        <v>10</v>
      </c>
      <c r="H159" s="147" t="s">
        <v>762</v>
      </c>
    </row>
    <row r="160" spans="1:8" x14ac:dyDescent="0.3">
      <c r="A160" s="8" t="s">
        <v>4575</v>
      </c>
      <c r="B160" s="134">
        <v>2005</v>
      </c>
      <c r="C160" s="187" t="s">
        <v>2242</v>
      </c>
      <c r="D160" s="28">
        <v>1</v>
      </c>
      <c r="E160" s="355">
        <v>64.2</v>
      </c>
      <c r="F160" s="57">
        <v>14</v>
      </c>
      <c r="G160" s="57">
        <v>14</v>
      </c>
      <c r="H160" s="147" t="s">
        <v>762</v>
      </c>
    </row>
    <row r="161" spans="1:8" x14ac:dyDescent="0.3">
      <c r="A161" s="8" t="s">
        <v>4575</v>
      </c>
      <c r="B161" s="134">
        <v>2005</v>
      </c>
      <c r="C161" s="187" t="s">
        <v>2242</v>
      </c>
      <c r="D161" s="28">
        <v>2</v>
      </c>
      <c r="E161" s="355">
        <v>34</v>
      </c>
      <c r="F161" s="57">
        <v>8</v>
      </c>
      <c r="G161" s="57">
        <v>8</v>
      </c>
      <c r="H161" s="147" t="s">
        <v>762</v>
      </c>
    </row>
    <row r="162" spans="1:8" x14ac:dyDescent="0.3">
      <c r="A162" s="8" t="s">
        <v>4575</v>
      </c>
      <c r="B162" s="134">
        <v>2005</v>
      </c>
      <c r="C162" s="187" t="s">
        <v>2242</v>
      </c>
      <c r="D162" s="28">
        <v>4</v>
      </c>
      <c r="E162" s="355">
        <v>391.2</v>
      </c>
      <c r="F162" s="57">
        <v>72</v>
      </c>
      <c r="G162" s="57">
        <v>50</v>
      </c>
      <c r="H162" s="147" t="s">
        <v>762</v>
      </c>
    </row>
    <row r="163" spans="1:8" x14ac:dyDescent="0.3">
      <c r="A163" s="8" t="s">
        <v>4575</v>
      </c>
      <c r="B163" s="134">
        <v>2005</v>
      </c>
      <c r="C163" s="188" t="s">
        <v>2246</v>
      </c>
      <c r="D163" s="28">
        <v>1</v>
      </c>
      <c r="E163" s="355">
        <v>56.7</v>
      </c>
      <c r="F163" s="57">
        <v>17</v>
      </c>
      <c r="G163" s="57">
        <v>18</v>
      </c>
      <c r="H163" s="147" t="s">
        <v>762</v>
      </c>
    </row>
    <row r="164" spans="1:8" x14ac:dyDescent="0.3">
      <c r="A164" s="8" t="s">
        <v>4575</v>
      </c>
      <c r="B164" s="134">
        <v>2005</v>
      </c>
      <c r="C164" s="188" t="s">
        <v>2246</v>
      </c>
      <c r="D164" s="28">
        <v>3</v>
      </c>
      <c r="E164" s="355">
        <v>54.8</v>
      </c>
      <c r="F164" s="57">
        <v>5</v>
      </c>
      <c r="G164" s="57">
        <v>15</v>
      </c>
      <c r="H164" s="147" t="s">
        <v>762</v>
      </c>
    </row>
    <row r="165" spans="1:8" x14ac:dyDescent="0.3">
      <c r="A165" s="8" t="s">
        <v>4575</v>
      </c>
      <c r="B165" s="134">
        <v>2005</v>
      </c>
      <c r="C165" s="188" t="s">
        <v>2246</v>
      </c>
      <c r="D165" s="28">
        <v>4</v>
      </c>
      <c r="E165" s="355">
        <v>58.5</v>
      </c>
      <c r="F165" s="57">
        <v>7</v>
      </c>
      <c r="G165" s="57">
        <v>11</v>
      </c>
      <c r="H165" s="147" t="s">
        <v>762</v>
      </c>
    </row>
    <row r="166" spans="1:8" x14ac:dyDescent="0.3">
      <c r="A166" s="8" t="s">
        <v>4575</v>
      </c>
      <c r="B166" s="134">
        <v>2005</v>
      </c>
      <c r="C166" s="187" t="s">
        <v>2250</v>
      </c>
      <c r="D166" s="30">
        <v>2</v>
      </c>
      <c r="E166" s="355">
        <v>71.8</v>
      </c>
      <c r="F166" s="57">
        <v>18</v>
      </c>
      <c r="G166" s="135">
        <v>18</v>
      </c>
      <c r="H166" s="147" t="s">
        <v>762</v>
      </c>
    </row>
    <row r="167" spans="1:8" x14ac:dyDescent="0.3">
      <c r="A167" s="8" t="s">
        <v>4575</v>
      </c>
      <c r="B167" s="134">
        <v>2005</v>
      </c>
      <c r="C167" s="187" t="s">
        <v>2250</v>
      </c>
      <c r="D167" s="30">
        <v>3</v>
      </c>
      <c r="E167" s="355">
        <v>130.4</v>
      </c>
      <c r="F167" s="57">
        <v>18</v>
      </c>
      <c r="G167" s="135">
        <v>18</v>
      </c>
      <c r="H167" s="147" t="s">
        <v>762</v>
      </c>
    </row>
    <row r="168" spans="1:8" x14ac:dyDescent="0.3">
      <c r="A168" s="8" t="s">
        <v>4575</v>
      </c>
      <c r="B168" s="134">
        <v>2005</v>
      </c>
      <c r="C168" s="187" t="s">
        <v>2250</v>
      </c>
      <c r="D168" s="30">
        <v>4</v>
      </c>
      <c r="E168" s="355">
        <v>83.1</v>
      </c>
      <c r="F168" s="57">
        <v>12</v>
      </c>
      <c r="G168" s="135">
        <v>12</v>
      </c>
      <c r="H168" s="147" t="s">
        <v>762</v>
      </c>
    </row>
    <row r="169" spans="1:8" x14ac:dyDescent="0.3">
      <c r="A169" s="8" t="s">
        <v>4575</v>
      </c>
      <c r="B169" s="134">
        <v>2005</v>
      </c>
      <c r="C169" s="187" t="s">
        <v>2250</v>
      </c>
      <c r="D169" s="30">
        <v>5</v>
      </c>
      <c r="E169" s="355">
        <v>24.5</v>
      </c>
      <c r="F169" s="57">
        <v>6</v>
      </c>
      <c r="G169" s="57">
        <v>6</v>
      </c>
      <c r="H169" s="147" t="s">
        <v>762</v>
      </c>
    </row>
    <row r="170" spans="1:8" x14ac:dyDescent="0.3">
      <c r="A170" s="8" t="s">
        <v>4575</v>
      </c>
      <c r="B170" s="134">
        <v>2005</v>
      </c>
      <c r="C170" s="187" t="s">
        <v>2250</v>
      </c>
      <c r="D170" s="30">
        <v>6</v>
      </c>
      <c r="E170" s="355">
        <v>32.130000000000003</v>
      </c>
      <c r="F170" s="57">
        <v>8</v>
      </c>
      <c r="G170" s="57">
        <v>8</v>
      </c>
      <c r="H170" s="147" t="s">
        <v>762</v>
      </c>
    </row>
    <row r="171" spans="1:8" x14ac:dyDescent="0.3">
      <c r="A171" s="8" t="s">
        <v>4575</v>
      </c>
      <c r="B171" s="134">
        <v>2005</v>
      </c>
      <c r="C171" s="187" t="s">
        <v>2250</v>
      </c>
      <c r="D171" s="30">
        <v>7</v>
      </c>
      <c r="E171" s="355">
        <v>43.4</v>
      </c>
      <c r="F171" s="57">
        <v>10</v>
      </c>
      <c r="G171" s="57">
        <v>10</v>
      </c>
      <c r="H171" s="147" t="s">
        <v>762</v>
      </c>
    </row>
    <row r="172" spans="1:8" x14ac:dyDescent="0.3">
      <c r="A172" s="8" t="s">
        <v>4575</v>
      </c>
      <c r="B172" s="134">
        <v>2006</v>
      </c>
      <c r="C172" s="187" t="s">
        <v>2242</v>
      </c>
      <c r="D172" s="28">
        <v>1</v>
      </c>
      <c r="E172" s="355">
        <v>52.2</v>
      </c>
      <c r="F172" s="57">
        <v>14</v>
      </c>
      <c r="G172" s="57">
        <v>14</v>
      </c>
      <c r="H172" s="147" t="s">
        <v>762</v>
      </c>
    </row>
    <row r="173" spans="1:8" x14ac:dyDescent="0.3">
      <c r="A173" s="8" t="s">
        <v>4575</v>
      </c>
      <c r="B173" s="134">
        <v>2006</v>
      </c>
      <c r="C173" s="187" t="s">
        <v>2242</v>
      </c>
      <c r="D173" s="28" t="s">
        <v>43</v>
      </c>
      <c r="E173" s="355">
        <v>34</v>
      </c>
      <c r="F173" s="57">
        <v>7</v>
      </c>
      <c r="G173" s="57">
        <v>7</v>
      </c>
      <c r="H173" s="147" t="s">
        <v>762</v>
      </c>
    </row>
    <row r="174" spans="1:8" x14ac:dyDescent="0.3">
      <c r="A174" s="8" t="s">
        <v>4575</v>
      </c>
      <c r="B174" s="134">
        <v>2006</v>
      </c>
      <c r="C174" s="187" t="s">
        <v>2242</v>
      </c>
      <c r="D174" s="28">
        <v>2</v>
      </c>
      <c r="E174" s="355">
        <v>32.1</v>
      </c>
      <c r="F174" s="57">
        <v>8</v>
      </c>
      <c r="G174" s="57">
        <v>8</v>
      </c>
      <c r="H174" s="147" t="s">
        <v>762</v>
      </c>
    </row>
    <row r="175" spans="1:8" x14ac:dyDescent="0.3">
      <c r="A175" s="8" t="s">
        <v>4575</v>
      </c>
      <c r="B175" s="134">
        <v>2006</v>
      </c>
      <c r="C175" s="187" t="s">
        <v>2242</v>
      </c>
      <c r="D175" s="28">
        <v>4</v>
      </c>
      <c r="E175" s="355">
        <v>110.2</v>
      </c>
      <c r="F175" s="57">
        <v>72</v>
      </c>
      <c r="G175" s="57">
        <v>22</v>
      </c>
      <c r="H175" s="147" t="s">
        <v>762</v>
      </c>
    </row>
    <row r="176" spans="1:8" x14ac:dyDescent="0.3">
      <c r="A176" s="8" t="s">
        <v>4575</v>
      </c>
      <c r="B176" s="134">
        <v>2006</v>
      </c>
      <c r="C176" s="187" t="s">
        <v>2242</v>
      </c>
      <c r="D176" s="28">
        <v>5</v>
      </c>
      <c r="E176" s="355">
        <v>223.6</v>
      </c>
      <c r="F176" s="57">
        <v>40</v>
      </c>
      <c r="G176" s="57">
        <v>40</v>
      </c>
      <c r="H176" s="147" t="s">
        <v>762</v>
      </c>
    </row>
    <row r="177" spans="1:8" x14ac:dyDescent="0.3">
      <c r="A177" s="8" t="s">
        <v>4575</v>
      </c>
      <c r="B177" s="134">
        <v>2006</v>
      </c>
      <c r="C177" s="188" t="s">
        <v>2246</v>
      </c>
      <c r="D177" s="28">
        <v>1</v>
      </c>
      <c r="E177" s="355">
        <v>77.400000000000006</v>
      </c>
      <c r="F177" s="57">
        <v>17</v>
      </c>
      <c r="G177" s="57">
        <v>18</v>
      </c>
      <c r="H177" s="147" t="s">
        <v>762</v>
      </c>
    </row>
    <row r="178" spans="1:8" x14ac:dyDescent="0.3">
      <c r="A178" s="8" t="s">
        <v>4575</v>
      </c>
      <c r="B178" s="134">
        <v>2006</v>
      </c>
      <c r="C178" s="188" t="s">
        <v>2246</v>
      </c>
      <c r="D178" s="28">
        <v>2</v>
      </c>
      <c r="E178" s="355">
        <v>68</v>
      </c>
      <c r="F178" s="57">
        <v>11</v>
      </c>
      <c r="G178" s="57">
        <v>11</v>
      </c>
      <c r="H178" s="147" t="s">
        <v>762</v>
      </c>
    </row>
    <row r="179" spans="1:8" x14ac:dyDescent="0.3">
      <c r="A179" s="8" t="s">
        <v>4575</v>
      </c>
      <c r="B179" s="134">
        <v>2006</v>
      </c>
      <c r="C179" s="188" t="s">
        <v>2246</v>
      </c>
      <c r="D179" s="28">
        <v>4</v>
      </c>
      <c r="E179" s="355">
        <v>37.799999999999997</v>
      </c>
      <c r="F179" s="57">
        <v>7</v>
      </c>
      <c r="G179" s="57">
        <v>11</v>
      </c>
      <c r="H179" s="147" t="s">
        <v>762</v>
      </c>
    </row>
    <row r="180" spans="1:8" x14ac:dyDescent="0.3">
      <c r="A180" s="8" t="s">
        <v>4575</v>
      </c>
      <c r="B180" s="134">
        <v>2006</v>
      </c>
      <c r="C180" s="187" t="s">
        <v>2250</v>
      </c>
      <c r="D180" s="30">
        <v>2</v>
      </c>
      <c r="E180" s="355">
        <v>63.3</v>
      </c>
      <c r="F180" s="57">
        <v>18</v>
      </c>
      <c r="G180" s="135">
        <v>18</v>
      </c>
      <c r="H180" s="147" t="s">
        <v>762</v>
      </c>
    </row>
    <row r="181" spans="1:8" x14ac:dyDescent="0.3">
      <c r="A181" s="8" t="s">
        <v>4575</v>
      </c>
      <c r="B181" s="134">
        <v>2006</v>
      </c>
      <c r="C181" s="187" t="s">
        <v>2250</v>
      </c>
      <c r="D181" s="30">
        <v>3</v>
      </c>
      <c r="E181" s="355">
        <v>54.8</v>
      </c>
      <c r="F181" s="57">
        <v>18</v>
      </c>
      <c r="G181" s="135">
        <v>18</v>
      </c>
      <c r="H181" s="147" t="s">
        <v>762</v>
      </c>
    </row>
    <row r="182" spans="1:8" x14ac:dyDescent="0.3">
      <c r="A182" s="8" t="s">
        <v>4575</v>
      </c>
      <c r="B182" s="134">
        <v>2006</v>
      </c>
      <c r="C182" s="187" t="s">
        <v>2250</v>
      </c>
      <c r="D182" s="30">
        <v>4</v>
      </c>
      <c r="E182" s="355">
        <v>39.6</v>
      </c>
      <c r="F182" s="57">
        <v>12</v>
      </c>
      <c r="G182" s="135">
        <v>12</v>
      </c>
      <c r="H182" s="147" t="s">
        <v>762</v>
      </c>
    </row>
    <row r="183" spans="1:8" x14ac:dyDescent="0.3">
      <c r="A183" s="8" t="s">
        <v>4575</v>
      </c>
      <c r="B183" s="134">
        <v>2006</v>
      </c>
      <c r="C183" s="187" t="s">
        <v>2250</v>
      </c>
      <c r="D183" s="30">
        <v>5</v>
      </c>
      <c r="E183" s="355">
        <v>20.7</v>
      </c>
      <c r="F183" s="57">
        <v>6</v>
      </c>
      <c r="G183" s="57">
        <v>6</v>
      </c>
      <c r="H183" s="147" t="s">
        <v>762</v>
      </c>
    </row>
    <row r="184" spans="1:8" x14ac:dyDescent="0.3">
      <c r="A184" s="8" t="s">
        <v>4575</v>
      </c>
      <c r="B184" s="134">
        <v>2006</v>
      </c>
      <c r="C184" s="187" t="s">
        <v>2250</v>
      </c>
      <c r="D184" s="30">
        <v>6</v>
      </c>
      <c r="E184" s="355">
        <v>30.2</v>
      </c>
      <c r="F184" s="57">
        <v>8</v>
      </c>
      <c r="G184" s="57">
        <v>8</v>
      </c>
      <c r="H184" s="147" t="s">
        <v>762</v>
      </c>
    </row>
    <row r="185" spans="1:8" x14ac:dyDescent="0.3">
      <c r="A185" s="8" t="s">
        <v>4575</v>
      </c>
      <c r="B185" s="134">
        <v>2006</v>
      </c>
      <c r="C185" s="187" t="s">
        <v>2250</v>
      </c>
      <c r="D185" s="30">
        <v>7</v>
      </c>
      <c r="E185" s="355">
        <v>30.2</v>
      </c>
      <c r="F185" s="57">
        <v>10</v>
      </c>
      <c r="G185" s="57">
        <v>10</v>
      </c>
      <c r="H185" s="147" t="s">
        <v>762</v>
      </c>
    </row>
    <row r="186" spans="1:8" x14ac:dyDescent="0.3">
      <c r="A186" s="8" t="s">
        <v>4575</v>
      </c>
      <c r="B186" s="134">
        <v>2007</v>
      </c>
      <c r="C186" s="187" t="s">
        <v>2242</v>
      </c>
      <c r="D186" s="28">
        <v>1</v>
      </c>
      <c r="E186" s="355">
        <v>51.6</v>
      </c>
      <c r="F186" s="57">
        <v>14</v>
      </c>
      <c r="G186" s="57">
        <v>14</v>
      </c>
      <c r="H186" s="147" t="s">
        <v>762</v>
      </c>
    </row>
    <row r="187" spans="1:8" x14ac:dyDescent="0.3">
      <c r="A187" s="8" t="s">
        <v>4575</v>
      </c>
      <c r="B187" s="134">
        <v>2007</v>
      </c>
      <c r="C187" s="187" t="s">
        <v>2242</v>
      </c>
      <c r="D187" s="28" t="s">
        <v>43</v>
      </c>
      <c r="E187" s="355">
        <v>39</v>
      </c>
      <c r="F187" s="57">
        <v>7</v>
      </c>
      <c r="G187" s="57">
        <v>7</v>
      </c>
      <c r="H187" s="147" t="s">
        <v>762</v>
      </c>
    </row>
    <row r="188" spans="1:8" x14ac:dyDescent="0.3">
      <c r="A188" s="8" t="s">
        <v>4575</v>
      </c>
      <c r="B188" s="134">
        <v>2007</v>
      </c>
      <c r="C188" s="187" t="s">
        <v>2242</v>
      </c>
      <c r="D188" s="28" t="s">
        <v>44</v>
      </c>
      <c r="E188" s="355">
        <v>28.9</v>
      </c>
      <c r="F188" s="57">
        <v>4.5</v>
      </c>
      <c r="G188" s="57">
        <v>4.5</v>
      </c>
      <c r="H188" s="147" t="s">
        <v>762</v>
      </c>
    </row>
    <row r="189" spans="1:8" x14ac:dyDescent="0.3">
      <c r="A189" s="8" t="s">
        <v>4575</v>
      </c>
      <c r="B189" s="134">
        <v>2007</v>
      </c>
      <c r="C189" s="187" t="s">
        <v>2242</v>
      </c>
      <c r="D189" s="28">
        <v>2</v>
      </c>
      <c r="E189" s="355">
        <v>34</v>
      </c>
      <c r="F189" s="57">
        <v>8</v>
      </c>
      <c r="G189" s="57">
        <v>8</v>
      </c>
      <c r="H189" s="147" t="s">
        <v>762</v>
      </c>
    </row>
    <row r="190" spans="1:8" x14ac:dyDescent="0.3">
      <c r="A190" s="8" t="s">
        <v>4575</v>
      </c>
      <c r="B190" s="134">
        <v>2007</v>
      </c>
      <c r="C190" s="187" t="s">
        <v>2242</v>
      </c>
      <c r="D190" s="28">
        <v>4</v>
      </c>
      <c r="E190" s="355">
        <v>292.3</v>
      </c>
      <c r="F190" s="57">
        <v>72</v>
      </c>
      <c r="G190" s="57">
        <v>50</v>
      </c>
      <c r="H190" s="147" t="s">
        <v>762</v>
      </c>
    </row>
    <row r="191" spans="1:8" x14ac:dyDescent="0.3">
      <c r="A191" s="8" t="s">
        <v>4575</v>
      </c>
      <c r="B191" s="134">
        <v>2007</v>
      </c>
      <c r="C191" s="188" t="s">
        <v>2246</v>
      </c>
      <c r="D191" s="28">
        <v>1</v>
      </c>
      <c r="E191" s="355">
        <v>81.2</v>
      </c>
      <c r="F191" s="57">
        <v>17</v>
      </c>
      <c r="G191" s="57">
        <v>18</v>
      </c>
      <c r="H191" s="147" t="s">
        <v>762</v>
      </c>
    </row>
    <row r="192" spans="1:8" x14ac:dyDescent="0.3">
      <c r="A192" s="8" t="s">
        <v>4575</v>
      </c>
      <c r="B192" s="134">
        <v>2007</v>
      </c>
      <c r="C192" s="188" t="s">
        <v>2246</v>
      </c>
      <c r="D192" s="28">
        <v>2</v>
      </c>
      <c r="E192" s="355">
        <v>47.2</v>
      </c>
      <c r="F192" s="57">
        <v>11</v>
      </c>
      <c r="G192" s="57">
        <v>11</v>
      </c>
      <c r="H192" s="147" t="s">
        <v>762</v>
      </c>
    </row>
    <row r="193" spans="1:8" x14ac:dyDescent="0.3">
      <c r="A193" s="8" t="s">
        <v>4575</v>
      </c>
      <c r="B193" s="134">
        <v>2007</v>
      </c>
      <c r="C193" s="188" t="s">
        <v>2246</v>
      </c>
      <c r="D193" s="28">
        <v>3</v>
      </c>
      <c r="E193" s="355">
        <v>85</v>
      </c>
      <c r="F193" s="57">
        <v>5</v>
      </c>
      <c r="G193" s="57">
        <v>15</v>
      </c>
      <c r="H193" s="147" t="s">
        <v>762</v>
      </c>
    </row>
    <row r="194" spans="1:8" x14ac:dyDescent="0.3">
      <c r="A194" s="8" t="s">
        <v>4575</v>
      </c>
      <c r="B194" s="134">
        <v>2007</v>
      </c>
      <c r="C194" s="188" t="s">
        <v>2246</v>
      </c>
      <c r="D194" s="28">
        <v>4</v>
      </c>
      <c r="E194" s="355">
        <v>43.4</v>
      </c>
      <c r="F194" s="57">
        <v>7</v>
      </c>
      <c r="G194" s="57">
        <v>11</v>
      </c>
      <c r="H194" s="147" t="s">
        <v>762</v>
      </c>
    </row>
    <row r="195" spans="1:8" x14ac:dyDescent="0.3">
      <c r="A195" s="8" t="s">
        <v>4575</v>
      </c>
      <c r="B195" s="134">
        <v>2007</v>
      </c>
      <c r="C195" s="187" t="s">
        <v>2250</v>
      </c>
      <c r="D195" s="30">
        <v>2</v>
      </c>
      <c r="E195" s="355">
        <v>73.7</v>
      </c>
      <c r="F195" s="57">
        <v>18</v>
      </c>
      <c r="G195" s="135">
        <v>18</v>
      </c>
      <c r="H195" s="147" t="s">
        <v>762</v>
      </c>
    </row>
    <row r="196" spans="1:8" x14ac:dyDescent="0.3">
      <c r="A196" s="8" t="s">
        <v>4575</v>
      </c>
      <c r="B196" s="134">
        <v>2007</v>
      </c>
      <c r="C196" s="187" t="s">
        <v>2250</v>
      </c>
      <c r="D196" s="30">
        <v>4</v>
      </c>
      <c r="E196" s="355">
        <v>49.1</v>
      </c>
      <c r="F196" s="57">
        <v>12</v>
      </c>
      <c r="G196" s="135">
        <v>12</v>
      </c>
      <c r="H196" s="147" t="s">
        <v>762</v>
      </c>
    </row>
    <row r="197" spans="1:8" x14ac:dyDescent="0.3">
      <c r="A197" s="8" t="s">
        <v>4575</v>
      </c>
      <c r="B197" s="134">
        <v>2007</v>
      </c>
      <c r="C197" s="187" t="s">
        <v>2250</v>
      </c>
      <c r="D197" s="30">
        <v>5</v>
      </c>
      <c r="E197" s="355">
        <v>24.5</v>
      </c>
      <c r="F197" s="57">
        <v>6</v>
      </c>
      <c r="G197" s="57">
        <v>6</v>
      </c>
      <c r="H197" s="147" t="s">
        <v>762</v>
      </c>
    </row>
    <row r="198" spans="1:8" x14ac:dyDescent="0.3">
      <c r="A198" s="8" t="s">
        <v>4575</v>
      </c>
      <c r="B198" s="134">
        <v>2007</v>
      </c>
      <c r="C198" s="187" t="s">
        <v>2250</v>
      </c>
      <c r="D198" s="30">
        <v>6</v>
      </c>
      <c r="E198" s="355">
        <v>32.1</v>
      </c>
      <c r="F198" s="57">
        <v>8</v>
      </c>
      <c r="G198" s="57">
        <v>8</v>
      </c>
      <c r="H198" s="147" t="s">
        <v>762</v>
      </c>
    </row>
    <row r="199" spans="1:8" x14ac:dyDescent="0.3">
      <c r="A199" s="8" t="s">
        <v>4575</v>
      </c>
      <c r="B199" s="134">
        <v>2007</v>
      </c>
      <c r="C199" s="187" t="s">
        <v>2250</v>
      </c>
      <c r="D199" s="30">
        <v>7</v>
      </c>
      <c r="E199" s="355">
        <v>41.5</v>
      </c>
      <c r="F199" s="57">
        <v>10</v>
      </c>
      <c r="G199" s="57">
        <v>10</v>
      </c>
      <c r="H199" s="147" t="s">
        <v>762</v>
      </c>
    </row>
    <row r="200" spans="1:8" x14ac:dyDescent="0.3">
      <c r="A200" s="8" t="s">
        <v>4575</v>
      </c>
      <c r="B200" s="134">
        <v>2008</v>
      </c>
      <c r="C200" s="187" t="s">
        <v>2242</v>
      </c>
      <c r="D200" s="28">
        <v>1</v>
      </c>
      <c r="E200" s="355">
        <v>66.7</v>
      </c>
      <c r="F200" s="57">
        <v>14</v>
      </c>
      <c r="G200" s="57">
        <v>14</v>
      </c>
      <c r="H200" s="147" t="s">
        <v>762</v>
      </c>
    </row>
    <row r="201" spans="1:8" x14ac:dyDescent="0.3">
      <c r="A201" s="8" t="s">
        <v>4575</v>
      </c>
      <c r="B201" s="134">
        <v>2008</v>
      </c>
      <c r="C201" s="187" t="s">
        <v>2242</v>
      </c>
      <c r="D201" s="28" t="s">
        <v>43</v>
      </c>
      <c r="E201" s="355">
        <v>32.1</v>
      </c>
      <c r="F201" s="57">
        <v>7</v>
      </c>
      <c r="G201" s="57">
        <v>7</v>
      </c>
      <c r="H201" s="147" t="s">
        <v>762</v>
      </c>
    </row>
    <row r="202" spans="1:8" x14ac:dyDescent="0.3">
      <c r="A202" s="8" t="s">
        <v>4575</v>
      </c>
      <c r="B202" s="134">
        <v>2008</v>
      </c>
      <c r="C202" s="187" t="s">
        <v>2242</v>
      </c>
      <c r="D202" s="28">
        <v>2</v>
      </c>
      <c r="E202" s="355">
        <v>37.799999999999997</v>
      </c>
      <c r="F202" s="57">
        <v>8</v>
      </c>
      <c r="G202" s="57">
        <v>8</v>
      </c>
      <c r="H202" s="147" t="s">
        <v>762</v>
      </c>
    </row>
    <row r="203" spans="1:8" x14ac:dyDescent="0.3">
      <c r="A203" s="8" t="s">
        <v>4575</v>
      </c>
      <c r="B203" s="134">
        <v>2008</v>
      </c>
      <c r="C203" s="187" t="s">
        <v>2242</v>
      </c>
      <c r="D203" s="28">
        <v>4</v>
      </c>
      <c r="E203" s="355">
        <v>142.30000000000001</v>
      </c>
      <c r="F203" s="57">
        <v>72</v>
      </c>
      <c r="G203" s="57">
        <v>22</v>
      </c>
      <c r="H203" s="147" t="s">
        <v>762</v>
      </c>
    </row>
    <row r="204" spans="1:8" x14ac:dyDescent="0.3">
      <c r="A204" s="8" t="s">
        <v>4575</v>
      </c>
      <c r="B204" s="134">
        <v>2008</v>
      </c>
      <c r="C204" s="187" t="s">
        <v>2242</v>
      </c>
      <c r="D204" s="28">
        <v>5</v>
      </c>
      <c r="E204" s="355">
        <v>212.3</v>
      </c>
      <c r="F204" s="57">
        <v>40</v>
      </c>
      <c r="G204" s="57">
        <v>40</v>
      </c>
      <c r="H204" s="147" t="s">
        <v>762</v>
      </c>
    </row>
    <row r="205" spans="1:8" x14ac:dyDescent="0.3">
      <c r="A205" s="8" t="s">
        <v>4575</v>
      </c>
      <c r="B205" s="134">
        <v>2008</v>
      </c>
      <c r="C205" s="188" t="s">
        <v>2246</v>
      </c>
      <c r="D205" s="28">
        <v>1</v>
      </c>
      <c r="E205" s="355">
        <v>41.5</v>
      </c>
      <c r="F205" s="57">
        <v>17</v>
      </c>
      <c r="G205" s="57">
        <v>18</v>
      </c>
      <c r="H205" s="147" t="s">
        <v>762</v>
      </c>
    </row>
    <row r="206" spans="1:8" x14ac:dyDescent="0.3">
      <c r="A206" s="8" t="s">
        <v>4575</v>
      </c>
      <c r="B206" s="134">
        <v>2008</v>
      </c>
      <c r="C206" s="188" t="s">
        <v>2246</v>
      </c>
      <c r="D206" s="28">
        <v>2</v>
      </c>
      <c r="E206" s="355">
        <v>43.4</v>
      </c>
      <c r="F206" s="57">
        <v>11</v>
      </c>
      <c r="G206" s="57">
        <v>11</v>
      </c>
      <c r="H206" s="147" t="s">
        <v>762</v>
      </c>
    </row>
    <row r="207" spans="1:8" x14ac:dyDescent="0.3">
      <c r="A207" s="8" t="s">
        <v>4575</v>
      </c>
      <c r="B207" s="134">
        <v>2008</v>
      </c>
      <c r="C207" s="188" t="s">
        <v>2246</v>
      </c>
      <c r="D207" s="28">
        <v>3</v>
      </c>
      <c r="E207" s="355">
        <v>66.099999999999994</v>
      </c>
      <c r="F207" s="57">
        <v>5</v>
      </c>
      <c r="G207" s="57">
        <v>15</v>
      </c>
      <c r="H207" s="147" t="s">
        <v>762</v>
      </c>
    </row>
    <row r="208" spans="1:8" x14ac:dyDescent="0.3">
      <c r="A208" s="8" t="s">
        <v>4575</v>
      </c>
      <c r="B208" s="134">
        <v>2008</v>
      </c>
      <c r="C208" s="188" t="s">
        <v>2246</v>
      </c>
      <c r="D208" s="28">
        <v>4</v>
      </c>
      <c r="E208" s="355">
        <v>47.2</v>
      </c>
      <c r="F208" s="57">
        <v>7</v>
      </c>
      <c r="G208" s="57">
        <v>11</v>
      </c>
      <c r="H208" s="147" t="s">
        <v>762</v>
      </c>
    </row>
    <row r="209" spans="1:8" x14ac:dyDescent="0.3">
      <c r="A209" s="8" t="s">
        <v>4575</v>
      </c>
      <c r="B209" s="134">
        <v>2008</v>
      </c>
      <c r="C209" s="187" t="s">
        <v>2250</v>
      </c>
      <c r="D209" s="30">
        <v>3</v>
      </c>
      <c r="E209" s="355">
        <v>51</v>
      </c>
      <c r="F209" s="57">
        <v>18</v>
      </c>
      <c r="G209" s="135">
        <v>18</v>
      </c>
      <c r="H209" s="147" t="s">
        <v>762</v>
      </c>
    </row>
    <row r="210" spans="1:8" x14ac:dyDescent="0.3">
      <c r="A210" s="8" t="s">
        <v>4575</v>
      </c>
      <c r="B210" s="134">
        <v>2008</v>
      </c>
      <c r="C210" s="187" t="s">
        <v>2250</v>
      </c>
      <c r="D210" s="30">
        <v>4</v>
      </c>
      <c r="E210" s="355">
        <v>52.9</v>
      </c>
      <c r="F210" s="57">
        <v>12</v>
      </c>
      <c r="G210" s="135">
        <v>12</v>
      </c>
      <c r="H210" s="147" t="s">
        <v>762</v>
      </c>
    </row>
    <row r="211" spans="1:8" x14ac:dyDescent="0.3">
      <c r="A211" s="8" t="s">
        <v>4575</v>
      </c>
      <c r="B211" s="134">
        <v>2008</v>
      </c>
      <c r="C211" s="187" t="s">
        <v>2250</v>
      </c>
      <c r="D211" s="30">
        <v>5</v>
      </c>
      <c r="E211" s="355">
        <v>26.4</v>
      </c>
      <c r="F211" s="57">
        <v>6</v>
      </c>
      <c r="G211" s="57">
        <v>6</v>
      </c>
      <c r="H211" s="147" t="s">
        <v>762</v>
      </c>
    </row>
    <row r="212" spans="1:8" x14ac:dyDescent="0.3">
      <c r="A212" s="8" t="s">
        <v>4575</v>
      </c>
      <c r="B212" s="134">
        <v>2008</v>
      </c>
      <c r="C212" s="187" t="s">
        <v>2250</v>
      </c>
      <c r="D212" s="30">
        <v>6</v>
      </c>
      <c r="E212" s="355">
        <v>30.2</v>
      </c>
      <c r="F212" s="57">
        <v>8</v>
      </c>
      <c r="G212" s="57">
        <v>8</v>
      </c>
      <c r="H212" s="147" t="s">
        <v>762</v>
      </c>
    </row>
    <row r="213" spans="1:8" x14ac:dyDescent="0.3">
      <c r="A213" s="8" t="s">
        <v>4575</v>
      </c>
      <c r="B213" s="134">
        <v>2008</v>
      </c>
      <c r="C213" s="187" t="s">
        <v>2250</v>
      </c>
      <c r="D213" s="30">
        <v>7</v>
      </c>
      <c r="E213" s="355">
        <v>28.3</v>
      </c>
      <c r="F213" s="57">
        <v>10</v>
      </c>
      <c r="G213" s="57">
        <v>10</v>
      </c>
      <c r="H213" s="147" t="s">
        <v>762</v>
      </c>
    </row>
    <row r="214" spans="1:8" x14ac:dyDescent="0.3">
      <c r="A214" s="8" t="s">
        <v>4575</v>
      </c>
      <c r="B214" s="134">
        <v>2009</v>
      </c>
      <c r="C214" s="187" t="s">
        <v>2242</v>
      </c>
      <c r="D214" s="28">
        <v>1</v>
      </c>
      <c r="E214" s="355">
        <v>68</v>
      </c>
      <c r="F214" s="57">
        <v>14</v>
      </c>
      <c r="G214" s="57">
        <v>14</v>
      </c>
      <c r="H214" s="147" t="s">
        <v>762</v>
      </c>
    </row>
    <row r="215" spans="1:8" x14ac:dyDescent="0.3">
      <c r="A215" s="8" t="s">
        <v>4575</v>
      </c>
      <c r="B215" s="134">
        <v>2009</v>
      </c>
      <c r="C215" s="187" t="s">
        <v>2242</v>
      </c>
      <c r="D215" s="28" t="s">
        <v>43</v>
      </c>
      <c r="E215" s="355">
        <v>28.3</v>
      </c>
      <c r="F215" s="57">
        <v>7</v>
      </c>
      <c r="G215" s="57">
        <v>7</v>
      </c>
      <c r="H215" s="147" t="s">
        <v>762</v>
      </c>
    </row>
    <row r="216" spans="1:8" x14ac:dyDescent="0.3">
      <c r="A216" s="8" t="s">
        <v>4575</v>
      </c>
      <c r="B216" s="134">
        <v>2009</v>
      </c>
      <c r="C216" s="187" t="s">
        <v>2242</v>
      </c>
      <c r="D216" s="28" t="s">
        <v>44</v>
      </c>
      <c r="E216" s="355">
        <v>26.4</v>
      </c>
      <c r="F216" s="57">
        <v>4.5</v>
      </c>
      <c r="G216" s="57">
        <v>4.5</v>
      </c>
      <c r="H216" s="147" t="s">
        <v>762</v>
      </c>
    </row>
    <row r="217" spans="1:8" x14ac:dyDescent="0.3">
      <c r="A217" s="8" t="s">
        <v>4575</v>
      </c>
      <c r="B217" s="134">
        <v>2009</v>
      </c>
      <c r="C217" s="187" t="s">
        <v>2242</v>
      </c>
      <c r="D217" s="28">
        <v>2</v>
      </c>
      <c r="E217" s="355">
        <v>38.4</v>
      </c>
      <c r="F217" s="57">
        <v>8</v>
      </c>
      <c r="G217" s="57">
        <v>8</v>
      </c>
      <c r="H217" s="147" t="s">
        <v>762</v>
      </c>
    </row>
    <row r="218" spans="1:8" x14ac:dyDescent="0.3">
      <c r="A218" s="8" t="s">
        <v>4575</v>
      </c>
      <c r="B218" s="134">
        <v>2009</v>
      </c>
      <c r="C218" s="187" t="s">
        <v>2242</v>
      </c>
      <c r="D218" s="28">
        <v>4</v>
      </c>
      <c r="E218" s="355">
        <v>346.5</v>
      </c>
      <c r="F218" s="57">
        <v>72</v>
      </c>
      <c r="G218" s="57">
        <v>50</v>
      </c>
      <c r="H218" s="147" t="s">
        <v>762</v>
      </c>
    </row>
    <row r="219" spans="1:8" x14ac:dyDescent="0.3">
      <c r="A219" s="8" t="s">
        <v>4575</v>
      </c>
      <c r="B219" s="134">
        <v>2009</v>
      </c>
      <c r="C219" s="188" t="s">
        <v>2246</v>
      </c>
      <c r="D219" s="28">
        <v>1</v>
      </c>
      <c r="E219" s="355">
        <v>79.3</v>
      </c>
      <c r="F219" s="57">
        <v>17</v>
      </c>
      <c r="G219" s="57">
        <v>18</v>
      </c>
      <c r="H219" s="147" t="s">
        <v>762</v>
      </c>
    </row>
    <row r="220" spans="1:8" x14ac:dyDescent="0.3">
      <c r="A220" s="8" t="s">
        <v>4575</v>
      </c>
      <c r="B220" s="134">
        <v>2009</v>
      </c>
      <c r="C220" s="188" t="s">
        <v>2246</v>
      </c>
      <c r="D220" s="28">
        <v>2</v>
      </c>
      <c r="E220" s="355">
        <v>41.5</v>
      </c>
      <c r="F220" s="57">
        <v>11</v>
      </c>
      <c r="G220" s="57">
        <v>11</v>
      </c>
      <c r="H220" s="147" t="s">
        <v>762</v>
      </c>
    </row>
    <row r="221" spans="1:8" x14ac:dyDescent="0.3">
      <c r="A221" s="8" t="s">
        <v>4575</v>
      </c>
      <c r="B221" s="134">
        <v>2009</v>
      </c>
      <c r="C221" s="188" t="s">
        <v>2246</v>
      </c>
      <c r="D221" s="28">
        <v>3</v>
      </c>
      <c r="E221" s="355">
        <v>56.7</v>
      </c>
      <c r="F221" s="57">
        <v>5</v>
      </c>
      <c r="G221" s="57">
        <v>15</v>
      </c>
      <c r="H221" s="147" t="s">
        <v>762</v>
      </c>
    </row>
    <row r="222" spans="1:8" x14ac:dyDescent="0.3">
      <c r="A222" s="8" t="s">
        <v>4575</v>
      </c>
      <c r="B222" s="134">
        <v>2009</v>
      </c>
      <c r="C222" s="187" t="s">
        <v>2250</v>
      </c>
      <c r="D222" s="30">
        <v>3</v>
      </c>
      <c r="E222" s="355">
        <v>73.7</v>
      </c>
      <c r="F222" s="57">
        <v>18</v>
      </c>
      <c r="G222" s="135">
        <v>18</v>
      </c>
      <c r="H222" s="147" t="s">
        <v>762</v>
      </c>
    </row>
    <row r="223" spans="1:8" x14ac:dyDescent="0.3">
      <c r="A223" s="8" t="s">
        <v>4575</v>
      </c>
      <c r="B223" s="134">
        <v>2009</v>
      </c>
      <c r="C223" s="187" t="s">
        <v>2250</v>
      </c>
      <c r="D223" s="30">
        <v>4</v>
      </c>
      <c r="E223" s="355">
        <v>52.9</v>
      </c>
      <c r="F223" s="57">
        <v>12</v>
      </c>
      <c r="G223" s="135">
        <v>12</v>
      </c>
      <c r="H223" s="147" t="s">
        <v>762</v>
      </c>
    </row>
    <row r="224" spans="1:8" x14ac:dyDescent="0.3">
      <c r="A224" s="8" t="s">
        <v>4575</v>
      </c>
      <c r="B224" s="134">
        <v>2009</v>
      </c>
      <c r="C224" s="187" t="s">
        <v>2250</v>
      </c>
      <c r="D224" s="30">
        <v>5</v>
      </c>
      <c r="E224" s="355">
        <v>18.899999999999999</v>
      </c>
      <c r="F224" s="57">
        <v>6</v>
      </c>
      <c r="G224" s="57">
        <v>6</v>
      </c>
      <c r="H224" s="147" t="s">
        <v>762</v>
      </c>
    </row>
    <row r="225" spans="1:8" x14ac:dyDescent="0.3">
      <c r="A225" s="8" t="s">
        <v>4575</v>
      </c>
      <c r="B225" s="134">
        <v>2009</v>
      </c>
      <c r="C225" s="187" t="s">
        <v>2250</v>
      </c>
      <c r="D225" s="30">
        <v>6</v>
      </c>
      <c r="E225" s="355">
        <v>28.3</v>
      </c>
      <c r="F225" s="57">
        <v>8</v>
      </c>
      <c r="G225" s="57">
        <v>8</v>
      </c>
      <c r="H225" s="147" t="s">
        <v>762</v>
      </c>
    </row>
    <row r="226" spans="1:8" x14ac:dyDescent="0.3">
      <c r="A226" s="8" t="s">
        <v>4575</v>
      </c>
      <c r="B226" s="134">
        <v>2009</v>
      </c>
      <c r="C226" s="187" t="s">
        <v>2250</v>
      </c>
      <c r="D226" s="30">
        <v>7</v>
      </c>
      <c r="E226" s="355">
        <v>43.4</v>
      </c>
      <c r="F226" s="57">
        <v>10</v>
      </c>
      <c r="G226" s="57">
        <v>10</v>
      </c>
      <c r="H226" s="147" t="s">
        <v>762</v>
      </c>
    </row>
    <row r="227" spans="1:8" x14ac:dyDescent="0.3">
      <c r="A227" s="8" t="s">
        <v>4575</v>
      </c>
      <c r="B227" s="134">
        <v>2010</v>
      </c>
      <c r="C227" s="187" t="s">
        <v>2242</v>
      </c>
      <c r="D227" s="28">
        <v>1</v>
      </c>
      <c r="E227" s="355">
        <v>64.2</v>
      </c>
      <c r="F227" s="57">
        <v>14</v>
      </c>
      <c r="G227" s="57">
        <v>14</v>
      </c>
      <c r="H227" s="147" t="s">
        <v>762</v>
      </c>
    </row>
    <row r="228" spans="1:8" x14ac:dyDescent="0.3">
      <c r="A228" s="8" t="s">
        <v>4575</v>
      </c>
      <c r="B228" s="134">
        <v>2010</v>
      </c>
      <c r="C228" s="187" t="s">
        <v>2242</v>
      </c>
      <c r="D228" s="28">
        <v>2</v>
      </c>
      <c r="E228" s="355">
        <v>34</v>
      </c>
      <c r="F228" s="57">
        <v>8</v>
      </c>
      <c r="G228" s="57">
        <v>8</v>
      </c>
      <c r="H228" s="147" t="s">
        <v>762</v>
      </c>
    </row>
    <row r="229" spans="1:8" x14ac:dyDescent="0.3">
      <c r="A229" s="8" t="s">
        <v>4575</v>
      </c>
      <c r="B229" s="134">
        <v>2010</v>
      </c>
      <c r="C229" s="187" t="s">
        <v>2242</v>
      </c>
      <c r="D229" s="28">
        <v>4</v>
      </c>
      <c r="E229" s="355">
        <v>137.9</v>
      </c>
      <c r="F229" s="57">
        <v>72</v>
      </c>
      <c r="G229" s="57">
        <v>22</v>
      </c>
      <c r="H229" s="147" t="s">
        <v>762</v>
      </c>
    </row>
    <row r="230" spans="1:8" x14ac:dyDescent="0.3">
      <c r="A230" s="8" t="s">
        <v>4575</v>
      </c>
      <c r="B230" s="134">
        <v>2010</v>
      </c>
      <c r="C230" s="187" t="s">
        <v>2242</v>
      </c>
      <c r="D230" s="28">
        <v>5</v>
      </c>
      <c r="E230" s="355">
        <v>264.60000000000002</v>
      </c>
      <c r="F230" s="57">
        <v>40</v>
      </c>
      <c r="G230" s="57">
        <v>40</v>
      </c>
      <c r="H230" s="147" t="s">
        <v>762</v>
      </c>
    </row>
    <row r="231" spans="1:8" x14ac:dyDescent="0.3">
      <c r="A231" s="8" t="s">
        <v>4575</v>
      </c>
      <c r="B231" s="134">
        <v>2010</v>
      </c>
      <c r="C231" s="188" t="s">
        <v>2246</v>
      </c>
      <c r="D231" s="28">
        <v>1</v>
      </c>
      <c r="E231" s="355">
        <v>56.7</v>
      </c>
      <c r="F231" s="57">
        <v>17</v>
      </c>
      <c r="G231" s="57">
        <v>18</v>
      </c>
      <c r="H231" s="147" t="s">
        <v>762</v>
      </c>
    </row>
    <row r="232" spans="1:8" x14ac:dyDescent="0.3">
      <c r="A232" s="8" t="s">
        <v>4575</v>
      </c>
      <c r="B232" s="134">
        <v>2010</v>
      </c>
      <c r="C232" s="188" t="s">
        <v>2246</v>
      </c>
      <c r="D232" s="28">
        <v>2</v>
      </c>
      <c r="E232" s="355">
        <v>44.1</v>
      </c>
      <c r="F232" s="57">
        <v>11</v>
      </c>
      <c r="G232" s="57">
        <v>11</v>
      </c>
      <c r="H232" s="147" t="s">
        <v>762</v>
      </c>
    </row>
    <row r="233" spans="1:8" x14ac:dyDescent="0.3">
      <c r="A233" s="8" t="s">
        <v>4575</v>
      </c>
      <c r="B233" s="134">
        <v>2010</v>
      </c>
      <c r="C233" s="188" t="s">
        <v>2246</v>
      </c>
      <c r="D233" s="28">
        <v>3</v>
      </c>
      <c r="E233" s="355">
        <v>37.1</v>
      </c>
      <c r="F233" s="57">
        <v>5</v>
      </c>
      <c r="G233" s="57">
        <v>15</v>
      </c>
      <c r="H233" s="147" t="s">
        <v>762</v>
      </c>
    </row>
    <row r="234" spans="1:8" x14ac:dyDescent="0.3">
      <c r="A234" s="8" t="s">
        <v>4575</v>
      </c>
      <c r="B234" s="134">
        <v>2010</v>
      </c>
      <c r="C234" s="188" t="s">
        <v>2246</v>
      </c>
      <c r="D234" s="22">
        <v>4</v>
      </c>
      <c r="E234" s="355">
        <v>68</v>
      </c>
      <c r="F234" s="57">
        <v>7</v>
      </c>
      <c r="G234" s="57">
        <v>11</v>
      </c>
      <c r="H234" s="147" t="s">
        <v>762</v>
      </c>
    </row>
    <row r="235" spans="1:8" x14ac:dyDescent="0.3">
      <c r="A235" s="8" t="s">
        <v>4575</v>
      </c>
      <c r="B235" s="134">
        <v>2010</v>
      </c>
      <c r="C235" s="187" t="s">
        <v>2250</v>
      </c>
      <c r="D235" s="30">
        <v>4</v>
      </c>
      <c r="E235" s="355">
        <v>37.799999999999997</v>
      </c>
      <c r="F235" s="57">
        <v>12</v>
      </c>
      <c r="G235" s="135">
        <v>12</v>
      </c>
      <c r="H235" s="147" t="s">
        <v>762</v>
      </c>
    </row>
    <row r="236" spans="1:8" x14ac:dyDescent="0.3">
      <c r="A236" s="8" t="s">
        <v>4575</v>
      </c>
      <c r="B236" s="134">
        <v>2010</v>
      </c>
      <c r="C236" s="187" t="s">
        <v>2250</v>
      </c>
      <c r="D236" s="30">
        <v>5</v>
      </c>
      <c r="E236" s="355">
        <v>18.899999999999999</v>
      </c>
      <c r="F236" s="57">
        <v>6</v>
      </c>
      <c r="G236" s="57">
        <v>6</v>
      </c>
      <c r="H236" s="147" t="s">
        <v>762</v>
      </c>
    </row>
    <row r="237" spans="1:8" x14ac:dyDescent="0.3">
      <c r="A237" s="8" t="s">
        <v>4575</v>
      </c>
      <c r="B237" s="134">
        <v>2010</v>
      </c>
      <c r="C237" s="187" t="s">
        <v>2250</v>
      </c>
      <c r="D237" s="30">
        <v>6</v>
      </c>
      <c r="E237" s="355">
        <v>24.5</v>
      </c>
      <c r="F237" s="57">
        <v>8</v>
      </c>
      <c r="G237" s="57">
        <v>8</v>
      </c>
      <c r="H237" s="147" t="s">
        <v>762</v>
      </c>
    </row>
    <row r="238" spans="1:8" x14ac:dyDescent="0.3">
      <c r="A238" s="8" t="s">
        <v>4575</v>
      </c>
      <c r="B238" s="134">
        <v>2010</v>
      </c>
      <c r="C238" s="187" t="s">
        <v>2250</v>
      </c>
      <c r="D238" s="30">
        <v>7</v>
      </c>
      <c r="E238" s="355">
        <v>37.799999999999997</v>
      </c>
      <c r="F238" s="57">
        <v>10</v>
      </c>
      <c r="G238" s="57">
        <v>10</v>
      </c>
      <c r="H238" s="147" t="s">
        <v>762</v>
      </c>
    </row>
    <row r="239" spans="1:8" x14ac:dyDescent="0.3">
      <c r="A239" s="8" t="s">
        <v>4575</v>
      </c>
      <c r="B239" s="134">
        <v>2011</v>
      </c>
      <c r="C239" s="187" t="s">
        <v>2242</v>
      </c>
      <c r="D239" s="28">
        <v>1</v>
      </c>
      <c r="E239" s="355">
        <v>61.1</v>
      </c>
      <c r="F239" s="57">
        <v>14</v>
      </c>
      <c r="G239" s="57">
        <v>14</v>
      </c>
      <c r="H239" s="147" t="s">
        <v>762</v>
      </c>
    </row>
    <row r="240" spans="1:8" x14ac:dyDescent="0.3">
      <c r="A240" s="8" t="s">
        <v>4575</v>
      </c>
      <c r="B240" s="134">
        <v>2011</v>
      </c>
      <c r="C240" s="187" t="s">
        <v>2242</v>
      </c>
      <c r="D240" s="28" t="s">
        <v>43</v>
      </c>
      <c r="E240" s="355">
        <v>52.9</v>
      </c>
      <c r="F240" s="57">
        <v>7</v>
      </c>
      <c r="G240" s="57">
        <v>7</v>
      </c>
      <c r="H240" s="147" t="s">
        <v>762</v>
      </c>
    </row>
    <row r="241" spans="1:8" x14ac:dyDescent="0.3">
      <c r="A241" s="8" t="s">
        <v>4575</v>
      </c>
      <c r="B241" s="134">
        <v>2011</v>
      </c>
      <c r="C241" s="187" t="s">
        <v>2242</v>
      </c>
      <c r="D241" s="28" t="s">
        <v>44</v>
      </c>
      <c r="E241" s="355">
        <v>34</v>
      </c>
      <c r="F241" s="57">
        <v>4.5</v>
      </c>
      <c r="G241" s="57">
        <v>4.5</v>
      </c>
      <c r="H241" s="147" t="s">
        <v>762</v>
      </c>
    </row>
    <row r="242" spans="1:8" x14ac:dyDescent="0.3">
      <c r="A242" s="8" t="s">
        <v>4575</v>
      </c>
      <c r="B242" s="134">
        <v>2011</v>
      </c>
      <c r="C242" s="187" t="s">
        <v>2242</v>
      </c>
      <c r="D242" s="28">
        <v>2</v>
      </c>
      <c r="E242" s="355">
        <v>34</v>
      </c>
      <c r="F242" s="57">
        <v>8</v>
      </c>
      <c r="G242" s="57">
        <v>8</v>
      </c>
      <c r="H242" s="147" t="s">
        <v>762</v>
      </c>
    </row>
    <row r="243" spans="1:8" x14ac:dyDescent="0.3">
      <c r="A243" s="8" t="s">
        <v>4575</v>
      </c>
      <c r="B243" s="134">
        <v>2011</v>
      </c>
      <c r="C243" s="187" t="s">
        <v>2242</v>
      </c>
      <c r="D243" s="28">
        <v>4</v>
      </c>
      <c r="E243" s="355">
        <v>339.5</v>
      </c>
      <c r="F243" s="57">
        <v>72</v>
      </c>
      <c r="G243" s="57">
        <v>50</v>
      </c>
      <c r="H243" s="147" t="s">
        <v>762</v>
      </c>
    </row>
    <row r="244" spans="1:8" x14ac:dyDescent="0.3">
      <c r="A244" s="8" t="s">
        <v>4575</v>
      </c>
      <c r="B244" s="134">
        <v>2011</v>
      </c>
      <c r="C244" s="188" t="s">
        <v>2246</v>
      </c>
      <c r="D244" s="28">
        <v>3</v>
      </c>
      <c r="E244" s="355">
        <v>75.599999999999994</v>
      </c>
      <c r="F244" s="57">
        <v>5</v>
      </c>
      <c r="G244" s="57">
        <v>15</v>
      </c>
      <c r="H244" s="147" t="s">
        <v>762</v>
      </c>
    </row>
    <row r="245" spans="1:8" x14ac:dyDescent="0.3">
      <c r="A245" s="8" t="s">
        <v>4575</v>
      </c>
      <c r="B245" s="134">
        <v>2011</v>
      </c>
      <c r="C245" s="188" t="s">
        <v>2246</v>
      </c>
      <c r="D245" s="22">
        <v>4</v>
      </c>
      <c r="E245" s="355">
        <v>45.3</v>
      </c>
      <c r="F245" s="57">
        <v>7</v>
      </c>
      <c r="G245" s="57">
        <v>11</v>
      </c>
      <c r="H245" s="147" t="s">
        <v>762</v>
      </c>
    </row>
    <row r="246" spans="1:8" x14ac:dyDescent="0.3">
      <c r="A246" s="8" t="s">
        <v>4575</v>
      </c>
      <c r="B246" s="134">
        <v>2011</v>
      </c>
      <c r="C246" s="187" t="s">
        <v>2250</v>
      </c>
      <c r="D246" s="30">
        <v>3</v>
      </c>
      <c r="E246" s="355">
        <v>64.2</v>
      </c>
      <c r="F246" s="57">
        <v>18</v>
      </c>
      <c r="G246" s="57">
        <v>18</v>
      </c>
      <c r="H246" s="147" t="s">
        <v>762</v>
      </c>
    </row>
    <row r="247" spans="1:8" x14ac:dyDescent="0.3">
      <c r="A247" s="8" t="s">
        <v>4575</v>
      </c>
      <c r="B247" s="134">
        <v>2011</v>
      </c>
      <c r="C247" s="187" t="s">
        <v>2250</v>
      </c>
      <c r="D247" s="30">
        <v>5</v>
      </c>
      <c r="E247" s="355">
        <v>26.4</v>
      </c>
      <c r="F247" s="57">
        <v>6</v>
      </c>
      <c r="G247" s="57">
        <v>6</v>
      </c>
      <c r="H247" s="147" t="s">
        <v>762</v>
      </c>
    </row>
    <row r="248" spans="1:8" x14ac:dyDescent="0.3">
      <c r="A248" s="8" t="s">
        <v>4575</v>
      </c>
      <c r="B248" s="134">
        <v>2011</v>
      </c>
      <c r="C248" s="187" t="s">
        <v>2250</v>
      </c>
      <c r="D248" s="30">
        <v>6</v>
      </c>
      <c r="E248" s="355">
        <v>28.3</v>
      </c>
      <c r="F248" s="57">
        <v>8</v>
      </c>
      <c r="G248" s="57">
        <v>8</v>
      </c>
      <c r="H248" s="147" t="s">
        <v>762</v>
      </c>
    </row>
    <row r="249" spans="1:8" x14ac:dyDescent="0.3">
      <c r="A249" s="8" t="s">
        <v>4575</v>
      </c>
      <c r="B249" s="134">
        <v>2011</v>
      </c>
      <c r="C249" s="187" t="s">
        <v>2250</v>
      </c>
      <c r="D249" s="30">
        <v>7</v>
      </c>
      <c r="E249" s="355">
        <v>37.799999999999997</v>
      </c>
      <c r="F249" s="57">
        <v>10</v>
      </c>
      <c r="G249" s="57">
        <v>10</v>
      </c>
      <c r="H249" s="147" t="s">
        <v>762</v>
      </c>
    </row>
    <row r="250" spans="1:8" x14ac:dyDescent="0.3">
      <c r="A250" s="8" t="s">
        <v>4575</v>
      </c>
      <c r="B250" s="134">
        <v>2012</v>
      </c>
      <c r="C250" s="187" t="s">
        <v>2242</v>
      </c>
      <c r="D250" s="28">
        <v>1</v>
      </c>
      <c r="E250" s="355">
        <v>58.5</v>
      </c>
      <c r="F250" s="187">
        <v>14</v>
      </c>
      <c r="G250" s="57">
        <v>14</v>
      </c>
      <c r="H250" s="147" t="s">
        <v>762</v>
      </c>
    </row>
    <row r="251" spans="1:8" x14ac:dyDescent="0.3">
      <c r="A251" s="8" t="s">
        <v>4575</v>
      </c>
      <c r="B251" s="134">
        <v>2012</v>
      </c>
      <c r="C251" s="187" t="s">
        <v>2242</v>
      </c>
      <c r="D251" s="28">
        <v>4</v>
      </c>
      <c r="E251" s="355">
        <v>153.69999999999999</v>
      </c>
      <c r="F251" s="57">
        <v>72</v>
      </c>
      <c r="G251" s="57">
        <v>22</v>
      </c>
      <c r="H251" s="147" t="s">
        <v>762</v>
      </c>
    </row>
    <row r="252" spans="1:8" x14ac:dyDescent="0.3">
      <c r="A252" s="8" t="s">
        <v>4575</v>
      </c>
      <c r="B252" s="134">
        <v>2012</v>
      </c>
      <c r="C252" s="187" t="s">
        <v>2242</v>
      </c>
      <c r="D252" s="28">
        <v>5</v>
      </c>
      <c r="E252" s="355">
        <v>278.39999999999998</v>
      </c>
      <c r="F252" s="57">
        <v>40</v>
      </c>
      <c r="G252" s="57">
        <v>40</v>
      </c>
      <c r="H252" s="147" t="s">
        <v>762</v>
      </c>
    </row>
    <row r="253" spans="1:8" x14ac:dyDescent="0.3">
      <c r="A253" s="8" t="s">
        <v>4575</v>
      </c>
      <c r="B253" s="134">
        <v>2012</v>
      </c>
      <c r="C253" s="188" t="s">
        <v>2246</v>
      </c>
      <c r="D253" s="28">
        <v>1</v>
      </c>
      <c r="E253" s="355">
        <v>64.2</v>
      </c>
      <c r="F253" s="57">
        <v>17</v>
      </c>
      <c r="G253" s="57">
        <v>18</v>
      </c>
      <c r="H253" s="147" t="s">
        <v>762</v>
      </c>
    </row>
    <row r="254" spans="1:8" x14ac:dyDescent="0.3">
      <c r="A254" s="8" t="s">
        <v>4575</v>
      </c>
      <c r="B254" s="134">
        <v>2012</v>
      </c>
      <c r="C254" s="188" t="s">
        <v>2246</v>
      </c>
      <c r="D254" s="22">
        <v>2</v>
      </c>
      <c r="E254" s="355">
        <v>64.2</v>
      </c>
      <c r="F254" s="57">
        <v>11</v>
      </c>
      <c r="G254" s="57">
        <v>11</v>
      </c>
      <c r="H254" s="147" t="s">
        <v>762</v>
      </c>
    </row>
    <row r="255" spans="1:8" x14ac:dyDescent="0.3">
      <c r="A255" s="8" t="s">
        <v>4575</v>
      </c>
      <c r="B255" s="134">
        <v>2012</v>
      </c>
      <c r="C255" s="188" t="s">
        <v>2246</v>
      </c>
      <c r="D255" s="22">
        <v>4</v>
      </c>
      <c r="E255" s="355">
        <v>37.799999999999997</v>
      </c>
      <c r="F255" s="57">
        <v>7</v>
      </c>
      <c r="G255" s="57">
        <v>11</v>
      </c>
      <c r="H255" s="147" t="s">
        <v>762</v>
      </c>
    </row>
    <row r="256" spans="1:8" x14ac:dyDescent="0.3">
      <c r="A256" s="8" t="s">
        <v>4575</v>
      </c>
      <c r="B256" s="134">
        <v>2012</v>
      </c>
      <c r="C256" s="187" t="s">
        <v>2250</v>
      </c>
      <c r="D256" s="30">
        <v>4</v>
      </c>
      <c r="E256" s="355">
        <v>64.2</v>
      </c>
      <c r="F256" s="57">
        <v>12</v>
      </c>
      <c r="G256" s="57">
        <v>12</v>
      </c>
      <c r="H256" s="147" t="s">
        <v>762</v>
      </c>
    </row>
    <row r="257" spans="1:8" x14ac:dyDescent="0.3">
      <c r="A257" s="8" t="s">
        <v>4575</v>
      </c>
      <c r="B257" s="134">
        <v>2012</v>
      </c>
      <c r="C257" s="187" t="s">
        <v>2250</v>
      </c>
      <c r="D257" s="30">
        <v>6</v>
      </c>
      <c r="E257" s="355">
        <v>28.3</v>
      </c>
      <c r="F257" s="57">
        <v>8</v>
      </c>
      <c r="G257" s="57">
        <v>8</v>
      </c>
      <c r="H257" s="147" t="s">
        <v>762</v>
      </c>
    </row>
    <row r="258" spans="1:8" x14ac:dyDescent="0.3">
      <c r="A258" s="8" t="s">
        <v>4575</v>
      </c>
      <c r="B258" s="134">
        <v>2012</v>
      </c>
      <c r="C258" s="187" t="s">
        <v>2250</v>
      </c>
      <c r="D258" s="30">
        <v>7</v>
      </c>
      <c r="E258" s="355">
        <v>37.799999999999997</v>
      </c>
      <c r="F258" s="57">
        <v>10</v>
      </c>
      <c r="G258" s="57">
        <v>10</v>
      </c>
      <c r="H258" s="147" t="s">
        <v>762</v>
      </c>
    </row>
    <row r="259" spans="1:8" x14ac:dyDescent="0.3">
      <c r="A259" s="8" t="s">
        <v>4575</v>
      </c>
      <c r="B259" s="134">
        <v>2013</v>
      </c>
      <c r="C259" s="187" t="s">
        <v>2242</v>
      </c>
      <c r="D259" s="28">
        <v>1</v>
      </c>
      <c r="E259" s="355">
        <v>54.8</v>
      </c>
      <c r="F259" s="57">
        <v>14</v>
      </c>
      <c r="G259" s="57">
        <v>14</v>
      </c>
      <c r="H259" s="147" t="s">
        <v>762</v>
      </c>
    </row>
    <row r="260" spans="1:8" x14ac:dyDescent="0.3">
      <c r="A260" s="8" t="s">
        <v>4575</v>
      </c>
      <c r="B260" s="134">
        <v>2013</v>
      </c>
      <c r="C260" s="187" t="s">
        <v>2242</v>
      </c>
      <c r="D260" s="22" t="s">
        <v>43</v>
      </c>
      <c r="E260" s="355">
        <v>49.1</v>
      </c>
      <c r="F260" s="57">
        <v>7</v>
      </c>
      <c r="G260" s="57">
        <v>7</v>
      </c>
      <c r="H260" s="147" t="s">
        <v>762</v>
      </c>
    </row>
    <row r="261" spans="1:8" x14ac:dyDescent="0.3">
      <c r="A261" s="8" t="s">
        <v>4575</v>
      </c>
      <c r="B261" s="134">
        <v>2013</v>
      </c>
      <c r="C261" s="187" t="s">
        <v>2242</v>
      </c>
      <c r="D261" s="28">
        <v>2</v>
      </c>
      <c r="E261" s="355">
        <v>66.099999999999994</v>
      </c>
      <c r="F261" s="57">
        <v>8</v>
      </c>
      <c r="G261" s="57">
        <v>8</v>
      </c>
      <c r="H261" s="147" t="s">
        <v>762</v>
      </c>
    </row>
    <row r="262" spans="1:8" x14ac:dyDescent="0.3">
      <c r="A262" s="8" t="s">
        <v>4575</v>
      </c>
      <c r="B262" s="134">
        <v>2013</v>
      </c>
      <c r="C262" s="187" t="s">
        <v>2242</v>
      </c>
      <c r="D262" s="28">
        <v>4</v>
      </c>
      <c r="E262" s="355">
        <v>378</v>
      </c>
      <c r="F262" s="57">
        <v>72</v>
      </c>
      <c r="G262" s="57">
        <v>50</v>
      </c>
      <c r="H262" s="147" t="s">
        <v>762</v>
      </c>
    </row>
    <row r="263" spans="1:8" x14ac:dyDescent="0.3">
      <c r="A263" s="8" t="s">
        <v>4575</v>
      </c>
      <c r="B263" s="134">
        <v>2013</v>
      </c>
      <c r="C263" s="188" t="s">
        <v>2246</v>
      </c>
      <c r="D263" s="22">
        <v>2</v>
      </c>
      <c r="E263" s="355">
        <v>41.5</v>
      </c>
      <c r="F263" s="57">
        <v>11</v>
      </c>
      <c r="G263" s="57">
        <v>11</v>
      </c>
      <c r="H263" s="147" t="s">
        <v>762</v>
      </c>
    </row>
    <row r="264" spans="1:8" x14ac:dyDescent="0.3">
      <c r="A264" s="8" t="s">
        <v>4575</v>
      </c>
      <c r="B264" s="134">
        <v>2013</v>
      </c>
      <c r="C264" s="188" t="s">
        <v>2246</v>
      </c>
      <c r="D264" s="22">
        <v>3</v>
      </c>
      <c r="E264" s="355">
        <v>94.5</v>
      </c>
      <c r="F264" s="57">
        <v>5</v>
      </c>
      <c r="G264" s="57">
        <v>15</v>
      </c>
      <c r="H264" s="147" t="s">
        <v>762</v>
      </c>
    </row>
    <row r="265" spans="1:8" x14ac:dyDescent="0.3">
      <c r="A265" s="8" t="s">
        <v>4575</v>
      </c>
      <c r="B265" s="134">
        <v>2013</v>
      </c>
      <c r="C265" s="188" t="s">
        <v>2246</v>
      </c>
      <c r="D265" s="22">
        <v>4</v>
      </c>
      <c r="E265" s="355">
        <v>41.5</v>
      </c>
      <c r="F265" s="57">
        <v>7</v>
      </c>
      <c r="G265" s="57">
        <v>11</v>
      </c>
      <c r="H265" s="147" t="s">
        <v>762</v>
      </c>
    </row>
    <row r="266" spans="1:8" x14ac:dyDescent="0.3">
      <c r="A266" s="8" t="s">
        <v>4575</v>
      </c>
      <c r="B266" s="134">
        <v>2013</v>
      </c>
      <c r="C266" s="187" t="s">
        <v>2250</v>
      </c>
      <c r="D266" s="30">
        <v>7</v>
      </c>
      <c r="E266" s="355">
        <v>37.799999999999997</v>
      </c>
      <c r="F266" s="57">
        <v>10</v>
      </c>
      <c r="G266" s="57">
        <v>11</v>
      </c>
      <c r="H266" s="147" t="s">
        <v>762</v>
      </c>
    </row>
    <row r="267" spans="1:8" x14ac:dyDescent="0.3">
      <c r="A267" s="8" t="s">
        <v>4575</v>
      </c>
      <c r="B267" s="74">
        <v>2014</v>
      </c>
      <c r="C267" s="187" t="s">
        <v>2242</v>
      </c>
      <c r="D267" s="28">
        <v>1</v>
      </c>
      <c r="E267" s="355">
        <v>71.8</v>
      </c>
      <c r="F267" s="57">
        <v>14</v>
      </c>
      <c r="G267" s="187">
        <v>14</v>
      </c>
      <c r="H267" s="147" t="s">
        <v>762</v>
      </c>
    </row>
    <row r="268" spans="1:8" x14ac:dyDescent="0.3">
      <c r="A268" s="8" t="s">
        <v>4575</v>
      </c>
      <c r="B268" s="74">
        <v>2014</v>
      </c>
      <c r="C268" s="187" t="s">
        <v>2242</v>
      </c>
      <c r="D268" s="22" t="s">
        <v>44</v>
      </c>
      <c r="E268" s="355">
        <v>22.6</v>
      </c>
      <c r="F268" s="57">
        <v>4.5</v>
      </c>
      <c r="G268" s="57">
        <v>4.5</v>
      </c>
      <c r="H268" s="147" t="s">
        <v>762</v>
      </c>
    </row>
    <row r="269" spans="1:8" x14ac:dyDescent="0.3">
      <c r="A269" s="8" t="s">
        <v>4575</v>
      </c>
      <c r="B269" s="74">
        <v>2014</v>
      </c>
      <c r="C269" s="187" t="s">
        <v>2242</v>
      </c>
      <c r="D269" s="28">
        <v>4</v>
      </c>
      <c r="E269" s="355">
        <v>101.1</v>
      </c>
      <c r="F269" s="57">
        <v>72</v>
      </c>
      <c r="G269" s="57">
        <v>22</v>
      </c>
      <c r="H269" s="147" t="s">
        <v>762</v>
      </c>
    </row>
    <row r="270" spans="1:8" x14ac:dyDescent="0.3">
      <c r="A270" s="8" t="s">
        <v>4575</v>
      </c>
      <c r="B270" s="74">
        <v>2014</v>
      </c>
      <c r="C270" s="187" t="s">
        <v>2242</v>
      </c>
      <c r="D270" s="28">
        <v>5</v>
      </c>
      <c r="E270" s="355">
        <v>236.2</v>
      </c>
      <c r="F270" s="57">
        <v>40</v>
      </c>
      <c r="G270" s="57">
        <v>40</v>
      </c>
      <c r="H270" s="147" t="s">
        <v>762</v>
      </c>
    </row>
    <row r="271" spans="1:8" x14ac:dyDescent="0.3">
      <c r="A271" s="8" t="s">
        <v>4575</v>
      </c>
      <c r="B271" s="74">
        <v>2014</v>
      </c>
      <c r="C271" s="188" t="s">
        <v>2246</v>
      </c>
      <c r="D271" s="22">
        <v>1</v>
      </c>
      <c r="E271" s="355">
        <v>109.6</v>
      </c>
      <c r="F271" s="57">
        <v>17</v>
      </c>
      <c r="G271" s="57">
        <v>18</v>
      </c>
      <c r="H271" s="147" t="s">
        <v>762</v>
      </c>
    </row>
    <row r="272" spans="1:8" x14ac:dyDescent="0.3">
      <c r="A272" s="8" t="s">
        <v>4575</v>
      </c>
      <c r="B272" s="74">
        <v>2014</v>
      </c>
      <c r="C272" s="187" t="s">
        <v>2250</v>
      </c>
      <c r="D272" s="30">
        <v>5</v>
      </c>
      <c r="E272" s="355">
        <v>35.9</v>
      </c>
      <c r="F272" s="57">
        <v>6</v>
      </c>
      <c r="G272" s="57">
        <v>6</v>
      </c>
      <c r="H272" s="147" t="s">
        <v>762</v>
      </c>
    </row>
    <row r="273" spans="1:8" x14ac:dyDescent="0.3">
      <c r="A273" s="8" t="s">
        <v>4575</v>
      </c>
      <c r="B273" s="74">
        <v>2014</v>
      </c>
      <c r="C273" s="187" t="s">
        <v>2250</v>
      </c>
      <c r="D273" s="30">
        <v>6</v>
      </c>
      <c r="E273" s="355">
        <v>47.2</v>
      </c>
      <c r="F273" s="57">
        <v>8</v>
      </c>
      <c r="G273" s="57">
        <v>8</v>
      </c>
      <c r="H273" s="147" t="s">
        <v>762</v>
      </c>
    </row>
    <row r="274" spans="1:8" x14ac:dyDescent="0.3">
      <c r="A274" s="8" t="s">
        <v>4575</v>
      </c>
      <c r="B274" s="74">
        <v>2014</v>
      </c>
      <c r="C274" s="187" t="s">
        <v>2250</v>
      </c>
      <c r="D274" s="30">
        <v>7</v>
      </c>
      <c r="E274" s="355">
        <v>47.2</v>
      </c>
      <c r="F274" s="57">
        <v>10</v>
      </c>
      <c r="G274" s="57">
        <v>10</v>
      </c>
      <c r="H274" s="147" t="s">
        <v>762</v>
      </c>
    </row>
    <row r="275" spans="1:8" x14ac:dyDescent="0.3">
      <c r="A275" s="8" t="s">
        <v>4575</v>
      </c>
      <c r="B275" s="74">
        <v>2015</v>
      </c>
      <c r="C275" s="187" t="s">
        <v>2242</v>
      </c>
      <c r="D275" s="28">
        <v>1</v>
      </c>
      <c r="E275" s="355">
        <v>54.8</v>
      </c>
      <c r="F275" s="62">
        <v>14</v>
      </c>
      <c r="G275" s="187">
        <v>14</v>
      </c>
      <c r="H275" s="147" t="s">
        <v>762</v>
      </c>
    </row>
    <row r="276" spans="1:8" x14ac:dyDescent="0.3">
      <c r="A276" s="8" t="s">
        <v>4575</v>
      </c>
      <c r="B276" s="74">
        <v>2015</v>
      </c>
      <c r="C276" s="187" t="s">
        <v>2242</v>
      </c>
      <c r="D276" s="22">
        <v>2</v>
      </c>
      <c r="E276" s="355">
        <v>49.1</v>
      </c>
      <c r="F276" s="62">
        <v>8</v>
      </c>
      <c r="G276" s="57">
        <v>8</v>
      </c>
      <c r="H276" s="147" t="s">
        <v>762</v>
      </c>
    </row>
    <row r="277" spans="1:8" x14ac:dyDescent="0.3">
      <c r="A277" s="8" t="s">
        <v>4575</v>
      </c>
      <c r="B277" s="74">
        <v>2015</v>
      </c>
      <c r="C277" s="187" t="s">
        <v>2242</v>
      </c>
      <c r="D277" s="28">
        <v>4</v>
      </c>
      <c r="E277" s="355">
        <v>308</v>
      </c>
      <c r="F277" s="62">
        <v>72</v>
      </c>
      <c r="G277" s="57">
        <v>50</v>
      </c>
      <c r="H277" s="147" t="s">
        <v>762</v>
      </c>
    </row>
    <row r="278" spans="1:8" x14ac:dyDescent="0.3">
      <c r="A278" s="8" t="s">
        <v>4575</v>
      </c>
      <c r="B278" s="74">
        <v>2015</v>
      </c>
      <c r="C278" s="187" t="s">
        <v>2242</v>
      </c>
      <c r="D278" s="28" t="s">
        <v>43</v>
      </c>
      <c r="E278" s="355">
        <v>34</v>
      </c>
      <c r="F278" s="62">
        <v>7</v>
      </c>
      <c r="G278" s="57">
        <v>7</v>
      </c>
      <c r="H278" s="147" t="s">
        <v>762</v>
      </c>
    </row>
    <row r="279" spans="1:8" x14ac:dyDescent="0.3">
      <c r="A279" s="8" t="s">
        <v>4575</v>
      </c>
      <c r="B279" s="74">
        <v>2015</v>
      </c>
      <c r="C279" s="188" t="s">
        <v>2246</v>
      </c>
      <c r="D279" s="22">
        <v>1</v>
      </c>
      <c r="E279" s="355">
        <v>47.2</v>
      </c>
      <c r="F279" s="155">
        <v>40</v>
      </c>
      <c r="G279" s="57">
        <v>18</v>
      </c>
      <c r="H279" s="147" t="s">
        <v>762</v>
      </c>
    </row>
    <row r="280" spans="1:8" x14ac:dyDescent="0.3">
      <c r="A280" s="8" t="s">
        <v>4575</v>
      </c>
      <c r="B280" s="74">
        <v>2015</v>
      </c>
      <c r="C280" s="188" t="s">
        <v>2246</v>
      </c>
      <c r="D280" s="28">
        <v>2</v>
      </c>
      <c r="E280" s="355">
        <v>71.8</v>
      </c>
      <c r="F280" s="153"/>
      <c r="G280" s="57">
        <v>11</v>
      </c>
      <c r="H280" s="147" t="s">
        <v>762</v>
      </c>
    </row>
    <row r="281" spans="1:8" x14ac:dyDescent="0.3">
      <c r="A281" s="8" t="s">
        <v>4575</v>
      </c>
      <c r="B281" s="74">
        <v>2015</v>
      </c>
      <c r="C281" s="188" t="s">
        <v>2246</v>
      </c>
      <c r="D281" s="30">
        <v>4</v>
      </c>
      <c r="E281" s="355">
        <v>56.7</v>
      </c>
      <c r="F281" s="153"/>
      <c r="G281" s="57">
        <v>11</v>
      </c>
      <c r="H281" s="147" t="s">
        <v>762</v>
      </c>
    </row>
    <row r="282" spans="1:8" x14ac:dyDescent="0.3">
      <c r="A282" s="8" t="s">
        <v>4575</v>
      </c>
      <c r="B282" s="74">
        <v>2015</v>
      </c>
      <c r="C282" s="187" t="s">
        <v>2250</v>
      </c>
      <c r="D282" s="30">
        <v>4</v>
      </c>
      <c r="E282" s="355">
        <v>56.7</v>
      </c>
      <c r="F282" s="57">
        <v>12</v>
      </c>
      <c r="G282" s="57">
        <v>12</v>
      </c>
      <c r="H282" s="147" t="s">
        <v>762</v>
      </c>
    </row>
    <row r="283" spans="1:8" x14ac:dyDescent="0.3">
      <c r="A283" s="8" t="s">
        <v>4575</v>
      </c>
      <c r="B283" s="74">
        <v>2015</v>
      </c>
      <c r="C283" s="187" t="s">
        <v>2250</v>
      </c>
      <c r="D283" s="30">
        <v>5</v>
      </c>
      <c r="E283" s="355">
        <v>18.899999999999999</v>
      </c>
      <c r="F283" s="57">
        <v>6</v>
      </c>
      <c r="G283" s="57">
        <v>6</v>
      </c>
      <c r="H283" s="147" t="s">
        <v>762</v>
      </c>
    </row>
    <row r="284" spans="1:8" x14ac:dyDescent="0.3">
      <c r="A284" s="8" t="s">
        <v>4575</v>
      </c>
      <c r="B284" s="74">
        <v>2015</v>
      </c>
      <c r="C284" s="187" t="s">
        <v>2250</v>
      </c>
      <c r="D284" s="30">
        <v>6</v>
      </c>
      <c r="E284" s="355">
        <v>18.899999999999999</v>
      </c>
      <c r="F284" s="57">
        <v>8</v>
      </c>
      <c r="G284" s="57">
        <v>8</v>
      </c>
      <c r="H284" s="147" t="s">
        <v>762</v>
      </c>
    </row>
    <row r="285" spans="1:8" x14ac:dyDescent="0.3">
      <c r="A285" s="8" t="s">
        <v>4575</v>
      </c>
      <c r="B285" s="74">
        <v>2016</v>
      </c>
      <c r="C285" s="187" t="s">
        <v>2242</v>
      </c>
      <c r="D285" s="28">
        <v>1</v>
      </c>
      <c r="E285" s="355">
        <v>52.9</v>
      </c>
      <c r="F285" s="187">
        <v>14</v>
      </c>
      <c r="G285" s="187">
        <v>14</v>
      </c>
      <c r="H285" s="147" t="s">
        <v>762</v>
      </c>
    </row>
    <row r="286" spans="1:8" x14ac:dyDescent="0.3">
      <c r="A286" s="8" t="s">
        <v>4575</v>
      </c>
      <c r="B286" s="74">
        <v>2016</v>
      </c>
      <c r="C286" s="187" t="s">
        <v>2242</v>
      </c>
      <c r="D286" s="22">
        <v>2</v>
      </c>
      <c r="E286" s="355">
        <v>26.4</v>
      </c>
      <c r="F286" s="62">
        <v>8</v>
      </c>
      <c r="G286" s="57">
        <v>8</v>
      </c>
      <c r="H286" s="147" t="s">
        <v>762</v>
      </c>
    </row>
    <row r="287" spans="1:8" x14ac:dyDescent="0.3">
      <c r="A287" s="8" t="s">
        <v>4575</v>
      </c>
      <c r="B287" s="74">
        <v>2016</v>
      </c>
      <c r="C287" s="187" t="s">
        <v>2242</v>
      </c>
      <c r="D287" s="28">
        <v>4</v>
      </c>
      <c r="E287" s="355">
        <v>146.1</v>
      </c>
      <c r="F287" s="187">
        <v>22</v>
      </c>
      <c r="G287" s="187">
        <v>22</v>
      </c>
      <c r="H287" s="147" t="s">
        <v>762</v>
      </c>
    </row>
    <row r="288" spans="1:8" x14ac:dyDescent="0.3">
      <c r="A288" s="8" t="s">
        <v>4575</v>
      </c>
      <c r="B288" s="74">
        <v>2016</v>
      </c>
      <c r="C288" s="187" t="s">
        <v>2242</v>
      </c>
      <c r="D288" s="28">
        <v>5</v>
      </c>
      <c r="E288" s="355">
        <v>269.60000000000002</v>
      </c>
      <c r="F288" s="187">
        <v>40</v>
      </c>
      <c r="G288" s="57">
        <v>40</v>
      </c>
      <c r="H288" s="147" t="s">
        <v>762</v>
      </c>
    </row>
    <row r="289" spans="1:8" x14ac:dyDescent="0.3">
      <c r="A289" s="8" t="s">
        <v>4575</v>
      </c>
      <c r="B289" s="74">
        <v>2016</v>
      </c>
      <c r="C289" s="187" t="s">
        <v>2242</v>
      </c>
      <c r="D289" s="28" t="s">
        <v>43</v>
      </c>
      <c r="E289" s="355">
        <v>24.5</v>
      </c>
      <c r="F289" s="62">
        <v>7</v>
      </c>
      <c r="G289" s="57">
        <v>7</v>
      </c>
      <c r="H289" s="147" t="s">
        <v>762</v>
      </c>
    </row>
    <row r="290" spans="1:8" x14ac:dyDescent="0.3">
      <c r="A290" s="8" t="s">
        <v>4575</v>
      </c>
      <c r="B290" s="74">
        <v>2016</v>
      </c>
      <c r="C290" s="187" t="s">
        <v>2242</v>
      </c>
      <c r="D290" s="62" t="s">
        <v>44</v>
      </c>
      <c r="E290" s="355">
        <v>26.4</v>
      </c>
      <c r="F290" s="62">
        <v>4.5</v>
      </c>
      <c r="G290" s="57">
        <v>4.5</v>
      </c>
      <c r="H290" s="147" t="s">
        <v>762</v>
      </c>
    </row>
    <row r="291" spans="1:8" x14ac:dyDescent="0.3">
      <c r="A291" s="8" t="s">
        <v>4575</v>
      </c>
      <c r="B291" s="74">
        <v>2016</v>
      </c>
      <c r="C291" s="188" t="s">
        <v>2246</v>
      </c>
      <c r="D291" s="22">
        <v>1</v>
      </c>
      <c r="E291" s="355">
        <v>71.8</v>
      </c>
      <c r="F291" s="62">
        <v>17</v>
      </c>
      <c r="G291" s="57">
        <v>18</v>
      </c>
      <c r="H291" s="147" t="s">
        <v>762</v>
      </c>
    </row>
    <row r="292" spans="1:8" x14ac:dyDescent="0.3">
      <c r="A292" s="8" t="s">
        <v>4575</v>
      </c>
      <c r="B292" s="74">
        <v>2016</v>
      </c>
      <c r="C292" s="188" t="s">
        <v>2246</v>
      </c>
      <c r="D292" s="28">
        <v>2</v>
      </c>
      <c r="E292" s="355">
        <v>35.9</v>
      </c>
      <c r="F292" s="62">
        <v>11</v>
      </c>
      <c r="G292" s="57">
        <v>11</v>
      </c>
      <c r="H292" s="147" t="s">
        <v>762</v>
      </c>
    </row>
    <row r="293" spans="1:8" x14ac:dyDescent="0.3">
      <c r="A293" s="8" t="s">
        <v>4575</v>
      </c>
      <c r="B293" s="74">
        <v>2016</v>
      </c>
      <c r="C293" s="188" t="s">
        <v>2246</v>
      </c>
      <c r="D293" s="28">
        <v>3</v>
      </c>
      <c r="E293" s="355">
        <v>73.7</v>
      </c>
      <c r="F293" s="62">
        <v>5</v>
      </c>
      <c r="G293" s="57">
        <v>15</v>
      </c>
      <c r="H293" s="147" t="s">
        <v>762</v>
      </c>
    </row>
    <row r="294" spans="1:8" x14ac:dyDescent="0.3">
      <c r="A294" s="8" t="s">
        <v>4575</v>
      </c>
      <c r="B294" s="74">
        <v>2016</v>
      </c>
      <c r="C294" s="188" t="s">
        <v>2246</v>
      </c>
      <c r="D294" s="30">
        <v>4</v>
      </c>
      <c r="E294" s="355">
        <v>34.6</v>
      </c>
      <c r="F294" s="62">
        <v>7</v>
      </c>
      <c r="G294" s="57">
        <v>11</v>
      </c>
      <c r="H294" s="147" t="s">
        <v>762</v>
      </c>
    </row>
    <row r="295" spans="1:8" x14ac:dyDescent="0.3">
      <c r="A295" s="8" t="s">
        <v>4575</v>
      </c>
      <c r="B295" s="74">
        <v>2017</v>
      </c>
      <c r="C295" s="187" t="s">
        <v>2242</v>
      </c>
      <c r="D295" s="28">
        <v>1</v>
      </c>
      <c r="E295" s="355">
        <v>75.599999999999994</v>
      </c>
      <c r="F295" s="187">
        <v>14</v>
      </c>
      <c r="G295" s="187">
        <v>14</v>
      </c>
      <c r="H295" s="147" t="s">
        <v>762</v>
      </c>
    </row>
    <row r="296" spans="1:8" x14ac:dyDescent="0.3">
      <c r="A296" s="8" t="s">
        <v>4575</v>
      </c>
      <c r="B296" s="74">
        <v>2017</v>
      </c>
      <c r="C296" s="187" t="s">
        <v>2242</v>
      </c>
      <c r="D296" s="62">
        <v>2</v>
      </c>
      <c r="E296" s="355">
        <v>18.899999999999999</v>
      </c>
      <c r="F296" s="62">
        <v>8</v>
      </c>
      <c r="G296" s="57">
        <v>8</v>
      </c>
      <c r="H296" s="147" t="s">
        <v>762</v>
      </c>
    </row>
    <row r="297" spans="1:8" x14ac:dyDescent="0.3">
      <c r="A297" s="8" t="s">
        <v>4575</v>
      </c>
      <c r="B297" s="74">
        <v>2017</v>
      </c>
      <c r="C297" s="187" t="s">
        <v>2242</v>
      </c>
      <c r="D297" s="28">
        <v>4</v>
      </c>
      <c r="E297" s="355">
        <v>97.6</v>
      </c>
      <c r="F297" s="57">
        <v>72</v>
      </c>
      <c r="G297" s="187">
        <v>12</v>
      </c>
      <c r="H297" s="147" t="s">
        <v>762</v>
      </c>
    </row>
    <row r="298" spans="1:8" x14ac:dyDescent="0.3">
      <c r="A298" s="8" t="s">
        <v>4575</v>
      </c>
      <c r="B298" s="74">
        <v>2017</v>
      </c>
      <c r="C298" s="187" t="s">
        <v>2242</v>
      </c>
      <c r="D298" s="28">
        <v>5</v>
      </c>
      <c r="E298" s="355">
        <v>322.5</v>
      </c>
      <c r="F298" s="187">
        <v>20</v>
      </c>
      <c r="G298" s="57">
        <v>20</v>
      </c>
      <c r="H298" s="147" t="s">
        <v>762</v>
      </c>
    </row>
    <row r="299" spans="1:8" x14ac:dyDescent="0.3">
      <c r="A299" s="8" t="s">
        <v>4575</v>
      </c>
      <c r="B299" s="74">
        <v>2017</v>
      </c>
      <c r="C299" s="187" t="s">
        <v>2242</v>
      </c>
      <c r="D299" s="28" t="s">
        <v>43</v>
      </c>
      <c r="E299" s="355">
        <v>41.5</v>
      </c>
      <c r="F299" s="57">
        <v>8</v>
      </c>
      <c r="G299" s="57">
        <v>7</v>
      </c>
      <c r="H299" s="147" t="s">
        <v>762</v>
      </c>
    </row>
    <row r="300" spans="1:8" x14ac:dyDescent="0.3">
      <c r="A300" s="8" t="s">
        <v>4575</v>
      </c>
      <c r="B300" s="74">
        <v>2017</v>
      </c>
      <c r="C300" s="187" t="s">
        <v>2242</v>
      </c>
      <c r="D300" s="62" t="s">
        <v>44</v>
      </c>
      <c r="E300" s="355">
        <v>24.5</v>
      </c>
      <c r="F300" s="57">
        <v>6</v>
      </c>
      <c r="G300" s="57">
        <v>4.5</v>
      </c>
      <c r="H300" s="147" t="s">
        <v>762</v>
      </c>
    </row>
    <row r="301" spans="1:8" x14ac:dyDescent="0.3">
      <c r="A301" s="8" t="s">
        <v>4575</v>
      </c>
      <c r="B301" s="74">
        <v>2017</v>
      </c>
      <c r="C301" s="188" t="s">
        <v>2246</v>
      </c>
      <c r="D301" s="22">
        <v>1</v>
      </c>
      <c r="E301" s="355">
        <v>86.9</v>
      </c>
      <c r="F301" s="188">
        <v>17</v>
      </c>
      <c r="G301" s="57">
        <v>18</v>
      </c>
      <c r="H301" s="147" t="s">
        <v>762</v>
      </c>
    </row>
    <row r="302" spans="1:8" x14ac:dyDescent="0.3">
      <c r="A302" s="8" t="s">
        <v>4575</v>
      </c>
      <c r="B302" s="74">
        <v>2017</v>
      </c>
      <c r="C302" s="188" t="s">
        <v>2246</v>
      </c>
      <c r="D302" s="28">
        <v>3</v>
      </c>
      <c r="E302" s="355">
        <v>85</v>
      </c>
      <c r="F302" s="187">
        <v>5</v>
      </c>
      <c r="G302" s="57">
        <v>15</v>
      </c>
      <c r="H302" s="147" t="s">
        <v>762</v>
      </c>
    </row>
    <row r="303" spans="1:8" x14ac:dyDescent="0.3">
      <c r="A303" s="8" t="s">
        <v>4575</v>
      </c>
      <c r="B303" s="74">
        <v>2017</v>
      </c>
      <c r="C303" s="188" t="s">
        <v>2246</v>
      </c>
      <c r="D303" s="30">
        <v>4</v>
      </c>
      <c r="E303" s="355">
        <v>51</v>
      </c>
      <c r="F303" s="57">
        <v>7</v>
      </c>
      <c r="G303" s="57">
        <v>7</v>
      </c>
      <c r="H303" s="147" t="s">
        <v>762</v>
      </c>
    </row>
    <row r="304" spans="1:8" x14ac:dyDescent="0.3">
      <c r="A304" s="8" t="s">
        <v>4575</v>
      </c>
      <c r="B304" s="45">
        <v>2018</v>
      </c>
      <c r="C304" s="187" t="s">
        <v>2242</v>
      </c>
      <c r="D304" s="28">
        <v>1</v>
      </c>
      <c r="E304" s="358">
        <v>44.1</v>
      </c>
      <c r="F304" s="187">
        <v>14</v>
      </c>
      <c r="G304" s="187">
        <v>14</v>
      </c>
      <c r="H304" s="147" t="s">
        <v>762</v>
      </c>
    </row>
    <row r="305" spans="1:8" x14ac:dyDescent="0.3">
      <c r="A305" s="8" t="s">
        <v>4575</v>
      </c>
      <c r="B305" s="45">
        <v>2018</v>
      </c>
      <c r="C305" s="187" t="s">
        <v>2242</v>
      </c>
      <c r="D305" s="22">
        <v>2</v>
      </c>
      <c r="E305" s="355">
        <v>20.7</v>
      </c>
      <c r="F305" s="62">
        <v>8</v>
      </c>
      <c r="G305" s="57">
        <v>8</v>
      </c>
      <c r="H305" s="147" t="s">
        <v>762</v>
      </c>
    </row>
    <row r="306" spans="1:8" x14ac:dyDescent="0.3">
      <c r="A306" s="8" t="s">
        <v>4575</v>
      </c>
      <c r="B306" s="45">
        <v>2018</v>
      </c>
      <c r="C306" s="187" t="s">
        <v>2242</v>
      </c>
      <c r="D306" s="28">
        <v>4</v>
      </c>
      <c r="E306" s="358">
        <v>122.9</v>
      </c>
      <c r="F306" s="187">
        <v>22</v>
      </c>
      <c r="G306" s="187">
        <v>22</v>
      </c>
      <c r="H306" s="147" t="s">
        <v>762</v>
      </c>
    </row>
    <row r="307" spans="1:8" x14ac:dyDescent="0.3">
      <c r="A307" s="8" t="s">
        <v>4575</v>
      </c>
      <c r="B307" s="45">
        <v>2018</v>
      </c>
      <c r="C307" s="187" t="s">
        <v>2242</v>
      </c>
      <c r="D307" s="28">
        <v>5</v>
      </c>
      <c r="E307" s="358">
        <v>223.5</v>
      </c>
      <c r="F307" s="187">
        <v>40</v>
      </c>
      <c r="G307" s="57">
        <v>40</v>
      </c>
      <c r="H307" s="147" t="s">
        <v>762</v>
      </c>
    </row>
    <row r="308" spans="1:8" x14ac:dyDescent="0.3">
      <c r="A308" s="8" t="s">
        <v>4575</v>
      </c>
      <c r="B308" s="45">
        <v>2018</v>
      </c>
      <c r="C308" s="187" t="s">
        <v>2242</v>
      </c>
      <c r="D308" s="28" t="s">
        <v>43</v>
      </c>
      <c r="E308" s="355">
        <v>18.899999999999999</v>
      </c>
      <c r="F308" s="62">
        <v>7</v>
      </c>
      <c r="G308" s="57">
        <v>7</v>
      </c>
      <c r="H308" s="147" t="s">
        <v>762</v>
      </c>
    </row>
    <row r="309" spans="1:8" x14ac:dyDescent="0.3">
      <c r="A309" s="8" t="s">
        <v>4575</v>
      </c>
      <c r="B309" s="45">
        <v>2018</v>
      </c>
      <c r="C309" s="187" t="s">
        <v>2242</v>
      </c>
      <c r="D309" s="62" t="s">
        <v>44</v>
      </c>
      <c r="E309" s="355">
        <v>11.3</v>
      </c>
      <c r="F309" s="62">
        <v>4.5</v>
      </c>
      <c r="G309" s="57">
        <v>4.5</v>
      </c>
      <c r="H309" s="147" t="s">
        <v>762</v>
      </c>
    </row>
    <row r="310" spans="1:8" x14ac:dyDescent="0.3">
      <c r="A310" s="8" t="s">
        <v>4575</v>
      </c>
      <c r="B310" s="45">
        <v>2018</v>
      </c>
      <c r="C310" s="188" t="s">
        <v>2246</v>
      </c>
      <c r="D310" s="22">
        <v>1</v>
      </c>
      <c r="E310" s="355">
        <v>80.3</v>
      </c>
      <c r="F310" s="188">
        <v>17</v>
      </c>
      <c r="G310" s="57">
        <v>17</v>
      </c>
      <c r="H310" s="147" t="s">
        <v>762</v>
      </c>
    </row>
    <row r="311" spans="1:8" x14ac:dyDescent="0.3">
      <c r="A311" s="8" t="s">
        <v>4575</v>
      </c>
      <c r="B311" s="45">
        <v>2018</v>
      </c>
      <c r="C311" s="188" t="s">
        <v>2246</v>
      </c>
      <c r="D311" s="28">
        <v>2</v>
      </c>
      <c r="E311" s="355">
        <v>37.799999999999997</v>
      </c>
      <c r="F311" s="187">
        <v>11</v>
      </c>
      <c r="G311" s="57">
        <v>12</v>
      </c>
      <c r="H311" s="147" t="s">
        <v>762</v>
      </c>
    </row>
    <row r="312" spans="1:8" x14ac:dyDescent="0.3">
      <c r="A312" s="8" t="s">
        <v>4575</v>
      </c>
      <c r="B312" s="45">
        <v>2018</v>
      </c>
      <c r="C312" s="188" t="s">
        <v>2246</v>
      </c>
      <c r="D312" s="28">
        <v>3</v>
      </c>
      <c r="E312" s="355">
        <v>30.2</v>
      </c>
      <c r="F312" s="187">
        <v>5</v>
      </c>
      <c r="G312" s="57">
        <v>5</v>
      </c>
      <c r="H312" s="147" t="s">
        <v>762</v>
      </c>
    </row>
    <row r="313" spans="1:8" x14ac:dyDescent="0.3">
      <c r="A313" s="8" t="s">
        <v>4575</v>
      </c>
      <c r="B313" s="45">
        <v>2018</v>
      </c>
      <c r="C313" s="188" t="s">
        <v>2246</v>
      </c>
      <c r="D313" s="30">
        <v>4</v>
      </c>
      <c r="E313" s="355">
        <v>32.1</v>
      </c>
      <c r="F313" s="57">
        <v>7</v>
      </c>
      <c r="G313" s="57">
        <v>7</v>
      </c>
      <c r="H313" s="147" t="s">
        <v>762</v>
      </c>
    </row>
  </sheetData>
  <mergeCells count="4">
    <mergeCell ref="A1:C1"/>
    <mergeCell ref="A2:C2"/>
    <mergeCell ref="A4:B4"/>
    <mergeCell ref="A23:C23"/>
  </mergeCells>
  <hyperlinks>
    <hyperlink ref="A2:C2" r:id="rId1" display="Program License: S-22047-SC-A-N (effective 12/5/2000)" xr:uid="{7AA4375E-A696-4A98-9F6B-15F062A9337B}"/>
    <hyperlink ref="C6" r:id="rId2" xr:uid="{F5166A97-F673-4112-9187-79EBE343773D}"/>
    <hyperlink ref="C7" r:id="rId3" xr:uid="{F75C8240-E125-4749-B80F-BD60783C2E0E}"/>
    <hyperlink ref="C9" r:id="rId4" xr:uid="{8292228A-8FCD-481B-ACAB-5AAE3CE15286}"/>
    <hyperlink ref="C10" r:id="rId5" xr:uid="{B3AC259D-39A8-4717-BD7E-9575699AAC2B}"/>
    <hyperlink ref="C11" r:id="rId6" xr:uid="{7162B31F-41AD-4DC5-A05D-8C7EF110884B}"/>
    <hyperlink ref="C12" r:id="rId7" xr:uid="{3803FECC-DAF2-427D-8B01-EA8E269E0D65}"/>
    <hyperlink ref="C13" r:id="rId8" xr:uid="{D901F4A6-01FE-458F-BE85-9E1CA7C86E5C}"/>
    <hyperlink ref="C15" r:id="rId9" xr:uid="{D23FA9CD-A215-4C6A-81C6-842038EBFE28}"/>
    <hyperlink ref="C16" r:id="rId10" xr:uid="{13C0E878-E2F9-4AD1-AB46-C8A774B3C8C0}"/>
    <hyperlink ref="C17" r:id="rId11" xr:uid="{B03174C0-7A21-476C-BFA4-1E7CB7A81B51}"/>
    <hyperlink ref="C18" r:id="rId12" xr:uid="{A521FF61-69E4-4A43-A98B-90033E68AE07}"/>
    <hyperlink ref="C19" r:id="rId13" xr:uid="{E76C4A5C-D38F-43E5-9644-C1D7D6B95BB7}"/>
    <hyperlink ref="C20" r:id="rId14" xr:uid="{3DAA173E-981E-4BA4-801B-48E824D7038F}"/>
    <hyperlink ref="C21" r:id="rId15" xr:uid="{778EED8F-5CA9-4D33-8426-1967CA40FCC8}"/>
  </hyperlinks>
  <pageMargins left="0.7" right="0.7" top="0.75" bottom="0.75" header="0.3" footer="0.3"/>
  <pageSetup orientation="portrait" r:id="rId16"/>
  <legacyDrawing r:id="rId17"/>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343"/>
  <sheetViews>
    <sheetView workbookViewId="0">
      <selection activeCell="A6" sqref="A6:D6"/>
    </sheetView>
  </sheetViews>
  <sheetFormatPr defaultRowHeight="14.4" x14ac:dyDescent="0.3"/>
  <cols>
    <col min="1" max="1" width="20.109375" style="97" customWidth="1"/>
    <col min="2" max="2" width="17.6640625" customWidth="1"/>
    <col min="3" max="3" width="16.88671875" customWidth="1"/>
    <col min="4" max="4" width="17.109375" style="66" customWidth="1"/>
    <col min="5" max="5" width="22.33203125" bestFit="1" customWidth="1"/>
    <col min="6" max="6" width="15.44140625" style="66" bestFit="1" customWidth="1"/>
    <col min="7" max="7" width="14" bestFit="1" customWidth="1"/>
    <col min="8" max="8" width="25" customWidth="1"/>
  </cols>
  <sheetData>
    <row r="1" spans="1:8" s="1" customFormat="1" ht="21" x14ac:dyDescent="0.4">
      <c r="A1" s="541" t="s">
        <v>3582</v>
      </c>
      <c r="B1" s="623"/>
      <c r="C1" s="98"/>
      <c r="D1" s="133"/>
      <c r="F1" s="133"/>
    </row>
    <row r="2" spans="1:8" s="1" customFormat="1" ht="21.6" thickBot="1" x14ac:dyDescent="0.45">
      <c r="A2" s="550" t="s">
        <v>914</v>
      </c>
      <c r="B2" s="624"/>
      <c r="C2" s="98"/>
      <c r="D2" s="133"/>
      <c r="F2" s="133"/>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38" t="s">
        <v>5</v>
      </c>
      <c r="F5" s="2" t="s">
        <v>6</v>
      </c>
      <c r="G5" s="321"/>
    </row>
    <row r="6" spans="1:8" s="8" customFormat="1" ht="28.8" x14ac:dyDescent="0.3">
      <c r="A6" s="8" t="s">
        <v>3582</v>
      </c>
      <c r="B6" s="221" t="s">
        <v>4576</v>
      </c>
      <c r="C6" s="211" t="s">
        <v>3583</v>
      </c>
      <c r="D6" s="8" t="s">
        <v>1816</v>
      </c>
      <c r="E6" s="14" t="s">
        <v>3584</v>
      </c>
      <c r="F6" s="91">
        <v>32766</v>
      </c>
      <c r="G6" s="321"/>
    </row>
    <row r="7" spans="1:8" ht="15" thickBot="1" x14ac:dyDescent="0.35"/>
    <row r="8" spans="1:8" ht="18.600000000000001" thickBot="1" x14ac:dyDescent="0.4">
      <c r="A8" s="538" t="s">
        <v>22</v>
      </c>
      <c r="B8" s="555"/>
      <c r="C8" s="547"/>
      <c r="D8" s="279"/>
    </row>
    <row r="10" spans="1:8" s="2" customFormat="1" ht="15.6" x14ac:dyDescent="0.3">
      <c r="A10" s="2" t="s">
        <v>4801</v>
      </c>
      <c r="B10" s="38" t="s">
        <v>23</v>
      </c>
      <c r="C10" s="2" t="s">
        <v>24</v>
      </c>
      <c r="D10" s="2" t="s">
        <v>25</v>
      </c>
      <c r="E10" s="99" t="s">
        <v>26</v>
      </c>
      <c r="F10" s="2" t="s">
        <v>27</v>
      </c>
      <c r="G10" s="99" t="s">
        <v>28</v>
      </c>
      <c r="H10" s="2" t="s">
        <v>29</v>
      </c>
    </row>
    <row r="11" spans="1:8" s="8" customFormat="1" x14ac:dyDescent="0.3">
      <c r="A11" s="8" t="s">
        <v>3582</v>
      </c>
      <c r="B11" s="55">
        <v>1989</v>
      </c>
      <c r="C11" s="8" t="s">
        <v>1818</v>
      </c>
      <c r="D11" s="28" t="s">
        <v>1819</v>
      </c>
      <c r="E11" s="158">
        <v>13.23</v>
      </c>
      <c r="F11" s="29"/>
      <c r="G11" s="31"/>
      <c r="H11" s="71" t="s">
        <v>1033</v>
      </c>
    </row>
    <row r="12" spans="1:8" s="8" customFormat="1" x14ac:dyDescent="0.3">
      <c r="A12" s="8" t="s">
        <v>3582</v>
      </c>
      <c r="B12" s="55">
        <v>1989</v>
      </c>
      <c r="C12" s="8" t="s">
        <v>1818</v>
      </c>
      <c r="D12" s="28" t="s">
        <v>1820</v>
      </c>
      <c r="E12" s="158">
        <v>23.94</v>
      </c>
      <c r="F12" s="29"/>
      <c r="G12" s="31"/>
      <c r="H12" s="71" t="s">
        <v>1033</v>
      </c>
    </row>
    <row r="13" spans="1:8" s="8" customFormat="1" x14ac:dyDescent="0.3">
      <c r="A13" s="8" t="s">
        <v>3582</v>
      </c>
      <c r="B13" s="55">
        <v>1989</v>
      </c>
      <c r="C13" s="8" t="s">
        <v>1818</v>
      </c>
      <c r="D13" s="28" t="s">
        <v>1821</v>
      </c>
      <c r="E13" s="166">
        <v>22.68</v>
      </c>
      <c r="F13" s="29"/>
      <c r="G13" s="31"/>
      <c r="H13" s="71" t="s">
        <v>1033</v>
      </c>
    </row>
    <row r="14" spans="1:8" s="8" customFormat="1" x14ac:dyDescent="0.3">
      <c r="A14" s="8" t="s">
        <v>3582</v>
      </c>
      <c r="B14" s="55">
        <v>1989</v>
      </c>
      <c r="C14" s="8" t="s">
        <v>1818</v>
      </c>
      <c r="D14" s="28" t="s">
        <v>1822</v>
      </c>
      <c r="E14" s="158">
        <v>40.950000000000003</v>
      </c>
      <c r="F14" s="29"/>
      <c r="G14" s="31"/>
      <c r="H14" s="71" t="s">
        <v>1033</v>
      </c>
    </row>
    <row r="15" spans="1:8" s="8" customFormat="1" x14ac:dyDescent="0.3">
      <c r="A15" s="8" t="s">
        <v>3582</v>
      </c>
      <c r="B15" s="55">
        <v>1989</v>
      </c>
      <c r="C15" s="8" t="s">
        <v>1818</v>
      </c>
      <c r="D15" s="28" t="s">
        <v>1827</v>
      </c>
      <c r="E15" s="158">
        <v>33.39</v>
      </c>
      <c r="F15" s="29"/>
      <c r="G15" s="31"/>
      <c r="H15" s="71" t="s">
        <v>1033</v>
      </c>
    </row>
    <row r="16" spans="1:8" s="8" customFormat="1" x14ac:dyDescent="0.3">
      <c r="A16" s="8" t="s">
        <v>3582</v>
      </c>
      <c r="B16" s="55">
        <v>1989</v>
      </c>
      <c r="C16" s="8" t="s">
        <v>1755</v>
      </c>
      <c r="D16" s="30" t="s">
        <v>1825</v>
      </c>
      <c r="E16" s="166">
        <v>30.87</v>
      </c>
      <c r="F16" s="29"/>
      <c r="G16" s="31"/>
      <c r="H16" s="71" t="s">
        <v>1033</v>
      </c>
    </row>
    <row r="17" spans="1:8" s="8" customFormat="1" x14ac:dyDescent="0.3">
      <c r="A17" s="8" t="s">
        <v>3582</v>
      </c>
      <c r="B17" s="55">
        <v>1989</v>
      </c>
      <c r="C17" s="8" t="s">
        <v>1755</v>
      </c>
      <c r="D17" s="30" t="s">
        <v>1826</v>
      </c>
      <c r="E17" s="158">
        <v>15.75</v>
      </c>
      <c r="F17" s="29"/>
      <c r="G17" s="31"/>
      <c r="H17" s="71" t="s">
        <v>1033</v>
      </c>
    </row>
    <row r="18" spans="1:8" s="8" customFormat="1" x14ac:dyDescent="0.3">
      <c r="A18" s="8" t="s">
        <v>3582</v>
      </c>
      <c r="B18" s="55">
        <v>1989</v>
      </c>
      <c r="C18" s="8" t="s">
        <v>1755</v>
      </c>
      <c r="D18" s="30" t="s">
        <v>1824</v>
      </c>
      <c r="E18" s="158">
        <v>17.64</v>
      </c>
      <c r="F18" s="29"/>
      <c r="G18" s="31"/>
      <c r="H18" s="71" t="s">
        <v>1033</v>
      </c>
    </row>
    <row r="19" spans="1:8" s="8" customFormat="1" x14ac:dyDescent="0.3">
      <c r="A19" s="8" t="s">
        <v>3582</v>
      </c>
      <c r="B19" s="55">
        <v>1990</v>
      </c>
      <c r="C19" s="8" t="s">
        <v>1818</v>
      </c>
      <c r="D19" s="28" t="s">
        <v>1819</v>
      </c>
      <c r="E19" s="158">
        <v>47.88</v>
      </c>
      <c r="F19" s="29"/>
      <c r="G19" s="31"/>
      <c r="H19" s="71" t="s">
        <v>1033</v>
      </c>
    </row>
    <row r="20" spans="1:8" s="8" customFormat="1" x14ac:dyDescent="0.3">
      <c r="A20" s="8" t="s">
        <v>3582</v>
      </c>
      <c r="B20" s="55">
        <v>1990</v>
      </c>
      <c r="C20" s="8" t="s">
        <v>1818</v>
      </c>
      <c r="D20" s="28" t="s">
        <v>1820</v>
      </c>
      <c r="E20" s="158">
        <v>24.57</v>
      </c>
      <c r="F20" s="29"/>
      <c r="G20" s="31"/>
      <c r="H20" s="71" t="s">
        <v>1033</v>
      </c>
    </row>
    <row r="21" spans="1:8" s="8" customFormat="1" x14ac:dyDescent="0.3">
      <c r="A21" s="8" t="s">
        <v>3582</v>
      </c>
      <c r="B21" s="55">
        <v>1990</v>
      </c>
      <c r="C21" s="8" t="s">
        <v>1818</v>
      </c>
      <c r="D21" s="28" t="s">
        <v>1822</v>
      </c>
      <c r="E21" s="158">
        <v>45.99</v>
      </c>
      <c r="F21" s="29"/>
      <c r="G21" s="31"/>
      <c r="H21" s="71" t="s">
        <v>1033</v>
      </c>
    </row>
    <row r="22" spans="1:8" s="8" customFormat="1" x14ac:dyDescent="0.3">
      <c r="A22" s="8" t="s">
        <v>3582</v>
      </c>
      <c r="B22" s="55">
        <v>1990</v>
      </c>
      <c r="C22" s="8" t="s">
        <v>1818</v>
      </c>
      <c r="D22" s="28" t="s">
        <v>1827</v>
      </c>
      <c r="E22" s="158">
        <v>43.15</v>
      </c>
      <c r="F22" s="29"/>
      <c r="G22" s="31"/>
      <c r="H22" s="71" t="s">
        <v>1033</v>
      </c>
    </row>
    <row r="23" spans="1:8" s="8" customFormat="1" x14ac:dyDescent="0.3">
      <c r="A23" s="8" t="s">
        <v>3582</v>
      </c>
      <c r="B23" s="55">
        <v>1990</v>
      </c>
      <c r="C23" s="8" t="s">
        <v>1755</v>
      </c>
      <c r="D23" s="30" t="s">
        <v>1825</v>
      </c>
      <c r="E23" s="166">
        <v>42.21</v>
      </c>
      <c r="F23" s="29"/>
      <c r="G23" s="31"/>
      <c r="H23" s="71" t="s">
        <v>1033</v>
      </c>
    </row>
    <row r="24" spans="1:8" s="8" customFormat="1" x14ac:dyDescent="0.3">
      <c r="A24" s="8" t="s">
        <v>3582</v>
      </c>
      <c r="B24" s="55">
        <v>1990</v>
      </c>
      <c r="C24" s="8" t="s">
        <v>1755</v>
      </c>
      <c r="D24" s="30" t="s">
        <v>1826</v>
      </c>
      <c r="E24" s="158">
        <v>8.82</v>
      </c>
      <c r="F24" s="29"/>
      <c r="G24" s="31"/>
      <c r="H24" s="71" t="s">
        <v>1033</v>
      </c>
    </row>
    <row r="25" spans="1:8" s="8" customFormat="1" x14ac:dyDescent="0.3">
      <c r="A25" s="8" t="s">
        <v>3582</v>
      </c>
      <c r="B25" s="55">
        <v>1990</v>
      </c>
      <c r="C25" s="8" t="s">
        <v>1755</v>
      </c>
      <c r="D25" s="30" t="s">
        <v>1824</v>
      </c>
      <c r="E25" s="158">
        <v>36.54</v>
      </c>
      <c r="F25" s="29"/>
      <c r="G25" s="31"/>
      <c r="H25" s="71" t="s">
        <v>1033</v>
      </c>
    </row>
    <row r="26" spans="1:8" s="8" customFormat="1" x14ac:dyDescent="0.3">
      <c r="A26" s="8" t="s">
        <v>3582</v>
      </c>
      <c r="B26" s="55">
        <v>1992</v>
      </c>
      <c r="C26" s="8" t="s">
        <v>1818</v>
      </c>
      <c r="D26" s="28" t="s">
        <v>1819</v>
      </c>
      <c r="E26" s="166">
        <v>37.799999999999997</v>
      </c>
      <c r="F26" s="29"/>
      <c r="G26" s="31"/>
      <c r="H26" s="71" t="s">
        <v>1033</v>
      </c>
    </row>
    <row r="27" spans="1:8" s="8" customFormat="1" x14ac:dyDescent="0.3">
      <c r="A27" s="8" t="s">
        <v>3582</v>
      </c>
      <c r="B27" s="55">
        <v>1992</v>
      </c>
      <c r="C27" s="8" t="s">
        <v>1818</v>
      </c>
      <c r="D27" s="28" t="s">
        <v>1820</v>
      </c>
      <c r="E27" s="158">
        <v>22.68</v>
      </c>
      <c r="F27" s="29"/>
      <c r="G27" s="31"/>
      <c r="H27" s="71" t="s">
        <v>1033</v>
      </c>
    </row>
    <row r="28" spans="1:8" s="8" customFormat="1" x14ac:dyDescent="0.3">
      <c r="A28" s="8" t="s">
        <v>3582</v>
      </c>
      <c r="B28" s="55">
        <v>1992</v>
      </c>
      <c r="C28" s="8" t="s">
        <v>1818</v>
      </c>
      <c r="D28" s="28" t="s">
        <v>1821</v>
      </c>
      <c r="E28" s="158">
        <v>58.59</v>
      </c>
      <c r="F28" s="29"/>
      <c r="G28" s="31"/>
      <c r="H28" s="71" t="s">
        <v>1033</v>
      </c>
    </row>
    <row r="29" spans="1:8" s="8" customFormat="1" x14ac:dyDescent="0.3">
      <c r="A29" s="8" t="s">
        <v>3582</v>
      </c>
      <c r="B29" s="55">
        <v>1992</v>
      </c>
      <c r="C29" s="8" t="s">
        <v>1818</v>
      </c>
      <c r="D29" s="28" t="s">
        <v>1827</v>
      </c>
      <c r="E29" s="166">
        <v>47.25</v>
      </c>
      <c r="F29" s="29"/>
      <c r="G29" s="31"/>
      <c r="H29" s="71" t="s">
        <v>1033</v>
      </c>
    </row>
    <row r="30" spans="1:8" s="8" customFormat="1" x14ac:dyDescent="0.3">
      <c r="A30" s="8" t="s">
        <v>3582</v>
      </c>
      <c r="B30" s="55">
        <v>1992</v>
      </c>
      <c r="C30" s="8" t="s">
        <v>1755</v>
      </c>
      <c r="D30" s="30" t="s">
        <v>1824</v>
      </c>
      <c r="E30" s="158">
        <v>13.86</v>
      </c>
      <c r="F30" s="29"/>
      <c r="G30" s="31"/>
      <c r="H30" s="71" t="s">
        <v>1033</v>
      </c>
    </row>
    <row r="31" spans="1:8" s="8" customFormat="1" x14ac:dyDescent="0.3">
      <c r="A31" s="8" t="s">
        <v>3582</v>
      </c>
      <c r="B31" s="55">
        <v>1992</v>
      </c>
      <c r="C31" s="8" t="s">
        <v>1755</v>
      </c>
      <c r="D31" s="30" t="s">
        <v>1825</v>
      </c>
      <c r="E31" s="158">
        <v>13.23</v>
      </c>
      <c r="F31" s="29"/>
      <c r="G31" s="31"/>
      <c r="H31" s="71" t="s">
        <v>1033</v>
      </c>
    </row>
    <row r="32" spans="1:8" s="8" customFormat="1" x14ac:dyDescent="0.3">
      <c r="A32" s="8" t="s">
        <v>3582</v>
      </c>
      <c r="B32" s="55">
        <v>1992</v>
      </c>
      <c r="C32" s="29"/>
      <c r="D32" s="30"/>
      <c r="E32" s="166"/>
      <c r="F32" s="29"/>
      <c r="G32" s="31"/>
      <c r="H32" s="29" t="s">
        <v>2039</v>
      </c>
    </row>
    <row r="33" spans="1:8" s="8" customFormat="1" x14ac:dyDescent="0.3">
      <c r="A33" s="8" t="s">
        <v>3582</v>
      </c>
      <c r="B33" s="55">
        <v>1993</v>
      </c>
      <c r="D33" s="30"/>
      <c r="E33" s="158"/>
      <c r="F33" s="29"/>
      <c r="G33" s="31"/>
      <c r="H33" s="29" t="s">
        <v>2039</v>
      </c>
    </row>
    <row r="34" spans="1:8" s="8" customFormat="1" x14ac:dyDescent="0.3">
      <c r="A34" s="8" t="s">
        <v>3582</v>
      </c>
      <c r="B34" s="45">
        <v>1994</v>
      </c>
      <c r="C34" s="8" t="s">
        <v>1818</v>
      </c>
      <c r="D34" s="28" t="s">
        <v>1819</v>
      </c>
      <c r="E34" s="166">
        <v>28.35</v>
      </c>
      <c r="F34" s="71"/>
      <c r="G34" s="31">
        <v>3.5</v>
      </c>
      <c r="H34" s="71" t="s">
        <v>1033</v>
      </c>
    </row>
    <row r="35" spans="1:8" s="8" customFormat="1" x14ac:dyDescent="0.3">
      <c r="A35" s="8" t="s">
        <v>3582</v>
      </c>
      <c r="B35" s="45">
        <v>1994</v>
      </c>
      <c r="C35" s="8" t="s">
        <v>1818</v>
      </c>
      <c r="D35" s="28" t="s">
        <v>1820</v>
      </c>
      <c r="E35" s="166">
        <v>38.43</v>
      </c>
      <c r="F35" s="71"/>
      <c r="G35" s="31">
        <v>1.8</v>
      </c>
      <c r="H35" s="71" t="s">
        <v>1033</v>
      </c>
    </row>
    <row r="36" spans="1:8" s="8" customFormat="1" x14ac:dyDescent="0.3">
      <c r="A36" s="8" t="s">
        <v>3582</v>
      </c>
      <c r="B36" s="45">
        <v>1994</v>
      </c>
      <c r="C36" s="8" t="s">
        <v>1818</v>
      </c>
      <c r="D36" s="28" t="s">
        <v>1821</v>
      </c>
      <c r="E36" s="158">
        <v>39.06</v>
      </c>
      <c r="F36" s="29"/>
      <c r="G36" s="31">
        <v>5.0999999999999996</v>
      </c>
      <c r="H36" s="71" t="s">
        <v>1033</v>
      </c>
    </row>
    <row r="37" spans="1:8" s="8" customFormat="1" x14ac:dyDescent="0.3">
      <c r="A37" s="8" t="s">
        <v>3582</v>
      </c>
      <c r="B37" s="45">
        <v>1994</v>
      </c>
      <c r="C37" s="8" t="s">
        <v>1818</v>
      </c>
      <c r="D37" s="28" t="s">
        <v>1822</v>
      </c>
      <c r="E37" s="158">
        <v>40.950000000000003</v>
      </c>
      <c r="F37" s="29"/>
      <c r="G37" s="31">
        <v>4.8</v>
      </c>
      <c r="H37" s="71" t="s">
        <v>1033</v>
      </c>
    </row>
    <row r="38" spans="1:8" s="8" customFormat="1" x14ac:dyDescent="0.3">
      <c r="A38" s="8" t="s">
        <v>3582</v>
      </c>
      <c r="B38" s="45">
        <v>1994</v>
      </c>
      <c r="C38" s="8" t="s">
        <v>1818</v>
      </c>
      <c r="D38" s="28" t="s">
        <v>1823</v>
      </c>
      <c r="E38" s="166">
        <v>29.61</v>
      </c>
      <c r="F38" s="29"/>
      <c r="G38" s="31">
        <v>2.5</v>
      </c>
      <c r="H38" s="71" t="s">
        <v>1033</v>
      </c>
    </row>
    <row r="39" spans="1:8" s="8" customFormat="1" x14ac:dyDescent="0.3">
      <c r="A39" s="8" t="s">
        <v>3582</v>
      </c>
      <c r="B39" s="45">
        <v>1994</v>
      </c>
      <c r="C39" s="8" t="s">
        <v>1755</v>
      </c>
      <c r="D39" s="30" t="s">
        <v>1824</v>
      </c>
      <c r="E39" s="158">
        <v>29.61</v>
      </c>
      <c r="F39" s="29"/>
      <c r="G39" s="31">
        <v>8.1999999999999993</v>
      </c>
      <c r="H39" s="71" t="s">
        <v>1033</v>
      </c>
    </row>
    <row r="40" spans="1:8" s="8" customFormat="1" x14ac:dyDescent="0.3">
      <c r="A40" s="8" t="s">
        <v>3582</v>
      </c>
      <c r="B40" s="45">
        <v>1994</v>
      </c>
      <c r="C40" s="8" t="s">
        <v>1755</v>
      </c>
      <c r="D40" s="30" t="s">
        <v>1825</v>
      </c>
      <c r="E40" s="166">
        <v>40.32</v>
      </c>
      <c r="F40" s="29"/>
      <c r="G40" s="31">
        <v>5.4</v>
      </c>
      <c r="H40" s="71" t="s">
        <v>1033</v>
      </c>
    </row>
    <row r="41" spans="1:8" s="8" customFormat="1" x14ac:dyDescent="0.3">
      <c r="A41" s="8" t="s">
        <v>3582</v>
      </c>
      <c r="B41" s="45">
        <v>1994</v>
      </c>
      <c r="C41" s="8" t="s">
        <v>1755</v>
      </c>
      <c r="D41" s="30" t="s">
        <v>1826</v>
      </c>
      <c r="E41" s="158">
        <v>22.68</v>
      </c>
      <c r="F41" s="29"/>
      <c r="G41" s="31">
        <v>2.4</v>
      </c>
      <c r="H41" s="71" t="s">
        <v>1033</v>
      </c>
    </row>
    <row r="42" spans="1:8" s="8" customFormat="1" ht="15" thickBot="1" x14ac:dyDescent="0.35">
      <c r="A42" s="45"/>
      <c r="B42" s="29"/>
      <c r="C42" s="29"/>
      <c r="D42" s="31"/>
      <c r="E42" s="29"/>
      <c r="F42" s="31"/>
      <c r="G42" s="71"/>
    </row>
    <row r="43" spans="1:8" ht="16.2" thickBot="1" x14ac:dyDescent="0.35">
      <c r="A43" s="630" t="s">
        <v>1817</v>
      </c>
      <c r="B43" s="631"/>
      <c r="C43" s="631"/>
      <c r="D43" s="632"/>
    </row>
    <row r="45" spans="1:8" s="8" customFormat="1" x14ac:dyDescent="0.3">
      <c r="A45" s="55"/>
      <c r="B45" s="29"/>
      <c r="C45" s="29"/>
      <c r="D45" s="31"/>
      <c r="E45" s="29"/>
      <c r="F45" s="31"/>
      <c r="G45" s="71"/>
    </row>
    <row r="46" spans="1:8" s="8" customFormat="1" x14ac:dyDescent="0.3">
      <c r="A46" s="45"/>
      <c r="B46" s="29"/>
      <c r="C46" s="29"/>
      <c r="D46" s="31"/>
      <c r="E46" s="29"/>
      <c r="F46" s="31"/>
      <c r="G46" s="71"/>
    </row>
    <row r="47" spans="1:8" s="8" customFormat="1" x14ac:dyDescent="0.3">
      <c r="A47" s="55"/>
      <c r="B47" s="71"/>
      <c r="C47" s="29"/>
      <c r="D47" s="27"/>
      <c r="E47" s="29"/>
      <c r="F47" s="31"/>
      <c r="G47" s="71"/>
    </row>
    <row r="48" spans="1:8" s="8" customFormat="1" x14ac:dyDescent="0.3">
      <c r="A48" s="45"/>
      <c r="B48" s="29"/>
      <c r="C48" s="29"/>
      <c r="D48" s="31"/>
      <c r="E48" s="29"/>
      <c r="F48" s="31"/>
      <c r="G48" s="71"/>
    </row>
    <row r="49" spans="1:7" s="8" customFormat="1" x14ac:dyDescent="0.3">
      <c r="A49" s="45"/>
      <c r="B49" s="29"/>
      <c r="C49" s="29"/>
      <c r="D49" s="31"/>
      <c r="E49" s="29"/>
      <c r="F49" s="31"/>
      <c r="G49" s="71"/>
    </row>
    <row r="50" spans="1:7" s="8" customFormat="1" x14ac:dyDescent="0.3">
      <c r="A50" s="45"/>
      <c r="B50" s="71"/>
      <c r="C50" s="71"/>
      <c r="D50" s="27"/>
      <c r="E50" s="29"/>
      <c r="F50" s="31"/>
      <c r="G50" s="71"/>
    </row>
    <row r="51" spans="1:7" s="8" customFormat="1" x14ac:dyDescent="0.3">
      <c r="A51" s="45"/>
      <c r="B51" s="29"/>
      <c r="C51" s="71"/>
      <c r="D51" s="31"/>
      <c r="E51" s="29"/>
      <c r="F51" s="31"/>
      <c r="G51" s="71"/>
    </row>
    <row r="52" spans="1:7" s="8" customFormat="1" x14ac:dyDescent="0.3">
      <c r="A52" s="45"/>
      <c r="B52" s="29"/>
      <c r="C52" s="71"/>
      <c r="D52" s="31"/>
      <c r="E52" s="29"/>
      <c r="F52" s="31"/>
      <c r="G52" s="71"/>
    </row>
    <row r="53" spans="1:7" s="8" customFormat="1" x14ac:dyDescent="0.3">
      <c r="A53" s="45"/>
      <c r="B53" s="29"/>
      <c r="C53" s="71"/>
      <c r="D53" s="31"/>
      <c r="E53" s="29"/>
      <c r="F53" s="31"/>
      <c r="G53" s="71"/>
    </row>
    <row r="54" spans="1:7" s="8" customFormat="1" x14ac:dyDescent="0.3">
      <c r="A54" s="45"/>
      <c r="B54" s="71"/>
      <c r="C54" s="71"/>
      <c r="D54" s="27"/>
      <c r="E54" s="29"/>
      <c r="F54" s="31"/>
      <c r="G54" s="71"/>
    </row>
    <row r="55" spans="1:7" s="8" customFormat="1" x14ac:dyDescent="0.3">
      <c r="A55" s="45"/>
      <c r="B55" s="29"/>
      <c r="C55" s="71"/>
      <c r="D55" s="31"/>
      <c r="E55" s="29"/>
      <c r="F55" s="31"/>
      <c r="G55" s="71"/>
    </row>
    <row r="56" spans="1:7" s="8" customFormat="1" x14ac:dyDescent="0.3">
      <c r="A56" s="45"/>
      <c r="B56" s="29"/>
      <c r="C56" s="29"/>
      <c r="D56" s="31"/>
      <c r="E56" s="29"/>
      <c r="F56" s="31"/>
      <c r="G56" s="71"/>
    </row>
    <row r="57" spans="1:7" s="8" customFormat="1" x14ac:dyDescent="0.3">
      <c r="A57" s="45"/>
      <c r="B57" s="29"/>
      <c r="C57" s="29"/>
      <c r="D57" s="31"/>
      <c r="E57" s="29"/>
      <c r="F57" s="31"/>
      <c r="G57" s="71"/>
    </row>
    <row r="58" spans="1:7" s="2" customFormat="1" ht="15.6" x14ac:dyDescent="0.3">
      <c r="A58" s="45"/>
      <c r="B58" s="71"/>
      <c r="C58" s="72"/>
      <c r="D58" s="27"/>
      <c r="E58" s="72"/>
      <c r="F58" s="32"/>
      <c r="G58" s="73"/>
    </row>
    <row r="59" spans="1:7" s="2" customFormat="1" ht="15.6" x14ac:dyDescent="0.3">
      <c r="A59" s="86"/>
      <c r="B59" s="73"/>
      <c r="C59" s="73"/>
      <c r="D59" s="125"/>
      <c r="E59" s="73"/>
      <c r="F59" s="125"/>
      <c r="G59" s="73"/>
    </row>
    <row r="60" spans="1:7" s="33" customFormat="1" x14ac:dyDescent="0.3">
      <c r="A60" s="61"/>
      <c r="B60" s="71"/>
      <c r="C60" s="28"/>
      <c r="D60" s="27"/>
      <c r="E60" s="71"/>
      <c r="F60" s="27"/>
      <c r="G60" s="34"/>
    </row>
    <row r="61" spans="1:7" s="33" customFormat="1" x14ac:dyDescent="0.3">
      <c r="A61" s="61"/>
      <c r="B61" s="71"/>
      <c r="C61" s="28"/>
      <c r="D61" s="27"/>
      <c r="E61" s="71"/>
      <c r="F61" s="27"/>
      <c r="G61" s="34"/>
    </row>
    <row r="62" spans="1:7" s="33" customFormat="1" x14ac:dyDescent="0.3">
      <c r="A62" s="61"/>
      <c r="B62" s="71"/>
      <c r="C62" s="28"/>
      <c r="D62" s="27"/>
      <c r="E62" s="71"/>
      <c r="F62" s="27"/>
      <c r="G62" s="34"/>
    </row>
    <row r="63" spans="1:7" s="33" customFormat="1" x14ac:dyDescent="0.3">
      <c r="A63" s="61"/>
      <c r="B63" s="71"/>
      <c r="C63" s="28"/>
      <c r="D63" s="27"/>
      <c r="E63" s="71"/>
      <c r="F63" s="27"/>
      <c r="G63" s="34"/>
    </row>
    <row r="64" spans="1:7" s="33" customFormat="1" x14ac:dyDescent="0.3">
      <c r="A64" s="61"/>
      <c r="B64" s="71"/>
      <c r="C64" s="28"/>
      <c r="D64" s="27"/>
      <c r="E64" s="71"/>
      <c r="F64" s="27"/>
      <c r="G64" s="34"/>
    </row>
    <row r="65" spans="1:7" s="33" customFormat="1" x14ac:dyDescent="0.3">
      <c r="A65" s="61"/>
      <c r="B65" s="71"/>
      <c r="C65" s="28"/>
      <c r="D65" s="27"/>
      <c r="E65" s="71"/>
      <c r="F65" s="27"/>
      <c r="G65" s="34"/>
    </row>
    <row r="66" spans="1:7" s="33" customFormat="1" x14ac:dyDescent="0.3">
      <c r="A66" s="61"/>
      <c r="B66" s="71"/>
      <c r="C66" s="28"/>
      <c r="D66" s="27"/>
      <c r="E66" s="71"/>
      <c r="F66" s="27"/>
      <c r="G66" s="34"/>
    </row>
    <row r="67" spans="1:7" s="33" customFormat="1" x14ac:dyDescent="0.3">
      <c r="A67" s="61"/>
      <c r="B67" s="71"/>
      <c r="C67" s="28"/>
      <c r="D67" s="27"/>
      <c r="E67" s="71"/>
      <c r="F67" s="27"/>
      <c r="G67" s="34"/>
    </row>
    <row r="68" spans="1:7" s="8" customFormat="1" x14ac:dyDescent="0.3">
      <c r="A68" s="45"/>
      <c r="B68" s="34"/>
      <c r="C68" s="71"/>
      <c r="D68" s="101"/>
      <c r="E68" s="71"/>
      <c r="F68" s="27"/>
      <c r="G68" s="71"/>
    </row>
    <row r="69" spans="1:7" s="8" customFormat="1" x14ac:dyDescent="0.3">
      <c r="A69" s="45"/>
      <c r="B69" s="71"/>
      <c r="C69" s="71"/>
      <c r="D69" s="27"/>
      <c r="E69" s="71"/>
      <c r="F69" s="27"/>
      <c r="G69" s="71"/>
    </row>
    <row r="70" spans="1:7" s="8" customFormat="1" x14ac:dyDescent="0.3">
      <c r="A70" s="61"/>
      <c r="B70" s="71"/>
      <c r="C70" s="28"/>
      <c r="D70" s="27"/>
      <c r="E70" s="71"/>
      <c r="F70" s="27"/>
      <c r="G70" s="71"/>
    </row>
    <row r="71" spans="1:7" s="8" customFormat="1" x14ac:dyDescent="0.3">
      <c r="A71" s="45"/>
      <c r="B71" s="71"/>
      <c r="C71" s="28"/>
      <c r="D71" s="27"/>
      <c r="E71" s="71"/>
      <c r="F71" s="27"/>
      <c r="G71" s="71"/>
    </row>
    <row r="72" spans="1:7" s="8" customFormat="1" x14ac:dyDescent="0.3">
      <c r="A72" s="45"/>
      <c r="B72" s="71"/>
      <c r="C72" s="28"/>
      <c r="D72" s="27"/>
      <c r="E72" s="71"/>
      <c r="F72" s="27"/>
      <c r="G72" s="71"/>
    </row>
    <row r="73" spans="1:7" s="8" customFormat="1" x14ac:dyDescent="0.3">
      <c r="A73" s="45"/>
      <c r="B73" s="71"/>
      <c r="C73" s="28"/>
      <c r="D73" s="27"/>
      <c r="E73" s="71"/>
      <c r="F73" s="27"/>
      <c r="G73" s="71"/>
    </row>
    <row r="74" spans="1:7" s="8" customFormat="1" x14ac:dyDescent="0.3">
      <c r="A74" s="45"/>
      <c r="B74" s="71"/>
      <c r="C74" s="28"/>
      <c r="D74" s="27"/>
      <c r="E74" s="71"/>
      <c r="F74" s="27"/>
      <c r="G74" s="71"/>
    </row>
    <row r="75" spans="1:7" s="8" customFormat="1" x14ac:dyDescent="0.3">
      <c r="A75" s="45"/>
      <c r="B75" s="71"/>
      <c r="C75" s="28"/>
      <c r="D75" s="27"/>
      <c r="E75" s="71"/>
      <c r="F75" s="27"/>
      <c r="G75" s="71"/>
    </row>
    <row r="76" spans="1:7" s="8" customFormat="1" x14ac:dyDescent="0.3">
      <c r="A76" s="45"/>
      <c r="B76" s="71"/>
      <c r="C76" s="28"/>
      <c r="D76" s="27"/>
      <c r="E76" s="71"/>
      <c r="F76" s="27"/>
      <c r="G76" s="71"/>
    </row>
    <row r="77" spans="1:7" s="8" customFormat="1" x14ac:dyDescent="0.3">
      <c r="A77" s="45"/>
      <c r="B77" s="71"/>
      <c r="C77" s="28"/>
      <c r="D77" s="27"/>
      <c r="E77" s="71"/>
      <c r="F77" s="27"/>
      <c r="G77" s="71"/>
    </row>
    <row r="78" spans="1:7" s="8" customFormat="1" x14ac:dyDescent="0.3">
      <c r="A78" s="45"/>
      <c r="B78" s="71"/>
      <c r="C78" s="28"/>
      <c r="D78" s="27"/>
      <c r="E78" s="71"/>
      <c r="F78" s="27"/>
      <c r="G78" s="71"/>
    </row>
    <row r="79" spans="1:7" s="8" customFormat="1" x14ac:dyDescent="0.3">
      <c r="A79" s="45"/>
      <c r="B79" s="71"/>
      <c r="C79" s="28"/>
      <c r="D79" s="27"/>
      <c r="E79" s="71"/>
      <c r="F79" s="27"/>
      <c r="G79" s="71"/>
    </row>
    <row r="80" spans="1:7" s="8" customFormat="1" x14ac:dyDescent="0.3">
      <c r="A80" s="45"/>
      <c r="B80" s="71"/>
      <c r="C80" s="28"/>
      <c r="D80" s="27"/>
      <c r="E80" s="71"/>
      <c r="F80" s="27"/>
      <c r="G80" s="71"/>
    </row>
    <row r="81" spans="1:7" s="8" customFormat="1" x14ac:dyDescent="0.3">
      <c r="A81" s="45"/>
      <c r="B81" s="71"/>
      <c r="C81" s="28"/>
      <c r="D81" s="27"/>
      <c r="E81" s="71"/>
      <c r="F81" s="27"/>
      <c r="G81" s="71"/>
    </row>
    <row r="82" spans="1:7" s="8" customFormat="1" x14ac:dyDescent="0.3">
      <c r="A82" s="45"/>
      <c r="B82" s="71"/>
      <c r="C82" s="28"/>
      <c r="D82" s="27"/>
      <c r="E82" s="71"/>
      <c r="F82" s="27"/>
      <c r="G82" s="71"/>
    </row>
    <row r="83" spans="1:7" s="8" customFormat="1" x14ac:dyDescent="0.3">
      <c r="A83" s="45"/>
      <c r="B83" s="34"/>
      <c r="C83" s="71"/>
      <c r="D83" s="101"/>
      <c r="E83" s="71"/>
      <c r="F83" s="27"/>
      <c r="G83" s="71"/>
    </row>
    <row r="84" spans="1:7" s="8" customFormat="1" x14ac:dyDescent="0.3">
      <c r="A84" s="45"/>
      <c r="B84" s="71"/>
      <c r="C84" s="71"/>
      <c r="D84" s="27"/>
      <c r="E84" s="71"/>
      <c r="F84" s="27"/>
      <c r="G84" s="71"/>
    </row>
    <row r="85" spans="1:7" s="8" customFormat="1" x14ac:dyDescent="0.3">
      <c r="A85" s="61"/>
      <c r="B85" s="71"/>
      <c r="C85" s="28"/>
      <c r="D85" s="27"/>
      <c r="E85" s="71"/>
      <c r="F85" s="27"/>
      <c r="G85" s="71"/>
    </row>
    <row r="86" spans="1:7" s="8" customFormat="1" x14ac:dyDescent="0.3">
      <c r="A86" s="45"/>
      <c r="B86" s="71"/>
      <c r="C86" s="28"/>
      <c r="D86" s="27"/>
      <c r="E86" s="71"/>
      <c r="F86" s="27"/>
      <c r="G86" s="71"/>
    </row>
    <row r="87" spans="1:7" s="8" customFormat="1" x14ac:dyDescent="0.3">
      <c r="A87" s="45"/>
      <c r="B87" s="71"/>
      <c r="C87" s="28"/>
      <c r="D87" s="27"/>
      <c r="E87" s="71"/>
      <c r="F87" s="27"/>
      <c r="G87" s="71"/>
    </row>
    <row r="88" spans="1:7" s="8" customFormat="1" x14ac:dyDescent="0.3">
      <c r="A88" s="45"/>
      <c r="B88" s="71"/>
      <c r="C88" s="28"/>
      <c r="D88" s="27"/>
      <c r="E88" s="71"/>
      <c r="F88" s="27"/>
      <c r="G88" s="71"/>
    </row>
    <row r="89" spans="1:7" s="8" customFormat="1" x14ac:dyDescent="0.3">
      <c r="A89" s="45"/>
      <c r="B89" s="71"/>
      <c r="C89" s="28"/>
      <c r="D89" s="27"/>
      <c r="E89" s="71"/>
      <c r="F89" s="27"/>
      <c r="G89" s="71"/>
    </row>
    <row r="90" spans="1:7" s="8" customFormat="1" x14ac:dyDescent="0.3">
      <c r="A90" s="45"/>
      <c r="B90" s="71"/>
      <c r="C90" s="28"/>
      <c r="D90" s="27"/>
      <c r="E90" s="71"/>
      <c r="F90" s="27"/>
      <c r="G90" s="71"/>
    </row>
    <row r="91" spans="1:7" s="8" customFormat="1" x14ac:dyDescent="0.3">
      <c r="A91" s="45"/>
      <c r="B91" s="71"/>
      <c r="C91" s="28"/>
      <c r="D91" s="27"/>
      <c r="E91" s="71"/>
      <c r="F91" s="27"/>
      <c r="G91" s="71"/>
    </row>
    <row r="92" spans="1:7" s="8" customFormat="1" x14ac:dyDescent="0.3">
      <c r="A92" s="45"/>
      <c r="B92" s="71"/>
      <c r="C92" s="28"/>
      <c r="D92" s="27"/>
      <c r="E92" s="71"/>
      <c r="F92" s="27"/>
      <c r="G92" s="71"/>
    </row>
    <row r="93" spans="1:7" s="8" customFormat="1" x14ac:dyDescent="0.3">
      <c r="A93" s="45"/>
      <c r="B93" s="71"/>
      <c r="C93" s="28"/>
      <c r="D93" s="27"/>
      <c r="E93" s="71"/>
      <c r="F93" s="27"/>
      <c r="G93" s="71"/>
    </row>
    <row r="94" spans="1:7" s="8" customFormat="1" x14ac:dyDescent="0.3">
      <c r="A94" s="45"/>
      <c r="B94" s="71"/>
      <c r="C94" s="28"/>
      <c r="D94" s="27"/>
      <c r="E94" s="71"/>
      <c r="F94" s="27"/>
      <c r="G94" s="71"/>
    </row>
    <row r="95" spans="1:7" s="8" customFormat="1" x14ac:dyDescent="0.3">
      <c r="A95" s="45"/>
      <c r="B95" s="71"/>
      <c r="C95" s="28"/>
      <c r="D95" s="27"/>
      <c r="E95" s="71"/>
      <c r="F95" s="27"/>
      <c r="G95" s="71"/>
    </row>
    <row r="96" spans="1:7" s="8" customFormat="1" x14ac:dyDescent="0.3">
      <c r="A96" s="45"/>
      <c r="B96" s="71"/>
      <c r="C96" s="28"/>
      <c r="D96" s="27"/>
      <c r="E96" s="71"/>
      <c r="F96" s="27"/>
      <c r="G96" s="71"/>
    </row>
    <row r="97" spans="1:7" s="8" customFormat="1" x14ac:dyDescent="0.3">
      <c r="A97" s="45"/>
      <c r="B97" s="71"/>
      <c r="C97" s="28"/>
      <c r="D97" s="27"/>
      <c r="E97" s="71"/>
      <c r="F97" s="27"/>
      <c r="G97" s="71"/>
    </row>
    <row r="98" spans="1:7" s="8" customFormat="1" x14ac:dyDescent="0.3">
      <c r="A98" s="45"/>
      <c r="B98" s="71"/>
      <c r="C98" s="28"/>
      <c r="D98" s="27"/>
      <c r="E98" s="71"/>
      <c r="F98" s="27"/>
      <c r="G98" s="71"/>
    </row>
    <row r="99" spans="1:7" s="8" customFormat="1" x14ac:dyDescent="0.3">
      <c r="A99" s="45"/>
      <c r="B99" s="34"/>
      <c r="C99" s="28"/>
      <c r="D99" s="101"/>
      <c r="E99" s="71"/>
      <c r="F99" s="27"/>
      <c r="G99" s="71"/>
    </row>
    <row r="100" spans="1:7" s="8" customFormat="1" x14ac:dyDescent="0.3">
      <c r="A100" s="45"/>
      <c r="B100" s="71"/>
      <c r="C100" s="71"/>
      <c r="D100" s="27"/>
      <c r="E100" s="71"/>
      <c r="F100" s="27"/>
      <c r="G100" s="71"/>
    </row>
    <row r="101" spans="1:7" s="8" customFormat="1" x14ac:dyDescent="0.3">
      <c r="A101" s="61"/>
      <c r="B101" s="71"/>
      <c r="C101" s="40"/>
      <c r="D101" s="27"/>
      <c r="E101" s="71"/>
      <c r="F101" s="27"/>
      <c r="G101" s="71"/>
    </row>
    <row r="102" spans="1:7" s="8" customFormat="1" x14ac:dyDescent="0.3">
      <c r="A102" s="45"/>
      <c r="B102" s="71"/>
      <c r="C102" s="40"/>
      <c r="D102" s="27"/>
      <c r="E102" s="71"/>
      <c r="F102" s="27"/>
      <c r="G102" s="71"/>
    </row>
    <row r="103" spans="1:7" s="8" customFormat="1" x14ac:dyDescent="0.3">
      <c r="A103" s="45"/>
      <c r="B103" s="71"/>
      <c r="C103" s="40"/>
      <c r="D103" s="27"/>
      <c r="E103" s="71"/>
      <c r="F103" s="27"/>
      <c r="G103" s="71"/>
    </row>
    <row r="104" spans="1:7" s="8" customFormat="1" x14ac:dyDescent="0.3">
      <c r="A104" s="45"/>
      <c r="B104" s="71"/>
      <c r="C104" s="40"/>
      <c r="D104" s="27"/>
      <c r="E104" s="71"/>
      <c r="F104" s="27"/>
      <c r="G104" s="71"/>
    </row>
    <row r="105" spans="1:7" s="8" customFormat="1" x14ac:dyDescent="0.3">
      <c r="A105" s="45"/>
      <c r="B105" s="71"/>
      <c r="C105" s="40"/>
      <c r="D105" s="27"/>
      <c r="E105" s="71"/>
      <c r="F105" s="27"/>
      <c r="G105" s="71"/>
    </row>
    <row r="106" spans="1:7" s="8" customFormat="1" x14ac:dyDescent="0.3">
      <c r="A106" s="45"/>
      <c r="B106" s="71"/>
      <c r="C106" s="40"/>
      <c r="D106" s="27"/>
      <c r="E106" s="71"/>
      <c r="F106" s="27"/>
      <c r="G106" s="71"/>
    </row>
    <row r="107" spans="1:7" s="8" customFormat="1" x14ac:dyDescent="0.3">
      <c r="A107" s="45"/>
      <c r="B107" s="71"/>
      <c r="C107" s="40"/>
      <c r="D107" s="27"/>
      <c r="E107" s="71"/>
      <c r="F107" s="27"/>
      <c r="G107" s="71"/>
    </row>
    <row r="108" spans="1:7" s="8" customFormat="1" x14ac:dyDescent="0.3">
      <c r="A108" s="45"/>
      <c r="B108" s="71"/>
      <c r="C108" s="40"/>
      <c r="D108" s="27"/>
      <c r="E108" s="71"/>
      <c r="F108" s="27"/>
      <c r="G108" s="71"/>
    </row>
    <row r="109" spans="1:7" s="8" customFormat="1" x14ac:dyDescent="0.3">
      <c r="A109" s="45"/>
      <c r="B109" s="71"/>
      <c r="C109" s="40"/>
      <c r="D109" s="27"/>
      <c r="E109" s="71"/>
      <c r="F109" s="27"/>
      <c r="G109" s="71"/>
    </row>
    <row r="110" spans="1:7" s="8" customFormat="1" x14ac:dyDescent="0.3">
      <c r="A110" s="45"/>
      <c r="B110" s="71"/>
      <c r="C110" s="40"/>
      <c r="D110" s="27"/>
      <c r="E110" s="71"/>
      <c r="F110" s="27"/>
      <c r="G110" s="71"/>
    </row>
    <row r="111" spans="1:7" s="8" customFormat="1" x14ac:dyDescent="0.3">
      <c r="A111" s="45"/>
      <c r="B111" s="71"/>
      <c r="C111" s="40"/>
      <c r="D111" s="27"/>
      <c r="E111" s="71"/>
      <c r="F111" s="27"/>
      <c r="G111" s="71"/>
    </row>
    <row r="112" spans="1:7" s="8" customFormat="1" x14ac:dyDescent="0.3">
      <c r="A112" s="45"/>
      <c r="B112" s="71"/>
      <c r="C112" s="40"/>
      <c r="D112" s="27"/>
      <c r="E112" s="71"/>
      <c r="F112" s="27"/>
      <c r="G112" s="71"/>
    </row>
    <row r="113" spans="1:7" s="8" customFormat="1" x14ac:dyDescent="0.3">
      <c r="A113" s="45"/>
      <c r="B113" s="71"/>
      <c r="C113" s="40"/>
      <c r="D113" s="27"/>
      <c r="E113" s="71"/>
      <c r="F113" s="27"/>
      <c r="G113" s="71"/>
    </row>
    <row r="114" spans="1:7" s="8" customFormat="1" x14ac:dyDescent="0.3">
      <c r="A114" s="45"/>
      <c r="B114" s="34"/>
      <c r="C114" s="40"/>
      <c r="D114" s="101"/>
      <c r="E114" s="71"/>
      <c r="F114" s="27"/>
      <c r="G114" s="71"/>
    </row>
    <row r="115" spans="1:7" s="8" customFormat="1" x14ac:dyDescent="0.3">
      <c r="A115" s="45"/>
      <c r="B115" s="71"/>
      <c r="C115" s="40"/>
      <c r="D115" s="27"/>
      <c r="E115" s="71"/>
      <c r="F115" s="27"/>
      <c r="G115" s="71"/>
    </row>
    <row r="116" spans="1:7" s="8" customFormat="1" x14ac:dyDescent="0.3">
      <c r="A116" s="61"/>
      <c r="B116" s="71"/>
      <c r="C116" s="28"/>
      <c r="D116" s="27"/>
      <c r="E116" s="71"/>
      <c r="F116" s="27"/>
      <c r="G116" s="71"/>
    </row>
    <row r="117" spans="1:7" s="8" customFormat="1" x14ac:dyDescent="0.3">
      <c r="A117" s="45"/>
      <c r="B117" s="71"/>
      <c r="C117" s="28"/>
      <c r="D117" s="27"/>
      <c r="E117" s="71"/>
      <c r="F117" s="27"/>
      <c r="G117" s="71"/>
    </row>
    <row r="118" spans="1:7" s="8" customFormat="1" x14ac:dyDescent="0.3">
      <c r="A118" s="45"/>
      <c r="B118" s="71"/>
      <c r="C118" s="28"/>
      <c r="D118" s="27"/>
      <c r="E118" s="71"/>
      <c r="F118" s="27"/>
      <c r="G118" s="71"/>
    </row>
    <row r="119" spans="1:7" s="8" customFormat="1" x14ac:dyDescent="0.3">
      <c r="A119" s="45"/>
      <c r="B119" s="71"/>
      <c r="C119" s="28"/>
      <c r="D119" s="27"/>
      <c r="E119" s="71"/>
      <c r="F119" s="27"/>
      <c r="G119" s="71"/>
    </row>
    <row r="120" spans="1:7" s="8" customFormat="1" x14ac:dyDescent="0.3">
      <c r="A120" s="45"/>
      <c r="B120" s="71"/>
      <c r="C120" s="28"/>
      <c r="D120" s="27"/>
      <c r="E120" s="71"/>
      <c r="F120" s="27"/>
      <c r="G120" s="71"/>
    </row>
    <row r="121" spans="1:7" s="8" customFormat="1" x14ac:dyDescent="0.3">
      <c r="A121" s="45"/>
      <c r="B121" s="71"/>
      <c r="C121" s="28"/>
      <c r="D121" s="27"/>
      <c r="E121" s="71"/>
      <c r="F121" s="27"/>
      <c r="G121" s="71"/>
    </row>
    <row r="122" spans="1:7" s="8" customFormat="1" x14ac:dyDescent="0.3">
      <c r="A122" s="45"/>
      <c r="B122" s="71"/>
      <c r="C122" s="28"/>
      <c r="D122" s="27"/>
      <c r="E122" s="71"/>
      <c r="F122" s="27"/>
      <c r="G122" s="71"/>
    </row>
    <row r="123" spans="1:7" s="8" customFormat="1" x14ac:dyDescent="0.3">
      <c r="A123" s="45"/>
      <c r="B123" s="71"/>
      <c r="C123" s="28"/>
      <c r="D123" s="27"/>
      <c r="E123" s="71"/>
      <c r="F123" s="27"/>
      <c r="G123" s="71"/>
    </row>
    <row r="124" spans="1:7" s="8" customFormat="1" x14ac:dyDescent="0.3">
      <c r="A124" s="45"/>
      <c r="B124" s="71"/>
      <c r="C124" s="28"/>
      <c r="D124" s="27"/>
      <c r="E124" s="71"/>
      <c r="F124" s="27"/>
      <c r="G124" s="71"/>
    </row>
    <row r="125" spans="1:7" s="8" customFormat="1" x14ac:dyDescent="0.3">
      <c r="A125" s="45"/>
      <c r="B125" s="71"/>
      <c r="C125" s="28"/>
      <c r="D125" s="27"/>
      <c r="E125" s="71"/>
      <c r="F125" s="27"/>
      <c r="G125" s="71"/>
    </row>
    <row r="126" spans="1:7" s="8" customFormat="1" x14ac:dyDescent="0.3">
      <c r="A126" s="45"/>
      <c r="B126" s="71"/>
      <c r="C126" s="28"/>
      <c r="D126" s="27"/>
      <c r="E126" s="71"/>
      <c r="F126" s="27"/>
      <c r="G126" s="71"/>
    </row>
    <row r="127" spans="1:7" s="8" customFormat="1" x14ac:dyDescent="0.3">
      <c r="A127" s="45"/>
      <c r="B127" s="71"/>
      <c r="C127" s="28"/>
      <c r="D127" s="27"/>
      <c r="E127" s="71"/>
      <c r="F127" s="27"/>
      <c r="G127" s="71"/>
    </row>
    <row r="128" spans="1:7" s="8" customFormat="1" x14ac:dyDescent="0.3">
      <c r="A128" s="45"/>
      <c r="B128" s="71"/>
      <c r="C128" s="28"/>
      <c r="D128" s="27"/>
      <c r="E128" s="71"/>
      <c r="F128" s="27"/>
      <c r="G128" s="71"/>
    </row>
    <row r="129" spans="1:7" s="8" customFormat="1" x14ac:dyDescent="0.3">
      <c r="A129" s="45"/>
      <c r="B129" s="71"/>
      <c r="C129" s="28"/>
      <c r="D129" s="27"/>
      <c r="E129" s="71"/>
      <c r="F129" s="27"/>
      <c r="G129" s="71"/>
    </row>
    <row r="130" spans="1:7" s="8" customFormat="1" x14ac:dyDescent="0.3">
      <c r="A130" s="45"/>
      <c r="B130" s="71"/>
      <c r="C130" s="28"/>
      <c r="D130" s="27"/>
      <c r="E130" s="71"/>
      <c r="F130" s="27"/>
      <c r="G130" s="71"/>
    </row>
    <row r="131" spans="1:7" s="8" customFormat="1" x14ac:dyDescent="0.3">
      <c r="A131" s="45"/>
      <c r="B131" s="34"/>
      <c r="C131" s="28"/>
      <c r="D131" s="101"/>
      <c r="E131" s="71"/>
      <c r="F131" s="27"/>
      <c r="G131" s="71"/>
    </row>
    <row r="132" spans="1:7" s="8" customFormat="1" x14ac:dyDescent="0.3">
      <c r="A132" s="45"/>
      <c r="B132" s="71"/>
      <c r="C132" s="71"/>
      <c r="D132" s="27"/>
      <c r="E132" s="71"/>
      <c r="F132" s="27"/>
      <c r="G132" s="71"/>
    </row>
    <row r="133" spans="1:7" s="8" customFormat="1" x14ac:dyDescent="0.3">
      <c r="A133" s="61"/>
      <c r="B133" s="71"/>
      <c r="C133" s="71"/>
      <c r="D133" s="27"/>
      <c r="E133" s="71"/>
      <c r="F133" s="27"/>
      <c r="G133" s="71"/>
    </row>
    <row r="134" spans="1:7" s="8" customFormat="1" x14ac:dyDescent="0.3">
      <c r="A134" s="45"/>
      <c r="B134" s="71"/>
      <c r="C134" s="71"/>
      <c r="D134" s="27"/>
      <c r="E134" s="71"/>
      <c r="F134" s="27"/>
      <c r="G134" s="71"/>
    </row>
    <row r="135" spans="1:7" s="8" customFormat="1" x14ac:dyDescent="0.3">
      <c r="A135" s="45"/>
      <c r="B135" s="71"/>
      <c r="C135" s="71"/>
      <c r="D135" s="27"/>
      <c r="E135" s="71"/>
      <c r="F135" s="27"/>
      <c r="G135" s="71"/>
    </row>
    <row r="136" spans="1:7" s="8" customFormat="1" x14ac:dyDescent="0.3">
      <c r="A136" s="45"/>
      <c r="B136" s="34"/>
      <c r="C136" s="71"/>
      <c r="D136" s="101"/>
      <c r="E136" s="71"/>
      <c r="F136" s="27"/>
      <c r="G136" s="71"/>
    </row>
    <row r="137" spans="1:7" s="8" customFormat="1" x14ac:dyDescent="0.3">
      <c r="A137" s="45"/>
      <c r="B137" s="71"/>
      <c r="C137" s="71"/>
      <c r="D137" s="27"/>
      <c r="E137" s="71"/>
      <c r="F137" s="27"/>
      <c r="G137" s="71"/>
    </row>
    <row r="138" spans="1:7" s="8" customFormat="1" x14ac:dyDescent="0.3">
      <c r="A138" s="61"/>
      <c r="B138" s="71"/>
      <c r="C138" s="71"/>
      <c r="D138" s="27"/>
      <c r="E138" s="71"/>
      <c r="F138" s="27"/>
      <c r="G138" s="71"/>
    </row>
    <row r="139" spans="1:7" s="8" customFormat="1" x14ac:dyDescent="0.3">
      <c r="A139" s="45"/>
      <c r="B139" s="71"/>
      <c r="C139" s="71"/>
      <c r="D139" s="27"/>
      <c r="E139" s="71"/>
      <c r="F139" s="27"/>
      <c r="G139" s="71"/>
    </row>
    <row r="140" spans="1:7" s="8" customFormat="1" x14ac:dyDescent="0.3">
      <c r="A140" s="45"/>
      <c r="B140" s="71"/>
      <c r="C140" s="71"/>
      <c r="D140" s="27"/>
      <c r="E140" s="71"/>
      <c r="F140" s="27"/>
      <c r="G140" s="71"/>
    </row>
    <row r="141" spans="1:7" s="8" customFormat="1" x14ac:dyDescent="0.3">
      <c r="A141" s="45"/>
      <c r="B141" s="71"/>
      <c r="C141" s="28"/>
      <c r="D141" s="27"/>
      <c r="E141" s="71"/>
      <c r="F141" s="27"/>
      <c r="G141" s="71"/>
    </row>
    <row r="142" spans="1:7" s="8" customFormat="1" x14ac:dyDescent="0.3">
      <c r="A142" s="45"/>
      <c r="B142" s="71"/>
      <c r="C142" s="28"/>
      <c r="D142" s="27"/>
      <c r="E142" s="71"/>
      <c r="F142" s="27"/>
      <c r="G142" s="71"/>
    </row>
    <row r="143" spans="1:7" s="8" customFormat="1" x14ac:dyDescent="0.3">
      <c r="A143" s="45"/>
      <c r="B143" s="71"/>
      <c r="C143" s="28"/>
      <c r="D143" s="27"/>
      <c r="E143" s="71"/>
      <c r="F143" s="27"/>
      <c r="G143" s="71"/>
    </row>
    <row r="144" spans="1:7" s="8" customFormat="1" x14ac:dyDescent="0.3">
      <c r="A144" s="45"/>
      <c r="B144" s="71"/>
      <c r="C144" s="28"/>
      <c r="D144" s="27"/>
      <c r="E144" s="71"/>
      <c r="F144" s="27"/>
      <c r="G144" s="71"/>
    </row>
    <row r="145" spans="1:7" s="8" customFormat="1" x14ac:dyDescent="0.3">
      <c r="A145" s="45"/>
      <c r="B145" s="71"/>
      <c r="C145" s="28"/>
      <c r="D145" s="27"/>
      <c r="E145" s="71"/>
      <c r="F145" s="27"/>
      <c r="G145" s="71"/>
    </row>
    <row r="146" spans="1:7" s="8" customFormat="1" x14ac:dyDescent="0.3">
      <c r="A146" s="45"/>
      <c r="B146" s="34"/>
      <c r="C146" s="28"/>
      <c r="D146" s="101"/>
      <c r="E146" s="71"/>
      <c r="F146" s="27"/>
      <c r="G146" s="71"/>
    </row>
    <row r="147" spans="1:7" s="8" customFormat="1" x14ac:dyDescent="0.3">
      <c r="A147" s="45"/>
      <c r="B147" s="71"/>
      <c r="C147" s="71"/>
      <c r="D147" s="27"/>
      <c r="E147" s="71"/>
      <c r="F147" s="27"/>
      <c r="G147" s="71"/>
    </row>
    <row r="148" spans="1:7" s="33" customFormat="1" x14ac:dyDescent="0.3">
      <c r="A148" s="61"/>
      <c r="B148" s="71"/>
      <c r="C148" s="71"/>
      <c r="D148" s="27"/>
      <c r="E148" s="71"/>
      <c r="F148" s="27"/>
      <c r="G148" s="71"/>
    </row>
    <row r="149" spans="1:7" s="33" customFormat="1" x14ac:dyDescent="0.3">
      <c r="A149" s="61"/>
      <c r="B149" s="71"/>
      <c r="C149" s="71"/>
      <c r="D149" s="27"/>
      <c r="E149" s="71"/>
      <c r="F149" s="27"/>
      <c r="G149" s="71"/>
    </row>
    <row r="150" spans="1:7" s="33" customFormat="1" x14ac:dyDescent="0.3">
      <c r="A150" s="61"/>
      <c r="B150" s="71"/>
      <c r="C150" s="71"/>
      <c r="D150" s="27"/>
      <c r="E150" s="71"/>
      <c r="F150" s="27"/>
      <c r="G150" s="71"/>
    </row>
    <row r="151" spans="1:7" s="33" customFormat="1" x14ac:dyDescent="0.3">
      <c r="A151" s="61"/>
      <c r="B151" s="71"/>
      <c r="C151" s="71"/>
      <c r="D151" s="27"/>
      <c r="E151" s="71"/>
      <c r="F151" s="27"/>
      <c r="G151" s="71"/>
    </row>
    <row r="152" spans="1:7" s="33" customFormat="1" x14ac:dyDescent="0.3">
      <c r="A152" s="61"/>
      <c r="B152" s="71"/>
      <c r="C152" s="71"/>
      <c r="D152" s="27"/>
      <c r="E152" s="71"/>
      <c r="F152" s="27"/>
      <c r="G152" s="71"/>
    </row>
    <row r="153" spans="1:7" s="33" customFormat="1" x14ac:dyDescent="0.3">
      <c r="A153" s="61"/>
      <c r="B153" s="71"/>
      <c r="C153" s="71"/>
      <c r="D153" s="27"/>
      <c r="E153" s="71"/>
      <c r="F153" s="27"/>
      <c r="G153" s="71"/>
    </row>
    <row r="154" spans="1:7" s="8" customFormat="1" x14ac:dyDescent="0.3">
      <c r="A154" s="45"/>
      <c r="B154" s="71"/>
      <c r="C154" s="71"/>
      <c r="D154" s="27"/>
      <c r="E154" s="71"/>
      <c r="F154" s="27"/>
      <c r="G154" s="71"/>
    </row>
    <row r="155" spans="1:7" s="33" customFormat="1" x14ac:dyDescent="0.3">
      <c r="A155" s="61"/>
      <c r="B155" s="71"/>
      <c r="C155" s="71"/>
      <c r="D155" s="27"/>
      <c r="E155" s="71"/>
      <c r="F155" s="27"/>
      <c r="G155" s="71"/>
    </row>
    <row r="156" spans="1:7" s="33" customFormat="1" x14ac:dyDescent="0.3">
      <c r="A156" s="61"/>
      <c r="B156" s="34"/>
      <c r="C156" s="71"/>
      <c r="D156" s="101"/>
      <c r="E156" s="71"/>
      <c r="F156" s="27"/>
      <c r="G156" s="71"/>
    </row>
    <row r="157" spans="1:7" s="33" customFormat="1" x14ac:dyDescent="0.3">
      <c r="A157" s="61"/>
      <c r="B157" s="71"/>
      <c r="C157" s="71"/>
      <c r="D157" s="27"/>
      <c r="E157" s="71"/>
      <c r="F157" s="27"/>
      <c r="G157" s="71"/>
    </row>
    <row r="158" spans="1:7" x14ac:dyDescent="0.3">
      <c r="A158" s="61"/>
      <c r="B158" s="35"/>
      <c r="C158" s="35"/>
      <c r="D158" s="117"/>
      <c r="E158" s="35"/>
      <c r="F158" s="117"/>
      <c r="G158" s="35"/>
    </row>
    <row r="159" spans="1:7" x14ac:dyDescent="0.3">
      <c r="A159" s="74"/>
      <c r="B159" s="35"/>
      <c r="C159" s="35"/>
      <c r="D159" s="117"/>
      <c r="E159" s="35"/>
      <c r="F159" s="117"/>
      <c r="G159" s="35"/>
    </row>
    <row r="160" spans="1:7" x14ac:dyDescent="0.3">
      <c r="A160" s="74"/>
      <c r="B160" s="35"/>
      <c r="C160" s="35"/>
      <c r="D160" s="117"/>
      <c r="E160" s="35"/>
      <c r="F160" s="117"/>
      <c r="G160" s="35"/>
    </row>
    <row r="161" spans="1:7" x14ac:dyDescent="0.3">
      <c r="A161" s="74"/>
      <c r="B161" s="35"/>
      <c r="C161" s="35"/>
      <c r="D161" s="117"/>
      <c r="E161" s="35"/>
      <c r="F161" s="117"/>
      <c r="G161" s="35"/>
    </row>
    <row r="162" spans="1:7" x14ac:dyDescent="0.3">
      <c r="A162" s="74"/>
      <c r="B162" s="35"/>
      <c r="C162" s="35"/>
      <c r="D162" s="117"/>
      <c r="E162" s="35"/>
      <c r="F162" s="117"/>
      <c r="G162" s="35"/>
    </row>
    <row r="163" spans="1:7" x14ac:dyDescent="0.3">
      <c r="A163" s="74"/>
      <c r="B163" s="35"/>
      <c r="C163" s="35"/>
      <c r="D163" s="117"/>
      <c r="E163" s="35"/>
      <c r="F163" s="117"/>
      <c r="G163" s="35"/>
    </row>
    <row r="164" spans="1:7" x14ac:dyDescent="0.3">
      <c r="A164" s="74"/>
      <c r="B164" s="35"/>
      <c r="C164" s="35"/>
      <c r="D164" s="117"/>
      <c r="E164" s="35"/>
      <c r="F164" s="117"/>
      <c r="G164" s="35"/>
    </row>
    <row r="165" spans="1:7" x14ac:dyDescent="0.3">
      <c r="A165" s="74"/>
      <c r="B165" s="35"/>
      <c r="C165" s="35"/>
      <c r="D165" s="117"/>
      <c r="E165" s="35"/>
      <c r="F165" s="117"/>
      <c r="G165" s="35"/>
    </row>
    <row r="166" spans="1:7" x14ac:dyDescent="0.3">
      <c r="A166" s="74"/>
      <c r="B166" s="35"/>
      <c r="C166" s="35"/>
      <c r="D166" s="117"/>
      <c r="E166" s="35"/>
      <c r="F166" s="117"/>
      <c r="G166" s="35"/>
    </row>
    <row r="167" spans="1:7" x14ac:dyDescent="0.3">
      <c r="A167" s="74"/>
      <c r="B167" s="35"/>
      <c r="C167" s="35"/>
      <c r="D167" s="117"/>
      <c r="E167" s="35"/>
      <c r="F167" s="117"/>
      <c r="G167" s="35"/>
    </row>
    <row r="168" spans="1:7" x14ac:dyDescent="0.3">
      <c r="A168" s="74"/>
      <c r="B168" s="34"/>
      <c r="C168" s="35"/>
      <c r="D168" s="101"/>
      <c r="E168" s="35"/>
      <c r="F168" s="117"/>
      <c r="G168" s="35"/>
    </row>
    <row r="169" spans="1:7" x14ac:dyDescent="0.3">
      <c r="A169" s="74"/>
      <c r="B169" s="35"/>
      <c r="C169" s="35"/>
      <c r="D169" s="117"/>
      <c r="E169" s="35"/>
      <c r="F169" s="117"/>
      <c r="G169" s="35"/>
    </row>
    <row r="170" spans="1:7" x14ac:dyDescent="0.3">
      <c r="A170" s="61"/>
      <c r="B170" s="35"/>
      <c r="C170" s="35"/>
      <c r="D170" s="117"/>
      <c r="E170" s="35"/>
      <c r="F170" s="117"/>
      <c r="G170" s="35"/>
    </row>
    <row r="171" spans="1:7" x14ac:dyDescent="0.3">
      <c r="A171" s="74"/>
      <c r="B171" s="35"/>
      <c r="C171" s="35"/>
      <c r="D171" s="117"/>
      <c r="E171" s="35"/>
      <c r="F171" s="117"/>
      <c r="G171" s="35"/>
    </row>
    <row r="172" spans="1:7" x14ac:dyDescent="0.3">
      <c r="A172" s="74"/>
      <c r="B172" s="35"/>
      <c r="C172" s="35"/>
      <c r="D172" s="117"/>
      <c r="E172" s="35"/>
      <c r="F172" s="117"/>
      <c r="G172" s="35"/>
    </row>
    <row r="173" spans="1:7" x14ac:dyDescent="0.3">
      <c r="A173" s="74"/>
      <c r="B173" s="35"/>
      <c r="C173" s="35"/>
      <c r="D173" s="117"/>
      <c r="E173" s="35"/>
      <c r="F173" s="117"/>
      <c r="G173" s="35"/>
    </row>
    <row r="174" spans="1:7" x14ac:dyDescent="0.3">
      <c r="A174" s="74"/>
      <c r="B174" s="35"/>
      <c r="C174" s="35"/>
      <c r="D174" s="117"/>
      <c r="E174" s="35"/>
      <c r="F174" s="117"/>
      <c r="G174" s="35"/>
    </row>
    <row r="175" spans="1:7" x14ac:dyDescent="0.3">
      <c r="A175" s="74"/>
      <c r="B175" s="35"/>
      <c r="C175" s="35"/>
      <c r="D175" s="117"/>
      <c r="E175" s="35"/>
      <c r="F175" s="117"/>
      <c r="G175" s="35"/>
    </row>
    <row r="176" spans="1:7" x14ac:dyDescent="0.3">
      <c r="A176" s="74"/>
      <c r="B176" s="35"/>
      <c r="C176" s="35"/>
      <c r="D176" s="117"/>
      <c r="E176" s="35"/>
      <c r="F176" s="117"/>
      <c r="G176" s="35"/>
    </row>
    <row r="177" spans="1:7" x14ac:dyDescent="0.3">
      <c r="A177" s="74"/>
      <c r="B177" s="35"/>
      <c r="C177" s="35"/>
      <c r="D177" s="117"/>
      <c r="E177" s="35"/>
      <c r="F177" s="117"/>
      <c r="G177" s="35"/>
    </row>
    <row r="178" spans="1:7" x14ac:dyDescent="0.3">
      <c r="A178" s="74"/>
      <c r="B178" s="35"/>
      <c r="C178" s="35"/>
      <c r="D178" s="117"/>
      <c r="E178" s="35"/>
      <c r="F178" s="117"/>
      <c r="G178" s="35"/>
    </row>
    <row r="179" spans="1:7" x14ac:dyDescent="0.3">
      <c r="A179" s="74"/>
      <c r="B179" s="35"/>
      <c r="C179" s="35"/>
      <c r="D179" s="117"/>
      <c r="E179" s="35"/>
      <c r="F179" s="117"/>
      <c r="G179" s="35"/>
    </row>
    <row r="180" spans="1:7" x14ac:dyDescent="0.3">
      <c r="A180" s="74"/>
      <c r="B180" s="34"/>
      <c r="C180" s="35"/>
      <c r="D180" s="101"/>
      <c r="E180" s="35"/>
      <c r="F180" s="117"/>
      <c r="G180" s="35"/>
    </row>
    <row r="181" spans="1:7" x14ac:dyDescent="0.3">
      <c r="A181" s="74"/>
      <c r="B181" s="35"/>
      <c r="C181" s="35"/>
      <c r="D181" s="117"/>
      <c r="E181" s="35"/>
      <c r="F181" s="117"/>
      <c r="G181" s="35"/>
    </row>
    <row r="182" spans="1:7" x14ac:dyDescent="0.3">
      <c r="A182" s="61"/>
      <c r="B182" s="35"/>
      <c r="C182" s="35"/>
      <c r="D182" s="117"/>
      <c r="E182" s="35"/>
      <c r="F182" s="117"/>
      <c r="G182" s="35"/>
    </row>
    <row r="183" spans="1:7" x14ac:dyDescent="0.3">
      <c r="A183" s="74"/>
      <c r="B183" s="35"/>
      <c r="C183" s="35"/>
      <c r="D183" s="117"/>
      <c r="E183" s="35"/>
      <c r="F183" s="117"/>
      <c r="G183" s="35"/>
    </row>
    <row r="184" spans="1:7" x14ac:dyDescent="0.3">
      <c r="A184" s="61"/>
      <c r="B184" s="35"/>
      <c r="C184" s="35"/>
      <c r="D184" s="117"/>
      <c r="E184" s="35"/>
      <c r="F184" s="117"/>
      <c r="G184" s="35"/>
    </row>
    <row r="185" spans="1:7" x14ac:dyDescent="0.3">
      <c r="A185" s="74"/>
      <c r="B185" s="35"/>
      <c r="C185" s="35"/>
      <c r="D185" s="117"/>
      <c r="E185" s="35"/>
      <c r="F185" s="117"/>
      <c r="G185" s="35"/>
    </row>
    <row r="186" spans="1:7" x14ac:dyDescent="0.3">
      <c r="A186" s="74"/>
      <c r="B186" s="35"/>
      <c r="C186" s="35"/>
      <c r="D186" s="117"/>
      <c r="E186" s="35"/>
      <c r="F186" s="117"/>
      <c r="G186" s="35"/>
    </row>
    <row r="187" spans="1:7" x14ac:dyDescent="0.3">
      <c r="A187" s="74"/>
      <c r="B187" s="35"/>
      <c r="C187" s="35"/>
      <c r="D187" s="117"/>
      <c r="E187" s="35"/>
      <c r="F187" s="117"/>
      <c r="G187" s="35"/>
    </row>
    <row r="188" spans="1:7" x14ac:dyDescent="0.3">
      <c r="A188" s="74"/>
      <c r="B188" s="35"/>
      <c r="C188" s="35"/>
      <c r="D188" s="117"/>
      <c r="E188" s="35"/>
      <c r="F188" s="117"/>
      <c r="G188" s="35"/>
    </row>
    <row r="189" spans="1:7" x14ac:dyDescent="0.3">
      <c r="A189" s="74"/>
      <c r="B189" s="34"/>
      <c r="C189" s="35"/>
      <c r="D189" s="101"/>
      <c r="E189" s="35"/>
      <c r="F189" s="117"/>
      <c r="G189" s="35"/>
    </row>
    <row r="190" spans="1:7" x14ac:dyDescent="0.3">
      <c r="A190" s="74"/>
      <c r="B190" s="35"/>
      <c r="C190" s="35"/>
      <c r="D190" s="117"/>
      <c r="E190" s="35"/>
      <c r="F190" s="117"/>
      <c r="G190" s="35"/>
    </row>
    <row r="191" spans="1:7" x14ac:dyDescent="0.3">
      <c r="A191" s="61"/>
      <c r="B191" s="35"/>
      <c r="C191" s="35"/>
      <c r="D191" s="117"/>
      <c r="E191" s="35"/>
      <c r="F191" s="117"/>
      <c r="G191" s="35"/>
    </row>
    <row r="192" spans="1:7" x14ac:dyDescent="0.3">
      <c r="A192" s="74"/>
      <c r="B192" s="35"/>
      <c r="C192" s="35"/>
      <c r="D192" s="117"/>
      <c r="E192" s="35"/>
      <c r="F192" s="117"/>
      <c r="G192" s="35"/>
    </row>
    <row r="193" spans="1:7" x14ac:dyDescent="0.3">
      <c r="A193" s="74"/>
      <c r="B193" s="35"/>
      <c r="C193" s="35"/>
      <c r="D193" s="117"/>
      <c r="E193" s="35"/>
      <c r="F193" s="117"/>
      <c r="G193" s="35"/>
    </row>
    <row r="194" spans="1:7" x14ac:dyDescent="0.3">
      <c r="A194" s="74"/>
      <c r="B194" s="34"/>
      <c r="C194" s="35"/>
      <c r="D194" s="101"/>
      <c r="E194" s="35"/>
      <c r="F194" s="117"/>
      <c r="G194" s="35"/>
    </row>
    <row r="195" spans="1:7" x14ac:dyDescent="0.3">
      <c r="A195" s="74"/>
      <c r="B195" s="35"/>
      <c r="C195" s="35"/>
      <c r="D195" s="117"/>
      <c r="E195" s="35"/>
      <c r="F195" s="117"/>
      <c r="G195" s="35"/>
    </row>
    <row r="196" spans="1:7" x14ac:dyDescent="0.3">
      <c r="A196" s="74"/>
      <c r="B196" s="35"/>
      <c r="C196" s="35"/>
      <c r="D196" s="117"/>
      <c r="E196" s="35"/>
      <c r="F196" s="117"/>
      <c r="G196" s="35"/>
    </row>
    <row r="197" spans="1:7" x14ac:dyDescent="0.3">
      <c r="A197" s="74"/>
      <c r="B197" s="35"/>
      <c r="C197" s="35"/>
      <c r="D197" s="117"/>
      <c r="E197" s="35"/>
      <c r="F197" s="117"/>
      <c r="G197" s="35"/>
    </row>
    <row r="198" spans="1:7" x14ac:dyDescent="0.3">
      <c r="A198" s="74"/>
      <c r="B198" s="35"/>
      <c r="C198" s="35"/>
      <c r="D198" s="117"/>
      <c r="E198" s="35"/>
      <c r="F198" s="117"/>
      <c r="G198" s="35"/>
    </row>
    <row r="199" spans="1:7" x14ac:dyDescent="0.3">
      <c r="A199" s="74"/>
      <c r="B199" s="35"/>
      <c r="C199" s="35"/>
      <c r="D199" s="117"/>
      <c r="E199" s="35"/>
      <c r="F199" s="117"/>
      <c r="G199" s="35"/>
    </row>
    <row r="200" spans="1:7" x14ac:dyDescent="0.3">
      <c r="A200" s="74"/>
      <c r="B200" s="35"/>
      <c r="C200" s="35"/>
      <c r="D200" s="117"/>
      <c r="E200" s="35"/>
      <c r="F200" s="117"/>
      <c r="G200" s="35"/>
    </row>
    <row r="201" spans="1:7" x14ac:dyDescent="0.3">
      <c r="A201" s="74"/>
      <c r="B201" s="35"/>
      <c r="C201" s="35"/>
      <c r="D201" s="117"/>
      <c r="E201" s="35"/>
      <c r="F201" s="117"/>
      <c r="G201" s="35"/>
    </row>
    <row r="202" spans="1:7" x14ac:dyDescent="0.3">
      <c r="A202" s="74"/>
      <c r="B202" s="35"/>
      <c r="C202" s="35"/>
      <c r="D202" s="117"/>
      <c r="E202" s="35"/>
      <c r="F202" s="117"/>
      <c r="G202" s="35"/>
    </row>
    <row r="203" spans="1:7" x14ac:dyDescent="0.3">
      <c r="A203" s="74"/>
      <c r="B203" s="35"/>
      <c r="C203" s="35"/>
      <c r="D203" s="117"/>
      <c r="E203" s="35"/>
      <c r="F203" s="117"/>
      <c r="G203" s="35"/>
    </row>
    <row r="204" spans="1:7" x14ac:dyDescent="0.3">
      <c r="A204" s="74"/>
      <c r="B204" s="35"/>
      <c r="C204" s="35"/>
      <c r="D204" s="117"/>
      <c r="E204" s="35"/>
      <c r="F204" s="117"/>
      <c r="G204" s="35"/>
    </row>
    <row r="205" spans="1:7" x14ac:dyDescent="0.3">
      <c r="A205" s="74"/>
      <c r="B205" s="35"/>
      <c r="C205" s="35"/>
      <c r="D205" s="117"/>
      <c r="E205" s="35"/>
      <c r="F205" s="117"/>
      <c r="G205" s="35"/>
    </row>
    <row r="206" spans="1:7" x14ac:dyDescent="0.3">
      <c r="A206" s="74"/>
      <c r="B206" s="35"/>
      <c r="C206" s="35"/>
      <c r="D206" s="117"/>
      <c r="E206" s="35"/>
      <c r="F206" s="117"/>
      <c r="G206" s="35"/>
    </row>
    <row r="207" spans="1:7" x14ac:dyDescent="0.3">
      <c r="A207" s="74"/>
      <c r="B207" s="35"/>
      <c r="C207" s="35"/>
      <c r="D207" s="117"/>
      <c r="E207" s="35"/>
      <c r="F207" s="117"/>
      <c r="G207" s="35"/>
    </row>
    <row r="208" spans="1:7" x14ac:dyDescent="0.3">
      <c r="A208" s="74"/>
      <c r="B208" s="35"/>
      <c r="C208" s="35"/>
      <c r="D208" s="117"/>
      <c r="E208" s="35"/>
      <c r="F208" s="117"/>
      <c r="G208" s="35"/>
    </row>
    <row r="209" spans="1:7" x14ac:dyDescent="0.3">
      <c r="A209" s="74"/>
      <c r="B209" s="35"/>
      <c r="C209" s="35"/>
      <c r="D209" s="117"/>
      <c r="E209" s="35"/>
      <c r="F209" s="117"/>
      <c r="G209" s="35"/>
    </row>
    <row r="210" spans="1:7" x14ac:dyDescent="0.3">
      <c r="A210" s="74"/>
      <c r="B210" s="35"/>
      <c r="C210" s="35"/>
      <c r="D210" s="117"/>
      <c r="E210" s="35"/>
      <c r="F210" s="117"/>
      <c r="G210" s="35"/>
    </row>
    <row r="211" spans="1:7" x14ac:dyDescent="0.3">
      <c r="A211" s="74"/>
      <c r="B211" s="35"/>
      <c r="C211" s="35"/>
      <c r="D211" s="117"/>
      <c r="E211" s="35"/>
      <c r="F211" s="117"/>
      <c r="G211" s="35"/>
    </row>
    <row r="212" spans="1:7" x14ac:dyDescent="0.3">
      <c r="A212" s="74"/>
      <c r="B212" s="35"/>
      <c r="C212" s="35"/>
      <c r="D212" s="117"/>
      <c r="E212" s="35"/>
      <c r="F212" s="117"/>
      <c r="G212" s="35"/>
    </row>
    <row r="213" spans="1:7" x14ac:dyDescent="0.3">
      <c r="A213" s="74"/>
      <c r="B213" s="35"/>
      <c r="C213" s="35"/>
      <c r="D213" s="117"/>
      <c r="E213" s="35"/>
      <c r="F213" s="117"/>
      <c r="G213" s="35"/>
    </row>
    <row r="214" spans="1:7" x14ac:dyDescent="0.3">
      <c r="A214" s="74"/>
      <c r="B214" s="35"/>
      <c r="C214" s="35"/>
      <c r="D214" s="117"/>
      <c r="E214" s="35"/>
      <c r="F214" s="117"/>
      <c r="G214" s="35"/>
    </row>
    <row r="215" spans="1:7" x14ac:dyDescent="0.3">
      <c r="A215" s="74"/>
      <c r="B215" s="35"/>
      <c r="C215" s="35"/>
      <c r="D215" s="117"/>
      <c r="E215" s="35"/>
      <c r="F215" s="117"/>
      <c r="G215" s="35"/>
    </row>
    <row r="216" spans="1:7" x14ac:dyDescent="0.3">
      <c r="A216" s="74"/>
      <c r="B216" s="35"/>
      <c r="C216" s="35"/>
      <c r="D216" s="117"/>
      <c r="E216" s="35"/>
      <c r="F216" s="117"/>
      <c r="G216" s="35"/>
    </row>
    <row r="217" spans="1:7" x14ac:dyDescent="0.3">
      <c r="A217" s="74"/>
      <c r="B217" s="35"/>
      <c r="C217" s="35"/>
      <c r="D217" s="117"/>
      <c r="E217" s="35"/>
      <c r="F217" s="117"/>
      <c r="G217" s="35"/>
    </row>
    <row r="218" spans="1:7" x14ac:dyDescent="0.3">
      <c r="A218" s="74"/>
      <c r="B218" s="35"/>
      <c r="C218" s="35"/>
      <c r="D218" s="117"/>
      <c r="E218" s="35"/>
      <c r="F218" s="117"/>
      <c r="G218" s="35"/>
    </row>
    <row r="219" spans="1:7" x14ac:dyDescent="0.3">
      <c r="A219" s="74"/>
      <c r="B219" s="35"/>
      <c r="C219" s="35"/>
      <c r="D219" s="117"/>
      <c r="E219" s="35"/>
      <c r="F219" s="117"/>
      <c r="G219" s="35"/>
    </row>
    <row r="220" spans="1:7" x14ac:dyDescent="0.3">
      <c r="A220" s="74"/>
      <c r="B220" s="35"/>
      <c r="C220" s="35"/>
      <c r="D220" s="117"/>
      <c r="E220" s="35"/>
      <c r="F220" s="117"/>
      <c r="G220" s="35"/>
    </row>
    <row r="221" spans="1:7" x14ac:dyDescent="0.3">
      <c r="A221" s="74"/>
      <c r="B221" s="35"/>
      <c r="C221" s="35"/>
      <c r="D221" s="117"/>
      <c r="E221" s="35"/>
      <c r="F221" s="117"/>
      <c r="G221" s="35"/>
    </row>
    <row r="222" spans="1:7" x14ac:dyDescent="0.3">
      <c r="A222" s="74"/>
      <c r="B222" s="35"/>
      <c r="C222" s="35"/>
      <c r="D222" s="117"/>
      <c r="E222" s="35"/>
      <c r="F222" s="117"/>
      <c r="G222" s="35"/>
    </row>
    <row r="223" spans="1:7" x14ac:dyDescent="0.3">
      <c r="A223" s="74"/>
      <c r="B223" s="35"/>
      <c r="C223" s="35"/>
      <c r="D223" s="117"/>
      <c r="E223" s="35"/>
      <c r="F223" s="117"/>
      <c r="G223" s="35"/>
    </row>
    <row r="224" spans="1:7" x14ac:dyDescent="0.3">
      <c r="A224" s="74"/>
      <c r="B224" s="35"/>
      <c r="C224" s="35"/>
      <c r="D224" s="117"/>
      <c r="E224" s="35"/>
      <c r="F224" s="117"/>
      <c r="G224" s="35"/>
    </row>
    <row r="225" spans="1:7" x14ac:dyDescent="0.3">
      <c r="A225" s="74"/>
      <c r="B225" s="35"/>
      <c r="C225" s="35"/>
      <c r="D225" s="117"/>
      <c r="E225" s="35"/>
      <c r="F225" s="117"/>
      <c r="G225" s="35"/>
    </row>
    <row r="226" spans="1:7" x14ac:dyDescent="0.3">
      <c r="A226" s="74"/>
      <c r="B226" s="35"/>
      <c r="C226" s="35"/>
      <c r="D226" s="117"/>
      <c r="E226" s="35"/>
      <c r="F226" s="117"/>
      <c r="G226" s="35"/>
    </row>
    <row r="227" spans="1:7" x14ac:dyDescent="0.3">
      <c r="A227" s="74"/>
      <c r="B227" s="35"/>
      <c r="C227" s="35"/>
      <c r="D227" s="117"/>
      <c r="E227" s="35"/>
      <c r="F227" s="117"/>
      <c r="G227" s="35"/>
    </row>
    <row r="228" spans="1:7" x14ac:dyDescent="0.3">
      <c r="A228" s="74"/>
      <c r="B228" s="35"/>
      <c r="C228" s="35"/>
      <c r="D228" s="117"/>
      <c r="E228" s="35"/>
      <c r="F228" s="117"/>
      <c r="G228" s="35"/>
    </row>
    <row r="229" spans="1:7" x14ac:dyDescent="0.3">
      <c r="A229" s="74"/>
      <c r="B229" s="35"/>
      <c r="C229" s="35"/>
      <c r="D229" s="117"/>
      <c r="E229" s="35"/>
      <c r="F229" s="117"/>
      <c r="G229" s="35"/>
    </row>
    <row r="230" spans="1:7" x14ac:dyDescent="0.3">
      <c r="A230" s="74"/>
      <c r="B230" s="35"/>
      <c r="C230" s="35"/>
      <c r="D230" s="117"/>
      <c r="E230" s="35"/>
      <c r="F230" s="117"/>
      <c r="G230" s="35"/>
    </row>
    <row r="231" spans="1:7" x14ac:dyDescent="0.3">
      <c r="A231" s="74"/>
      <c r="B231" s="35"/>
      <c r="C231" s="35"/>
      <c r="D231" s="117"/>
      <c r="E231" s="35"/>
      <c r="F231" s="117"/>
      <c r="G231" s="35"/>
    </row>
    <row r="232" spans="1:7" x14ac:dyDescent="0.3">
      <c r="A232" s="74"/>
      <c r="B232" s="35"/>
      <c r="C232" s="35"/>
      <c r="D232" s="117"/>
      <c r="E232" s="35"/>
      <c r="F232" s="117"/>
      <c r="G232" s="35"/>
    </row>
    <row r="233" spans="1:7" x14ac:dyDescent="0.3">
      <c r="A233" s="74"/>
      <c r="B233" s="35"/>
      <c r="C233" s="35"/>
      <c r="D233" s="117"/>
      <c r="E233" s="35"/>
      <c r="F233" s="117"/>
      <c r="G233" s="35"/>
    </row>
    <row r="234" spans="1:7" x14ac:dyDescent="0.3">
      <c r="A234" s="74"/>
      <c r="B234" s="35"/>
      <c r="C234" s="35"/>
      <c r="D234" s="117"/>
      <c r="E234" s="35"/>
      <c r="F234" s="117"/>
      <c r="G234" s="35"/>
    </row>
    <row r="235" spans="1:7" x14ac:dyDescent="0.3">
      <c r="A235" s="74"/>
      <c r="B235" s="35"/>
      <c r="C235" s="35"/>
      <c r="D235" s="117"/>
      <c r="E235" s="35"/>
      <c r="F235" s="117"/>
      <c r="G235" s="35"/>
    </row>
    <row r="236" spans="1:7" x14ac:dyDescent="0.3">
      <c r="A236" s="74"/>
      <c r="B236" s="35"/>
      <c r="C236" s="35"/>
      <c r="D236" s="117"/>
      <c r="E236" s="35"/>
      <c r="F236" s="117"/>
      <c r="G236" s="35"/>
    </row>
    <row r="237" spans="1:7" x14ac:dyDescent="0.3">
      <c r="A237" s="74"/>
      <c r="B237" s="35"/>
      <c r="C237" s="35"/>
      <c r="D237" s="117"/>
      <c r="E237" s="35"/>
      <c r="F237" s="117"/>
      <c r="G237" s="35"/>
    </row>
    <row r="238" spans="1:7" x14ac:dyDescent="0.3">
      <c r="A238" s="74"/>
      <c r="B238" s="35"/>
      <c r="C238" s="35"/>
      <c r="D238" s="117"/>
      <c r="E238" s="35"/>
      <c r="F238" s="117"/>
      <c r="G238" s="35"/>
    </row>
    <row r="239" spans="1:7" x14ac:dyDescent="0.3">
      <c r="A239" s="74"/>
      <c r="B239" s="35"/>
      <c r="C239" s="35"/>
      <c r="D239" s="117"/>
      <c r="E239" s="35"/>
      <c r="F239" s="117"/>
      <c r="G239" s="35"/>
    </row>
    <row r="240" spans="1:7" x14ac:dyDescent="0.3">
      <c r="A240" s="74"/>
      <c r="B240" s="35"/>
      <c r="C240" s="35"/>
      <c r="D240" s="117"/>
      <c r="E240" s="35"/>
      <c r="F240" s="117"/>
      <c r="G240" s="35"/>
    </row>
    <row r="241" spans="1:7" x14ac:dyDescent="0.3">
      <c r="A241" s="74"/>
      <c r="B241" s="35"/>
      <c r="C241" s="35"/>
      <c r="D241" s="117"/>
      <c r="E241" s="35"/>
      <c r="F241" s="117"/>
      <c r="G241" s="35"/>
    </row>
    <row r="242" spans="1:7" x14ac:dyDescent="0.3">
      <c r="A242" s="74"/>
      <c r="B242" s="35"/>
      <c r="C242" s="35"/>
      <c r="D242" s="117"/>
      <c r="E242" s="35"/>
      <c r="F242" s="117"/>
      <c r="G242" s="35"/>
    </row>
    <row r="243" spans="1:7" x14ac:dyDescent="0.3">
      <c r="A243" s="74"/>
      <c r="B243" s="35"/>
      <c r="C243" s="35"/>
      <c r="D243" s="117"/>
      <c r="E243" s="35"/>
      <c r="F243" s="117"/>
      <c r="G243" s="35"/>
    </row>
    <row r="244" spans="1:7" x14ac:dyDescent="0.3">
      <c r="A244" s="74"/>
      <c r="B244" s="35"/>
      <c r="C244" s="35"/>
      <c r="D244" s="117"/>
      <c r="E244" s="35"/>
      <c r="F244" s="117"/>
      <c r="G244" s="35"/>
    </row>
    <row r="245" spans="1:7" x14ac:dyDescent="0.3">
      <c r="A245" s="74"/>
      <c r="B245" s="35"/>
      <c r="C245" s="35"/>
      <c r="D245" s="117"/>
      <c r="E245" s="35"/>
      <c r="F245" s="117"/>
      <c r="G245" s="35"/>
    </row>
    <row r="246" spans="1:7" x14ac:dyDescent="0.3">
      <c r="A246" s="74"/>
      <c r="B246" s="35"/>
      <c r="C246" s="35"/>
      <c r="D246" s="117"/>
      <c r="E246" s="35"/>
      <c r="F246" s="117"/>
      <c r="G246" s="35"/>
    </row>
    <row r="247" spans="1:7" x14ac:dyDescent="0.3">
      <c r="A247" s="74"/>
      <c r="B247" s="35"/>
      <c r="C247" s="35"/>
      <c r="D247" s="117"/>
      <c r="E247" s="35"/>
      <c r="F247" s="117"/>
      <c r="G247" s="35"/>
    </row>
    <row r="248" spans="1:7" x14ac:dyDescent="0.3">
      <c r="A248" s="74"/>
      <c r="B248" s="35"/>
      <c r="C248" s="35"/>
      <c r="D248" s="117"/>
      <c r="E248" s="35"/>
      <c r="F248" s="117"/>
      <c r="G248" s="35"/>
    </row>
    <row r="249" spans="1:7" x14ac:dyDescent="0.3">
      <c r="A249" s="74"/>
      <c r="B249" s="35"/>
      <c r="C249" s="35"/>
      <c r="D249" s="117"/>
      <c r="E249" s="35"/>
      <c r="F249" s="117"/>
      <c r="G249" s="35"/>
    </row>
    <row r="250" spans="1:7" x14ac:dyDescent="0.3">
      <c r="A250" s="74"/>
      <c r="B250" s="35"/>
      <c r="C250" s="35"/>
      <c r="D250" s="117"/>
      <c r="E250" s="35"/>
      <c r="F250" s="117"/>
      <c r="G250" s="35"/>
    </row>
    <row r="251" spans="1:7" x14ac:dyDescent="0.3">
      <c r="A251" s="74"/>
      <c r="B251" s="35"/>
      <c r="C251" s="35"/>
      <c r="D251" s="117"/>
      <c r="E251" s="35"/>
      <c r="F251" s="117"/>
      <c r="G251" s="35"/>
    </row>
    <row r="252" spans="1:7" x14ac:dyDescent="0.3">
      <c r="A252" s="74"/>
      <c r="B252" s="35"/>
      <c r="C252" s="35"/>
      <c r="D252" s="117"/>
      <c r="E252" s="35"/>
      <c r="F252" s="117"/>
      <c r="G252" s="35"/>
    </row>
    <row r="253" spans="1:7" x14ac:dyDescent="0.3">
      <c r="A253" s="74"/>
      <c r="B253" s="35"/>
      <c r="C253" s="35"/>
      <c r="D253" s="117"/>
      <c r="E253" s="35"/>
      <c r="F253" s="117"/>
      <c r="G253" s="35"/>
    </row>
    <row r="254" spans="1:7" x14ac:dyDescent="0.3">
      <c r="A254" s="74"/>
      <c r="B254" s="35"/>
      <c r="C254" s="35"/>
      <c r="D254" s="117"/>
      <c r="E254" s="35"/>
      <c r="F254" s="117"/>
      <c r="G254" s="35"/>
    </row>
    <row r="255" spans="1:7" x14ac:dyDescent="0.3">
      <c r="A255" s="74"/>
      <c r="B255" s="35"/>
      <c r="C255" s="35"/>
      <c r="D255" s="117"/>
      <c r="E255" s="35"/>
      <c r="F255" s="117"/>
      <c r="G255" s="35"/>
    </row>
    <row r="256" spans="1:7" x14ac:dyDescent="0.3">
      <c r="A256" s="74"/>
      <c r="B256" s="35"/>
      <c r="C256" s="35"/>
      <c r="D256" s="117"/>
      <c r="E256" s="35"/>
      <c r="F256" s="117"/>
      <c r="G256" s="35"/>
    </row>
    <row r="257" spans="1:7" x14ac:dyDescent="0.3">
      <c r="A257" s="74"/>
      <c r="B257" s="35"/>
      <c r="C257" s="35"/>
      <c r="D257" s="117"/>
      <c r="E257" s="35"/>
      <c r="F257" s="117"/>
      <c r="G257" s="35"/>
    </row>
    <row r="258" spans="1:7" x14ac:dyDescent="0.3">
      <c r="A258" s="74"/>
      <c r="B258" s="35"/>
      <c r="C258" s="35"/>
      <c r="D258" s="117"/>
      <c r="E258" s="35"/>
      <c r="F258" s="117"/>
      <c r="G258" s="35"/>
    </row>
    <row r="259" spans="1:7" x14ac:dyDescent="0.3">
      <c r="A259" s="74"/>
      <c r="B259" s="35"/>
      <c r="C259" s="35"/>
      <c r="D259" s="117"/>
      <c r="E259" s="35"/>
      <c r="F259" s="117"/>
      <c r="G259" s="35"/>
    </row>
    <row r="260" spans="1:7" x14ac:dyDescent="0.3">
      <c r="A260" s="74"/>
      <c r="B260" s="35"/>
      <c r="C260" s="35"/>
      <c r="D260" s="117"/>
      <c r="E260" s="35"/>
      <c r="F260" s="117"/>
      <c r="G260" s="35"/>
    </row>
    <row r="261" spans="1:7" x14ac:dyDescent="0.3">
      <c r="A261" s="74"/>
      <c r="B261" s="35"/>
      <c r="C261" s="35"/>
      <c r="D261" s="117"/>
      <c r="E261" s="35"/>
      <c r="F261" s="117"/>
      <c r="G261" s="35"/>
    </row>
    <row r="262" spans="1:7" x14ac:dyDescent="0.3">
      <c r="A262" s="74"/>
      <c r="B262" s="35"/>
      <c r="C262" s="35"/>
      <c r="D262" s="117"/>
      <c r="E262" s="35"/>
      <c r="F262" s="117"/>
      <c r="G262" s="35"/>
    </row>
    <row r="263" spans="1:7" x14ac:dyDescent="0.3">
      <c r="A263" s="74"/>
      <c r="B263" s="35"/>
      <c r="C263" s="35"/>
      <c r="D263" s="117"/>
      <c r="E263" s="35"/>
      <c r="F263" s="117"/>
      <c r="G263" s="35"/>
    </row>
    <row r="264" spans="1:7" x14ac:dyDescent="0.3">
      <c r="A264" s="74"/>
      <c r="B264" s="35"/>
      <c r="C264" s="35"/>
      <c r="D264" s="117"/>
      <c r="E264" s="35"/>
      <c r="F264" s="117"/>
      <c r="G264" s="35"/>
    </row>
    <row r="265" spans="1:7" x14ac:dyDescent="0.3">
      <c r="A265" s="74"/>
      <c r="B265" s="35"/>
      <c r="C265" s="35"/>
      <c r="D265" s="117"/>
      <c r="E265" s="35"/>
      <c r="F265" s="117"/>
      <c r="G265" s="35"/>
    </row>
    <row r="266" spans="1:7" x14ac:dyDescent="0.3">
      <c r="A266" s="74"/>
      <c r="B266" s="35"/>
      <c r="C266" s="35"/>
      <c r="D266" s="117"/>
      <c r="E266" s="35"/>
      <c r="F266" s="117"/>
      <c r="G266" s="35"/>
    </row>
    <row r="267" spans="1:7" x14ac:dyDescent="0.3">
      <c r="A267" s="74"/>
      <c r="B267" s="35"/>
      <c r="C267" s="35"/>
      <c r="D267" s="117"/>
      <c r="E267" s="35"/>
      <c r="F267" s="117"/>
      <c r="G267" s="35"/>
    </row>
    <row r="268" spans="1:7" x14ac:dyDescent="0.3">
      <c r="A268" s="74"/>
      <c r="B268" s="35"/>
      <c r="C268" s="35"/>
      <c r="D268" s="117"/>
      <c r="E268" s="35"/>
      <c r="F268" s="117"/>
      <c r="G268" s="35"/>
    </row>
    <row r="269" spans="1:7" x14ac:dyDescent="0.3">
      <c r="A269" s="74"/>
      <c r="B269" s="35"/>
      <c r="C269" s="35"/>
      <c r="D269" s="117"/>
      <c r="E269" s="35"/>
      <c r="F269" s="117"/>
      <c r="G269" s="35"/>
    </row>
    <row r="270" spans="1:7" x14ac:dyDescent="0.3">
      <c r="A270" s="74"/>
      <c r="B270" s="35"/>
      <c r="C270" s="35"/>
      <c r="D270" s="117"/>
      <c r="E270" s="35"/>
      <c r="F270" s="117"/>
      <c r="G270" s="35"/>
    </row>
    <row r="271" spans="1:7" x14ac:dyDescent="0.3">
      <c r="A271" s="74"/>
      <c r="B271" s="35"/>
      <c r="C271" s="35"/>
      <c r="D271" s="117"/>
      <c r="E271" s="35"/>
      <c r="F271" s="117"/>
      <c r="G271" s="35"/>
    </row>
    <row r="272" spans="1:7" x14ac:dyDescent="0.3">
      <c r="A272" s="74"/>
      <c r="B272" s="35"/>
      <c r="C272" s="35"/>
      <c r="D272" s="117"/>
      <c r="E272" s="35"/>
      <c r="F272" s="117"/>
      <c r="G272" s="35"/>
    </row>
    <row r="273" spans="1:7" x14ac:dyDescent="0.3">
      <c r="A273" s="74"/>
      <c r="B273" s="35"/>
      <c r="C273" s="35"/>
      <c r="D273" s="117"/>
      <c r="E273" s="35"/>
      <c r="F273" s="117"/>
      <c r="G273" s="35"/>
    </row>
    <row r="274" spans="1:7" x14ac:dyDescent="0.3">
      <c r="A274" s="74"/>
      <c r="B274" s="35"/>
      <c r="C274" s="35"/>
      <c r="D274" s="117"/>
      <c r="E274" s="35"/>
      <c r="F274" s="117"/>
      <c r="G274" s="35"/>
    </row>
    <row r="275" spans="1:7" x14ac:dyDescent="0.3">
      <c r="A275" s="74"/>
      <c r="B275" s="35"/>
      <c r="C275" s="35"/>
      <c r="D275" s="117"/>
      <c r="E275" s="35"/>
      <c r="F275" s="117"/>
      <c r="G275" s="35"/>
    </row>
    <row r="276" spans="1:7" x14ac:dyDescent="0.3">
      <c r="A276" s="74"/>
      <c r="B276" s="35"/>
      <c r="C276" s="35"/>
      <c r="D276" s="117"/>
      <c r="E276" s="35"/>
      <c r="F276" s="117"/>
      <c r="G276" s="35"/>
    </row>
    <row r="277" spans="1:7" x14ac:dyDescent="0.3">
      <c r="A277" s="74"/>
      <c r="B277" s="35"/>
      <c r="C277" s="35"/>
      <c r="D277" s="117"/>
      <c r="E277" s="35"/>
      <c r="F277" s="117"/>
      <c r="G277" s="35"/>
    </row>
    <row r="278" spans="1:7" x14ac:dyDescent="0.3">
      <c r="A278" s="74"/>
      <c r="B278" s="35"/>
      <c r="C278" s="35"/>
      <c r="D278" s="117"/>
      <c r="E278" s="35"/>
      <c r="F278" s="117"/>
      <c r="G278" s="35"/>
    </row>
    <row r="279" spans="1:7" x14ac:dyDescent="0.3">
      <c r="A279" s="74"/>
      <c r="B279" s="35"/>
      <c r="C279" s="35"/>
      <c r="D279" s="117"/>
      <c r="E279" s="35"/>
      <c r="F279" s="117"/>
      <c r="G279" s="35"/>
    </row>
    <row r="280" spans="1:7" x14ac:dyDescent="0.3">
      <c r="A280" s="74"/>
      <c r="B280" s="35"/>
      <c r="C280" s="35"/>
      <c r="D280" s="117"/>
      <c r="E280" s="35"/>
      <c r="F280" s="117"/>
      <c r="G280" s="35"/>
    </row>
    <row r="281" spans="1:7" x14ac:dyDescent="0.3">
      <c r="A281" s="74"/>
      <c r="B281" s="35"/>
      <c r="C281" s="35"/>
      <c r="D281" s="117"/>
      <c r="E281" s="35"/>
      <c r="F281" s="117"/>
      <c r="G281" s="35"/>
    </row>
    <row r="282" spans="1:7" x14ac:dyDescent="0.3">
      <c r="A282" s="74"/>
      <c r="B282" s="35"/>
      <c r="C282" s="35"/>
      <c r="D282" s="117"/>
      <c r="E282" s="35"/>
      <c r="F282" s="117"/>
      <c r="G282" s="35"/>
    </row>
    <row r="283" spans="1:7" x14ac:dyDescent="0.3">
      <c r="A283" s="74"/>
      <c r="B283" s="35"/>
      <c r="C283" s="35"/>
      <c r="D283" s="117"/>
      <c r="E283" s="35"/>
      <c r="F283" s="117"/>
      <c r="G283" s="35"/>
    </row>
    <row r="284" spans="1:7" x14ac:dyDescent="0.3">
      <c r="A284" s="74"/>
      <c r="B284" s="35"/>
      <c r="C284" s="35"/>
      <c r="D284" s="117"/>
      <c r="E284" s="35"/>
      <c r="F284" s="117"/>
      <c r="G284" s="35"/>
    </row>
    <row r="285" spans="1:7" x14ac:dyDescent="0.3">
      <c r="A285" s="74"/>
      <c r="B285" s="35"/>
      <c r="C285" s="35"/>
      <c r="D285" s="117"/>
      <c r="E285" s="35"/>
      <c r="F285" s="117"/>
      <c r="G285" s="35"/>
    </row>
    <row r="286" spans="1:7" x14ac:dyDescent="0.3">
      <c r="A286" s="74"/>
      <c r="B286" s="35"/>
      <c r="C286" s="35"/>
      <c r="D286" s="117"/>
      <c r="E286" s="35"/>
      <c r="F286" s="117"/>
      <c r="G286" s="35"/>
    </row>
    <row r="287" spans="1:7" x14ac:dyDescent="0.3">
      <c r="A287" s="74"/>
      <c r="B287" s="35"/>
      <c r="C287" s="35"/>
      <c r="D287" s="117"/>
      <c r="E287" s="35"/>
      <c r="F287" s="117"/>
      <c r="G287" s="35"/>
    </row>
    <row r="288" spans="1:7" x14ac:dyDescent="0.3">
      <c r="A288" s="74"/>
      <c r="B288" s="35"/>
      <c r="C288" s="35"/>
      <c r="D288" s="117"/>
      <c r="E288" s="35"/>
      <c r="F288" s="117"/>
      <c r="G288" s="35"/>
    </row>
    <row r="289" spans="1:7" x14ac:dyDescent="0.3">
      <c r="A289" s="74"/>
      <c r="B289" s="35"/>
      <c r="C289" s="35"/>
      <c r="D289" s="117"/>
      <c r="E289" s="35"/>
      <c r="F289" s="117"/>
      <c r="G289" s="35"/>
    </row>
    <row r="290" spans="1:7" x14ac:dyDescent="0.3">
      <c r="A290" s="74"/>
      <c r="B290" s="35"/>
      <c r="C290" s="35"/>
      <c r="D290" s="117"/>
      <c r="E290" s="35"/>
      <c r="F290" s="117"/>
      <c r="G290" s="35"/>
    </row>
    <row r="291" spans="1:7" x14ac:dyDescent="0.3">
      <c r="A291" s="74"/>
      <c r="B291" s="35"/>
      <c r="C291" s="35"/>
      <c r="D291" s="117"/>
      <c r="E291" s="35"/>
      <c r="F291" s="117"/>
      <c r="G291" s="35"/>
    </row>
    <row r="292" spans="1:7" x14ac:dyDescent="0.3">
      <c r="A292" s="74"/>
      <c r="B292" s="35"/>
      <c r="C292" s="35"/>
      <c r="D292" s="117"/>
      <c r="E292" s="35"/>
      <c r="F292" s="117"/>
      <c r="G292" s="35"/>
    </row>
    <row r="293" spans="1:7" x14ac:dyDescent="0.3">
      <c r="A293" s="74"/>
      <c r="B293" s="35"/>
      <c r="C293" s="35"/>
      <c r="D293" s="117"/>
      <c r="E293" s="35"/>
      <c r="F293" s="117"/>
      <c r="G293" s="35"/>
    </row>
    <row r="294" spans="1:7" x14ac:dyDescent="0.3">
      <c r="A294" s="74"/>
      <c r="B294" s="35"/>
      <c r="C294" s="35"/>
      <c r="D294" s="117"/>
      <c r="E294" s="35"/>
      <c r="F294" s="117"/>
      <c r="G294" s="35"/>
    </row>
    <row r="295" spans="1:7" x14ac:dyDescent="0.3">
      <c r="A295" s="74"/>
      <c r="B295" s="35"/>
      <c r="C295" s="35"/>
      <c r="D295" s="117"/>
      <c r="E295" s="35"/>
      <c r="F295" s="117"/>
      <c r="G295" s="35"/>
    </row>
    <row r="296" spans="1:7" x14ac:dyDescent="0.3">
      <c r="A296" s="74"/>
      <c r="B296" s="35"/>
      <c r="C296" s="35"/>
      <c r="D296" s="117"/>
      <c r="E296" s="35"/>
      <c r="F296" s="117"/>
      <c r="G296" s="35"/>
    </row>
    <row r="297" spans="1:7" x14ac:dyDescent="0.3">
      <c r="A297" s="74"/>
      <c r="B297" s="35"/>
      <c r="C297" s="35"/>
      <c r="D297" s="117"/>
      <c r="E297" s="35"/>
      <c r="F297" s="117"/>
      <c r="G297" s="35"/>
    </row>
    <row r="298" spans="1:7" x14ac:dyDescent="0.3">
      <c r="A298" s="74"/>
      <c r="B298" s="35"/>
      <c r="C298" s="35"/>
      <c r="D298" s="117"/>
      <c r="E298" s="35"/>
      <c r="F298" s="117"/>
      <c r="G298" s="35"/>
    </row>
    <row r="299" spans="1:7" x14ac:dyDescent="0.3">
      <c r="A299" s="74"/>
      <c r="B299" s="35"/>
      <c r="C299" s="35"/>
      <c r="D299" s="117"/>
      <c r="E299" s="35"/>
      <c r="F299" s="117"/>
      <c r="G299" s="35"/>
    </row>
    <row r="300" spans="1:7" x14ac:dyDescent="0.3">
      <c r="A300" s="74"/>
      <c r="B300" s="35"/>
      <c r="C300" s="35"/>
      <c r="D300" s="117"/>
      <c r="E300" s="35"/>
      <c r="F300" s="117"/>
      <c r="G300" s="35"/>
    </row>
    <row r="301" spans="1:7" x14ac:dyDescent="0.3">
      <c r="A301" s="74"/>
      <c r="B301" s="35"/>
      <c r="C301" s="35"/>
      <c r="D301" s="117"/>
      <c r="E301" s="35"/>
      <c r="F301" s="117"/>
      <c r="G301" s="35"/>
    </row>
    <row r="302" spans="1:7" x14ac:dyDescent="0.3">
      <c r="A302" s="74"/>
      <c r="B302" s="35"/>
      <c r="C302" s="35"/>
      <c r="D302" s="117"/>
      <c r="E302" s="35"/>
      <c r="F302" s="117"/>
      <c r="G302" s="35"/>
    </row>
    <row r="303" spans="1:7" x14ac:dyDescent="0.3">
      <c r="A303" s="74"/>
      <c r="B303" s="35"/>
      <c r="C303" s="35"/>
      <c r="D303" s="117"/>
      <c r="E303" s="35"/>
      <c r="F303" s="117"/>
      <c r="G303" s="35"/>
    </row>
    <row r="304" spans="1:7" x14ac:dyDescent="0.3">
      <c r="A304" s="74"/>
      <c r="B304" s="35"/>
      <c r="C304" s="35"/>
      <c r="D304" s="117"/>
      <c r="E304" s="35"/>
      <c r="F304" s="117"/>
      <c r="G304" s="35"/>
    </row>
    <row r="305" spans="1:7" x14ac:dyDescent="0.3">
      <c r="A305" s="74"/>
      <c r="B305" s="35"/>
      <c r="C305" s="35"/>
      <c r="D305" s="117"/>
      <c r="E305" s="35"/>
      <c r="F305" s="117"/>
      <c r="G305" s="35"/>
    </row>
    <row r="306" spans="1:7" x14ac:dyDescent="0.3">
      <c r="A306" s="74"/>
      <c r="B306" s="35"/>
      <c r="C306" s="35"/>
      <c r="D306" s="117"/>
      <c r="E306" s="35"/>
      <c r="F306" s="117"/>
      <c r="G306" s="35"/>
    </row>
    <row r="307" spans="1:7" x14ac:dyDescent="0.3">
      <c r="A307" s="74"/>
      <c r="B307" s="35"/>
      <c r="C307" s="35"/>
      <c r="D307" s="117"/>
      <c r="E307" s="35"/>
      <c r="F307" s="117"/>
      <c r="G307" s="35"/>
    </row>
    <row r="308" spans="1:7" x14ac:dyDescent="0.3">
      <c r="A308" s="74"/>
      <c r="B308" s="35"/>
      <c r="C308" s="35"/>
      <c r="D308" s="117"/>
      <c r="E308" s="35"/>
      <c r="F308" s="117"/>
      <c r="G308" s="35"/>
    </row>
    <row r="309" spans="1:7" x14ac:dyDescent="0.3">
      <c r="A309" s="74"/>
      <c r="B309" s="35"/>
      <c r="C309" s="35"/>
      <c r="D309" s="117"/>
      <c r="E309" s="35"/>
      <c r="F309" s="117"/>
      <c r="G309" s="35"/>
    </row>
    <row r="310" spans="1:7" x14ac:dyDescent="0.3">
      <c r="A310" s="74"/>
      <c r="B310" s="35"/>
      <c r="C310" s="35"/>
      <c r="D310" s="117"/>
      <c r="E310" s="35"/>
      <c r="F310" s="117"/>
      <c r="G310" s="35"/>
    </row>
    <row r="311" spans="1:7" x14ac:dyDescent="0.3">
      <c r="A311" s="74"/>
      <c r="B311" s="35"/>
      <c r="C311" s="35"/>
      <c r="D311" s="117"/>
      <c r="E311" s="35"/>
      <c r="F311" s="117"/>
      <c r="G311" s="35"/>
    </row>
    <row r="312" spans="1:7" x14ac:dyDescent="0.3">
      <c r="A312" s="74"/>
      <c r="B312" s="35"/>
      <c r="C312" s="35"/>
      <c r="D312" s="117"/>
      <c r="E312" s="35"/>
      <c r="F312" s="117"/>
      <c r="G312" s="35"/>
    </row>
    <row r="313" spans="1:7" x14ac:dyDescent="0.3">
      <c r="A313" s="74"/>
      <c r="B313" s="35"/>
      <c r="C313" s="35"/>
      <c r="D313" s="117"/>
      <c r="E313" s="35"/>
      <c r="F313" s="117"/>
      <c r="G313" s="35"/>
    </row>
    <row r="314" spans="1:7" x14ac:dyDescent="0.3">
      <c r="A314" s="74"/>
      <c r="B314" s="35"/>
      <c r="C314" s="35"/>
      <c r="D314" s="117"/>
      <c r="E314" s="35"/>
      <c r="F314" s="117"/>
      <c r="G314" s="35"/>
    </row>
    <row r="315" spans="1:7" x14ac:dyDescent="0.3">
      <c r="A315" s="74"/>
      <c r="B315" s="35"/>
      <c r="C315" s="35"/>
      <c r="D315" s="117"/>
      <c r="E315" s="35"/>
      <c r="F315" s="117"/>
      <c r="G315" s="35"/>
    </row>
    <row r="316" spans="1:7" x14ac:dyDescent="0.3">
      <c r="A316" s="74"/>
      <c r="B316" s="35"/>
      <c r="C316" s="35"/>
      <c r="D316" s="117"/>
      <c r="E316" s="35"/>
      <c r="F316" s="117"/>
      <c r="G316" s="35"/>
    </row>
    <row r="317" spans="1:7" x14ac:dyDescent="0.3">
      <c r="A317" s="74"/>
      <c r="B317" s="35"/>
      <c r="C317" s="35"/>
      <c r="D317" s="117"/>
      <c r="E317" s="35"/>
      <c r="F317" s="117"/>
      <c r="G317" s="35"/>
    </row>
    <row r="318" spans="1:7" x14ac:dyDescent="0.3">
      <c r="A318" s="74"/>
      <c r="B318" s="35"/>
      <c r="C318" s="35"/>
      <c r="D318" s="117"/>
      <c r="E318" s="35"/>
      <c r="F318" s="117"/>
      <c r="G318" s="35"/>
    </row>
    <row r="319" spans="1:7" x14ac:dyDescent="0.3">
      <c r="A319" s="74"/>
      <c r="B319" s="35"/>
      <c r="C319" s="35"/>
      <c r="D319" s="117"/>
      <c r="E319" s="35"/>
      <c r="F319" s="117"/>
      <c r="G319" s="35"/>
    </row>
    <row r="320" spans="1:7" x14ac:dyDescent="0.3">
      <c r="A320" s="74"/>
      <c r="B320" s="35"/>
      <c r="C320" s="35"/>
      <c r="D320" s="117"/>
      <c r="E320" s="35"/>
      <c r="F320" s="117"/>
      <c r="G320" s="35"/>
    </row>
    <row r="321" spans="1:7" x14ac:dyDescent="0.3">
      <c r="A321" s="74"/>
      <c r="B321" s="35"/>
      <c r="C321" s="35"/>
      <c r="D321" s="117"/>
      <c r="E321" s="35"/>
      <c r="F321" s="117"/>
      <c r="G321" s="35"/>
    </row>
    <row r="322" spans="1:7" x14ac:dyDescent="0.3">
      <c r="A322" s="74"/>
      <c r="B322" s="35"/>
      <c r="C322" s="35"/>
      <c r="D322" s="117"/>
      <c r="E322" s="35"/>
      <c r="F322" s="117"/>
      <c r="G322" s="35"/>
    </row>
    <row r="323" spans="1:7" x14ac:dyDescent="0.3">
      <c r="A323" s="74"/>
      <c r="B323" s="35"/>
      <c r="C323" s="35"/>
      <c r="D323" s="117"/>
      <c r="E323" s="35"/>
      <c r="F323" s="117"/>
      <c r="G323" s="35"/>
    </row>
    <row r="324" spans="1:7" x14ac:dyDescent="0.3">
      <c r="A324" s="74"/>
      <c r="B324" s="35"/>
      <c r="C324" s="35"/>
      <c r="D324" s="117"/>
      <c r="E324" s="35"/>
      <c r="F324" s="117"/>
      <c r="G324" s="35"/>
    </row>
    <row r="325" spans="1:7" x14ac:dyDescent="0.3">
      <c r="A325" s="74"/>
      <c r="B325" s="35"/>
      <c r="C325" s="35"/>
      <c r="D325" s="117"/>
      <c r="E325" s="35"/>
      <c r="F325" s="117"/>
      <c r="G325" s="35"/>
    </row>
    <row r="326" spans="1:7" x14ac:dyDescent="0.3">
      <c r="A326" s="74"/>
      <c r="B326" s="35"/>
      <c r="C326" s="35"/>
      <c r="D326" s="117"/>
      <c r="E326" s="35"/>
      <c r="F326" s="117"/>
      <c r="G326" s="35"/>
    </row>
    <row r="327" spans="1:7" x14ac:dyDescent="0.3">
      <c r="A327" s="74"/>
      <c r="B327" s="35"/>
      <c r="C327" s="35"/>
      <c r="D327" s="117"/>
      <c r="E327" s="35"/>
      <c r="F327" s="117"/>
      <c r="G327" s="35"/>
    </row>
    <row r="328" spans="1:7" x14ac:dyDescent="0.3">
      <c r="A328" s="74"/>
      <c r="B328" s="35"/>
      <c r="C328" s="35"/>
      <c r="D328" s="117"/>
      <c r="E328" s="35"/>
      <c r="F328" s="117"/>
      <c r="G328" s="35"/>
    </row>
    <row r="329" spans="1:7" x14ac:dyDescent="0.3">
      <c r="A329" s="74"/>
      <c r="B329" s="35"/>
      <c r="C329" s="35"/>
      <c r="D329" s="117"/>
      <c r="E329" s="35"/>
      <c r="F329" s="117"/>
      <c r="G329" s="35"/>
    </row>
    <row r="330" spans="1:7" x14ac:dyDescent="0.3">
      <c r="A330" s="74"/>
      <c r="B330" s="35"/>
      <c r="C330" s="35"/>
      <c r="D330" s="117"/>
      <c r="E330" s="35"/>
      <c r="F330" s="117"/>
      <c r="G330" s="35"/>
    </row>
    <row r="331" spans="1:7" x14ac:dyDescent="0.3">
      <c r="A331" s="74"/>
      <c r="B331" s="35"/>
      <c r="C331" s="35"/>
      <c r="D331" s="117"/>
      <c r="E331" s="35"/>
      <c r="F331" s="117"/>
      <c r="G331" s="35"/>
    </row>
    <row r="332" spans="1:7" x14ac:dyDescent="0.3">
      <c r="A332" s="74"/>
      <c r="B332" s="35"/>
      <c r="C332" s="35"/>
      <c r="D332" s="117"/>
      <c r="E332" s="35"/>
      <c r="F332" s="117"/>
      <c r="G332" s="35"/>
    </row>
    <row r="333" spans="1:7" x14ac:dyDescent="0.3">
      <c r="A333" s="74"/>
      <c r="B333" s="35"/>
      <c r="C333" s="35"/>
      <c r="D333" s="117"/>
      <c r="E333" s="35"/>
      <c r="F333" s="117"/>
      <c r="G333" s="35"/>
    </row>
    <row r="334" spans="1:7" x14ac:dyDescent="0.3">
      <c r="A334" s="74"/>
      <c r="B334" s="35"/>
      <c r="C334" s="35"/>
      <c r="D334" s="117"/>
      <c r="E334" s="35"/>
      <c r="F334" s="117"/>
      <c r="G334" s="35"/>
    </row>
    <row r="335" spans="1:7" x14ac:dyDescent="0.3">
      <c r="A335" s="74"/>
      <c r="B335" s="35"/>
      <c r="C335" s="35"/>
      <c r="D335" s="117"/>
      <c r="E335" s="35"/>
      <c r="F335" s="117"/>
      <c r="G335" s="35"/>
    </row>
    <row r="336" spans="1:7" x14ac:dyDescent="0.3">
      <c r="A336" s="74"/>
      <c r="B336" s="35"/>
      <c r="C336" s="35"/>
      <c r="D336" s="117"/>
      <c r="E336" s="35"/>
      <c r="F336" s="117"/>
      <c r="G336" s="35"/>
    </row>
    <row r="337" spans="1:7" x14ac:dyDescent="0.3">
      <c r="A337" s="74"/>
      <c r="B337" s="35"/>
      <c r="C337" s="35"/>
      <c r="D337" s="117"/>
      <c r="E337" s="35"/>
      <c r="F337" s="117"/>
      <c r="G337" s="35"/>
    </row>
    <row r="338" spans="1:7" x14ac:dyDescent="0.3">
      <c r="A338" s="74"/>
      <c r="B338" s="35"/>
      <c r="C338" s="35"/>
      <c r="D338" s="117"/>
      <c r="E338" s="35"/>
      <c r="F338" s="117"/>
      <c r="G338" s="35"/>
    </row>
    <row r="339" spans="1:7" x14ac:dyDescent="0.3">
      <c r="A339" s="74"/>
      <c r="B339" s="35"/>
      <c r="C339" s="35"/>
      <c r="D339" s="117"/>
      <c r="E339" s="35"/>
      <c r="F339" s="117"/>
      <c r="G339" s="35"/>
    </row>
    <row r="340" spans="1:7" x14ac:dyDescent="0.3">
      <c r="A340" s="74"/>
      <c r="B340" s="35"/>
      <c r="C340" s="35"/>
      <c r="D340" s="117"/>
      <c r="E340" s="35"/>
      <c r="F340" s="117"/>
      <c r="G340" s="35"/>
    </row>
    <row r="341" spans="1:7" x14ac:dyDescent="0.3">
      <c r="A341" s="74"/>
      <c r="B341" s="35"/>
      <c r="C341" s="35"/>
      <c r="D341" s="117"/>
      <c r="E341" s="35"/>
      <c r="F341" s="117"/>
      <c r="G341" s="35"/>
    </row>
    <row r="342" spans="1:7" x14ac:dyDescent="0.3">
      <c r="A342" s="74"/>
      <c r="B342" s="35"/>
      <c r="C342" s="35"/>
      <c r="D342" s="117"/>
      <c r="E342" s="35"/>
      <c r="F342" s="117"/>
      <c r="G342" s="35"/>
    </row>
    <row r="343" spans="1:7" x14ac:dyDescent="0.3">
      <c r="A343" s="74"/>
      <c r="B343" s="35"/>
      <c r="C343" s="35"/>
      <c r="D343" s="117"/>
      <c r="E343" s="35"/>
      <c r="F343" s="117"/>
      <c r="G343" s="35"/>
    </row>
  </sheetData>
  <sortState xmlns:xlrd2="http://schemas.microsoft.com/office/spreadsheetml/2017/richdata2" ref="C11:F41">
    <sortCondition ref="C11:C41"/>
  </sortState>
  <mergeCells count="5">
    <mergeCell ref="A2:B2"/>
    <mergeCell ref="A1:B1"/>
    <mergeCell ref="A43:D43"/>
    <mergeCell ref="A8:C8"/>
    <mergeCell ref="A4:B4"/>
  </mergeCells>
  <hyperlinks>
    <hyperlink ref="C6" r:id="rId1" xr:uid="{C6D62652-41CB-4B54-9EAE-63239F657A2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786A0-3053-448A-B93B-1615152E7DB4}">
  <dimension ref="A1:I315"/>
  <sheetViews>
    <sheetView workbookViewId="0">
      <selection activeCell="A6" sqref="A6:D8"/>
    </sheetView>
  </sheetViews>
  <sheetFormatPr defaultRowHeight="14.4" x14ac:dyDescent="0.3"/>
  <cols>
    <col min="1" max="1" width="12.6640625" bestFit="1" customWidth="1"/>
    <col min="2" max="2" width="10.44140625" bestFit="1" customWidth="1"/>
    <col min="3" max="3" width="15.33203125" bestFit="1" customWidth="1"/>
    <col min="4" max="4" width="16.33203125" customWidth="1"/>
    <col min="5" max="5" width="22.33203125" bestFit="1" customWidth="1"/>
    <col min="6" max="6" width="15.44140625" bestFit="1" customWidth="1"/>
    <col min="7" max="7" width="13.6640625" bestFit="1" customWidth="1"/>
    <col min="8" max="8" width="23.6640625" bestFit="1" customWidth="1"/>
    <col min="9" max="9" width="14.6640625" bestFit="1" customWidth="1"/>
  </cols>
  <sheetData>
    <row r="1" spans="1:9" s="1" customFormat="1" ht="21" x14ac:dyDescent="0.4">
      <c r="A1" s="541" t="s">
        <v>2528</v>
      </c>
      <c r="B1" s="542"/>
      <c r="C1" s="552"/>
    </row>
    <row r="2" spans="1:9" s="1" customFormat="1" ht="21.6" thickBot="1" x14ac:dyDescent="0.45">
      <c r="A2" s="550" t="s">
        <v>914</v>
      </c>
      <c r="B2" s="553"/>
      <c r="C2" s="554"/>
    </row>
    <row r="3" spans="1:9" ht="15" thickBot="1" x14ac:dyDescent="0.35"/>
    <row r="4" spans="1:9" ht="18.600000000000001" thickBot="1" x14ac:dyDescent="0.4">
      <c r="A4" s="538" t="s">
        <v>1</v>
      </c>
      <c r="B4" s="548"/>
      <c r="C4" s="547"/>
    </row>
    <row r="5" spans="1:9" s="2" customFormat="1" ht="15.6" x14ac:dyDescent="0.3">
      <c r="A5" s="2" t="s">
        <v>4801</v>
      </c>
      <c r="B5" s="2" t="s">
        <v>4802</v>
      </c>
      <c r="C5" s="2" t="s">
        <v>3</v>
      </c>
      <c r="D5" s="2" t="s">
        <v>4</v>
      </c>
      <c r="E5" s="2" t="s">
        <v>5</v>
      </c>
      <c r="F5" s="2" t="s">
        <v>4</v>
      </c>
      <c r="G5" s="2" t="s">
        <v>5</v>
      </c>
      <c r="H5" s="2" t="s">
        <v>6</v>
      </c>
      <c r="I5" s="2" t="s">
        <v>29</v>
      </c>
    </row>
    <row r="6" spans="1:9" s="8" customFormat="1" x14ac:dyDescent="0.3">
      <c r="A6" s="8" t="s">
        <v>2528</v>
      </c>
      <c r="B6" s="8" t="s">
        <v>2529</v>
      </c>
      <c r="C6" s="211" t="s">
        <v>4826</v>
      </c>
      <c r="D6" s="8" t="s">
        <v>2530</v>
      </c>
      <c r="E6" s="8" t="s">
        <v>2531</v>
      </c>
      <c r="F6" s="8" t="s">
        <v>2530</v>
      </c>
      <c r="G6" s="8" t="s">
        <v>2532</v>
      </c>
      <c r="H6" s="91">
        <v>33942</v>
      </c>
    </row>
    <row r="7" spans="1:9" s="8" customFormat="1" x14ac:dyDescent="0.3">
      <c r="A7" s="8" t="s">
        <v>2528</v>
      </c>
      <c r="B7" s="8" t="s">
        <v>1755</v>
      </c>
      <c r="C7" s="211" t="s">
        <v>5400</v>
      </c>
      <c r="D7" s="8" t="s">
        <v>2534</v>
      </c>
      <c r="E7" s="8" t="s">
        <v>5401</v>
      </c>
      <c r="H7" s="91">
        <v>31078</v>
      </c>
    </row>
    <row r="8" spans="1:9" s="8" customFormat="1" x14ac:dyDescent="0.3">
      <c r="A8" s="8" t="s">
        <v>2528</v>
      </c>
      <c r="B8" s="8" t="s">
        <v>2533</v>
      </c>
      <c r="C8" s="8" t="s">
        <v>4825</v>
      </c>
      <c r="D8" s="8" t="s">
        <v>2534</v>
      </c>
      <c r="H8" s="91">
        <v>32144</v>
      </c>
      <c r="I8" s="8" t="s">
        <v>2535</v>
      </c>
    </row>
    <row r="9" spans="1:9" s="8" customFormat="1" ht="15" thickBot="1" x14ac:dyDescent="0.35"/>
    <row r="10" spans="1:9" ht="18.600000000000001" thickBot="1" x14ac:dyDescent="0.4">
      <c r="A10" s="538" t="s">
        <v>22</v>
      </c>
      <c r="B10" s="555"/>
      <c r="C10" s="555"/>
      <c r="D10" s="547"/>
      <c r="E10" s="431"/>
    </row>
    <row r="12" spans="1:9" ht="15.6" x14ac:dyDescent="0.3">
      <c r="A12" s="2" t="s">
        <v>4801</v>
      </c>
      <c r="B12" s="2" t="s">
        <v>23</v>
      </c>
      <c r="C12" s="2" t="s">
        <v>24</v>
      </c>
      <c r="D12" s="2" t="s">
        <v>25</v>
      </c>
      <c r="E12" s="2" t="s">
        <v>26</v>
      </c>
      <c r="F12" s="2" t="s">
        <v>27</v>
      </c>
      <c r="G12" s="2" t="s">
        <v>28</v>
      </c>
      <c r="H12" s="2" t="s">
        <v>29</v>
      </c>
    </row>
    <row r="13" spans="1:9" x14ac:dyDescent="0.3">
      <c r="A13" s="55" t="s">
        <v>2528</v>
      </c>
      <c r="B13" s="29"/>
      <c r="C13" s="71"/>
      <c r="D13" s="30"/>
      <c r="E13" s="29"/>
      <c r="F13" s="29"/>
      <c r="H13" s="71" t="s">
        <v>2590</v>
      </c>
    </row>
    <row r="14" spans="1:9" x14ac:dyDescent="0.3">
      <c r="A14" s="31"/>
      <c r="B14" s="29"/>
      <c r="C14" s="29"/>
      <c r="D14" s="30"/>
      <c r="E14" s="29"/>
      <c r="F14" s="29"/>
      <c r="G14" s="71"/>
      <c r="H14" s="8"/>
    </row>
    <row r="15" spans="1:9" x14ac:dyDescent="0.3">
      <c r="A15" s="31"/>
      <c r="B15" s="29"/>
      <c r="C15" s="29"/>
      <c r="D15" s="30"/>
      <c r="E15" s="29"/>
      <c r="F15" s="29"/>
      <c r="G15" s="71"/>
      <c r="H15" s="8"/>
    </row>
    <row r="16" spans="1:9" x14ac:dyDescent="0.3">
      <c r="A16" s="30"/>
      <c r="B16" s="71"/>
      <c r="C16" s="29"/>
      <c r="D16" s="28"/>
      <c r="E16" s="29"/>
      <c r="F16" s="29"/>
      <c r="G16" s="71"/>
      <c r="H16" s="8"/>
    </row>
    <row r="17" spans="1:8" x14ac:dyDescent="0.3">
      <c r="A17" s="30"/>
      <c r="B17" s="29"/>
      <c r="C17" s="29"/>
      <c r="D17" s="30"/>
      <c r="E17" s="29"/>
      <c r="F17" s="29"/>
      <c r="G17" s="71"/>
      <c r="H17" s="8"/>
    </row>
    <row r="18" spans="1:8" x14ac:dyDescent="0.3">
      <c r="A18" s="28"/>
      <c r="B18" s="29"/>
      <c r="C18" s="29"/>
      <c r="D18" s="30"/>
      <c r="E18" s="29"/>
      <c r="F18" s="29"/>
      <c r="G18" s="71"/>
      <c r="H18" s="8"/>
    </row>
    <row r="19" spans="1:8" x14ac:dyDescent="0.3">
      <c r="A19" s="30"/>
      <c r="B19" s="71"/>
      <c r="C19" s="29"/>
      <c r="D19" s="28"/>
      <c r="E19" s="29"/>
      <c r="F19" s="29"/>
      <c r="G19" s="71"/>
      <c r="H19" s="8"/>
    </row>
    <row r="20" spans="1:8" x14ac:dyDescent="0.3">
      <c r="A20" s="28"/>
      <c r="B20" s="29"/>
      <c r="C20" s="29"/>
      <c r="D20" s="30"/>
      <c r="E20" s="29"/>
      <c r="F20" s="29"/>
      <c r="G20" s="71"/>
      <c r="H20" s="8"/>
    </row>
    <row r="21" spans="1:8" s="2" customFormat="1" ht="15.6" x14ac:dyDescent="0.3">
      <c r="A21" s="28"/>
      <c r="B21" s="29"/>
      <c r="C21" s="29"/>
      <c r="D21" s="30"/>
      <c r="E21" s="29"/>
      <c r="F21" s="29"/>
      <c r="G21" s="71"/>
      <c r="H21" s="8"/>
    </row>
    <row r="22" spans="1:8" s="8" customFormat="1" x14ac:dyDescent="0.3">
      <c r="A22" s="28"/>
      <c r="B22" s="71"/>
      <c r="C22" s="71"/>
      <c r="D22" s="28"/>
      <c r="E22" s="29"/>
      <c r="F22" s="29"/>
      <c r="G22" s="71"/>
    </row>
    <row r="23" spans="1:8" s="8" customFormat="1" x14ac:dyDescent="0.3">
      <c r="A23" s="28"/>
      <c r="B23" s="29"/>
      <c r="C23" s="71"/>
      <c r="D23" s="30"/>
      <c r="E23" s="29"/>
      <c r="F23" s="29"/>
      <c r="G23" s="71"/>
    </row>
    <row r="24" spans="1:8" s="8" customFormat="1" x14ac:dyDescent="0.3">
      <c r="A24" s="28"/>
      <c r="B24" s="29"/>
      <c r="C24" s="71"/>
      <c r="D24" s="30"/>
      <c r="E24" s="29"/>
      <c r="F24" s="29"/>
      <c r="G24" s="71"/>
    </row>
    <row r="25" spans="1:8" s="8" customFormat="1" x14ac:dyDescent="0.3">
      <c r="A25" s="28"/>
      <c r="B25" s="29"/>
      <c r="C25" s="71"/>
      <c r="D25" s="30"/>
      <c r="E25" s="29"/>
      <c r="F25" s="29"/>
      <c r="G25" s="71"/>
    </row>
    <row r="26" spans="1:8" s="8" customFormat="1" x14ac:dyDescent="0.3">
      <c r="A26" s="28"/>
      <c r="B26" s="71"/>
      <c r="C26" s="71"/>
      <c r="D26" s="28"/>
      <c r="E26" s="29"/>
      <c r="F26" s="29"/>
      <c r="G26" s="71"/>
    </row>
    <row r="27" spans="1:8" s="8" customFormat="1" x14ac:dyDescent="0.3">
      <c r="A27" s="28"/>
      <c r="B27" s="29"/>
      <c r="C27" s="71"/>
      <c r="D27" s="30"/>
      <c r="E27" s="29"/>
      <c r="F27" s="29"/>
      <c r="G27" s="71"/>
    </row>
    <row r="28" spans="1:8" s="8" customFormat="1" x14ac:dyDescent="0.3">
      <c r="A28" s="28"/>
      <c r="B28" s="29"/>
      <c r="C28" s="29"/>
      <c r="D28" s="30"/>
      <c r="E28" s="29"/>
      <c r="F28" s="29"/>
      <c r="G28" s="71"/>
    </row>
    <row r="29" spans="1:8" s="8" customFormat="1" x14ac:dyDescent="0.3">
      <c r="A29" s="28"/>
      <c r="B29" s="29"/>
      <c r="C29" s="29"/>
      <c r="D29" s="30"/>
      <c r="E29" s="29"/>
      <c r="F29" s="29"/>
      <c r="G29" s="71"/>
    </row>
    <row r="30" spans="1:8" s="8" customFormat="1" ht="15.6" x14ac:dyDescent="0.3">
      <c r="A30" s="28"/>
      <c r="B30" s="71"/>
      <c r="C30" s="72"/>
      <c r="D30" s="28"/>
      <c r="E30" s="72"/>
      <c r="F30" s="72"/>
      <c r="G30" s="73"/>
      <c r="H30" s="2"/>
    </row>
    <row r="31" spans="1:8" s="8" customFormat="1" ht="15.6" x14ac:dyDescent="0.3">
      <c r="A31" s="73"/>
      <c r="B31" s="73"/>
      <c r="C31" s="73"/>
      <c r="D31" s="73"/>
      <c r="E31" s="73"/>
      <c r="F31" s="73"/>
      <c r="G31" s="73"/>
      <c r="H31" s="2"/>
    </row>
    <row r="32" spans="1:8" s="8" customFormat="1" x14ac:dyDescent="0.3">
      <c r="A32" s="61"/>
      <c r="B32" s="71"/>
      <c r="C32" s="28"/>
      <c r="D32" s="71"/>
      <c r="E32" s="71"/>
      <c r="F32" s="71"/>
      <c r="G32" s="34"/>
      <c r="H32" s="33"/>
    </row>
    <row r="33" spans="1:8" s="8" customFormat="1" x14ac:dyDescent="0.3">
      <c r="A33" s="34"/>
      <c r="B33" s="71"/>
      <c r="C33" s="28"/>
      <c r="D33" s="71"/>
      <c r="E33" s="71"/>
      <c r="F33" s="71"/>
      <c r="G33" s="34"/>
      <c r="H33" s="33"/>
    </row>
    <row r="34" spans="1:8" s="8" customFormat="1" x14ac:dyDescent="0.3">
      <c r="A34" s="34"/>
      <c r="B34" s="71"/>
      <c r="C34" s="28"/>
      <c r="D34" s="71"/>
      <c r="E34" s="71"/>
      <c r="F34" s="71"/>
      <c r="G34" s="34"/>
      <c r="H34" s="33"/>
    </row>
    <row r="35" spans="1:8" s="8" customFormat="1" x14ac:dyDescent="0.3">
      <c r="A35" s="34"/>
      <c r="B35" s="71"/>
      <c r="C35" s="28"/>
      <c r="D35" s="71"/>
      <c r="E35" s="71"/>
      <c r="F35" s="71"/>
      <c r="G35" s="34"/>
      <c r="H35" s="33"/>
    </row>
    <row r="36" spans="1:8" s="8" customFormat="1" x14ac:dyDescent="0.3">
      <c r="A36" s="34"/>
      <c r="B36" s="71"/>
      <c r="C36" s="28"/>
      <c r="D36" s="71"/>
      <c r="E36" s="71"/>
      <c r="F36" s="71"/>
      <c r="G36" s="34"/>
      <c r="H36" s="33"/>
    </row>
    <row r="37" spans="1:8" s="8" customFormat="1" x14ac:dyDescent="0.3">
      <c r="A37" s="34"/>
      <c r="B37" s="71"/>
      <c r="C37" s="28"/>
      <c r="D37" s="71"/>
      <c r="E37" s="71"/>
      <c r="F37" s="71"/>
      <c r="G37" s="34"/>
      <c r="H37" s="33"/>
    </row>
    <row r="38" spans="1:8" s="8" customFormat="1" x14ac:dyDescent="0.3">
      <c r="A38" s="34"/>
      <c r="B38" s="71"/>
      <c r="C38" s="28"/>
      <c r="D38" s="71"/>
      <c r="E38" s="71"/>
      <c r="F38" s="71"/>
      <c r="G38" s="34"/>
      <c r="H38" s="33"/>
    </row>
    <row r="39" spans="1:8" s="2" customFormat="1" ht="15.6" x14ac:dyDescent="0.3">
      <c r="A39" s="34"/>
      <c r="B39" s="71"/>
      <c r="C39" s="28"/>
      <c r="D39" s="71"/>
      <c r="E39" s="71"/>
      <c r="F39" s="71"/>
      <c r="G39" s="34"/>
      <c r="H39" s="33"/>
    </row>
    <row r="40" spans="1:8" s="2" customFormat="1" ht="15.6" x14ac:dyDescent="0.3">
      <c r="A40" s="71"/>
      <c r="B40" s="34"/>
      <c r="C40" s="71"/>
      <c r="D40" s="34"/>
      <c r="E40" s="71"/>
      <c r="F40" s="71"/>
      <c r="G40" s="71"/>
      <c r="H40" s="8"/>
    </row>
    <row r="41" spans="1:8" s="33" customFormat="1" x14ac:dyDescent="0.3">
      <c r="A41" s="71"/>
      <c r="B41" s="71"/>
      <c r="C41" s="71"/>
      <c r="D41" s="71"/>
      <c r="E41" s="71"/>
      <c r="F41" s="71"/>
      <c r="G41" s="71"/>
      <c r="H41" s="8"/>
    </row>
    <row r="42" spans="1:8" s="33" customFormat="1" x14ac:dyDescent="0.3">
      <c r="A42" s="61"/>
      <c r="B42" s="71"/>
      <c r="C42" s="28"/>
      <c r="D42" s="71"/>
      <c r="E42" s="71"/>
      <c r="F42" s="71"/>
      <c r="G42" s="71"/>
      <c r="H42" s="8"/>
    </row>
    <row r="43" spans="1:8" s="33" customFormat="1" x14ac:dyDescent="0.3">
      <c r="A43" s="71"/>
      <c r="B43" s="71"/>
      <c r="C43" s="28"/>
      <c r="D43" s="71"/>
      <c r="E43" s="71"/>
      <c r="F43" s="71"/>
      <c r="G43" s="71"/>
      <c r="H43" s="8"/>
    </row>
    <row r="44" spans="1:8" s="33" customFormat="1" x14ac:dyDescent="0.3">
      <c r="A44" s="71"/>
      <c r="B44" s="71"/>
      <c r="C44" s="28"/>
      <c r="D44" s="71"/>
      <c r="E44" s="71"/>
      <c r="F44" s="71"/>
      <c r="G44" s="71"/>
      <c r="H44" s="8"/>
    </row>
    <row r="45" spans="1:8" s="33" customFormat="1" x14ac:dyDescent="0.3">
      <c r="A45" s="71"/>
      <c r="B45" s="71"/>
      <c r="C45" s="28"/>
      <c r="D45" s="71"/>
      <c r="E45" s="71"/>
      <c r="F45" s="71"/>
      <c r="G45" s="71"/>
      <c r="H45" s="8"/>
    </row>
    <row r="46" spans="1:8" s="33" customFormat="1" x14ac:dyDescent="0.3">
      <c r="A46" s="71"/>
      <c r="B46" s="71"/>
      <c r="C46" s="28"/>
      <c r="D46" s="71"/>
      <c r="E46" s="71"/>
      <c r="F46" s="71"/>
      <c r="G46" s="71"/>
      <c r="H46" s="8"/>
    </row>
    <row r="47" spans="1:8" s="33" customFormat="1" x14ac:dyDescent="0.3">
      <c r="A47" s="71"/>
      <c r="B47" s="71"/>
      <c r="C47" s="28"/>
      <c r="D47" s="71"/>
      <c r="E47" s="71"/>
      <c r="F47" s="71"/>
      <c r="G47" s="71"/>
      <c r="H47" s="8"/>
    </row>
    <row r="48" spans="1:8" s="33" customFormat="1" x14ac:dyDescent="0.3">
      <c r="A48" s="71"/>
      <c r="B48" s="71"/>
      <c r="C48" s="28"/>
      <c r="D48" s="71"/>
      <c r="E48" s="71"/>
      <c r="F48" s="71"/>
      <c r="G48" s="71"/>
      <c r="H48" s="8"/>
    </row>
    <row r="49" spans="1:7" s="8" customFormat="1" x14ac:dyDescent="0.3">
      <c r="A49" s="71"/>
      <c r="B49" s="71"/>
      <c r="C49" s="28"/>
      <c r="D49" s="71"/>
      <c r="E49" s="71"/>
      <c r="F49" s="71"/>
      <c r="G49" s="71"/>
    </row>
    <row r="50" spans="1:7" s="8" customFormat="1" x14ac:dyDescent="0.3">
      <c r="A50" s="71"/>
      <c r="B50" s="71"/>
      <c r="C50" s="28"/>
      <c r="D50" s="71"/>
      <c r="E50" s="71"/>
      <c r="F50" s="71"/>
      <c r="G50" s="71"/>
    </row>
    <row r="51" spans="1:7" s="8" customFormat="1" x14ac:dyDescent="0.3">
      <c r="A51" s="71"/>
      <c r="B51" s="71"/>
      <c r="C51" s="28"/>
      <c r="D51" s="71"/>
      <c r="E51" s="71"/>
      <c r="F51" s="71"/>
      <c r="G51" s="71"/>
    </row>
    <row r="52" spans="1:7" s="8" customFormat="1" x14ac:dyDescent="0.3">
      <c r="A52" s="71"/>
      <c r="B52" s="71"/>
      <c r="C52" s="28"/>
      <c r="D52" s="71"/>
      <c r="E52" s="71"/>
      <c r="F52" s="71"/>
      <c r="G52" s="71"/>
    </row>
    <row r="53" spans="1:7" s="8" customFormat="1" x14ac:dyDescent="0.3">
      <c r="A53" s="71"/>
      <c r="B53" s="71"/>
      <c r="C53" s="28"/>
      <c r="D53" s="71"/>
      <c r="E53" s="71"/>
      <c r="F53" s="71"/>
      <c r="G53" s="71"/>
    </row>
    <row r="54" spans="1:7" s="8" customFormat="1" x14ac:dyDescent="0.3">
      <c r="A54" s="71"/>
      <c r="B54" s="71"/>
      <c r="C54" s="28"/>
      <c r="D54" s="71"/>
      <c r="E54" s="71"/>
      <c r="F54" s="71"/>
      <c r="G54" s="71"/>
    </row>
    <row r="55" spans="1:7" s="8" customFormat="1" x14ac:dyDescent="0.3">
      <c r="A55" s="71"/>
      <c r="B55" s="34"/>
      <c r="C55" s="71"/>
      <c r="D55" s="34"/>
      <c r="E55" s="71"/>
      <c r="F55" s="71"/>
      <c r="G55" s="71"/>
    </row>
    <row r="56" spans="1:7" s="8" customFormat="1" x14ac:dyDescent="0.3">
      <c r="A56" s="71"/>
      <c r="B56" s="71"/>
      <c r="C56" s="71"/>
      <c r="D56" s="71"/>
      <c r="E56" s="71"/>
      <c r="F56" s="71"/>
      <c r="G56" s="71"/>
    </row>
    <row r="57" spans="1:7" s="8" customFormat="1" x14ac:dyDescent="0.3">
      <c r="A57" s="61"/>
      <c r="B57" s="71"/>
      <c r="C57" s="28"/>
      <c r="D57" s="71"/>
      <c r="E57" s="71"/>
      <c r="F57" s="71"/>
      <c r="G57" s="71"/>
    </row>
    <row r="58" spans="1:7" s="8" customFormat="1" x14ac:dyDescent="0.3">
      <c r="A58" s="71"/>
      <c r="B58" s="71"/>
      <c r="C58" s="28"/>
      <c r="D58" s="71"/>
      <c r="E58" s="71"/>
      <c r="F58" s="71"/>
      <c r="G58" s="71"/>
    </row>
    <row r="59" spans="1:7" s="8" customFormat="1" x14ac:dyDescent="0.3">
      <c r="A59" s="71"/>
      <c r="B59" s="71"/>
      <c r="C59" s="28"/>
      <c r="D59" s="71"/>
      <c r="E59" s="71"/>
      <c r="F59" s="71"/>
      <c r="G59" s="71"/>
    </row>
    <row r="60" spans="1:7" s="8" customFormat="1" x14ac:dyDescent="0.3">
      <c r="A60" s="71"/>
      <c r="B60" s="71"/>
      <c r="C60" s="28"/>
      <c r="D60" s="71"/>
      <c r="E60" s="71"/>
      <c r="F60" s="71"/>
      <c r="G60" s="71"/>
    </row>
    <row r="61" spans="1:7" s="8" customFormat="1" x14ac:dyDescent="0.3">
      <c r="A61" s="71"/>
      <c r="B61" s="71"/>
      <c r="C61" s="28"/>
      <c r="D61" s="71"/>
      <c r="E61" s="71"/>
      <c r="F61" s="71"/>
      <c r="G61" s="71"/>
    </row>
    <row r="62" spans="1:7" s="8" customFormat="1" x14ac:dyDescent="0.3">
      <c r="A62" s="71"/>
      <c r="B62" s="71"/>
      <c r="C62" s="28"/>
      <c r="D62" s="71"/>
      <c r="E62" s="71"/>
      <c r="F62" s="71"/>
      <c r="G62" s="71"/>
    </row>
    <row r="63" spans="1:7" s="8" customFormat="1" x14ac:dyDescent="0.3">
      <c r="A63" s="71"/>
      <c r="B63" s="71"/>
      <c r="C63" s="28"/>
      <c r="D63" s="71"/>
      <c r="E63" s="71"/>
      <c r="F63" s="71"/>
      <c r="G63" s="71"/>
    </row>
    <row r="64" spans="1:7" s="8" customFormat="1" x14ac:dyDescent="0.3">
      <c r="A64" s="71"/>
      <c r="B64" s="71"/>
      <c r="C64" s="28"/>
      <c r="D64" s="71"/>
      <c r="E64" s="71"/>
      <c r="F64" s="71"/>
      <c r="G64" s="71"/>
    </row>
    <row r="65" spans="1:7" s="8" customFormat="1" x14ac:dyDescent="0.3">
      <c r="A65" s="71"/>
      <c r="B65" s="71"/>
      <c r="C65" s="28"/>
      <c r="D65" s="71"/>
      <c r="E65" s="71"/>
      <c r="F65" s="71"/>
      <c r="G65" s="71"/>
    </row>
    <row r="66" spans="1:7" s="8" customFormat="1" x14ac:dyDescent="0.3">
      <c r="A66" s="71"/>
      <c r="B66" s="71"/>
      <c r="C66" s="28"/>
      <c r="D66" s="71"/>
      <c r="E66" s="71"/>
      <c r="F66" s="71"/>
      <c r="G66" s="71"/>
    </row>
    <row r="67" spans="1:7" s="8" customFormat="1" x14ac:dyDescent="0.3">
      <c r="A67" s="71"/>
      <c r="B67" s="71"/>
      <c r="C67" s="28"/>
      <c r="D67" s="71"/>
      <c r="E67" s="71"/>
      <c r="F67" s="71"/>
      <c r="G67" s="71"/>
    </row>
    <row r="68" spans="1:7" s="8" customFormat="1" x14ac:dyDescent="0.3">
      <c r="A68" s="71"/>
      <c r="B68" s="71"/>
      <c r="C68" s="28"/>
      <c r="D68" s="71"/>
      <c r="E68" s="71"/>
      <c r="F68" s="71"/>
      <c r="G68" s="71"/>
    </row>
    <row r="69" spans="1:7" s="8" customFormat="1" x14ac:dyDescent="0.3">
      <c r="A69" s="71"/>
      <c r="B69" s="71"/>
      <c r="C69" s="28"/>
      <c r="D69" s="71"/>
      <c r="E69" s="71"/>
      <c r="F69" s="71"/>
      <c r="G69" s="71"/>
    </row>
    <row r="70" spans="1:7" s="8" customFormat="1" x14ac:dyDescent="0.3">
      <c r="A70" s="71"/>
      <c r="B70" s="71"/>
      <c r="C70" s="28"/>
      <c r="D70" s="71"/>
      <c r="E70" s="71"/>
      <c r="F70" s="71"/>
      <c r="G70" s="71"/>
    </row>
    <row r="71" spans="1:7" s="8" customFormat="1" x14ac:dyDescent="0.3">
      <c r="A71" s="71"/>
      <c r="B71" s="34"/>
      <c r="C71" s="28"/>
      <c r="D71" s="34"/>
      <c r="E71" s="71"/>
      <c r="F71" s="71"/>
      <c r="G71" s="71"/>
    </row>
    <row r="72" spans="1:7" s="8" customFormat="1" x14ac:dyDescent="0.3">
      <c r="A72" s="71"/>
      <c r="B72" s="71"/>
      <c r="C72" s="71"/>
      <c r="D72" s="71"/>
      <c r="E72" s="71"/>
      <c r="F72" s="71"/>
      <c r="G72" s="71"/>
    </row>
    <row r="73" spans="1:7" s="8" customFormat="1" x14ac:dyDescent="0.3">
      <c r="A73" s="61"/>
      <c r="B73" s="71"/>
      <c r="C73" s="40"/>
      <c r="D73" s="71"/>
      <c r="E73" s="71"/>
      <c r="F73" s="71"/>
      <c r="G73" s="71"/>
    </row>
    <row r="74" spans="1:7" s="8" customFormat="1" x14ac:dyDescent="0.3">
      <c r="A74" s="71"/>
      <c r="B74" s="71"/>
      <c r="C74" s="40"/>
      <c r="D74" s="71"/>
      <c r="E74" s="71"/>
      <c r="F74" s="71"/>
      <c r="G74" s="71"/>
    </row>
    <row r="75" spans="1:7" s="8" customFormat="1" x14ac:dyDescent="0.3">
      <c r="A75" s="71"/>
      <c r="B75" s="71"/>
      <c r="C75" s="40"/>
      <c r="D75" s="71"/>
      <c r="E75" s="71"/>
      <c r="F75" s="71"/>
      <c r="G75" s="71"/>
    </row>
    <row r="76" spans="1:7" s="8" customFormat="1" x14ac:dyDescent="0.3">
      <c r="A76" s="71"/>
      <c r="B76" s="71"/>
      <c r="C76" s="40"/>
      <c r="D76" s="71"/>
      <c r="E76" s="71"/>
      <c r="F76" s="71"/>
      <c r="G76" s="71"/>
    </row>
    <row r="77" spans="1:7" s="8" customFormat="1" x14ac:dyDescent="0.3">
      <c r="A77" s="71"/>
      <c r="B77" s="71"/>
      <c r="C77" s="40"/>
      <c r="D77" s="71"/>
      <c r="E77" s="71"/>
      <c r="F77" s="71"/>
      <c r="G77" s="71"/>
    </row>
    <row r="78" spans="1:7" s="8" customFormat="1" x14ac:dyDescent="0.3">
      <c r="A78" s="71"/>
      <c r="B78" s="71"/>
      <c r="C78" s="40"/>
      <c r="D78" s="71"/>
      <c r="E78" s="71"/>
      <c r="F78" s="71"/>
      <c r="G78" s="71"/>
    </row>
    <row r="79" spans="1:7" s="8" customFormat="1" x14ac:dyDescent="0.3">
      <c r="A79" s="71"/>
      <c r="B79" s="71"/>
      <c r="C79" s="40"/>
      <c r="D79" s="71"/>
      <c r="E79" s="71"/>
      <c r="F79" s="71"/>
      <c r="G79" s="71"/>
    </row>
    <row r="80" spans="1:7" s="8" customFormat="1" x14ac:dyDescent="0.3">
      <c r="A80" s="71"/>
      <c r="B80" s="71"/>
      <c r="C80" s="40"/>
      <c r="D80" s="71"/>
      <c r="E80" s="71"/>
      <c r="F80" s="71"/>
      <c r="G80" s="71"/>
    </row>
    <row r="81" spans="1:7" s="8" customFormat="1" x14ac:dyDescent="0.3">
      <c r="A81" s="71"/>
      <c r="B81" s="71"/>
      <c r="C81" s="40"/>
      <c r="D81" s="71"/>
      <c r="E81" s="71"/>
      <c r="F81" s="71"/>
      <c r="G81" s="71"/>
    </row>
    <row r="82" spans="1:7" s="8" customFormat="1" x14ac:dyDescent="0.3">
      <c r="A82" s="71"/>
      <c r="B82" s="71"/>
      <c r="C82" s="40"/>
      <c r="D82" s="71"/>
      <c r="E82" s="71"/>
      <c r="F82" s="71"/>
      <c r="G82" s="71"/>
    </row>
    <row r="83" spans="1:7" s="8" customFormat="1" x14ac:dyDescent="0.3">
      <c r="A83" s="71"/>
      <c r="B83" s="71"/>
      <c r="C83" s="40"/>
      <c r="D83" s="71"/>
      <c r="E83" s="71"/>
      <c r="F83" s="71"/>
      <c r="G83" s="71"/>
    </row>
    <row r="84" spans="1:7" s="8" customFormat="1" x14ac:dyDescent="0.3">
      <c r="A84" s="71"/>
      <c r="B84" s="71"/>
      <c r="C84" s="40"/>
      <c r="D84" s="71"/>
      <c r="E84" s="71"/>
      <c r="F84" s="71"/>
      <c r="G84" s="71"/>
    </row>
    <row r="85" spans="1:7" s="8" customFormat="1" x14ac:dyDescent="0.3">
      <c r="A85" s="71"/>
      <c r="B85" s="71"/>
      <c r="C85" s="40"/>
      <c r="D85" s="71"/>
      <c r="E85" s="71"/>
      <c r="F85" s="71"/>
      <c r="G85" s="71"/>
    </row>
    <row r="86" spans="1:7" s="8" customFormat="1" x14ac:dyDescent="0.3">
      <c r="A86" s="71"/>
      <c r="B86" s="34"/>
      <c r="C86" s="40"/>
      <c r="D86" s="34"/>
      <c r="E86" s="71"/>
      <c r="F86" s="71"/>
      <c r="G86" s="71"/>
    </row>
    <row r="87" spans="1:7" s="8" customFormat="1" x14ac:dyDescent="0.3">
      <c r="A87" s="71"/>
      <c r="B87" s="71"/>
      <c r="C87" s="40"/>
      <c r="D87" s="71"/>
      <c r="E87" s="71"/>
      <c r="F87" s="71"/>
      <c r="G87" s="71"/>
    </row>
    <row r="88" spans="1:7" s="8" customFormat="1" x14ac:dyDescent="0.3">
      <c r="A88" s="6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71"/>
      <c r="C92" s="28"/>
      <c r="D92" s="71"/>
      <c r="E92" s="71"/>
      <c r="F92" s="71"/>
      <c r="G92" s="71"/>
    </row>
    <row r="93" spans="1:7" s="8" customFormat="1" x14ac:dyDescent="0.3">
      <c r="A93" s="71"/>
      <c r="B93" s="71"/>
      <c r="C93" s="28"/>
      <c r="D93" s="71"/>
      <c r="E93" s="71"/>
      <c r="F93" s="71"/>
      <c r="G93" s="71"/>
    </row>
    <row r="94" spans="1:7" s="8" customFormat="1" x14ac:dyDescent="0.3">
      <c r="A94" s="7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71"/>
      <c r="C101" s="28"/>
      <c r="D101" s="71"/>
      <c r="E101" s="71"/>
      <c r="F101" s="71"/>
      <c r="G101" s="71"/>
    </row>
    <row r="102" spans="1:7" s="8" customFormat="1" x14ac:dyDescent="0.3">
      <c r="A102" s="71"/>
      <c r="B102" s="71"/>
      <c r="C102" s="28"/>
      <c r="D102" s="71"/>
      <c r="E102" s="71"/>
      <c r="F102" s="71"/>
      <c r="G102" s="71"/>
    </row>
    <row r="103" spans="1:7" s="8" customFormat="1" x14ac:dyDescent="0.3">
      <c r="A103" s="71"/>
      <c r="B103" s="34"/>
      <c r="C103" s="28"/>
      <c r="D103" s="34"/>
      <c r="E103" s="71"/>
      <c r="F103" s="71"/>
      <c r="G103" s="71"/>
    </row>
    <row r="104" spans="1:7" s="8" customFormat="1" x14ac:dyDescent="0.3">
      <c r="A104" s="71"/>
      <c r="B104" s="71"/>
      <c r="C104" s="71"/>
      <c r="D104" s="71"/>
      <c r="E104" s="71"/>
      <c r="F104" s="71"/>
      <c r="G104" s="71"/>
    </row>
    <row r="105" spans="1:7" s="8" customFormat="1" x14ac:dyDescent="0.3">
      <c r="A105" s="61"/>
      <c r="B105" s="71"/>
      <c r="C105" s="71"/>
      <c r="D105" s="71"/>
      <c r="E105" s="71"/>
      <c r="F105" s="71"/>
      <c r="G105" s="71"/>
    </row>
    <row r="106" spans="1:7" s="8" customFormat="1" x14ac:dyDescent="0.3">
      <c r="A106" s="71"/>
      <c r="B106" s="71"/>
      <c r="C106" s="71"/>
      <c r="D106" s="71"/>
      <c r="E106" s="71"/>
      <c r="F106" s="71"/>
      <c r="G106" s="71"/>
    </row>
    <row r="107" spans="1:7" s="8" customFormat="1" x14ac:dyDescent="0.3">
      <c r="A107" s="71"/>
      <c r="B107" s="71"/>
      <c r="C107" s="71"/>
      <c r="D107" s="71"/>
      <c r="E107" s="71"/>
      <c r="F107" s="71"/>
      <c r="G107" s="71"/>
    </row>
    <row r="108" spans="1:7" s="8" customFormat="1" x14ac:dyDescent="0.3">
      <c r="A108" s="71"/>
      <c r="B108" s="34"/>
      <c r="C108" s="71"/>
      <c r="D108" s="34"/>
      <c r="E108" s="71"/>
      <c r="F108" s="71"/>
      <c r="G108" s="71"/>
    </row>
    <row r="109" spans="1:7" s="8" customFormat="1" x14ac:dyDescent="0.3">
      <c r="A109" s="71"/>
      <c r="B109" s="71"/>
      <c r="C109" s="71"/>
      <c r="D109" s="71"/>
      <c r="E109" s="71"/>
      <c r="F109" s="71"/>
      <c r="G109" s="71"/>
    </row>
    <row r="110" spans="1:7" s="8" customFormat="1" x14ac:dyDescent="0.3">
      <c r="A110" s="61"/>
      <c r="B110" s="71"/>
      <c r="C110" s="71"/>
      <c r="D110" s="71"/>
      <c r="E110" s="71"/>
      <c r="F110" s="71"/>
      <c r="G110" s="71"/>
    </row>
    <row r="111" spans="1:7" s="8" customFormat="1" x14ac:dyDescent="0.3">
      <c r="A111" s="71"/>
      <c r="B111" s="71"/>
      <c r="C111" s="71"/>
      <c r="D111" s="71"/>
      <c r="E111" s="71"/>
      <c r="F111" s="71"/>
      <c r="G111" s="71"/>
    </row>
    <row r="112" spans="1:7" s="8" customFormat="1" x14ac:dyDescent="0.3">
      <c r="A112" s="71"/>
      <c r="B112" s="71"/>
      <c r="C112" s="71"/>
      <c r="D112" s="71"/>
      <c r="E112" s="71"/>
      <c r="F112" s="71"/>
      <c r="G112" s="71"/>
    </row>
    <row r="113" spans="1:8" s="8" customFormat="1" x14ac:dyDescent="0.3">
      <c r="A113" s="71"/>
      <c r="B113" s="71"/>
      <c r="C113" s="28"/>
      <c r="D113" s="71"/>
      <c r="E113" s="71"/>
      <c r="F113" s="71"/>
      <c r="G113" s="71"/>
    </row>
    <row r="114" spans="1:8" s="8" customFormat="1" x14ac:dyDescent="0.3">
      <c r="A114" s="71"/>
      <c r="B114" s="71"/>
      <c r="C114" s="28"/>
      <c r="D114" s="71"/>
      <c r="E114" s="71"/>
      <c r="F114" s="71"/>
      <c r="G114" s="71"/>
    </row>
    <row r="115" spans="1:8" s="8" customFormat="1" x14ac:dyDescent="0.3">
      <c r="A115" s="71"/>
      <c r="B115" s="71"/>
      <c r="C115" s="28"/>
      <c r="D115" s="71"/>
      <c r="E115" s="71"/>
      <c r="F115" s="71"/>
      <c r="G115" s="71"/>
    </row>
    <row r="116" spans="1:8" s="8" customFormat="1" x14ac:dyDescent="0.3">
      <c r="A116" s="71"/>
      <c r="B116" s="71"/>
      <c r="C116" s="28"/>
      <c r="D116" s="71"/>
      <c r="E116" s="71"/>
      <c r="F116" s="71"/>
      <c r="G116" s="71"/>
    </row>
    <row r="117" spans="1:8" s="8" customFormat="1" x14ac:dyDescent="0.3">
      <c r="A117" s="71"/>
      <c r="B117" s="71"/>
      <c r="C117" s="28"/>
      <c r="D117" s="71"/>
      <c r="E117" s="71"/>
      <c r="F117" s="71"/>
      <c r="G117" s="71"/>
    </row>
    <row r="118" spans="1:8" s="8" customFormat="1" x14ac:dyDescent="0.3">
      <c r="A118" s="71"/>
      <c r="B118" s="34"/>
      <c r="C118" s="28"/>
      <c r="D118" s="34"/>
      <c r="E118" s="71"/>
      <c r="F118" s="71"/>
      <c r="G118" s="71"/>
    </row>
    <row r="119" spans="1:8" s="8" customFormat="1" x14ac:dyDescent="0.3">
      <c r="A119" s="71"/>
      <c r="B119" s="71"/>
      <c r="C119" s="71"/>
      <c r="D119" s="71"/>
      <c r="E119" s="71"/>
      <c r="F119" s="71"/>
      <c r="G119" s="71"/>
    </row>
    <row r="120" spans="1:8" s="8" customFormat="1" x14ac:dyDescent="0.3">
      <c r="A120" s="61"/>
      <c r="B120" s="71"/>
      <c r="C120" s="71"/>
      <c r="D120" s="71"/>
      <c r="E120" s="71"/>
      <c r="F120" s="71"/>
      <c r="G120" s="71"/>
      <c r="H120" s="33"/>
    </row>
    <row r="121" spans="1:8" s="8" customFormat="1" x14ac:dyDescent="0.3">
      <c r="A121" s="34"/>
      <c r="B121" s="71"/>
      <c r="C121" s="71"/>
      <c r="D121" s="71"/>
      <c r="E121" s="71"/>
      <c r="F121" s="71"/>
      <c r="G121" s="71"/>
      <c r="H121" s="33"/>
    </row>
    <row r="122" spans="1:8" s="8" customFormat="1" x14ac:dyDescent="0.3">
      <c r="A122" s="34"/>
      <c r="B122" s="71"/>
      <c r="C122" s="71"/>
      <c r="D122" s="71"/>
      <c r="E122" s="71"/>
      <c r="F122" s="71"/>
      <c r="G122" s="71"/>
      <c r="H122" s="33"/>
    </row>
    <row r="123" spans="1:8" s="8" customFormat="1" x14ac:dyDescent="0.3">
      <c r="A123" s="34"/>
      <c r="B123" s="71"/>
      <c r="C123" s="71"/>
      <c r="D123" s="71"/>
      <c r="E123" s="71"/>
      <c r="F123" s="71"/>
      <c r="G123" s="71"/>
      <c r="H123" s="33"/>
    </row>
    <row r="124" spans="1:8" s="8" customFormat="1" x14ac:dyDescent="0.3">
      <c r="A124" s="34"/>
      <c r="B124" s="71"/>
      <c r="C124" s="71"/>
      <c r="D124" s="71"/>
      <c r="E124" s="71"/>
      <c r="F124" s="71"/>
      <c r="G124" s="71"/>
      <c r="H124" s="33"/>
    </row>
    <row r="125" spans="1:8" s="8" customFormat="1" x14ac:dyDescent="0.3">
      <c r="A125" s="34"/>
      <c r="B125" s="71"/>
      <c r="C125" s="71"/>
      <c r="D125" s="71"/>
      <c r="E125" s="71"/>
      <c r="F125" s="71"/>
      <c r="G125" s="71"/>
      <c r="H125" s="33"/>
    </row>
    <row r="126" spans="1:8" s="8" customFormat="1" x14ac:dyDescent="0.3">
      <c r="A126" s="71"/>
      <c r="B126" s="71"/>
      <c r="C126" s="71"/>
      <c r="D126" s="71"/>
      <c r="E126" s="71"/>
      <c r="F126" s="71"/>
      <c r="G126" s="71"/>
    </row>
    <row r="127" spans="1:8" s="8" customFormat="1" x14ac:dyDescent="0.3">
      <c r="A127" s="34"/>
      <c r="B127" s="71"/>
      <c r="C127" s="71"/>
      <c r="D127" s="71"/>
      <c r="E127" s="71"/>
      <c r="F127" s="71"/>
      <c r="G127" s="71"/>
      <c r="H127" s="33"/>
    </row>
    <row r="128" spans="1:8" s="8" customFormat="1" x14ac:dyDescent="0.3">
      <c r="A128" s="34"/>
      <c r="B128" s="34"/>
      <c r="C128" s="71"/>
      <c r="D128" s="34"/>
      <c r="E128" s="71"/>
      <c r="F128" s="71"/>
      <c r="G128" s="71"/>
      <c r="H128" s="33"/>
    </row>
    <row r="129" spans="1:8" s="33" customFormat="1" x14ac:dyDescent="0.3">
      <c r="A129" s="34"/>
      <c r="B129" s="71"/>
      <c r="C129" s="71"/>
      <c r="D129" s="71"/>
      <c r="E129" s="71"/>
      <c r="F129" s="71"/>
      <c r="G129" s="71"/>
    </row>
    <row r="130" spans="1:8" s="33" customFormat="1" x14ac:dyDescent="0.3">
      <c r="A130" s="61"/>
      <c r="B130" s="35"/>
      <c r="C130" s="35"/>
      <c r="D130" s="35"/>
      <c r="E130" s="35"/>
      <c r="F130" s="35"/>
      <c r="G130" s="35"/>
      <c r="H130"/>
    </row>
    <row r="131" spans="1:8" s="33" customFormat="1" x14ac:dyDescent="0.3">
      <c r="A131" s="35"/>
      <c r="B131" s="35"/>
      <c r="C131" s="35"/>
      <c r="D131" s="35"/>
      <c r="E131" s="35"/>
      <c r="F131" s="35"/>
      <c r="G131" s="35"/>
      <c r="H131"/>
    </row>
    <row r="132" spans="1:8" s="33" customFormat="1" x14ac:dyDescent="0.3">
      <c r="A132" s="35"/>
      <c r="B132" s="35"/>
      <c r="C132" s="35"/>
      <c r="D132" s="35"/>
      <c r="E132" s="35"/>
      <c r="F132" s="35"/>
      <c r="G132" s="35"/>
      <c r="H132"/>
    </row>
    <row r="133" spans="1:8" s="33" customFormat="1" x14ac:dyDescent="0.3">
      <c r="A133" s="35"/>
      <c r="B133" s="35"/>
      <c r="C133" s="35"/>
      <c r="D133" s="35"/>
      <c r="E133" s="35"/>
      <c r="F133" s="35"/>
      <c r="G133" s="35"/>
      <c r="H133"/>
    </row>
    <row r="134" spans="1:8" s="33" customFormat="1" x14ac:dyDescent="0.3">
      <c r="A134" s="35"/>
      <c r="B134" s="35"/>
      <c r="C134" s="35"/>
      <c r="D134" s="35"/>
      <c r="E134" s="35"/>
      <c r="F134" s="35"/>
      <c r="G134" s="35"/>
      <c r="H134"/>
    </row>
    <row r="135" spans="1:8" s="8" customFormat="1" x14ac:dyDescent="0.3">
      <c r="A135" s="35"/>
      <c r="B135" s="35"/>
      <c r="C135" s="35"/>
      <c r="D135" s="35"/>
      <c r="E135" s="35"/>
      <c r="F135" s="35"/>
      <c r="G135" s="35"/>
      <c r="H135"/>
    </row>
    <row r="136" spans="1:8" s="33" customFormat="1" x14ac:dyDescent="0.3">
      <c r="A136" s="35"/>
      <c r="B136" s="35"/>
      <c r="C136" s="35"/>
      <c r="D136" s="35"/>
      <c r="E136" s="35"/>
      <c r="F136" s="35"/>
      <c r="G136" s="35"/>
      <c r="H136"/>
    </row>
    <row r="137" spans="1:8" s="33" customFormat="1" x14ac:dyDescent="0.3">
      <c r="A137" s="35"/>
      <c r="B137" s="35"/>
      <c r="C137" s="35"/>
      <c r="D137" s="35"/>
      <c r="E137" s="35"/>
      <c r="F137" s="35"/>
      <c r="G137" s="35"/>
      <c r="H137"/>
    </row>
    <row r="138" spans="1:8" s="33" customFormat="1" x14ac:dyDescent="0.3">
      <c r="A138" s="35"/>
      <c r="B138" s="35"/>
      <c r="C138" s="35"/>
      <c r="D138" s="35"/>
      <c r="E138" s="35"/>
      <c r="F138" s="35"/>
      <c r="G138" s="35"/>
      <c r="H138"/>
    </row>
    <row r="139" spans="1:8" x14ac:dyDescent="0.3">
      <c r="A139" s="35"/>
      <c r="B139" s="35"/>
      <c r="C139" s="35"/>
      <c r="D139" s="35"/>
      <c r="E139" s="35"/>
      <c r="F139" s="35"/>
      <c r="G139" s="35"/>
    </row>
    <row r="140" spans="1:8" x14ac:dyDescent="0.3">
      <c r="A140" s="35"/>
      <c r="B140" s="34"/>
      <c r="C140" s="35"/>
      <c r="D140" s="34"/>
      <c r="E140" s="35"/>
      <c r="F140" s="35"/>
      <c r="G140" s="35"/>
    </row>
    <row r="141" spans="1:8" x14ac:dyDescent="0.3">
      <c r="A141" s="35"/>
      <c r="B141" s="35"/>
      <c r="C141" s="35"/>
      <c r="D141" s="35"/>
      <c r="E141" s="35"/>
      <c r="F141" s="35"/>
      <c r="G141" s="35"/>
    </row>
    <row r="142" spans="1:8" x14ac:dyDescent="0.3">
      <c r="A142" s="61"/>
      <c r="B142" s="35"/>
      <c r="C142" s="35"/>
      <c r="D142" s="35"/>
      <c r="E142" s="35"/>
      <c r="F142" s="35"/>
      <c r="G142" s="35"/>
    </row>
    <row r="143" spans="1:8" x14ac:dyDescent="0.3">
      <c r="A143" s="35"/>
      <c r="B143" s="35"/>
      <c r="C143" s="35"/>
      <c r="D143" s="35"/>
      <c r="E143" s="35"/>
      <c r="F143" s="35"/>
      <c r="G143" s="35"/>
    </row>
    <row r="144" spans="1:8" x14ac:dyDescent="0.3">
      <c r="A144" s="35"/>
      <c r="B144" s="35"/>
      <c r="C144" s="35"/>
      <c r="D144" s="35"/>
      <c r="E144" s="35"/>
      <c r="F144" s="35"/>
      <c r="G144" s="35"/>
    </row>
    <row r="145" spans="1:7" x14ac:dyDescent="0.3">
      <c r="A145" s="35"/>
      <c r="B145" s="35"/>
      <c r="C145" s="35"/>
      <c r="D145" s="35"/>
      <c r="E145" s="35"/>
      <c r="F145" s="35"/>
      <c r="G145" s="35"/>
    </row>
    <row r="146" spans="1:7" x14ac:dyDescent="0.3">
      <c r="A146" s="35"/>
      <c r="B146" s="35"/>
      <c r="C146" s="35"/>
      <c r="D146" s="35"/>
      <c r="E146" s="35"/>
      <c r="F146" s="35"/>
      <c r="G146" s="35"/>
    </row>
    <row r="147" spans="1:7" x14ac:dyDescent="0.3">
      <c r="A147" s="35"/>
      <c r="B147" s="35"/>
      <c r="C147" s="35"/>
      <c r="D147" s="35"/>
      <c r="E147" s="35"/>
      <c r="F147" s="35"/>
      <c r="G147" s="35"/>
    </row>
    <row r="148" spans="1:7" x14ac:dyDescent="0.3">
      <c r="A148" s="35"/>
      <c r="B148" s="35"/>
      <c r="C148" s="35"/>
      <c r="D148" s="35"/>
      <c r="E148" s="35"/>
      <c r="F148" s="35"/>
      <c r="G148" s="35"/>
    </row>
    <row r="149" spans="1:7" x14ac:dyDescent="0.3">
      <c r="A149" s="35"/>
      <c r="B149" s="35"/>
      <c r="C149" s="35"/>
      <c r="D149" s="35"/>
      <c r="E149" s="35"/>
      <c r="F149" s="35"/>
      <c r="G149" s="35"/>
    </row>
    <row r="150" spans="1:7" x14ac:dyDescent="0.3">
      <c r="A150" s="35"/>
      <c r="B150" s="35"/>
      <c r="C150" s="35"/>
      <c r="D150" s="35"/>
      <c r="E150" s="35"/>
      <c r="F150" s="35"/>
      <c r="G150" s="35"/>
    </row>
    <row r="151" spans="1:7" x14ac:dyDescent="0.3">
      <c r="A151" s="35"/>
      <c r="B151" s="35"/>
      <c r="C151" s="35"/>
      <c r="D151" s="35"/>
      <c r="E151" s="35"/>
      <c r="F151" s="35"/>
      <c r="G151" s="35"/>
    </row>
    <row r="152" spans="1:7" x14ac:dyDescent="0.3">
      <c r="A152" s="35"/>
      <c r="B152" s="34"/>
      <c r="C152" s="35"/>
      <c r="D152" s="34"/>
      <c r="E152" s="35"/>
      <c r="F152" s="35"/>
      <c r="G152" s="35"/>
    </row>
    <row r="153" spans="1:7" x14ac:dyDescent="0.3">
      <c r="A153" s="35"/>
      <c r="B153" s="35"/>
      <c r="C153" s="35"/>
      <c r="D153" s="35"/>
      <c r="E153" s="35"/>
      <c r="F153" s="35"/>
      <c r="G153" s="35"/>
    </row>
    <row r="154" spans="1:7" x14ac:dyDescent="0.3">
      <c r="A154" s="61"/>
      <c r="B154" s="35"/>
      <c r="C154" s="35"/>
      <c r="D154" s="35"/>
      <c r="E154" s="35"/>
      <c r="F154" s="35"/>
      <c r="G154" s="35"/>
    </row>
    <row r="155" spans="1:7" x14ac:dyDescent="0.3">
      <c r="A155" s="35"/>
      <c r="B155" s="35"/>
      <c r="C155" s="35"/>
      <c r="D155" s="35"/>
      <c r="E155" s="35"/>
      <c r="F155" s="35"/>
      <c r="G155" s="35"/>
    </row>
    <row r="156" spans="1:7" x14ac:dyDescent="0.3">
      <c r="A156" s="61"/>
      <c r="B156" s="35"/>
      <c r="C156" s="35"/>
      <c r="D156" s="62"/>
      <c r="E156" s="35"/>
      <c r="F156" s="35"/>
      <c r="G156" s="35"/>
    </row>
    <row r="157" spans="1:7" x14ac:dyDescent="0.3">
      <c r="A157" s="35"/>
      <c r="B157" s="35"/>
      <c r="C157" s="35"/>
      <c r="D157" s="35"/>
      <c r="E157" s="35"/>
      <c r="F157" s="35"/>
      <c r="G157" s="35"/>
    </row>
    <row r="158" spans="1:7" x14ac:dyDescent="0.3">
      <c r="A158" s="35"/>
      <c r="B158" s="35"/>
      <c r="C158" s="35"/>
      <c r="D158" s="35"/>
      <c r="E158" s="35"/>
      <c r="F158" s="35"/>
      <c r="G158" s="35"/>
    </row>
    <row r="159" spans="1:7" x14ac:dyDescent="0.3">
      <c r="A159" s="35"/>
      <c r="B159" s="35"/>
      <c r="C159" s="35"/>
      <c r="D159" s="35"/>
      <c r="E159" s="35"/>
      <c r="F159" s="35"/>
      <c r="G159" s="35"/>
    </row>
    <row r="160" spans="1:7" x14ac:dyDescent="0.3">
      <c r="A160" s="35"/>
      <c r="B160" s="35"/>
      <c r="C160" s="35"/>
      <c r="D160" s="35"/>
      <c r="E160" s="35"/>
      <c r="F160" s="35"/>
      <c r="G160" s="35"/>
    </row>
    <row r="161" spans="1:7" x14ac:dyDescent="0.3">
      <c r="A161" s="35"/>
      <c r="B161" s="34"/>
      <c r="C161" s="35"/>
      <c r="D161" s="34"/>
      <c r="E161" s="35"/>
      <c r="F161" s="35"/>
      <c r="G161" s="35"/>
    </row>
    <row r="162" spans="1:7" x14ac:dyDescent="0.3">
      <c r="A162" s="35"/>
      <c r="B162" s="35"/>
      <c r="C162" s="35"/>
      <c r="D162" s="35"/>
      <c r="E162" s="35"/>
      <c r="F162" s="35"/>
      <c r="G162" s="35"/>
    </row>
    <row r="163" spans="1:7" x14ac:dyDescent="0.3">
      <c r="A163" s="61"/>
      <c r="B163" s="35"/>
      <c r="C163" s="35"/>
      <c r="D163" s="35"/>
      <c r="E163" s="35"/>
      <c r="F163" s="35"/>
      <c r="G163" s="35"/>
    </row>
    <row r="164" spans="1:7" x14ac:dyDescent="0.3">
      <c r="A164" s="35"/>
      <c r="B164" s="35"/>
      <c r="C164" s="35"/>
      <c r="D164" s="35"/>
      <c r="E164" s="35"/>
      <c r="F164" s="35"/>
      <c r="G164" s="35"/>
    </row>
    <row r="165" spans="1:7" x14ac:dyDescent="0.3">
      <c r="A165" s="35"/>
      <c r="B165" s="35"/>
      <c r="C165" s="35"/>
      <c r="D165" s="35"/>
      <c r="E165" s="35"/>
      <c r="F165" s="35"/>
      <c r="G165" s="35"/>
    </row>
    <row r="166" spans="1:7" x14ac:dyDescent="0.3">
      <c r="A166" s="35"/>
      <c r="B166" s="34"/>
      <c r="C166" s="35"/>
      <c r="D166" s="34"/>
      <c r="E166" s="35"/>
      <c r="F166" s="35"/>
      <c r="G166" s="35"/>
    </row>
    <row r="167" spans="1:7" x14ac:dyDescent="0.3">
      <c r="A167" s="35"/>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5"/>
      <c r="C177" s="35"/>
      <c r="D177" s="35"/>
      <c r="E177" s="35"/>
      <c r="F177" s="35"/>
      <c r="G177" s="35"/>
    </row>
    <row r="178" spans="1:7" x14ac:dyDescent="0.3">
      <c r="A178" s="35"/>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5"/>
      <c r="C189" s="35"/>
      <c r="D189" s="35"/>
      <c r="E189" s="35"/>
      <c r="F189" s="35"/>
      <c r="G189" s="35"/>
    </row>
    <row r="190" spans="1:7" x14ac:dyDescent="0.3">
      <c r="A190" s="35"/>
      <c r="B190" s="35"/>
      <c r="C190" s="35"/>
      <c r="D190" s="35"/>
      <c r="E190" s="35"/>
      <c r="F190" s="35"/>
      <c r="G190" s="35"/>
    </row>
    <row r="191" spans="1:7" x14ac:dyDescent="0.3">
      <c r="A191" s="35"/>
      <c r="B191" s="35"/>
      <c r="C191" s="35"/>
      <c r="D191" s="35"/>
      <c r="E191" s="35"/>
      <c r="F191" s="35"/>
      <c r="G191" s="35"/>
    </row>
    <row r="192" spans="1:7" x14ac:dyDescent="0.3">
      <c r="A192" s="35"/>
      <c r="B192" s="35"/>
      <c r="C192" s="35"/>
      <c r="D192" s="35"/>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5"/>
      <c r="C198" s="35"/>
      <c r="D198" s="35"/>
      <c r="E198" s="35"/>
      <c r="F198" s="35"/>
      <c r="G198" s="35"/>
    </row>
    <row r="199" spans="1:7" x14ac:dyDescent="0.3">
      <c r="A199" s="35"/>
      <c r="B199" s="35"/>
      <c r="C199" s="35"/>
      <c r="D199" s="35"/>
      <c r="E199" s="35"/>
      <c r="F199" s="35"/>
      <c r="G199" s="35"/>
    </row>
    <row r="200" spans="1:7" x14ac:dyDescent="0.3">
      <c r="A200" s="35"/>
      <c r="B200" s="35"/>
      <c r="C200" s="35"/>
      <c r="D200" s="35"/>
      <c r="E200" s="35"/>
      <c r="F200" s="35"/>
      <c r="G200" s="35"/>
    </row>
    <row r="201" spans="1:7" x14ac:dyDescent="0.3">
      <c r="A201" s="35"/>
      <c r="B201" s="35"/>
      <c r="C201" s="35"/>
      <c r="D201" s="35"/>
      <c r="E201" s="35"/>
      <c r="F201" s="35"/>
      <c r="G201" s="35"/>
    </row>
    <row r="202" spans="1:7" x14ac:dyDescent="0.3">
      <c r="A202" s="35"/>
      <c r="B202" s="35"/>
      <c r="C202" s="35"/>
      <c r="D202" s="35"/>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row r="315" spans="1:7" x14ac:dyDescent="0.3">
      <c r="A315" s="35"/>
      <c r="B315" s="35"/>
      <c r="C315" s="35"/>
      <c r="D315" s="35"/>
      <c r="E315" s="35"/>
      <c r="F315" s="35"/>
      <c r="G315" s="35"/>
    </row>
  </sheetData>
  <mergeCells count="4">
    <mergeCell ref="A1:C1"/>
    <mergeCell ref="A2:C2"/>
    <mergeCell ref="A4:C4"/>
    <mergeCell ref="A10:D10"/>
  </mergeCells>
  <hyperlinks>
    <hyperlink ref="C6" r:id="rId1" xr:uid="{B52AA71F-6186-4936-88BB-9A55328184A0}"/>
    <hyperlink ref="C7" r:id="rId2" xr:uid="{1190F54D-0C96-4B43-A4B2-387616FE6459}"/>
  </hyperlinks>
  <pageMargins left="0.7" right="0.7" top="0.75" bottom="0.75" header="0.3" footer="0.3"/>
  <pageSetup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360"/>
  <sheetViews>
    <sheetView workbookViewId="0">
      <selection activeCell="A6" sqref="A6:D12"/>
    </sheetView>
  </sheetViews>
  <sheetFormatPr defaultRowHeight="14.4" x14ac:dyDescent="0.3"/>
  <cols>
    <col min="1" max="1" width="20.33203125" style="97" customWidth="1"/>
    <col min="2" max="2" width="18.6640625" bestFit="1" customWidth="1"/>
    <col min="3" max="3" width="17.33203125" style="66" customWidth="1"/>
    <col min="4" max="4" width="16.5546875" customWidth="1"/>
    <col min="5" max="5" width="22.44140625" customWidth="1"/>
    <col min="6" max="6" width="15.44140625" bestFit="1" customWidth="1"/>
    <col min="7" max="7" width="13.6640625" bestFit="1" customWidth="1"/>
    <col min="8" max="8" width="23.88671875" customWidth="1"/>
  </cols>
  <sheetData>
    <row r="1" spans="1:8" s="1" customFormat="1" ht="21" x14ac:dyDescent="0.4">
      <c r="A1" s="633" t="s">
        <v>1725</v>
      </c>
      <c r="B1" s="634"/>
      <c r="C1" s="635"/>
    </row>
    <row r="2" spans="1:8" s="1" customFormat="1" ht="21.6" thickBot="1" x14ac:dyDescent="0.45">
      <c r="A2" s="636" t="s">
        <v>3587</v>
      </c>
      <c r="B2" s="637"/>
      <c r="C2" s="638"/>
      <c r="D2" s="321"/>
    </row>
    <row r="3" spans="1:8" ht="15" thickBot="1" x14ac:dyDescent="0.35"/>
    <row r="4" spans="1:8" ht="18.600000000000001" thickBot="1" x14ac:dyDescent="0.4">
      <c r="A4" s="538" t="s">
        <v>1</v>
      </c>
      <c r="B4" s="588"/>
    </row>
    <row r="5" spans="1:8" s="2" customFormat="1" ht="15.6" x14ac:dyDescent="0.3">
      <c r="A5" s="2" t="s">
        <v>4801</v>
      </c>
      <c r="B5" s="38" t="s">
        <v>4802</v>
      </c>
      <c r="C5" s="2" t="s">
        <v>3</v>
      </c>
      <c r="D5" s="38" t="s">
        <v>4</v>
      </c>
      <c r="E5" s="2" t="s">
        <v>5</v>
      </c>
      <c r="F5" s="2" t="s">
        <v>6</v>
      </c>
    </row>
    <row r="6" spans="1:8" s="81" customFormat="1" x14ac:dyDescent="0.3">
      <c r="A6" s="81" t="s">
        <v>5363</v>
      </c>
      <c r="B6" s="25"/>
      <c r="C6" s="476" t="s">
        <v>5364</v>
      </c>
      <c r="D6" s="25" t="s">
        <v>871</v>
      </c>
      <c r="F6" s="212">
        <v>27626</v>
      </c>
    </row>
    <row r="7" spans="1:8" s="8" customFormat="1" x14ac:dyDescent="0.3">
      <c r="A7" s="8" t="s">
        <v>4577</v>
      </c>
      <c r="B7" s="14" t="s">
        <v>3197</v>
      </c>
      <c r="C7" s="211" t="s">
        <v>3198</v>
      </c>
      <c r="D7" s="14" t="s">
        <v>871</v>
      </c>
      <c r="E7" s="8" t="s">
        <v>2859</v>
      </c>
      <c r="F7" s="91">
        <v>30489</v>
      </c>
    </row>
    <row r="8" spans="1:8" s="8" customFormat="1" x14ac:dyDescent="0.3">
      <c r="A8" s="8" t="s">
        <v>4577</v>
      </c>
      <c r="B8" s="14" t="s">
        <v>1726</v>
      </c>
      <c r="C8" s="211" t="s">
        <v>3588</v>
      </c>
      <c r="D8" s="14" t="s">
        <v>871</v>
      </c>
      <c r="E8" s="8" t="s">
        <v>2859</v>
      </c>
      <c r="F8" s="91">
        <v>32820</v>
      </c>
    </row>
    <row r="9" spans="1:8" s="8" customFormat="1" x14ac:dyDescent="0.3">
      <c r="A9" s="8" t="s">
        <v>4577</v>
      </c>
      <c r="B9" s="14" t="s">
        <v>1726</v>
      </c>
      <c r="C9" s="211" t="s">
        <v>3199</v>
      </c>
      <c r="D9" s="14" t="s">
        <v>871</v>
      </c>
      <c r="E9" s="8" t="s">
        <v>2859</v>
      </c>
      <c r="F9" s="91">
        <v>33550</v>
      </c>
    </row>
    <row r="10" spans="1:8" s="8" customFormat="1" x14ac:dyDescent="0.3">
      <c r="A10" s="8" t="s">
        <v>4577</v>
      </c>
      <c r="B10" s="14" t="s">
        <v>1727</v>
      </c>
      <c r="C10" s="211" t="s">
        <v>3200</v>
      </c>
      <c r="D10" s="14" t="s">
        <v>871</v>
      </c>
      <c r="E10" s="8" t="s">
        <v>3589</v>
      </c>
      <c r="F10" s="91">
        <v>34094</v>
      </c>
    </row>
    <row r="11" spans="1:8" s="8" customFormat="1" x14ac:dyDescent="0.3">
      <c r="A11" s="8" t="s">
        <v>4577</v>
      </c>
      <c r="B11" s="14" t="s">
        <v>1728</v>
      </c>
      <c r="C11" s="211" t="s">
        <v>3590</v>
      </c>
      <c r="D11" s="14" t="s">
        <v>871</v>
      </c>
      <c r="E11" s="8" t="s">
        <v>2831</v>
      </c>
      <c r="F11" s="91">
        <v>36084</v>
      </c>
    </row>
    <row r="12" spans="1:8" s="8" customFormat="1" x14ac:dyDescent="0.3">
      <c r="A12" s="8" t="s">
        <v>4577</v>
      </c>
      <c r="B12" s="14" t="s">
        <v>1729</v>
      </c>
      <c r="C12" s="211" t="s">
        <v>3201</v>
      </c>
      <c r="D12" s="14" t="s">
        <v>871</v>
      </c>
      <c r="E12" s="8" t="s">
        <v>3591</v>
      </c>
      <c r="F12" s="91">
        <v>36546</v>
      </c>
    </row>
    <row r="13" spans="1:8" ht="15" thickBot="1" x14ac:dyDescent="0.35"/>
    <row r="14" spans="1:8" ht="18.600000000000001" thickBot="1" x14ac:dyDescent="0.4">
      <c r="A14" s="538" t="s">
        <v>22</v>
      </c>
      <c r="B14" s="548"/>
      <c r="C14" s="549"/>
    </row>
    <row r="16" spans="1:8" s="2" customFormat="1" ht="15.6" x14ac:dyDescent="0.3">
      <c r="A16" s="2" t="s">
        <v>4801</v>
      </c>
      <c r="B16" s="38" t="s">
        <v>23</v>
      </c>
      <c r="C16" s="2" t="s">
        <v>24</v>
      </c>
      <c r="D16" s="38" t="s">
        <v>25</v>
      </c>
      <c r="E16" s="2" t="s">
        <v>26</v>
      </c>
      <c r="F16" s="2" t="s">
        <v>27</v>
      </c>
      <c r="G16" s="2" t="s">
        <v>28</v>
      </c>
      <c r="H16" s="2" t="s">
        <v>29</v>
      </c>
    </row>
    <row r="17" spans="1:8" s="2" customFormat="1" ht="15.6" x14ac:dyDescent="0.3">
      <c r="A17" s="8" t="s">
        <v>4577</v>
      </c>
      <c r="B17" s="45">
        <v>1989</v>
      </c>
      <c r="C17" s="71" t="s">
        <v>950</v>
      </c>
      <c r="D17" s="28">
        <v>1</v>
      </c>
      <c r="E17" s="348">
        <v>28.03</v>
      </c>
      <c r="F17" s="71"/>
      <c r="G17" s="29">
        <v>4</v>
      </c>
      <c r="H17" s="14" t="s">
        <v>1033</v>
      </c>
    </row>
    <row r="18" spans="1:8" s="2" customFormat="1" ht="15.6" x14ac:dyDescent="0.3">
      <c r="A18" s="8" t="s">
        <v>4577</v>
      </c>
      <c r="B18" s="55">
        <v>1990</v>
      </c>
      <c r="C18" s="29"/>
      <c r="D18" s="30"/>
      <c r="E18" s="154"/>
      <c r="F18" s="29"/>
      <c r="G18" s="29"/>
      <c r="H18" s="14" t="s">
        <v>2039</v>
      </c>
    </row>
    <row r="19" spans="1:8" s="2" customFormat="1" ht="15.6" x14ac:dyDescent="0.3">
      <c r="A19" s="8" t="s">
        <v>4577</v>
      </c>
      <c r="B19" s="45">
        <v>1991</v>
      </c>
      <c r="C19" s="71" t="s">
        <v>950</v>
      </c>
      <c r="D19" s="28">
        <v>1</v>
      </c>
      <c r="E19" s="348">
        <v>92.61</v>
      </c>
      <c r="F19" s="71"/>
      <c r="G19" s="29">
        <v>14.5</v>
      </c>
      <c r="H19" s="14" t="s">
        <v>1033</v>
      </c>
    </row>
    <row r="20" spans="1:8" s="2" customFormat="1" ht="15.6" x14ac:dyDescent="0.3">
      <c r="A20" s="8" t="s">
        <v>4577</v>
      </c>
      <c r="B20" s="45">
        <v>1992</v>
      </c>
      <c r="C20" s="71" t="s">
        <v>950</v>
      </c>
      <c r="D20" s="28">
        <v>1</v>
      </c>
      <c r="E20" s="348">
        <v>174.03</v>
      </c>
      <c r="F20" s="71"/>
      <c r="G20" s="28"/>
      <c r="H20" s="14" t="s">
        <v>1033</v>
      </c>
    </row>
    <row r="21" spans="1:8" s="2" customFormat="1" ht="15.6" x14ac:dyDescent="0.3">
      <c r="A21" s="8" t="s">
        <v>4577</v>
      </c>
      <c r="B21" s="45">
        <v>1993</v>
      </c>
      <c r="C21" s="29" t="s">
        <v>950</v>
      </c>
      <c r="D21" s="28">
        <v>1</v>
      </c>
      <c r="E21" s="154">
        <v>199.08</v>
      </c>
      <c r="F21" s="71"/>
      <c r="G21" s="29">
        <v>15</v>
      </c>
      <c r="H21" s="14"/>
    </row>
    <row r="22" spans="1:8" s="2" customFormat="1" ht="15.6" x14ac:dyDescent="0.3">
      <c r="A22" s="8" t="s">
        <v>4577</v>
      </c>
      <c r="B22" s="45">
        <v>1994</v>
      </c>
      <c r="C22" s="29" t="s">
        <v>1748</v>
      </c>
      <c r="D22" s="28">
        <v>1</v>
      </c>
      <c r="E22" s="154">
        <v>287.58999999999997</v>
      </c>
      <c r="F22" s="71"/>
      <c r="G22" s="29">
        <v>25</v>
      </c>
      <c r="H22" s="14" t="s">
        <v>1033</v>
      </c>
    </row>
    <row r="23" spans="1:8" s="2" customFormat="1" ht="15.6" x14ac:dyDescent="0.3">
      <c r="A23" s="8" t="s">
        <v>4577</v>
      </c>
      <c r="B23" s="45">
        <v>1995</v>
      </c>
      <c r="C23" s="29" t="s">
        <v>950</v>
      </c>
      <c r="D23" s="40" t="s">
        <v>756</v>
      </c>
      <c r="E23" s="154">
        <v>171.51</v>
      </c>
      <c r="F23" s="71"/>
      <c r="G23" s="29">
        <v>35</v>
      </c>
      <c r="H23" s="14" t="s">
        <v>1033</v>
      </c>
    </row>
    <row r="24" spans="1:8" s="2" customFormat="1" ht="15.6" x14ac:dyDescent="0.3">
      <c r="A24" s="8" t="s">
        <v>4577</v>
      </c>
      <c r="B24" s="45">
        <v>1995</v>
      </c>
      <c r="C24" s="29" t="s">
        <v>950</v>
      </c>
      <c r="D24" s="40" t="s">
        <v>757</v>
      </c>
      <c r="E24" s="154">
        <v>88.35</v>
      </c>
      <c r="F24" s="71"/>
      <c r="G24" s="29">
        <v>20</v>
      </c>
      <c r="H24" s="14" t="s">
        <v>1033</v>
      </c>
    </row>
    <row r="25" spans="1:8" s="2" customFormat="1" ht="15.6" x14ac:dyDescent="0.3">
      <c r="A25" s="8" t="s">
        <v>4577</v>
      </c>
      <c r="B25" s="45">
        <v>1996</v>
      </c>
      <c r="C25" s="71" t="s">
        <v>950</v>
      </c>
      <c r="D25" s="40" t="s">
        <v>756</v>
      </c>
      <c r="E25" s="348">
        <v>98.25</v>
      </c>
      <c r="F25" s="71"/>
      <c r="G25" s="29">
        <v>35</v>
      </c>
      <c r="H25" s="14" t="s">
        <v>1033</v>
      </c>
    </row>
    <row r="26" spans="1:8" s="2" customFormat="1" ht="15.6" x14ac:dyDescent="0.3">
      <c r="A26" s="8" t="s">
        <v>4577</v>
      </c>
      <c r="B26" s="45">
        <v>1996</v>
      </c>
      <c r="C26" s="71" t="s">
        <v>950</v>
      </c>
      <c r="D26" s="40" t="s">
        <v>757</v>
      </c>
      <c r="E26" s="348">
        <v>60.24</v>
      </c>
      <c r="F26" s="71"/>
      <c r="G26" s="29">
        <v>20</v>
      </c>
      <c r="H26" s="14" t="s">
        <v>1033</v>
      </c>
    </row>
    <row r="27" spans="1:8" s="2" customFormat="1" ht="15.6" x14ac:dyDescent="0.3">
      <c r="A27" s="8" t="s">
        <v>4577</v>
      </c>
      <c r="B27" s="55">
        <v>1997</v>
      </c>
      <c r="C27" s="71" t="s">
        <v>950</v>
      </c>
      <c r="D27" s="40" t="s">
        <v>756</v>
      </c>
      <c r="E27" s="154">
        <v>68.290000000000006</v>
      </c>
      <c r="F27" s="71"/>
      <c r="G27" s="29">
        <v>35</v>
      </c>
      <c r="H27" s="14" t="s">
        <v>1033</v>
      </c>
    </row>
    <row r="28" spans="1:8" s="2" customFormat="1" ht="15.6" x14ac:dyDescent="0.3">
      <c r="A28" s="8" t="s">
        <v>4577</v>
      </c>
      <c r="B28" s="55">
        <v>1997</v>
      </c>
      <c r="C28" s="71" t="s">
        <v>950</v>
      </c>
      <c r="D28" s="40" t="s">
        <v>757</v>
      </c>
      <c r="E28" s="154">
        <v>80.760000000000005</v>
      </c>
      <c r="F28" s="71"/>
      <c r="G28" s="29">
        <v>20</v>
      </c>
      <c r="H28" s="14" t="s">
        <v>1033</v>
      </c>
    </row>
    <row r="29" spans="1:8" s="2" customFormat="1" ht="15.6" x14ac:dyDescent="0.3">
      <c r="A29" s="8" t="s">
        <v>4577</v>
      </c>
      <c r="B29" s="45">
        <v>1998</v>
      </c>
      <c r="C29" s="71" t="s">
        <v>950</v>
      </c>
      <c r="D29" s="40" t="s">
        <v>756</v>
      </c>
      <c r="E29" s="154">
        <v>82.52</v>
      </c>
      <c r="F29" s="71"/>
      <c r="G29" s="29">
        <v>35</v>
      </c>
      <c r="H29" s="14" t="s">
        <v>1033</v>
      </c>
    </row>
    <row r="30" spans="1:8" s="2" customFormat="1" ht="15.6" x14ac:dyDescent="0.3">
      <c r="A30" s="8" t="s">
        <v>4577</v>
      </c>
      <c r="B30" s="45">
        <v>1998</v>
      </c>
      <c r="C30" s="71" t="s">
        <v>950</v>
      </c>
      <c r="D30" s="40" t="s">
        <v>757</v>
      </c>
      <c r="E30" s="154">
        <v>40.64</v>
      </c>
      <c r="F30" s="71"/>
      <c r="G30" s="29">
        <v>20</v>
      </c>
      <c r="H30" s="14" t="s">
        <v>1033</v>
      </c>
    </row>
    <row r="31" spans="1:8" s="2" customFormat="1" ht="15.6" x14ac:dyDescent="0.3">
      <c r="A31" s="8" t="s">
        <v>4577</v>
      </c>
      <c r="B31" s="45">
        <v>1998</v>
      </c>
      <c r="C31" s="8" t="s">
        <v>1728</v>
      </c>
      <c r="D31" s="40" t="s">
        <v>50</v>
      </c>
      <c r="E31" s="154">
        <v>8.69</v>
      </c>
      <c r="F31" s="71"/>
      <c r="G31" s="29">
        <v>10</v>
      </c>
      <c r="H31" s="14" t="s">
        <v>1033</v>
      </c>
    </row>
    <row r="32" spans="1:8" s="2" customFormat="1" ht="15.6" x14ac:dyDescent="0.3">
      <c r="A32" s="8" t="s">
        <v>4577</v>
      </c>
      <c r="B32" s="55">
        <v>1999</v>
      </c>
      <c r="C32" s="8" t="s">
        <v>1728</v>
      </c>
      <c r="D32" s="28" t="s">
        <v>48</v>
      </c>
      <c r="E32" s="154">
        <v>33.86</v>
      </c>
      <c r="F32" s="71"/>
      <c r="G32" s="29">
        <v>8</v>
      </c>
      <c r="H32" s="14" t="s">
        <v>1033</v>
      </c>
    </row>
    <row r="33" spans="1:8" s="2" customFormat="1" ht="15.6" x14ac:dyDescent="0.3">
      <c r="A33" s="8" t="s">
        <v>4577</v>
      </c>
      <c r="B33" s="55">
        <v>1999</v>
      </c>
      <c r="C33" s="8" t="s">
        <v>1728</v>
      </c>
      <c r="D33" s="28" t="s">
        <v>50</v>
      </c>
      <c r="E33" s="154">
        <v>44.69</v>
      </c>
      <c r="F33" s="71"/>
      <c r="G33" s="29">
        <v>7</v>
      </c>
      <c r="H33" s="14" t="s">
        <v>1033</v>
      </c>
    </row>
    <row r="34" spans="1:8" s="2" customFormat="1" ht="15.6" x14ac:dyDescent="0.3">
      <c r="A34" s="8" t="s">
        <v>4577</v>
      </c>
      <c r="B34" s="55">
        <v>1999</v>
      </c>
      <c r="C34" s="8" t="s">
        <v>1728</v>
      </c>
      <c r="D34" s="28" t="s">
        <v>51</v>
      </c>
      <c r="E34" s="154">
        <v>20.309999999999999</v>
      </c>
      <c r="F34" s="71"/>
      <c r="G34" s="29">
        <v>4</v>
      </c>
      <c r="H34" s="14" t="s">
        <v>1033</v>
      </c>
    </row>
    <row r="35" spans="1:8" s="2" customFormat="1" ht="15.6" x14ac:dyDescent="0.3">
      <c r="A35" s="8" t="s">
        <v>4577</v>
      </c>
      <c r="B35" s="55">
        <v>1999</v>
      </c>
      <c r="C35" s="8" t="s">
        <v>1728</v>
      </c>
      <c r="D35" s="28" t="s">
        <v>756</v>
      </c>
      <c r="E35" s="154">
        <v>10.83</v>
      </c>
      <c r="F35" s="71"/>
      <c r="G35" s="29">
        <v>2.5</v>
      </c>
      <c r="H35" s="14" t="s">
        <v>1033</v>
      </c>
    </row>
    <row r="36" spans="1:8" s="2" customFormat="1" ht="15.6" x14ac:dyDescent="0.3">
      <c r="A36" s="8" t="s">
        <v>4577</v>
      </c>
      <c r="B36" s="45">
        <v>2001</v>
      </c>
      <c r="C36" s="8" t="s">
        <v>1728</v>
      </c>
      <c r="D36" s="28" t="s">
        <v>1744</v>
      </c>
      <c r="E36" s="348">
        <v>25.73</v>
      </c>
      <c r="F36" s="71"/>
      <c r="G36" s="71">
        <v>8</v>
      </c>
      <c r="H36" s="14" t="s">
        <v>1033</v>
      </c>
    </row>
    <row r="37" spans="1:8" s="2" customFormat="1" ht="15.6" x14ac:dyDescent="0.3">
      <c r="A37" s="8" t="s">
        <v>4577</v>
      </c>
      <c r="B37" s="45">
        <v>2001</v>
      </c>
      <c r="C37" s="8" t="s">
        <v>1728</v>
      </c>
      <c r="D37" s="28" t="s">
        <v>1745</v>
      </c>
      <c r="E37" s="348">
        <v>25.73</v>
      </c>
      <c r="F37" s="71"/>
      <c r="G37" s="71">
        <v>7</v>
      </c>
      <c r="H37" s="14" t="s">
        <v>1033</v>
      </c>
    </row>
    <row r="38" spans="1:8" s="2" customFormat="1" ht="15.6" x14ac:dyDescent="0.3">
      <c r="A38" s="8" t="s">
        <v>4577</v>
      </c>
      <c r="B38" s="45">
        <v>2001</v>
      </c>
      <c r="C38" s="8" t="s">
        <v>1728</v>
      </c>
      <c r="D38" s="28" t="s">
        <v>1746</v>
      </c>
      <c r="E38" s="348">
        <v>27.09</v>
      </c>
      <c r="F38" s="71"/>
      <c r="G38" s="71">
        <v>4</v>
      </c>
      <c r="H38" s="14" t="s">
        <v>1033</v>
      </c>
    </row>
    <row r="39" spans="1:8" s="2" customFormat="1" ht="15.6" x14ac:dyDescent="0.3">
      <c r="A39" s="8" t="s">
        <v>4577</v>
      </c>
      <c r="B39" s="45">
        <v>2001</v>
      </c>
      <c r="C39" s="8" t="s">
        <v>1728</v>
      </c>
      <c r="D39" s="28" t="s">
        <v>1747</v>
      </c>
      <c r="E39" s="154">
        <v>20.309999999999999</v>
      </c>
      <c r="F39" s="71"/>
      <c r="G39" s="29">
        <v>2.5</v>
      </c>
      <c r="H39" s="14" t="s">
        <v>1033</v>
      </c>
    </row>
    <row r="40" spans="1:8" s="2" customFormat="1" ht="15.6" x14ac:dyDescent="0.3">
      <c r="A40" s="8" t="s">
        <v>4577</v>
      </c>
      <c r="B40" s="55">
        <v>2002</v>
      </c>
      <c r="C40" s="71"/>
      <c r="D40" s="28"/>
      <c r="E40" s="348"/>
      <c r="F40" s="71"/>
      <c r="G40" s="71"/>
      <c r="H40" s="14" t="s">
        <v>2039</v>
      </c>
    </row>
    <row r="41" spans="1:8" s="2" customFormat="1" ht="15.6" x14ac:dyDescent="0.3">
      <c r="A41" s="8" t="s">
        <v>4577</v>
      </c>
      <c r="B41" s="55">
        <v>2003</v>
      </c>
      <c r="C41" s="8" t="s">
        <v>1728</v>
      </c>
      <c r="D41" s="9" t="s">
        <v>1731</v>
      </c>
      <c r="E41" s="158">
        <v>35.53</v>
      </c>
      <c r="F41" s="71"/>
      <c r="G41" s="29">
        <v>8</v>
      </c>
      <c r="H41" s="14" t="s">
        <v>1033</v>
      </c>
    </row>
    <row r="42" spans="1:8" s="2" customFormat="1" ht="15.6" x14ac:dyDescent="0.3">
      <c r="A42" s="8" t="s">
        <v>4577</v>
      </c>
      <c r="B42" s="55">
        <v>2003</v>
      </c>
      <c r="C42" s="8" t="s">
        <v>1728</v>
      </c>
      <c r="D42" s="28" t="s">
        <v>1743</v>
      </c>
      <c r="E42" s="158">
        <v>26.06</v>
      </c>
      <c r="F42" s="71"/>
      <c r="G42" s="29">
        <v>8</v>
      </c>
      <c r="H42" s="14" t="s">
        <v>1033</v>
      </c>
    </row>
    <row r="43" spans="1:8" s="2" customFormat="1" ht="15.6" x14ac:dyDescent="0.3">
      <c r="A43" s="8" t="s">
        <v>4577</v>
      </c>
      <c r="B43" s="55">
        <v>2003</v>
      </c>
      <c r="C43" s="8" t="s">
        <v>1728</v>
      </c>
      <c r="D43" s="28" t="s">
        <v>1732</v>
      </c>
      <c r="E43" s="158">
        <v>15.05</v>
      </c>
      <c r="F43" s="71"/>
      <c r="G43" s="29">
        <v>4</v>
      </c>
      <c r="H43" s="14" t="s">
        <v>1033</v>
      </c>
    </row>
    <row r="44" spans="1:8" s="2" customFormat="1" ht="15.6" x14ac:dyDescent="0.3">
      <c r="A44" s="8" t="s">
        <v>4577</v>
      </c>
      <c r="B44" s="55">
        <v>2003</v>
      </c>
      <c r="C44" s="8" t="s">
        <v>1728</v>
      </c>
      <c r="D44" s="28" t="s">
        <v>1737</v>
      </c>
      <c r="E44" s="158">
        <v>16.55</v>
      </c>
      <c r="F44" s="71"/>
      <c r="G44" s="29">
        <v>3</v>
      </c>
      <c r="H44" s="14" t="s">
        <v>1033</v>
      </c>
    </row>
    <row r="45" spans="1:8" s="2" customFormat="1" ht="15.6" x14ac:dyDescent="0.3">
      <c r="A45" s="8" t="s">
        <v>4577</v>
      </c>
      <c r="B45" s="55">
        <v>2003</v>
      </c>
      <c r="C45" s="71" t="s">
        <v>1729</v>
      </c>
      <c r="D45" s="28" t="s">
        <v>1742</v>
      </c>
      <c r="E45" s="158">
        <v>16.25</v>
      </c>
      <c r="F45" s="71"/>
      <c r="G45" s="29">
        <v>3</v>
      </c>
      <c r="H45" s="14" t="s">
        <v>1033</v>
      </c>
    </row>
    <row r="46" spans="1:8" s="2" customFormat="1" ht="15.6" x14ac:dyDescent="0.3">
      <c r="A46" s="8" t="s">
        <v>4577</v>
      </c>
      <c r="B46" s="55">
        <v>2004</v>
      </c>
      <c r="C46" s="8" t="s">
        <v>1728</v>
      </c>
      <c r="D46" s="9" t="s">
        <v>1730</v>
      </c>
      <c r="E46" s="158">
        <v>25.44</v>
      </c>
      <c r="F46" s="71"/>
      <c r="G46" s="29">
        <v>8</v>
      </c>
      <c r="H46" s="14" t="s">
        <v>1033</v>
      </c>
    </row>
    <row r="47" spans="1:8" s="2" customFormat="1" ht="15.6" x14ac:dyDescent="0.3">
      <c r="A47" s="8" t="s">
        <v>4577</v>
      </c>
      <c r="B47" s="55">
        <v>2004</v>
      </c>
      <c r="C47" s="8" t="s">
        <v>1728</v>
      </c>
      <c r="D47" s="28" t="s">
        <v>1731</v>
      </c>
      <c r="E47" s="158">
        <v>25.44</v>
      </c>
      <c r="F47" s="71"/>
      <c r="G47" s="29">
        <v>8</v>
      </c>
      <c r="H47" s="14" t="s">
        <v>1033</v>
      </c>
    </row>
    <row r="48" spans="1:8" s="8" customFormat="1" x14ac:dyDescent="0.3">
      <c r="A48" s="8" t="s">
        <v>4577</v>
      </c>
      <c r="B48" s="55">
        <v>2004</v>
      </c>
      <c r="C48" s="8" t="s">
        <v>1728</v>
      </c>
      <c r="D48" s="28" t="s">
        <v>1732</v>
      </c>
      <c r="E48" s="158">
        <v>12.72</v>
      </c>
      <c r="F48" s="71"/>
      <c r="G48" s="29">
        <v>4</v>
      </c>
      <c r="H48" s="14" t="s">
        <v>1033</v>
      </c>
    </row>
    <row r="49" spans="1:8" s="8" customFormat="1" x14ac:dyDescent="0.3">
      <c r="A49" s="8" t="s">
        <v>4577</v>
      </c>
      <c r="B49" s="55">
        <v>2004</v>
      </c>
      <c r="C49" s="8" t="s">
        <v>1728</v>
      </c>
      <c r="D49" s="28" t="s">
        <v>1737</v>
      </c>
      <c r="E49" s="158">
        <v>9.5399999999999991</v>
      </c>
      <c r="F49" s="71"/>
      <c r="G49" s="29">
        <v>3</v>
      </c>
      <c r="H49" s="14" t="s">
        <v>1033</v>
      </c>
    </row>
    <row r="50" spans="1:8" s="8" customFormat="1" x14ac:dyDescent="0.3">
      <c r="A50" s="8" t="s">
        <v>4577</v>
      </c>
      <c r="B50" s="55">
        <v>2004</v>
      </c>
      <c r="C50" s="71" t="s">
        <v>1729</v>
      </c>
      <c r="D50" s="28" t="s">
        <v>1741</v>
      </c>
      <c r="E50" s="158">
        <v>37.92</v>
      </c>
      <c r="F50" s="71"/>
      <c r="G50" s="29">
        <v>5</v>
      </c>
      <c r="H50" s="14" t="s">
        <v>1033</v>
      </c>
    </row>
    <row r="51" spans="1:8" s="8" customFormat="1" x14ac:dyDescent="0.3">
      <c r="A51" s="8" t="s">
        <v>4577</v>
      </c>
      <c r="B51" s="55">
        <v>2004</v>
      </c>
      <c r="C51" s="71" t="s">
        <v>1729</v>
      </c>
      <c r="D51" s="28" t="s">
        <v>1742</v>
      </c>
      <c r="E51" s="158">
        <v>23.02</v>
      </c>
      <c r="F51" s="71"/>
      <c r="G51" s="29">
        <v>4</v>
      </c>
      <c r="H51" s="14" t="s">
        <v>1033</v>
      </c>
    </row>
    <row r="52" spans="1:8" s="8" customFormat="1" x14ac:dyDescent="0.3">
      <c r="A52" s="8" t="s">
        <v>4577</v>
      </c>
      <c r="B52" s="55">
        <v>2005</v>
      </c>
      <c r="C52" s="8" t="s">
        <v>1728</v>
      </c>
      <c r="D52" s="9" t="s">
        <v>1730</v>
      </c>
      <c r="E52" s="158">
        <v>25.58</v>
      </c>
      <c r="F52" s="71"/>
      <c r="G52" s="29">
        <v>8</v>
      </c>
      <c r="H52" s="14" t="s">
        <v>1033</v>
      </c>
    </row>
    <row r="53" spans="1:8" s="8" customFormat="1" x14ac:dyDescent="0.3">
      <c r="A53" s="8" t="s">
        <v>4577</v>
      </c>
      <c r="B53" s="55">
        <v>2005</v>
      </c>
      <c r="C53" s="8" t="s">
        <v>1728</v>
      </c>
      <c r="D53" s="28" t="s">
        <v>1731</v>
      </c>
      <c r="E53" s="158">
        <v>28.15</v>
      </c>
      <c r="F53" s="71"/>
      <c r="G53" s="29">
        <v>8</v>
      </c>
      <c r="H53" s="14" t="s">
        <v>1033</v>
      </c>
    </row>
    <row r="54" spans="1:8" s="8" customFormat="1" x14ac:dyDescent="0.3">
      <c r="A54" s="8" t="s">
        <v>4577</v>
      </c>
      <c r="B54" s="55">
        <v>2005</v>
      </c>
      <c r="C54" s="8" t="s">
        <v>1728</v>
      </c>
      <c r="D54" s="28" t="s">
        <v>1732</v>
      </c>
      <c r="E54" s="158">
        <v>16.75</v>
      </c>
      <c r="F54" s="71"/>
      <c r="G54" s="29">
        <v>4</v>
      </c>
      <c r="H54" s="14" t="s">
        <v>1033</v>
      </c>
    </row>
    <row r="55" spans="1:8" s="8" customFormat="1" x14ac:dyDescent="0.3">
      <c r="A55" s="8" t="s">
        <v>4577</v>
      </c>
      <c r="B55" s="55">
        <v>2005</v>
      </c>
      <c r="C55" s="8" t="s">
        <v>1728</v>
      </c>
      <c r="D55" s="28" t="s">
        <v>1737</v>
      </c>
      <c r="E55" s="158">
        <v>6.42</v>
      </c>
      <c r="F55" s="71"/>
      <c r="G55" s="29">
        <v>3</v>
      </c>
      <c r="H55" s="14" t="s">
        <v>1033</v>
      </c>
    </row>
    <row r="56" spans="1:8" s="8" customFormat="1" x14ac:dyDescent="0.3">
      <c r="A56" s="8" t="s">
        <v>4577</v>
      </c>
      <c r="B56" s="55">
        <v>2005</v>
      </c>
      <c r="C56" s="29" t="s">
        <v>1733</v>
      </c>
      <c r="D56" s="28" t="s">
        <v>1738</v>
      </c>
      <c r="E56" s="158">
        <v>12.82</v>
      </c>
      <c r="F56" s="71"/>
      <c r="G56" s="29">
        <v>6</v>
      </c>
      <c r="H56" s="14" t="s">
        <v>1033</v>
      </c>
    </row>
    <row r="57" spans="1:8" s="8" customFormat="1" x14ac:dyDescent="0.3">
      <c r="A57" s="8" t="s">
        <v>4577</v>
      </c>
      <c r="B57" s="55">
        <v>2005</v>
      </c>
      <c r="C57" s="29" t="s">
        <v>1733</v>
      </c>
      <c r="D57" s="28" t="s">
        <v>1734</v>
      </c>
      <c r="E57" s="158">
        <v>12.85</v>
      </c>
      <c r="F57" s="71"/>
      <c r="G57" s="29">
        <v>6</v>
      </c>
      <c r="H57" s="14" t="s">
        <v>1033</v>
      </c>
    </row>
    <row r="58" spans="1:8" s="8" customFormat="1" x14ac:dyDescent="0.3">
      <c r="A58" s="8" t="s">
        <v>4577</v>
      </c>
      <c r="B58" s="55">
        <v>2005</v>
      </c>
      <c r="C58" s="29" t="s">
        <v>1733</v>
      </c>
      <c r="D58" s="30" t="s">
        <v>1735</v>
      </c>
      <c r="E58" s="158">
        <v>23.13</v>
      </c>
      <c r="F58" s="71"/>
      <c r="G58" s="29">
        <v>25</v>
      </c>
      <c r="H58" s="14" t="s">
        <v>1033</v>
      </c>
    </row>
    <row r="59" spans="1:8" s="8" customFormat="1" x14ac:dyDescent="0.3">
      <c r="A59" s="8" t="s">
        <v>4577</v>
      </c>
      <c r="B59" s="45">
        <v>2006</v>
      </c>
      <c r="C59" s="8" t="s">
        <v>1728</v>
      </c>
      <c r="D59" s="9" t="s">
        <v>1730</v>
      </c>
      <c r="E59" s="158">
        <v>19.79</v>
      </c>
      <c r="F59" s="71"/>
      <c r="G59" s="29">
        <v>8</v>
      </c>
      <c r="H59" s="14" t="s">
        <v>1033</v>
      </c>
    </row>
    <row r="60" spans="1:8" s="8" customFormat="1" x14ac:dyDescent="0.3">
      <c r="A60" s="8" t="s">
        <v>4577</v>
      </c>
      <c r="B60" s="45">
        <v>2006</v>
      </c>
      <c r="C60" s="8" t="s">
        <v>1728</v>
      </c>
      <c r="D60" s="28" t="s">
        <v>1731</v>
      </c>
      <c r="E60" s="158">
        <v>32.51</v>
      </c>
      <c r="F60" s="71"/>
      <c r="G60" s="29">
        <v>8</v>
      </c>
      <c r="H60" s="14" t="s">
        <v>1033</v>
      </c>
    </row>
    <row r="61" spans="1:8" s="8" customFormat="1" x14ac:dyDescent="0.3">
      <c r="A61" s="8" t="s">
        <v>4577</v>
      </c>
      <c r="B61" s="45">
        <v>2006</v>
      </c>
      <c r="C61" s="29" t="s">
        <v>1733</v>
      </c>
      <c r="D61" s="28" t="s">
        <v>1738</v>
      </c>
      <c r="E61" s="158">
        <v>23.32</v>
      </c>
      <c r="F61" s="71"/>
      <c r="G61" s="29">
        <v>6</v>
      </c>
      <c r="H61" s="14" t="s">
        <v>1033</v>
      </c>
    </row>
    <row r="62" spans="1:8" s="8" customFormat="1" x14ac:dyDescent="0.3">
      <c r="A62" s="8" t="s">
        <v>4577</v>
      </c>
      <c r="B62" s="45">
        <v>2006</v>
      </c>
      <c r="C62" s="29" t="s">
        <v>1733</v>
      </c>
      <c r="D62" s="28" t="s">
        <v>1734</v>
      </c>
      <c r="E62" s="158">
        <v>15.55</v>
      </c>
      <c r="F62" s="71"/>
      <c r="G62" s="29">
        <v>6</v>
      </c>
      <c r="H62" s="14" t="s">
        <v>1033</v>
      </c>
    </row>
    <row r="63" spans="1:8" s="8" customFormat="1" x14ac:dyDescent="0.3">
      <c r="A63" s="8" t="s">
        <v>4577</v>
      </c>
      <c r="B63" s="45">
        <v>2006</v>
      </c>
      <c r="C63" s="29" t="s">
        <v>1729</v>
      </c>
      <c r="D63" s="28" t="s">
        <v>1740</v>
      </c>
      <c r="E63" s="158">
        <v>29.68</v>
      </c>
      <c r="F63" s="71"/>
      <c r="G63" s="29">
        <v>5</v>
      </c>
      <c r="H63" s="14" t="s">
        <v>1033</v>
      </c>
    </row>
    <row r="64" spans="1:8" s="8" customFormat="1" x14ac:dyDescent="0.3">
      <c r="A64" s="8" t="s">
        <v>4577</v>
      </c>
      <c r="B64" s="45">
        <v>2007</v>
      </c>
      <c r="C64" s="8" t="s">
        <v>1728</v>
      </c>
      <c r="D64" s="9" t="s">
        <v>1730</v>
      </c>
      <c r="E64" s="158">
        <v>20.79</v>
      </c>
      <c r="F64" s="29"/>
      <c r="G64" s="29">
        <v>6</v>
      </c>
      <c r="H64" s="14" t="s">
        <v>1033</v>
      </c>
    </row>
    <row r="65" spans="1:8" s="8" customFormat="1" x14ac:dyDescent="0.3">
      <c r="A65" s="8" t="s">
        <v>4577</v>
      </c>
      <c r="B65" s="45">
        <v>2007</v>
      </c>
      <c r="C65" s="8" t="s">
        <v>1728</v>
      </c>
      <c r="D65" s="28" t="s">
        <v>1731</v>
      </c>
      <c r="E65" s="166">
        <v>9.6999999999999993</v>
      </c>
      <c r="F65" s="29"/>
      <c r="G65" s="29">
        <v>6</v>
      </c>
      <c r="H65" s="14" t="s">
        <v>1033</v>
      </c>
    </row>
    <row r="66" spans="1:8" s="8" customFormat="1" x14ac:dyDescent="0.3">
      <c r="A66" s="8" t="s">
        <v>4577</v>
      </c>
      <c r="B66" s="45">
        <v>2007</v>
      </c>
      <c r="C66" s="8" t="s">
        <v>1728</v>
      </c>
      <c r="D66" s="28" t="s">
        <v>1732</v>
      </c>
      <c r="E66" s="158">
        <v>22.17</v>
      </c>
      <c r="F66" s="29"/>
      <c r="G66" s="29">
        <v>25</v>
      </c>
      <c r="H66" s="14" t="s">
        <v>1033</v>
      </c>
    </row>
    <row r="67" spans="1:8" s="8" customFormat="1" x14ac:dyDescent="0.3">
      <c r="A67" s="8" t="s">
        <v>4577</v>
      </c>
      <c r="B67" s="45">
        <v>2007</v>
      </c>
      <c r="C67" s="8" t="s">
        <v>1728</v>
      </c>
      <c r="D67" s="28" t="s">
        <v>1737</v>
      </c>
      <c r="E67" s="158">
        <v>33.01</v>
      </c>
      <c r="F67" s="29"/>
      <c r="G67" s="29">
        <v>8</v>
      </c>
      <c r="H67" s="14" t="s">
        <v>1033</v>
      </c>
    </row>
    <row r="68" spans="1:8" s="8" customFormat="1" x14ac:dyDescent="0.3">
      <c r="A68" s="8" t="s">
        <v>4577</v>
      </c>
      <c r="B68" s="45">
        <v>2007</v>
      </c>
      <c r="C68" s="29" t="s">
        <v>1733</v>
      </c>
      <c r="D68" s="28" t="s">
        <v>1738</v>
      </c>
      <c r="E68" s="158">
        <v>50.2</v>
      </c>
      <c r="F68" s="29"/>
      <c r="G68" s="29">
        <v>8</v>
      </c>
      <c r="H68" s="14" t="s">
        <v>1033</v>
      </c>
    </row>
    <row r="69" spans="1:8" s="8" customFormat="1" x14ac:dyDescent="0.3">
      <c r="A69" s="8" t="s">
        <v>4577</v>
      </c>
      <c r="B69" s="45">
        <v>2007</v>
      </c>
      <c r="C69" s="29" t="s">
        <v>1733</v>
      </c>
      <c r="D69" s="28" t="s">
        <v>1734</v>
      </c>
      <c r="E69" s="166">
        <v>50.58</v>
      </c>
      <c r="F69" s="71"/>
      <c r="G69" s="29">
        <v>4</v>
      </c>
      <c r="H69" s="14" t="s">
        <v>1033</v>
      </c>
    </row>
    <row r="70" spans="1:8" s="8" customFormat="1" x14ac:dyDescent="0.3">
      <c r="A70" s="8" t="s">
        <v>4577</v>
      </c>
      <c r="B70" s="45">
        <v>2007</v>
      </c>
      <c r="C70" s="29" t="s">
        <v>1733</v>
      </c>
      <c r="D70" s="30" t="s">
        <v>1735</v>
      </c>
      <c r="E70" s="348">
        <v>33.01</v>
      </c>
      <c r="F70" s="71"/>
      <c r="G70" s="29">
        <v>3</v>
      </c>
      <c r="H70" s="14" t="s">
        <v>1033</v>
      </c>
    </row>
    <row r="71" spans="1:8" s="8" customFormat="1" x14ac:dyDescent="0.3">
      <c r="A71" s="8" t="s">
        <v>4577</v>
      </c>
      <c r="B71" s="45">
        <v>2008</v>
      </c>
      <c r="C71" s="29" t="s">
        <v>1733</v>
      </c>
      <c r="D71" s="28" t="s">
        <v>1734</v>
      </c>
      <c r="E71" s="158">
        <v>24.94</v>
      </c>
      <c r="F71" s="29"/>
      <c r="G71" s="29">
        <v>6</v>
      </c>
      <c r="H71" s="14" t="s">
        <v>1033</v>
      </c>
    </row>
    <row r="72" spans="1:8" s="8" customFormat="1" x14ac:dyDescent="0.3">
      <c r="A72" s="8" t="s">
        <v>4577</v>
      </c>
      <c r="B72" s="45">
        <v>2008</v>
      </c>
      <c r="C72" s="29" t="s">
        <v>1733</v>
      </c>
      <c r="D72" s="30" t="s">
        <v>1735</v>
      </c>
      <c r="E72" s="158">
        <v>71.150000000000006</v>
      </c>
      <c r="F72" s="29"/>
      <c r="G72" s="29">
        <v>25</v>
      </c>
      <c r="H72" s="14" t="s">
        <v>1033</v>
      </c>
    </row>
    <row r="73" spans="1:8" s="8" customFormat="1" x14ac:dyDescent="0.3">
      <c r="A73" s="8" t="s">
        <v>4577</v>
      </c>
      <c r="B73" s="45">
        <v>2008</v>
      </c>
      <c r="C73" s="8" t="s">
        <v>1728</v>
      </c>
      <c r="D73" s="9" t="s">
        <v>1731</v>
      </c>
      <c r="E73" s="166">
        <v>23.56</v>
      </c>
      <c r="F73" s="29"/>
      <c r="G73" s="29">
        <v>8</v>
      </c>
      <c r="H73" s="14" t="s">
        <v>1033</v>
      </c>
    </row>
    <row r="74" spans="1:8" s="8" customFormat="1" x14ac:dyDescent="0.3">
      <c r="A74" s="8" t="s">
        <v>4577</v>
      </c>
      <c r="B74" s="45">
        <v>2008</v>
      </c>
      <c r="C74" s="8" t="s">
        <v>1728</v>
      </c>
      <c r="D74" s="28" t="s">
        <v>1732</v>
      </c>
      <c r="E74" s="158">
        <v>11.08</v>
      </c>
      <c r="F74" s="29"/>
      <c r="G74" s="29">
        <v>4</v>
      </c>
      <c r="H74" s="14" t="s">
        <v>1033</v>
      </c>
    </row>
    <row r="75" spans="1:8" s="8" customFormat="1" x14ac:dyDescent="0.3">
      <c r="A75" s="8" t="s">
        <v>4577</v>
      </c>
      <c r="B75" s="55">
        <v>2009</v>
      </c>
      <c r="C75" s="29"/>
      <c r="D75" s="30"/>
      <c r="E75" s="158"/>
      <c r="F75" s="29"/>
      <c r="G75" s="29"/>
      <c r="H75" s="14" t="s">
        <v>2039</v>
      </c>
    </row>
    <row r="76" spans="1:8" s="8" customFormat="1" x14ac:dyDescent="0.3">
      <c r="A76" s="8" t="s">
        <v>4577</v>
      </c>
      <c r="B76" s="55">
        <v>2010</v>
      </c>
      <c r="C76" s="8" t="s">
        <v>1728</v>
      </c>
      <c r="D76" s="9" t="s">
        <v>1731</v>
      </c>
      <c r="E76" s="158">
        <v>21.16</v>
      </c>
      <c r="F76" s="29"/>
      <c r="G76" s="29">
        <v>8</v>
      </c>
      <c r="H76" s="14" t="s">
        <v>1033</v>
      </c>
    </row>
    <row r="77" spans="1:8" s="8" customFormat="1" x14ac:dyDescent="0.3">
      <c r="A77" s="8" t="s">
        <v>4577</v>
      </c>
      <c r="B77" s="55">
        <v>2010</v>
      </c>
      <c r="C77" s="8" t="s">
        <v>1728</v>
      </c>
      <c r="D77" s="28" t="s">
        <v>1730</v>
      </c>
      <c r="E77" s="158">
        <v>35.72</v>
      </c>
      <c r="F77" s="29"/>
      <c r="G77" s="29">
        <v>8</v>
      </c>
      <c r="H77" s="14" t="s">
        <v>1033</v>
      </c>
    </row>
    <row r="78" spans="1:8" s="8" customFormat="1" x14ac:dyDescent="0.3">
      <c r="A78" s="8" t="s">
        <v>4577</v>
      </c>
      <c r="B78" s="55">
        <v>2010</v>
      </c>
      <c r="C78" s="8" t="s">
        <v>1728</v>
      </c>
      <c r="D78" s="28" t="s">
        <v>1732</v>
      </c>
      <c r="E78" s="166">
        <v>23.81</v>
      </c>
      <c r="F78" s="29"/>
      <c r="G78" s="29">
        <v>4</v>
      </c>
      <c r="H78" s="14" t="s">
        <v>1033</v>
      </c>
    </row>
    <row r="79" spans="1:8" s="8" customFormat="1" x14ac:dyDescent="0.3">
      <c r="A79" s="8" t="s">
        <v>4577</v>
      </c>
      <c r="B79" s="55">
        <v>2010</v>
      </c>
      <c r="C79" s="8" t="s">
        <v>1728</v>
      </c>
      <c r="D79" s="28" t="s">
        <v>1737</v>
      </c>
      <c r="E79" s="158">
        <v>10.38</v>
      </c>
      <c r="F79" s="29"/>
      <c r="G79" s="29">
        <v>3</v>
      </c>
      <c r="H79" s="14" t="s">
        <v>1033</v>
      </c>
    </row>
    <row r="80" spans="1:8" s="8" customFormat="1" x14ac:dyDescent="0.3">
      <c r="A80" s="8" t="s">
        <v>4577</v>
      </c>
      <c r="B80" s="55">
        <v>2010</v>
      </c>
      <c r="C80" s="29" t="s">
        <v>1733</v>
      </c>
      <c r="D80" s="28" t="s">
        <v>1738</v>
      </c>
      <c r="E80" s="158">
        <v>12.56</v>
      </c>
      <c r="F80" s="29"/>
      <c r="G80" s="29">
        <v>6</v>
      </c>
      <c r="H80" s="14" t="s">
        <v>1033</v>
      </c>
    </row>
    <row r="81" spans="1:8" s="8" customFormat="1" x14ac:dyDescent="0.3">
      <c r="A81" s="8" t="s">
        <v>4577</v>
      </c>
      <c r="B81" s="55">
        <v>2010</v>
      </c>
      <c r="C81" s="29" t="s">
        <v>1733</v>
      </c>
      <c r="D81" s="28" t="s">
        <v>1734</v>
      </c>
      <c r="E81" s="158">
        <v>29.1</v>
      </c>
      <c r="F81" s="29"/>
      <c r="G81" s="29">
        <v>6</v>
      </c>
      <c r="H81" s="14" t="s">
        <v>1033</v>
      </c>
    </row>
    <row r="82" spans="1:8" s="8" customFormat="1" x14ac:dyDescent="0.3">
      <c r="A82" s="8" t="s">
        <v>4577</v>
      </c>
      <c r="B82" s="55">
        <v>2010</v>
      </c>
      <c r="C82" s="29" t="s">
        <v>1733</v>
      </c>
      <c r="D82" s="30" t="s">
        <v>1735</v>
      </c>
      <c r="E82" s="158">
        <v>60.6</v>
      </c>
      <c r="F82" s="29"/>
      <c r="G82" s="29">
        <v>25</v>
      </c>
      <c r="H82" s="14" t="s">
        <v>1033</v>
      </c>
    </row>
    <row r="83" spans="1:8" s="8" customFormat="1" x14ac:dyDescent="0.3">
      <c r="A83" s="8" t="s">
        <v>4577</v>
      </c>
      <c r="B83" s="55">
        <v>2011</v>
      </c>
      <c r="C83" s="8" t="s">
        <v>1728</v>
      </c>
      <c r="D83" s="9" t="s">
        <v>1731</v>
      </c>
      <c r="E83" s="166">
        <v>11.08</v>
      </c>
      <c r="F83" s="29"/>
      <c r="G83" s="29">
        <v>8</v>
      </c>
      <c r="H83" s="14" t="s">
        <v>1033</v>
      </c>
    </row>
    <row r="84" spans="1:8" s="8" customFormat="1" x14ac:dyDescent="0.3">
      <c r="A84" s="8" t="s">
        <v>4577</v>
      </c>
      <c r="B84" s="55">
        <v>2011</v>
      </c>
      <c r="C84" s="8" t="s">
        <v>1728</v>
      </c>
      <c r="D84" s="28" t="s">
        <v>1732</v>
      </c>
      <c r="E84" s="158">
        <v>41.58</v>
      </c>
      <c r="F84" s="29"/>
      <c r="G84" s="29">
        <v>4</v>
      </c>
      <c r="H84" s="14" t="s">
        <v>1033</v>
      </c>
    </row>
    <row r="85" spans="1:8" s="8" customFormat="1" x14ac:dyDescent="0.3">
      <c r="A85" s="8" t="s">
        <v>4577</v>
      </c>
      <c r="B85" s="55">
        <v>2011</v>
      </c>
      <c r="C85" s="8" t="s">
        <v>1728</v>
      </c>
      <c r="D85" s="28" t="s">
        <v>1737</v>
      </c>
      <c r="E85" s="158">
        <v>12.47</v>
      </c>
      <c r="F85" s="29"/>
      <c r="G85" s="29">
        <v>3</v>
      </c>
      <c r="H85" s="14" t="s">
        <v>1033</v>
      </c>
    </row>
    <row r="86" spans="1:8" s="8" customFormat="1" x14ac:dyDescent="0.3">
      <c r="A86" s="8" t="s">
        <v>4577</v>
      </c>
      <c r="B86" s="55">
        <v>2011</v>
      </c>
      <c r="C86" s="8" t="s">
        <v>1728</v>
      </c>
      <c r="D86" s="28" t="s">
        <v>1731</v>
      </c>
      <c r="E86" s="166">
        <v>26.33</v>
      </c>
      <c r="F86" s="29"/>
      <c r="G86" s="29"/>
      <c r="H86" s="14" t="s">
        <v>1033</v>
      </c>
    </row>
    <row r="87" spans="1:8" s="8" customFormat="1" x14ac:dyDescent="0.3">
      <c r="A87" s="8" t="s">
        <v>4577</v>
      </c>
      <c r="B87" s="55">
        <v>2011</v>
      </c>
      <c r="C87" s="29" t="s">
        <v>1733</v>
      </c>
      <c r="D87" s="28" t="s">
        <v>1738</v>
      </c>
      <c r="E87" s="158">
        <v>26.33</v>
      </c>
      <c r="F87" s="29"/>
      <c r="G87" s="29">
        <v>6</v>
      </c>
      <c r="H87" s="14" t="s">
        <v>1033</v>
      </c>
    </row>
    <row r="88" spans="1:8" s="8" customFormat="1" x14ac:dyDescent="0.3">
      <c r="A88" s="8" t="s">
        <v>4577</v>
      </c>
      <c r="B88" s="55">
        <v>2011</v>
      </c>
      <c r="C88" s="29" t="s">
        <v>1733</v>
      </c>
      <c r="D88" s="30" t="s">
        <v>1735</v>
      </c>
      <c r="E88" s="158">
        <v>54.05</v>
      </c>
      <c r="F88" s="29"/>
      <c r="G88" s="29"/>
      <c r="H88" s="14" t="s">
        <v>1033</v>
      </c>
    </row>
    <row r="89" spans="1:8" s="8" customFormat="1" x14ac:dyDescent="0.3">
      <c r="A89" s="8" t="s">
        <v>4577</v>
      </c>
      <c r="B89" s="55">
        <v>2012</v>
      </c>
      <c r="C89" s="8" t="s">
        <v>1728</v>
      </c>
      <c r="D89" s="9" t="s">
        <v>1730</v>
      </c>
      <c r="E89" s="158">
        <v>3.15</v>
      </c>
      <c r="F89" s="29"/>
      <c r="G89" s="29">
        <v>8</v>
      </c>
      <c r="H89" s="14" t="s">
        <v>1033</v>
      </c>
    </row>
    <row r="90" spans="1:8" s="8" customFormat="1" x14ac:dyDescent="0.3">
      <c r="A90" s="8" t="s">
        <v>4577</v>
      </c>
      <c r="B90" s="55">
        <v>2012</v>
      </c>
      <c r="C90" s="8" t="s">
        <v>1728</v>
      </c>
      <c r="D90" s="28" t="s">
        <v>1731</v>
      </c>
      <c r="E90" s="158">
        <v>2.67</v>
      </c>
      <c r="F90" s="29"/>
      <c r="G90" s="29">
        <v>8</v>
      </c>
      <c r="H90" s="14" t="s">
        <v>1033</v>
      </c>
    </row>
    <row r="91" spans="1:8" s="8" customFormat="1" x14ac:dyDescent="0.3">
      <c r="A91" s="8" t="s">
        <v>4577</v>
      </c>
      <c r="B91" s="55">
        <v>2012</v>
      </c>
      <c r="C91" s="8" t="s">
        <v>1728</v>
      </c>
      <c r="D91" s="28" t="s">
        <v>1732</v>
      </c>
      <c r="E91" s="166">
        <v>7.32</v>
      </c>
      <c r="F91" s="29"/>
      <c r="G91" s="29">
        <v>4</v>
      </c>
      <c r="H91" s="14" t="s">
        <v>1033</v>
      </c>
    </row>
    <row r="92" spans="1:8" s="2" customFormat="1" ht="15.6" x14ac:dyDescent="0.3">
      <c r="A92" s="8" t="s">
        <v>4577</v>
      </c>
      <c r="B92" s="55">
        <v>2012</v>
      </c>
      <c r="C92" s="8" t="s">
        <v>1728</v>
      </c>
      <c r="D92" s="28" t="s">
        <v>1737</v>
      </c>
      <c r="E92" s="158">
        <v>3.78</v>
      </c>
      <c r="F92" s="29"/>
      <c r="G92" s="29">
        <v>3</v>
      </c>
      <c r="H92" s="14" t="s">
        <v>1033</v>
      </c>
    </row>
    <row r="93" spans="1:8" s="2" customFormat="1" ht="15.6" x14ac:dyDescent="0.3">
      <c r="A93" s="8" t="s">
        <v>4577</v>
      </c>
      <c r="B93" s="55">
        <v>2012</v>
      </c>
      <c r="C93" s="29" t="s">
        <v>1733</v>
      </c>
      <c r="D93" s="28" t="s">
        <v>1738</v>
      </c>
      <c r="E93" s="158">
        <v>7.56</v>
      </c>
      <c r="F93" s="29"/>
      <c r="G93" s="29">
        <v>6</v>
      </c>
      <c r="H93" s="14" t="s">
        <v>1033</v>
      </c>
    </row>
    <row r="94" spans="1:8" s="33" customFormat="1" x14ac:dyDescent="0.3">
      <c r="A94" s="8" t="s">
        <v>4577</v>
      </c>
      <c r="B94" s="55">
        <v>2012</v>
      </c>
      <c r="C94" s="29" t="s">
        <v>1733</v>
      </c>
      <c r="D94" s="30" t="s">
        <v>1735</v>
      </c>
      <c r="E94" s="166">
        <v>9.4499999999999993</v>
      </c>
      <c r="F94" s="29"/>
      <c r="G94" s="29">
        <v>15</v>
      </c>
      <c r="H94" s="14" t="s">
        <v>1033</v>
      </c>
    </row>
    <row r="95" spans="1:8" s="33" customFormat="1" x14ac:dyDescent="0.3">
      <c r="A95" s="8" t="s">
        <v>4577</v>
      </c>
      <c r="B95" s="55">
        <v>2012</v>
      </c>
      <c r="C95" s="29" t="s">
        <v>1733</v>
      </c>
      <c r="D95" s="30" t="s">
        <v>1736</v>
      </c>
      <c r="E95" s="158">
        <v>39.06</v>
      </c>
      <c r="F95" s="29"/>
      <c r="G95" s="29">
        <v>15</v>
      </c>
      <c r="H95" s="14" t="s">
        <v>1033</v>
      </c>
    </row>
    <row r="96" spans="1:8" s="33" customFormat="1" x14ac:dyDescent="0.3">
      <c r="A96" s="8" t="s">
        <v>4577</v>
      </c>
      <c r="B96" s="45">
        <v>2013</v>
      </c>
      <c r="C96" s="8" t="s">
        <v>1728</v>
      </c>
      <c r="D96" s="9" t="s">
        <v>1730</v>
      </c>
      <c r="E96" s="158">
        <v>6.3</v>
      </c>
      <c r="F96" s="29"/>
      <c r="G96" s="29">
        <v>8</v>
      </c>
      <c r="H96" s="14" t="s">
        <v>1033</v>
      </c>
    </row>
    <row r="97" spans="1:8" s="33" customFormat="1" x14ac:dyDescent="0.3">
      <c r="A97" s="8" t="s">
        <v>4577</v>
      </c>
      <c r="B97" s="45">
        <v>2013</v>
      </c>
      <c r="C97" s="8" t="s">
        <v>1728</v>
      </c>
      <c r="D97" s="28" t="s">
        <v>1731</v>
      </c>
      <c r="E97" s="166">
        <v>20.16</v>
      </c>
      <c r="F97" s="29"/>
      <c r="G97" s="29">
        <v>8</v>
      </c>
      <c r="H97" s="14" t="s">
        <v>1033</v>
      </c>
    </row>
    <row r="98" spans="1:8" s="33" customFormat="1" x14ac:dyDescent="0.3">
      <c r="A98" s="8" t="s">
        <v>4577</v>
      </c>
      <c r="B98" s="45">
        <v>2013</v>
      </c>
      <c r="C98" s="8" t="s">
        <v>1728</v>
      </c>
      <c r="D98" s="28" t="s">
        <v>1732</v>
      </c>
      <c r="E98" s="158">
        <v>45.36</v>
      </c>
      <c r="F98" s="29"/>
      <c r="G98" s="29">
        <v>4</v>
      </c>
      <c r="H98" s="14" t="s">
        <v>1033</v>
      </c>
    </row>
    <row r="99" spans="1:8" s="33" customFormat="1" x14ac:dyDescent="0.3">
      <c r="A99" s="8" t="s">
        <v>4577</v>
      </c>
      <c r="B99" s="45">
        <v>2013</v>
      </c>
      <c r="C99" s="8" t="s">
        <v>1728</v>
      </c>
      <c r="D99" s="28" t="s">
        <v>1737</v>
      </c>
      <c r="E99" s="158">
        <v>28.98</v>
      </c>
      <c r="F99" s="29"/>
      <c r="G99" s="29">
        <v>3</v>
      </c>
      <c r="H99" s="14" t="s">
        <v>1033</v>
      </c>
    </row>
    <row r="100" spans="1:8" s="8" customFormat="1" x14ac:dyDescent="0.3">
      <c r="A100" s="8" t="s">
        <v>4577</v>
      </c>
      <c r="B100" s="45">
        <v>2013</v>
      </c>
      <c r="C100" s="29" t="s">
        <v>1733</v>
      </c>
      <c r="D100" s="28" t="s">
        <v>1738</v>
      </c>
      <c r="E100" s="166">
        <v>32.76</v>
      </c>
      <c r="F100" s="29"/>
      <c r="G100" s="29">
        <v>6</v>
      </c>
      <c r="H100" s="14" t="s">
        <v>1033</v>
      </c>
    </row>
    <row r="101" spans="1:8" s="8" customFormat="1" x14ac:dyDescent="0.3">
      <c r="A101" s="8" t="s">
        <v>4577</v>
      </c>
      <c r="B101" s="45">
        <v>2013</v>
      </c>
      <c r="C101" s="29" t="s">
        <v>1733</v>
      </c>
      <c r="D101" s="28" t="s">
        <v>1734</v>
      </c>
      <c r="E101" s="158">
        <v>27.72</v>
      </c>
      <c r="F101" s="29"/>
      <c r="G101" s="29">
        <v>6</v>
      </c>
      <c r="H101" s="14" t="s">
        <v>1033</v>
      </c>
    </row>
    <row r="102" spans="1:8" s="8" customFormat="1" x14ac:dyDescent="0.3">
      <c r="A102" s="8" t="s">
        <v>4577</v>
      </c>
      <c r="B102" s="45">
        <v>2013</v>
      </c>
      <c r="C102" s="29" t="s">
        <v>1733</v>
      </c>
      <c r="D102" s="30" t="s">
        <v>1735</v>
      </c>
      <c r="E102" s="158">
        <v>7.56</v>
      </c>
      <c r="F102" s="29"/>
      <c r="G102" s="29">
        <v>15</v>
      </c>
      <c r="H102" s="14" t="s">
        <v>1033</v>
      </c>
    </row>
    <row r="103" spans="1:8" s="8" customFormat="1" x14ac:dyDescent="0.3">
      <c r="A103" s="8" t="s">
        <v>4577</v>
      </c>
      <c r="B103" s="14">
        <v>2014</v>
      </c>
      <c r="C103" s="8" t="s">
        <v>1728</v>
      </c>
      <c r="D103" s="9" t="s">
        <v>1730</v>
      </c>
      <c r="E103" s="96">
        <v>22.68</v>
      </c>
      <c r="G103" s="8">
        <v>8</v>
      </c>
      <c r="H103" s="14" t="s">
        <v>1033</v>
      </c>
    </row>
    <row r="104" spans="1:8" s="8" customFormat="1" x14ac:dyDescent="0.3">
      <c r="A104" s="8" t="s">
        <v>4577</v>
      </c>
      <c r="B104" s="14">
        <v>2014</v>
      </c>
      <c r="C104" s="8" t="s">
        <v>1728</v>
      </c>
      <c r="D104" s="28" t="s">
        <v>1731</v>
      </c>
      <c r="E104" s="166">
        <v>31.5</v>
      </c>
      <c r="F104" s="71"/>
      <c r="G104" s="29">
        <v>8</v>
      </c>
      <c r="H104" s="14" t="s">
        <v>1033</v>
      </c>
    </row>
    <row r="105" spans="1:8" s="8" customFormat="1" x14ac:dyDescent="0.3">
      <c r="A105" s="8" t="s">
        <v>4577</v>
      </c>
      <c r="B105" s="14">
        <v>2014</v>
      </c>
      <c r="C105" s="8" t="s">
        <v>1728</v>
      </c>
      <c r="D105" s="28" t="s">
        <v>1732</v>
      </c>
      <c r="E105" s="166">
        <v>21.42</v>
      </c>
      <c r="F105" s="71"/>
      <c r="G105" s="29">
        <v>4</v>
      </c>
      <c r="H105" s="14" t="s">
        <v>1033</v>
      </c>
    </row>
    <row r="106" spans="1:8" s="8" customFormat="1" x14ac:dyDescent="0.3">
      <c r="A106" s="8" t="s">
        <v>4577</v>
      </c>
      <c r="B106" s="14">
        <v>2014</v>
      </c>
      <c r="C106" s="8" t="s">
        <v>1728</v>
      </c>
      <c r="D106" s="28" t="s">
        <v>1737</v>
      </c>
      <c r="E106" s="158">
        <v>28.98</v>
      </c>
      <c r="F106" s="29"/>
      <c r="G106" s="29">
        <v>3</v>
      </c>
      <c r="H106" s="14" t="s">
        <v>1033</v>
      </c>
    </row>
    <row r="107" spans="1:8" s="8" customFormat="1" x14ac:dyDescent="0.3">
      <c r="A107" s="8" t="s">
        <v>4577</v>
      </c>
      <c r="B107" s="14">
        <v>2014</v>
      </c>
      <c r="C107" s="29" t="s">
        <v>1733</v>
      </c>
      <c r="D107" s="28" t="s">
        <v>1738</v>
      </c>
      <c r="E107" s="158">
        <v>11.34</v>
      </c>
      <c r="F107" s="29"/>
      <c r="G107" s="29">
        <v>6</v>
      </c>
      <c r="H107" s="14" t="s">
        <v>1033</v>
      </c>
    </row>
    <row r="108" spans="1:8" s="8" customFormat="1" x14ac:dyDescent="0.3">
      <c r="A108" s="8" t="s">
        <v>4577</v>
      </c>
      <c r="B108" s="14">
        <v>2014</v>
      </c>
      <c r="C108" s="29" t="s">
        <v>1733</v>
      </c>
      <c r="D108" s="28" t="s">
        <v>1734</v>
      </c>
      <c r="E108" s="166">
        <v>37.799999999999997</v>
      </c>
      <c r="F108" s="29"/>
      <c r="G108" s="29">
        <v>6</v>
      </c>
      <c r="H108" s="14" t="s">
        <v>1033</v>
      </c>
    </row>
    <row r="109" spans="1:8" s="8" customFormat="1" x14ac:dyDescent="0.3">
      <c r="A109" s="8" t="s">
        <v>4577</v>
      </c>
      <c r="B109" s="14">
        <v>2014</v>
      </c>
      <c r="C109" s="29" t="s">
        <v>1733</v>
      </c>
      <c r="D109" s="30" t="s">
        <v>1735</v>
      </c>
      <c r="E109" s="158">
        <v>18.899999999999999</v>
      </c>
      <c r="F109" s="29"/>
      <c r="G109" s="29">
        <v>15</v>
      </c>
      <c r="H109" s="14" t="s">
        <v>1033</v>
      </c>
    </row>
    <row r="110" spans="1:8" s="8" customFormat="1" x14ac:dyDescent="0.3">
      <c r="A110" s="8" t="s">
        <v>4577</v>
      </c>
      <c r="B110" s="25">
        <v>2015</v>
      </c>
      <c r="C110" s="8" t="s">
        <v>1728</v>
      </c>
      <c r="D110" s="9" t="s">
        <v>1730</v>
      </c>
      <c r="E110" s="87">
        <v>18.899999999999999</v>
      </c>
      <c r="G110" s="8">
        <v>8</v>
      </c>
      <c r="H110" s="14" t="s">
        <v>1033</v>
      </c>
    </row>
    <row r="111" spans="1:8" s="8" customFormat="1" x14ac:dyDescent="0.3">
      <c r="A111" s="8" t="s">
        <v>4577</v>
      </c>
      <c r="B111" s="25">
        <v>2015</v>
      </c>
      <c r="C111" s="8" t="s">
        <v>1728</v>
      </c>
      <c r="D111" s="28" t="s">
        <v>1731</v>
      </c>
      <c r="E111" s="87">
        <v>22.68</v>
      </c>
      <c r="G111" s="8">
        <v>8</v>
      </c>
      <c r="H111" s="14" t="s">
        <v>1033</v>
      </c>
    </row>
    <row r="112" spans="1:8" s="8" customFormat="1" x14ac:dyDescent="0.3">
      <c r="A112" s="8" t="s">
        <v>4577</v>
      </c>
      <c r="B112" s="25">
        <v>2015</v>
      </c>
      <c r="C112" s="8" t="s">
        <v>1728</v>
      </c>
      <c r="D112" s="28" t="s">
        <v>1732</v>
      </c>
      <c r="E112" s="87">
        <v>20.16</v>
      </c>
      <c r="G112" s="8">
        <v>4</v>
      </c>
      <c r="H112" s="14" t="s">
        <v>1033</v>
      </c>
    </row>
    <row r="113" spans="1:8" s="8" customFormat="1" x14ac:dyDescent="0.3">
      <c r="A113" s="8" t="s">
        <v>4577</v>
      </c>
      <c r="B113" s="25">
        <v>2015</v>
      </c>
      <c r="C113" s="8" t="s">
        <v>1728</v>
      </c>
      <c r="D113" s="28" t="s">
        <v>1737</v>
      </c>
      <c r="E113" s="87">
        <v>6.3</v>
      </c>
      <c r="G113" s="8">
        <v>3</v>
      </c>
      <c r="H113" s="14" t="s">
        <v>1033</v>
      </c>
    </row>
    <row r="114" spans="1:8" s="8" customFormat="1" x14ac:dyDescent="0.3">
      <c r="A114" s="8" t="s">
        <v>4577</v>
      </c>
      <c r="B114" s="25">
        <v>2015</v>
      </c>
      <c r="C114" s="29" t="s">
        <v>1733</v>
      </c>
      <c r="D114" s="28" t="s">
        <v>1738</v>
      </c>
      <c r="E114" s="87">
        <v>22.68</v>
      </c>
      <c r="G114" s="8">
        <v>6</v>
      </c>
      <c r="H114" s="14" t="s">
        <v>1033</v>
      </c>
    </row>
    <row r="115" spans="1:8" s="8" customFormat="1" x14ac:dyDescent="0.3">
      <c r="A115" s="8" t="s">
        <v>4577</v>
      </c>
      <c r="B115" s="25">
        <v>2015</v>
      </c>
      <c r="C115" s="29" t="s">
        <v>1733</v>
      </c>
      <c r="D115" s="28" t="s">
        <v>1734</v>
      </c>
      <c r="E115" s="87">
        <v>18.899999999999999</v>
      </c>
      <c r="G115" s="8">
        <v>6</v>
      </c>
      <c r="H115" s="14" t="s">
        <v>1033</v>
      </c>
    </row>
    <row r="116" spans="1:8" s="8" customFormat="1" x14ac:dyDescent="0.3">
      <c r="A116" s="8" t="s">
        <v>4577</v>
      </c>
      <c r="B116" s="25">
        <v>2015</v>
      </c>
      <c r="C116" s="29" t="s">
        <v>1733</v>
      </c>
      <c r="D116" s="30" t="s">
        <v>1739</v>
      </c>
      <c r="E116" s="87">
        <v>17.64</v>
      </c>
      <c r="G116" s="8">
        <v>8</v>
      </c>
      <c r="H116" s="14" t="s">
        <v>1033</v>
      </c>
    </row>
    <row r="117" spans="1:8" s="8" customFormat="1" x14ac:dyDescent="0.3">
      <c r="A117" s="8" t="s">
        <v>4577</v>
      </c>
      <c r="B117" s="25">
        <v>2015</v>
      </c>
      <c r="C117" s="29" t="s">
        <v>1733</v>
      </c>
      <c r="D117" s="30" t="s">
        <v>1735</v>
      </c>
      <c r="E117" s="87">
        <v>22.68</v>
      </c>
      <c r="G117" s="8">
        <v>15</v>
      </c>
      <c r="H117" s="14" t="s">
        <v>1033</v>
      </c>
    </row>
    <row r="118" spans="1:8" s="8" customFormat="1" x14ac:dyDescent="0.3">
      <c r="A118" s="8" t="s">
        <v>4577</v>
      </c>
      <c r="B118" s="25">
        <v>2015</v>
      </c>
      <c r="C118" s="8" t="s">
        <v>1728</v>
      </c>
      <c r="D118" s="9" t="s">
        <v>1730</v>
      </c>
      <c r="E118" s="87">
        <v>10.08</v>
      </c>
      <c r="G118" s="8">
        <v>8</v>
      </c>
      <c r="H118" s="14" t="s">
        <v>1033</v>
      </c>
    </row>
    <row r="119" spans="1:8" s="8" customFormat="1" x14ac:dyDescent="0.3">
      <c r="A119" s="8" t="s">
        <v>4577</v>
      </c>
      <c r="B119" s="25">
        <v>2015</v>
      </c>
      <c r="C119" s="29" t="s">
        <v>1733</v>
      </c>
      <c r="D119" s="30" t="s">
        <v>1735</v>
      </c>
      <c r="E119" s="87">
        <v>11.34</v>
      </c>
      <c r="G119" s="8">
        <v>15</v>
      </c>
      <c r="H119" s="14" t="s">
        <v>1033</v>
      </c>
    </row>
    <row r="120" spans="1:8" s="8" customFormat="1" x14ac:dyDescent="0.3">
      <c r="A120" s="8" t="s">
        <v>4577</v>
      </c>
      <c r="B120" s="25">
        <v>2016</v>
      </c>
      <c r="C120" s="8" t="s">
        <v>1728</v>
      </c>
      <c r="D120" s="9" t="s">
        <v>1730</v>
      </c>
      <c r="E120" s="87">
        <v>34.020000000000003</v>
      </c>
      <c r="G120" s="8">
        <v>8</v>
      </c>
      <c r="H120" s="14" t="s">
        <v>1033</v>
      </c>
    </row>
    <row r="121" spans="1:8" s="8" customFormat="1" x14ac:dyDescent="0.3">
      <c r="A121" s="8" t="s">
        <v>4577</v>
      </c>
      <c r="B121" s="25">
        <v>2016</v>
      </c>
      <c r="C121" s="8" t="s">
        <v>1728</v>
      </c>
      <c r="D121" s="28" t="s">
        <v>1731</v>
      </c>
      <c r="E121" s="87">
        <v>17.95</v>
      </c>
      <c r="G121" s="8">
        <v>8</v>
      </c>
      <c r="H121" s="14" t="s">
        <v>1033</v>
      </c>
    </row>
    <row r="122" spans="1:8" s="8" customFormat="1" x14ac:dyDescent="0.3">
      <c r="A122" s="8" t="s">
        <v>4577</v>
      </c>
      <c r="B122" s="25">
        <v>2016</v>
      </c>
      <c r="C122" s="8" t="s">
        <v>1728</v>
      </c>
      <c r="D122" s="28" t="s">
        <v>1732</v>
      </c>
      <c r="E122" s="87">
        <v>36.85</v>
      </c>
      <c r="G122" s="8">
        <v>4</v>
      </c>
      <c r="H122" s="14" t="s">
        <v>1033</v>
      </c>
    </row>
    <row r="123" spans="1:8" s="8" customFormat="1" x14ac:dyDescent="0.3">
      <c r="A123" s="8" t="s">
        <v>4577</v>
      </c>
      <c r="B123" s="25">
        <v>2016</v>
      </c>
      <c r="C123" s="8" t="s">
        <v>1728</v>
      </c>
      <c r="D123" s="28" t="s">
        <v>1737</v>
      </c>
      <c r="E123" s="87">
        <v>11.34</v>
      </c>
      <c r="G123" s="8">
        <v>3</v>
      </c>
      <c r="H123" s="14" t="s">
        <v>1033</v>
      </c>
    </row>
    <row r="124" spans="1:8" s="8" customFormat="1" x14ac:dyDescent="0.3">
      <c r="A124" s="8" t="s">
        <v>4577</v>
      </c>
      <c r="B124" s="25">
        <v>2016</v>
      </c>
      <c r="C124" s="29" t="s">
        <v>1733</v>
      </c>
      <c r="D124" s="28" t="s">
        <v>1738</v>
      </c>
      <c r="E124" s="87">
        <v>19.84</v>
      </c>
      <c r="G124" s="8">
        <v>6</v>
      </c>
      <c r="H124" s="14" t="s">
        <v>1033</v>
      </c>
    </row>
    <row r="125" spans="1:8" s="8" customFormat="1" x14ac:dyDescent="0.3">
      <c r="A125" s="8" t="s">
        <v>4577</v>
      </c>
      <c r="B125" s="25">
        <v>2016</v>
      </c>
      <c r="C125" s="29" t="s">
        <v>1733</v>
      </c>
      <c r="D125" s="28" t="s">
        <v>1734</v>
      </c>
      <c r="E125" s="87">
        <v>22.68</v>
      </c>
      <c r="G125" s="8">
        <v>6</v>
      </c>
      <c r="H125" s="14" t="s">
        <v>1033</v>
      </c>
    </row>
    <row r="126" spans="1:8" s="8" customFormat="1" x14ac:dyDescent="0.3">
      <c r="A126" s="8" t="s">
        <v>4577</v>
      </c>
      <c r="B126" s="25">
        <v>2016</v>
      </c>
      <c r="C126" s="29" t="s">
        <v>1733</v>
      </c>
      <c r="D126" s="30" t="s">
        <v>1735</v>
      </c>
      <c r="E126" s="87">
        <v>16.059999999999999</v>
      </c>
      <c r="G126" s="8">
        <v>15</v>
      </c>
      <c r="H126" s="14" t="s">
        <v>1033</v>
      </c>
    </row>
    <row r="127" spans="1:8" s="8" customFormat="1" x14ac:dyDescent="0.3">
      <c r="A127" s="8" t="s">
        <v>4577</v>
      </c>
      <c r="B127" s="25">
        <v>2016</v>
      </c>
      <c r="C127" s="8" t="s">
        <v>1728</v>
      </c>
      <c r="D127" s="28" t="s">
        <v>1731</v>
      </c>
      <c r="E127" s="87">
        <v>11.34</v>
      </c>
      <c r="G127" s="8">
        <v>8</v>
      </c>
      <c r="H127" s="14" t="s">
        <v>1033</v>
      </c>
    </row>
    <row r="128" spans="1:8" s="8" customFormat="1" x14ac:dyDescent="0.3">
      <c r="A128" s="8" t="s">
        <v>4577</v>
      </c>
      <c r="B128" s="25">
        <v>2016</v>
      </c>
      <c r="C128" s="8" t="s">
        <v>1728</v>
      </c>
      <c r="D128" s="28" t="s">
        <v>1732</v>
      </c>
      <c r="E128" s="87">
        <v>7.56</v>
      </c>
      <c r="G128" s="8">
        <v>4</v>
      </c>
      <c r="H128" s="14" t="s">
        <v>1033</v>
      </c>
    </row>
    <row r="129" spans="1:8" s="8" customFormat="1" x14ac:dyDescent="0.3">
      <c r="A129" s="8" t="s">
        <v>4577</v>
      </c>
      <c r="B129" s="14">
        <v>2017</v>
      </c>
      <c r="C129" s="8" t="s">
        <v>1728</v>
      </c>
      <c r="D129" s="9" t="s">
        <v>1730</v>
      </c>
      <c r="E129" s="87">
        <v>14.17</v>
      </c>
      <c r="G129" s="8">
        <v>8</v>
      </c>
      <c r="H129" s="14" t="s">
        <v>1033</v>
      </c>
    </row>
    <row r="130" spans="1:8" s="8" customFormat="1" x14ac:dyDescent="0.3">
      <c r="A130" s="8" t="s">
        <v>4577</v>
      </c>
      <c r="B130" s="14">
        <v>2017</v>
      </c>
      <c r="C130" s="8" t="s">
        <v>1728</v>
      </c>
      <c r="D130" s="28" t="s">
        <v>1731</v>
      </c>
      <c r="E130" s="87">
        <v>3.07</v>
      </c>
      <c r="G130" s="8">
        <v>8</v>
      </c>
      <c r="H130" s="14" t="s">
        <v>1033</v>
      </c>
    </row>
    <row r="131" spans="1:8" s="8" customFormat="1" x14ac:dyDescent="0.3">
      <c r="A131" s="8" t="s">
        <v>4577</v>
      </c>
      <c r="B131" s="14">
        <v>2017</v>
      </c>
      <c r="C131" s="8" t="s">
        <v>1728</v>
      </c>
      <c r="D131" s="28" t="s">
        <v>1732</v>
      </c>
      <c r="E131" s="87">
        <v>21.73</v>
      </c>
      <c r="G131" s="8">
        <v>4</v>
      </c>
      <c r="H131" s="14" t="s">
        <v>1033</v>
      </c>
    </row>
    <row r="132" spans="1:8" s="8" customFormat="1" x14ac:dyDescent="0.3">
      <c r="A132" s="8" t="s">
        <v>4577</v>
      </c>
      <c r="B132" s="14">
        <v>2017</v>
      </c>
      <c r="C132" s="8" t="s">
        <v>1728</v>
      </c>
      <c r="D132" s="28" t="s">
        <v>1737</v>
      </c>
      <c r="E132" s="87">
        <v>6.61</v>
      </c>
      <c r="G132" s="8">
        <v>3</v>
      </c>
      <c r="H132" s="14" t="s">
        <v>1033</v>
      </c>
    </row>
    <row r="133" spans="1:8" s="8" customFormat="1" x14ac:dyDescent="0.3">
      <c r="A133" s="8" t="s">
        <v>4577</v>
      </c>
      <c r="B133" s="14">
        <v>2017</v>
      </c>
      <c r="C133" s="29" t="s">
        <v>1733</v>
      </c>
      <c r="D133" s="28" t="s">
        <v>1738</v>
      </c>
      <c r="E133" s="87">
        <v>25.51</v>
      </c>
      <c r="G133" s="8">
        <v>6</v>
      </c>
      <c r="H133" s="14" t="s">
        <v>1033</v>
      </c>
    </row>
    <row r="134" spans="1:8" s="8" customFormat="1" x14ac:dyDescent="0.3">
      <c r="A134" s="8" t="s">
        <v>4577</v>
      </c>
      <c r="B134" s="14">
        <v>2017</v>
      </c>
      <c r="C134" s="29" t="s">
        <v>1733</v>
      </c>
      <c r="D134" s="28" t="s">
        <v>1734</v>
      </c>
      <c r="E134" s="87">
        <v>28.35</v>
      </c>
      <c r="G134" s="8">
        <v>6</v>
      </c>
      <c r="H134" s="14" t="s">
        <v>1033</v>
      </c>
    </row>
    <row r="135" spans="1:8" s="8" customFormat="1" x14ac:dyDescent="0.3">
      <c r="A135" s="8" t="s">
        <v>4577</v>
      </c>
      <c r="B135" s="14">
        <v>2018</v>
      </c>
      <c r="C135" s="8" t="s">
        <v>1728</v>
      </c>
      <c r="D135" s="9" t="s">
        <v>1730</v>
      </c>
      <c r="E135" s="87">
        <v>35.909999999999997</v>
      </c>
      <c r="H135" s="14" t="s">
        <v>1033</v>
      </c>
    </row>
    <row r="136" spans="1:8" s="8" customFormat="1" x14ac:dyDescent="0.3">
      <c r="A136" s="8" t="s">
        <v>4577</v>
      </c>
      <c r="B136" s="14">
        <v>2018</v>
      </c>
      <c r="C136" s="8" t="s">
        <v>1728</v>
      </c>
      <c r="D136" s="28" t="s">
        <v>1731</v>
      </c>
      <c r="E136" s="87">
        <v>22.68</v>
      </c>
      <c r="H136" s="14" t="s">
        <v>1033</v>
      </c>
    </row>
    <row r="137" spans="1:8" s="8" customFormat="1" x14ac:dyDescent="0.3">
      <c r="A137" s="8" t="s">
        <v>4577</v>
      </c>
      <c r="B137" s="14">
        <v>2018</v>
      </c>
      <c r="C137" s="8" t="s">
        <v>1728</v>
      </c>
      <c r="D137" s="28" t="s">
        <v>1732</v>
      </c>
      <c r="E137" s="87">
        <v>13.23</v>
      </c>
      <c r="H137" s="14" t="s">
        <v>1033</v>
      </c>
    </row>
    <row r="138" spans="1:8" s="8" customFormat="1" x14ac:dyDescent="0.3">
      <c r="A138" s="8" t="s">
        <v>4577</v>
      </c>
      <c r="B138" s="14">
        <v>2018</v>
      </c>
      <c r="C138" s="29" t="s">
        <v>1733</v>
      </c>
      <c r="D138" s="28" t="s">
        <v>1734</v>
      </c>
      <c r="E138" s="87">
        <v>9.4499999999999993</v>
      </c>
      <c r="H138" s="14" t="s">
        <v>1033</v>
      </c>
    </row>
    <row r="139" spans="1:8" s="81" customFormat="1" x14ac:dyDescent="0.3">
      <c r="A139" s="8" t="s">
        <v>4577</v>
      </c>
      <c r="B139" s="14">
        <v>2018</v>
      </c>
      <c r="C139" s="29" t="s">
        <v>1733</v>
      </c>
      <c r="D139" s="30" t="s">
        <v>1735</v>
      </c>
      <c r="E139" s="87">
        <v>19.84</v>
      </c>
      <c r="F139" s="8"/>
      <c r="G139" s="8"/>
      <c r="H139" s="14" t="s">
        <v>1033</v>
      </c>
    </row>
    <row r="140" spans="1:8" s="8" customFormat="1" x14ac:dyDescent="0.3">
      <c r="A140" s="8" t="s">
        <v>4577</v>
      </c>
      <c r="B140" s="14">
        <v>2018</v>
      </c>
      <c r="C140" s="29" t="s">
        <v>1733</v>
      </c>
      <c r="D140" s="30" t="s">
        <v>1736</v>
      </c>
      <c r="E140" s="87">
        <v>7.56</v>
      </c>
      <c r="H140" s="14" t="s">
        <v>1033</v>
      </c>
    </row>
    <row r="141" spans="1:8" s="8" customFormat="1" x14ac:dyDescent="0.3">
      <c r="A141" s="45"/>
      <c r="B141" s="71"/>
      <c r="C141" s="27"/>
      <c r="D141" s="71"/>
      <c r="E141" s="71"/>
      <c r="F141" s="71"/>
      <c r="G141" s="71"/>
    </row>
    <row r="142" spans="1:8" s="8" customFormat="1" x14ac:dyDescent="0.3">
      <c r="A142" s="45"/>
      <c r="B142" s="71"/>
      <c r="C142" s="27"/>
      <c r="D142" s="71"/>
      <c r="E142" s="71"/>
      <c r="F142" s="71"/>
      <c r="G142" s="71"/>
    </row>
    <row r="143" spans="1:8" s="8" customFormat="1" x14ac:dyDescent="0.3">
      <c r="A143" s="45"/>
      <c r="B143" s="71"/>
      <c r="C143" s="27"/>
      <c r="D143" s="71"/>
      <c r="E143" s="71"/>
      <c r="F143" s="71"/>
      <c r="G143" s="71"/>
    </row>
    <row r="144" spans="1:8" s="8" customFormat="1" x14ac:dyDescent="0.3">
      <c r="A144" s="45"/>
      <c r="B144" s="71"/>
      <c r="C144" s="27"/>
      <c r="D144" s="71"/>
      <c r="E144" s="71"/>
      <c r="F144" s="71"/>
      <c r="G144" s="71"/>
    </row>
    <row r="145" spans="1:7" s="8" customFormat="1" x14ac:dyDescent="0.3">
      <c r="A145" s="45"/>
      <c r="B145" s="71"/>
      <c r="C145" s="27"/>
      <c r="D145" s="71"/>
      <c r="E145" s="71"/>
      <c r="F145" s="71"/>
      <c r="G145" s="71"/>
    </row>
    <row r="146" spans="1:7" s="8" customFormat="1" x14ac:dyDescent="0.3">
      <c r="A146" s="45"/>
      <c r="B146" s="71"/>
      <c r="C146" s="27"/>
      <c r="D146" s="71"/>
      <c r="E146" s="71"/>
      <c r="F146" s="71"/>
      <c r="G146" s="71"/>
    </row>
    <row r="147" spans="1:7" s="8" customFormat="1" x14ac:dyDescent="0.3">
      <c r="A147" s="45"/>
      <c r="B147" s="71"/>
      <c r="C147" s="27"/>
      <c r="D147" s="71"/>
      <c r="E147" s="71"/>
      <c r="F147" s="71"/>
      <c r="G147" s="71"/>
    </row>
    <row r="148" spans="1:7" s="8" customFormat="1" x14ac:dyDescent="0.3">
      <c r="A148" s="45"/>
      <c r="B148" s="71"/>
      <c r="C148" s="27"/>
      <c r="D148" s="71"/>
      <c r="E148" s="71"/>
      <c r="F148" s="71"/>
      <c r="G148" s="71"/>
    </row>
    <row r="149" spans="1:7" s="8" customFormat="1" x14ac:dyDescent="0.3">
      <c r="A149" s="45"/>
      <c r="B149" s="71"/>
      <c r="C149" s="27"/>
      <c r="D149" s="71"/>
      <c r="E149" s="71"/>
      <c r="F149" s="71"/>
      <c r="G149" s="71"/>
    </row>
    <row r="150" spans="1:7" s="8" customFormat="1" x14ac:dyDescent="0.3">
      <c r="A150" s="45"/>
      <c r="B150" s="71"/>
      <c r="C150" s="27"/>
      <c r="D150" s="71"/>
      <c r="E150" s="71"/>
      <c r="F150" s="71"/>
      <c r="G150" s="71"/>
    </row>
    <row r="151" spans="1:7" s="8" customFormat="1" x14ac:dyDescent="0.3">
      <c r="A151" s="45"/>
      <c r="B151" s="71"/>
      <c r="C151" s="27"/>
      <c r="D151" s="71"/>
      <c r="E151" s="71"/>
      <c r="F151" s="71"/>
      <c r="G151" s="71"/>
    </row>
    <row r="152" spans="1:7" s="8" customFormat="1" x14ac:dyDescent="0.3">
      <c r="A152" s="45"/>
      <c r="B152" s="71"/>
      <c r="C152" s="27"/>
      <c r="D152" s="71"/>
      <c r="E152" s="71"/>
      <c r="F152" s="71"/>
      <c r="G152" s="71"/>
    </row>
    <row r="153" spans="1:7" s="8" customFormat="1" x14ac:dyDescent="0.3">
      <c r="A153" s="45"/>
      <c r="B153" s="71"/>
      <c r="C153" s="27"/>
      <c r="D153" s="71"/>
      <c r="E153" s="71"/>
      <c r="F153" s="71"/>
      <c r="G153" s="71"/>
    </row>
    <row r="154" spans="1:7" s="8" customFormat="1" x14ac:dyDescent="0.3">
      <c r="A154" s="45"/>
      <c r="B154" s="71"/>
      <c r="C154" s="27"/>
      <c r="D154" s="71"/>
      <c r="E154" s="71"/>
      <c r="F154" s="71"/>
      <c r="G154" s="71"/>
    </row>
    <row r="155" spans="1:7" s="8" customFormat="1" x14ac:dyDescent="0.3">
      <c r="A155" s="45"/>
      <c r="B155" s="71"/>
      <c r="C155" s="27"/>
      <c r="D155" s="71"/>
      <c r="E155" s="71"/>
      <c r="F155" s="71"/>
      <c r="G155" s="71"/>
    </row>
    <row r="156" spans="1:7" s="8" customFormat="1" x14ac:dyDescent="0.3">
      <c r="A156" s="45"/>
      <c r="B156" s="71"/>
      <c r="C156" s="27"/>
      <c r="D156" s="71"/>
      <c r="E156" s="71"/>
      <c r="F156" s="71"/>
      <c r="G156" s="71"/>
    </row>
    <row r="157" spans="1:7" s="8" customFormat="1" x14ac:dyDescent="0.3">
      <c r="A157" s="45"/>
      <c r="B157" s="71"/>
      <c r="C157" s="27"/>
      <c r="D157" s="71"/>
      <c r="E157" s="71"/>
      <c r="F157" s="71"/>
      <c r="G157" s="71"/>
    </row>
    <row r="158" spans="1:7" s="8" customFormat="1" x14ac:dyDescent="0.3">
      <c r="A158" s="45"/>
      <c r="B158" s="71"/>
      <c r="C158" s="27"/>
      <c r="D158" s="71"/>
      <c r="E158" s="71"/>
      <c r="F158" s="71"/>
      <c r="G158" s="71"/>
    </row>
    <row r="159" spans="1:7" s="8" customFormat="1" x14ac:dyDescent="0.3">
      <c r="A159" s="45"/>
      <c r="B159" s="71"/>
      <c r="C159" s="27"/>
      <c r="D159" s="71"/>
      <c r="E159" s="71"/>
      <c r="F159" s="71"/>
      <c r="G159" s="71"/>
    </row>
    <row r="160" spans="1:7" s="8" customFormat="1" x14ac:dyDescent="0.3">
      <c r="A160" s="45"/>
      <c r="B160" s="71"/>
      <c r="C160" s="27"/>
      <c r="D160" s="71"/>
      <c r="E160" s="71"/>
      <c r="F160" s="71"/>
      <c r="G160" s="71"/>
    </row>
    <row r="161" spans="1:8" s="8" customFormat="1" x14ac:dyDescent="0.3">
      <c r="A161" s="45"/>
      <c r="B161" s="71"/>
      <c r="C161" s="27"/>
      <c r="D161" s="71"/>
      <c r="E161" s="71"/>
      <c r="F161" s="71"/>
      <c r="G161" s="71"/>
    </row>
    <row r="162" spans="1:8" s="8" customFormat="1" x14ac:dyDescent="0.3">
      <c r="A162" s="45"/>
      <c r="B162" s="71"/>
      <c r="C162" s="27"/>
      <c r="D162" s="71"/>
      <c r="E162" s="71"/>
      <c r="F162" s="71"/>
      <c r="G162" s="71"/>
    </row>
    <row r="163" spans="1:8" s="8" customFormat="1" x14ac:dyDescent="0.3">
      <c r="A163" s="45"/>
      <c r="B163" s="71"/>
      <c r="C163" s="27"/>
      <c r="D163" s="71"/>
      <c r="E163" s="71"/>
      <c r="F163" s="71"/>
      <c r="G163" s="71"/>
    </row>
    <row r="164" spans="1:8" s="33" customFormat="1" x14ac:dyDescent="0.3">
      <c r="A164" s="45"/>
      <c r="B164" s="71"/>
      <c r="C164" s="27"/>
      <c r="D164" s="71"/>
      <c r="E164" s="71"/>
      <c r="F164" s="71"/>
      <c r="G164" s="71"/>
      <c r="H164" s="8"/>
    </row>
    <row r="165" spans="1:8" s="33" customFormat="1" x14ac:dyDescent="0.3">
      <c r="A165" s="45"/>
      <c r="B165" s="71"/>
      <c r="C165" s="27"/>
      <c r="D165" s="71"/>
      <c r="E165" s="71"/>
      <c r="F165" s="71"/>
      <c r="G165" s="71"/>
      <c r="H165" s="8"/>
    </row>
    <row r="166" spans="1:8" s="33" customFormat="1" x14ac:dyDescent="0.3">
      <c r="A166" s="45"/>
      <c r="B166" s="71"/>
      <c r="C166" s="27"/>
      <c r="D166" s="71"/>
      <c r="E166" s="71"/>
      <c r="F166" s="71"/>
      <c r="G166" s="71"/>
      <c r="H166" s="8"/>
    </row>
    <row r="167" spans="1:8" s="33" customFormat="1" x14ac:dyDescent="0.3">
      <c r="A167" s="45"/>
      <c r="B167" s="71"/>
      <c r="C167" s="27"/>
      <c r="D167" s="71"/>
      <c r="E167" s="71"/>
      <c r="F167" s="71"/>
      <c r="G167" s="71"/>
      <c r="H167" s="8"/>
    </row>
    <row r="168" spans="1:8" s="33" customFormat="1" x14ac:dyDescent="0.3">
      <c r="A168" s="45"/>
      <c r="B168" s="71"/>
      <c r="C168" s="27"/>
      <c r="D168" s="71"/>
      <c r="E168" s="71"/>
      <c r="F168" s="71"/>
      <c r="G168" s="71"/>
      <c r="H168" s="8"/>
    </row>
    <row r="169" spans="1:8" s="33" customFormat="1" x14ac:dyDescent="0.3">
      <c r="A169" s="45"/>
      <c r="B169" s="71"/>
      <c r="C169" s="27"/>
      <c r="D169" s="71"/>
      <c r="E169" s="71"/>
      <c r="F169" s="71"/>
      <c r="G169" s="71"/>
      <c r="H169" s="8"/>
    </row>
    <row r="170" spans="1:8" s="8" customFormat="1" x14ac:dyDescent="0.3">
      <c r="A170" s="45"/>
      <c r="B170" s="71"/>
      <c r="C170" s="27"/>
      <c r="D170" s="71"/>
      <c r="E170" s="71"/>
      <c r="F170" s="71"/>
      <c r="G170" s="71"/>
    </row>
    <row r="171" spans="1:8" s="33" customFormat="1" x14ac:dyDescent="0.3">
      <c r="A171" s="45"/>
      <c r="B171" s="71"/>
      <c r="C171" s="27"/>
      <c r="D171" s="71"/>
      <c r="E171" s="71"/>
      <c r="F171" s="71"/>
      <c r="G171" s="71"/>
      <c r="H171" s="8"/>
    </row>
    <row r="172" spans="1:8" s="33" customFormat="1" x14ac:dyDescent="0.3">
      <c r="A172" s="45"/>
      <c r="B172" s="71"/>
      <c r="C172" s="27"/>
      <c r="D172" s="71"/>
      <c r="E172" s="71"/>
      <c r="F172" s="71"/>
      <c r="G172" s="71"/>
      <c r="H172" s="8"/>
    </row>
    <row r="173" spans="1:8" s="33" customFormat="1" x14ac:dyDescent="0.3">
      <c r="A173" s="45"/>
      <c r="B173" s="71"/>
      <c r="C173" s="27"/>
      <c r="D173" s="71"/>
      <c r="E173" s="71"/>
      <c r="F173" s="71"/>
      <c r="G173" s="71"/>
      <c r="H173" s="8"/>
    </row>
    <row r="174" spans="1:8" x14ac:dyDescent="0.3">
      <c r="A174" s="45"/>
      <c r="B174" s="71"/>
      <c r="C174" s="27"/>
      <c r="D174" s="71"/>
      <c r="E174" s="71"/>
      <c r="F174" s="71"/>
      <c r="G174" s="71"/>
      <c r="H174" s="8"/>
    </row>
    <row r="175" spans="1:8" x14ac:dyDescent="0.3">
      <c r="A175" s="45"/>
      <c r="B175" s="71"/>
      <c r="C175" s="27"/>
      <c r="D175" s="71"/>
      <c r="E175" s="71"/>
      <c r="F175" s="71"/>
      <c r="G175" s="71"/>
      <c r="H175" s="8"/>
    </row>
    <row r="176" spans="1:8" x14ac:dyDescent="0.3">
      <c r="A176" s="45"/>
      <c r="B176" s="71"/>
      <c r="C176" s="27"/>
      <c r="D176" s="71"/>
      <c r="E176" s="71"/>
      <c r="F176" s="71"/>
      <c r="G176" s="71"/>
      <c r="H176" s="8"/>
    </row>
    <row r="177" spans="1:8" x14ac:dyDescent="0.3">
      <c r="A177" s="45"/>
      <c r="B177" s="71"/>
      <c r="C177" s="27"/>
      <c r="D177" s="71"/>
      <c r="E177" s="71"/>
      <c r="F177" s="71"/>
      <c r="G177" s="71"/>
      <c r="H177" s="8"/>
    </row>
    <row r="178" spans="1:8" x14ac:dyDescent="0.3">
      <c r="A178" s="45"/>
      <c r="B178" s="71"/>
      <c r="C178" s="27"/>
      <c r="D178" s="71"/>
      <c r="E178" s="71"/>
      <c r="F178" s="71"/>
      <c r="G178" s="71"/>
      <c r="H178" s="8"/>
    </row>
    <row r="179" spans="1:8" x14ac:dyDescent="0.3">
      <c r="A179" s="45"/>
      <c r="B179" s="71"/>
      <c r="C179" s="27"/>
      <c r="D179" s="71"/>
      <c r="E179" s="71"/>
      <c r="F179" s="71"/>
      <c r="G179" s="71"/>
      <c r="H179" s="8"/>
    </row>
    <row r="180" spans="1:8" x14ac:dyDescent="0.3">
      <c r="A180" s="45"/>
      <c r="B180" s="71"/>
      <c r="C180" s="27"/>
      <c r="D180" s="71"/>
      <c r="E180" s="71"/>
      <c r="F180" s="71"/>
      <c r="G180" s="71"/>
      <c r="H180" s="8"/>
    </row>
    <row r="181" spans="1:8" x14ac:dyDescent="0.3">
      <c r="A181" s="45"/>
      <c r="B181" s="71"/>
      <c r="C181" s="27"/>
      <c r="D181" s="71"/>
      <c r="E181" s="71"/>
      <c r="F181" s="71"/>
      <c r="G181" s="71"/>
      <c r="H181" s="8"/>
    </row>
    <row r="182" spans="1:8" x14ac:dyDescent="0.3">
      <c r="A182" s="45"/>
      <c r="B182" s="71"/>
      <c r="C182" s="27"/>
      <c r="D182" s="71"/>
      <c r="E182" s="71"/>
      <c r="F182" s="71"/>
      <c r="G182" s="71"/>
      <c r="H182" s="8"/>
    </row>
    <row r="183" spans="1:8" x14ac:dyDescent="0.3">
      <c r="A183" s="45"/>
      <c r="B183" s="71"/>
      <c r="C183" s="27"/>
      <c r="D183" s="71"/>
      <c r="E183" s="71"/>
      <c r="F183" s="71"/>
      <c r="G183" s="71"/>
      <c r="H183" s="8"/>
    </row>
    <row r="184" spans="1:8" x14ac:dyDescent="0.3">
      <c r="A184" s="45"/>
      <c r="B184" s="71"/>
      <c r="C184" s="27"/>
      <c r="D184" s="71"/>
      <c r="E184" s="71"/>
      <c r="F184" s="71"/>
      <c r="G184" s="71"/>
      <c r="H184" s="8"/>
    </row>
    <row r="185" spans="1:8" x14ac:dyDescent="0.3">
      <c r="A185" s="45"/>
      <c r="B185" s="71"/>
      <c r="C185" s="27"/>
      <c r="D185" s="71"/>
      <c r="E185" s="71"/>
      <c r="F185" s="71"/>
      <c r="G185" s="71"/>
      <c r="H185" s="8"/>
    </row>
    <row r="186" spans="1:8" x14ac:dyDescent="0.3">
      <c r="A186" s="45"/>
      <c r="B186" s="71"/>
      <c r="C186" s="27"/>
      <c r="D186" s="71"/>
      <c r="E186" s="71"/>
      <c r="F186" s="71"/>
      <c r="G186" s="71"/>
      <c r="H186" s="8"/>
    </row>
    <row r="187" spans="1:8" x14ac:dyDescent="0.3">
      <c r="A187" s="45"/>
      <c r="B187" s="71"/>
      <c r="C187" s="27"/>
      <c r="D187" s="71"/>
      <c r="E187" s="71"/>
      <c r="F187" s="71"/>
      <c r="G187" s="71"/>
      <c r="H187" s="8"/>
    </row>
    <row r="188" spans="1:8" x14ac:dyDescent="0.3">
      <c r="A188" s="45"/>
      <c r="B188" s="71"/>
      <c r="C188" s="27"/>
      <c r="D188" s="71"/>
      <c r="E188" s="71"/>
      <c r="F188" s="71"/>
      <c r="G188" s="71"/>
      <c r="H188" s="8"/>
    </row>
    <row r="189" spans="1:8" x14ac:dyDescent="0.3">
      <c r="A189" s="45"/>
      <c r="B189" s="71"/>
      <c r="C189" s="27"/>
      <c r="D189" s="71"/>
      <c r="E189" s="71"/>
      <c r="F189" s="71"/>
      <c r="G189" s="71"/>
      <c r="H189" s="8"/>
    </row>
    <row r="190" spans="1:8" x14ac:dyDescent="0.3">
      <c r="A190" s="45"/>
      <c r="B190" s="71"/>
      <c r="C190" s="27"/>
      <c r="D190" s="71"/>
      <c r="E190" s="71"/>
      <c r="F190" s="71"/>
      <c r="G190" s="71"/>
      <c r="H190" s="8"/>
    </row>
    <row r="191" spans="1:8" x14ac:dyDescent="0.3">
      <c r="A191" s="45"/>
      <c r="B191" s="71"/>
      <c r="C191" s="27"/>
      <c r="D191" s="71"/>
      <c r="E191" s="71"/>
      <c r="F191" s="71"/>
      <c r="G191" s="71"/>
      <c r="H191" s="8"/>
    </row>
    <row r="192" spans="1:8" x14ac:dyDescent="0.3">
      <c r="A192" s="45"/>
      <c r="B192" s="71"/>
      <c r="C192" s="27"/>
      <c r="D192" s="71"/>
      <c r="E192" s="71"/>
      <c r="F192" s="71"/>
      <c r="G192" s="71"/>
      <c r="H192" s="8"/>
    </row>
    <row r="193" spans="1:8" x14ac:dyDescent="0.3">
      <c r="A193" s="45"/>
      <c r="B193" s="71"/>
      <c r="C193" s="27"/>
      <c r="D193" s="71"/>
      <c r="E193" s="71"/>
      <c r="F193" s="71"/>
      <c r="G193" s="71"/>
      <c r="H193" s="8"/>
    </row>
    <row r="194" spans="1:8" x14ac:dyDescent="0.3">
      <c r="A194" s="45"/>
      <c r="B194" s="71"/>
      <c r="C194" s="27"/>
      <c r="D194" s="71"/>
      <c r="E194" s="71"/>
      <c r="F194" s="71"/>
      <c r="G194" s="71"/>
      <c r="H194" s="8"/>
    </row>
    <row r="195" spans="1:8" x14ac:dyDescent="0.3">
      <c r="A195" s="45"/>
      <c r="B195" s="71"/>
      <c r="C195" s="27"/>
      <c r="D195" s="71"/>
      <c r="E195" s="71"/>
      <c r="F195" s="71"/>
      <c r="G195" s="71"/>
      <c r="H195" s="8"/>
    </row>
    <row r="196" spans="1:8" x14ac:dyDescent="0.3">
      <c r="A196" s="45"/>
      <c r="B196" s="71"/>
      <c r="C196" s="27"/>
      <c r="D196" s="71"/>
      <c r="E196" s="71"/>
      <c r="F196" s="71"/>
      <c r="G196" s="71"/>
      <c r="H196" s="8"/>
    </row>
    <row r="197" spans="1:8" x14ac:dyDescent="0.3">
      <c r="A197" s="45"/>
      <c r="B197" s="71"/>
      <c r="C197" s="27"/>
      <c r="D197" s="71"/>
      <c r="E197" s="71"/>
      <c r="F197" s="71"/>
      <c r="G197" s="71"/>
      <c r="H197" s="8"/>
    </row>
    <row r="198" spans="1:8" x14ac:dyDescent="0.3">
      <c r="A198" s="45"/>
      <c r="B198" s="71"/>
      <c r="C198" s="27"/>
      <c r="D198" s="71"/>
      <c r="E198" s="71"/>
      <c r="F198" s="71"/>
      <c r="G198" s="71"/>
      <c r="H198" s="8"/>
    </row>
    <row r="199" spans="1:8" x14ac:dyDescent="0.3">
      <c r="A199" s="45"/>
      <c r="B199" s="71"/>
      <c r="C199" s="27"/>
      <c r="D199" s="71"/>
      <c r="E199" s="71"/>
      <c r="F199" s="71"/>
      <c r="G199" s="71"/>
      <c r="H199" s="8"/>
    </row>
    <row r="200" spans="1:8" x14ac:dyDescent="0.3">
      <c r="A200" s="45"/>
      <c r="B200" s="71"/>
      <c r="C200" s="27"/>
      <c r="D200" s="28"/>
      <c r="E200" s="71"/>
      <c r="F200" s="71"/>
      <c r="G200" s="71"/>
      <c r="H200" s="8"/>
    </row>
    <row r="201" spans="1:8" x14ac:dyDescent="0.3">
      <c r="A201" s="45"/>
      <c r="B201" s="71"/>
      <c r="C201" s="27"/>
      <c r="D201" s="71"/>
      <c r="E201" s="71"/>
      <c r="F201" s="71"/>
      <c r="G201" s="71"/>
      <c r="H201" s="8"/>
    </row>
    <row r="202" spans="1:8" x14ac:dyDescent="0.3">
      <c r="A202" s="45"/>
      <c r="B202" s="71"/>
      <c r="C202" s="27"/>
      <c r="D202" s="71"/>
      <c r="E202" s="71"/>
      <c r="F202" s="71"/>
      <c r="G202" s="71"/>
      <c r="H202" s="8"/>
    </row>
    <row r="203" spans="1:8" x14ac:dyDescent="0.3">
      <c r="A203" s="45"/>
      <c r="B203" s="71"/>
      <c r="C203" s="27"/>
      <c r="D203" s="71"/>
      <c r="E203" s="71"/>
      <c r="F203" s="71"/>
      <c r="G203" s="71"/>
      <c r="H203" s="8"/>
    </row>
    <row r="204" spans="1:8" x14ac:dyDescent="0.3">
      <c r="A204" s="45"/>
      <c r="B204" s="71"/>
      <c r="C204" s="27"/>
      <c r="D204" s="71"/>
      <c r="E204" s="71"/>
      <c r="F204" s="71"/>
      <c r="G204" s="71"/>
      <c r="H204" s="8"/>
    </row>
    <row r="205" spans="1:8" x14ac:dyDescent="0.3">
      <c r="A205" s="45"/>
      <c r="B205" s="71"/>
      <c r="C205" s="27"/>
      <c r="D205" s="71"/>
      <c r="E205" s="71"/>
      <c r="F205" s="71"/>
      <c r="G205" s="71"/>
      <c r="H205" s="8"/>
    </row>
    <row r="206" spans="1:8" x14ac:dyDescent="0.3">
      <c r="A206" s="45"/>
      <c r="B206" s="71"/>
      <c r="C206" s="27"/>
      <c r="D206" s="71"/>
      <c r="E206" s="71"/>
      <c r="F206" s="71"/>
      <c r="G206" s="71"/>
      <c r="H206" s="8"/>
    </row>
    <row r="207" spans="1:8" x14ac:dyDescent="0.3">
      <c r="A207" s="45"/>
      <c r="B207" s="71"/>
      <c r="C207" s="27"/>
      <c r="D207" s="71"/>
      <c r="E207" s="71"/>
      <c r="F207" s="71"/>
      <c r="G207" s="71"/>
      <c r="H207" s="8"/>
    </row>
    <row r="208" spans="1:8" x14ac:dyDescent="0.3">
      <c r="A208" s="45"/>
      <c r="B208" s="71"/>
      <c r="C208" s="27"/>
      <c r="D208" s="71"/>
      <c r="E208" s="71"/>
      <c r="F208" s="71"/>
      <c r="G208" s="71"/>
      <c r="H208" s="8"/>
    </row>
    <row r="209" spans="1:8" x14ac:dyDescent="0.3">
      <c r="A209" s="45"/>
      <c r="B209" s="71"/>
      <c r="C209" s="27"/>
      <c r="D209" s="71"/>
      <c r="E209" s="71"/>
      <c r="F209" s="71"/>
      <c r="G209" s="71"/>
      <c r="H209" s="8"/>
    </row>
    <row r="210" spans="1:8" x14ac:dyDescent="0.3">
      <c r="A210" s="45"/>
      <c r="B210" s="71"/>
      <c r="C210" s="27"/>
      <c r="D210" s="71"/>
      <c r="E210" s="71"/>
      <c r="F210" s="71"/>
      <c r="G210" s="71"/>
      <c r="H210" s="8"/>
    </row>
    <row r="211" spans="1:8" x14ac:dyDescent="0.3">
      <c r="A211" s="45"/>
      <c r="B211" s="71"/>
      <c r="C211" s="27"/>
      <c r="D211" s="71"/>
      <c r="E211" s="71"/>
      <c r="F211" s="71"/>
      <c r="G211" s="71"/>
      <c r="H211" s="8"/>
    </row>
    <row r="212" spans="1:8" x14ac:dyDescent="0.3">
      <c r="A212" s="45"/>
      <c r="B212" s="71"/>
      <c r="C212" s="27"/>
      <c r="D212" s="71"/>
      <c r="E212" s="71"/>
      <c r="F212" s="71"/>
      <c r="G212" s="71"/>
      <c r="H212" s="8"/>
    </row>
    <row r="213" spans="1:8" x14ac:dyDescent="0.3">
      <c r="A213" s="45"/>
      <c r="B213" s="71"/>
      <c r="C213" s="27"/>
      <c r="D213" s="71"/>
      <c r="E213" s="71"/>
      <c r="F213" s="71"/>
      <c r="G213" s="71"/>
      <c r="H213" s="8"/>
    </row>
    <row r="214" spans="1:8" x14ac:dyDescent="0.3">
      <c r="A214" s="45"/>
      <c r="B214" s="71"/>
      <c r="C214" s="27"/>
      <c r="D214" s="71"/>
      <c r="E214" s="71"/>
      <c r="F214" s="71"/>
      <c r="G214" s="71"/>
      <c r="H214" s="8"/>
    </row>
    <row r="215" spans="1:8" x14ac:dyDescent="0.3">
      <c r="A215" s="45"/>
      <c r="B215" s="71"/>
      <c r="C215" s="27"/>
      <c r="D215" s="71"/>
      <c r="E215" s="71"/>
      <c r="F215" s="71"/>
      <c r="G215" s="71"/>
      <c r="H215" s="8"/>
    </row>
    <row r="216" spans="1:8" x14ac:dyDescent="0.3">
      <c r="A216" s="45"/>
      <c r="B216" s="71"/>
      <c r="C216" s="27"/>
      <c r="D216" s="71"/>
      <c r="E216" s="71"/>
      <c r="F216" s="71"/>
      <c r="G216" s="71"/>
      <c r="H216" s="8"/>
    </row>
    <row r="217" spans="1:8" x14ac:dyDescent="0.3">
      <c r="A217" s="45"/>
      <c r="B217" s="71"/>
      <c r="C217" s="27"/>
      <c r="D217" s="71"/>
      <c r="E217" s="71"/>
      <c r="F217" s="71"/>
      <c r="G217" s="71"/>
      <c r="H217" s="8"/>
    </row>
    <row r="218" spans="1:8" x14ac:dyDescent="0.3">
      <c r="A218" s="45"/>
      <c r="B218" s="71"/>
      <c r="C218" s="27"/>
      <c r="D218" s="71"/>
      <c r="E218" s="71"/>
      <c r="F218" s="71"/>
      <c r="G218" s="71"/>
      <c r="H218" s="8"/>
    </row>
    <row r="219" spans="1:8" x14ac:dyDescent="0.3">
      <c r="A219" s="45"/>
      <c r="B219" s="71"/>
      <c r="C219" s="27"/>
      <c r="D219" s="71"/>
      <c r="E219" s="71"/>
      <c r="F219" s="71"/>
      <c r="G219" s="71"/>
      <c r="H219" s="8"/>
    </row>
    <row r="220" spans="1:8" x14ac:dyDescent="0.3">
      <c r="A220" s="45"/>
      <c r="B220" s="71"/>
      <c r="C220" s="27"/>
      <c r="D220" s="71"/>
      <c r="E220" s="71"/>
      <c r="F220" s="71"/>
      <c r="G220" s="71"/>
      <c r="H220" s="8"/>
    </row>
    <row r="221" spans="1:8" x14ac:dyDescent="0.3">
      <c r="A221" s="45"/>
      <c r="B221" s="71"/>
      <c r="C221" s="27"/>
      <c r="D221" s="71"/>
      <c r="E221" s="71"/>
      <c r="F221" s="71"/>
      <c r="G221" s="71"/>
      <c r="H221" s="8"/>
    </row>
    <row r="222" spans="1:8" x14ac:dyDescent="0.3">
      <c r="A222" s="45"/>
      <c r="B222" s="71"/>
      <c r="C222" s="27"/>
      <c r="D222" s="71"/>
      <c r="E222" s="71"/>
      <c r="F222" s="71"/>
      <c r="G222" s="71"/>
      <c r="H222" s="8"/>
    </row>
    <row r="223" spans="1:8" x14ac:dyDescent="0.3">
      <c r="A223" s="45"/>
      <c r="B223" s="71"/>
      <c r="C223" s="27"/>
      <c r="D223" s="71"/>
      <c r="E223" s="71"/>
      <c r="F223" s="71"/>
      <c r="G223" s="71"/>
      <c r="H223" s="8"/>
    </row>
    <row r="224" spans="1:8" x14ac:dyDescent="0.3">
      <c r="A224" s="45"/>
      <c r="B224" s="71"/>
      <c r="C224" s="27"/>
      <c r="D224" s="71"/>
      <c r="E224" s="71"/>
      <c r="F224" s="71"/>
      <c r="G224" s="71"/>
      <c r="H224" s="8"/>
    </row>
    <row r="225" spans="1:8" x14ac:dyDescent="0.3">
      <c r="A225" s="45"/>
      <c r="B225" s="71"/>
      <c r="C225" s="27"/>
      <c r="D225" s="71"/>
      <c r="E225" s="71"/>
      <c r="F225" s="71"/>
      <c r="G225" s="71"/>
      <c r="H225" s="8"/>
    </row>
    <row r="226" spans="1:8" x14ac:dyDescent="0.3">
      <c r="A226" s="45"/>
      <c r="B226" s="71"/>
      <c r="C226" s="27"/>
      <c r="D226" s="71"/>
      <c r="E226" s="71"/>
      <c r="F226" s="71"/>
      <c r="G226" s="71"/>
      <c r="H226" s="8"/>
    </row>
    <row r="227" spans="1:8" x14ac:dyDescent="0.3">
      <c r="A227" s="45"/>
      <c r="B227" s="71"/>
      <c r="C227" s="27"/>
      <c r="D227" s="71"/>
      <c r="E227" s="71"/>
      <c r="F227" s="71"/>
      <c r="G227" s="71"/>
      <c r="H227" s="8"/>
    </row>
    <row r="228" spans="1:8" x14ac:dyDescent="0.3">
      <c r="A228" s="45"/>
      <c r="B228" s="71"/>
      <c r="C228" s="27"/>
      <c r="D228" s="71"/>
      <c r="E228" s="71"/>
      <c r="F228" s="71"/>
      <c r="G228" s="71"/>
      <c r="H228" s="8"/>
    </row>
    <row r="229" spans="1:8" x14ac:dyDescent="0.3">
      <c r="A229" s="45"/>
      <c r="B229" s="71"/>
      <c r="C229" s="27"/>
      <c r="D229" s="71"/>
      <c r="E229" s="71"/>
      <c r="F229" s="71"/>
      <c r="G229" s="71"/>
      <c r="H229" s="8"/>
    </row>
    <row r="230" spans="1:8" x14ac:dyDescent="0.3">
      <c r="A230" s="45"/>
      <c r="B230" s="71"/>
      <c r="C230" s="27"/>
      <c r="D230" s="71"/>
      <c r="E230" s="71"/>
      <c r="F230" s="71"/>
      <c r="G230" s="71"/>
      <c r="H230" s="8"/>
    </row>
    <row r="231" spans="1:8" x14ac:dyDescent="0.3">
      <c r="A231" s="45"/>
      <c r="B231" s="71"/>
      <c r="C231" s="27"/>
      <c r="D231" s="71"/>
      <c r="E231" s="71"/>
      <c r="F231" s="71"/>
      <c r="G231" s="71"/>
      <c r="H231" s="8"/>
    </row>
    <row r="232" spans="1:8" x14ac:dyDescent="0.3">
      <c r="A232" s="45"/>
      <c r="B232" s="71"/>
      <c r="C232" s="27"/>
      <c r="D232" s="71"/>
      <c r="E232" s="71"/>
      <c r="F232" s="71"/>
      <c r="G232" s="71"/>
      <c r="H232" s="8"/>
    </row>
    <row r="233" spans="1:8" x14ac:dyDescent="0.3">
      <c r="A233" s="45"/>
      <c r="B233" s="71"/>
      <c r="C233" s="27"/>
      <c r="D233" s="71"/>
      <c r="E233" s="71"/>
      <c r="F233" s="71"/>
      <c r="G233" s="71"/>
      <c r="H233" s="8"/>
    </row>
    <row r="234" spans="1:8" x14ac:dyDescent="0.3">
      <c r="A234" s="45"/>
      <c r="B234" s="71"/>
      <c r="C234" s="27"/>
      <c r="D234" s="71"/>
      <c r="E234" s="71"/>
      <c r="F234" s="71"/>
      <c r="G234" s="71"/>
      <c r="H234" s="8"/>
    </row>
    <row r="235" spans="1:8" x14ac:dyDescent="0.3">
      <c r="A235" s="45"/>
      <c r="B235" s="71"/>
      <c r="C235" s="27"/>
      <c r="D235" s="71"/>
      <c r="E235" s="71"/>
      <c r="F235" s="71"/>
      <c r="G235" s="71"/>
      <c r="H235" s="8"/>
    </row>
    <row r="236" spans="1:8" x14ac:dyDescent="0.3">
      <c r="A236" s="45"/>
      <c r="B236" s="71"/>
      <c r="C236" s="27"/>
      <c r="D236" s="71"/>
      <c r="E236" s="71"/>
      <c r="F236" s="71"/>
      <c r="G236" s="71"/>
      <c r="H236" s="8"/>
    </row>
    <row r="237" spans="1:8" x14ac:dyDescent="0.3">
      <c r="A237" s="45"/>
      <c r="B237" s="71"/>
      <c r="C237" s="27"/>
      <c r="D237" s="71"/>
      <c r="E237" s="71"/>
      <c r="F237" s="71"/>
      <c r="G237" s="71"/>
      <c r="H237" s="8"/>
    </row>
    <row r="238" spans="1:8" x14ac:dyDescent="0.3">
      <c r="A238" s="45"/>
      <c r="B238" s="71"/>
      <c r="C238" s="27"/>
      <c r="D238" s="71"/>
      <c r="E238" s="71"/>
      <c r="F238" s="71"/>
      <c r="G238" s="71"/>
      <c r="H238" s="8"/>
    </row>
    <row r="239" spans="1:8" x14ac:dyDescent="0.3">
      <c r="A239" s="45"/>
      <c r="B239" s="71"/>
      <c r="C239" s="27"/>
      <c r="D239" s="71"/>
      <c r="E239" s="71"/>
      <c r="F239" s="71"/>
      <c r="G239" s="71"/>
      <c r="H239" s="8"/>
    </row>
    <row r="240" spans="1:8" x14ac:dyDescent="0.3">
      <c r="A240" s="45"/>
      <c r="B240" s="71"/>
      <c r="C240" s="27"/>
      <c r="D240" s="71"/>
      <c r="E240" s="71"/>
      <c r="F240" s="71"/>
      <c r="G240" s="71"/>
      <c r="H240" s="8"/>
    </row>
    <row r="241" spans="1:8" x14ac:dyDescent="0.3">
      <c r="A241" s="45"/>
      <c r="B241" s="71"/>
      <c r="C241" s="27"/>
      <c r="D241" s="71"/>
      <c r="E241" s="71"/>
      <c r="F241" s="71"/>
      <c r="G241" s="71"/>
      <c r="H241" s="8"/>
    </row>
    <row r="242" spans="1:8" x14ac:dyDescent="0.3">
      <c r="A242" s="45"/>
      <c r="B242" s="71"/>
      <c r="C242" s="27"/>
      <c r="D242" s="71"/>
      <c r="E242" s="71"/>
      <c r="F242" s="71"/>
      <c r="G242" s="71"/>
      <c r="H242" s="8"/>
    </row>
    <row r="243" spans="1:8" x14ac:dyDescent="0.3">
      <c r="A243" s="45"/>
      <c r="B243" s="71"/>
      <c r="C243" s="27"/>
      <c r="D243" s="71"/>
      <c r="E243" s="71"/>
      <c r="F243" s="71"/>
      <c r="G243" s="71"/>
      <c r="H243" s="8"/>
    </row>
    <row r="244" spans="1:8" x14ac:dyDescent="0.3">
      <c r="A244" s="45"/>
      <c r="B244" s="71"/>
      <c r="C244" s="27"/>
      <c r="D244" s="71"/>
      <c r="E244" s="71"/>
      <c r="F244" s="71"/>
      <c r="G244" s="71"/>
      <c r="H244" s="8"/>
    </row>
    <row r="245" spans="1:8" x14ac:dyDescent="0.3">
      <c r="A245" s="45"/>
      <c r="B245" s="71"/>
      <c r="C245" s="27"/>
      <c r="D245" s="71"/>
      <c r="E245" s="71"/>
      <c r="F245" s="71"/>
      <c r="G245" s="71"/>
      <c r="H245" s="8"/>
    </row>
    <row r="246" spans="1:8" x14ac:dyDescent="0.3">
      <c r="A246" s="45"/>
      <c r="B246" s="71"/>
      <c r="C246" s="27"/>
      <c r="D246" s="71"/>
      <c r="E246" s="71"/>
      <c r="F246" s="71"/>
      <c r="G246" s="71"/>
      <c r="H246" s="8"/>
    </row>
    <row r="247" spans="1:8" x14ac:dyDescent="0.3">
      <c r="A247" s="45"/>
      <c r="B247" s="71"/>
      <c r="C247" s="27"/>
      <c r="D247" s="71"/>
      <c r="E247" s="71"/>
      <c r="F247" s="71"/>
      <c r="G247" s="71"/>
      <c r="H247" s="8"/>
    </row>
    <row r="248" spans="1:8" x14ac:dyDescent="0.3">
      <c r="A248" s="45"/>
      <c r="B248" s="71"/>
      <c r="C248" s="27"/>
      <c r="D248" s="71"/>
      <c r="E248" s="71"/>
      <c r="F248" s="71"/>
      <c r="G248" s="71"/>
      <c r="H248" s="8"/>
    </row>
    <row r="249" spans="1:8" x14ac:dyDescent="0.3">
      <c r="A249" s="45"/>
      <c r="B249" s="71"/>
      <c r="C249" s="27"/>
      <c r="D249" s="71"/>
      <c r="E249" s="71"/>
      <c r="F249" s="71"/>
      <c r="G249" s="71"/>
      <c r="H249" s="8"/>
    </row>
    <row r="250" spans="1:8" x14ac:dyDescent="0.3">
      <c r="A250" s="45"/>
      <c r="B250" s="71"/>
      <c r="C250" s="27"/>
      <c r="D250" s="71"/>
      <c r="E250" s="71"/>
      <c r="F250" s="71"/>
      <c r="G250" s="71"/>
      <c r="H250" s="8"/>
    </row>
    <row r="251" spans="1:8" x14ac:dyDescent="0.3">
      <c r="A251" s="45"/>
      <c r="B251" s="71"/>
      <c r="C251" s="27"/>
      <c r="D251" s="71"/>
      <c r="E251" s="71"/>
      <c r="F251" s="71"/>
      <c r="G251" s="71"/>
      <c r="H251" s="8"/>
    </row>
    <row r="252" spans="1:8" x14ac:dyDescent="0.3">
      <c r="A252" s="45"/>
      <c r="B252" s="71"/>
      <c r="C252" s="27"/>
      <c r="D252" s="71"/>
      <c r="E252" s="71"/>
      <c r="F252" s="71"/>
      <c r="G252" s="71"/>
      <c r="H252" s="8"/>
    </row>
    <row r="253" spans="1:8" x14ac:dyDescent="0.3">
      <c r="A253" s="45"/>
      <c r="B253" s="71"/>
      <c r="C253" s="27"/>
      <c r="D253" s="71"/>
      <c r="E253" s="71"/>
      <c r="F253" s="71"/>
      <c r="G253" s="71"/>
      <c r="H253" s="8"/>
    </row>
    <row r="254" spans="1:8" x14ac:dyDescent="0.3">
      <c r="A254" s="45"/>
      <c r="B254" s="71"/>
      <c r="C254" s="27"/>
      <c r="D254" s="71"/>
      <c r="E254" s="71"/>
      <c r="F254" s="71"/>
      <c r="G254" s="71"/>
      <c r="H254" s="8"/>
    </row>
    <row r="255" spans="1:8" x14ac:dyDescent="0.3">
      <c r="A255" s="45"/>
      <c r="B255" s="71"/>
      <c r="C255" s="27"/>
      <c r="D255" s="71"/>
      <c r="E255" s="71"/>
      <c r="F255" s="71"/>
      <c r="G255" s="71"/>
      <c r="H255" s="8"/>
    </row>
    <row r="256" spans="1:8" x14ac:dyDescent="0.3">
      <c r="A256" s="45"/>
      <c r="B256" s="71"/>
      <c r="C256" s="27"/>
      <c r="D256" s="71"/>
      <c r="E256" s="71"/>
      <c r="F256" s="71"/>
      <c r="G256" s="71"/>
      <c r="H256" s="8"/>
    </row>
    <row r="257" spans="1:8" x14ac:dyDescent="0.3">
      <c r="A257" s="45"/>
      <c r="B257" s="71"/>
      <c r="C257" s="27"/>
      <c r="D257" s="71"/>
      <c r="E257" s="71"/>
      <c r="F257" s="71"/>
      <c r="G257" s="71"/>
      <c r="H257" s="8"/>
    </row>
    <row r="258" spans="1:8" x14ac:dyDescent="0.3">
      <c r="A258" s="45"/>
      <c r="B258" s="71"/>
      <c r="C258" s="27"/>
      <c r="D258" s="71"/>
      <c r="E258" s="71"/>
      <c r="F258" s="71"/>
      <c r="G258" s="71"/>
      <c r="H258" s="8"/>
    </row>
    <row r="259" spans="1:8" x14ac:dyDescent="0.3">
      <c r="A259" s="45"/>
      <c r="B259" s="71"/>
      <c r="C259" s="27"/>
      <c r="D259" s="71"/>
      <c r="E259" s="71"/>
      <c r="F259" s="71"/>
      <c r="G259" s="71"/>
      <c r="H259" s="8"/>
    </row>
    <row r="260" spans="1:8" x14ac:dyDescent="0.3">
      <c r="A260" s="45"/>
      <c r="B260" s="71"/>
      <c r="C260" s="27"/>
      <c r="D260" s="71"/>
      <c r="E260" s="71"/>
      <c r="F260" s="71"/>
      <c r="G260" s="71"/>
      <c r="H260" s="8"/>
    </row>
    <row r="261" spans="1:8" x14ac:dyDescent="0.3">
      <c r="A261" s="45"/>
      <c r="B261" s="71"/>
      <c r="C261" s="27"/>
      <c r="D261" s="71"/>
      <c r="E261" s="71"/>
      <c r="F261" s="71"/>
      <c r="G261" s="71"/>
      <c r="H261" s="8"/>
    </row>
    <row r="262" spans="1:8" x14ac:dyDescent="0.3">
      <c r="A262" s="45"/>
      <c r="B262" s="71"/>
      <c r="C262" s="27"/>
      <c r="D262" s="71"/>
      <c r="E262" s="71"/>
      <c r="F262" s="71"/>
      <c r="G262" s="71"/>
      <c r="H262" s="8"/>
    </row>
    <row r="263" spans="1:8" x14ac:dyDescent="0.3">
      <c r="A263" s="45"/>
      <c r="B263" s="71"/>
      <c r="C263" s="27"/>
      <c r="D263" s="71"/>
      <c r="E263" s="71"/>
      <c r="F263" s="71"/>
      <c r="G263" s="71"/>
      <c r="H263" s="8"/>
    </row>
    <row r="264" spans="1:8" x14ac:dyDescent="0.3">
      <c r="A264" s="45"/>
      <c r="B264" s="71"/>
      <c r="C264" s="27"/>
      <c r="D264" s="71"/>
      <c r="E264" s="71"/>
      <c r="F264" s="71"/>
      <c r="G264" s="71"/>
      <c r="H264" s="8"/>
    </row>
    <row r="265" spans="1:8" x14ac:dyDescent="0.3">
      <c r="A265" s="45"/>
      <c r="B265" s="71"/>
      <c r="C265" s="27"/>
      <c r="D265" s="71"/>
      <c r="E265" s="71"/>
      <c r="F265" s="71"/>
      <c r="G265" s="71"/>
      <c r="H265" s="8"/>
    </row>
    <row r="266" spans="1:8" x14ac:dyDescent="0.3">
      <c r="A266" s="45"/>
      <c r="B266" s="71"/>
      <c r="C266" s="27"/>
      <c r="D266" s="71"/>
      <c r="E266" s="71"/>
      <c r="F266" s="71"/>
      <c r="G266" s="71"/>
      <c r="H266" s="8"/>
    </row>
    <row r="267" spans="1:8" x14ac:dyDescent="0.3">
      <c r="A267" s="45"/>
      <c r="B267" s="71"/>
      <c r="C267" s="27"/>
      <c r="D267" s="71"/>
      <c r="E267" s="71"/>
      <c r="F267" s="71"/>
      <c r="G267" s="71"/>
      <c r="H267" s="8"/>
    </row>
    <row r="268" spans="1:8" x14ac:dyDescent="0.3">
      <c r="A268" s="45"/>
      <c r="B268" s="71"/>
      <c r="C268" s="27"/>
      <c r="D268" s="71"/>
      <c r="E268" s="71"/>
      <c r="F268" s="71"/>
      <c r="G268" s="71"/>
      <c r="H268" s="8"/>
    </row>
    <row r="269" spans="1:8" x14ac:dyDescent="0.3">
      <c r="A269" s="45"/>
      <c r="B269" s="71"/>
      <c r="C269" s="27"/>
      <c r="D269" s="71"/>
      <c r="E269" s="71"/>
      <c r="F269" s="71"/>
      <c r="G269" s="71"/>
      <c r="H269" s="8"/>
    </row>
    <row r="270" spans="1:8" x14ac:dyDescent="0.3">
      <c r="A270" s="45"/>
      <c r="B270" s="71"/>
      <c r="C270" s="27"/>
      <c r="D270" s="71"/>
      <c r="E270" s="71"/>
      <c r="F270" s="71"/>
      <c r="G270" s="71"/>
      <c r="H270" s="8"/>
    </row>
    <row r="271" spans="1:8" x14ac:dyDescent="0.3">
      <c r="A271" s="45"/>
      <c r="B271" s="71"/>
      <c r="C271" s="27"/>
      <c r="D271" s="71"/>
      <c r="E271" s="71"/>
      <c r="F271" s="71"/>
      <c r="G271" s="71"/>
      <c r="H271" s="8"/>
    </row>
    <row r="272" spans="1:8" x14ac:dyDescent="0.3">
      <c r="A272" s="45"/>
      <c r="B272" s="71"/>
      <c r="C272" s="27"/>
      <c r="D272" s="71"/>
      <c r="E272" s="71"/>
      <c r="F272" s="71"/>
      <c r="G272" s="71"/>
      <c r="H272" s="8"/>
    </row>
    <row r="273" spans="1:8" x14ac:dyDescent="0.3">
      <c r="A273" s="45"/>
      <c r="B273" s="71"/>
      <c r="C273" s="27"/>
      <c r="D273" s="71"/>
      <c r="E273" s="71"/>
      <c r="F273" s="71"/>
      <c r="G273" s="71"/>
      <c r="H273" s="8"/>
    </row>
    <row r="274" spans="1:8" x14ac:dyDescent="0.3">
      <c r="A274" s="45"/>
      <c r="B274" s="71"/>
      <c r="C274" s="27"/>
      <c r="D274" s="71"/>
      <c r="E274" s="71"/>
      <c r="F274" s="71"/>
      <c r="G274" s="71"/>
      <c r="H274" s="8"/>
    </row>
    <row r="275" spans="1:8" x14ac:dyDescent="0.3">
      <c r="A275" s="45"/>
      <c r="B275" s="71"/>
      <c r="C275" s="27"/>
      <c r="D275" s="71"/>
      <c r="E275" s="71"/>
      <c r="F275" s="71"/>
      <c r="G275" s="71"/>
      <c r="H275" s="8"/>
    </row>
    <row r="276" spans="1:8" x14ac:dyDescent="0.3">
      <c r="A276" s="45"/>
      <c r="B276" s="71"/>
      <c r="C276" s="27"/>
      <c r="D276" s="71"/>
      <c r="E276" s="71"/>
      <c r="F276" s="71"/>
      <c r="G276" s="71"/>
      <c r="H276" s="8"/>
    </row>
    <row r="277" spans="1:8" x14ac:dyDescent="0.3">
      <c r="A277" s="45"/>
      <c r="B277" s="71"/>
      <c r="C277" s="27"/>
      <c r="D277" s="71"/>
      <c r="E277" s="71"/>
      <c r="F277" s="71"/>
      <c r="G277" s="71"/>
      <c r="H277" s="8"/>
    </row>
    <row r="278" spans="1:8" x14ac:dyDescent="0.3">
      <c r="A278" s="45"/>
      <c r="B278" s="71"/>
      <c r="C278" s="27"/>
      <c r="D278" s="71"/>
      <c r="E278" s="71"/>
      <c r="F278" s="71"/>
      <c r="G278" s="71"/>
      <c r="H278" s="8"/>
    </row>
    <row r="279" spans="1:8" x14ac:dyDescent="0.3">
      <c r="A279" s="45"/>
      <c r="B279" s="71"/>
      <c r="C279" s="27"/>
      <c r="D279" s="71"/>
      <c r="E279" s="71"/>
      <c r="F279" s="71"/>
      <c r="G279" s="71"/>
      <c r="H279" s="8"/>
    </row>
    <row r="280" spans="1:8" x14ac:dyDescent="0.3">
      <c r="A280" s="45"/>
      <c r="B280" s="71"/>
      <c r="C280" s="27"/>
      <c r="D280" s="71"/>
      <c r="E280" s="71"/>
      <c r="F280" s="71"/>
      <c r="G280" s="71"/>
      <c r="H280" s="8"/>
    </row>
    <row r="281" spans="1:8" x14ac:dyDescent="0.3">
      <c r="A281" s="45"/>
      <c r="B281" s="71"/>
      <c r="C281" s="27"/>
      <c r="D281" s="71"/>
      <c r="E281" s="71"/>
      <c r="F281" s="71"/>
      <c r="G281" s="71"/>
      <c r="H281" s="8"/>
    </row>
    <row r="282" spans="1:8" x14ac:dyDescent="0.3">
      <c r="A282" s="45"/>
      <c r="B282" s="71"/>
      <c r="C282" s="27"/>
      <c r="D282" s="71"/>
      <c r="E282" s="71"/>
      <c r="F282" s="71"/>
      <c r="G282" s="71"/>
      <c r="H282" s="8"/>
    </row>
    <row r="283" spans="1:8" x14ac:dyDescent="0.3">
      <c r="A283" s="45"/>
      <c r="B283" s="71"/>
      <c r="C283" s="27"/>
      <c r="D283" s="71"/>
      <c r="E283" s="71"/>
      <c r="F283" s="71"/>
      <c r="G283" s="71"/>
      <c r="H283" s="8"/>
    </row>
    <row r="284" spans="1:8" x14ac:dyDescent="0.3">
      <c r="A284" s="45"/>
      <c r="B284" s="71"/>
      <c r="C284" s="27"/>
      <c r="D284" s="71"/>
      <c r="E284" s="71"/>
      <c r="F284" s="71"/>
      <c r="G284" s="71"/>
      <c r="H284" s="8"/>
    </row>
    <row r="285" spans="1:8" x14ac:dyDescent="0.3">
      <c r="A285" s="45"/>
      <c r="B285" s="71"/>
      <c r="C285" s="27"/>
      <c r="D285" s="71"/>
      <c r="E285" s="71"/>
      <c r="F285" s="71"/>
      <c r="G285" s="71"/>
      <c r="H285" s="8"/>
    </row>
    <row r="286" spans="1:8" x14ac:dyDescent="0.3">
      <c r="A286" s="45"/>
      <c r="B286" s="71"/>
      <c r="C286" s="27"/>
      <c r="D286" s="71"/>
      <c r="E286" s="71"/>
      <c r="F286" s="71"/>
      <c r="G286" s="71"/>
      <c r="H286" s="8"/>
    </row>
    <row r="287" spans="1:8" x14ac:dyDescent="0.3">
      <c r="A287" s="45"/>
      <c r="B287" s="71"/>
      <c r="C287" s="27"/>
      <c r="D287" s="71"/>
      <c r="E287" s="71"/>
      <c r="F287" s="71"/>
      <c r="G287" s="71"/>
      <c r="H287" s="8"/>
    </row>
    <row r="288" spans="1:8" x14ac:dyDescent="0.3">
      <c r="A288" s="45"/>
      <c r="B288" s="71"/>
      <c r="C288" s="27"/>
      <c r="D288" s="71"/>
      <c r="E288" s="71"/>
      <c r="F288" s="71"/>
      <c r="G288" s="71"/>
      <c r="H288" s="8"/>
    </row>
    <row r="289" spans="1:8" x14ac:dyDescent="0.3">
      <c r="A289" s="45"/>
      <c r="B289" s="71"/>
      <c r="C289" s="27"/>
      <c r="D289" s="71"/>
      <c r="E289" s="71"/>
      <c r="F289" s="71"/>
      <c r="G289" s="71"/>
      <c r="H289" s="8"/>
    </row>
    <row r="290" spans="1:8" x14ac:dyDescent="0.3">
      <c r="A290" s="45"/>
      <c r="B290" s="71"/>
      <c r="C290" s="27"/>
      <c r="D290" s="71"/>
      <c r="E290" s="71"/>
      <c r="F290" s="71"/>
      <c r="G290" s="71"/>
      <c r="H290" s="8"/>
    </row>
    <row r="291" spans="1:8" x14ac:dyDescent="0.3">
      <c r="A291" s="45"/>
      <c r="B291" s="71"/>
      <c r="C291" s="27"/>
      <c r="D291" s="71"/>
      <c r="E291" s="71"/>
      <c r="F291" s="71"/>
      <c r="G291" s="71"/>
      <c r="H291" s="8"/>
    </row>
    <row r="292" spans="1:8" x14ac:dyDescent="0.3">
      <c r="A292" s="45"/>
      <c r="B292" s="71"/>
      <c r="C292" s="27"/>
      <c r="D292" s="71"/>
      <c r="E292" s="71"/>
      <c r="F292" s="71"/>
      <c r="G292" s="71"/>
      <c r="H292" s="8"/>
    </row>
    <row r="293" spans="1:8" x14ac:dyDescent="0.3">
      <c r="A293" s="45"/>
      <c r="B293" s="71"/>
      <c r="C293" s="27"/>
      <c r="D293" s="71"/>
      <c r="E293" s="71"/>
      <c r="F293" s="71"/>
      <c r="G293" s="71"/>
      <c r="H293" s="8"/>
    </row>
    <row r="294" spans="1:8" x14ac:dyDescent="0.3">
      <c r="A294" s="45"/>
      <c r="B294" s="71"/>
      <c r="C294" s="27"/>
      <c r="D294" s="71"/>
      <c r="E294" s="71"/>
      <c r="F294" s="71"/>
      <c r="G294" s="71"/>
      <c r="H294" s="8"/>
    </row>
    <row r="295" spans="1:8" x14ac:dyDescent="0.3">
      <c r="A295" s="45"/>
      <c r="B295" s="71"/>
      <c r="C295" s="27"/>
      <c r="D295" s="71"/>
      <c r="E295" s="71"/>
      <c r="F295" s="71"/>
      <c r="G295" s="71"/>
      <c r="H295" s="8"/>
    </row>
    <row r="296" spans="1:8" x14ac:dyDescent="0.3">
      <c r="A296" s="45"/>
      <c r="B296" s="71"/>
      <c r="C296" s="27"/>
      <c r="D296" s="71"/>
      <c r="E296" s="71"/>
      <c r="F296" s="71"/>
      <c r="G296" s="71"/>
      <c r="H296" s="8"/>
    </row>
    <row r="297" spans="1:8" x14ac:dyDescent="0.3">
      <c r="A297" s="45"/>
      <c r="B297" s="71"/>
      <c r="C297" s="27"/>
      <c r="D297" s="71"/>
      <c r="E297" s="71"/>
      <c r="F297" s="71"/>
      <c r="G297" s="71"/>
      <c r="H297" s="8"/>
    </row>
    <row r="298" spans="1:8" x14ac:dyDescent="0.3">
      <c r="A298" s="45"/>
      <c r="B298" s="71"/>
      <c r="C298" s="27"/>
      <c r="D298" s="71"/>
      <c r="E298" s="71"/>
      <c r="F298" s="71"/>
      <c r="G298" s="71"/>
      <c r="H298" s="8"/>
    </row>
    <row r="299" spans="1:8" x14ac:dyDescent="0.3">
      <c r="A299" s="45"/>
      <c r="B299" s="71"/>
      <c r="C299" s="27"/>
      <c r="D299" s="71"/>
      <c r="E299" s="71"/>
      <c r="F299" s="71"/>
      <c r="G299" s="71"/>
      <c r="H299" s="8"/>
    </row>
    <row r="300" spans="1:8" x14ac:dyDescent="0.3">
      <c r="A300" s="45"/>
      <c r="B300" s="71"/>
      <c r="C300" s="27"/>
      <c r="D300" s="71"/>
      <c r="E300" s="71"/>
      <c r="F300" s="71"/>
      <c r="G300" s="71"/>
      <c r="H300" s="8"/>
    </row>
    <row r="301" spans="1:8" x14ac:dyDescent="0.3">
      <c r="A301" s="45"/>
      <c r="B301" s="71"/>
      <c r="C301" s="27"/>
      <c r="D301" s="71"/>
      <c r="E301" s="71"/>
      <c r="F301" s="71"/>
      <c r="G301" s="71"/>
      <c r="H301" s="8"/>
    </row>
    <row r="302" spans="1:8" x14ac:dyDescent="0.3">
      <c r="A302" s="45"/>
      <c r="B302" s="71"/>
      <c r="C302" s="27"/>
      <c r="D302" s="71"/>
      <c r="E302" s="71"/>
      <c r="F302" s="71"/>
      <c r="G302" s="71"/>
      <c r="H302" s="8"/>
    </row>
    <row r="303" spans="1:8" x14ac:dyDescent="0.3">
      <c r="A303" s="45"/>
      <c r="B303" s="71"/>
      <c r="C303" s="27"/>
      <c r="D303" s="71"/>
      <c r="E303" s="71"/>
      <c r="F303" s="71"/>
      <c r="G303" s="71"/>
      <c r="H303" s="8"/>
    </row>
    <row r="304" spans="1:8" x14ac:dyDescent="0.3">
      <c r="A304" s="45"/>
      <c r="B304" s="71"/>
      <c r="C304" s="27"/>
      <c r="D304" s="71"/>
      <c r="E304" s="71"/>
      <c r="F304" s="71"/>
      <c r="G304" s="71"/>
      <c r="H304" s="8"/>
    </row>
    <row r="305" spans="1:8" x14ac:dyDescent="0.3">
      <c r="A305" s="45"/>
      <c r="B305" s="71"/>
      <c r="C305" s="27"/>
      <c r="D305" s="71"/>
      <c r="E305" s="71"/>
      <c r="F305" s="71"/>
      <c r="G305" s="71"/>
      <c r="H305" s="8"/>
    </row>
    <row r="306" spans="1:8" x14ac:dyDescent="0.3">
      <c r="A306" s="45"/>
      <c r="B306" s="71"/>
      <c r="C306" s="27"/>
      <c r="D306" s="71"/>
      <c r="E306" s="71"/>
      <c r="F306" s="71"/>
      <c r="G306" s="71"/>
      <c r="H306" s="8"/>
    </row>
    <row r="307" spans="1:8" x14ac:dyDescent="0.3">
      <c r="A307" s="45"/>
      <c r="B307" s="71"/>
      <c r="C307" s="27"/>
      <c r="D307" s="71"/>
      <c r="E307" s="71"/>
      <c r="F307" s="71"/>
      <c r="G307" s="71"/>
      <c r="H307" s="8"/>
    </row>
    <row r="308" spans="1:8" x14ac:dyDescent="0.3">
      <c r="A308" s="45"/>
      <c r="B308" s="71"/>
      <c r="C308" s="27"/>
      <c r="D308" s="71"/>
      <c r="E308" s="71"/>
      <c r="F308" s="71"/>
      <c r="G308" s="71"/>
      <c r="H308" s="8"/>
    </row>
    <row r="309" spans="1:8" x14ac:dyDescent="0.3">
      <c r="A309" s="45"/>
      <c r="B309" s="71"/>
      <c r="C309" s="27"/>
      <c r="D309" s="71"/>
      <c r="E309" s="71"/>
      <c r="F309" s="71"/>
      <c r="G309" s="71"/>
      <c r="H309" s="8"/>
    </row>
    <row r="310" spans="1:8" x14ac:dyDescent="0.3">
      <c r="A310" s="45"/>
      <c r="B310" s="71"/>
      <c r="C310" s="27"/>
      <c r="D310" s="71"/>
      <c r="E310" s="71"/>
      <c r="F310" s="71"/>
      <c r="G310" s="71"/>
      <c r="H310" s="8"/>
    </row>
    <row r="311" spans="1:8" x14ac:dyDescent="0.3">
      <c r="A311" s="45"/>
      <c r="B311" s="71"/>
      <c r="C311" s="27"/>
      <c r="D311" s="71"/>
      <c r="E311" s="71"/>
      <c r="F311" s="71"/>
      <c r="G311" s="71"/>
      <c r="H311" s="8"/>
    </row>
    <row r="312" spans="1:8" x14ac:dyDescent="0.3">
      <c r="A312" s="45"/>
      <c r="B312" s="71"/>
      <c r="C312" s="27"/>
      <c r="D312" s="71"/>
      <c r="E312" s="71"/>
      <c r="F312" s="71"/>
      <c r="G312" s="71"/>
      <c r="H312" s="8"/>
    </row>
    <row r="313" spans="1:8" x14ac:dyDescent="0.3">
      <c r="A313" s="45"/>
      <c r="B313" s="71"/>
      <c r="C313" s="27"/>
      <c r="D313" s="71"/>
      <c r="E313" s="71"/>
      <c r="F313" s="71"/>
      <c r="G313" s="71"/>
      <c r="H313" s="8"/>
    </row>
    <row r="314" spans="1:8" x14ac:dyDescent="0.3">
      <c r="A314" s="45"/>
      <c r="B314" s="71"/>
      <c r="C314" s="27"/>
      <c r="D314" s="71"/>
      <c r="E314" s="71"/>
      <c r="F314" s="71"/>
      <c r="G314" s="71"/>
      <c r="H314" s="8"/>
    </row>
    <row r="315" spans="1:8" x14ac:dyDescent="0.3">
      <c r="A315" s="45"/>
      <c r="B315" s="71"/>
      <c r="C315" s="27"/>
      <c r="D315" s="71"/>
      <c r="E315" s="71"/>
      <c r="F315" s="71"/>
      <c r="G315" s="71"/>
      <c r="H315" s="8"/>
    </row>
    <row r="316" spans="1:8" x14ac:dyDescent="0.3">
      <c r="A316" s="45"/>
      <c r="B316" s="71"/>
      <c r="C316" s="27"/>
      <c r="D316" s="71"/>
      <c r="E316" s="71"/>
      <c r="F316" s="71"/>
      <c r="G316" s="71"/>
      <c r="H316" s="8"/>
    </row>
    <row r="317" spans="1:8" x14ac:dyDescent="0.3">
      <c r="A317" s="45"/>
      <c r="B317" s="71"/>
      <c r="C317" s="27"/>
      <c r="D317" s="71"/>
      <c r="E317" s="71"/>
      <c r="F317" s="71"/>
      <c r="G317" s="71"/>
      <c r="H317" s="8"/>
    </row>
    <row r="318" spans="1:8" x14ac:dyDescent="0.3">
      <c r="A318" s="45"/>
      <c r="B318" s="71"/>
      <c r="C318" s="27"/>
      <c r="D318" s="71"/>
      <c r="E318" s="71"/>
      <c r="F318" s="71"/>
      <c r="G318" s="71"/>
      <c r="H318" s="8"/>
    </row>
    <row r="319" spans="1:8" x14ac:dyDescent="0.3">
      <c r="A319" s="45"/>
      <c r="B319" s="71"/>
      <c r="C319" s="27"/>
      <c r="D319" s="71"/>
      <c r="E319" s="71"/>
      <c r="F319" s="71"/>
      <c r="G319" s="71"/>
      <c r="H319" s="8"/>
    </row>
    <row r="320" spans="1:8" x14ac:dyDescent="0.3">
      <c r="A320" s="45"/>
      <c r="B320" s="71"/>
      <c r="C320" s="27"/>
      <c r="D320" s="71"/>
      <c r="E320" s="71"/>
      <c r="F320" s="71"/>
      <c r="G320" s="71"/>
      <c r="H320" s="8"/>
    </row>
    <row r="321" spans="1:8" x14ac:dyDescent="0.3">
      <c r="A321" s="45"/>
      <c r="B321" s="71"/>
      <c r="C321" s="27"/>
      <c r="D321" s="71"/>
      <c r="E321" s="71"/>
      <c r="F321" s="71"/>
      <c r="G321" s="71"/>
      <c r="H321" s="8"/>
    </row>
    <row r="322" spans="1:8" x14ac:dyDescent="0.3">
      <c r="A322" s="45"/>
      <c r="B322" s="71"/>
      <c r="C322" s="27"/>
      <c r="D322" s="71"/>
      <c r="E322" s="71"/>
      <c r="F322" s="71"/>
      <c r="G322" s="71"/>
      <c r="H322" s="8"/>
    </row>
    <row r="323" spans="1:8" x14ac:dyDescent="0.3">
      <c r="A323" s="45"/>
      <c r="B323" s="71"/>
      <c r="C323" s="27"/>
      <c r="D323" s="71"/>
      <c r="E323" s="71"/>
      <c r="F323" s="71"/>
      <c r="G323" s="71"/>
      <c r="H323" s="8"/>
    </row>
    <row r="324" spans="1:8" x14ac:dyDescent="0.3">
      <c r="A324" s="45"/>
      <c r="B324" s="71"/>
      <c r="C324" s="27"/>
      <c r="D324" s="71"/>
      <c r="E324" s="71"/>
      <c r="F324" s="71"/>
      <c r="G324" s="71"/>
      <c r="H324" s="8"/>
    </row>
    <row r="325" spans="1:8" x14ac:dyDescent="0.3">
      <c r="A325" s="45"/>
      <c r="B325" s="71"/>
      <c r="C325" s="27"/>
      <c r="D325" s="71"/>
      <c r="E325" s="71"/>
      <c r="F325" s="71"/>
      <c r="G325" s="71"/>
      <c r="H325" s="8"/>
    </row>
    <row r="326" spans="1:8" x14ac:dyDescent="0.3">
      <c r="A326" s="45"/>
      <c r="B326" s="71"/>
      <c r="C326" s="27"/>
      <c r="D326" s="71"/>
      <c r="E326" s="71"/>
      <c r="F326" s="71"/>
      <c r="G326" s="71"/>
      <c r="H326" s="8"/>
    </row>
    <row r="327" spans="1:8" x14ac:dyDescent="0.3">
      <c r="A327" s="45"/>
      <c r="B327" s="71"/>
      <c r="C327" s="27"/>
      <c r="D327" s="71"/>
      <c r="E327" s="71"/>
      <c r="F327" s="71"/>
      <c r="G327" s="71"/>
      <c r="H327" s="8"/>
    </row>
    <row r="328" spans="1:8" x14ac:dyDescent="0.3">
      <c r="A328" s="45"/>
      <c r="B328" s="71"/>
      <c r="C328" s="27"/>
      <c r="D328" s="71"/>
      <c r="E328" s="71"/>
      <c r="F328" s="71"/>
      <c r="G328" s="71"/>
      <c r="H328" s="8"/>
    </row>
    <row r="329" spans="1:8" x14ac:dyDescent="0.3">
      <c r="A329" s="45"/>
      <c r="B329" s="71"/>
      <c r="C329" s="27"/>
      <c r="D329" s="71"/>
      <c r="E329" s="71"/>
      <c r="F329" s="71"/>
      <c r="G329" s="71"/>
      <c r="H329" s="8"/>
    </row>
    <row r="330" spans="1:8" x14ac:dyDescent="0.3">
      <c r="A330" s="45"/>
      <c r="B330" s="71"/>
      <c r="C330" s="27"/>
      <c r="D330" s="71"/>
      <c r="E330" s="71"/>
      <c r="F330" s="71"/>
      <c r="G330" s="71"/>
      <c r="H330" s="8"/>
    </row>
    <row r="331" spans="1:8" x14ac:dyDescent="0.3">
      <c r="A331" s="45"/>
      <c r="B331" s="71"/>
      <c r="C331" s="27"/>
      <c r="D331" s="71"/>
      <c r="E331" s="71"/>
      <c r="F331" s="71"/>
      <c r="G331" s="71"/>
      <c r="H331" s="8"/>
    </row>
    <row r="332" spans="1:8" x14ac:dyDescent="0.3">
      <c r="A332" s="45"/>
      <c r="B332" s="71"/>
      <c r="C332" s="27"/>
      <c r="D332" s="71"/>
      <c r="E332" s="71"/>
      <c r="F332" s="71"/>
      <c r="G332" s="71"/>
      <c r="H332" s="8"/>
    </row>
    <row r="333" spans="1:8" x14ac:dyDescent="0.3">
      <c r="A333" s="45"/>
      <c r="B333" s="71"/>
      <c r="C333" s="27"/>
      <c r="D333" s="71"/>
      <c r="E333" s="71"/>
      <c r="F333" s="71"/>
      <c r="G333" s="71"/>
      <c r="H333" s="8"/>
    </row>
    <row r="334" spans="1:8" x14ac:dyDescent="0.3">
      <c r="A334" s="45"/>
      <c r="B334" s="71"/>
      <c r="C334" s="27"/>
      <c r="D334" s="71"/>
      <c r="E334" s="71"/>
      <c r="F334" s="71"/>
      <c r="G334" s="71"/>
      <c r="H334" s="8"/>
    </row>
    <row r="335" spans="1:8" x14ac:dyDescent="0.3">
      <c r="A335" s="45"/>
      <c r="B335" s="71"/>
      <c r="C335" s="27"/>
      <c r="D335" s="71"/>
      <c r="E335" s="71"/>
      <c r="F335" s="71"/>
      <c r="G335" s="71"/>
      <c r="H335" s="8"/>
    </row>
    <row r="336" spans="1:8" x14ac:dyDescent="0.3">
      <c r="A336" s="45"/>
      <c r="B336" s="71"/>
      <c r="C336" s="27"/>
      <c r="D336" s="71"/>
      <c r="E336" s="71"/>
      <c r="F336" s="71"/>
      <c r="G336" s="71"/>
      <c r="H336" s="8"/>
    </row>
    <row r="337" spans="1:8" x14ac:dyDescent="0.3">
      <c r="A337" s="45"/>
      <c r="B337" s="71"/>
      <c r="C337" s="27"/>
      <c r="D337" s="71"/>
      <c r="E337" s="71"/>
      <c r="F337" s="71"/>
      <c r="G337" s="71"/>
      <c r="H337" s="8"/>
    </row>
    <row r="338" spans="1:8" x14ac:dyDescent="0.3">
      <c r="A338" s="45"/>
      <c r="B338" s="71"/>
      <c r="C338" s="27"/>
      <c r="D338" s="71"/>
      <c r="E338" s="71"/>
      <c r="F338" s="71"/>
      <c r="G338" s="71"/>
      <c r="H338" s="8"/>
    </row>
    <row r="339" spans="1:8" x14ac:dyDescent="0.3">
      <c r="A339" s="45"/>
      <c r="B339" s="71"/>
      <c r="C339" s="27"/>
      <c r="D339" s="71"/>
      <c r="E339" s="71"/>
      <c r="F339" s="71"/>
      <c r="G339" s="71"/>
      <c r="H339" s="8"/>
    </row>
    <row r="340" spans="1:8" x14ac:dyDescent="0.3">
      <c r="A340" s="45"/>
      <c r="B340" s="71"/>
      <c r="C340" s="27"/>
      <c r="D340" s="71"/>
      <c r="E340" s="71"/>
      <c r="F340" s="71"/>
      <c r="G340" s="71"/>
      <c r="H340" s="8"/>
    </row>
    <row r="341" spans="1:8" x14ac:dyDescent="0.3">
      <c r="A341" s="45"/>
      <c r="B341" s="71"/>
      <c r="C341" s="27"/>
      <c r="D341" s="71"/>
      <c r="E341" s="71"/>
      <c r="F341" s="71"/>
      <c r="G341" s="71"/>
      <c r="H341" s="8"/>
    </row>
    <row r="342" spans="1:8" x14ac:dyDescent="0.3">
      <c r="A342" s="45"/>
      <c r="B342" s="71"/>
      <c r="C342" s="27"/>
      <c r="D342" s="71"/>
      <c r="E342" s="71"/>
      <c r="F342" s="71"/>
      <c r="G342" s="71"/>
      <c r="H342" s="8"/>
    </row>
    <row r="343" spans="1:8" x14ac:dyDescent="0.3">
      <c r="A343" s="45"/>
      <c r="B343" s="71"/>
      <c r="C343" s="27"/>
      <c r="D343" s="71"/>
      <c r="E343" s="71"/>
      <c r="F343" s="71"/>
      <c r="G343" s="71"/>
      <c r="H343" s="8"/>
    </row>
    <row r="344" spans="1:8" x14ac:dyDescent="0.3">
      <c r="A344" s="45"/>
      <c r="B344" s="71"/>
      <c r="C344" s="27"/>
      <c r="D344" s="71"/>
      <c r="E344" s="71"/>
      <c r="F344" s="71"/>
      <c r="G344" s="71"/>
      <c r="H344" s="8"/>
    </row>
    <row r="345" spans="1:8" x14ac:dyDescent="0.3">
      <c r="A345" s="45"/>
      <c r="B345" s="71"/>
      <c r="C345" s="27"/>
      <c r="D345" s="71"/>
      <c r="E345" s="71"/>
      <c r="F345" s="71"/>
      <c r="G345" s="71"/>
      <c r="H345" s="8"/>
    </row>
    <row r="346" spans="1:8" x14ac:dyDescent="0.3">
      <c r="A346" s="45"/>
      <c r="B346" s="71"/>
      <c r="C346" s="27"/>
      <c r="D346" s="71"/>
      <c r="E346" s="71"/>
      <c r="F346" s="71"/>
      <c r="G346" s="71"/>
      <c r="H346" s="8"/>
    </row>
    <row r="347" spans="1:8" x14ac:dyDescent="0.3">
      <c r="A347" s="45"/>
      <c r="B347" s="71"/>
      <c r="C347" s="27"/>
      <c r="D347" s="71"/>
      <c r="E347" s="71"/>
      <c r="F347" s="71"/>
      <c r="G347" s="71"/>
      <c r="H347" s="8"/>
    </row>
    <row r="348" spans="1:8" x14ac:dyDescent="0.3">
      <c r="A348" s="45"/>
      <c r="B348" s="71"/>
      <c r="C348" s="27"/>
      <c r="D348" s="71"/>
      <c r="E348" s="71"/>
      <c r="F348" s="71"/>
      <c r="G348" s="71"/>
      <c r="H348" s="8"/>
    </row>
    <row r="349" spans="1:8" x14ac:dyDescent="0.3">
      <c r="A349" s="45"/>
      <c r="B349" s="71"/>
      <c r="C349" s="27"/>
      <c r="D349" s="71"/>
      <c r="E349" s="71"/>
      <c r="F349" s="71"/>
      <c r="G349" s="71"/>
      <c r="H349" s="8"/>
    </row>
    <row r="350" spans="1:8" x14ac:dyDescent="0.3">
      <c r="A350" s="45"/>
      <c r="B350" s="71"/>
      <c r="C350" s="27"/>
      <c r="D350" s="71"/>
      <c r="E350" s="71"/>
      <c r="F350" s="71"/>
      <c r="G350" s="71"/>
      <c r="H350" s="8"/>
    </row>
    <row r="351" spans="1:8" x14ac:dyDescent="0.3">
      <c r="A351" s="45"/>
      <c r="B351" s="71"/>
      <c r="C351" s="27"/>
      <c r="D351" s="71"/>
      <c r="E351" s="71"/>
      <c r="F351" s="71"/>
      <c r="G351" s="71"/>
      <c r="H351" s="8"/>
    </row>
    <row r="352" spans="1:8" x14ac:dyDescent="0.3">
      <c r="A352" s="45"/>
      <c r="B352" s="71"/>
      <c r="C352" s="27"/>
      <c r="D352" s="71"/>
      <c r="E352" s="71"/>
      <c r="F352" s="71"/>
      <c r="G352" s="71"/>
      <c r="H352" s="8"/>
    </row>
    <row r="353" spans="1:8" x14ac:dyDescent="0.3">
      <c r="A353" s="45"/>
      <c r="B353" s="71"/>
      <c r="C353" s="27"/>
      <c r="D353" s="71"/>
      <c r="E353" s="71"/>
      <c r="F353" s="71"/>
      <c r="G353" s="71"/>
      <c r="H353" s="8"/>
    </row>
    <row r="354" spans="1:8" x14ac:dyDescent="0.3">
      <c r="A354" s="45"/>
      <c r="B354" s="71"/>
      <c r="C354" s="27"/>
      <c r="D354" s="71"/>
      <c r="E354" s="71"/>
      <c r="F354" s="71"/>
      <c r="G354" s="71"/>
      <c r="H354" s="8"/>
    </row>
    <row r="355" spans="1:8" x14ac:dyDescent="0.3">
      <c r="A355" s="45"/>
      <c r="B355" s="71"/>
      <c r="C355" s="27"/>
      <c r="D355" s="71"/>
      <c r="E355" s="71"/>
      <c r="F355" s="71"/>
      <c r="G355" s="71"/>
      <c r="H355" s="8"/>
    </row>
    <row r="356" spans="1:8" x14ac:dyDescent="0.3">
      <c r="A356" s="45"/>
      <c r="B356" s="71"/>
      <c r="C356" s="27"/>
      <c r="D356" s="71"/>
      <c r="E356" s="71"/>
      <c r="F356" s="71"/>
      <c r="G356" s="71"/>
      <c r="H356" s="8"/>
    </row>
    <row r="357" spans="1:8" x14ac:dyDescent="0.3">
      <c r="A357" s="45"/>
      <c r="B357" s="71"/>
      <c r="C357" s="27"/>
      <c r="D357" s="71"/>
      <c r="E357" s="71"/>
      <c r="F357" s="71"/>
      <c r="G357" s="71"/>
      <c r="H357" s="8"/>
    </row>
    <row r="358" spans="1:8" x14ac:dyDescent="0.3">
      <c r="A358" s="45"/>
      <c r="B358" s="71"/>
      <c r="C358" s="27"/>
      <c r="D358" s="71"/>
      <c r="E358" s="71"/>
      <c r="F358" s="71"/>
      <c r="G358" s="71"/>
      <c r="H358" s="8"/>
    </row>
    <row r="359" spans="1:8" x14ac:dyDescent="0.3">
      <c r="A359" s="45"/>
      <c r="B359" s="71"/>
      <c r="C359" s="27"/>
      <c r="D359" s="71"/>
      <c r="E359" s="71"/>
      <c r="F359" s="71"/>
      <c r="G359" s="71"/>
      <c r="H359" s="8"/>
    </row>
    <row r="360" spans="1:8" x14ac:dyDescent="0.3">
      <c r="A360" s="14"/>
      <c r="B360" s="8"/>
      <c r="C360" s="69"/>
      <c r="D360" s="8"/>
      <c r="E360" s="8"/>
      <c r="F360" s="8"/>
      <c r="G360" s="8"/>
      <c r="H360" s="8"/>
    </row>
  </sheetData>
  <sortState xmlns:xlrd2="http://schemas.microsoft.com/office/spreadsheetml/2017/richdata2" ref="C17:C140">
    <sortCondition ref="C17:C140"/>
  </sortState>
  <mergeCells count="4">
    <mergeCell ref="A1:C1"/>
    <mergeCell ref="A2:C2"/>
    <mergeCell ref="A14:C14"/>
    <mergeCell ref="A4:B4"/>
  </mergeCells>
  <hyperlinks>
    <hyperlink ref="A2:C2" r:id="rId1" display="Program License: S-022063-SC-A-N (effective 9/8/2000)" xr:uid="{E935B5F6-EA8B-4A98-A697-A6574650E8C9}"/>
    <hyperlink ref="C6" r:id="rId2" xr:uid="{0C1268DE-6F3B-4146-B823-8521FC3DE996}"/>
    <hyperlink ref="C7" r:id="rId3" xr:uid="{D1C9016F-699B-4B3C-B66D-0EF18C1EF971}"/>
    <hyperlink ref="C8" r:id="rId4" xr:uid="{AC4E2C8E-B038-47FB-8782-B5A2BF16AD02}"/>
    <hyperlink ref="C9" r:id="rId5" xr:uid="{929BFBD4-B392-455B-BB15-194CD8C138BA}"/>
    <hyperlink ref="C10" r:id="rId6" xr:uid="{5DEC4679-722F-44BF-A4A0-0C63EAB205FE}"/>
    <hyperlink ref="C11" r:id="rId7" xr:uid="{5E53D539-AB1A-43BC-B42B-0BD6EB7AD131}"/>
    <hyperlink ref="C12" r:id="rId8" xr:uid="{72B5387B-0050-4422-AA1F-2EE009BE6FBC}"/>
  </hyperlinks>
  <pageMargins left="0.7" right="0.7" top="0.75" bottom="0.75" header="0.3" footer="0.3"/>
  <pageSetup orientation="portrait" r:id="rId9"/>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00"/>
  <sheetViews>
    <sheetView workbookViewId="0">
      <selection activeCell="A6" sqref="A6:D8"/>
    </sheetView>
  </sheetViews>
  <sheetFormatPr defaultRowHeight="14.4" x14ac:dyDescent="0.3"/>
  <cols>
    <col min="1" max="1" width="22.109375" style="79" customWidth="1"/>
    <col min="2" max="2" width="17.6640625" customWidth="1"/>
    <col min="3" max="3" width="15.5546875" customWidth="1"/>
    <col min="4" max="4" width="22.33203125" bestFit="1" customWidth="1"/>
    <col min="5" max="5" width="22.6640625" customWidth="1"/>
    <col min="6" max="6" width="15.44140625" bestFit="1" customWidth="1"/>
    <col min="7" max="7" width="13.6640625" bestFit="1" customWidth="1"/>
    <col min="8" max="8" width="21.5546875" customWidth="1"/>
  </cols>
  <sheetData>
    <row r="1" spans="1:8" s="1" customFormat="1" ht="21" x14ac:dyDescent="0.4">
      <c r="A1" s="541" t="s">
        <v>1079</v>
      </c>
      <c r="B1" s="542"/>
      <c r="C1" s="543"/>
    </row>
    <row r="2" spans="1:8" s="1" customFormat="1" ht="21.6" thickBot="1" x14ac:dyDescent="0.45">
      <c r="A2" s="544" t="s">
        <v>3592</v>
      </c>
      <c r="B2" s="545"/>
      <c r="C2" s="546"/>
    </row>
    <row r="3" spans="1:8" ht="15" thickBot="1" x14ac:dyDescent="0.35"/>
    <row r="4" spans="1:8" ht="18.600000000000001" thickBot="1" x14ac:dyDescent="0.4">
      <c r="A4" s="538" t="s">
        <v>1</v>
      </c>
      <c r="B4" s="535"/>
    </row>
    <row r="5" spans="1:8" s="2" customFormat="1" ht="15.6" x14ac:dyDescent="0.3">
      <c r="A5" s="2" t="s">
        <v>4801</v>
      </c>
      <c r="B5" s="38" t="s">
        <v>4802</v>
      </c>
      <c r="C5" s="2" t="s">
        <v>3</v>
      </c>
      <c r="D5" s="2" t="s">
        <v>4</v>
      </c>
      <c r="E5" s="2" t="s">
        <v>5</v>
      </c>
      <c r="F5" s="2" t="s">
        <v>6</v>
      </c>
    </row>
    <row r="6" spans="1:8" s="8" customFormat="1" x14ac:dyDescent="0.3">
      <c r="A6" s="8" t="s">
        <v>4578</v>
      </c>
      <c r="B6" s="14" t="s">
        <v>2289</v>
      </c>
      <c r="C6" s="478" t="s">
        <v>3202</v>
      </c>
      <c r="D6" s="8" t="s">
        <v>1110</v>
      </c>
      <c r="E6" s="8" t="s">
        <v>3593</v>
      </c>
      <c r="F6" s="91">
        <v>31133</v>
      </c>
    </row>
    <row r="7" spans="1:8" s="8" customFormat="1" x14ac:dyDescent="0.3">
      <c r="A7" s="8" t="s">
        <v>4578</v>
      </c>
      <c r="B7" s="14" t="s">
        <v>3204</v>
      </c>
      <c r="C7" s="211" t="s">
        <v>3203</v>
      </c>
      <c r="D7" s="8" t="s">
        <v>1110</v>
      </c>
      <c r="E7" s="8" t="s">
        <v>3593</v>
      </c>
      <c r="F7" s="91">
        <v>33473</v>
      </c>
    </row>
    <row r="8" spans="1:8" s="81" customFormat="1" x14ac:dyDescent="0.3">
      <c r="A8" s="81" t="s">
        <v>4578</v>
      </c>
      <c r="B8" s="25" t="s">
        <v>3204</v>
      </c>
      <c r="C8" s="476" t="s">
        <v>5384</v>
      </c>
      <c r="D8" s="81" t="s">
        <v>1110</v>
      </c>
      <c r="E8" s="81" t="s">
        <v>3593</v>
      </c>
      <c r="F8" s="212">
        <v>35466</v>
      </c>
      <c r="G8" s="483"/>
      <c r="H8" s="361"/>
    </row>
    <row r="9" spans="1:8" ht="15" thickBot="1" x14ac:dyDescent="0.35"/>
    <row r="10" spans="1:8" ht="18.600000000000001" thickBot="1" x14ac:dyDescent="0.4">
      <c r="A10" s="538" t="s">
        <v>22</v>
      </c>
      <c r="B10" s="555"/>
      <c r="C10" s="547"/>
    </row>
    <row r="12" spans="1:8" s="2" customFormat="1" ht="15.6" x14ac:dyDescent="0.3">
      <c r="A12" s="2" t="s">
        <v>4801</v>
      </c>
      <c r="B12" s="38" t="s">
        <v>23</v>
      </c>
      <c r="C12" s="2" t="s">
        <v>24</v>
      </c>
      <c r="D12" s="2" t="s">
        <v>25</v>
      </c>
      <c r="E12" s="2" t="s">
        <v>26</v>
      </c>
      <c r="F12" s="2" t="s">
        <v>27</v>
      </c>
      <c r="G12" s="2" t="s">
        <v>28</v>
      </c>
      <c r="H12" s="2" t="s">
        <v>29</v>
      </c>
    </row>
    <row r="13" spans="1:8" s="26" customFormat="1" ht="15.6" x14ac:dyDescent="0.3">
      <c r="A13" s="8" t="s">
        <v>4578</v>
      </c>
      <c r="B13" s="45">
        <v>1985</v>
      </c>
      <c r="C13" s="8" t="s">
        <v>1080</v>
      </c>
      <c r="D13" s="28"/>
      <c r="E13" s="71">
        <v>266</v>
      </c>
      <c r="F13" s="71"/>
      <c r="G13" s="71"/>
      <c r="H13" s="71"/>
    </row>
    <row r="14" spans="1:8" s="26" customFormat="1" ht="15.6" x14ac:dyDescent="0.3">
      <c r="A14" s="8" t="s">
        <v>4578</v>
      </c>
      <c r="B14" s="45">
        <v>1986</v>
      </c>
      <c r="C14" s="8" t="s">
        <v>1080</v>
      </c>
      <c r="D14" s="28"/>
      <c r="E14" s="71">
        <v>539</v>
      </c>
      <c r="F14" s="71"/>
      <c r="G14" s="71"/>
      <c r="H14" s="34"/>
    </row>
    <row r="15" spans="1:8" s="26" customFormat="1" ht="15.6" x14ac:dyDescent="0.3">
      <c r="A15" s="8" t="s">
        <v>4578</v>
      </c>
      <c r="B15" s="45">
        <v>1987</v>
      </c>
      <c r="C15" s="8" t="s">
        <v>1080</v>
      </c>
      <c r="D15" s="28"/>
      <c r="E15" s="71">
        <v>539</v>
      </c>
      <c r="F15" s="71"/>
      <c r="G15" s="71"/>
      <c r="H15" s="34"/>
    </row>
    <row r="16" spans="1:8" s="26" customFormat="1" ht="15.6" x14ac:dyDescent="0.3">
      <c r="A16" s="8" t="s">
        <v>4578</v>
      </c>
      <c r="B16" s="45">
        <v>1988</v>
      </c>
      <c r="C16" s="8" t="s">
        <v>1080</v>
      </c>
      <c r="D16" s="28"/>
      <c r="E16" s="71">
        <v>348</v>
      </c>
      <c r="F16" s="71"/>
      <c r="G16" s="71"/>
      <c r="H16" s="34"/>
    </row>
    <row r="17" spans="1:8" s="26" customFormat="1" ht="15.6" x14ac:dyDescent="0.3">
      <c r="A17" s="8" t="s">
        <v>4578</v>
      </c>
      <c r="B17" s="55">
        <v>1989</v>
      </c>
      <c r="C17" s="8" t="s">
        <v>1080</v>
      </c>
      <c r="D17" s="30" t="s">
        <v>1095</v>
      </c>
      <c r="E17" s="30">
        <v>7</v>
      </c>
      <c r="F17" s="73"/>
      <c r="G17" s="71">
        <v>3.7</v>
      </c>
      <c r="H17" s="73"/>
    </row>
    <row r="18" spans="1:8" s="26" customFormat="1" ht="15.6" x14ac:dyDescent="0.3">
      <c r="A18" s="8" t="s">
        <v>4578</v>
      </c>
      <c r="B18" s="55">
        <v>1989</v>
      </c>
      <c r="C18" s="8" t="s">
        <v>1080</v>
      </c>
      <c r="D18" s="30" t="s">
        <v>1096</v>
      </c>
      <c r="E18" s="30">
        <v>70</v>
      </c>
      <c r="F18" s="73"/>
      <c r="G18" s="71">
        <v>1.8</v>
      </c>
      <c r="H18" s="73"/>
    </row>
    <row r="19" spans="1:8" s="26" customFormat="1" ht="15.6" x14ac:dyDescent="0.3">
      <c r="A19" s="8" t="s">
        <v>4578</v>
      </c>
      <c r="B19" s="55">
        <v>1989</v>
      </c>
      <c r="C19" s="8" t="s">
        <v>1080</v>
      </c>
      <c r="D19" s="30" t="s">
        <v>1097</v>
      </c>
      <c r="E19" s="30">
        <v>63</v>
      </c>
      <c r="F19" s="73"/>
      <c r="G19" s="71">
        <v>2.2999999999999998</v>
      </c>
      <c r="H19" s="73"/>
    </row>
    <row r="20" spans="1:8" s="26" customFormat="1" ht="15.6" x14ac:dyDescent="0.3">
      <c r="A20" s="8" t="s">
        <v>4578</v>
      </c>
      <c r="B20" s="55">
        <v>1989</v>
      </c>
      <c r="C20" s="8" t="s">
        <v>1080</v>
      </c>
      <c r="D20" s="30" t="s">
        <v>1098</v>
      </c>
      <c r="E20" s="30">
        <v>49</v>
      </c>
      <c r="F20" s="73"/>
      <c r="G20" s="71">
        <v>1.8</v>
      </c>
      <c r="H20" s="73"/>
    </row>
    <row r="21" spans="1:8" s="26" customFormat="1" ht="15.6" x14ac:dyDescent="0.3">
      <c r="A21" s="8" t="s">
        <v>4578</v>
      </c>
      <c r="B21" s="55">
        <v>1989</v>
      </c>
      <c r="C21" s="8" t="s">
        <v>1080</v>
      </c>
      <c r="D21" s="30" t="s">
        <v>1099</v>
      </c>
      <c r="E21" s="30">
        <v>84</v>
      </c>
      <c r="F21" s="73"/>
      <c r="G21" s="71">
        <v>3</v>
      </c>
      <c r="H21" s="73"/>
    </row>
    <row r="22" spans="1:8" s="26" customFormat="1" ht="15.6" x14ac:dyDescent="0.3">
      <c r="A22" s="8" t="s">
        <v>4578</v>
      </c>
      <c r="B22" s="55">
        <v>1989</v>
      </c>
      <c r="C22" s="8" t="s">
        <v>1080</v>
      </c>
      <c r="D22" s="30" t="s">
        <v>1084</v>
      </c>
      <c r="E22" s="30">
        <v>56</v>
      </c>
      <c r="F22" s="73"/>
      <c r="G22" s="71">
        <v>2.2000000000000002</v>
      </c>
      <c r="H22" s="73"/>
    </row>
    <row r="23" spans="1:8" s="26" customFormat="1" ht="15.6" x14ac:dyDescent="0.3">
      <c r="A23" s="8" t="s">
        <v>4578</v>
      </c>
      <c r="B23" s="55">
        <v>1989</v>
      </c>
      <c r="C23" s="8" t="s">
        <v>1080</v>
      </c>
      <c r="D23" s="30" t="s">
        <v>1081</v>
      </c>
      <c r="E23" s="30">
        <v>14</v>
      </c>
      <c r="F23" s="73"/>
      <c r="G23" s="71">
        <v>1.7</v>
      </c>
      <c r="H23" s="73"/>
    </row>
    <row r="24" spans="1:8" s="26" customFormat="1" ht="15.6" x14ac:dyDescent="0.3">
      <c r="A24" s="8" t="s">
        <v>4578</v>
      </c>
      <c r="B24" s="55">
        <v>1989</v>
      </c>
      <c r="C24" s="8" t="s">
        <v>1080</v>
      </c>
      <c r="D24" s="30" t="s">
        <v>1108</v>
      </c>
      <c r="E24" s="30">
        <v>28</v>
      </c>
      <c r="F24" s="73"/>
      <c r="G24" s="71">
        <v>4.8</v>
      </c>
      <c r="H24" s="73"/>
    </row>
    <row r="25" spans="1:8" s="26" customFormat="1" ht="15.6" x14ac:dyDescent="0.3">
      <c r="A25" s="8" t="s">
        <v>4578</v>
      </c>
      <c r="B25" s="55">
        <v>1989</v>
      </c>
      <c r="C25" s="8" t="s">
        <v>1080</v>
      </c>
      <c r="D25" s="30" t="s">
        <v>1087</v>
      </c>
      <c r="E25" s="30">
        <v>14</v>
      </c>
      <c r="F25" s="73"/>
      <c r="G25" s="71">
        <v>4</v>
      </c>
      <c r="H25" s="73"/>
    </row>
    <row r="26" spans="1:8" s="26" customFormat="1" ht="15.6" x14ac:dyDescent="0.3">
      <c r="A26" s="8" t="s">
        <v>4578</v>
      </c>
      <c r="B26" s="55">
        <v>1990</v>
      </c>
      <c r="C26" s="8" t="s">
        <v>1080</v>
      </c>
      <c r="D26" s="30" t="s">
        <v>1095</v>
      </c>
      <c r="E26" s="30">
        <v>56</v>
      </c>
      <c r="F26" s="73"/>
      <c r="G26" s="71">
        <v>3.7</v>
      </c>
      <c r="H26" s="73"/>
    </row>
    <row r="27" spans="1:8" s="26" customFormat="1" ht="15.6" x14ac:dyDescent="0.3">
      <c r="A27" s="8" t="s">
        <v>4578</v>
      </c>
      <c r="B27" s="55">
        <v>1990</v>
      </c>
      <c r="C27" s="8" t="s">
        <v>1080</v>
      </c>
      <c r="D27" s="30" t="s">
        <v>1096</v>
      </c>
      <c r="E27" s="30">
        <v>28</v>
      </c>
      <c r="F27" s="73"/>
      <c r="G27" s="71">
        <v>1.8</v>
      </c>
      <c r="H27" s="73"/>
    </row>
    <row r="28" spans="1:8" s="26" customFormat="1" ht="15.6" x14ac:dyDescent="0.3">
      <c r="A28" s="8" t="s">
        <v>4578</v>
      </c>
      <c r="B28" s="55">
        <v>1990</v>
      </c>
      <c r="C28" s="8" t="s">
        <v>1080</v>
      </c>
      <c r="D28" s="30" t="s">
        <v>1097</v>
      </c>
      <c r="E28" s="30">
        <v>35</v>
      </c>
      <c r="F28" s="73"/>
      <c r="G28" s="71">
        <v>2.2999999999999998</v>
      </c>
      <c r="H28" s="73"/>
    </row>
    <row r="29" spans="1:8" s="26" customFormat="1" ht="15.6" x14ac:dyDescent="0.3">
      <c r="A29" s="8" t="s">
        <v>4578</v>
      </c>
      <c r="B29" s="55">
        <v>1990</v>
      </c>
      <c r="C29" s="8" t="s">
        <v>1080</v>
      </c>
      <c r="D29" s="30" t="s">
        <v>1098</v>
      </c>
      <c r="E29" s="30">
        <v>42</v>
      </c>
      <c r="F29" s="73"/>
      <c r="G29" s="71">
        <v>1.8</v>
      </c>
      <c r="H29" s="73"/>
    </row>
    <row r="30" spans="1:8" s="8" customFormat="1" ht="15.6" x14ac:dyDescent="0.3">
      <c r="A30" s="8" t="s">
        <v>4578</v>
      </c>
      <c r="B30" s="55">
        <v>1990</v>
      </c>
      <c r="C30" s="8" t="s">
        <v>1080</v>
      </c>
      <c r="D30" s="30" t="s">
        <v>1099</v>
      </c>
      <c r="E30" s="30">
        <v>70</v>
      </c>
      <c r="F30" s="73"/>
      <c r="G30" s="71">
        <v>3</v>
      </c>
      <c r="H30" s="73"/>
    </row>
    <row r="31" spans="1:8" s="8" customFormat="1" ht="15.6" x14ac:dyDescent="0.3">
      <c r="A31" s="8" t="s">
        <v>4578</v>
      </c>
      <c r="B31" s="55">
        <v>1990</v>
      </c>
      <c r="C31" s="8" t="s">
        <v>1080</v>
      </c>
      <c r="D31" s="30" t="s">
        <v>1084</v>
      </c>
      <c r="E31" s="30">
        <v>42</v>
      </c>
      <c r="F31" s="73"/>
      <c r="G31" s="71">
        <v>2.2000000000000002</v>
      </c>
      <c r="H31" s="73"/>
    </row>
    <row r="32" spans="1:8" s="8" customFormat="1" ht="15.6" x14ac:dyDescent="0.3">
      <c r="A32" s="8" t="s">
        <v>4578</v>
      </c>
      <c r="B32" s="55">
        <v>1990</v>
      </c>
      <c r="C32" s="8" t="s">
        <v>1080</v>
      </c>
      <c r="D32" s="30" t="s">
        <v>1081</v>
      </c>
      <c r="E32" s="30">
        <v>10.5</v>
      </c>
      <c r="F32" s="73"/>
      <c r="G32" s="71">
        <v>1.7</v>
      </c>
      <c r="H32" s="73"/>
    </row>
    <row r="33" spans="1:8" s="8" customFormat="1" ht="15.6" x14ac:dyDescent="0.3">
      <c r="A33" s="8" t="s">
        <v>4578</v>
      </c>
      <c r="B33" s="55">
        <v>1990</v>
      </c>
      <c r="C33" s="8" t="s">
        <v>1080</v>
      </c>
      <c r="D33" s="30" t="s">
        <v>1082</v>
      </c>
      <c r="E33" s="30">
        <v>10.5</v>
      </c>
      <c r="F33" s="73"/>
      <c r="G33" s="71">
        <v>2.2999999999999998</v>
      </c>
      <c r="H33" s="73"/>
    </row>
    <row r="34" spans="1:8" s="8" customFormat="1" ht="15.6" x14ac:dyDescent="0.3">
      <c r="A34" s="8" t="s">
        <v>4578</v>
      </c>
      <c r="B34" s="55">
        <v>1990</v>
      </c>
      <c r="C34" s="8" t="s">
        <v>1080</v>
      </c>
      <c r="D34" s="30" t="s">
        <v>1108</v>
      </c>
      <c r="E34" s="30">
        <v>21</v>
      </c>
      <c r="F34" s="73"/>
      <c r="G34" s="71">
        <v>4.8</v>
      </c>
      <c r="H34" s="73"/>
    </row>
    <row r="35" spans="1:8" s="8" customFormat="1" ht="15.6" x14ac:dyDescent="0.3">
      <c r="A35" s="8" t="s">
        <v>4578</v>
      </c>
      <c r="B35" s="55">
        <v>1990</v>
      </c>
      <c r="C35" s="8" t="s">
        <v>1080</v>
      </c>
      <c r="D35" s="30" t="s">
        <v>1072</v>
      </c>
      <c r="E35" s="30">
        <v>14</v>
      </c>
      <c r="F35" s="73"/>
      <c r="G35" s="71">
        <v>4.9000000000000004</v>
      </c>
      <c r="H35" s="73"/>
    </row>
    <row r="36" spans="1:8" s="8" customFormat="1" ht="15.6" x14ac:dyDescent="0.3">
      <c r="A36" s="8" t="s">
        <v>4578</v>
      </c>
      <c r="B36" s="55">
        <v>1990</v>
      </c>
      <c r="C36" s="8" t="s">
        <v>1080</v>
      </c>
      <c r="D36" s="30" t="s">
        <v>1086</v>
      </c>
      <c r="E36" s="30">
        <v>7</v>
      </c>
      <c r="F36" s="73"/>
      <c r="G36" s="71">
        <v>3.2</v>
      </c>
      <c r="H36" s="73"/>
    </row>
    <row r="37" spans="1:8" s="8" customFormat="1" ht="15.6" x14ac:dyDescent="0.3">
      <c r="A37" s="8" t="s">
        <v>4578</v>
      </c>
      <c r="B37" s="55">
        <v>1990</v>
      </c>
      <c r="C37" s="8" t="s">
        <v>1080</v>
      </c>
      <c r="D37" s="30" t="s">
        <v>1087</v>
      </c>
      <c r="E37" s="30">
        <v>14</v>
      </c>
      <c r="F37" s="73"/>
      <c r="G37" s="71">
        <v>4.5999999999999996</v>
      </c>
      <c r="H37" s="73"/>
    </row>
    <row r="38" spans="1:8" s="8" customFormat="1" x14ac:dyDescent="0.3">
      <c r="A38" s="8" t="s">
        <v>4578</v>
      </c>
      <c r="B38" s="45">
        <v>1991</v>
      </c>
      <c r="C38" s="8" t="s">
        <v>1080</v>
      </c>
      <c r="D38" s="30" t="s">
        <v>1095</v>
      </c>
      <c r="E38" s="30">
        <v>21</v>
      </c>
      <c r="F38" s="29"/>
      <c r="G38" s="29">
        <v>3.7</v>
      </c>
      <c r="H38" s="71"/>
    </row>
    <row r="39" spans="1:8" s="8" customFormat="1" x14ac:dyDescent="0.3">
      <c r="A39" s="8" t="s">
        <v>4578</v>
      </c>
      <c r="B39" s="45">
        <v>1991</v>
      </c>
      <c r="C39" s="8" t="s">
        <v>1080</v>
      </c>
      <c r="D39" s="30" t="s">
        <v>1096</v>
      </c>
      <c r="E39" s="30">
        <v>14</v>
      </c>
      <c r="F39" s="29"/>
      <c r="G39" s="29">
        <v>1.8</v>
      </c>
      <c r="H39" s="71"/>
    </row>
    <row r="40" spans="1:8" s="8" customFormat="1" x14ac:dyDescent="0.3">
      <c r="A40" s="8" t="s">
        <v>4578</v>
      </c>
      <c r="B40" s="45">
        <v>1991</v>
      </c>
      <c r="C40" s="8" t="s">
        <v>1080</v>
      </c>
      <c r="D40" s="30" t="s">
        <v>1097</v>
      </c>
      <c r="E40" s="30">
        <v>14</v>
      </c>
      <c r="F40" s="29"/>
      <c r="G40" s="29">
        <v>2.2999999999999998</v>
      </c>
      <c r="H40" s="71"/>
    </row>
    <row r="41" spans="1:8" s="8" customFormat="1" x14ac:dyDescent="0.3">
      <c r="A41" s="8" t="s">
        <v>4578</v>
      </c>
      <c r="B41" s="45">
        <v>1991</v>
      </c>
      <c r="C41" s="8" t="s">
        <v>1080</v>
      </c>
      <c r="D41" s="30" t="s">
        <v>1098</v>
      </c>
      <c r="E41" s="30">
        <v>21</v>
      </c>
      <c r="F41" s="29"/>
      <c r="G41" s="29">
        <v>1.8</v>
      </c>
      <c r="H41" s="71"/>
    </row>
    <row r="42" spans="1:8" s="8" customFormat="1" x14ac:dyDescent="0.3">
      <c r="A42" s="8" t="s">
        <v>4578</v>
      </c>
      <c r="B42" s="45">
        <v>1991</v>
      </c>
      <c r="C42" s="8" t="s">
        <v>1080</v>
      </c>
      <c r="D42" s="30" t="s">
        <v>1099</v>
      </c>
      <c r="E42" s="30">
        <v>26</v>
      </c>
      <c r="F42" s="29"/>
      <c r="G42" s="29">
        <v>3</v>
      </c>
      <c r="H42" s="71"/>
    </row>
    <row r="43" spans="1:8" s="8" customFormat="1" x14ac:dyDescent="0.3">
      <c r="A43" s="8" t="s">
        <v>4578</v>
      </c>
      <c r="B43" s="45">
        <v>1991</v>
      </c>
      <c r="C43" s="8" t="s">
        <v>1080</v>
      </c>
      <c r="D43" s="30" t="s">
        <v>1084</v>
      </c>
      <c r="E43" s="30">
        <v>14</v>
      </c>
      <c r="F43" s="29"/>
      <c r="G43" s="29">
        <v>2.2000000000000002</v>
      </c>
      <c r="H43" s="71"/>
    </row>
    <row r="44" spans="1:8" s="8" customFormat="1" x14ac:dyDescent="0.3">
      <c r="A44" s="8" t="s">
        <v>4578</v>
      </c>
      <c r="B44" s="45">
        <v>1991</v>
      </c>
      <c r="C44" s="8" t="s">
        <v>1080</v>
      </c>
      <c r="D44" s="30" t="s">
        <v>1081</v>
      </c>
      <c r="E44" s="30">
        <v>14</v>
      </c>
      <c r="F44" s="29"/>
      <c r="G44" s="29">
        <v>1.7</v>
      </c>
      <c r="H44" s="71"/>
    </row>
    <row r="45" spans="1:8" s="8" customFormat="1" x14ac:dyDescent="0.3">
      <c r="A45" s="8" t="s">
        <v>4578</v>
      </c>
      <c r="B45" s="45">
        <v>1991</v>
      </c>
      <c r="C45" s="8" t="s">
        <v>1080</v>
      </c>
      <c r="D45" s="30" t="s">
        <v>1082</v>
      </c>
      <c r="E45" s="30">
        <v>19</v>
      </c>
      <c r="F45" s="29"/>
      <c r="G45" s="29">
        <v>2.2999999999999998</v>
      </c>
      <c r="H45" s="71"/>
    </row>
    <row r="46" spans="1:8" s="8" customFormat="1" x14ac:dyDescent="0.3">
      <c r="A46" s="8" t="s">
        <v>4578</v>
      </c>
      <c r="B46" s="45">
        <v>1991</v>
      </c>
      <c r="C46" s="8" t="s">
        <v>1080</v>
      </c>
      <c r="D46" s="30" t="s">
        <v>1088</v>
      </c>
      <c r="E46" s="30">
        <v>24</v>
      </c>
      <c r="F46" s="29"/>
      <c r="G46" s="29">
        <v>2.9</v>
      </c>
      <c r="H46" s="71"/>
    </row>
    <row r="47" spans="1:8" s="8" customFormat="1" x14ac:dyDescent="0.3">
      <c r="A47" s="8" t="s">
        <v>4578</v>
      </c>
      <c r="B47" s="45">
        <v>1991</v>
      </c>
      <c r="C47" s="8" t="s">
        <v>1080</v>
      </c>
      <c r="D47" s="30" t="s">
        <v>1083</v>
      </c>
      <c r="E47" s="30">
        <v>17</v>
      </c>
      <c r="F47" s="29"/>
      <c r="G47" s="29">
        <v>2</v>
      </c>
      <c r="H47" s="71"/>
    </row>
    <row r="48" spans="1:8" s="8" customFormat="1" x14ac:dyDescent="0.3">
      <c r="A48" s="8" t="s">
        <v>4578</v>
      </c>
      <c r="B48" s="45">
        <v>1991</v>
      </c>
      <c r="C48" s="8" t="s">
        <v>1080</v>
      </c>
      <c r="D48" s="30" t="s">
        <v>1085</v>
      </c>
      <c r="E48" s="30">
        <v>24</v>
      </c>
      <c r="F48" s="29"/>
      <c r="G48" s="29">
        <v>2.8</v>
      </c>
      <c r="H48" s="71"/>
    </row>
    <row r="49" spans="1:8" s="8" customFormat="1" x14ac:dyDescent="0.3">
      <c r="A49" s="8" t="s">
        <v>4578</v>
      </c>
      <c r="B49" s="45">
        <v>1991</v>
      </c>
      <c r="C49" s="8" t="s">
        <v>1080</v>
      </c>
      <c r="D49" s="30" t="s">
        <v>1109</v>
      </c>
      <c r="E49" s="30">
        <v>36</v>
      </c>
      <c r="F49" s="29"/>
      <c r="G49" s="29">
        <v>7.9</v>
      </c>
      <c r="H49" s="71"/>
    </row>
    <row r="50" spans="1:8" s="8" customFormat="1" x14ac:dyDescent="0.3">
      <c r="A50" s="8" t="s">
        <v>4578</v>
      </c>
      <c r="B50" s="45">
        <v>1991</v>
      </c>
      <c r="C50" s="8" t="s">
        <v>1080</v>
      </c>
      <c r="D50" s="30" t="s">
        <v>1086</v>
      </c>
      <c r="E50" s="30">
        <v>12</v>
      </c>
      <c r="F50" s="29"/>
      <c r="G50" s="29">
        <v>3.2</v>
      </c>
      <c r="H50" s="71"/>
    </row>
    <row r="51" spans="1:8" s="8" customFormat="1" x14ac:dyDescent="0.3">
      <c r="A51" s="8" t="s">
        <v>4578</v>
      </c>
      <c r="B51" s="45">
        <v>1991</v>
      </c>
      <c r="C51" s="8" t="s">
        <v>1080</v>
      </c>
      <c r="D51" s="30" t="s">
        <v>1087</v>
      </c>
      <c r="E51" s="30">
        <v>36</v>
      </c>
      <c r="F51" s="29"/>
      <c r="G51" s="29">
        <v>4.5999999999999996</v>
      </c>
      <c r="H51" s="71"/>
    </row>
    <row r="52" spans="1:8" s="8" customFormat="1" x14ac:dyDescent="0.3">
      <c r="A52" s="8" t="s">
        <v>4578</v>
      </c>
      <c r="B52" s="45">
        <v>1992</v>
      </c>
      <c r="C52" s="8" t="s">
        <v>1080</v>
      </c>
      <c r="D52" s="30" t="s">
        <v>1095</v>
      </c>
      <c r="E52" s="30">
        <v>24</v>
      </c>
      <c r="F52" s="29"/>
      <c r="G52" s="29">
        <v>2.7</v>
      </c>
      <c r="H52" s="71"/>
    </row>
    <row r="53" spans="1:8" s="8" customFormat="1" x14ac:dyDescent="0.3">
      <c r="A53" s="8" t="s">
        <v>4578</v>
      </c>
      <c r="B53" s="45">
        <v>1992</v>
      </c>
      <c r="C53" s="8" t="s">
        <v>1080</v>
      </c>
      <c r="D53" s="30" t="s">
        <v>1096</v>
      </c>
      <c r="E53" s="30">
        <v>18</v>
      </c>
      <c r="F53" s="29"/>
      <c r="G53" s="29">
        <v>1.8</v>
      </c>
      <c r="H53" s="71"/>
    </row>
    <row r="54" spans="1:8" s="8" customFormat="1" x14ac:dyDescent="0.3">
      <c r="A54" s="8" t="s">
        <v>4578</v>
      </c>
      <c r="B54" s="45">
        <v>1992</v>
      </c>
      <c r="C54" s="8" t="s">
        <v>1080</v>
      </c>
      <c r="D54" s="30" t="s">
        <v>1097</v>
      </c>
      <c r="E54" s="30">
        <v>24</v>
      </c>
      <c r="F54" s="29"/>
      <c r="G54" s="29">
        <v>2.2999999999999998</v>
      </c>
      <c r="H54" s="71"/>
    </row>
    <row r="55" spans="1:8" s="8" customFormat="1" x14ac:dyDescent="0.3">
      <c r="A55" s="8" t="s">
        <v>4578</v>
      </c>
      <c r="B55" s="45">
        <v>1992</v>
      </c>
      <c r="C55" s="8" t="s">
        <v>1080</v>
      </c>
      <c r="D55" s="30" t="s">
        <v>1098</v>
      </c>
      <c r="E55" s="30">
        <v>21</v>
      </c>
      <c r="F55" s="29"/>
      <c r="G55" s="29">
        <v>1.8</v>
      </c>
      <c r="H55" s="71"/>
    </row>
    <row r="56" spans="1:8" s="8" customFormat="1" x14ac:dyDescent="0.3">
      <c r="A56" s="8" t="s">
        <v>4578</v>
      </c>
      <c r="B56" s="45">
        <v>1992</v>
      </c>
      <c r="C56" s="8" t="s">
        <v>1080</v>
      </c>
      <c r="D56" s="30" t="s">
        <v>1099</v>
      </c>
      <c r="E56" s="30">
        <v>36</v>
      </c>
      <c r="F56" s="29"/>
      <c r="G56" s="29">
        <v>3</v>
      </c>
      <c r="H56" s="71"/>
    </row>
    <row r="57" spans="1:8" s="8" customFormat="1" x14ac:dyDescent="0.3">
      <c r="A57" s="8" t="s">
        <v>4578</v>
      </c>
      <c r="B57" s="45">
        <v>1992</v>
      </c>
      <c r="C57" s="8" t="s">
        <v>1080</v>
      </c>
      <c r="D57" s="30" t="s">
        <v>1084</v>
      </c>
      <c r="E57" s="30">
        <v>24</v>
      </c>
      <c r="F57" s="29"/>
      <c r="G57" s="29">
        <v>2.2000000000000002</v>
      </c>
      <c r="H57" s="71"/>
    </row>
    <row r="58" spans="1:8" s="8" customFormat="1" x14ac:dyDescent="0.3">
      <c r="A58" s="8" t="s">
        <v>4578</v>
      </c>
      <c r="B58" s="45">
        <v>1992</v>
      </c>
      <c r="C58" s="8" t="s">
        <v>1080</v>
      </c>
      <c r="D58" s="30" t="s">
        <v>1081</v>
      </c>
      <c r="E58" s="30">
        <v>12</v>
      </c>
      <c r="F58" s="29"/>
      <c r="G58" s="29">
        <v>1.7</v>
      </c>
      <c r="H58" s="71"/>
    </row>
    <row r="59" spans="1:8" s="8" customFormat="1" x14ac:dyDescent="0.3">
      <c r="A59" s="8" t="s">
        <v>4578</v>
      </c>
      <c r="B59" s="45">
        <v>1992</v>
      </c>
      <c r="C59" s="8" t="s">
        <v>1080</v>
      </c>
      <c r="D59" s="30" t="s">
        <v>1082</v>
      </c>
      <c r="E59" s="30">
        <v>18</v>
      </c>
      <c r="F59" s="29"/>
      <c r="G59" s="29">
        <v>2.2999999999999998</v>
      </c>
      <c r="H59" s="71"/>
    </row>
    <row r="60" spans="1:8" s="8" customFormat="1" x14ac:dyDescent="0.3">
      <c r="A60" s="8" t="s">
        <v>4578</v>
      </c>
      <c r="B60" s="45">
        <v>1992</v>
      </c>
      <c r="C60" s="8" t="s">
        <v>1080</v>
      </c>
      <c r="D60" s="30" t="s">
        <v>1088</v>
      </c>
      <c r="E60" s="30">
        <v>21</v>
      </c>
      <c r="F60" s="29"/>
      <c r="G60" s="29">
        <v>2.9</v>
      </c>
      <c r="H60" s="71"/>
    </row>
    <row r="61" spans="1:8" s="8" customFormat="1" x14ac:dyDescent="0.3">
      <c r="A61" s="8" t="s">
        <v>4578</v>
      </c>
      <c r="B61" s="45">
        <v>1992</v>
      </c>
      <c r="C61" s="8" t="s">
        <v>1080</v>
      </c>
      <c r="D61" s="30" t="s">
        <v>1083</v>
      </c>
      <c r="E61" s="30">
        <v>15</v>
      </c>
      <c r="F61" s="29"/>
      <c r="G61" s="29">
        <v>2</v>
      </c>
      <c r="H61" s="71"/>
    </row>
    <row r="62" spans="1:8" s="8" customFormat="1" x14ac:dyDescent="0.3">
      <c r="A62" s="8" t="s">
        <v>4578</v>
      </c>
      <c r="B62" s="45">
        <v>1992</v>
      </c>
      <c r="C62" s="8" t="s">
        <v>1080</v>
      </c>
      <c r="D62" s="30" t="s">
        <v>1085</v>
      </c>
      <c r="E62" s="30">
        <v>21</v>
      </c>
      <c r="F62" s="29"/>
      <c r="G62" s="29">
        <v>2.8</v>
      </c>
      <c r="H62" s="71"/>
    </row>
    <row r="63" spans="1:8" s="8" customFormat="1" x14ac:dyDescent="0.3">
      <c r="A63" s="8" t="s">
        <v>4578</v>
      </c>
      <c r="B63" s="45">
        <v>1992</v>
      </c>
      <c r="C63" s="8" t="s">
        <v>1080</v>
      </c>
      <c r="D63" s="30" t="s">
        <v>1109</v>
      </c>
      <c r="E63" s="30">
        <v>24</v>
      </c>
      <c r="F63" s="29"/>
      <c r="G63" s="29">
        <v>7.9</v>
      </c>
      <c r="H63" s="71"/>
    </row>
    <row r="64" spans="1:8" s="8" customFormat="1" x14ac:dyDescent="0.3">
      <c r="A64" s="8" t="s">
        <v>4578</v>
      </c>
      <c r="B64" s="45">
        <v>1992</v>
      </c>
      <c r="C64" s="8" t="s">
        <v>1080</v>
      </c>
      <c r="D64" s="30" t="s">
        <v>1086</v>
      </c>
      <c r="E64" s="30">
        <v>24</v>
      </c>
      <c r="F64" s="29"/>
      <c r="G64" s="29">
        <v>3.2</v>
      </c>
      <c r="H64" s="71"/>
    </row>
    <row r="65" spans="1:8" s="8" customFormat="1" x14ac:dyDescent="0.3">
      <c r="A65" s="8" t="s">
        <v>4578</v>
      </c>
      <c r="B65" s="45">
        <v>1992</v>
      </c>
      <c r="C65" s="8" t="s">
        <v>1080</v>
      </c>
      <c r="D65" s="30" t="s">
        <v>1087</v>
      </c>
      <c r="E65" s="30">
        <v>33</v>
      </c>
      <c r="F65" s="29"/>
      <c r="G65" s="29">
        <v>4.5999999999999996</v>
      </c>
      <c r="H65" s="71"/>
    </row>
    <row r="66" spans="1:8" s="8" customFormat="1" x14ac:dyDescent="0.3">
      <c r="A66" s="8" t="s">
        <v>4578</v>
      </c>
      <c r="B66" s="45">
        <v>1993</v>
      </c>
      <c r="C66" s="8" t="s">
        <v>1080</v>
      </c>
      <c r="D66" s="30" t="s">
        <v>1095</v>
      </c>
      <c r="E66" s="30">
        <v>24</v>
      </c>
      <c r="F66" s="29"/>
      <c r="G66" s="29">
        <v>3.7</v>
      </c>
      <c r="H66" s="71"/>
    </row>
    <row r="67" spans="1:8" s="8" customFormat="1" x14ac:dyDescent="0.3">
      <c r="A67" s="8" t="s">
        <v>4578</v>
      </c>
      <c r="B67" s="45">
        <v>1993</v>
      </c>
      <c r="C67" s="8" t="s">
        <v>1080</v>
      </c>
      <c r="D67" s="30" t="s">
        <v>1096</v>
      </c>
      <c r="E67" s="30">
        <v>18</v>
      </c>
      <c r="F67" s="29"/>
      <c r="G67" s="29">
        <v>1.8</v>
      </c>
      <c r="H67" s="71"/>
    </row>
    <row r="68" spans="1:8" s="8" customFormat="1" x14ac:dyDescent="0.3">
      <c r="A68" s="8" t="s">
        <v>4578</v>
      </c>
      <c r="B68" s="45">
        <v>1993</v>
      </c>
      <c r="C68" s="8" t="s">
        <v>1080</v>
      </c>
      <c r="D68" s="30" t="s">
        <v>1097</v>
      </c>
      <c r="E68" s="30">
        <v>24</v>
      </c>
      <c r="F68" s="29"/>
      <c r="G68" s="29">
        <v>2.2999999999999998</v>
      </c>
      <c r="H68" s="71"/>
    </row>
    <row r="69" spans="1:8" s="8" customFormat="1" x14ac:dyDescent="0.3">
      <c r="A69" s="8" t="s">
        <v>4578</v>
      </c>
      <c r="B69" s="45">
        <v>1993</v>
      </c>
      <c r="C69" s="8" t="s">
        <v>1080</v>
      </c>
      <c r="D69" s="30" t="s">
        <v>1098</v>
      </c>
      <c r="E69" s="28">
        <v>18</v>
      </c>
      <c r="F69" s="29"/>
      <c r="G69" s="29">
        <v>1.8</v>
      </c>
      <c r="H69" s="71"/>
    </row>
    <row r="70" spans="1:8" s="8" customFormat="1" x14ac:dyDescent="0.3">
      <c r="A70" s="8" t="s">
        <v>4578</v>
      </c>
      <c r="B70" s="45">
        <v>1993</v>
      </c>
      <c r="C70" s="8" t="s">
        <v>1080</v>
      </c>
      <c r="D70" s="30" t="s">
        <v>1099</v>
      </c>
      <c r="E70" s="30">
        <v>36</v>
      </c>
      <c r="F70" s="29"/>
      <c r="G70" s="29">
        <v>3</v>
      </c>
      <c r="H70" s="71"/>
    </row>
    <row r="71" spans="1:8" s="8" customFormat="1" x14ac:dyDescent="0.3">
      <c r="A71" s="8" t="s">
        <v>4578</v>
      </c>
      <c r="B71" s="45">
        <v>1993</v>
      </c>
      <c r="C71" s="8" t="s">
        <v>1080</v>
      </c>
      <c r="D71" s="30" t="s">
        <v>1084</v>
      </c>
      <c r="E71" s="30">
        <v>24</v>
      </c>
      <c r="F71" s="29"/>
      <c r="G71" s="29">
        <v>2.2000000000000002</v>
      </c>
      <c r="H71" s="71"/>
    </row>
    <row r="72" spans="1:8" s="8" customFormat="1" x14ac:dyDescent="0.3">
      <c r="A72" s="8" t="s">
        <v>4578</v>
      </c>
      <c r="B72" s="45">
        <v>1993</v>
      </c>
      <c r="C72" s="8" t="s">
        <v>1080</v>
      </c>
      <c r="D72" s="30" t="s">
        <v>1081</v>
      </c>
      <c r="E72" s="28">
        <v>8.5</v>
      </c>
      <c r="F72" s="29"/>
      <c r="G72" s="29">
        <v>1.7</v>
      </c>
      <c r="H72" s="71"/>
    </row>
    <row r="73" spans="1:8" s="8" customFormat="1" x14ac:dyDescent="0.3">
      <c r="A73" s="8" t="s">
        <v>4578</v>
      </c>
      <c r="B73" s="45">
        <v>1993</v>
      </c>
      <c r="C73" s="8" t="s">
        <v>1080</v>
      </c>
      <c r="D73" s="30" t="s">
        <v>1082</v>
      </c>
      <c r="E73" s="30">
        <v>11.5</v>
      </c>
      <c r="F73" s="29"/>
      <c r="G73" s="29">
        <v>2.2999999999999998</v>
      </c>
      <c r="H73" s="71"/>
    </row>
    <row r="74" spans="1:8" s="8" customFormat="1" x14ac:dyDescent="0.3">
      <c r="A74" s="8" t="s">
        <v>4578</v>
      </c>
      <c r="B74" s="45">
        <v>1993</v>
      </c>
      <c r="C74" s="8" t="s">
        <v>1080</v>
      </c>
      <c r="D74" s="30" t="s">
        <v>1088</v>
      </c>
      <c r="E74" s="30">
        <v>7.5</v>
      </c>
      <c r="F74" s="29"/>
      <c r="G74" s="29">
        <v>2.9</v>
      </c>
      <c r="H74" s="71"/>
    </row>
    <row r="75" spans="1:8" s="8" customFormat="1" x14ac:dyDescent="0.3">
      <c r="A75" s="8" t="s">
        <v>4578</v>
      </c>
      <c r="B75" s="45">
        <v>1993</v>
      </c>
      <c r="C75" s="8" t="s">
        <v>1080</v>
      </c>
      <c r="D75" s="30" t="s">
        <v>1108</v>
      </c>
      <c r="E75" s="28">
        <v>10</v>
      </c>
      <c r="F75" s="29"/>
      <c r="G75" s="29">
        <v>4.8</v>
      </c>
      <c r="H75" s="71"/>
    </row>
    <row r="76" spans="1:8" s="8" customFormat="1" x14ac:dyDescent="0.3">
      <c r="A76" s="8" t="s">
        <v>4578</v>
      </c>
      <c r="B76" s="45">
        <v>1993</v>
      </c>
      <c r="C76" s="8" t="s">
        <v>1080</v>
      </c>
      <c r="D76" s="30" t="s">
        <v>1072</v>
      </c>
      <c r="E76" s="30">
        <v>24.5</v>
      </c>
      <c r="F76" s="29"/>
      <c r="G76" s="29">
        <v>4.9000000000000004</v>
      </c>
      <c r="H76" s="71"/>
    </row>
    <row r="77" spans="1:8" s="8" customFormat="1" x14ac:dyDescent="0.3">
      <c r="A77" s="8" t="s">
        <v>4578</v>
      </c>
      <c r="B77" s="45">
        <v>1993</v>
      </c>
      <c r="C77" s="8" t="s">
        <v>1080</v>
      </c>
      <c r="D77" s="30" t="s">
        <v>1086</v>
      </c>
      <c r="E77" s="30">
        <v>10</v>
      </c>
      <c r="F77" s="29"/>
      <c r="G77" s="29">
        <v>3.2</v>
      </c>
      <c r="H77" s="71"/>
    </row>
    <row r="78" spans="1:8" s="8" customFormat="1" x14ac:dyDescent="0.3">
      <c r="A78" s="8" t="s">
        <v>4578</v>
      </c>
      <c r="B78" s="45">
        <v>1993</v>
      </c>
      <c r="C78" s="8" t="s">
        <v>1080</v>
      </c>
      <c r="D78" s="30" t="s">
        <v>1087</v>
      </c>
      <c r="E78" s="30">
        <v>23</v>
      </c>
      <c r="F78" s="29"/>
      <c r="G78" s="29">
        <v>4.5999999999999996</v>
      </c>
      <c r="H78" s="71"/>
    </row>
    <row r="79" spans="1:8" s="8" customFormat="1" x14ac:dyDescent="0.3">
      <c r="A79" s="8" t="s">
        <v>4578</v>
      </c>
      <c r="B79" s="55">
        <v>1994</v>
      </c>
      <c r="C79" s="8" t="s">
        <v>1080</v>
      </c>
      <c r="D79" s="30" t="s">
        <v>1095</v>
      </c>
      <c r="E79" s="28">
        <v>36</v>
      </c>
      <c r="F79" s="29"/>
      <c r="G79" s="29">
        <v>3.7</v>
      </c>
      <c r="H79" s="29"/>
    </row>
    <row r="80" spans="1:8" s="8" customFormat="1" x14ac:dyDescent="0.3">
      <c r="A80" s="8" t="s">
        <v>4578</v>
      </c>
      <c r="B80" s="55">
        <v>1994</v>
      </c>
      <c r="C80" s="8" t="s">
        <v>1080</v>
      </c>
      <c r="D80" s="30" t="s">
        <v>1096</v>
      </c>
      <c r="E80" s="30">
        <v>18</v>
      </c>
      <c r="F80" s="29"/>
      <c r="G80" s="29">
        <v>1.8</v>
      </c>
      <c r="H80" s="29"/>
    </row>
    <row r="81" spans="1:8" s="8" customFormat="1" x14ac:dyDescent="0.3">
      <c r="A81" s="8" t="s">
        <v>4578</v>
      </c>
      <c r="B81" s="55">
        <v>1994</v>
      </c>
      <c r="C81" s="8" t="s">
        <v>1080</v>
      </c>
      <c r="D81" s="30" t="s">
        <v>1097</v>
      </c>
      <c r="E81" s="30">
        <v>24</v>
      </c>
      <c r="F81" s="29"/>
      <c r="G81" s="29">
        <v>2.2999999999999998</v>
      </c>
      <c r="H81" s="71"/>
    </row>
    <row r="82" spans="1:8" s="8" customFormat="1" x14ac:dyDescent="0.3">
      <c r="A82" s="8" t="s">
        <v>4578</v>
      </c>
      <c r="B82" s="55">
        <v>1994</v>
      </c>
      <c r="C82" s="8" t="s">
        <v>1080</v>
      </c>
      <c r="D82" s="30" t="s">
        <v>1098</v>
      </c>
      <c r="E82" s="28">
        <v>18</v>
      </c>
      <c r="F82" s="29"/>
      <c r="G82" s="29">
        <v>1.8</v>
      </c>
      <c r="H82" s="71"/>
    </row>
    <row r="83" spans="1:8" s="8" customFormat="1" x14ac:dyDescent="0.3">
      <c r="A83" s="8" t="s">
        <v>4578</v>
      </c>
      <c r="B83" s="55">
        <v>1994</v>
      </c>
      <c r="C83" s="8" t="s">
        <v>1080</v>
      </c>
      <c r="D83" s="30" t="s">
        <v>1099</v>
      </c>
      <c r="E83" s="30">
        <v>30</v>
      </c>
      <c r="F83" s="29"/>
      <c r="G83" s="29">
        <v>3</v>
      </c>
      <c r="H83" s="71"/>
    </row>
    <row r="84" spans="1:8" s="8" customFormat="1" x14ac:dyDescent="0.3">
      <c r="A84" s="8" t="s">
        <v>4578</v>
      </c>
      <c r="B84" s="55">
        <v>1994</v>
      </c>
      <c r="C84" s="8" t="s">
        <v>1080</v>
      </c>
      <c r="D84" s="30" t="s">
        <v>1084</v>
      </c>
      <c r="E84" s="30">
        <v>22</v>
      </c>
      <c r="F84" s="29"/>
      <c r="G84" s="29">
        <v>2.2000000000000002</v>
      </c>
      <c r="H84" s="71"/>
    </row>
    <row r="85" spans="1:8" s="8" customFormat="1" x14ac:dyDescent="0.3">
      <c r="A85" s="8" t="s">
        <v>4578</v>
      </c>
      <c r="B85" s="55">
        <v>1994</v>
      </c>
      <c r="C85" s="8" t="s">
        <v>1080</v>
      </c>
      <c r="D85" s="30" t="s">
        <v>1081</v>
      </c>
      <c r="E85" s="28">
        <v>14</v>
      </c>
      <c r="F85" s="29"/>
      <c r="G85" s="29">
        <v>1.7</v>
      </c>
      <c r="H85" s="71"/>
    </row>
    <row r="86" spans="1:8" s="8" customFormat="1" x14ac:dyDescent="0.3">
      <c r="A86" s="8" t="s">
        <v>4578</v>
      </c>
      <c r="B86" s="55">
        <v>1994</v>
      </c>
      <c r="C86" s="8" t="s">
        <v>1080</v>
      </c>
      <c r="D86" s="30" t="s">
        <v>1082</v>
      </c>
      <c r="E86" s="30">
        <v>18</v>
      </c>
      <c r="F86" s="29"/>
      <c r="G86" s="29">
        <v>2.2999999999999998</v>
      </c>
      <c r="H86" s="71"/>
    </row>
    <row r="87" spans="1:8" s="8" customFormat="1" x14ac:dyDescent="0.3">
      <c r="A87" s="8" t="s">
        <v>4578</v>
      </c>
      <c r="B87" s="55">
        <v>1994</v>
      </c>
      <c r="C87" s="8" t="s">
        <v>1080</v>
      </c>
      <c r="D87" s="30" t="s">
        <v>1088</v>
      </c>
      <c r="E87" s="30">
        <v>5</v>
      </c>
      <c r="F87" s="29"/>
      <c r="G87" s="29">
        <v>2.9</v>
      </c>
      <c r="H87" s="71"/>
    </row>
    <row r="88" spans="1:8" s="8" customFormat="1" x14ac:dyDescent="0.3">
      <c r="A88" s="8" t="s">
        <v>4578</v>
      </c>
      <c r="B88" s="55">
        <v>1994</v>
      </c>
      <c r="C88" s="8" t="s">
        <v>1080</v>
      </c>
      <c r="D88" s="30" t="s">
        <v>1108</v>
      </c>
      <c r="E88" s="28">
        <v>35</v>
      </c>
      <c r="F88" s="29"/>
      <c r="G88" s="29">
        <v>4.8</v>
      </c>
      <c r="H88" s="71"/>
    </row>
    <row r="89" spans="1:8" s="8" customFormat="1" x14ac:dyDescent="0.3">
      <c r="A89" s="8" t="s">
        <v>4578</v>
      </c>
      <c r="B89" s="55">
        <v>1994</v>
      </c>
      <c r="C89" s="8" t="s">
        <v>1080</v>
      </c>
      <c r="D89" s="30" t="s">
        <v>1072</v>
      </c>
      <c r="E89" s="30">
        <v>36</v>
      </c>
      <c r="F89" s="29"/>
      <c r="G89" s="29">
        <v>4.9000000000000004</v>
      </c>
      <c r="H89" s="71"/>
    </row>
    <row r="90" spans="1:8" s="8" customFormat="1" x14ac:dyDescent="0.3">
      <c r="A90" s="8" t="s">
        <v>4578</v>
      </c>
      <c r="B90" s="55">
        <v>1994</v>
      </c>
      <c r="C90" s="8" t="s">
        <v>1080</v>
      </c>
      <c r="D90" s="30" t="s">
        <v>1086</v>
      </c>
      <c r="E90" s="30">
        <v>22</v>
      </c>
      <c r="F90" s="29"/>
      <c r="G90" s="29">
        <v>3.2</v>
      </c>
      <c r="H90" s="71"/>
    </row>
    <row r="91" spans="1:8" s="8" customFormat="1" x14ac:dyDescent="0.3">
      <c r="A91" s="8" t="s">
        <v>4578</v>
      </c>
      <c r="B91" s="55">
        <v>1994</v>
      </c>
      <c r="C91" s="8" t="s">
        <v>1080</v>
      </c>
      <c r="D91" s="30" t="s">
        <v>1087</v>
      </c>
      <c r="E91" s="28">
        <v>35</v>
      </c>
      <c r="F91" s="29"/>
      <c r="G91" s="29">
        <v>4.5999999999999996</v>
      </c>
      <c r="H91" s="71"/>
    </row>
    <row r="92" spans="1:8" s="8" customFormat="1" x14ac:dyDescent="0.3">
      <c r="A92" s="8" t="s">
        <v>4578</v>
      </c>
      <c r="B92" s="55">
        <v>1995</v>
      </c>
      <c r="C92" s="8" t="s">
        <v>1080</v>
      </c>
      <c r="D92" s="28" t="s">
        <v>1102</v>
      </c>
      <c r="E92" s="30">
        <v>102</v>
      </c>
      <c r="F92" s="29"/>
      <c r="G92" s="29">
        <v>10.6</v>
      </c>
      <c r="H92" s="71"/>
    </row>
    <row r="93" spans="1:8" s="8" customFormat="1" x14ac:dyDescent="0.3">
      <c r="A93" s="8" t="s">
        <v>4578</v>
      </c>
      <c r="B93" s="55">
        <v>1995</v>
      </c>
      <c r="C93" s="8" t="s">
        <v>1080</v>
      </c>
      <c r="D93" s="28" t="s">
        <v>1103</v>
      </c>
      <c r="E93" s="28">
        <v>48</v>
      </c>
      <c r="F93" s="29"/>
      <c r="G93" s="29">
        <v>4.9000000000000004</v>
      </c>
      <c r="H93" s="71"/>
    </row>
    <row r="94" spans="1:8" s="8" customFormat="1" x14ac:dyDescent="0.3">
      <c r="A94" s="8" t="s">
        <v>4578</v>
      </c>
      <c r="B94" s="55">
        <v>1995</v>
      </c>
      <c r="C94" s="8" t="s">
        <v>1080</v>
      </c>
      <c r="D94" s="28" t="s">
        <v>1104</v>
      </c>
      <c r="E94" s="30">
        <v>20</v>
      </c>
      <c r="F94" s="29"/>
      <c r="G94" s="29">
        <v>2</v>
      </c>
      <c r="H94" s="71"/>
    </row>
    <row r="95" spans="1:8" s="8" customFormat="1" x14ac:dyDescent="0.3">
      <c r="A95" s="8" t="s">
        <v>4578</v>
      </c>
      <c r="B95" s="55">
        <v>1995</v>
      </c>
      <c r="C95" s="8" t="s">
        <v>1080</v>
      </c>
      <c r="D95" s="28" t="s">
        <v>1105</v>
      </c>
      <c r="E95" s="30">
        <v>30</v>
      </c>
      <c r="F95" s="29"/>
      <c r="G95" s="29">
        <v>5</v>
      </c>
      <c r="H95" s="71"/>
    </row>
    <row r="96" spans="1:8" s="8" customFormat="1" x14ac:dyDescent="0.3">
      <c r="A96" s="8" t="s">
        <v>4578</v>
      </c>
      <c r="B96" s="55">
        <v>1995</v>
      </c>
      <c r="C96" s="8" t="s">
        <v>1080</v>
      </c>
      <c r="D96" s="30" t="s">
        <v>1106</v>
      </c>
      <c r="E96" s="28">
        <v>74</v>
      </c>
      <c r="F96" s="29"/>
      <c r="G96" s="29">
        <v>6.1</v>
      </c>
      <c r="H96" s="71"/>
    </row>
    <row r="97" spans="1:8" s="8" customFormat="1" x14ac:dyDescent="0.3">
      <c r="A97" s="8" t="s">
        <v>4578</v>
      </c>
      <c r="B97" s="55">
        <v>1995</v>
      </c>
      <c r="C97" s="8" t="s">
        <v>1080</v>
      </c>
      <c r="D97" s="30" t="s">
        <v>1107</v>
      </c>
      <c r="E97" s="30">
        <v>84</v>
      </c>
      <c r="F97" s="29"/>
      <c r="G97" s="29">
        <v>7</v>
      </c>
      <c r="H97" s="29"/>
    </row>
    <row r="98" spans="1:8" s="8" customFormat="1" x14ac:dyDescent="0.3">
      <c r="A98" s="8" t="s">
        <v>4578</v>
      </c>
      <c r="B98" s="14">
        <v>1996</v>
      </c>
      <c r="C98" s="8" t="s">
        <v>1080</v>
      </c>
      <c r="D98" s="9" t="s">
        <v>1095</v>
      </c>
      <c r="E98" s="9">
        <v>20</v>
      </c>
      <c r="G98" s="8">
        <v>2</v>
      </c>
    </row>
    <row r="99" spans="1:8" s="8" customFormat="1" x14ac:dyDescent="0.3">
      <c r="A99" s="8" t="s">
        <v>4578</v>
      </c>
      <c r="B99" s="14">
        <v>1996</v>
      </c>
      <c r="C99" s="8" t="s">
        <v>1080</v>
      </c>
      <c r="D99" s="28" t="s">
        <v>1096</v>
      </c>
      <c r="E99" s="28">
        <v>18</v>
      </c>
      <c r="F99" s="71"/>
      <c r="G99" s="29">
        <v>1.8</v>
      </c>
      <c r="H99" s="71"/>
    </row>
    <row r="100" spans="1:8" s="8" customFormat="1" x14ac:dyDescent="0.3">
      <c r="A100" s="8" t="s">
        <v>4578</v>
      </c>
      <c r="B100" s="14">
        <v>1996</v>
      </c>
      <c r="C100" s="8" t="s">
        <v>1080</v>
      </c>
      <c r="D100" s="28" t="s">
        <v>1097</v>
      </c>
      <c r="E100" s="28">
        <v>23</v>
      </c>
      <c r="F100" s="71"/>
      <c r="G100" s="29">
        <v>2.2999999999999998</v>
      </c>
      <c r="H100" s="29"/>
    </row>
    <row r="101" spans="1:8" s="8" customFormat="1" x14ac:dyDescent="0.3">
      <c r="A101" s="8" t="s">
        <v>4578</v>
      </c>
      <c r="B101" s="14">
        <v>1996</v>
      </c>
      <c r="C101" s="8" t="s">
        <v>1080</v>
      </c>
      <c r="D101" s="28" t="s">
        <v>1098</v>
      </c>
      <c r="E101" s="30">
        <v>18</v>
      </c>
      <c r="F101" s="29"/>
      <c r="G101" s="29">
        <v>1.8</v>
      </c>
      <c r="H101" s="29"/>
    </row>
    <row r="102" spans="1:8" s="2" customFormat="1" ht="15.6" x14ac:dyDescent="0.3">
      <c r="A102" s="8" t="s">
        <v>4578</v>
      </c>
      <c r="B102" s="14">
        <v>1996</v>
      </c>
      <c r="C102" s="8" t="s">
        <v>1080</v>
      </c>
      <c r="D102" s="28" t="s">
        <v>1099</v>
      </c>
      <c r="E102" s="30">
        <v>30</v>
      </c>
      <c r="F102" s="29"/>
      <c r="G102" s="29">
        <v>3</v>
      </c>
      <c r="H102" s="29"/>
    </row>
    <row r="103" spans="1:8" s="2" customFormat="1" ht="15.6" x14ac:dyDescent="0.3">
      <c r="A103" s="8" t="s">
        <v>4578</v>
      </c>
      <c r="B103" s="14">
        <v>1996</v>
      </c>
      <c r="C103" s="8" t="s">
        <v>1080</v>
      </c>
      <c r="D103" s="28" t="s">
        <v>1084</v>
      </c>
      <c r="E103" s="28">
        <v>22</v>
      </c>
      <c r="F103" s="29"/>
      <c r="G103" s="29">
        <v>2.2000000000000002</v>
      </c>
      <c r="H103" s="29"/>
    </row>
    <row r="104" spans="1:8" s="2" customFormat="1" ht="15.6" x14ac:dyDescent="0.3">
      <c r="A104" s="8" t="s">
        <v>4578</v>
      </c>
      <c r="B104" s="14">
        <v>1996</v>
      </c>
      <c r="C104" s="8" t="s">
        <v>1080</v>
      </c>
      <c r="D104" s="30" t="s">
        <v>1100</v>
      </c>
      <c r="E104" s="30">
        <v>21</v>
      </c>
      <c r="F104" s="29"/>
      <c r="G104" s="29">
        <v>5</v>
      </c>
      <c r="H104" s="29"/>
    </row>
    <row r="105" spans="1:8" s="2" customFormat="1" ht="15.6" x14ac:dyDescent="0.3">
      <c r="A105" s="8" t="s">
        <v>4578</v>
      </c>
      <c r="B105" s="14">
        <v>1996</v>
      </c>
      <c r="C105" s="8" t="s">
        <v>1080</v>
      </c>
      <c r="D105" s="30" t="s">
        <v>1082</v>
      </c>
      <c r="E105" s="30">
        <v>20</v>
      </c>
      <c r="F105" s="29"/>
      <c r="G105" s="29">
        <v>2</v>
      </c>
      <c r="H105" s="29"/>
    </row>
    <row r="106" spans="1:8" s="2" customFormat="1" ht="15.6" x14ac:dyDescent="0.3">
      <c r="A106" s="8" t="s">
        <v>4578</v>
      </c>
      <c r="B106" s="14">
        <v>1996</v>
      </c>
      <c r="C106" s="8" t="s">
        <v>1080</v>
      </c>
      <c r="D106" s="30" t="s">
        <v>1083</v>
      </c>
      <c r="E106" s="28">
        <v>20</v>
      </c>
      <c r="F106" s="29"/>
      <c r="G106" s="29">
        <v>2</v>
      </c>
      <c r="H106" s="29"/>
    </row>
    <row r="107" spans="1:8" s="2" customFormat="1" ht="15.6" x14ac:dyDescent="0.3">
      <c r="A107" s="8" t="s">
        <v>4578</v>
      </c>
      <c r="B107" s="14">
        <v>1996</v>
      </c>
      <c r="C107" s="8" t="s">
        <v>1080</v>
      </c>
      <c r="D107" s="30" t="s">
        <v>1085</v>
      </c>
      <c r="E107" s="30">
        <v>30</v>
      </c>
      <c r="F107" s="29"/>
      <c r="G107" s="29">
        <v>3</v>
      </c>
      <c r="H107" s="29"/>
    </row>
    <row r="108" spans="1:8" s="2" customFormat="1" ht="15.6" x14ac:dyDescent="0.3">
      <c r="A108" s="8" t="s">
        <v>4578</v>
      </c>
      <c r="B108" s="14">
        <v>1996</v>
      </c>
      <c r="C108" s="8" t="s">
        <v>1080</v>
      </c>
      <c r="D108" s="30" t="s">
        <v>1101</v>
      </c>
      <c r="E108" s="30">
        <v>79</v>
      </c>
      <c r="F108" s="29"/>
      <c r="G108" s="29">
        <v>8</v>
      </c>
      <c r="H108" s="71"/>
    </row>
    <row r="109" spans="1:8" s="2" customFormat="1" ht="15.6" x14ac:dyDescent="0.3">
      <c r="A109" s="8" t="s">
        <v>4578</v>
      </c>
      <c r="B109" s="14">
        <v>1996</v>
      </c>
      <c r="C109" s="8" t="s">
        <v>1080</v>
      </c>
      <c r="D109" s="30" t="s">
        <v>1087</v>
      </c>
      <c r="E109" s="28">
        <v>32</v>
      </c>
      <c r="F109" s="29"/>
      <c r="G109" s="29">
        <v>5</v>
      </c>
      <c r="H109" s="71"/>
    </row>
    <row r="110" spans="1:8" s="2" customFormat="1" ht="15.6" x14ac:dyDescent="0.3">
      <c r="A110" s="8" t="s">
        <v>4578</v>
      </c>
      <c r="B110" s="14">
        <v>1997</v>
      </c>
      <c r="C110" s="8" t="s">
        <v>1080</v>
      </c>
      <c r="D110" s="9" t="s">
        <v>1089</v>
      </c>
      <c r="E110" s="8">
        <v>44</v>
      </c>
      <c r="F110" s="8"/>
      <c r="G110" s="8">
        <v>4</v>
      </c>
      <c r="H110" s="8"/>
    </row>
    <row r="111" spans="1:8" s="2" customFormat="1" ht="15.6" x14ac:dyDescent="0.3">
      <c r="A111" s="8" t="s">
        <v>4578</v>
      </c>
      <c r="B111" s="14">
        <v>1997</v>
      </c>
      <c r="C111" s="8" t="s">
        <v>1080</v>
      </c>
      <c r="D111" s="9" t="s">
        <v>1090</v>
      </c>
      <c r="E111" s="8">
        <v>55</v>
      </c>
      <c r="F111" s="8"/>
      <c r="G111" s="8">
        <v>5</v>
      </c>
      <c r="H111" s="8"/>
    </row>
    <row r="112" spans="1:8" s="2" customFormat="1" ht="15.6" x14ac:dyDescent="0.3">
      <c r="A112" s="8" t="s">
        <v>4578</v>
      </c>
      <c r="B112" s="14">
        <v>1997</v>
      </c>
      <c r="C112" s="8" t="s">
        <v>1080</v>
      </c>
      <c r="D112" s="9" t="s">
        <v>1091</v>
      </c>
      <c r="E112" s="8">
        <v>104</v>
      </c>
      <c r="F112" s="8"/>
      <c r="G112" s="8">
        <v>13</v>
      </c>
      <c r="H112" s="8"/>
    </row>
    <row r="113" spans="1:8" s="2" customFormat="1" ht="15.6" x14ac:dyDescent="0.3">
      <c r="A113" s="8" t="s">
        <v>4578</v>
      </c>
      <c r="B113" s="14">
        <v>1997</v>
      </c>
      <c r="C113" s="8" t="s">
        <v>1080</v>
      </c>
      <c r="D113" s="9" t="s">
        <v>1092</v>
      </c>
      <c r="E113" s="8">
        <v>66</v>
      </c>
      <c r="F113" s="8"/>
      <c r="G113" s="8">
        <v>6</v>
      </c>
      <c r="H113" s="8"/>
    </row>
    <row r="114" spans="1:8" s="2" customFormat="1" ht="15.6" x14ac:dyDescent="0.3">
      <c r="A114" s="8" t="s">
        <v>4578</v>
      </c>
      <c r="B114" s="14">
        <v>1997</v>
      </c>
      <c r="C114" s="8" t="s">
        <v>1080</v>
      </c>
      <c r="D114" s="9" t="s">
        <v>1093</v>
      </c>
      <c r="E114" s="8">
        <v>40</v>
      </c>
      <c r="F114" s="8"/>
      <c r="G114" s="8">
        <v>5</v>
      </c>
      <c r="H114" s="8"/>
    </row>
    <row r="115" spans="1:8" s="2" customFormat="1" ht="15.6" x14ac:dyDescent="0.3">
      <c r="A115" s="8" t="s">
        <v>4578</v>
      </c>
      <c r="B115" s="14">
        <v>1997</v>
      </c>
      <c r="C115" s="8" t="s">
        <v>1080</v>
      </c>
      <c r="D115" s="9" t="s">
        <v>1094</v>
      </c>
      <c r="E115" s="8">
        <v>48</v>
      </c>
      <c r="F115" s="8"/>
      <c r="G115" s="8">
        <v>6</v>
      </c>
      <c r="H115" s="8"/>
    </row>
    <row r="116" spans="1:8" s="2" customFormat="1" ht="15.6" x14ac:dyDescent="0.3">
      <c r="A116" s="8" t="s">
        <v>4578</v>
      </c>
      <c r="B116" s="14">
        <v>1997</v>
      </c>
      <c r="C116" s="8" t="s">
        <v>1080</v>
      </c>
      <c r="D116" s="9" t="s">
        <v>1091</v>
      </c>
      <c r="E116" s="8">
        <v>26</v>
      </c>
      <c r="F116" s="8"/>
      <c r="G116" s="8">
        <v>13</v>
      </c>
      <c r="H116" s="8"/>
    </row>
    <row r="117" spans="1:8" s="2" customFormat="1" ht="15.6" x14ac:dyDescent="0.3">
      <c r="A117" s="8" t="s">
        <v>4578</v>
      </c>
      <c r="B117" s="14">
        <v>1997</v>
      </c>
      <c r="C117" s="8" t="s">
        <v>1080</v>
      </c>
      <c r="D117" s="9" t="s">
        <v>1093</v>
      </c>
      <c r="E117" s="8">
        <v>24</v>
      </c>
      <c r="F117" s="8"/>
      <c r="G117" s="8">
        <v>5</v>
      </c>
      <c r="H117" s="8"/>
    </row>
    <row r="118" spans="1:8" s="2" customFormat="1" ht="15.6" x14ac:dyDescent="0.3">
      <c r="A118" s="8" t="s">
        <v>4578</v>
      </c>
      <c r="B118" s="14">
        <v>1997</v>
      </c>
      <c r="C118" s="8" t="s">
        <v>1080</v>
      </c>
      <c r="D118" s="9" t="s">
        <v>1094</v>
      </c>
      <c r="E118" s="8">
        <v>20</v>
      </c>
      <c r="F118" s="8"/>
      <c r="G118" s="8">
        <v>6</v>
      </c>
      <c r="H118" s="8"/>
    </row>
    <row r="119" spans="1:8" s="2" customFormat="1" ht="15.6" x14ac:dyDescent="0.3">
      <c r="A119" s="8" t="s">
        <v>4578</v>
      </c>
      <c r="B119" s="14">
        <v>1998</v>
      </c>
      <c r="C119" s="8" t="s">
        <v>1080</v>
      </c>
      <c r="D119" s="9" t="s">
        <v>1081</v>
      </c>
      <c r="E119" s="8">
        <v>9</v>
      </c>
      <c r="F119" s="8"/>
      <c r="G119" s="8">
        <v>1.7</v>
      </c>
      <c r="H119" s="8"/>
    </row>
    <row r="120" spans="1:8" s="2" customFormat="1" ht="15.6" x14ac:dyDescent="0.3">
      <c r="A120" s="8" t="s">
        <v>4578</v>
      </c>
      <c r="B120" s="14">
        <v>1998</v>
      </c>
      <c r="C120" s="8" t="s">
        <v>1080</v>
      </c>
      <c r="D120" s="9" t="s">
        <v>1082</v>
      </c>
      <c r="E120" s="8">
        <v>12</v>
      </c>
      <c r="F120" s="8"/>
      <c r="G120" s="8">
        <v>2.2999999999999998</v>
      </c>
      <c r="H120" s="8"/>
    </row>
    <row r="121" spans="1:8" s="2" customFormat="1" ht="15.6" x14ac:dyDescent="0.3">
      <c r="A121" s="8" t="s">
        <v>4578</v>
      </c>
      <c r="B121" s="14">
        <v>1998</v>
      </c>
      <c r="C121" s="8" t="s">
        <v>1080</v>
      </c>
      <c r="D121" s="9" t="s">
        <v>1083</v>
      </c>
      <c r="E121" s="8">
        <v>10</v>
      </c>
      <c r="F121" s="8"/>
      <c r="G121" s="8">
        <v>2</v>
      </c>
      <c r="H121" s="8"/>
    </row>
    <row r="122" spans="1:8" s="2" customFormat="1" ht="15.6" x14ac:dyDescent="0.3">
      <c r="A122" s="8" t="s">
        <v>4578</v>
      </c>
      <c r="B122" s="14">
        <v>1998</v>
      </c>
      <c r="C122" s="8" t="s">
        <v>1080</v>
      </c>
      <c r="D122" s="9" t="s">
        <v>1084</v>
      </c>
      <c r="E122" s="8">
        <v>25</v>
      </c>
      <c r="F122" s="8"/>
      <c r="G122" s="8">
        <v>2.2000000000000002</v>
      </c>
      <c r="H122" s="8"/>
    </row>
    <row r="123" spans="1:8" s="33" customFormat="1" x14ac:dyDescent="0.3">
      <c r="A123" s="8" t="s">
        <v>4578</v>
      </c>
      <c r="B123" s="14">
        <v>1998</v>
      </c>
      <c r="C123" s="8" t="s">
        <v>1080</v>
      </c>
      <c r="D123" s="9" t="s">
        <v>1085</v>
      </c>
      <c r="E123" s="8">
        <v>15</v>
      </c>
      <c r="F123" s="8"/>
      <c r="G123" s="8">
        <v>2.8</v>
      </c>
      <c r="H123" s="8"/>
    </row>
    <row r="124" spans="1:8" s="33" customFormat="1" x14ac:dyDescent="0.3">
      <c r="A124" s="8" t="s">
        <v>4578</v>
      </c>
      <c r="B124" s="14">
        <v>1998</v>
      </c>
      <c r="C124" s="8" t="s">
        <v>1080</v>
      </c>
      <c r="D124" s="9" t="s">
        <v>1086</v>
      </c>
      <c r="E124" s="8">
        <v>15</v>
      </c>
      <c r="F124" s="8"/>
      <c r="G124" s="8">
        <v>3.2</v>
      </c>
      <c r="H124" s="8"/>
    </row>
    <row r="125" spans="1:8" s="33" customFormat="1" x14ac:dyDescent="0.3">
      <c r="A125" s="8" t="s">
        <v>4578</v>
      </c>
      <c r="B125" s="14">
        <v>1998</v>
      </c>
      <c r="C125" s="8" t="s">
        <v>1080</v>
      </c>
      <c r="D125" s="9" t="s">
        <v>1087</v>
      </c>
      <c r="E125" s="8">
        <v>22</v>
      </c>
      <c r="F125" s="8"/>
      <c r="G125" s="8">
        <v>4.5999999999999996</v>
      </c>
      <c r="H125" s="8"/>
    </row>
    <row r="126" spans="1:8" s="8" customFormat="1" x14ac:dyDescent="0.3">
      <c r="A126" s="8" t="s">
        <v>4578</v>
      </c>
      <c r="B126" s="14">
        <v>1998</v>
      </c>
      <c r="C126" s="8" t="s">
        <v>1080</v>
      </c>
      <c r="D126" s="9" t="s">
        <v>1088</v>
      </c>
      <c r="E126" s="8">
        <v>15</v>
      </c>
      <c r="G126" s="8">
        <v>2.9</v>
      </c>
    </row>
    <row r="127" spans="1:8" s="8" customFormat="1" x14ac:dyDescent="0.3">
      <c r="A127" s="61"/>
      <c r="B127" s="71"/>
      <c r="C127" s="28"/>
      <c r="D127" s="71"/>
      <c r="E127" s="71"/>
      <c r="F127" s="71"/>
      <c r="G127" s="71"/>
    </row>
    <row r="128" spans="1:8"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71"/>
      <c r="C135" s="28"/>
      <c r="D135" s="71"/>
      <c r="E135" s="71"/>
      <c r="F135" s="71"/>
      <c r="G135" s="71"/>
    </row>
    <row r="136" spans="1:7" s="8" customFormat="1" x14ac:dyDescent="0.3">
      <c r="A136" s="45"/>
      <c r="B136" s="71"/>
      <c r="C136" s="28"/>
      <c r="D136" s="71"/>
      <c r="E136" s="71"/>
      <c r="F136" s="71"/>
      <c r="G136" s="71"/>
    </row>
    <row r="137" spans="1:7" s="8" customFormat="1" x14ac:dyDescent="0.3">
      <c r="A137" s="45"/>
      <c r="B137" s="71"/>
      <c r="C137" s="28"/>
      <c r="D137" s="71"/>
      <c r="E137" s="71"/>
      <c r="F137" s="71"/>
      <c r="G137" s="71"/>
    </row>
    <row r="138" spans="1:7" s="8" customFormat="1" x14ac:dyDescent="0.3">
      <c r="A138" s="45"/>
      <c r="B138" s="71"/>
      <c r="C138" s="28"/>
      <c r="D138" s="71"/>
      <c r="E138" s="71"/>
      <c r="F138" s="71"/>
      <c r="G138" s="71"/>
    </row>
    <row r="139" spans="1:7" s="8" customFormat="1" x14ac:dyDescent="0.3">
      <c r="A139" s="45"/>
      <c r="B139" s="71"/>
      <c r="C139" s="28"/>
      <c r="D139" s="71"/>
      <c r="E139" s="71"/>
      <c r="F139" s="71"/>
      <c r="G139" s="71"/>
    </row>
    <row r="140" spans="1:7" s="8" customFormat="1" x14ac:dyDescent="0.3">
      <c r="A140" s="45"/>
      <c r="B140" s="34"/>
      <c r="C140" s="71"/>
      <c r="D140" s="34"/>
      <c r="E140" s="71"/>
      <c r="F140" s="71"/>
      <c r="G140" s="71"/>
    </row>
    <row r="141" spans="1:7" s="8" customFormat="1" x14ac:dyDescent="0.3">
      <c r="A141" s="45"/>
      <c r="B141" s="71"/>
      <c r="C141" s="71"/>
      <c r="D141" s="71"/>
      <c r="E141" s="71"/>
      <c r="F141" s="71"/>
      <c r="G141" s="71"/>
    </row>
    <row r="142" spans="1:7" s="8" customFormat="1" x14ac:dyDescent="0.3">
      <c r="A142" s="61"/>
      <c r="B142" s="71"/>
      <c r="C142" s="28"/>
      <c r="D142" s="71"/>
      <c r="E142" s="71"/>
      <c r="F142" s="71"/>
      <c r="G142" s="71"/>
    </row>
    <row r="143" spans="1:7" s="8" customFormat="1" x14ac:dyDescent="0.3">
      <c r="A143" s="45"/>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71"/>
      <c r="C150" s="28"/>
      <c r="D150" s="71"/>
      <c r="E150" s="71"/>
      <c r="F150" s="71"/>
      <c r="G150" s="71"/>
    </row>
    <row r="151" spans="1:7" s="8" customFormat="1" x14ac:dyDescent="0.3">
      <c r="A151" s="45"/>
      <c r="B151" s="71"/>
      <c r="C151" s="28"/>
      <c r="D151" s="71"/>
      <c r="E151" s="71"/>
      <c r="F151" s="71"/>
      <c r="G151" s="71"/>
    </row>
    <row r="152" spans="1:7" s="8" customFormat="1" x14ac:dyDescent="0.3">
      <c r="A152" s="45"/>
      <c r="B152" s="71"/>
      <c r="C152" s="28"/>
      <c r="D152" s="71"/>
      <c r="E152" s="71"/>
      <c r="F152" s="71"/>
      <c r="G152" s="71"/>
    </row>
    <row r="153" spans="1:7" s="8" customFormat="1" x14ac:dyDescent="0.3">
      <c r="A153" s="45"/>
      <c r="B153" s="71"/>
      <c r="C153" s="28"/>
      <c r="D153" s="71"/>
      <c r="E153" s="71"/>
      <c r="F153" s="71"/>
      <c r="G153" s="71"/>
    </row>
    <row r="154" spans="1:7" s="8" customFormat="1" x14ac:dyDescent="0.3">
      <c r="A154" s="45"/>
      <c r="B154" s="71"/>
      <c r="C154" s="28"/>
      <c r="D154" s="71"/>
      <c r="E154" s="71"/>
      <c r="F154" s="71"/>
      <c r="G154" s="71"/>
    </row>
    <row r="155" spans="1:7" s="8" customFormat="1" x14ac:dyDescent="0.3">
      <c r="A155" s="45"/>
      <c r="B155" s="71"/>
      <c r="C155" s="28"/>
      <c r="D155" s="71"/>
      <c r="E155" s="71"/>
      <c r="F155" s="71"/>
      <c r="G155" s="71"/>
    </row>
    <row r="156" spans="1:7" s="8" customFormat="1" x14ac:dyDescent="0.3">
      <c r="A156" s="45"/>
      <c r="B156" s="34"/>
      <c r="C156" s="28"/>
      <c r="D156" s="34"/>
      <c r="E156" s="71"/>
      <c r="F156" s="71"/>
      <c r="G156" s="71"/>
    </row>
    <row r="157" spans="1:7" s="8" customFormat="1" x14ac:dyDescent="0.3">
      <c r="A157" s="45"/>
      <c r="B157" s="71"/>
      <c r="C157" s="71"/>
      <c r="D157" s="71"/>
      <c r="E157" s="71"/>
      <c r="F157" s="71"/>
      <c r="G157" s="71"/>
    </row>
    <row r="158" spans="1:7" s="8" customFormat="1" x14ac:dyDescent="0.3">
      <c r="A158" s="61"/>
      <c r="B158" s="71"/>
      <c r="C158" s="40"/>
      <c r="D158" s="71"/>
      <c r="E158" s="71"/>
      <c r="F158" s="71"/>
      <c r="G158" s="71"/>
    </row>
    <row r="159" spans="1:7" s="8" customFormat="1" x14ac:dyDescent="0.3">
      <c r="A159" s="45"/>
      <c r="B159" s="71"/>
      <c r="C159" s="40"/>
      <c r="D159" s="71"/>
      <c r="E159" s="71"/>
      <c r="F159" s="71"/>
      <c r="G159" s="71"/>
    </row>
    <row r="160" spans="1:7" s="8" customFormat="1" x14ac:dyDescent="0.3">
      <c r="A160" s="45"/>
      <c r="B160" s="71"/>
      <c r="C160" s="40"/>
      <c r="D160" s="71"/>
      <c r="E160" s="71"/>
      <c r="F160" s="71"/>
      <c r="G160" s="71"/>
    </row>
    <row r="161" spans="1:7" s="8" customFormat="1" x14ac:dyDescent="0.3">
      <c r="A161" s="45"/>
      <c r="B161" s="71"/>
      <c r="C161" s="40"/>
      <c r="D161" s="71"/>
      <c r="E161" s="71"/>
      <c r="F161" s="71"/>
      <c r="G161" s="71"/>
    </row>
    <row r="162" spans="1:7" s="8" customFormat="1" x14ac:dyDescent="0.3">
      <c r="A162" s="45"/>
      <c r="B162" s="71"/>
      <c r="C162" s="40"/>
      <c r="D162" s="71"/>
      <c r="E162" s="71"/>
      <c r="F162" s="71"/>
      <c r="G162" s="71"/>
    </row>
    <row r="163" spans="1:7" s="8" customFormat="1" x14ac:dyDescent="0.3">
      <c r="A163" s="45"/>
      <c r="B163" s="71"/>
      <c r="C163" s="40"/>
      <c r="D163" s="71"/>
      <c r="E163" s="71"/>
      <c r="F163" s="71"/>
      <c r="G163" s="71"/>
    </row>
    <row r="164" spans="1:7" s="8" customFormat="1" x14ac:dyDescent="0.3">
      <c r="A164" s="45"/>
      <c r="B164" s="71"/>
      <c r="C164" s="40"/>
      <c r="D164" s="71"/>
      <c r="E164" s="71"/>
      <c r="F164" s="71"/>
      <c r="G164" s="71"/>
    </row>
    <row r="165" spans="1:7" s="8" customFormat="1" x14ac:dyDescent="0.3">
      <c r="A165" s="45"/>
      <c r="B165" s="71"/>
      <c r="C165" s="40"/>
      <c r="D165" s="71"/>
      <c r="E165" s="71"/>
      <c r="F165" s="71"/>
      <c r="G165" s="71"/>
    </row>
    <row r="166" spans="1:7" s="8" customFormat="1" x14ac:dyDescent="0.3">
      <c r="A166" s="45"/>
      <c r="B166" s="71"/>
      <c r="C166" s="40"/>
      <c r="D166" s="71"/>
      <c r="E166" s="71"/>
      <c r="F166" s="71"/>
      <c r="G166" s="71"/>
    </row>
    <row r="167" spans="1:7" s="8" customFormat="1" x14ac:dyDescent="0.3">
      <c r="A167" s="45"/>
      <c r="B167" s="71"/>
      <c r="C167" s="40"/>
      <c r="D167" s="71"/>
      <c r="E167" s="71"/>
      <c r="F167" s="71"/>
      <c r="G167" s="71"/>
    </row>
    <row r="168" spans="1:7" s="8" customFormat="1" x14ac:dyDescent="0.3">
      <c r="A168" s="45"/>
      <c r="B168" s="71"/>
      <c r="C168" s="40"/>
      <c r="D168" s="71"/>
      <c r="E168" s="71"/>
      <c r="F168" s="71"/>
      <c r="G168" s="71"/>
    </row>
    <row r="169" spans="1:7" s="8" customFormat="1" x14ac:dyDescent="0.3">
      <c r="A169" s="45"/>
      <c r="B169" s="71"/>
      <c r="C169" s="40"/>
      <c r="D169" s="71"/>
      <c r="E169" s="71"/>
      <c r="F169" s="71"/>
      <c r="G169" s="71"/>
    </row>
    <row r="170" spans="1:7" s="8" customFormat="1" x14ac:dyDescent="0.3">
      <c r="A170" s="45"/>
      <c r="B170" s="71"/>
      <c r="C170" s="40"/>
      <c r="D170" s="71"/>
      <c r="E170" s="71"/>
      <c r="F170" s="71"/>
      <c r="G170" s="71"/>
    </row>
    <row r="171" spans="1:7" s="8" customFormat="1" x14ac:dyDescent="0.3">
      <c r="A171" s="45"/>
      <c r="B171" s="34"/>
      <c r="C171" s="40"/>
      <c r="D171" s="34"/>
      <c r="E171" s="71"/>
      <c r="F171" s="71"/>
      <c r="G171" s="71"/>
    </row>
    <row r="172" spans="1:7" s="8" customFormat="1" x14ac:dyDescent="0.3">
      <c r="A172" s="45"/>
      <c r="B172" s="71"/>
      <c r="C172" s="40"/>
      <c r="D172" s="71"/>
      <c r="E172" s="71"/>
      <c r="F172" s="71"/>
      <c r="G172" s="71"/>
    </row>
    <row r="173" spans="1:7" s="8" customFormat="1" x14ac:dyDescent="0.3">
      <c r="A173" s="61"/>
      <c r="B173" s="71"/>
      <c r="C173" s="28"/>
      <c r="D173" s="71"/>
      <c r="E173" s="71"/>
      <c r="F173" s="71"/>
      <c r="G173" s="71"/>
    </row>
    <row r="174" spans="1:7" s="8" customFormat="1" x14ac:dyDescent="0.3">
      <c r="A174" s="45"/>
      <c r="B174" s="71"/>
      <c r="C174" s="28"/>
      <c r="D174" s="71"/>
      <c r="E174" s="71"/>
      <c r="F174" s="71"/>
      <c r="G174" s="71"/>
    </row>
    <row r="175" spans="1:7" s="8" customFormat="1" x14ac:dyDescent="0.3">
      <c r="A175" s="45"/>
      <c r="B175" s="71"/>
      <c r="C175" s="28"/>
      <c r="D175" s="71"/>
      <c r="E175" s="71"/>
      <c r="F175" s="71"/>
      <c r="G175" s="71"/>
    </row>
    <row r="176" spans="1:7" s="8" customFormat="1" x14ac:dyDescent="0.3">
      <c r="A176" s="45"/>
      <c r="B176" s="71"/>
      <c r="C176" s="28"/>
      <c r="D176" s="71"/>
      <c r="E176" s="71"/>
      <c r="F176" s="71"/>
      <c r="G176" s="71"/>
    </row>
    <row r="177" spans="1:7" s="8" customFormat="1" x14ac:dyDescent="0.3">
      <c r="A177" s="45"/>
      <c r="B177" s="71"/>
      <c r="C177" s="28"/>
      <c r="D177" s="71"/>
      <c r="E177" s="71"/>
      <c r="F177" s="71"/>
      <c r="G177" s="71"/>
    </row>
    <row r="178" spans="1:7" s="8" customFormat="1" x14ac:dyDescent="0.3">
      <c r="A178" s="45"/>
      <c r="B178" s="71"/>
      <c r="C178" s="28"/>
      <c r="D178" s="71"/>
      <c r="E178" s="71"/>
      <c r="F178" s="71"/>
      <c r="G178" s="71"/>
    </row>
    <row r="179" spans="1:7" s="8" customFormat="1" x14ac:dyDescent="0.3">
      <c r="A179" s="45"/>
      <c r="B179" s="71"/>
      <c r="C179" s="28"/>
      <c r="D179" s="71"/>
      <c r="E179" s="71"/>
      <c r="F179" s="71"/>
      <c r="G179" s="71"/>
    </row>
    <row r="180" spans="1:7" s="8" customFormat="1" x14ac:dyDescent="0.3">
      <c r="A180" s="45"/>
      <c r="B180" s="71"/>
      <c r="C180" s="28"/>
      <c r="D180" s="71"/>
      <c r="E180" s="71"/>
      <c r="F180" s="71"/>
      <c r="G180" s="71"/>
    </row>
    <row r="181" spans="1:7" s="8" customFormat="1" x14ac:dyDescent="0.3">
      <c r="A181" s="45"/>
      <c r="B181" s="71"/>
      <c r="C181" s="28"/>
      <c r="D181" s="71"/>
      <c r="E181" s="71"/>
      <c r="F181" s="71"/>
      <c r="G181" s="71"/>
    </row>
    <row r="182" spans="1:7" s="8" customFormat="1" x14ac:dyDescent="0.3">
      <c r="A182" s="45"/>
      <c r="B182" s="71"/>
      <c r="C182" s="28"/>
      <c r="D182" s="71"/>
      <c r="E182" s="71"/>
      <c r="F182" s="71"/>
      <c r="G182" s="71"/>
    </row>
    <row r="183" spans="1:7" s="8" customFormat="1" x14ac:dyDescent="0.3">
      <c r="A183" s="45"/>
      <c r="B183" s="71"/>
      <c r="C183" s="28"/>
      <c r="D183" s="71"/>
      <c r="E183" s="71"/>
      <c r="F183" s="71"/>
      <c r="G183" s="71"/>
    </row>
    <row r="184" spans="1:7" s="8" customFormat="1" x14ac:dyDescent="0.3">
      <c r="A184" s="45"/>
      <c r="B184" s="71"/>
      <c r="C184" s="28"/>
      <c r="D184" s="71"/>
      <c r="E184" s="71"/>
      <c r="F184" s="71"/>
      <c r="G184" s="71"/>
    </row>
    <row r="185" spans="1:7" s="8" customFormat="1" x14ac:dyDescent="0.3">
      <c r="A185" s="45"/>
      <c r="B185" s="71"/>
      <c r="C185" s="28"/>
      <c r="D185" s="71"/>
      <c r="E185" s="71"/>
      <c r="F185" s="71"/>
      <c r="G185" s="71"/>
    </row>
    <row r="186" spans="1:7" s="8" customFormat="1" x14ac:dyDescent="0.3">
      <c r="A186" s="45"/>
      <c r="B186" s="71"/>
      <c r="C186" s="28"/>
      <c r="D186" s="71"/>
      <c r="E186" s="71"/>
      <c r="F186" s="71"/>
      <c r="G186" s="71"/>
    </row>
    <row r="187" spans="1:7" s="8" customFormat="1" x14ac:dyDescent="0.3">
      <c r="A187" s="45"/>
      <c r="B187" s="71"/>
      <c r="C187" s="28"/>
      <c r="D187" s="71"/>
      <c r="E187" s="71"/>
      <c r="F187" s="71"/>
      <c r="G187" s="71"/>
    </row>
    <row r="188" spans="1:7" s="8" customFormat="1" x14ac:dyDescent="0.3">
      <c r="A188" s="45"/>
      <c r="B188" s="34"/>
      <c r="C188" s="28"/>
      <c r="D188" s="34"/>
      <c r="E188" s="71"/>
      <c r="F188" s="71"/>
      <c r="G188" s="71"/>
    </row>
    <row r="189" spans="1:7" s="8" customFormat="1" x14ac:dyDescent="0.3">
      <c r="A189" s="45"/>
      <c r="B189" s="71"/>
      <c r="C189" s="71"/>
      <c r="D189" s="71"/>
      <c r="E189" s="71"/>
      <c r="F189" s="71"/>
      <c r="G189" s="71"/>
    </row>
    <row r="190" spans="1:7" s="8" customFormat="1" x14ac:dyDescent="0.3">
      <c r="A190" s="61"/>
      <c r="B190" s="71"/>
      <c r="C190" s="71"/>
      <c r="D190" s="71"/>
      <c r="E190" s="71"/>
      <c r="F190" s="71"/>
      <c r="G190" s="71"/>
    </row>
    <row r="191" spans="1:7" s="8" customFormat="1" x14ac:dyDescent="0.3">
      <c r="A191" s="45"/>
      <c r="B191" s="71"/>
      <c r="C191" s="71"/>
      <c r="D191" s="71"/>
      <c r="E191" s="71"/>
      <c r="F191" s="71"/>
      <c r="G191" s="71"/>
    </row>
    <row r="192" spans="1:7" s="8" customFormat="1" x14ac:dyDescent="0.3">
      <c r="A192" s="45"/>
      <c r="B192" s="71"/>
      <c r="C192" s="71"/>
      <c r="D192" s="71"/>
      <c r="E192" s="71"/>
      <c r="F192" s="71"/>
      <c r="G192" s="71"/>
    </row>
    <row r="193" spans="1:7" s="8" customFormat="1" x14ac:dyDescent="0.3">
      <c r="A193" s="45"/>
      <c r="B193" s="34"/>
      <c r="C193" s="71"/>
      <c r="D193" s="34"/>
      <c r="E193" s="71"/>
      <c r="F193" s="71"/>
      <c r="G193" s="71"/>
    </row>
    <row r="194" spans="1:7" s="8" customFormat="1" x14ac:dyDescent="0.3">
      <c r="A194" s="45"/>
      <c r="B194" s="71"/>
      <c r="C194" s="71"/>
      <c r="D194" s="71"/>
      <c r="E194" s="71"/>
      <c r="F194" s="71"/>
      <c r="G194" s="71"/>
    </row>
    <row r="195" spans="1:7" s="8" customFormat="1" x14ac:dyDescent="0.3">
      <c r="A195" s="61"/>
      <c r="B195" s="71"/>
      <c r="C195" s="71"/>
      <c r="D195" s="71"/>
      <c r="E195" s="71"/>
      <c r="F195" s="71"/>
      <c r="G195" s="71"/>
    </row>
    <row r="196" spans="1:7" s="8" customFormat="1" x14ac:dyDescent="0.3">
      <c r="A196" s="45"/>
      <c r="B196" s="71"/>
      <c r="C196" s="71"/>
      <c r="D196" s="71"/>
      <c r="E196" s="71"/>
      <c r="F196" s="71"/>
      <c r="G196" s="71"/>
    </row>
    <row r="197" spans="1:7" s="8" customFormat="1" x14ac:dyDescent="0.3">
      <c r="A197" s="45"/>
      <c r="B197" s="71"/>
      <c r="C197" s="71"/>
      <c r="D197" s="71"/>
      <c r="E197" s="71"/>
      <c r="F197" s="71"/>
      <c r="G197" s="71"/>
    </row>
    <row r="198" spans="1:7" s="8" customFormat="1" x14ac:dyDescent="0.3">
      <c r="A198" s="45"/>
      <c r="B198" s="71"/>
      <c r="C198" s="28"/>
      <c r="D198" s="71"/>
      <c r="E198" s="71"/>
      <c r="F198" s="71"/>
      <c r="G198" s="71"/>
    </row>
    <row r="199" spans="1:7" s="8" customFormat="1" x14ac:dyDescent="0.3">
      <c r="A199" s="45"/>
      <c r="B199" s="71"/>
      <c r="C199" s="28"/>
      <c r="D199" s="71"/>
      <c r="E199" s="71"/>
      <c r="F199" s="71"/>
      <c r="G199" s="71"/>
    </row>
    <row r="200" spans="1:7" s="8" customFormat="1" x14ac:dyDescent="0.3">
      <c r="A200" s="45"/>
      <c r="B200" s="71"/>
      <c r="C200" s="28"/>
      <c r="D200" s="71"/>
      <c r="E200" s="71"/>
      <c r="F200" s="71"/>
      <c r="G200" s="71"/>
    </row>
    <row r="201" spans="1:7" s="8" customFormat="1" x14ac:dyDescent="0.3">
      <c r="A201" s="45"/>
      <c r="B201" s="71"/>
      <c r="C201" s="28"/>
      <c r="D201" s="71"/>
      <c r="E201" s="71"/>
      <c r="F201" s="71"/>
      <c r="G201" s="71"/>
    </row>
    <row r="202" spans="1:7" s="8" customFormat="1" x14ac:dyDescent="0.3">
      <c r="A202" s="45"/>
      <c r="B202" s="71"/>
      <c r="C202" s="28"/>
      <c r="D202" s="71"/>
      <c r="E202" s="71"/>
      <c r="F202" s="71"/>
      <c r="G202" s="71"/>
    </row>
    <row r="203" spans="1:7" s="8" customFormat="1" x14ac:dyDescent="0.3">
      <c r="A203" s="45"/>
      <c r="B203" s="34"/>
      <c r="C203" s="28"/>
      <c r="D203" s="34"/>
      <c r="E203" s="71"/>
      <c r="F203" s="71"/>
      <c r="G203" s="71"/>
    </row>
    <row r="204" spans="1:7" s="8" customFormat="1" x14ac:dyDescent="0.3">
      <c r="A204" s="45"/>
      <c r="B204" s="71"/>
      <c r="C204" s="71"/>
      <c r="D204" s="71"/>
      <c r="E204" s="71"/>
      <c r="F204" s="71"/>
      <c r="G204" s="71"/>
    </row>
    <row r="205" spans="1:7" s="33" customFormat="1" x14ac:dyDescent="0.3">
      <c r="A205" s="61"/>
      <c r="B205" s="71"/>
      <c r="C205" s="71"/>
      <c r="D205" s="71"/>
      <c r="E205" s="71"/>
      <c r="F205" s="71"/>
      <c r="G205" s="71"/>
    </row>
    <row r="206" spans="1:7" s="33" customFormat="1" x14ac:dyDescent="0.3">
      <c r="A206" s="61"/>
      <c r="B206" s="71"/>
      <c r="C206" s="71"/>
      <c r="D206" s="71"/>
      <c r="E206" s="71"/>
      <c r="F206" s="71"/>
      <c r="G206" s="71"/>
    </row>
    <row r="207" spans="1:7" s="33" customFormat="1" x14ac:dyDescent="0.3">
      <c r="A207" s="61"/>
      <c r="B207" s="71"/>
      <c r="C207" s="71"/>
      <c r="D207" s="71"/>
      <c r="E207" s="71"/>
      <c r="F207" s="71"/>
      <c r="G207" s="71"/>
    </row>
    <row r="208" spans="1:7" s="33" customFormat="1" x14ac:dyDescent="0.3">
      <c r="A208" s="61"/>
      <c r="B208" s="71"/>
      <c r="C208" s="71"/>
      <c r="D208" s="71"/>
      <c r="E208" s="71"/>
      <c r="F208" s="71"/>
      <c r="G208" s="71"/>
    </row>
    <row r="209" spans="1:7" s="33" customFormat="1" x14ac:dyDescent="0.3">
      <c r="A209" s="61"/>
      <c r="B209" s="71"/>
      <c r="C209" s="71"/>
      <c r="D209" s="71"/>
      <c r="E209" s="71"/>
      <c r="F209" s="71"/>
      <c r="G209" s="71"/>
    </row>
    <row r="210" spans="1:7" s="33" customFormat="1" x14ac:dyDescent="0.3">
      <c r="A210" s="61"/>
      <c r="B210" s="71"/>
      <c r="C210" s="71"/>
      <c r="D210" s="71"/>
      <c r="E210" s="71"/>
      <c r="F210" s="71"/>
      <c r="G210" s="71"/>
    </row>
    <row r="211" spans="1:7" s="8" customFormat="1" x14ac:dyDescent="0.3">
      <c r="A211" s="45"/>
      <c r="B211" s="71"/>
      <c r="C211" s="71"/>
      <c r="D211" s="71"/>
      <c r="E211" s="71"/>
      <c r="F211" s="71"/>
      <c r="G211" s="71"/>
    </row>
    <row r="212" spans="1:7" s="33" customFormat="1" x14ac:dyDescent="0.3">
      <c r="A212" s="61"/>
      <c r="B212" s="71"/>
      <c r="C212" s="71"/>
      <c r="D212" s="71"/>
      <c r="E212" s="71"/>
      <c r="F212" s="71"/>
      <c r="G212" s="71"/>
    </row>
    <row r="213" spans="1:7" s="33" customFormat="1" x14ac:dyDescent="0.3">
      <c r="A213" s="61"/>
      <c r="B213" s="34"/>
      <c r="C213" s="71"/>
      <c r="D213" s="34"/>
      <c r="E213" s="71"/>
      <c r="F213" s="71"/>
      <c r="G213" s="71"/>
    </row>
    <row r="214" spans="1:7" s="33" customFormat="1" x14ac:dyDescent="0.3">
      <c r="A214" s="61"/>
      <c r="B214" s="71"/>
      <c r="C214" s="71"/>
      <c r="D214" s="71"/>
      <c r="E214" s="71"/>
      <c r="F214" s="71"/>
      <c r="G214" s="71"/>
    </row>
    <row r="215" spans="1:7" x14ac:dyDescent="0.3">
      <c r="A215" s="61"/>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4"/>
      <c r="C225" s="35"/>
      <c r="D225" s="34"/>
      <c r="E225" s="35"/>
      <c r="F225" s="35"/>
      <c r="G225" s="35"/>
    </row>
    <row r="226" spans="1:7" x14ac:dyDescent="0.3">
      <c r="A226" s="74"/>
      <c r="B226" s="35"/>
      <c r="C226" s="35"/>
      <c r="D226" s="35"/>
      <c r="E226" s="35"/>
      <c r="F226" s="35"/>
      <c r="G226" s="35"/>
    </row>
    <row r="227" spans="1:7" x14ac:dyDescent="0.3">
      <c r="A227" s="61"/>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4"/>
      <c r="C237" s="35"/>
      <c r="D237" s="34"/>
      <c r="E237" s="35"/>
      <c r="F237" s="35"/>
      <c r="G237" s="35"/>
    </row>
    <row r="238" spans="1:7" x14ac:dyDescent="0.3">
      <c r="A238" s="74"/>
      <c r="B238" s="35"/>
      <c r="C238" s="35"/>
      <c r="D238" s="35"/>
      <c r="E238" s="35"/>
      <c r="F238" s="35"/>
      <c r="G238" s="35"/>
    </row>
    <row r="239" spans="1:7" x14ac:dyDescent="0.3">
      <c r="A239" s="61"/>
      <c r="B239" s="35"/>
      <c r="C239" s="35"/>
      <c r="D239" s="35"/>
      <c r="E239" s="35"/>
      <c r="F239" s="35"/>
      <c r="G239" s="35"/>
    </row>
    <row r="240" spans="1:7" x14ac:dyDescent="0.3">
      <c r="A240" s="74"/>
      <c r="B240" s="35"/>
      <c r="C240" s="35"/>
      <c r="D240" s="35"/>
      <c r="E240" s="35"/>
      <c r="F240" s="35"/>
      <c r="G240" s="35"/>
    </row>
    <row r="241" spans="1:7" x14ac:dyDescent="0.3">
      <c r="A241" s="61"/>
      <c r="B241" s="35"/>
      <c r="C241" s="35"/>
      <c r="D241" s="62"/>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4"/>
      <c r="C246" s="35"/>
      <c r="D246" s="34"/>
      <c r="E246" s="35"/>
      <c r="F246" s="35"/>
      <c r="G246" s="35"/>
    </row>
    <row r="247" spans="1:7" x14ac:dyDescent="0.3">
      <c r="A247" s="74"/>
      <c r="B247" s="35"/>
      <c r="C247" s="35"/>
      <c r="D247" s="35"/>
      <c r="E247" s="35"/>
      <c r="F247" s="35"/>
      <c r="G247" s="35"/>
    </row>
    <row r="248" spans="1:7" x14ac:dyDescent="0.3">
      <c r="A248" s="61"/>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4"/>
      <c r="C251" s="35"/>
      <c r="D251" s="34"/>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row r="348" spans="1:7" x14ac:dyDescent="0.3">
      <c r="A348" s="74"/>
      <c r="B348" s="35"/>
      <c r="C348" s="35"/>
      <c r="D348" s="35"/>
      <c r="E348" s="35"/>
      <c r="F348" s="35"/>
      <c r="G348" s="35"/>
    </row>
    <row r="349" spans="1:7" x14ac:dyDescent="0.3">
      <c r="A349" s="74"/>
      <c r="B349" s="35"/>
      <c r="C349" s="35"/>
      <c r="D349" s="35"/>
      <c r="E349" s="35"/>
      <c r="F349" s="35"/>
      <c r="G349" s="35"/>
    </row>
    <row r="350" spans="1:7" x14ac:dyDescent="0.3">
      <c r="A350" s="74"/>
      <c r="B350" s="35"/>
      <c r="C350" s="35"/>
      <c r="D350" s="35"/>
      <c r="E350" s="35"/>
      <c r="F350" s="35"/>
      <c r="G350" s="35"/>
    </row>
    <row r="351" spans="1:7" x14ac:dyDescent="0.3">
      <c r="A351" s="74"/>
      <c r="B351" s="35"/>
      <c r="C351" s="35"/>
      <c r="D351" s="35"/>
      <c r="E351" s="35"/>
      <c r="F351" s="35"/>
      <c r="G351" s="35"/>
    </row>
    <row r="352" spans="1:7" x14ac:dyDescent="0.3">
      <c r="A352" s="74"/>
      <c r="B352" s="35"/>
      <c r="C352" s="35"/>
      <c r="D352" s="35"/>
      <c r="E352" s="35"/>
      <c r="F352" s="35"/>
      <c r="G352" s="35"/>
    </row>
    <row r="353" spans="1:7" x14ac:dyDescent="0.3">
      <c r="A353" s="74"/>
      <c r="B353" s="35"/>
      <c r="C353" s="35"/>
      <c r="D353" s="35"/>
      <c r="E353" s="35"/>
      <c r="F353" s="35"/>
      <c r="G353" s="35"/>
    </row>
    <row r="354" spans="1:7" x14ac:dyDescent="0.3">
      <c r="A354" s="74"/>
      <c r="B354" s="35"/>
      <c r="C354" s="35"/>
      <c r="D354" s="35"/>
      <c r="E354" s="35"/>
      <c r="F354" s="35"/>
      <c r="G354" s="35"/>
    </row>
    <row r="355" spans="1:7" x14ac:dyDescent="0.3">
      <c r="A355" s="74"/>
      <c r="B355" s="35"/>
      <c r="C355" s="35"/>
      <c r="D355" s="35"/>
      <c r="E355" s="35"/>
      <c r="F355" s="35"/>
      <c r="G355" s="35"/>
    </row>
    <row r="356" spans="1:7" x14ac:dyDescent="0.3">
      <c r="A356" s="74"/>
      <c r="B356" s="35"/>
      <c r="C356" s="35"/>
      <c r="D356" s="35"/>
      <c r="E356" s="35"/>
      <c r="F356" s="35"/>
      <c r="G356" s="35"/>
    </row>
    <row r="357" spans="1:7" x14ac:dyDescent="0.3">
      <c r="A357" s="74"/>
      <c r="B357" s="35"/>
      <c r="C357" s="35"/>
      <c r="D357" s="35"/>
      <c r="E357" s="35"/>
      <c r="F357" s="35"/>
      <c r="G357" s="35"/>
    </row>
    <row r="358" spans="1:7" x14ac:dyDescent="0.3">
      <c r="A358" s="74"/>
      <c r="B358" s="35"/>
      <c r="C358" s="35"/>
      <c r="D358" s="35"/>
      <c r="E358" s="35"/>
      <c r="F358" s="35"/>
      <c r="G358" s="35"/>
    </row>
    <row r="359" spans="1:7" x14ac:dyDescent="0.3">
      <c r="A359" s="74"/>
      <c r="B359" s="35"/>
      <c r="C359" s="35"/>
      <c r="D359" s="35"/>
      <c r="E359" s="35"/>
      <c r="F359" s="35"/>
      <c r="G359" s="35"/>
    </row>
    <row r="360" spans="1:7" x14ac:dyDescent="0.3">
      <c r="A360" s="74"/>
      <c r="B360" s="35"/>
      <c r="C360" s="35"/>
      <c r="D360" s="35"/>
      <c r="E360" s="35"/>
      <c r="F360" s="35"/>
      <c r="G360" s="35"/>
    </row>
    <row r="361" spans="1:7" x14ac:dyDescent="0.3">
      <c r="A361" s="74"/>
      <c r="B361" s="35"/>
      <c r="C361" s="35"/>
      <c r="D361" s="35"/>
      <c r="E361" s="35"/>
      <c r="F361" s="35"/>
      <c r="G361" s="35"/>
    </row>
    <row r="362" spans="1:7" x14ac:dyDescent="0.3">
      <c r="A362" s="74"/>
      <c r="B362" s="35"/>
      <c r="C362" s="35"/>
      <c r="D362" s="35"/>
      <c r="E362" s="35"/>
      <c r="F362" s="35"/>
      <c r="G362" s="35"/>
    </row>
    <row r="363" spans="1:7" x14ac:dyDescent="0.3">
      <c r="A363" s="74"/>
      <c r="B363" s="35"/>
      <c r="C363" s="35"/>
      <c r="D363" s="35"/>
      <c r="E363" s="35"/>
      <c r="F363" s="35"/>
      <c r="G363" s="35"/>
    </row>
    <row r="364" spans="1:7" x14ac:dyDescent="0.3">
      <c r="A364" s="74"/>
      <c r="B364" s="35"/>
      <c r="C364" s="35"/>
      <c r="D364" s="35"/>
      <c r="E364" s="35"/>
      <c r="F364" s="35"/>
      <c r="G364" s="35"/>
    </row>
    <row r="365" spans="1:7" x14ac:dyDescent="0.3">
      <c r="A365" s="74"/>
      <c r="B365" s="35"/>
      <c r="C365" s="35"/>
      <c r="D365" s="35"/>
      <c r="E365" s="35"/>
      <c r="F365" s="35"/>
      <c r="G365" s="35"/>
    </row>
    <row r="366" spans="1:7" x14ac:dyDescent="0.3">
      <c r="A366" s="74"/>
      <c r="B366" s="35"/>
      <c r="C366" s="35"/>
      <c r="D366" s="35"/>
      <c r="E366" s="35"/>
      <c r="F366" s="35"/>
      <c r="G366" s="35"/>
    </row>
    <row r="367" spans="1:7" x14ac:dyDescent="0.3">
      <c r="A367" s="74"/>
      <c r="B367" s="35"/>
      <c r="C367" s="35"/>
      <c r="D367" s="35"/>
      <c r="E367" s="35"/>
      <c r="F367" s="35"/>
      <c r="G367" s="35"/>
    </row>
    <row r="368" spans="1:7" x14ac:dyDescent="0.3">
      <c r="A368" s="74"/>
      <c r="B368" s="35"/>
      <c r="C368" s="35"/>
      <c r="D368" s="35"/>
      <c r="E368" s="35"/>
      <c r="F368" s="35"/>
      <c r="G368" s="35"/>
    </row>
    <row r="369" spans="1:7" x14ac:dyDescent="0.3">
      <c r="A369" s="74"/>
      <c r="B369" s="35"/>
      <c r="C369" s="35"/>
      <c r="D369" s="35"/>
      <c r="E369" s="35"/>
      <c r="F369" s="35"/>
      <c r="G369" s="35"/>
    </row>
    <row r="370" spans="1:7" x14ac:dyDescent="0.3">
      <c r="A370" s="74"/>
      <c r="B370" s="35"/>
      <c r="C370" s="35"/>
      <c r="D370" s="35"/>
      <c r="E370" s="35"/>
      <c r="F370" s="35"/>
      <c r="G370" s="35"/>
    </row>
    <row r="371" spans="1:7" x14ac:dyDescent="0.3">
      <c r="A371" s="74"/>
      <c r="B371" s="35"/>
      <c r="C371" s="35"/>
      <c r="D371" s="35"/>
      <c r="E371" s="35"/>
      <c r="F371" s="35"/>
      <c r="G371" s="35"/>
    </row>
    <row r="372" spans="1:7" x14ac:dyDescent="0.3">
      <c r="A372" s="74"/>
      <c r="B372" s="35"/>
      <c r="C372" s="35"/>
      <c r="D372" s="35"/>
      <c r="E372" s="35"/>
      <c r="F372" s="35"/>
      <c r="G372" s="35"/>
    </row>
    <row r="373" spans="1:7" x14ac:dyDescent="0.3">
      <c r="A373" s="74"/>
      <c r="B373" s="35"/>
      <c r="C373" s="35"/>
      <c r="D373" s="35"/>
      <c r="E373" s="35"/>
      <c r="F373" s="35"/>
      <c r="G373" s="35"/>
    </row>
    <row r="374" spans="1:7" x14ac:dyDescent="0.3">
      <c r="A374" s="74"/>
      <c r="B374" s="35"/>
      <c r="C374" s="35"/>
      <c r="D374" s="35"/>
      <c r="E374" s="35"/>
      <c r="F374" s="35"/>
      <c r="G374" s="35"/>
    </row>
    <row r="375" spans="1:7" x14ac:dyDescent="0.3">
      <c r="A375" s="74"/>
      <c r="B375" s="35"/>
      <c r="C375" s="35"/>
      <c r="D375" s="35"/>
      <c r="E375" s="35"/>
      <c r="F375" s="35"/>
      <c r="G375" s="35"/>
    </row>
    <row r="376" spans="1:7" x14ac:dyDescent="0.3">
      <c r="A376" s="74"/>
      <c r="B376" s="35"/>
      <c r="C376" s="35"/>
      <c r="D376" s="35"/>
      <c r="E376" s="35"/>
      <c r="F376" s="35"/>
      <c r="G376" s="35"/>
    </row>
    <row r="377" spans="1:7" x14ac:dyDescent="0.3">
      <c r="A377" s="74"/>
      <c r="B377" s="35"/>
      <c r="C377" s="35"/>
      <c r="D377" s="35"/>
      <c r="E377" s="35"/>
      <c r="F377" s="35"/>
      <c r="G377" s="35"/>
    </row>
    <row r="378" spans="1:7" x14ac:dyDescent="0.3">
      <c r="A378" s="74"/>
      <c r="B378" s="35"/>
      <c r="C378" s="35"/>
      <c r="D378" s="35"/>
      <c r="E378" s="35"/>
      <c r="F378" s="35"/>
      <c r="G378" s="35"/>
    </row>
    <row r="379" spans="1:7" x14ac:dyDescent="0.3">
      <c r="A379" s="74"/>
      <c r="B379" s="35"/>
      <c r="C379" s="35"/>
      <c r="D379" s="35"/>
      <c r="E379" s="35"/>
      <c r="F379" s="35"/>
      <c r="G379" s="35"/>
    </row>
    <row r="380" spans="1:7" x14ac:dyDescent="0.3">
      <c r="A380" s="74"/>
      <c r="B380" s="35"/>
      <c r="C380" s="35"/>
      <c r="D380" s="35"/>
      <c r="E380" s="35"/>
      <c r="F380" s="35"/>
      <c r="G380" s="35"/>
    </row>
    <row r="381" spans="1:7" x14ac:dyDescent="0.3">
      <c r="A381" s="74"/>
      <c r="B381" s="35"/>
      <c r="C381" s="35"/>
      <c r="D381" s="35"/>
      <c r="E381" s="35"/>
      <c r="F381" s="35"/>
      <c r="G381" s="35"/>
    </row>
    <row r="382" spans="1:7" x14ac:dyDescent="0.3">
      <c r="A382" s="74"/>
      <c r="B382" s="35"/>
      <c r="C382" s="35"/>
      <c r="D382" s="35"/>
      <c r="E382" s="35"/>
      <c r="F382" s="35"/>
      <c r="G382" s="35"/>
    </row>
    <row r="383" spans="1:7" x14ac:dyDescent="0.3">
      <c r="A383" s="74"/>
      <c r="B383" s="35"/>
      <c r="C383" s="35"/>
      <c r="D383" s="35"/>
      <c r="E383" s="35"/>
      <c r="F383" s="35"/>
      <c r="G383" s="35"/>
    </row>
    <row r="384" spans="1:7" x14ac:dyDescent="0.3">
      <c r="A384" s="74"/>
      <c r="B384" s="35"/>
      <c r="C384" s="35"/>
      <c r="D384" s="35"/>
      <c r="E384" s="35"/>
      <c r="F384" s="35"/>
      <c r="G384" s="35"/>
    </row>
    <row r="385" spans="1:7" x14ac:dyDescent="0.3">
      <c r="A385" s="74"/>
      <c r="B385" s="35"/>
      <c r="C385" s="35"/>
      <c r="D385" s="35"/>
      <c r="E385" s="35"/>
      <c r="F385" s="35"/>
      <c r="G385" s="35"/>
    </row>
    <row r="386" spans="1:7" x14ac:dyDescent="0.3">
      <c r="A386" s="74"/>
      <c r="B386" s="35"/>
      <c r="C386" s="35"/>
      <c r="D386" s="35"/>
      <c r="E386" s="35"/>
      <c r="F386" s="35"/>
      <c r="G386" s="35"/>
    </row>
    <row r="387" spans="1:7" x14ac:dyDescent="0.3">
      <c r="A387" s="74"/>
      <c r="B387" s="35"/>
      <c r="C387" s="35"/>
      <c r="D387" s="35"/>
      <c r="E387" s="35"/>
      <c r="F387" s="35"/>
      <c r="G387" s="35"/>
    </row>
    <row r="388" spans="1:7" x14ac:dyDescent="0.3">
      <c r="A388" s="74"/>
      <c r="B388" s="35"/>
      <c r="C388" s="35"/>
      <c r="D388" s="35"/>
      <c r="E388" s="35"/>
      <c r="F388" s="35"/>
      <c r="G388" s="35"/>
    </row>
    <row r="389" spans="1:7" x14ac:dyDescent="0.3">
      <c r="A389" s="74"/>
      <c r="B389" s="35"/>
      <c r="C389" s="35"/>
      <c r="D389" s="35"/>
      <c r="E389" s="35"/>
      <c r="F389" s="35"/>
      <c r="G389" s="35"/>
    </row>
    <row r="390" spans="1:7" x14ac:dyDescent="0.3">
      <c r="A390" s="74"/>
      <c r="B390" s="35"/>
      <c r="C390" s="35"/>
      <c r="D390" s="35"/>
      <c r="E390" s="35"/>
      <c r="F390" s="35"/>
      <c r="G390" s="35"/>
    </row>
    <row r="391" spans="1:7" x14ac:dyDescent="0.3">
      <c r="A391" s="74"/>
      <c r="B391" s="35"/>
      <c r="C391" s="35"/>
      <c r="D391" s="35"/>
      <c r="E391" s="35"/>
      <c r="F391" s="35"/>
      <c r="G391" s="35"/>
    </row>
    <row r="392" spans="1:7" x14ac:dyDescent="0.3">
      <c r="A392" s="74"/>
      <c r="B392" s="35"/>
      <c r="C392" s="35"/>
      <c r="D392" s="35"/>
      <c r="E392" s="35"/>
      <c r="F392" s="35"/>
      <c r="G392" s="35"/>
    </row>
    <row r="393" spans="1:7" x14ac:dyDescent="0.3">
      <c r="A393" s="74"/>
      <c r="B393" s="35"/>
      <c r="C393" s="35"/>
      <c r="D393" s="35"/>
      <c r="E393" s="35"/>
      <c r="F393" s="35"/>
      <c r="G393" s="35"/>
    </row>
    <row r="394" spans="1:7" x14ac:dyDescent="0.3">
      <c r="A394" s="74"/>
      <c r="B394" s="35"/>
      <c r="C394" s="35"/>
      <c r="D394" s="35"/>
      <c r="E394" s="35"/>
      <c r="F394" s="35"/>
      <c r="G394" s="35"/>
    </row>
    <row r="395" spans="1:7" x14ac:dyDescent="0.3">
      <c r="A395" s="74"/>
      <c r="B395" s="35"/>
      <c r="C395" s="35"/>
      <c r="D395" s="35"/>
      <c r="E395" s="35"/>
      <c r="F395" s="35"/>
      <c r="G395" s="35"/>
    </row>
    <row r="396" spans="1:7" x14ac:dyDescent="0.3">
      <c r="A396" s="74"/>
      <c r="B396" s="35"/>
      <c r="C396" s="35"/>
      <c r="D396" s="35"/>
      <c r="E396" s="35"/>
      <c r="F396" s="35"/>
      <c r="G396" s="35"/>
    </row>
    <row r="397" spans="1:7" x14ac:dyDescent="0.3">
      <c r="A397" s="74"/>
      <c r="B397" s="35"/>
      <c r="C397" s="35"/>
      <c r="D397" s="35"/>
      <c r="E397" s="35"/>
      <c r="F397" s="35"/>
      <c r="G397" s="35"/>
    </row>
    <row r="398" spans="1:7" x14ac:dyDescent="0.3">
      <c r="A398" s="74"/>
      <c r="B398" s="35"/>
      <c r="C398" s="35"/>
      <c r="D398" s="35"/>
      <c r="E398" s="35"/>
      <c r="F398" s="35"/>
      <c r="G398" s="35"/>
    </row>
    <row r="399" spans="1:7" x14ac:dyDescent="0.3">
      <c r="A399" s="74"/>
      <c r="B399" s="35"/>
      <c r="C399" s="35"/>
      <c r="D399" s="35"/>
      <c r="E399" s="35"/>
      <c r="F399" s="35"/>
      <c r="G399" s="35"/>
    </row>
    <row r="400" spans="1:7" x14ac:dyDescent="0.3">
      <c r="A400" s="74"/>
      <c r="B400" s="35"/>
      <c r="C400" s="35"/>
      <c r="D400" s="35"/>
      <c r="E400" s="35"/>
      <c r="F400" s="35"/>
      <c r="G400" s="35"/>
    </row>
  </sheetData>
  <sortState xmlns:xlrd2="http://schemas.microsoft.com/office/spreadsheetml/2017/richdata2" ref="C13:C126">
    <sortCondition ref="C13:C126"/>
  </sortState>
  <mergeCells count="4">
    <mergeCell ref="A4:B4"/>
    <mergeCell ref="A10:C10"/>
    <mergeCell ref="A1:C1"/>
    <mergeCell ref="A2:C2"/>
  </mergeCells>
  <hyperlinks>
    <hyperlink ref="A2:C2" r:id="rId1" display="Program License: S-21933-SB-A-N (effective 3/4/1999)" xr:uid="{4795C28A-BB3D-47A4-85AB-C9CCBB1C50C0}"/>
    <hyperlink ref="C6" r:id="rId2" xr:uid="{2DCFBC89-4CD5-4891-B9E5-6A649C9C26DB}"/>
    <hyperlink ref="C7" r:id="rId3" xr:uid="{0BBD588B-FB94-43CA-9317-6D2D581701ED}"/>
    <hyperlink ref="C8" r:id="rId4" xr:uid="{C4E22AE2-A59E-42C3-8AD2-EEBBB7059096}"/>
  </hyperlinks>
  <pageMargins left="0.7" right="0.7" top="0.75" bottom="0.75" header="0.3" footer="0.3"/>
  <pageSetup orientation="portrait"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CE44F-4935-44AC-8397-CA3184DE6AE0}">
  <dimension ref="A1:H194"/>
  <sheetViews>
    <sheetView workbookViewId="0">
      <selection activeCell="A16" sqref="A16:H16"/>
    </sheetView>
  </sheetViews>
  <sheetFormatPr defaultRowHeight="14.4" x14ac:dyDescent="0.3"/>
  <cols>
    <col min="1" max="1" width="21.5546875" customWidth="1"/>
    <col min="2" max="2" width="17.6640625" customWidth="1"/>
    <col min="3" max="3" width="15.88671875" customWidth="1"/>
    <col min="4" max="4" width="22.33203125" customWidth="1"/>
    <col min="5" max="5" width="22.33203125" bestFit="1" customWidth="1"/>
    <col min="6" max="6" width="15.44140625" bestFit="1" customWidth="1"/>
    <col min="7" max="7" width="20.109375" customWidth="1"/>
    <col min="8" max="8" width="23.6640625" bestFit="1" customWidth="1"/>
  </cols>
  <sheetData>
    <row r="1" spans="1:8" s="1" customFormat="1" ht="21" x14ac:dyDescent="0.4">
      <c r="A1" s="541" t="s">
        <v>5042</v>
      </c>
      <c r="B1" s="610"/>
      <c r="C1" s="552"/>
    </row>
    <row r="2" spans="1:8" s="1" customFormat="1" ht="21.6" thickBot="1" x14ac:dyDescent="0.45">
      <c r="A2" s="550" t="s">
        <v>914</v>
      </c>
      <c r="B2" s="627"/>
      <c r="C2" s="554"/>
      <c r="D2" s="182"/>
      <c r="E2" s="182"/>
    </row>
    <row r="3" spans="1:8" s="1" customFormat="1" ht="21.6" thickBot="1" x14ac:dyDescent="0.45"/>
    <row r="4" spans="1:8" ht="18.600000000000001" thickBot="1" x14ac:dyDescent="0.4">
      <c r="A4" s="538" t="s">
        <v>1</v>
      </c>
      <c r="B4" s="588"/>
    </row>
    <row r="5" spans="1:8" s="2" customFormat="1" ht="15.6" x14ac:dyDescent="0.3">
      <c r="A5" s="2" t="s">
        <v>4801</v>
      </c>
      <c r="B5" s="2" t="s">
        <v>4802</v>
      </c>
      <c r="C5" s="2" t="s">
        <v>3</v>
      </c>
      <c r="D5" s="2" t="s">
        <v>4</v>
      </c>
      <c r="E5" s="2" t="s">
        <v>5</v>
      </c>
      <c r="F5" s="2" t="s">
        <v>6</v>
      </c>
      <c r="G5" s="2" t="s">
        <v>29</v>
      </c>
      <c r="H5" s="415"/>
    </row>
    <row r="6" spans="1:8" s="81" customFormat="1" ht="28.8" x14ac:dyDescent="0.3">
      <c r="A6" s="446" t="s">
        <v>5042</v>
      </c>
      <c r="C6" s="476" t="s">
        <v>5043</v>
      </c>
      <c r="D6" s="81" t="s">
        <v>5044</v>
      </c>
      <c r="F6" s="212">
        <v>29201</v>
      </c>
      <c r="G6" s="212"/>
      <c r="H6" s="477"/>
    </row>
    <row r="7" spans="1:8" s="81" customFormat="1" ht="28.8" x14ac:dyDescent="0.3">
      <c r="A7" s="446" t="s">
        <v>5042</v>
      </c>
      <c r="B7" s="81" t="s">
        <v>321</v>
      </c>
      <c r="C7" s="476" t="s">
        <v>5056</v>
      </c>
      <c r="D7" s="81" t="s">
        <v>5057</v>
      </c>
      <c r="F7" s="212">
        <v>29614</v>
      </c>
      <c r="G7" s="81" t="s">
        <v>5058</v>
      </c>
      <c r="H7" s="361"/>
    </row>
    <row r="8" spans="1:8" s="81" customFormat="1" ht="28.8" x14ac:dyDescent="0.3">
      <c r="A8" s="446" t="s">
        <v>5042</v>
      </c>
      <c r="B8" s="81" t="s">
        <v>5059</v>
      </c>
      <c r="C8" s="476" t="s">
        <v>5060</v>
      </c>
      <c r="D8" s="81" t="s">
        <v>5057</v>
      </c>
      <c r="E8" s="81" t="s">
        <v>5061</v>
      </c>
      <c r="F8" s="212">
        <v>29614</v>
      </c>
      <c r="G8" s="81" t="s">
        <v>5058</v>
      </c>
      <c r="H8" s="361"/>
    </row>
    <row r="9" spans="1:8" s="81" customFormat="1" ht="28.8" x14ac:dyDescent="0.3">
      <c r="A9" s="446" t="s">
        <v>5042</v>
      </c>
      <c r="B9" s="446" t="s">
        <v>5239</v>
      </c>
      <c r="C9" s="476" t="s">
        <v>5240</v>
      </c>
      <c r="D9" s="81" t="s">
        <v>5057</v>
      </c>
      <c r="F9" s="212">
        <v>30265</v>
      </c>
      <c r="G9" s="212"/>
      <c r="H9" s="477"/>
    </row>
    <row r="10" spans="1:8" ht="15" thickBot="1" x14ac:dyDescent="0.35">
      <c r="A10" s="8"/>
      <c r="B10" s="8"/>
      <c r="C10" s="8"/>
      <c r="D10" s="8"/>
    </row>
    <row r="11" spans="1:8" ht="18.600000000000001" thickBot="1" x14ac:dyDescent="0.4">
      <c r="A11" s="568" t="s">
        <v>22</v>
      </c>
      <c r="B11" s="534"/>
      <c r="C11" s="535"/>
    </row>
    <row r="12" spans="1:8" s="8" customFormat="1" x14ac:dyDescent="0.3"/>
    <row r="13" spans="1:8" s="8" customFormat="1" x14ac:dyDescent="0.3">
      <c r="A13" s="625" t="s">
        <v>3338</v>
      </c>
      <c r="B13" s="625"/>
    </row>
    <row r="14" spans="1:8" s="8" customFormat="1" x14ac:dyDescent="0.3"/>
    <row r="15" spans="1:8" s="2" customFormat="1" ht="15.6" x14ac:dyDescent="0.3">
      <c r="A15" s="2" t="s">
        <v>4801</v>
      </c>
      <c r="B15" s="2" t="s">
        <v>23</v>
      </c>
      <c r="C15" s="2" t="s">
        <v>24</v>
      </c>
      <c r="D15" s="2" t="s">
        <v>25</v>
      </c>
      <c r="E15" s="2" t="s">
        <v>26</v>
      </c>
      <c r="F15" s="2" t="s">
        <v>27</v>
      </c>
      <c r="G15" s="2" t="s">
        <v>28</v>
      </c>
      <c r="H15" s="2" t="s">
        <v>29</v>
      </c>
    </row>
    <row r="16" spans="1:8" s="2" customFormat="1" ht="28.8" x14ac:dyDescent="0.3">
      <c r="A16" s="446" t="s">
        <v>5042</v>
      </c>
      <c r="B16" s="417"/>
      <c r="C16" s="81"/>
      <c r="D16" s="81"/>
      <c r="E16" s="8"/>
      <c r="F16" s="8"/>
      <c r="G16" s="8"/>
      <c r="H16" s="147" t="s">
        <v>2590</v>
      </c>
    </row>
    <row r="17" spans="1:7" x14ac:dyDescent="0.3">
      <c r="B17" s="417"/>
      <c r="C17" s="81"/>
      <c r="D17" s="81"/>
      <c r="E17" s="8"/>
      <c r="F17" s="8"/>
      <c r="G17" s="8"/>
    </row>
    <row r="18" spans="1:7" x14ac:dyDescent="0.3">
      <c r="A18" s="417"/>
      <c r="B18" s="81"/>
      <c r="C18" s="81"/>
      <c r="D18" s="8"/>
      <c r="E18" s="8"/>
      <c r="F18" s="8"/>
      <c r="G18" s="147"/>
    </row>
    <row r="19" spans="1:7" x14ac:dyDescent="0.3">
      <c r="A19" s="417"/>
      <c r="B19" s="81"/>
      <c r="C19" s="81"/>
      <c r="D19" s="8"/>
      <c r="E19" s="8"/>
      <c r="F19" s="8"/>
      <c r="G19" s="147"/>
    </row>
    <row r="20" spans="1:7" x14ac:dyDescent="0.3">
      <c r="A20" s="417"/>
      <c r="B20" s="81"/>
      <c r="C20" s="81"/>
      <c r="D20" s="8"/>
      <c r="E20" s="8"/>
      <c r="F20" s="8"/>
      <c r="G20" s="147"/>
    </row>
    <row r="21" spans="1:7" x14ac:dyDescent="0.3">
      <c r="A21" s="14"/>
      <c r="B21" s="81"/>
      <c r="C21" s="81"/>
      <c r="D21" s="8"/>
      <c r="E21" s="8"/>
      <c r="F21" s="8"/>
      <c r="G21" s="147"/>
    </row>
    <row r="22" spans="1:7" x14ac:dyDescent="0.3">
      <c r="A22" s="417"/>
      <c r="B22" s="81"/>
      <c r="C22" s="9"/>
      <c r="D22" s="8"/>
      <c r="E22" s="8"/>
      <c r="F22" s="8"/>
      <c r="G22" s="161"/>
    </row>
    <row r="23" spans="1:7" x14ac:dyDescent="0.3">
      <c r="A23" s="417"/>
      <c r="B23" s="81"/>
      <c r="C23" s="9"/>
      <c r="D23" s="8"/>
      <c r="E23" s="8"/>
      <c r="F23" s="8"/>
      <c r="G23" s="161"/>
    </row>
    <row r="24" spans="1:7" x14ac:dyDescent="0.3">
      <c r="A24" s="417"/>
      <c r="B24" s="81"/>
      <c r="C24" s="9"/>
      <c r="D24" s="8"/>
      <c r="E24" s="8"/>
      <c r="F24" s="8"/>
      <c r="G24" s="161"/>
    </row>
    <row r="25" spans="1:7" x14ac:dyDescent="0.3">
      <c r="A25" s="417"/>
      <c r="B25" s="81"/>
      <c r="C25" s="9"/>
      <c r="D25" s="8"/>
      <c r="E25" s="8"/>
      <c r="F25" s="8"/>
      <c r="G25" s="161"/>
    </row>
    <row r="26" spans="1:7" x14ac:dyDescent="0.3">
      <c r="A26" s="417"/>
      <c r="B26" s="81"/>
      <c r="C26" s="9"/>
      <c r="D26" s="8"/>
      <c r="E26" s="8"/>
      <c r="F26" s="8"/>
      <c r="G26" s="161"/>
    </row>
    <row r="27" spans="1:7" x14ac:dyDescent="0.3">
      <c r="A27" s="417"/>
      <c r="B27" s="81"/>
      <c r="C27" s="9"/>
      <c r="D27" s="8"/>
      <c r="E27" s="8"/>
      <c r="F27" s="8"/>
      <c r="G27" s="161"/>
    </row>
    <row r="28" spans="1:7" x14ac:dyDescent="0.3">
      <c r="A28" s="417"/>
      <c r="B28" s="81"/>
      <c r="C28" s="9"/>
      <c r="D28" s="8"/>
      <c r="E28" s="8"/>
      <c r="F28" s="8"/>
      <c r="G28" s="161"/>
    </row>
    <row r="29" spans="1:7" x14ac:dyDescent="0.3">
      <c r="A29" s="417"/>
      <c r="B29" s="81"/>
      <c r="C29" s="9"/>
      <c r="D29" s="8"/>
      <c r="E29" s="8"/>
      <c r="F29" s="8"/>
      <c r="G29" s="161"/>
    </row>
    <row r="30" spans="1:7" x14ac:dyDescent="0.3">
      <c r="A30" s="417"/>
      <c r="B30" s="81"/>
      <c r="C30" s="9"/>
      <c r="D30" s="8"/>
      <c r="E30" s="8"/>
      <c r="F30" s="8"/>
      <c r="G30" s="161"/>
    </row>
    <row r="31" spans="1:7" x14ac:dyDescent="0.3">
      <c r="A31" s="417"/>
      <c r="B31" s="81"/>
      <c r="C31" s="9"/>
      <c r="D31" s="8"/>
      <c r="E31" s="8"/>
      <c r="F31" s="8"/>
      <c r="G31" s="161"/>
    </row>
    <row r="32" spans="1:7" x14ac:dyDescent="0.3">
      <c r="A32" s="417"/>
      <c r="B32" s="81"/>
      <c r="C32" s="9"/>
      <c r="D32" s="8"/>
      <c r="E32" s="8"/>
      <c r="F32" s="8"/>
      <c r="G32" s="161"/>
    </row>
    <row r="33" spans="1:7" x14ac:dyDescent="0.3">
      <c r="A33" s="417"/>
      <c r="B33" s="590"/>
      <c r="C33" s="591"/>
      <c r="D33" s="591"/>
      <c r="E33" s="591"/>
      <c r="F33" s="591"/>
      <c r="G33" s="55"/>
    </row>
    <row r="34" spans="1:7" x14ac:dyDescent="0.3">
      <c r="A34" s="417"/>
      <c r="B34" s="81"/>
      <c r="C34" s="9"/>
      <c r="D34" s="8"/>
      <c r="E34" s="8"/>
      <c r="F34" s="8"/>
      <c r="G34" s="163"/>
    </row>
    <row r="35" spans="1:7" x14ac:dyDescent="0.3">
      <c r="A35" s="417"/>
      <c r="B35" s="81"/>
      <c r="C35" s="9"/>
      <c r="D35" s="8"/>
      <c r="E35" s="8"/>
      <c r="F35" s="8"/>
      <c r="G35" s="161"/>
    </row>
    <row r="36" spans="1:7" x14ac:dyDescent="0.3">
      <c r="A36" s="417"/>
      <c r="B36" s="81"/>
      <c r="C36" s="9"/>
      <c r="D36" s="8"/>
      <c r="E36" s="8"/>
      <c r="F36" s="8"/>
      <c r="G36" s="163"/>
    </row>
    <row r="37" spans="1:7" x14ac:dyDescent="0.3">
      <c r="A37" s="417"/>
      <c r="B37" s="626"/>
      <c r="C37" s="591"/>
      <c r="D37" s="591"/>
      <c r="E37" s="591"/>
      <c r="F37" s="591"/>
      <c r="G37" s="591"/>
    </row>
    <row r="38" spans="1:7" x14ac:dyDescent="0.3">
      <c r="A38" s="417"/>
      <c r="B38" s="81"/>
      <c r="C38" s="9"/>
      <c r="D38" s="8"/>
      <c r="E38" s="9"/>
      <c r="F38" s="9"/>
      <c r="G38" s="31"/>
    </row>
    <row r="39" spans="1:7" x14ac:dyDescent="0.3">
      <c r="A39" s="417"/>
      <c r="B39" s="81"/>
      <c r="C39" s="9"/>
      <c r="D39" s="8"/>
      <c r="E39" s="9"/>
      <c r="F39" s="9"/>
      <c r="G39" s="31"/>
    </row>
    <row r="40" spans="1:7" x14ac:dyDescent="0.3">
      <c r="A40" s="417"/>
      <c r="B40" s="71"/>
      <c r="C40" s="8"/>
      <c r="D40" s="29"/>
      <c r="E40" s="29"/>
      <c r="F40" s="29"/>
      <c r="G40" s="31"/>
    </row>
    <row r="41" spans="1:7" x14ac:dyDescent="0.3">
      <c r="A41" s="417"/>
      <c r="B41" s="71"/>
      <c r="C41" s="45"/>
      <c r="D41" s="29"/>
      <c r="E41" s="29"/>
      <c r="F41" s="29"/>
      <c r="G41" s="29"/>
    </row>
    <row r="42" spans="1:7" x14ac:dyDescent="0.3">
      <c r="A42" s="417"/>
      <c r="B42" s="71"/>
      <c r="C42" s="45"/>
      <c r="D42" s="29"/>
      <c r="E42" s="29"/>
      <c r="F42" s="29"/>
      <c r="G42" s="31"/>
    </row>
    <row r="43" spans="1:7" x14ac:dyDescent="0.3">
      <c r="A43" s="417"/>
      <c r="B43" s="71"/>
      <c r="C43" s="45"/>
      <c r="D43" s="29"/>
      <c r="E43" s="29"/>
      <c r="F43" s="29"/>
      <c r="G43" s="31"/>
    </row>
    <row r="44" spans="1:7" x14ac:dyDescent="0.3">
      <c r="A44" s="417"/>
      <c r="B44" s="71"/>
      <c r="C44" s="45"/>
      <c r="D44" s="29"/>
      <c r="E44" s="29"/>
      <c r="F44" s="29"/>
      <c r="G44" s="31"/>
    </row>
    <row r="45" spans="1:7" x14ac:dyDescent="0.3">
      <c r="A45" s="417"/>
      <c r="B45" s="71"/>
      <c r="C45" s="45"/>
      <c r="D45" s="29"/>
      <c r="E45" s="29"/>
      <c r="F45" s="29"/>
      <c r="G45" s="31"/>
    </row>
    <row r="46" spans="1:7" x14ac:dyDescent="0.3">
      <c r="A46" s="417"/>
      <c r="B46" s="35"/>
      <c r="C46" s="45"/>
      <c r="D46" s="29"/>
      <c r="E46" s="29"/>
      <c r="F46" s="29"/>
      <c r="G46" s="31"/>
    </row>
    <row r="47" spans="1:7" x14ac:dyDescent="0.3">
      <c r="A47" s="417"/>
      <c r="B47" s="35"/>
      <c r="C47" s="45"/>
      <c r="D47" s="29"/>
      <c r="E47" s="29"/>
      <c r="F47" s="29"/>
      <c r="G47" s="31"/>
    </row>
    <row r="48" spans="1:7" x14ac:dyDescent="0.3">
      <c r="A48" s="417"/>
      <c r="B48" s="35"/>
      <c r="C48" s="45"/>
      <c r="D48" s="29"/>
      <c r="E48" s="29"/>
      <c r="F48" s="29"/>
      <c r="G48" s="31"/>
    </row>
    <row r="49" spans="1:7" x14ac:dyDescent="0.3">
      <c r="A49" s="417"/>
      <c r="B49" s="71"/>
      <c r="C49" s="55"/>
      <c r="D49" s="29"/>
      <c r="E49" s="29"/>
      <c r="G49" s="31"/>
    </row>
    <row r="50" spans="1:7" x14ac:dyDescent="0.3">
      <c r="A50" s="417"/>
      <c r="B50" s="71"/>
      <c r="C50" s="55"/>
      <c r="D50" s="29"/>
      <c r="E50" s="29"/>
      <c r="G50" s="31"/>
    </row>
    <row r="51" spans="1:7" x14ac:dyDescent="0.3">
      <c r="A51" s="417"/>
      <c r="B51" s="71"/>
      <c r="C51" s="55"/>
      <c r="D51" s="29"/>
      <c r="E51" s="29"/>
      <c r="G51" s="31"/>
    </row>
    <row r="52" spans="1:7" x14ac:dyDescent="0.3">
      <c r="A52" s="417"/>
      <c r="B52" s="71"/>
      <c r="C52" s="55"/>
      <c r="D52" s="29"/>
      <c r="E52" s="29"/>
      <c r="F52" s="29"/>
      <c r="G52" s="31"/>
    </row>
    <row r="53" spans="1:7" x14ac:dyDescent="0.3">
      <c r="A53" s="417"/>
      <c r="B53" s="71"/>
      <c r="C53" s="55"/>
      <c r="D53" s="29"/>
      <c r="E53" s="29"/>
      <c r="F53" s="29"/>
      <c r="G53" s="31"/>
    </row>
    <row r="54" spans="1:7" x14ac:dyDescent="0.3">
      <c r="A54" s="417"/>
      <c r="B54" s="71"/>
      <c r="C54" s="55"/>
      <c r="D54" s="29"/>
      <c r="E54" s="29"/>
      <c r="F54" s="29"/>
      <c r="G54" s="31"/>
    </row>
    <row r="55" spans="1:7" x14ac:dyDescent="0.3">
      <c r="A55" s="417"/>
      <c r="B55" s="71"/>
      <c r="C55" s="45"/>
      <c r="D55" s="29"/>
      <c r="E55" s="29"/>
      <c r="F55" s="29"/>
      <c r="G55" s="29"/>
    </row>
    <row r="56" spans="1:7" x14ac:dyDescent="0.3">
      <c r="A56" s="417"/>
      <c r="B56" s="71"/>
      <c r="C56" s="45"/>
      <c r="D56" s="29"/>
      <c r="E56" s="29"/>
      <c r="F56" s="29"/>
      <c r="G56" s="31"/>
    </row>
    <row r="57" spans="1:7" x14ac:dyDescent="0.3">
      <c r="A57" s="417"/>
      <c r="B57" s="71"/>
      <c r="C57" s="45"/>
      <c r="D57" s="29"/>
      <c r="E57" s="29"/>
      <c r="F57" s="29"/>
      <c r="G57" s="31"/>
    </row>
    <row r="58" spans="1:7" x14ac:dyDescent="0.3">
      <c r="A58" s="417"/>
      <c r="B58" s="35"/>
      <c r="C58" s="45"/>
      <c r="D58" s="29"/>
      <c r="E58" s="29"/>
      <c r="F58" s="29"/>
      <c r="G58" s="31"/>
    </row>
    <row r="59" spans="1:7" x14ac:dyDescent="0.3">
      <c r="A59" s="417"/>
      <c r="B59" s="35"/>
      <c r="C59" s="45"/>
      <c r="D59" s="29"/>
      <c r="E59" s="29"/>
      <c r="F59" s="29"/>
      <c r="G59" s="31"/>
    </row>
    <row r="60" spans="1:7" x14ac:dyDescent="0.3">
      <c r="A60" s="417"/>
      <c r="B60" s="35"/>
      <c r="C60" s="45"/>
      <c r="D60" s="29"/>
      <c r="E60" s="29"/>
      <c r="F60" s="29"/>
      <c r="G60" s="31"/>
    </row>
    <row r="61" spans="1:7" x14ac:dyDescent="0.3">
      <c r="A61" s="417"/>
      <c r="B61" s="71"/>
      <c r="C61" s="55"/>
      <c r="D61" s="29"/>
      <c r="E61" s="29"/>
      <c r="G61" s="31"/>
    </row>
    <row r="62" spans="1:7" x14ac:dyDescent="0.3">
      <c r="A62" s="417"/>
      <c r="B62" s="71"/>
      <c r="C62" s="55"/>
      <c r="D62" s="29"/>
      <c r="E62" s="29"/>
      <c r="G62" s="31"/>
    </row>
    <row r="63" spans="1:7" x14ac:dyDescent="0.3">
      <c r="A63" s="417"/>
      <c r="B63" s="71"/>
      <c r="C63" s="55"/>
      <c r="D63" s="29"/>
      <c r="E63" s="29"/>
      <c r="G63" s="31"/>
    </row>
    <row r="64" spans="1:7" x14ac:dyDescent="0.3">
      <c r="A64" s="417"/>
      <c r="B64" s="71"/>
      <c r="C64" s="55"/>
      <c r="D64" s="29"/>
      <c r="E64" s="29"/>
      <c r="F64" s="29"/>
      <c r="G64" s="31"/>
    </row>
    <row r="65" spans="1:7" x14ac:dyDescent="0.3">
      <c r="A65" s="417"/>
      <c r="B65" s="71"/>
      <c r="C65" s="55"/>
      <c r="D65" s="29"/>
      <c r="E65" s="29"/>
      <c r="F65" s="29"/>
      <c r="G65" s="31"/>
    </row>
    <row r="66" spans="1:7" x14ac:dyDescent="0.3">
      <c r="A66" s="417"/>
      <c r="B66" s="71"/>
      <c r="C66" s="55"/>
      <c r="D66" s="29"/>
      <c r="E66" s="29"/>
      <c r="F66" s="29"/>
      <c r="G66" s="31"/>
    </row>
    <row r="67" spans="1:7" x14ac:dyDescent="0.3">
      <c r="A67" s="417"/>
      <c r="B67" s="71"/>
      <c r="C67" s="45"/>
      <c r="D67" s="29"/>
      <c r="E67" s="29"/>
      <c r="F67" s="29"/>
      <c r="G67" s="29"/>
    </row>
    <row r="68" spans="1:7" x14ac:dyDescent="0.3">
      <c r="A68" s="417"/>
      <c r="B68" s="71"/>
      <c r="C68" s="45"/>
      <c r="D68" s="29"/>
      <c r="E68" s="29"/>
      <c r="F68" s="29"/>
      <c r="G68" s="31"/>
    </row>
    <row r="69" spans="1:7" x14ac:dyDescent="0.3">
      <c r="A69" s="417"/>
      <c r="B69" s="71"/>
      <c r="C69" s="45"/>
      <c r="D69" s="29"/>
      <c r="E69" s="29"/>
      <c r="F69" s="29"/>
      <c r="G69" s="31"/>
    </row>
    <row r="70" spans="1:7" x14ac:dyDescent="0.3">
      <c r="A70" s="417"/>
      <c r="B70" s="71"/>
      <c r="C70" s="45"/>
      <c r="D70" s="29"/>
      <c r="E70" s="29"/>
      <c r="F70" s="29"/>
      <c r="G70" s="31"/>
    </row>
    <row r="71" spans="1:7" x14ac:dyDescent="0.3">
      <c r="A71" s="417"/>
      <c r="B71" s="35"/>
      <c r="C71" s="45"/>
      <c r="D71" s="29"/>
      <c r="E71" s="29"/>
      <c r="F71" s="29"/>
      <c r="G71" s="31"/>
    </row>
    <row r="72" spans="1:7" x14ac:dyDescent="0.3">
      <c r="A72" s="417"/>
      <c r="B72" s="35"/>
      <c r="C72" s="45"/>
      <c r="D72" s="29"/>
      <c r="E72" s="29"/>
      <c r="F72" s="29"/>
      <c r="G72" s="31"/>
    </row>
    <row r="73" spans="1:7" x14ac:dyDescent="0.3">
      <c r="A73" s="417"/>
      <c r="B73" s="35"/>
      <c r="C73" s="45"/>
      <c r="D73" s="29"/>
      <c r="E73" s="29"/>
      <c r="F73" s="29"/>
      <c r="G73" s="31"/>
    </row>
    <row r="74" spans="1:7" x14ac:dyDescent="0.3">
      <c r="A74" s="417"/>
      <c r="B74" s="71"/>
      <c r="C74" s="55"/>
      <c r="D74" s="29"/>
      <c r="E74" s="29"/>
      <c r="G74" s="31"/>
    </row>
    <row r="75" spans="1:7" x14ac:dyDescent="0.3">
      <c r="A75" s="417"/>
      <c r="B75" s="71"/>
      <c r="C75" s="55"/>
      <c r="D75" s="29"/>
      <c r="E75" s="29"/>
      <c r="F75" s="29"/>
      <c r="G75" s="31"/>
    </row>
    <row r="76" spans="1:7" x14ac:dyDescent="0.3">
      <c r="A76" s="417"/>
      <c r="B76" s="71"/>
      <c r="C76" s="55"/>
      <c r="D76" s="29"/>
      <c r="E76" s="29"/>
      <c r="F76" s="29"/>
      <c r="G76" s="31"/>
    </row>
    <row r="77" spans="1:7" x14ac:dyDescent="0.3">
      <c r="A77" s="417"/>
      <c r="B77" s="71"/>
      <c r="C77" s="55"/>
      <c r="D77" s="29"/>
      <c r="E77" s="29"/>
      <c r="F77" s="29"/>
      <c r="G77" s="31"/>
    </row>
    <row r="78" spans="1:7" x14ac:dyDescent="0.3">
      <c r="A78" s="417"/>
      <c r="C78" s="55"/>
      <c r="D78" s="29"/>
      <c r="E78" s="30"/>
      <c r="F78" s="29"/>
      <c r="G78" s="31"/>
    </row>
    <row r="79" spans="1:7" x14ac:dyDescent="0.3">
      <c r="A79" s="417"/>
      <c r="B79" s="71"/>
      <c r="C79" s="55"/>
      <c r="D79" s="29"/>
      <c r="E79" s="30"/>
      <c r="F79" s="29"/>
      <c r="G79" s="31"/>
    </row>
    <row r="80" spans="1:7" x14ac:dyDescent="0.3">
      <c r="A80" s="417"/>
      <c r="B80" s="71"/>
      <c r="C80" s="45"/>
      <c r="D80" s="29"/>
      <c r="E80" s="29"/>
      <c r="F80" s="29"/>
      <c r="G80" s="29"/>
    </row>
    <row r="81" spans="1:7" x14ac:dyDescent="0.3">
      <c r="A81" s="417"/>
      <c r="B81" s="71"/>
      <c r="C81" s="45"/>
      <c r="D81" s="29"/>
      <c r="E81" s="29"/>
      <c r="F81" s="29"/>
      <c r="G81" s="31"/>
    </row>
    <row r="82" spans="1:7" x14ac:dyDescent="0.3">
      <c r="A82" s="417"/>
      <c r="B82" s="71"/>
      <c r="C82" s="45"/>
      <c r="D82" s="29"/>
      <c r="E82" s="29"/>
      <c r="F82" s="29"/>
      <c r="G82" s="31"/>
    </row>
    <row r="83" spans="1:7" x14ac:dyDescent="0.3">
      <c r="A83" s="417"/>
      <c r="B83" s="35"/>
      <c r="C83" s="45"/>
      <c r="D83" s="29"/>
      <c r="E83" s="29"/>
      <c r="F83" s="29"/>
      <c r="G83" s="31"/>
    </row>
    <row r="84" spans="1:7" x14ac:dyDescent="0.3">
      <c r="A84" s="417"/>
      <c r="B84" s="35"/>
      <c r="C84" s="45"/>
      <c r="D84" s="29"/>
      <c r="E84" s="29"/>
      <c r="F84" s="29"/>
      <c r="G84" s="31"/>
    </row>
    <row r="85" spans="1:7" x14ac:dyDescent="0.3">
      <c r="A85" s="417"/>
      <c r="B85" s="35"/>
      <c r="C85" s="45"/>
      <c r="D85" s="29"/>
      <c r="E85" s="29"/>
      <c r="F85" s="29"/>
      <c r="G85" s="31"/>
    </row>
    <row r="86" spans="1:7" x14ac:dyDescent="0.3">
      <c r="A86" s="417"/>
      <c r="B86" s="35"/>
      <c r="C86" s="45"/>
      <c r="D86" s="29"/>
      <c r="E86" s="29"/>
      <c r="F86" s="29"/>
      <c r="G86" s="31"/>
    </row>
    <row r="87" spans="1:7" x14ac:dyDescent="0.3">
      <c r="A87" s="417"/>
      <c r="B87" s="71"/>
      <c r="C87" s="55"/>
      <c r="D87" s="29"/>
      <c r="E87" s="29"/>
      <c r="G87" s="31"/>
    </row>
    <row r="88" spans="1:7" x14ac:dyDescent="0.3">
      <c r="A88" s="417"/>
      <c r="B88" s="71"/>
      <c r="C88" s="55"/>
      <c r="D88" s="29"/>
      <c r="E88" s="29"/>
      <c r="G88" s="31"/>
    </row>
    <row r="89" spans="1:7" x14ac:dyDescent="0.3">
      <c r="A89" s="417"/>
      <c r="B89" s="71"/>
      <c r="C89" s="55"/>
      <c r="D89" s="29"/>
      <c r="E89" s="29"/>
      <c r="F89" s="29"/>
      <c r="G89" s="31"/>
    </row>
    <row r="90" spans="1:7" x14ac:dyDescent="0.3">
      <c r="A90" s="417"/>
      <c r="B90" s="71"/>
      <c r="C90" s="55"/>
      <c r="D90" s="29"/>
      <c r="E90" s="29"/>
      <c r="F90" s="29"/>
      <c r="G90" s="31"/>
    </row>
    <row r="91" spans="1:7" x14ac:dyDescent="0.3">
      <c r="A91" s="417"/>
      <c r="B91" s="71"/>
      <c r="C91" s="55"/>
      <c r="D91" s="29"/>
      <c r="E91" s="29"/>
      <c r="F91" s="29"/>
      <c r="G91" s="31"/>
    </row>
    <row r="92" spans="1:7" x14ac:dyDescent="0.3">
      <c r="A92" s="417"/>
      <c r="B92" s="71"/>
      <c r="C92" s="55"/>
      <c r="D92" s="29"/>
      <c r="E92" s="29"/>
      <c r="F92" s="29"/>
      <c r="G92" s="31"/>
    </row>
    <row r="93" spans="1:7" x14ac:dyDescent="0.3">
      <c r="A93" s="417"/>
      <c r="B93" s="71"/>
      <c r="C93" s="45"/>
      <c r="D93" s="29"/>
      <c r="E93" s="29"/>
      <c r="F93" s="29"/>
      <c r="G93" s="29"/>
    </row>
    <row r="94" spans="1:7" x14ac:dyDescent="0.3">
      <c r="A94" s="417"/>
      <c r="B94" s="71"/>
      <c r="C94" s="45"/>
      <c r="D94" s="29"/>
      <c r="E94" s="29"/>
      <c r="F94" s="29"/>
      <c r="G94" s="31"/>
    </row>
    <row r="95" spans="1:7" x14ac:dyDescent="0.3">
      <c r="A95" s="417"/>
      <c r="B95" s="71"/>
      <c r="C95" s="45"/>
      <c r="D95" s="29"/>
      <c r="E95" s="29"/>
      <c r="F95" s="29"/>
      <c r="G95" s="31"/>
    </row>
    <row r="96" spans="1:7" x14ac:dyDescent="0.3">
      <c r="A96" s="417"/>
      <c r="B96" s="71"/>
      <c r="C96" s="45"/>
      <c r="D96" s="29"/>
      <c r="E96" s="29"/>
      <c r="F96" s="29"/>
      <c r="G96" s="31"/>
    </row>
    <row r="97" spans="1:7" x14ac:dyDescent="0.3">
      <c r="A97" s="417"/>
      <c r="B97" s="35"/>
      <c r="C97" s="45"/>
      <c r="D97" s="29"/>
      <c r="E97" s="29"/>
      <c r="F97" s="29"/>
      <c r="G97" s="31"/>
    </row>
    <row r="98" spans="1:7" x14ac:dyDescent="0.3">
      <c r="A98" s="417"/>
      <c r="B98" s="35"/>
      <c r="C98" s="45"/>
      <c r="D98" s="29"/>
      <c r="E98" s="29"/>
      <c r="F98" s="29"/>
      <c r="G98" s="31"/>
    </row>
    <row r="99" spans="1:7" x14ac:dyDescent="0.3">
      <c r="A99" s="417"/>
      <c r="B99" s="71"/>
      <c r="C99" s="55"/>
      <c r="D99" s="29"/>
      <c r="E99" s="29"/>
      <c r="G99" s="31"/>
    </row>
    <row r="100" spans="1:7" x14ac:dyDescent="0.3">
      <c r="A100" s="417"/>
      <c r="B100" s="71"/>
      <c r="C100" s="55"/>
      <c r="D100" s="29"/>
      <c r="E100" s="29"/>
      <c r="G100" s="31"/>
    </row>
    <row r="101" spans="1:7" x14ac:dyDescent="0.3">
      <c r="A101" s="417"/>
      <c r="B101" s="71"/>
      <c r="C101" s="55"/>
      <c r="D101" s="29"/>
      <c r="E101" s="29"/>
      <c r="F101" s="29"/>
      <c r="G101" s="31"/>
    </row>
    <row r="102" spans="1:7" x14ac:dyDescent="0.3">
      <c r="A102" s="417"/>
      <c r="B102" s="71"/>
      <c r="C102" s="45"/>
      <c r="D102" s="29"/>
      <c r="E102" s="71"/>
      <c r="F102" s="29"/>
      <c r="G102" s="29"/>
    </row>
    <row r="103" spans="1:7" x14ac:dyDescent="0.3">
      <c r="A103" s="417"/>
      <c r="B103" s="71"/>
      <c r="C103" s="45"/>
      <c r="D103" s="29"/>
      <c r="E103" s="29"/>
      <c r="F103" s="29"/>
      <c r="G103" s="31"/>
    </row>
    <row r="104" spans="1:7" x14ac:dyDescent="0.3">
      <c r="A104" s="417"/>
      <c r="B104" s="71"/>
      <c r="C104" s="45"/>
      <c r="D104" s="29"/>
      <c r="E104" s="29"/>
      <c r="F104" s="29"/>
      <c r="G104" s="31"/>
    </row>
    <row r="105" spans="1:7" x14ac:dyDescent="0.3">
      <c r="A105" s="417"/>
      <c r="B105" s="35"/>
      <c r="C105" s="45"/>
      <c r="D105" s="29"/>
      <c r="E105" s="29"/>
      <c r="F105" s="29"/>
      <c r="G105" s="31"/>
    </row>
    <row r="106" spans="1:7" x14ac:dyDescent="0.3">
      <c r="A106" s="417"/>
      <c r="B106" s="35"/>
      <c r="C106" s="45"/>
      <c r="D106" s="29"/>
      <c r="E106" s="29"/>
      <c r="F106" s="29"/>
      <c r="G106" s="31"/>
    </row>
    <row r="107" spans="1:7" x14ac:dyDescent="0.3">
      <c r="A107" s="417"/>
      <c r="B107" s="35"/>
      <c r="C107" s="45"/>
      <c r="D107" s="29"/>
      <c r="E107" s="29"/>
      <c r="F107" s="29"/>
      <c r="G107" s="31"/>
    </row>
    <row r="108" spans="1:7" x14ac:dyDescent="0.3">
      <c r="A108" s="417"/>
      <c r="B108" s="71"/>
      <c r="C108" s="55"/>
      <c r="D108" s="29"/>
      <c r="E108" s="29"/>
      <c r="G108" s="31"/>
    </row>
    <row r="109" spans="1:7" x14ac:dyDescent="0.3">
      <c r="A109" s="417"/>
      <c r="B109" s="71"/>
      <c r="C109" s="55"/>
      <c r="D109" s="29"/>
      <c r="E109" s="29"/>
      <c r="G109" s="31"/>
    </row>
    <row r="110" spans="1:7" x14ac:dyDescent="0.3">
      <c r="A110" s="417"/>
      <c r="B110" s="71"/>
      <c r="C110" s="55"/>
      <c r="D110" s="29"/>
      <c r="E110" s="29"/>
      <c r="G110" s="31"/>
    </row>
    <row r="111" spans="1:7" x14ac:dyDescent="0.3">
      <c r="A111" s="417"/>
      <c r="B111" s="71"/>
      <c r="C111" s="55"/>
      <c r="D111" s="29"/>
      <c r="E111" s="29"/>
      <c r="G111" s="31"/>
    </row>
    <row r="112" spans="1:7" x14ac:dyDescent="0.3">
      <c r="A112" s="417"/>
      <c r="B112" s="71"/>
      <c r="C112" s="55"/>
      <c r="D112" s="29"/>
      <c r="E112" s="29"/>
      <c r="G112" s="31"/>
    </row>
    <row r="113" spans="1:7" x14ac:dyDescent="0.3">
      <c r="A113" s="417"/>
      <c r="B113" s="71"/>
      <c r="C113" s="45"/>
      <c r="D113" s="29"/>
      <c r="E113" s="29"/>
      <c r="F113" s="29"/>
      <c r="G113" s="29"/>
    </row>
    <row r="114" spans="1:7" x14ac:dyDescent="0.3">
      <c r="A114" s="417"/>
      <c r="B114" s="71"/>
      <c r="C114" s="45"/>
      <c r="D114" s="29"/>
      <c r="E114" s="29"/>
      <c r="F114" s="29"/>
      <c r="G114" s="31"/>
    </row>
    <row r="115" spans="1:7" x14ac:dyDescent="0.3">
      <c r="A115" s="417"/>
      <c r="B115" s="71"/>
      <c r="C115" s="45"/>
      <c r="D115" s="29"/>
      <c r="E115" s="29"/>
      <c r="F115" s="29"/>
      <c r="G115" s="31"/>
    </row>
    <row r="116" spans="1:7" x14ac:dyDescent="0.3">
      <c r="A116" s="417"/>
      <c r="B116" s="71"/>
      <c r="C116" s="45"/>
      <c r="D116" s="29"/>
      <c r="E116" s="29"/>
      <c r="F116" s="29"/>
      <c r="G116" s="31"/>
    </row>
    <row r="117" spans="1:7" x14ac:dyDescent="0.3">
      <c r="A117" s="417"/>
      <c r="B117" s="35"/>
      <c r="C117" s="45"/>
      <c r="D117" s="29"/>
      <c r="E117" s="29"/>
      <c r="F117" s="29"/>
      <c r="G117" s="31"/>
    </row>
    <row r="118" spans="1:7" x14ac:dyDescent="0.3">
      <c r="A118" s="417"/>
      <c r="B118" s="35"/>
      <c r="C118" s="45"/>
      <c r="D118" s="29"/>
      <c r="E118" s="29"/>
      <c r="F118" s="29"/>
      <c r="G118" s="31"/>
    </row>
    <row r="119" spans="1:7" x14ac:dyDescent="0.3">
      <c r="A119" s="417"/>
      <c r="B119" s="35"/>
      <c r="C119" s="45"/>
      <c r="D119" s="29"/>
      <c r="E119" s="29"/>
      <c r="F119" s="29"/>
      <c r="G119" s="31"/>
    </row>
    <row r="120" spans="1:7" x14ac:dyDescent="0.3">
      <c r="A120" s="417"/>
      <c r="B120" s="71"/>
      <c r="C120" s="55"/>
      <c r="D120" s="29"/>
      <c r="E120" s="29"/>
      <c r="G120" s="31"/>
    </row>
    <row r="121" spans="1:7" x14ac:dyDescent="0.3">
      <c r="A121" s="417"/>
      <c r="B121" s="71"/>
      <c r="C121" s="55"/>
      <c r="D121" s="29"/>
      <c r="E121" s="29"/>
      <c r="G121" s="31"/>
    </row>
    <row r="122" spans="1:7" x14ac:dyDescent="0.3">
      <c r="A122" s="417"/>
      <c r="B122" s="71"/>
      <c r="C122" s="55"/>
      <c r="D122" s="29"/>
      <c r="E122" s="29"/>
      <c r="G122" s="31"/>
    </row>
    <row r="123" spans="1:7" x14ac:dyDescent="0.3">
      <c r="A123" s="417"/>
      <c r="B123" s="71"/>
      <c r="C123" s="55"/>
      <c r="D123" s="29"/>
      <c r="E123" s="29"/>
      <c r="G123" s="31"/>
    </row>
    <row r="124" spans="1:7" x14ac:dyDescent="0.3">
      <c r="A124" s="417"/>
      <c r="B124" s="71"/>
      <c r="C124" s="55"/>
      <c r="D124" s="29"/>
      <c r="E124" s="29"/>
      <c r="G124" s="31"/>
    </row>
    <row r="125" spans="1:7" x14ac:dyDescent="0.3">
      <c r="A125" s="417"/>
      <c r="B125" s="592"/>
      <c r="C125" s="592"/>
      <c r="D125" s="592"/>
      <c r="E125" s="592"/>
      <c r="F125" s="592"/>
      <c r="G125" s="592"/>
    </row>
    <row r="126" spans="1:7" x14ac:dyDescent="0.3">
      <c r="A126" s="417"/>
      <c r="B126" s="71"/>
      <c r="C126" s="45"/>
      <c r="D126" s="29"/>
      <c r="E126" s="29"/>
      <c r="F126" s="29"/>
      <c r="G126" s="29"/>
    </row>
    <row r="127" spans="1:7" x14ac:dyDescent="0.3">
      <c r="A127" s="417"/>
      <c r="B127" s="71"/>
      <c r="C127" s="45"/>
      <c r="D127" s="29"/>
      <c r="E127" s="29"/>
      <c r="F127" s="29"/>
      <c r="G127" s="31"/>
    </row>
    <row r="128" spans="1:7" x14ac:dyDescent="0.3">
      <c r="A128" s="417"/>
      <c r="B128" s="71"/>
      <c r="C128" s="45"/>
      <c r="D128" s="29"/>
      <c r="E128" s="29"/>
      <c r="F128" s="29"/>
      <c r="G128" s="31"/>
    </row>
    <row r="129" spans="1:7" x14ac:dyDescent="0.3">
      <c r="A129" s="417"/>
      <c r="B129" s="35"/>
      <c r="C129" s="45"/>
      <c r="D129" s="29"/>
      <c r="E129" s="29"/>
      <c r="F129" s="29"/>
      <c r="G129" s="31"/>
    </row>
    <row r="130" spans="1:7" x14ac:dyDescent="0.3">
      <c r="A130" s="417"/>
      <c r="B130" s="35"/>
      <c r="C130" s="45"/>
      <c r="D130" s="29"/>
      <c r="E130" s="29"/>
      <c r="F130" s="29"/>
      <c r="G130" s="31"/>
    </row>
    <row r="131" spans="1:7" x14ac:dyDescent="0.3">
      <c r="A131" s="417"/>
      <c r="B131" s="71"/>
      <c r="C131" s="55"/>
      <c r="D131" s="29"/>
      <c r="E131" s="29"/>
      <c r="G131" s="31"/>
    </row>
    <row r="132" spans="1:7" x14ac:dyDescent="0.3">
      <c r="A132" s="417"/>
      <c r="B132" s="71"/>
      <c r="C132" s="55"/>
      <c r="D132" s="29"/>
      <c r="E132" s="29"/>
      <c r="G132" s="31"/>
    </row>
    <row r="133" spans="1:7" x14ac:dyDescent="0.3">
      <c r="A133" s="417"/>
      <c r="B133" s="71"/>
      <c r="C133" s="55"/>
      <c r="D133" s="29"/>
      <c r="E133" s="29"/>
      <c r="G133" s="31"/>
    </row>
    <row r="134" spans="1:7" x14ac:dyDescent="0.3">
      <c r="A134" s="417"/>
      <c r="B134" s="71"/>
      <c r="C134" s="55"/>
      <c r="D134" s="29"/>
      <c r="E134" s="29"/>
      <c r="G134" s="31"/>
    </row>
    <row r="135" spans="1:7" x14ac:dyDescent="0.3">
      <c r="A135" s="417"/>
      <c r="B135" s="71"/>
      <c r="C135" s="55"/>
      <c r="D135" s="29"/>
      <c r="E135" s="29"/>
      <c r="G135" s="31"/>
    </row>
    <row r="136" spans="1:7" x14ac:dyDescent="0.3">
      <c r="A136" s="417"/>
      <c r="B136" s="592"/>
      <c r="C136" s="592"/>
      <c r="D136" s="592"/>
      <c r="E136" s="592"/>
      <c r="F136" s="592"/>
      <c r="G136" s="592"/>
    </row>
    <row r="137" spans="1:7" x14ac:dyDescent="0.3">
      <c r="A137" s="417"/>
      <c r="B137" s="71"/>
      <c r="C137" s="45"/>
      <c r="D137" s="29"/>
      <c r="E137" s="29"/>
      <c r="F137" s="29"/>
      <c r="G137" s="29"/>
    </row>
    <row r="138" spans="1:7" x14ac:dyDescent="0.3">
      <c r="A138" s="417"/>
      <c r="B138" s="71"/>
      <c r="C138" s="45"/>
      <c r="D138" s="29"/>
      <c r="E138" s="29"/>
      <c r="F138" s="29"/>
      <c r="G138" s="31"/>
    </row>
    <row r="139" spans="1:7" x14ac:dyDescent="0.3">
      <c r="A139" s="417"/>
      <c r="B139" s="71"/>
      <c r="C139" s="45"/>
      <c r="D139" s="29"/>
      <c r="E139" s="29"/>
      <c r="F139" s="29"/>
      <c r="G139" s="31"/>
    </row>
    <row r="140" spans="1:7" x14ac:dyDescent="0.3">
      <c r="A140" s="417"/>
      <c r="B140" s="71"/>
      <c r="C140" s="45"/>
      <c r="D140" s="29"/>
      <c r="E140" s="29"/>
      <c r="F140" s="29"/>
      <c r="G140" s="31"/>
    </row>
    <row r="141" spans="1:7" x14ac:dyDescent="0.3">
      <c r="A141" s="417"/>
      <c r="B141" s="35"/>
      <c r="C141" s="45"/>
      <c r="D141" s="29"/>
      <c r="E141" s="29"/>
      <c r="F141" s="29"/>
      <c r="G141" s="31"/>
    </row>
    <row r="142" spans="1:7" x14ac:dyDescent="0.3">
      <c r="A142" s="417"/>
      <c r="B142" s="35"/>
      <c r="C142" s="45"/>
      <c r="D142" s="29"/>
      <c r="E142" s="29"/>
      <c r="F142" s="29"/>
      <c r="G142" s="31"/>
    </row>
    <row r="143" spans="1:7" x14ac:dyDescent="0.3">
      <c r="A143" s="417"/>
      <c r="B143" s="35"/>
      <c r="C143" s="45"/>
      <c r="D143" s="29"/>
      <c r="E143" s="29"/>
      <c r="F143" s="29"/>
      <c r="G143" s="31"/>
    </row>
    <row r="144" spans="1:7" x14ac:dyDescent="0.3">
      <c r="A144" s="417"/>
      <c r="B144" s="71"/>
      <c r="C144" s="55"/>
      <c r="D144" s="29"/>
      <c r="E144" s="29"/>
      <c r="G144" s="31"/>
    </row>
    <row r="145" spans="1:7" x14ac:dyDescent="0.3">
      <c r="A145" s="417"/>
      <c r="B145" s="71"/>
      <c r="C145" s="55"/>
      <c r="D145" s="29"/>
      <c r="E145" s="29"/>
      <c r="G145" s="31"/>
    </row>
    <row r="146" spans="1:7" x14ac:dyDescent="0.3">
      <c r="A146" s="417"/>
      <c r="B146" s="71"/>
      <c r="C146" s="55"/>
      <c r="D146" s="29"/>
      <c r="E146" s="29"/>
      <c r="G146" s="31"/>
    </row>
    <row r="147" spans="1:7" x14ac:dyDescent="0.3">
      <c r="A147" s="417"/>
      <c r="B147" s="71"/>
      <c r="C147" s="45"/>
      <c r="D147" s="29"/>
      <c r="E147" s="29"/>
      <c r="F147" s="29"/>
      <c r="G147" s="29"/>
    </row>
    <row r="148" spans="1:7" x14ac:dyDescent="0.3">
      <c r="A148" s="417"/>
      <c r="B148" s="71"/>
      <c r="C148" s="45"/>
      <c r="D148" s="29"/>
      <c r="E148" s="29"/>
      <c r="F148" s="29"/>
      <c r="G148" s="31"/>
    </row>
    <row r="149" spans="1:7" x14ac:dyDescent="0.3">
      <c r="A149" s="417"/>
      <c r="B149" s="71"/>
      <c r="C149" s="45"/>
      <c r="D149" s="29"/>
      <c r="E149" s="29"/>
      <c r="F149" s="29"/>
      <c r="G149" s="31"/>
    </row>
    <row r="150" spans="1:7" x14ac:dyDescent="0.3">
      <c r="A150" s="417"/>
      <c r="B150" s="35"/>
      <c r="C150" s="45"/>
      <c r="D150" s="29"/>
      <c r="E150" s="29"/>
      <c r="F150" s="29"/>
      <c r="G150" s="31"/>
    </row>
    <row r="151" spans="1:7" x14ac:dyDescent="0.3">
      <c r="A151" s="417"/>
      <c r="B151" s="35"/>
      <c r="C151" s="45"/>
      <c r="D151" s="29"/>
      <c r="E151" s="29"/>
      <c r="F151" s="29"/>
      <c r="G151" s="31"/>
    </row>
    <row r="152" spans="1:7" x14ac:dyDescent="0.3">
      <c r="A152" s="417"/>
      <c r="B152" s="71"/>
      <c r="C152" s="55"/>
      <c r="D152" s="29"/>
      <c r="E152" s="29"/>
      <c r="G152" s="31"/>
    </row>
    <row r="153" spans="1:7" x14ac:dyDescent="0.3">
      <c r="A153" s="417"/>
      <c r="B153" s="71"/>
      <c r="C153" s="45"/>
      <c r="D153" s="29"/>
      <c r="E153" s="71"/>
      <c r="F153" s="29"/>
      <c r="G153" s="29"/>
    </row>
    <row r="154" spans="1:7" x14ac:dyDescent="0.3">
      <c r="A154" s="417"/>
      <c r="B154" s="71"/>
      <c r="C154" s="45"/>
      <c r="D154" s="29"/>
      <c r="E154" s="71"/>
      <c r="F154" s="29"/>
      <c r="G154" s="31"/>
    </row>
    <row r="155" spans="1:7" x14ac:dyDescent="0.3">
      <c r="A155" s="417"/>
      <c r="B155" s="71"/>
      <c r="C155" s="45"/>
      <c r="D155" s="29"/>
      <c r="E155" s="29"/>
      <c r="F155" s="29"/>
      <c r="G155" s="31"/>
    </row>
    <row r="156" spans="1:7" x14ac:dyDescent="0.3">
      <c r="A156" s="417"/>
      <c r="B156" s="35"/>
      <c r="C156" s="45"/>
      <c r="D156" s="29"/>
      <c r="E156" s="29"/>
      <c r="F156" s="29"/>
      <c r="G156" s="31"/>
    </row>
    <row r="157" spans="1:7" x14ac:dyDescent="0.3">
      <c r="A157" s="417"/>
      <c r="B157" s="35"/>
      <c r="C157" s="45"/>
      <c r="D157" s="29"/>
      <c r="E157" s="29"/>
      <c r="F157" s="29"/>
      <c r="G157" s="31"/>
    </row>
    <row r="158" spans="1:7" x14ac:dyDescent="0.3">
      <c r="A158" s="417"/>
      <c r="B158" s="71"/>
      <c r="C158" s="55"/>
      <c r="D158" s="29"/>
      <c r="E158" s="29"/>
      <c r="F158" s="29"/>
      <c r="G158" s="31"/>
    </row>
    <row r="159" spans="1:7" x14ac:dyDescent="0.3">
      <c r="A159" s="417"/>
      <c r="B159" s="71"/>
      <c r="C159" s="55"/>
      <c r="D159" s="29"/>
      <c r="E159" s="29"/>
      <c r="F159" s="29"/>
      <c r="G159" s="31"/>
    </row>
    <row r="160" spans="1:7" x14ac:dyDescent="0.3">
      <c r="A160" s="417"/>
      <c r="B160" s="71"/>
      <c r="C160" s="55"/>
      <c r="D160" s="29"/>
      <c r="E160" s="29"/>
      <c r="F160" s="29"/>
      <c r="G160" s="31"/>
    </row>
    <row r="161" spans="1:7" x14ac:dyDescent="0.3">
      <c r="A161" s="417"/>
      <c r="B161" s="592"/>
      <c r="C161" s="592"/>
      <c r="D161" s="592"/>
      <c r="E161" s="592"/>
      <c r="F161" s="592"/>
      <c r="G161" s="592"/>
    </row>
    <row r="162" spans="1:7" x14ac:dyDescent="0.3">
      <c r="A162" s="417"/>
      <c r="B162" s="71"/>
      <c r="C162" s="55"/>
      <c r="D162" s="29"/>
      <c r="E162" s="29"/>
      <c r="F162" s="29"/>
      <c r="G162" s="29"/>
    </row>
    <row r="163" spans="1:7" x14ac:dyDescent="0.3">
      <c r="A163" s="417"/>
      <c r="B163" s="71"/>
      <c r="C163" s="55"/>
      <c r="D163" s="29"/>
      <c r="E163" s="29"/>
      <c r="F163" s="29"/>
      <c r="G163" s="31"/>
    </row>
    <row r="164" spans="1:7" x14ac:dyDescent="0.3">
      <c r="A164" s="417"/>
      <c r="B164" s="71"/>
      <c r="C164" s="55"/>
      <c r="D164" s="29"/>
      <c r="E164" s="29"/>
      <c r="F164" s="29"/>
      <c r="G164" s="31"/>
    </row>
    <row r="165" spans="1:7" x14ac:dyDescent="0.3">
      <c r="A165" s="417"/>
      <c r="B165" s="71"/>
      <c r="C165" s="55"/>
      <c r="D165" s="29"/>
      <c r="E165" s="29"/>
      <c r="F165" s="29"/>
      <c r="G165" s="31"/>
    </row>
    <row r="166" spans="1:7" x14ac:dyDescent="0.3">
      <c r="A166" s="417"/>
      <c r="B166" s="35"/>
      <c r="C166" s="55"/>
      <c r="D166" s="29"/>
      <c r="E166" s="30"/>
      <c r="F166" s="30"/>
      <c r="G166" s="31"/>
    </row>
    <row r="167" spans="1:7" x14ac:dyDescent="0.3">
      <c r="A167" s="417"/>
      <c r="B167" s="35"/>
      <c r="C167" s="55"/>
      <c r="D167" s="29"/>
      <c r="E167" s="30"/>
      <c r="F167" s="30"/>
      <c r="G167" s="31"/>
    </row>
    <row r="168" spans="1:7" x14ac:dyDescent="0.3">
      <c r="A168" s="417"/>
      <c r="B168" s="35"/>
      <c r="C168" s="55"/>
      <c r="D168" s="29"/>
      <c r="E168" s="29"/>
      <c r="F168" s="29"/>
      <c r="G168" s="31"/>
    </row>
    <row r="169" spans="1:7" x14ac:dyDescent="0.3">
      <c r="A169" s="417"/>
      <c r="B169" s="35"/>
      <c r="C169" s="45"/>
      <c r="D169" s="29"/>
      <c r="E169" s="29"/>
      <c r="F169" s="29"/>
      <c r="G169" s="31"/>
    </row>
    <row r="170" spans="1:7" x14ac:dyDescent="0.3">
      <c r="A170" s="417"/>
      <c r="B170" s="29"/>
      <c r="C170" s="55"/>
      <c r="D170" s="29"/>
      <c r="E170" s="29"/>
      <c r="F170" s="29"/>
      <c r="G170" s="31"/>
    </row>
    <row r="171" spans="1:7" x14ac:dyDescent="0.3">
      <c r="A171" s="417"/>
      <c r="B171" s="71"/>
      <c r="C171" s="55"/>
      <c r="D171" s="29"/>
      <c r="E171" s="29"/>
      <c r="F171" s="29"/>
      <c r="G171" s="29"/>
    </row>
    <row r="172" spans="1:7" x14ac:dyDescent="0.3">
      <c r="A172" s="417"/>
      <c r="B172" s="71"/>
      <c r="C172" s="55"/>
      <c r="D172" s="29"/>
      <c r="E172" s="29"/>
      <c r="F172" s="29"/>
      <c r="G172" s="31"/>
    </row>
    <row r="173" spans="1:7" x14ac:dyDescent="0.3">
      <c r="A173" s="417"/>
      <c r="B173" s="71"/>
      <c r="C173" s="55"/>
      <c r="D173" s="29"/>
      <c r="E173" s="29"/>
      <c r="F173" s="29"/>
      <c r="G173" s="31"/>
    </row>
    <row r="174" spans="1:7" x14ac:dyDescent="0.3">
      <c r="A174" s="417"/>
      <c r="B174" s="71"/>
      <c r="C174" s="55"/>
      <c r="D174" s="29"/>
      <c r="E174" s="29"/>
      <c r="F174" s="29"/>
      <c r="G174" s="31"/>
    </row>
    <row r="175" spans="1:7" x14ac:dyDescent="0.3">
      <c r="A175" s="417"/>
      <c r="B175" s="35"/>
      <c r="C175" s="55"/>
      <c r="D175" s="29"/>
      <c r="E175" s="30"/>
      <c r="F175" s="30"/>
      <c r="G175" s="31"/>
    </row>
    <row r="176" spans="1:7" x14ac:dyDescent="0.3">
      <c r="A176" s="417"/>
      <c r="B176" s="29"/>
      <c r="C176" s="55"/>
      <c r="D176" s="29"/>
      <c r="E176" s="156"/>
      <c r="F176" s="156"/>
      <c r="G176" s="31"/>
    </row>
    <row r="177" spans="1:7" x14ac:dyDescent="0.3">
      <c r="A177" s="417"/>
      <c r="B177" s="29"/>
      <c r="C177" s="55"/>
      <c r="E177" s="160"/>
      <c r="F177" s="416"/>
      <c r="G177" s="31"/>
    </row>
    <row r="178" spans="1:7" x14ac:dyDescent="0.3">
      <c r="A178" s="417"/>
      <c r="B178" s="29"/>
      <c r="E178" s="160"/>
      <c r="F178" s="416"/>
      <c r="G178" s="31"/>
    </row>
    <row r="179" spans="1:7" x14ac:dyDescent="0.3">
      <c r="A179" s="417"/>
      <c r="B179" s="71"/>
      <c r="C179" s="55"/>
      <c r="D179" s="29"/>
      <c r="E179" s="29"/>
      <c r="F179" s="29"/>
      <c r="G179" s="29"/>
    </row>
    <row r="180" spans="1:7" x14ac:dyDescent="0.3">
      <c r="A180" s="417"/>
      <c r="B180" s="71"/>
      <c r="C180" s="55"/>
      <c r="D180" s="29"/>
      <c r="E180" s="29"/>
      <c r="F180" s="29"/>
      <c r="G180" s="55"/>
    </row>
    <row r="181" spans="1:7" x14ac:dyDescent="0.3">
      <c r="A181" s="417"/>
      <c r="B181" s="35"/>
      <c r="C181" s="55"/>
      <c r="D181" s="29"/>
      <c r="E181" s="30"/>
      <c r="F181" s="30"/>
      <c r="G181" s="31"/>
    </row>
    <row r="182" spans="1:7" x14ac:dyDescent="0.3">
      <c r="A182" s="417"/>
      <c r="B182" s="35"/>
      <c r="C182" s="55"/>
      <c r="D182" s="29"/>
      <c r="E182" s="156"/>
      <c r="F182" s="590"/>
      <c r="G182" s="31"/>
    </row>
    <row r="183" spans="1:7" x14ac:dyDescent="0.3">
      <c r="A183" s="417"/>
      <c r="B183" s="35"/>
      <c r="C183" s="55"/>
      <c r="D183" s="29"/>
      <c r="E183" s="416"/>
      <c r="F183" s="591"/>
      <c r="G183" s="31"/>
    </row>
    <row r="184" spans="1:7" x14ac:dyDescent="0.3">
      <c r="A184" s="417"/>
      <c r="B184" s="35"/>
      <c r="C184" s="55"/>
      <c r="D184" s="29"/>
      <c r="E184" s="416"/>
      <c r="F184" s="416"/>
      <c r="G184" s="31"/>
    </row>
    <row r="185" spans="1:7" x14ac:dyDescent="0.3">
      <c r="A185" s="417"/>
      <c r="B185" s="29"/>
      <c r="C185" s="55"/>
      <c r="D185" s="29"/>
      <c r="E185" s="156"/>
      <c r="F185" s="156"/>
      <c r="G185" s="31"/>
    </row>
    <row r="186" spans="1:7" x14ac:dyDescent="0.3">
      <c r="A186" s="417"/>
      <c r="B186" s="71"/>
      <c r="C186" s="55"/>
      <c r="D186" s="29"/>
      <c r="E186" s="29"/>
      <c r="F186" s="29"/>
      <c r="G186" s="29"/>
    </row>
    <row r="187" spans="1:7" x14ac:dyDescent="0.3">
      <c r="A187" s="417"/>
      <c r="B187" s="71"/>
      <c r="C187" s="55"/>
      <c r="D187" s="29"/>
      <c r="E187" s="29"/>
      <c r="F187" s="29"/>
      <c r="G187" s="55"/>
    </row>
    <row r="188" spans="1:7" x14ac:dyDescent="0.3">
      <c r="A188" s="417"/>
      <c r="B188" s="71"/>
      <c r="C188" s="55"/>
      <c r="D188" s="29"/>
      <c r="E188" s="29"/>
      <c r="F188" s="29"/>
      <c r="G188" s="31"/>
    </row>
    <row r="189" spans="1:7" x14ac:dyDescent="0.3">
      <c r="A189" s="417"/>
      <c r="B189" s="29"/>
      <c r="C189" s="55"/>
      <c r="D189" s="29"/>
      <c r="E189" s="156"/>
      <c r="F189" s="156"/>
      <c r="G189" s="31"/>
    </row>
    <row r="190" spans="1:7" x14ac:dyDescent="0.3">
      <c r="A190" s="417"/>
      <c r="B190" s="71"/>
      <c r="C190" s="55"/>
      <c r="D190" s="29"/>
      <c r="E190" s="29"/>
      <c r="F190" s="29"/>
      <c r="G190" s="29"/>
    </row>
    <row r="191" spans="1:7" x14ac:dyDescent="0.3">
      <c r="A191" s="417"/>
      <c r="B191" s="71"/>
      <c r="C191" s="55"/>
      <c r="D191" s="29"/>
      <c r="E191" s="29"/>
      <c r="F191" s="29"/>
      <c r="G191" s="55"/>
    </row>
    <row r="192" spans="1:7" x14ac:dyDescent="0.3">
      <c r="A192" s="417"/>
      <c r="B192" s="71"/>
      <c r="C192" s="55"/>
      <c r="D192" s="29"/>
      <c r="E192" s="29"/>
      <c r="F192" s="29"/>
      <c r="G192" s="29"/>
    </row>
    <row r="193" spans="1:7" x14ac:dyDescent="0.3">
      <c r="A193" s="417"/>
      <c r="B193" s="71"/>
      <c r="C193" s="55"/>
      <c r="D193" s="29"/>
      <c r="E193" s="29"/>
      <c r="G193" s="55"/>
    </row>
    <row r="194" spans="1:7" x14ac:dyDescent="0.3">
      <c r="A194" s="417"/>
      <c r="B194" s="71"/>
      <c r="C194" s="55"/>
      <c r="D194" s="29"/>
      <c r="E194" s="5"/>
      <c r="G194" s="55"/>
    </row>
  </sheetData>
  <mergeCells count="11">
    <mergeCell ref="A4:B4"/>
    <mergeCell ref="A1:C1"/>
    <mergeCell ref="A2:C2"/>
    <mergeCell ref="B161:G161"/>
    <mergeCell ref="F182:F183"/>
    <mergeCell ref="A11:C11"/>
    <mergeCell ref="A13:B13"/>
    <mergeCell ref="B33:F33"/>
    <mergeCell ref="B37:G37"/>
    <mergeCell ref="B125:G125"/>
    <mergeCell ref="B136:G136"/>
  </mergeCells>
  <hyperlinks>
    <hyperlink ref="C7" r:id="rId1" xr:uid="{1574946B-425D-4EC2-B35E-AF44ABCE9BA5}"/>
    <hyperlink ref="C8" r:id="rId2" xr:uid="{09520598-0D4E-4617-B3FE-9F539E1F3876}"/>
    <hyperlink ref="C6" r:id="rId3" xr:uid="{C5DF7F2E-8F3E-45B9-B38E-9FDBF98929D2}"/>
    <hyperlink ref="C9" r:id="rId4" xr:uid="{B7B0A6A5-A7F9-400D-BE58-98F59AEC907D}"/>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43"/>
  <sheetViews>
    <sheetView workbookViewId="0">
      <selection activeCell="A6" sqref="A6:D10"/>
    </sheetView>
  </sheetViews>
  <sheetFormatPr defaultRowHeight="14.4" x14ac:dyDescent="0.3"/>
  <cols>
    <col min="1" max="1" width="19.5546875" style="79" customWidth="1"/>
    <col min="2" max="2" width="18.109375" customWidth="1"/>
    <col min="3" max="3" width="17.6640625" customWidth="1"/>
    <col min="4" max="4" width="18.44140625" bestFit="1" customWidth="1"/>
    <col min="5" max="5" width="22.33203125" bestFit="1" customWidth="1"/>
    <col min="6" max="6" width="16.44140625" customWidth="1"/>
    <col min="7" max="7" width="13.6640625" bestFit="1" customWidth="1"/>
    <col min="8" max="8" width="23.44140625" customWidth="1"/>
    <col min="9" max="9" width="17" customWidth="1"/>
  </cols>
  <sheetData>
    <row r="1" spans="1:9" s="1" customFormat="1" ht="21" x14ac:dyDescent="0.4">
      <c r="A1" s="639" t="s">
        <v>1075</v>
      </c>
      <c r="B1" s="640"/>
      <c r="C1" s="641"/>
    </row>
    <row r="2" spans="1:9" s="1" customFormat="1" ht="21.6" thickBot="1" x14ac:dyDescent="0.45">
      <c r="A2" s="544" t="s">
        <v>3594</v>
      </c>
      <c r="B2" s="545"/>
      <c r="C2" s="546"/>
    </row>
    <row r="3" spans="1:9" ht="15" thickBot="1" x14ac:dyDescent="0.35"/>
    <row r="4" spans="1:9" ht="18.600000000000001" thickBot="1" x14ac:dyDescent="0.4">
      <c r="A4" s="538" t="s">
        <v>1</v>
      </c>
      <c r="B4" s="547"/>
    </row>
    <row r="5" spans="1:9" s="2" customFormat="1" ht="15.6" x14ac:dyDescent="0.3">
      <c r="A5" s="2" t="s">
        <v>4801</v>
      </c>
      <c r="B5" s="38" t="s">
        <v>4802</v>
      </c>
      <c r="C5" s="2" t="s">
        <v>3</v>
      </c>
      <c r="D5" s="2" t="s">
        <v>4</v>
      </c>
      <c r="E5" s="2" t="s">
        <v>5</v>
      </c>
      <c r="F5" s="2" t="s">
        <v>6</v>
      </c>
    </row>
    <row r="6" spans="1:9" s="81" customFormat="1" x14ac:dyDescent="0.3">
      <c r="A6" s="81" t="s">
        <v>4579</v>
      </c>
      <c r="B6" s="25" t="s">
        <v>5067</v>
      </c>
      <c r="C6" s="476" t="s">
        <v>5068</v>
      </c>
      <c r="D6" s="81" t="s">
        <v>1077</v>
      </c>
      <c r="F6" s="212">
        <v>29628</v>
      </c>
    </row>
    <row r="7" spans="1:9" x14ac:dyDescent="0.3">
      <c r="A7" s="8" t="s">
        <v>4579</v>
      </c>
      <c r="B7" s="242" t="s">
        <v>1076</v>
      </c>
      <c r="C7" s="211" t="s">
        <v>3598</v>
      </c>
      <c r="D7" t="s">
        <v>1077</v>
      </c>
      <c r="E7" t="s">
        <v>3595</v>
      </c>
      <c r="F7" s="3">
        <v>32756</v>
      </c>
    </row>
    <row r="8" spans="1:9" x14ac:dyDescent="0.3">
      <c r="A8" s="8" t="s">
        <v>4579</v>
      </c>
      <c r="B8" s="45" t="s">
        <v>1070</v>
      </c>
      <c r="C8" s="211" t="s">
        <v>3205</v>
      </c>
      <c r="D8" t="s">
        <v>1077</v>
      </c>
      <c r="E8" t="s">
        <v>3596</v>
      </c>
      <c r="F8" s="3">
        <v>33151</v>
      </c>
    </row>
    <row r="9" spans="1:9" x14ac:dyDescent="0.3">
      <c r="A9" s="8" t="s">
        <v>4579</v>
      </c>
      <c r="B9" s="79" t="s">
        <v>1069</v>
      </c>
      <c r="C9" s="211" t="s">
        <v>3599</v>
      </c>
      <c r="D9" t="s">
        <v>1077</v>
      </c>
      <c r="E9" t="s">
        <v>2836</v>
      </c>
      <c r="F9" s="3">
        <v>33541</v>
      </c>
    </row>
    <row r="10" spans="1:9" x14ac:dyDescent="0.3">
      <c r="A10" s="8" t="s">
        <v>4579</v>
      </c>
      <c r="B10" s="14" t="s">
        <v>1068</v>
      </c>
      <c r="C10" s="211" t="s">
        <v>3600</v>
      </c>
      <c r="D10" t="s">
        <v>1077</v>
      </c>
      <c r="E10" t="s">
        <v>3597</v>
      </c>
      <c r="F10" s="3">
        <v>34961</v>
      </c>
    </row>
    <row r="11" spans="1:9" ht="15" thickBot="1" x14ac:dyDescent="0.35"/>
    <row r="12" spans="1:9" ht="18.600000000000001" thickBot="1" x14ac:dyDescent="0.4">
      <c r="A12" s="538" t="s">
        <v>22</v>
      </c>
      <c r="B12" s="555"/>
      <c r="C12" s="547"/>
    </row>
    <row r="14" spans="1:9" s="2" customFormat="1" ht="15.6" x14ac:dyDescent="0.3">
      <c r="A14" s="2" t="s">
        <v>4801</v>
      </c>
      <c r="B14" s="38" t="s">
        <v>23</v>
      </c>
      <c r="C14" s="2" t="s">
        <v>24</v>
      </c>
      <c r="D14" s="2" t="s">
        <v>25</v>
      </c>
      <c r="E14" s="2" t="s">
        <v>26</v>
      </c>
      <c r="F14" s="2" t="s">
        <v>27</v>
      </c>
      <c r="G14" s="2" t="s">
        <v>28</v>
      </c>
      <c r="H14" s="2" t="s">
        <v>29</v>
      </c>
      <c r="I14" s="2" t="s">
        <v>761</v>
      </c>
    </row>
    <row r="15" spans="1:9" s="8" customFormat="1" x14ac:dyDescent="0.3">
      <c r="A15" s="8" t="s">
        <v>4579</v>
      </c>
      <c r="B15" s="45">
        <v>1989</v>
      </c>
      <c r="C15" s="29" t="s">
        <v>816</v>
      </c>
      <c r="D15" s="41" t="s">
        <v>1074</v>
      </c>
      <c r="E15" s="96">
        <f t="shared" ref="E15:E43" si="0">I15*0.00063</f>
        <v>20.79</v>
      </c>
      <c r="F15" s="29"/>
      <c r="G15" s="29">
        <v>4</v>
      </c>
      <c r="H15" s="64" t="s">
        <v>762</v>
      </c>
      <c r="I15" s="30">
        <v>33000</v>
      </c>
    </row>
    <row r="16" spans="1:9" s="8" customFormat="1" x14ac:dyDescent="0.3">
      <c r="A16" s="8" t="s">
        <v>4579</v>
      </c>
      <c r="B16" s="55">
        <v>1990</v>
      </c>
      <c r="C16" s="45" t="s">
        <v>816</v>
      </c>
      <c r="D16" s="41" t="s">
        <v>1072</v>
      </c>
      <c r="E16" s="96">
        <f t="shared" si="0"/>
        <v>14.175000000000001</v>
      </c>
      <c r="F16" s="29"/>
      <c r="G16" s="29">
        <v>4</v>
      </c>
      <c r="H16" s="64" t="s">
        <v>762</v>
      </c>
      <c r="I16" s="28">
        <v>22500</v>
      </c>
    </row>
    <row r="17" spans="1:9" s="8" customFormat="1" x14ac:dyDescent="0.3">
      <c r="A17" s="8" t="s">
        <v>4579</v>
      </c>
      <c r="B17" s="55">
        <v>1990</v>
      </c>
      <c r="C17" s="45" t="s">
        <v>816</v>
      </c>
      <c r="D17" s="40" t="s">
        <v>635</v>
      </c>
      <c r="E17" s="96">
        <f t="shared" si="0"/>
        <v>15.120000000000001</v>
      </c>
      <c r="F17" s="29"/>
      <c r="G17" s="29">
        <v>6</v>
      </c>
      <c r="H17" s="64" t="s">
        <v>762</v>
      </c>
      <c r="I17" s="30">
        <v>24000</v>
      </c>
    </row>
    <row r="18" spans="1:9" s="8" customFormat="1" x14ac:dyDescent="0.3">
      <c r="A18" s="8" t="s">
        <v>4579</v>
      </c>
      <c r="B18" s="55">
        <v>1990</v>
      </c>
      <c r="C18" s="45" t="s">
        <v>816</v>
      </c>
      <c r="D18" s="41" t="s">
        <v>1073</v>
      </c>
      <c r="E18" s="96">
        <f t="shared" si="0"/>
        <v>3.7800000000000002</v>
      </c>
      <c r="F18" s="29"/>
      <c r="G18" s="29">
        <v>2</v>
      </c>
      <c r="H18" s="64" t="s">
        <v>762</v>
      </c>
      <c r="I18" s="30">
        <v>6000</v>
      </c>
    </row>
    <row r="19" spans="1:9" s="8" customFormat="1" x14ac:dyDescent="0.3">
      <c r="A19" s="8" t="s">
        <v>4579</v>
      </c>
      <c r="B19" s="55">
        <v>1990</v>
      </c>
      <c r="C19" s="45" t="s">
        <v>816</v>
      </c>
      <c r="D19" s="41" t="s">
        <v>1047</v>
      </c>
      <c r="E19" s="96">
        <f t="shared" si="0"/>
        <v>1.8900000000000001</v>
      </c>
      <c r="F19" s="29"/>
      <c r="G19" s="29">
        <v>2</v>
      </c>
      <c r="H19" s="64" t="s">
        <v>762</v>
      </c>
      <c r="I19" s="28">
        <v>3000</v>
      </c>
    </row>
    <row r="20" spans="1:9" s="8" customFormat="1" x14ac:dyDescent="0.3">
      <c r="A20" s="8" t="s">
        <v>4579</v>
      </c>
      <c r="B20" s="55">
        <v>1991</v>
      </c>
      <c r="C20" s="45" t="s">
        <v>1070</v>
      </c>
      <c r="D20" s="41" t="s">
        <v>1071</v>
      </c>
      <c r="E20" s="96">
        <f t="shared" si="0"/>
        <v>51.03</v>
      </c>
      <c r="F20" s="29"/>
      <c r="G20" s="29">
        <v>12.25</v>
      </c>
      <c r="H20" s="64" t="s">
        <v>762</v>
      </c>
      <c r="I20" s="28">
        <v>81000</v>
      </c>
    </row>
    <row r="21" spans="1:9" s="8" customFormat="1" x14ac:dyDescent="0.3">
      <c r="A21" s="8" t="s">
        <v>4579</v>
      </c>
      <c r="B21" s="55">
        <v>1991</v>
      </c>
      <c r="C21" s="29" t="s">
        <v>1069</v>
      </c>
      <c r="D21" s="41" t="s">
        <v>268</v>
      </c>
      <c r="E21" s="96">
        <f t="shared" si="0"/>
        <v>23.625</v>
      </c>
      <c r="F21" s="29"/>
      <c r="G21" s="29">
        <v>7.75</v>
      </c>
      <c r="H21" s="64" t="s">
        <v>762</v>
      </c>
      <c r="I21" s="30">
        <v>37500</v>
      </c>
    </row>
    <row r="22" spans="1:9" s="8" customFormat="1" x14ac:dyDescent="0.3">
      <c r="A22" s="8" t="s">
        <v>4579</v>
      </c>
      <c r="B22" s="55">
        <v>1992</v>
      </c>
      <c r="C22" s="29" t="s">
        <v>1069</v>
      </c>
      <c r="D22" s="41" t="s">
        <v>386</v>
      </c>
      <c r="E22" s="96">
        <f t="shared" si="0"/>
        <v>154.035</v>
      </c>
      <c r="F22" s="29"/>
      <c r="G22" s="29">
        <v>16.75</v>
      </c>
      <c r="H22" s="64" t="s">
        <v>762</v>
      </c>
      <c r="I22" s="30">
        <v>244500</v>
      </c>
    </row>
    <row r="23" spans="1:9" s="8" customFormat="1" x14ac:dyDescent="0.3">
      <c r="A23" s="8" t="s">
        <v>4579</v>
      </c>
      <c r="B23" s="55">
        <v>1993</v>
      </c>
      <c r="C23" s="29" t="s">
        <v>1069</v>
      </c>
      <c r="D23" s="40" t="s">
        <v>386</v>
      </c>
      <c r="E23" s="96">
        <f t="shared" si="0"/>
        <v>149.31</v>
      </c>
      <c r="F23" s="29"/>
      <c r="G23" s="29">
        <v>16.75</v>
      </c>
      <c r="H23" s="64" t="s">
        <v>762</v>
      </c>
      <c r="I23" s="30">
        <v>237000</v>
      </c>
    </row>
    <row r="24" spans="1:9" s="8" customFormat="1" x14ac:dyDescent="0.3">
      <c r="A24" s="8" t="s">
        <v>4579</v>
      </c>
      <c r="B24" s="55">
        <v>1994</v>
      </c>
      <c r="C24" s="29" t="s">
        <v>1069</v>
      </c>
      <c r="D24" s="41" t="s">
        <v>386</v>
      </c>
      <c r="E24" s="96">
        <f t="shared" si="0"/>
        <v>147.42000000000002</v>
      </c>
      <c r="F24" s="29"/>
      <c r="G24" s="29">
        <v>16.75</v>
      </c>
      <c r="H24" s="64" t="s">
        <v>762</v>
      </c>
      <c r="I24" s="28">
        <v>234000</v>
      </c>
    </row>
    <row r="25" spans="1:9" s="8" customFormat="1" x14ac:dyDescent="0.3">
      <c r="A25" s="8" t="s">
        <v>4579</v>
      </c>
      <c r="B25" s="55">
        <v>1995</v>
      </c>
      <c r="C25" s="29"/>
      <c r="D25" s="41" t="s">
        <v>267</v>
      </c>
      <c r="E25" s="96">
        <f t="shared" si="0"/>
        <v>39.690000000000005</v>
      </c>
      <c r="F25" s="29"/>
      <c r="G25" s="29">
        <v>6</v>
      </c>
      <c r="H25" s="64" t="s">
        <v>762</v>
      </c>
      <c r="I25" s="30">
        <v>63000</v>
      </c>
    </row>
    <row r="26" spans="1:9" s="8" customFormat="1" x14ac:dyDescent="0.3">
      <c r="A26" s="8" t="s">
        <v>4579</v>
      </c>
      <c r="B26" s="55">
        <v>1995</v>
      </c>
      <c r="C26" s="29"/>
      <c r="D26" s="40" t="s">
        <v>268</v>
      </c>
      <c r="E26" s="96">
        <f t="shared" si="0"/>
        <v>47.25</v>
      </c>
      <c r="F26" s="29"/>
      <c r="G26" s="29">
        <v>8</v>
      </c>
      <c r="H26" s="64" t="s">
        <v>762</v>
      </c>
      <c r="I26" s="30">
        <v>75000</v>
      </c>
    </row>
    <row r="27" spans="1:9" s="8" customFormat="1" x14ac:dyDescent="0.3">
      <c r="A27" s="8" t="s">
        <v>4579</v>
      </c>
      <c r="B27" s="55">
        <v>1995</v>
      </c>
      <c r="C27" s="29"/>
      <c r="D27" s="40" t="s">
        <v>269</v>
      </c>
      <c r="E27" s="96">
        <f t="shared" si="0"/>
        <v>11.34</v>
      </c>
      <c r="F27" s="29"/>
      <c r="G27" s="29">
        <v>6</v>
      </c>
      <c r="H27" s="64" t="s">
        <v>762</v>
      </c>
      <c r="I27" s="28">
        <v>18000</v>
      </c>
    </row>
    <row r="28" spans="1:9" s="8" customFormat="1" x14ac:dyDescent="0.3">
      <c r="A28" s="8" t="s">
        <v>4579</v>
      </c>
      <c r="B28" s="55">
        <v>1995</v>
      </c>
      <c r="C28" s="29"/>
      <c r="D28" s="41" t="s">
        <v>61</v>
      </c>
      <c r="E28" s="96">
        <f t="shared" si="0"/>
        <v>5.67</v>
      </c>
      <c r="F28" s="29"/>
      <c r="G28" s="29">
        <v>8</v>
      </c>
      <c r="H28" s="64" t="s">
        <v>762</v>
      </c>
      <c r="I28" s="30">
        <v>9000</v>
      </c>
    </row>
    <row r="29" spans="1:9" s="8" customFormat="1" x14ac:dyDescent="0.3">
      <c r="A29" s="8" t="s">
        <v>4579</v>
      </c>
      <c r="B29" s="45">
        <v>1996</v>
      </c>
      <c r="C29" s="29" t="s">
        <v>1068</v>
      </c>
      <c r="D29" s="41" t="s">
        <v>61</v>
      </c>
      <c r="E29" s="96">
        <f t="shared" si="0"/>
        <v>51.03</v>
      </c>
      <c r="F29" s="29"/>
      <c r="G29" s="29">
        <v>8</v>
      </c>
      <c r="H29" s="64" t="s">
        <v>762</v>
      </c>
      <c r="I29" s="28">
        <v>81000</v>
      </c>
    </row>
    <row r="30" spans="1:9" s="8" customFormat="1" x14ac:dyDescent="0.3">
      <c r="A30" s="8" t="s">
        <v>4579</v>
      </c>
      <c r="B30" s="45">
        <v>1996</v>
      </c>
      <c r="C30" s="29" t="s">
        <v>1068</v>
      </c>
      <c r="D30" s="41" t="s">
        <v>62</v>
      </c>
      <c r="E30" s="96">
        <f t="shared" si="0"/>
        <v>9.4500000000000011</v>
      </c>
      <c r="F30" s="29"/>
      <c r="G30" s="29">
        <v>11</v>
      </c>
      <c r="H30" s="64" t="s">
        <v>762</v>
      </c>
      <c r="I30" s="30">
        <v>15000</v>
      </c>
    </row>
    <row r="31" spans="1:9" s="8" customFormat="1" x14ac:dyDescent="0.3">
      <c r="A31" s="8" t="s">
        <v>4579</v>
      </c>
      <c r="B31" s="45">
        <v>1996</v>
      </c>
      <c r="C31" s="29" t="s">
        <v>1068</v>
      </c>
      <c r="D31" s="41" t="s">
        <v>911</v>
      </c>
      <c r="E31" s="96">
        <f t="shared" si="0"/>
        <v>32.130000000000003</v>
      </c>
      <c r="F31" s="29"/>
      <c r="G31" s="29">
        <v>7</v>
      </c>
      <c r="H31" s="64" t="s">
        <v>762</v>
      </c>
      <c r="I31" s="30">
        <v>51000</v>
      </c>
    </row>
    <row r="32" spans="1:9" s="8" customFormat="1" x14ac:dyDescent="0.3">
      <c r="A32" s="8" t="s">
        <v>4579</v>
      </c>
      <c r="B32" s="45">
        <v>1997</v>
      </c>
      <c r="C32" s="29" t="s">
        <v>1068</v>
      </c>
      <c r="D32" s="40" t="s">
        <v>61</v>
      </c>
      <c r="E32" s="96">
        <f t="shared" si="0"/>
        <v>26.46</v>
      </c>
      <c r="F32" s="29"/>
      <c r="G32" s="29">
        <v>8</v>
      </c>
      <c r="H32" s="64" t="s">
        <v>762</v>
      </c>
      <c r="I32" s="30">
        <v>42000</v>
      </c>
    </row>
    <row r="33" spans="1:9" s="8" customFormat="1" x14ac:dyDescent="0.3">
      <c r="A33" s="8" t="s">
        <v>4579</v>
      </c>
      <c r="B33" s="45">
        <v>1997</v>
      </c>
      <c r="C33" s="29" t="s">
        <v>1068</v>
      </c>
      <c r="D33" s="40" t="s">
        <v>62</v>
      </c>
      <c r="E33" s="96">
        <f t="shared" si="0"/>
        <v>34.020000000000003</v>
      </c>
      <c r="F33" s="29"/>
      <c r="G33" s="29">
        <v>11</v>
      </c>
      <c r="H33" s="64" t="s">
        <v>762</v>
      </c>
      <c r="I33" s="28">
        <v>54000</v>
      </c>
    </row>
    <row r="34" spans="1:9" s="8" customFormat="1" x14ac:dyDescent="0.3">
      <c r="A34" s="8" t="s">
        <v>4579</v>
      </c>
      <c r="B34" s="45">
        <v>1997</v>
      </c>
      <c r="C34" s="29" t="s">
        <v>1068</v>
      </c>
      <c r="D34" s="41" t="s">
        <v>911</v>
      </c>
      <c r="E34" s="96">
        <f t="shared" si="0"/>
        <v>18.333000000000002</v>
      </c>
      <c r="F34" s="29"/>
      <c r="G34" s="29">
        <v>6</v>
      </c>
      <c r="H34" s="64" t="s">
        <v>762</v>
      </c>
      <c r="I34" s="30">
        <v>29100</v>
      </c>
    </row>
    <row r="35" spans="1:9" s="8" customFormat="1" x14ac:dyDescent="0.3">
      <c r="A35" s="8" t="s">
        <v>4579</v>
      </c>
      <c r="B35" s="14">
        <v>1998</v>
      </c>
      <c r="C35" s="8" t="s">
        <v>1068</v>
      </c>
      <c r="D35" s="10" t="s">
        <v>61</v>
      </c>
      <c r="E35" s="96">
        <f t="shared" si="0"/>
        <v>8.5050000000000008</v>
      </c>
      <c r="G35" s="8">
        <v>8</v>
      </c>
      <c r="H35" s="64" t="s">
        <v>762</v>
      </c>
      <c r="I35" s="9">
        <v>13500</v>
      </c>
    </row>
    <row r="36" spans="1:9" s="8" customFormat="1" x14ac:dyDescent="0.3">
      <c r="A36" s="8" t="s">
        <v>4579</v>
      </c>
      <c r="B36" s="14">
        <v>1998</v>
      </c>
      <c r="C36" s="8" t="s">
        <v>1068</v>
      </c>
      <c r="D36" s="40" t="s">
        <v>62</v>
      </c>
      <c r="E36" s="96">
        <f t="shared" si="0"/>
        <v>67.094999999999999</v>
      </c>
      <c r="F36" s="71"/>
      <c r="G36" s="29">
        <v>11</v>
      </c>
      <c r="H36" s="64" t="s">
        <v>762</v>
      </c>
      <c r="I36" s="28">
        <v>106500</v>
      </c>
    </row>
    <row r="37" spans="1:9" s="8" customFormat="1" x14ac:dyDescent="0.3">
      <c r="A37" s="8" t="s">
        <v>4579</v>
      </c>
      <c r="B37" s="14">
        <v>1998</v>
      </c>
      <c r="C37" s="8" t="s">
        <v>1068</v>
      </c>
      <c r="D37" s="40" t="s">
        <v>911</v>
      </c>
      <c r="E37" s="96">
        <f t="shared" si="0"/>
        <v>27.405000000000001</v>
      </c>
      <c r="F37" s="71"/>
      <c r="G37" s="29">
        <v>6</v>
      </c>
      <c r="H37" s="64" t="s">
        <v>762</v>
      </c>
      <c r="I37" s="28">
        <v>43500</v>
      </c>
    </row>
    <row r="38" spans="1:9" s="8" customFormat="1" x14ac:dyDescent="0.3">
      <c r="A38" s="8" t="s">
        <v>4579</v>
      </c>
      <c r="B38" s="14">
        <v>1999</v>
      </c>
      <c r="D38" s="40"/>
      <c r="E38" s="96">
        <f t="shared" si="0"/>
        <v>72.765000000000001</v>
      </c>
      <c r="F38" s="71"/>
      <c r="G38" s="29"/>
      <c r="H38" s="338" t="s">
        <v>4662</v>
      </c>
      <c r="I38" s="28">
        <v>115500</v>
      </c>
    </row>
    <row r="39" spans="1:9" s="8" customFormat="1" x14ac:dyDescent="0.3">
      <c r="A39" s="8" t="s">
        <v>4579</v>
      </c>
      <c r="B39" s="14">
        <v>2000</v>
      </c>
      <c r="D39" s="40"/>
      <c r="E39" s="96">
        <f t="shared" si="0"/>
        <v>46.305</v>
      </c>
      <c r="F39" s="71"/>
      <c r="G39" s="29"/>
      <c r="H39" s="338" t="s">
        <v>4662</v>
      </c>
      <c r="I39" s="28">
        <v>73500</v>
      </c>
    </row>
    <row r="40" spans="1:9" s="8" customFormat="1" x14ac:dyDescent="0.3">
      <c r="A40" s="8" t="s">
        <v>4579</v>
      </c>
      <c r="B40" s="14">
        <v>2001</v>
      </c>
      <c r="D40" s="40"/>
      <c r="E40" s="96">
        <f t="shared" si="0"/>
        <v>51.975000000000001</v>
      </c>
      <c r="F40" s="71"/>
      <c r="G40" s="29"/>
      <c r="H40" s="338" t="s">
        <v>4662</v>
      </c>
      <c r="I40" s="28">
        <v>82500</v>
      </c>
    </row>
    <row r="41" spans="1:9" s="8" customFormat="1" x14ac:dyDescent="0.3">
      <c r="A41" s="8" t="s">
        <v>4579</v>
      </c>
      <c r="B41" s="14">
        <v>2002</v>
      </c>
      <c r="D41" s="40"/>
      <c r="E41" s="96">
        <f t="shared" si="0"/>
        <v>54.81</v>
      </c>
      <c r="F41" s="71"/>
      <c r="G41" s="29"/>
      <c r="H41" s="338" t="s">
        <v>4662</v>
      </c>
      <c r="I41" s="28">
        <v>87000</v>
      </c>
    </row>
    <row r="42" spans="1:9" s="8" customFormat="1" x14ac:dyDescent="0.3">
      <c r="A42" s="8" t="s">
        <v>4579</v>
      </c>
      <c r="B42" s="14">
        <v>2003</v>
      </c>
      <c r="D42" s="40"/>
      <c r="E42" s="96">
        <f t="shared" si="0"/>
        <v>37.800000000000004</v>
      </c>
      <c r="F42" s="71"/>
      <c r="G42" s="29"/>
      <c r="H42" s="338" t="s">
        <v>4662</v>
      </c>
      <c r="I42" s="28">
        <v>60000</v>
      </c>
    </row>
    <row r="43" spans="1:9" s="8" customFormat="1" x14ac:dyDescent="0.3">
      <c r="A43" s="8" t="s">
        <v>4579</v>
      </c>
      <c r="B43" s="14">
        <v>2004</v>
      </c>
      <c r="D43" s="40"/>
      <c r="E43" s="96">
        <f t="shared" si="0"/>
        <v>59.220000000000006</v>
      </c>
      <c r="F43" s="71"/>
      <c r="G43" s="29"/>
      <c r="H43" s="338" t="s">
        <v>4662</v>
      </c>
      <c r="I43" s="28">
        <v>94000</v>
      </c>
    </row>
    <row r="44" spans="1:9" s="8" customFormat="1" x14ac:dyDescent="0.3">
      <c r="A44" s="8" t="s">
        <v>4579</v>
      </c>
      <c r="B44" s="55">
        <v>2005</v>
      </c>
      <c r="C44" s="29"/>
      <c r="D44" s="71"/>
      <c r="E44" s="30">
        <v>0</v>
      </c>
      <c r="F44" s="29"/>
      <c r="G44" s="29"/>
      <c r="H44" s="8" t="s">
        <v>4782</v>
      </c>
    </row>
    <row r="45" spans="1:9" s="8" customFormat="1" x14ac:dyDescent="0.3">
      <c r="A45" s="8" t="s">
        <v>4579</v>
      </c>
      <c r="B45" s="55">
        <v>2006</v>
      </c>
      <c r="C45" s="29"/>
      <c r="D45" s="71"/>
      <c r="E45" s="30">
        <v>0</v>
      </c>
      <c r="F45" s="29"/>
      <c r="G45" s="29"/>
      <c r="H45" s="8" t="s">
        <v>4782</v>
      </c>
    </row>
    <row r="46" spans="1:9" s="8" customFormat="1" x14ac:dyDescent="0.3">
      <c r="A46" s="8" t="s">
        <v>4579</v>
      </c>
      <c r="B46" s="55">
        <v>2007</v>
      </c>
      <c r="C46" s="71"/>
      <c r="D46" s="71"/>
      <c r="E46" s="28">
        <v>0</v>
      </c>
      <c r="F46" s="29"/>
      <c r="G46" s="29"/>
      <c r="H46" s="8" t="s">
        <v>4782</v>
      </c>
    </row>
    <row r="47" spans="1:9" s="8" customFormat="1" x14ac:dyDescent="0.3">
      <c r="A47" s="8" t="s">
        <v>4579</v>
      </c>
      <c r="B47" s="45">
        <v>2008</v>
      </c>
      <c r="C47" s="29"/>
      <c r="D47" s="29"/>
      <c r="E47" s="30">
        <v>0</v>
      </c>
      <c r="F47" s="29"/>
      <c r="G47" s="29"/>
      <c r="H47" s="8" t="s">
        <v>4782</v>
      </c>
    </row>
    <row r="48" spans="1:9" s="8" customFormat="1" x14ac:dyDescent="0.3">
      <c r="A48" s="8" t="s">
        <v>4579</v>
      </c>
      <c r="B48" s="45">
        <v>2009</v>
      </c>
      <c r="C48" s="29"/>
      <c r="D48" s="29"/>
      <c r="E48" s="30">
        <v>0</v>
      </c>
      <c r="F48" s="29"/>
      <c r="G48" s="29"/>
      <c r="H48" s="8" t="s">
        <v>4782</v>
      </c>
    </row>
    <row r="49" spans="1:8" s="8" customFormat="1" x14ac:dyDescent="0.3">
      <c r="A49" s="8" t="s">
        <v>4579</v>
      </c>
      <c r="B49" s="45">
        <v>2010</v>
      </c>
      <c r="C49" s="71"/>
      <c r="D49" s="29"/>
      <c r="E49" s="28">
        <v>0</v>
      </c>
      <c r="F49" s="29"/>
      <c r="G49" s="29"/>
      <c r="H49" s="8" t="s">
        <v>4782</v>
      </c>
    </row>
    <row r="50" spans="1:8" s="8" customFormat="1" x14ac:dyDescent="0.3">
      <c r="A50" s="8" t="s">
        <v>4579</v>
      </c>
      <c r="B50" s="45">
        <v>2011</v>
      </c>
      <c r="C50" s="29"/>
      <c r="D50" s="29"/>
      <c r="E50" s="30">
        <v>0</v>
      </c>
      <c r="F50" s="29"/>
      <c r="G50" s="29"/>
      <c r="H50" s="8" t="s">
        <v>4782</v>
      </c>
    </row>
    <row r="51" spans="1:8" s="8" customFormat="1" x14ac:dyDescent="0.3">
      <c r="A51" s="8" t="s">
        <v>4579</v>
      </c>
      <c r="B51" s="45">
        <v>2012</v>
      </c>
      <c r="C51" s="29"/>
      <c r="D51" s="29"/>
      <c r="E51" s="30">
        <v>0</v>
      </c>
      <c r="F51" s="29"/>
      <c r="G51" s="29"/>
      <c r="H51" s="8" t="s">
        <v>4783</v>
      </c>
    </row>
    <row r="52" spans="1:8" s="8" customFormat="1" x14ac:dyDescent="0.3">
      <c r="A52" s="8" t="s">
        <v>4579</v>
      </c>
      <c r="B52" s="45">
        <v>2013</v>
      </c>
      <c r="C52" s="71"/>
      <c r="D52" s="29"/>
      <c r="E52" s="28">
        <v>0</v>
      </c>
      <c r="F52" s="29"/>
      <c r="G52" s="29"/>
      <c r="H52" s="8" t="s">
        <v>1078</v>
      </c>
    </row>
    <row r="53" spans="1:8" s="8" customFormat="1" x14ac:dyDescent="0.3">
      <c r="A53" s="8" t="s">
        <v>4579</v>
      </c>
      <c r="B53" s="55">
        <v>2014</v>
      </c>
      <c r="C53" s="71"/>
      <c r="D53" s="30"/>
      <c r="E53" s="30">
        <v>0</v>
      </c>
      <c r="F53" s="29"/>
      <c r="G53" s="71"/>
      <c r="H53" s="8" t="s">
        <v>2516</v>
      </c>
    </row>
    <row r="54" spans="1:8" s="8" customFormat="1" x14ac:dyDescent="0.3">
      <c r="A54" s="45"/>
      <c r="B54" s="71"/>
      <c r="C54" s="71"/>
      <c r="D54" s="28"/>
      <c r="E54" s="29"/>
      <c r="F54" s="29"/>
      <c r="G54" s="71"/>
    </row>
    <row r="55" spans="1:8" s="8" customFormat="1" x14ac:dyDescent="0.3">
      <c r="A55" s="45"/>
      <c r="B55" s="29"/>
      <c r="C55" s="71"/>
      <c r="D55" s="30"/>
      <c r="E55" s="29"/>
      <c r="F55" s="29"/>
      <c r="G55" s="71"/>
    </row>
    <row r="56" spans="1:8" s="8" customFormat="1" x14ac:dyDescent="0.3">
      <c r="A56" s="45"/>
      <c r="B56" s="29"/>
      <c r="C56" s="29"/>
      <c r="D56" s="30"/>
      <c r="E56" s="29"/>
      <c r="F56" s="29"/>
      <c r="G56" s="71"/>
    </row>
    <row r="57" spans="1:8" s="8" customFormat="1" x14ac:dyDescent="0.3">
      <c r="A57" s="45"/>
      <c r="B57" s="29"/>
      <c r="C57" s="29"/>
      <c r="D57" s="30"/>
      <c r="E57" s="29"/>
      <c r="F57" s="29"/>
      <c r="G57" s="71"/>
    </row>
    <row r="58" spans="1:8" s="2" customFormat="1" ht="15.6" x14ac:dyDescent="0.3">
      <c r="A58" s="45"/>
      <c r="B58" s="71"/>
      <c r="C58" s="72"/>
      <c r="D58" s="28"/>
      <c r="E58" s="72"/>
      <c r="F58" s="72"/>
      <c r="G58" s="73"/>
    </row>
    <row r="59" spans="1:8" s="2" customFormat="1" ht="15.6" x14ac:dyDescent="0.3">
      <c r="A59" s="86"/>
      <c r="B59" s="73"/>
      <c r="C59" s="73"/>
      <c r="D59" s="73"/>
      <c r="E59" s="73"/>
      <c r="F59" s="73"/>
      <c r="G59" s="73"/>
    </row>
    <row r="60" spans="1:8" s="33" customFormat="1" x14ac:dyDescent="0.3">
      <c r="A60" s="61"/>
      <c r="B60" s="71"/>
      <c r="C60" s="28"/>
      <c r="D60" s="71"/>
      <c r="E60" s="71"/>
      <c r="F60" s="71"/>
      <c r="G60" s="34"/>
    </row>
    <row r="61" spans="1:8" s="33" customFormat="1" x14ac:dyDescent="0.3">
      <c r="A61" s="61"/>
      <c r="B61" s="71"/>
      <c r="C61" s="28"/>
      <c r="D61" s="71"/>
      <c r="E61" s="71"/>
      <c r="F61" s="71"/>
      <c r="G61" s="34"/>
    </row>
    <row r="62" spans="1:8" s="33" customFormat="1" x14ac:dyDescent="0.3">
      <c r="A62" s="61"/>
      <c r="B62" s="71"/>
      <c r="C62" s="28"/>
      <c r="D62" s="71"/>
      <c r="E62" s="71"/>
      <c r="F62" s="71"/>
      <c r="G62" s="34"/>
    </row>
    <row r="63" spans="1:8" s="33" customFormat="1" x14ac:dyDescent="0.3">
      <c r="A63" s="61"/>
      <c r="B63" s="71"/>
      <c r="C63" s="28"/>
      <c r="D63" s="71"/>
      <c r="E63" s="71"/>
      <c r="F63" s="71"/>
      <c r="G63" s="34"/>
    </row>
    <row r="64" spans="1:8"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8" customFormat="1" x14ac:dyDescent="0.3">
      <c r="A68" s="45"/>
      <c r="B68" s="34"/>
      <c r="C68" s="71"/>
      <c r="D68" s="34"/>
      <c r="E68" s="71"/>
      <c r="F68" s="71"/>
      <c r="G68" s="71"/>
    </row>
    <row r="69" spans="1:7" s="8" customFormat="1" x14ac:dyDescent="0.3">
      <c r="A69" s="45"/>
      <c r="B69" s="71"/>
      <c r="C69" s="71"/>
      <c r="D69" s="71"/>
      <c r="E69" s="71"/>
      <c r="F69" s="71"/>
      <c r="G69" s="71"/>
    </row>
    <row r="70" spans="1:7" s="8" customFormat="1" x14ac:dyDescent="0.3">
      <c r="A70" s="61"/>
      <c r="B70" s="71"/>
      <c r="C70" s="28"/>
      <c r="D70" s="71"/>
      <c r="E70" s="71"/>
      <c r="F70" s="71"/>
      <c r="G70" s="71"/>
    </row>
    <row r="71" spans="1:7" s="8" customFormat="1" x14ac:dyDescent="0.3">
      <c r="A71" s="45"/>
      <c r="B71" s="71"/>
      <c r="C71" s="28"/>
      <c r="D71" s="71"/>
      <c r="E71" s="71"/>
      <c r="F71" s="71"/>
      <c r="G71" s="71"/>
    </row>
    <row r="72" spans="1:7" s="8" customFormat="1" x14ac:dyDescent="0.3">
      <c r="A72" s="45"/>
      <c r="B72" s="71"/>
      <c r="C72" s="28"/>
      <c r="D72" s="71"/>
      <c r="E72" s="71"/>
      <c r="F72" s="71"/>
      <c r="G72" s="71"/>
    </row>
    <row r="73" spans="1:7" s="8" customFormat="1" x14ac:dyDescent="0.3">
      <c r="A73" s="45"/>
      <c r="B73" s="71"/>
      <c r="C73" s="28"/>
      <c r="D73" s="71"/>
      <c r="E73" s="71"/>
      <c r="F73" s="71"/>
      <c r="G73" s="71"/>
    </row>
    <row r="74" spans="1:7" s="8" customFormat="1" x14ac:dyDescent="0.3">
      <c r="A74" s="45"/>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34"/>
      <c r="C83" s="71"/>
      <c r="D83" s="34"/>
      <c r="E83" s="71"/>
      <c r="F83" s="71"/>
      <c r="G83" s="71"/>
    </row>
    <row r="84" spans="1:7" s="8" customFormat="1" x14ac:dyDescent="0.3">
      <c r="A84" s="45"/>
      <c r="B84" s="71"/>
      <c r="C84" s="71"/>
      <c r="D84" s="71"/>
      <c r="E84" s="71"/>
      <c r="F84" s="71"/>
      <c r="G84" s="71"/>
    </row>
    <row r="85" spans="1:7" s="8" customFormat="1" x14ac:dyDescent="0.3">
      <c r="A85" s="61"/>
      <c r="B85" s="71"/>
      <c r="C85" s="28"/>
      <c r="D85" s="71"/>
      <c r="E85" s="71"/>
      <c r="F85" s="71"/>
      <c r="G85" s="71"/>
    </row>
    <row r="86" spans="1:7" s="8" customFormat="1" x14ac:dyDescent="0.3">
      <c r="A86" s="45"/>
      <c r="B86" s="71"/>
      <c r="C86" s="28"/>
      <c r="D86" s="71"/>
      <c r="E86" s="71"/>
      <c r="F86" s="71"/>
      <c r="G86" s="71"/>
    </row>
    <row r="87" spans="1:7" s="8" customFormat="1" x14ac:dyDescent="0.3">
      <c r="A87" s="45"/>
      <c r="B87" s="71"/>
      <c r="C87" s="28"/>
      <c r="D87" s="71"/>
      <c r="E87" s="71"/>
      <c r="F87" s="71"/>
      <c r="G87" s="71"/>
    </row>
    <row r="88" spans="1:7" s="8" customFormat="1" x14ac:dyDescent="0.3">
      <c r="A88" s="45"/>
      <c r="B88" s="71"/>
      <c r="C88" s="28"/>
      <c r="D88" s="71"/>
      <c r="E88" s="71"/>
      <c r="F88" s="71"/>
      <c r="G88" s="71"/>
    </row>
    <row r="89" spans="1:7" s="8" customFormat="1" x14ac:dyDescent="0.3">
      <c r="A89" s="45"/>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34"/>
      <c r="C99" s="28"/>
      <c r="D99" s="34"/>
      <c r="E99" s="71"/>
      <c r="F99" s="71"/>
      <c r="G99" s="71"/>
    </row>
    <row r="100" spans="1:7" s="8" customFormat="1" x14ac:dyDescent="0.3">
      <c r="A100" s="45"/>
      <c r="B100" s="71"/>
      <c r="C100" s="71"/>
      <c r="D100" s="71"/>
      <c r="E100" s="71"/>
      <c r="F100" s="71"/>
      <c r="G100" s="71"/>
    </row>
    <row r="101" spans="1:7" s="8" customFormat="1" x14ac:dyDescent="0.3">
      <c r="A101" s="61"/>
      <c r="B101" s="71"/>
      <c r="C101" s="40"/>
      <c r="D101" s="71"/>
      <c r="E101" s="71"/>
      <c r="F101" s="71"/>
      <c r="G101" s="71"/>
    </row>
    <row r="102" spans="1:7" s="8" customFormat="1" x14ac:dyDescent="0.3">
      <c r="A102" s="45"/>
      <c r="B102" s="71"/>
      <c r="C102" s="40"/>
      <c r="D102" s="71"/>
      <c r="E102" s="71"/>
      <c r="F102" s="71"/>
      <c r="G102" s="71"/>
    </row>
    <row r="103" spans="1:7" s="8" customFormat="1" x14ac:dyDescent="0.3">
      <c r="A103" s="45"/>
      <c r="B103" s="71"/>
      <c r="C103" s="40"/>
      <c r="D103" s="71"/>
      <c r="E103" s="71"/>
      <c r="F103" s="71"/>
      <c r="G103" s="71"/>
    </row>
    <row r="104" spans="1:7" s="8" customFormat="1" x14ac:dyDescent="0.3">
      <c r="A104" s="45"/>
      <c r="B104" s="71"/>
      <c r="C104" s="40"/>
      <c r="D104" s="71"/>
      <c r="E104" s="71"/>
      <c r="F104" s="71"/>
      <c r="G104" s="71"/>
    </row>
    <row r="105" spans="1:7" s="8" customFormat="1" x14ac:dyDescent="0.3">
      <c r="A105" s="45"/>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34"/>
      <c r="C114" s="40"/>
      <c r="D114" s="34"/>
      <c r="E114" s="71"/>
      <c r="F114" s="71"/>
      <c r="G114" s="71"/>
    </row>
    <row r="115" spans="1:7" s="8" customFormat="1" x14ac:dyDescent="0.3">
      <c r="A115" s="45"/>
      <c r="B115" s="71"/>
      <c r="C115" s="40"/>
      <c r="D115" s="71"/>
      <c r="E115" s="71"/>
      <c r="F115" s="71"/>
      <c r="G115" s="71"/>
    </row>
    <row r="116" spans="1:7" s="8" customFormat="1" x14ac:dyDescent="0.3">
      <c r="A116" s="61"/>
      <c r="B116" s="71"/>
      <c r="C116" s="28"/>
      <c r="D116" s="71"/>
      <c r="E116" s="71"/>
      <c r="F116" s="71"/>
      <c r="G116" s="71"/>
    </row>
    <row r="117" spans="1:7" s="8" customFormat="1" x14ac:dyDescent="0.3">
      <c r="A117" s="45"/>
      <c r="B117" s="71"/>
      <c r="C117" s="28"/>
      <c r="D117" s="71"/>
      <c r="E117" s="71"/>
      <c r="F117" s="71"/>
      <c r="G117" s="71"/>
    </row>
    <row r="118" spans="1:7" s="8" customFormat="1" x14ac:dyDescent="0.3">
      <c r="A118" s="45"/>
      <c r="B118" s="71"/>
      <c r="C118" s="28"/>
      <c r="D118" s="71"/>
      <c r="E118" s="71"/>
      <c r="F118" s="71"/>
      <c r="G118" s="71"/>
    </row>
    <row r="119" spans="1:7" s="8" customFormat="1" x14ac:dyDescent="0.3">
      <c r="A119" s="45"/>
      <c r="B119" s="71"/>
      <c r="C119" s="28"/>
      <c r="D119" s="71"/>
      <c r="E119" s="71"/>
      <c r="F119" s="71"/>
      <c r="G119" s="71"/>
    </row>
    <row r="120" spans="1:7" s="8" customFormat="1" x14ac:dyDescent="0.3">
      <c r="A120" s="45"/>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34"/>
      <c r="C131" s="28"/>
      <c r="D131" s="34"/>
      <c r="E131" s="71"/>
      <c r="F131" s="71"/>
      <c r="G131" s="71"/>
    </row>
    <row r="132" spans="1:7" s="8" customFormat="1" x14ac:dyDescent="0.3">
      <c r="A132" s="45"/>
      <c r="B132" s="71"/>
      <c r="C132" s="71"/>
      <c r="D132" s="71"/>
      <c r="E132" s="71"/>
      <c r="F132" s="71"/>
      <c r="G132" s="71"/>
    </row>
    <row r="133" spans="1:7" s="8" customFormat="1" x14ac:dyDescent="0.3">
      <c r="A133" s="61"/>
      <c r="B133" s="71"/>
      <c r="C133" s="71"/>
      <c r="D133" s="71"/>
      <c r="E133" s="71"/>
      <c r="F133" s="71"/>
      <c r="G133" s="71"/>
    </row>
    <row r="134" spans="1:7" s="8" customFormat="1" x14ac:dyDescent="0.3">
      <c r="A134" s="45"/>
      <c r="B134" s="71"/>
      <c r="C134" s="71"/>
      <c r="D134" s="71"/>
      <c r="E134" s="71"/>
      <c r="F134" s="71"/>
      <c r="G134" s="71"/>
    </row>
    <row r="135" spans="1:7" s="8" customFormat="1" x14ac:dyDescent="0.3">
      <c r="A135" s="45"/>
      <c r="B135" s="71"/>
      <c r="C135" s="71"/>
      <c r="D135" s="71"/>
      <c r="E135" s="71"/>
      <c r="F135" s="71"/>
      <c r="G135" s="71"/>
    </row>
    <row r="136" spans="1:7" s="8" customFormat="1" x14ac:dyDescent="0.3">
      <c r="A136" s="45"/>
      <c r="B136" s="34"/>
      <c r="C136" s="71"/>
      <c r="D136" s="34"/>
      <c r="E136" s="71"/>
      <c r="F136" s="71"/>
      <c r="G136" s="71"/>
    </row>
    <row r="137" spans="1:7" s="8" customFormat="1" x14ac:dyDescent="0.3">
      <c r="A137" s="45"/>
      <c r="B137" s="71"/>
      <c r="C137" s="71"/>
      <c r="D137" s="71"/>
      <c r="E137" s="71"/>
      <c r="F137" s="71"/>
      <c r="G137" s="71"/>
    </row>
    <row r="138" spans="1:7" s="8" customFormat="1" x14ac:dyDescent="0.3">
      <c r="A138" s="61"/>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71"/>
      <c r="C140" s="71"/>
      <c r="D140" s="71"/>
      <c r="E140" s="71"/>
      <c r="F140" s="71"/>
      <c r="G140" s="71"/>
    </row>
    <row r="141" spans="1:7" s="8" customFormat="1" x14ac:dyDescent="0.3">
      <c r="A141" s="45"/>
      <c r="B141" s="71"/>
      <c r="C141" s="28"/>
      <c r="D141" s="71"/>
      <c r="E141" s="71"/>
      <c r="F141" s="71"/>
      <c r="G141" s="71"/>
    </row>
    <row r="142" spans="1:7" s="8" customFormat="1" x14ac:dyDescent="0.3">
      <c r="A142" s="45"/>
      <c r="B142" s="71"/>
      <c r="C142" s="28"/>
      <c r="D142" s="71"/>
      <c r="E142" s="71"/>
      <c r="F142" s="71"/>
      <c r="G142" s="71"/>
    </row>
    <row r="143" spans="1:7" s="8" customFormat="1" x14ac:dyDescent="0.3">
      <c r="A143" s="45"/>
      <c r="B143" s="71"/>
      <c r="C143" s="28"/>
      <c r="D143" s="71"/>
      <c r="E143" s="71"/>
      <c r="F143" s="71"/>
      <c r="G143" s="71"/>
    </row>
    <row r="144" spans="1:7" s="8" customFormat="1" x14ac:dyDescent="0.3">
      <c r="A144" s="45"/>
      <c r="B144" s="71"/>
      <c r="C144" s="28"/>
      <c r="D144" s="71"/>
      <c r="E144" s="71"/>
      <c r="F144" s="71"/>
      <c r="G144" s="71"/>
    </row>
    <row r="145" spans="1:7" s="8" customFormat="1" x14ac:dyDescent="0.3">
      <c r="A145" s="45"/>
      <c r="B145" s="71"/>
      <c r="C145" s="28"/>
      <c r="D145" s="71"/>
      <c r="E145" s="71"/>
      <c r="F145" s="71"/>
      <c r="G145" s="71"/>
    </row>
    <row r="146" spans="1:7" s="8" customFormat="1" x14ac:dyDescent="0.3">
      <c r="A146" s="45"/>
      <c r="B146" s="34"/>
      <c r="C146" s="28"/>
      <c r="D146" s="34"/>
      <c r="E146" s="71"/>
      <c r="F146" s="71"/>
      <c r="G146" s="71"/>
    </row>
    <row r="147" spans="1:7" s="8" customFormat="1" x14ac:dyDescent="0.3">
      <c r="A147" s="45"/>
      <c r="B147" s="71"/>
      <c r="C147" s="71"/>
      <c r="D147" s="71"/>
      <c r="E147" s="71"/>
      <c r="F147" s="71"/>
      <c r="G147" s="71"/>
    </row>
    <row r="148" spans="1:7" s="33" customFormat="1" x14ac:dyDescent="0.3">
      <c r="A148" s="61"/>
      <c r="B148" s="71"/>
      <c r="C148" s="71"/>
      <c r="D148" s="71"/>
      <c r="E148" s="71"/>
      <c r="F148" s="71"/>
      <c r="G148" s="71"/>
    </row>
    <row r="149" spans="1:7" s="33" customFormat="1" x14ac:dyDescent="0.3">
      <c r="A149" s="61"/>
      <c r="B149" s="71"/>
      <c r="C149" s="71"/>
      <c r="D149" s="71"/>
      <c r="E149" s="71"/>
      <c r="F149" s="71"/>
      <c r="G149" s="71"/>
    </row>
    <row r="150" spans="1:7" s="33" customFormat="1" x14ac:dyDescent="0.3">
      <c r="A150" s="61"/>
      <c r="B150" s="71"/>
      <c r="C150" s="71"/>
      <c r="D150" s="71"/>
      <c r="E150" s="71"/>
      <c r="F150" s="71"/>
      <c r="G150" s="71"/>
    </row>
    <row r="151" spans="1:7" s="33" customFormat="1" x14ac:dyDescent="0.3">
      <c r="A151" s="61"/>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8" customFormat="1" x14ac:dyDescent="0.3">
      <c r="A154" s="45"/>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34"/>
      <c r="C156" s="71"/>
      <c r="D156" s="34"/>
      <c r="E156" s="71"/>
      <c r="F156" s="71"/>
      <c r="G156" s="71"/>
    </row>
    <row r="157" spans="1:7" s="33" customFormat="1" x14ac:dyDescent="0.3">
      <c r="A157" s="61"/>
      <c r="B157" s="71"/>
      <c r="C157" s="71"/>
      <c r="D157" s="71"/>
      <c r="E157" s="71"/>
      <c r="F157" s="71"/>
      <c r="G157" s="71"/>
    </row>
    <row r="158" spans="1:7" x14ac:dyDescent="0.3">
      <c r="A158" s="61"/>
      <c r="B158" s="35"/>
      <c r="C158" s="35"/>
      <c r="D158" s="35"/>
      <c r="E158" s="35"/>
      <c r="F158" s="35"/>
      <c r="G158" s="35"/>
    </row>
    <row r="159" spans="1:7" x14ac:dyDescent="0.3">
      <c r="A159" s="74"/>
      <c r="B159" s="35"/>
      <c r="C159" s="35"/>
      <c r="D159" s="35"/>
      <c r="E159" s="35"/>
      <c r="F159" s="35"/>
      <c r="G159" s="35"/>
    </row>
    <row r="160" spans="1:7" x14ac:dyDescent="0.3">
      <c r="A160" s="74"/>
      <c r="B160" s="35"/>
      <c r="C160" s="35"/>
      <c r="D160" s="35"/>
      <c r="E160" s="35"/>
      <c r="F160" s="35"/>
      <c r="G160" s="35"/>
    </row>
    <row r="161" spans="1:7" x14ac:dyDescent="0.3">
      <c r="A161" s="74"/>
      <c r="B161" s="35"/>
      <c r="C161" s="35"/>
      <c r="D161" s="35"/>
      <c r="E161" s="35"/>
      <c r="F161" s="35"/>
      <c r="G161" s="35"/>
    </row>
    <row r="162" spans="1:7" x14ac:dyDescent="0.3">
      <c r="A162" s="74"/>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5"/>
      <c r="C165" s="35"/>
      <c r="D165" s="35"/>
      <c r="E165" s="35"/>
      <c r="F165" s="35"/>
      <c r="G165" s="35"/>
    </row>
    <row r="166" spans="1:7" x14ac:dyDescent="0.3">
      <c r="A166" s="74"/>
      <c r="B166" s="35"/>
      <c r="C166" s="35"/>
      <c r="D166" s="35"/>
      <c r="E166" s="35"/>
      <c r="F166" s="35"/>
      <c r="G166" s="35"/>
    </row>
    <row r="167" spans="1:7" x14ac:dyDescent="0.3">
      <c r="A167" s="74"/>
      <c r="B167" s="35"/>
      <c r="C167" s="35"/>
      <c r="D167" s="35"/>
      <c r="E167" s="35"/>
      <c r="F167" s="35"/>
      <c r="G167" s="35"/>
    </row>
    <row r="168" spans="1:7" x14ac:dyDescent="0.3">
      <c r="A168" s="74"/>
      <c r="B168" s="34"/>
      <c r="C168" s="35"/>
      <c r="D168" s="34"/>
      <c r="E168" s="35"/>
      <c r="F168" s="35"/>
      <c r="G168" s="35"/>
    </row>
    <row r="169" spans="1:7" x14ac:dyDescent="0.3">
      <c r="A169" s="74"/>
      <c r="B169" s="35"/>
      <c r="C169" s="35"/>
      <c r="D169" s="35"/>
      <c r="E169" s="35"/>
      <c r="F169" s="35"/>
      <c r="G169" s="35"/>
    </row>
    <row r="170" spans="1:7" x14ac:dyDescent="0.3">
      <c r="A170" s="61"/>
      <c r="B170" s="35"/>
      <c r="C170" s="35"/>
      <c r="D170" s="35"/>
      <c r="E170" s="35"/>
      <c r="F170" s="35"/>
      <c r="G170" s="35"/>
    </row>
    <row r="171" spans="1:7" x14ac:dyDescent="0.3">
      <c r="A171" s="74"/>
      <c r="B171" s="35"/>
      <c r="C171" s="35"/>
      <c r="D171" s="35"/>
      <c r="E171" s="35"/>
      <c r="F171" s="35"/>
      <c r="G171" s="35"/>
    </row>
    <row r="172" spans="1:7" x14ac:dyDescent="0.3">
      <c r="A172" s="74"/>
      <c r="B172" s="35"/>
      <c r="C172" s="35"/>
      <c r="D172" s="35"/>
      <c r="E172" s="35"/>
      <c r="F172" s="35"/>
      <c r="G172" s="35"/>
    </row>
    <row r="173" spans="1:7" x14ac:dyDescent="0.3">
      <c r="A173" s="74"/>
      <c r="B173" s="35"/>
      <c r="C173" s="35"/>
      <c r="D173" s="35"/>
      <c r="E173" s="35"/>
      <c r="F173" s="35"/>
      <c r="G173" s="35"/>
    </row>
    <row r="174" spans="1:7" x14ac:dyDescent="0.3">
      <c r="A174" s="74"/>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4"/>
      <c r="C180" s="35"/>
      <c r="D180" s="34"/>
      <c r="E180" s="35"/>
      <c r="F180" s="35"/>
      <c r="G180" s="35"/>
    </row>
    <row r="181" spans="1:7" x14ac:dyDescent="0.3">
      <c r="A181" s="74"/>
      <c r="B181" s="35"/>
      <c r="C181" s="35"/>
      <c r="D181" s="35"/>
      <c r="E181" s="35"/>
      <c r="F181" s="35"/>
      <c r="G181" s="35"/>
    </row>
    <row r="182" spans="1:7" x14ac:dyDescent="0.3">
      <c r="A182" s="61"/>
      <c r="B182" s="35"/>
      <c r="C182" s="35"/>
      <c r="D182" s="35"/>
      <c r="E182" s="35"/>
      <c r="F182" s="35"/>
      <c r="G182" s="35"/>
    </row>
    <row r="183" spans="1:7" x14ac:dyDescent="0.3">
      <c r="A183" s="74"/>
      <c r="B183" s="35"/>
      <c r="C183" s="35"/>
      <c r="D183" s="35"/>
      <c r="E183" s="35"/>
      <c r="F183" s="35"/>
      <c r="G183" s="35"/>
    </row>
    <row r="184" spans="1:7" x14ac:dyDescent="0.3">
      <c r="A184" s="61"/>
      <c r="B184" s="35"/>
      <c r="C184" s="35"/>
      <c r="D184" s="62"/>
      <c r="E184" s="35"/>
      <c r="F184" s="35"/>
      <c r="G184" s="35"/>
    </row>
    <row r="185" spans="1:7" x14ac:dyDescent="0.3">
      <c r="A185" s="74"/>
      <c r="B185" s="35"/>
      <c r="C185" s="35"/>
      <c r="D185" s="35"/>
      <c r="E185" s="35"/>
      <c r="F185" s="35"/>
      <c r="G185" s="35"/>
    </row>
    <row r="186" spans="1:7" x14ac:dyDescent="0.3">
      <c r="A186" s="74"/>
      <c r="B186" s="35"/>
      <c r="C186" s="35"/>
      <c r="D186" s="35"/>
      <c r="E186" s="35"/>
      <c r="F186" s="35"/>
      <c r="G186" s="35"/>
    </row>
    <row r="187" spans="1:7" x14ac:dyDescent="0.3">
      <c r="A187" s="74"/>
      <c r="B187" s="35"/>
      <c r="C187" s="35"/>
      <c r="D187" s="35"/>
      <c r="E187" s="35"/>
      <c r="F187" s="35"/>
      <c r="G187" s="35"/>
    </row>
    <row r="188" spans="1:7" x14ac:dyDescent="0.3">
      <c r="A188" s="74"/>
      <c r="B188" s="35"/>
      <c r="C188" s="35"/>
      <c r="D188" s="35"/>
      <c r="E188" s="35"/>
      <c r="F188" s="35"/>
      <c r="G188" s="35"/>
    </row>
    <row r="189" spans="1:7" x14ac:dyDescent="0.3">
      <c r="A189" s="74"/>
      <c r="B189" s="34"/>
      <c r="C189" s="35"/>
      <c r="D189" s="34"/>
      <c r="E189" s="35"/>
      <c r="F189" s="35"/>
      <c r="G189" s="35"/>
    </row>
    <row r="190" spans="1:7" x14ac:dyDescent="0.3">
      <c r="A190" s="74"/>
      <c r="B190" s="35"/>
      <c r="C190" s="35"/>
      <c r="D190" s="35"/>
      <c r="E190" s="35"/>
      <c r="F190" s="35"/>
      <c r="G190" s="35"/>
    </row>
    <row r="191" spans="1:7" x14ac:dyDescent="0.3">
      <c r="A191" s="61"/>
      <c r="B191" s="35"/>
      <c r="C191" s="35"/>
      <c r="D191" s="35"/>
      <c r="E191" s="35"/>
      <c r="F191" s="35"/>
      <c r="G191" s="35"/>
    </row>
    <row r="192" spans="1:7" x14ac:dyDescent="0.3">
      <c r="A192" s="74"/>
      <c r="B192" s="35"/>
      <c r="C192" s="35"/>
      <c r="D192" s="35"/>
      <c r="E192" s="35"/>
      <c r="F192" s="35"/>
      <c r="G192" s="35"/>
    </row>
    <row r="193" spans="1:7" x14ac:dyDescent="0.3">
      <c r="A193" s="74"/>
      <c r="B193" s="35"/>
      <c r="C193" s="35"/>
      <c r="D193" s="35"/>
      <c r="E193" s="35"/>
      <c r="F193" s="35"/>
      <c r="G193" s="35"/>
    </row>
    <row r="194" spans="1:7" x14ac:dyDescent="0.3">
      <c r="A194" s="74"/>
      <c r="B194" s="34"/>
      <c r="C194" s="35"/>
      <c r="D194" s="34"/>
      <c r="E194" s="35"/>
      <c r="F194" s="35"/>
      <c r="G194" s="35"/>
    </row>
    <row r="195" spans="1:7" x14ac:dyDescent="0.3">
      <c r="A195" s="74"/>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5"/>
      <c r="C198" s="35"/>
      <c r="D198" s="35"/>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sheetData>
  <mergeCells count="4">
    <mergeCell ref="A4:B4"/>
    <mergeCell ref="A12:C12"/>
    <mergeCell ref="A1:C1"/>
    <mergeCell ref="A2:C2"/>
  </mergeCells>
  <hyperlinks>
    <hyperlink ref="A1:C2" r:id="rId1" display="Sabattus Sanitary District" xr:uid="{9DACE23E-16D3-4746-BAFE-92433197ED36}"/>
    <hyperlink ref="C6" r:id="rId2" xr:uid="{4CF6CEA7-B872-46AE-B314-F1746DB023DC}"/>
    <hyperlink ref="C7" r:id="rId3" xr:uid="{684329EA-2FCF-4F87-B339-C9B2CB8C98AA}"/>
    <hyperlink ref="C8" r:id="rId4" xr:uid="{53BB71CB-6E54-49EF-8348-C771B6C4E475}"/>
    <hyperlink ref="C9" r:id="rId5" xr:uid="{372379BB-6134-4068-9979-21338BB28E98}"/>
    <hyperlink ref="C10" r:id="rId6" xr:uid="{C12E96EE-7A82-46DE-9ADB-9065D19363EC}"/>
  </hyperlinks>
  <pageMargins left="0.7" right="0.7" top="0.75" bottom="0.75" header="0.3" footer="0.3"/>
  <pageSetup orientation="portrait" r:id="rId7"/>
  <ignoredErrors>
    <ignoredError sqref="D22:D24"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351"/>
  <sheetViews>
    <sheetView workbookViewId="0">
      <selection activeCell="A6" sqref="A6:D10"/>
    </sheetView>
  </sheetViews>
  <sheetFormatPr defaultRowHeight="14.4" x14ac:dyDescent="0.3"/>
  <cols>
    <col min="1" max="1" width="18.88671875" customWidth="1"/>
    <col min="2" max="2" width="17.6640625" customWidth="1"/>
    <col min="3" max="3" width="19" customWidth="1"/>
    <col min="4" max="4" width="23.6640625" bestFit="1" customWidth="1"/>
    <col min="5" max="5" width="23.6640625" customWidth="1"/>
    <col min="6" max="6" width="26" bestFit="1" customWidth="1"/>
    <col min="7" max="7" width="17.88671875" customWidth="1"/>
    <col min="8" max="8" width="22.33203125" customWidth="1"/>
    <col min="9" max="9" width="19.44140625" customWidth="1"/>
  </cols>
  <sheetData>
    <row r="1" spans="1:9" s="1" customFormat="1" ht="21" x14ac:dyDescent="0.4">
      <c r="A1" s="541" t="s">
        <v>901</v>
      </c>
      <c r="B1" s="610"/>
      <c r="C1" s="610"/>
      <c r="D1" s="623"/>
    </row>
    <row r="2" spans="1:9" s="1" customFormat="1" ht="21.6" thickBot="1" x14ac:dyDescent="0.45">
      <c r="A2" s="550" t="s">
        <v>914</v>
      </c>
      <c r="B2" s="627"/>
      <c r="C2" s="627"/>
      <c r="D2" s="624"/>
    </row>
    <row r="3" spans="1:9" ht="15" thickBot="1" x14ac:dyDescent="0.35">
      <c r="A3" s="67"/>
      <c r="B3" s="67"/>
      <c r="C3" s="67"/>
      <c r="D3" s="67"/>
    </row>
    <row r="4" spans="1:9" ht="18.600000000000001" thickBot="1" x14ac:dyDescent="0.4">
      <c r="A4" s="538" t="s">
        <v>1</v>
      </c>
      <c r="B4" s="549"/>
      <c r="C4" s="67"/>
    </row>
    <row r="5" spans="1:9" s="2" customFormat="1" ht="15.6" x14ac:dyDescent="0.3">
      <c r="A5" s="2" t="s">
        <v>4801</v>
      </c>
      <c r="B5" s="2" t="s">
        <v>4802</v>
      </c>
      <c r="C5" s="2" t="s">
        <v>3</v>
      </c>
      <c r="D5" s="2" t="s">
        <v>4</v>
      </c>
      <c r="E5" s="2" t="s">
        <v>5</v>
      </c>
      <c r="F5" s="2" t="s">
        <v>4</v>
      </c>
      <c r="G5" s="2" t="s">
        <v>5</v>
      </c>
      <c r="H5" s="2" t="s">
        <v>2976</v>
      </c>
      <c r="I5" s="2" t="s">
        <v>6</v>
      </c>
    </row>
    <row r="6" spans="1:9" s="8" customFormat="1" x14ac:dyDescent="0.3">
      <c r="A6" s="8" t="s">
        <v>4580</v>
      </c>
      <c r="B6" s="8" t="s">
        <v>331</v>
      </c>
      <c r="C6" s="211" t="s">
        <v>3608</v>
      </c>
      <c r="D6" s="8" t="s">
        <v>109</v>
      </c>
      <c r="E6" s="8" t="s">
        <v>3607</v>
      </c>
      <c r="I6" s="91">
        <v>30888</v>
      </c>
    </row>
    <row r="7" spans="1:9" x14ac:dyDescent="0.3">
      <c r="A7" s="8" t="s">
        <v>4580</v>
      </c>
      <c r="B7" t="s">
        <v>903</v>
      </c>
      <c r="C7" s="211" t="s">
        <v>3603</v>
      </c>
      <c r="D7" t="s">
        <v>95</v>
      </c>
      <c r="E7" t="s">
        <v>3262</v>
      </c>
      <c r="F7" t="s">
        <v>95</v>
      </c>
      <c r="I7" s="3">
        <v>35373</v>
      </c>
    </row>
    <row r="8" spans="1:9" x14ac:dyDescent="0.3">
      <c r="A8" s="8" t="s">
        <v>4580</v>
      </c>
      <c r="B8" t="s">
        <v>903</v>
      </c>
      <c r="C8" s="211" t="s">
        <v>3604</v>
      </c>
      <c r="D8" t="s">
        <v>95</v>
      </c>
      <c r="E8" t="s">
        <v>3262</v>
      </c>
      <c r="F8" t="s">
        <v>95</v>
      </c>
      <c r="I8" s="3">
        <v>36300</v>
      </c>
    </row>
    <row r="9" spans="1:9" x14ac:dyDescent="0.3">
      <c r="A9" s="8" t="s">
        <v>4580</v>
      </c>
      <c r="B9" t="s">
        <v>903</v>
      </c>
      <c r="C9" s="211" t="s">
        <v>3605</v>
      </c>
      <c r="D9" t="s">
        <v>95</v>
      </c>
      <c r="E9" t="s">
        <v>3262</v>
      </c>
      <c r="F9" t="s">
        <v>95</v>
      </c>
      <c r="H9" t="s">
        <v>3206</v>
      </c>
      <c r="I9" s="3">
        <v>37671</v>
      </c>
    </row>
    <row r="10" spans="1:9" ht="28.8" x14ac:dyDescent="0.3">
      <c r="A10" s="8" t="s">
        <v>4580</v>
      </c>
      <c r="B10" t="s">
        <v>902</v>
      </c>
      <c r="C10" s="211" t="s">
        <v>3606</v>
      </c>
      <c r="D10" t="s">
        <v>313</v>
      </c>
      <c r="E10" t="s">
        <v>3601</v>
      </c>
      <c r="F10" t="s">
        <v>313</v>
      </c>
      <c r="G10" s="370" t="s">
        <v>3602</v>
      </c>
      <c r="I10" s="3">
        <v>35332</v>
      </c>
    </row>
    <row r="11" spans="1:9" ht="15" thickBot="1" x14ac:dyDescent="0.35"/>
    <row r="12" spans="1:9" ht="18.600000000000001" thickBot="1" x14ac:dyDescent="0.4">
      <c r="A12" s="538" t="s">
        <v>22</v>
      </c>
      <c r="B12" s="548"/>
      <c r="C12" s="549"/>
    </row>
    <row r="13" spans="1:9" s="81" customFormat="1" x14ac:dyDescent="0.3">
      <c r="A13" s="82"/>
      <c r="B13" s="80"/>
      <c r="C13" s="83"/>
      <c r="D13" s="84"/>
      <c r="E13" s="80"/>
      <c r="F13" s="80"/>
      <c r="G13" s="80"/>
      <c r="H13" s="80"/>
      <c r="I13" s="80"/>
    </row>
    <row r="14" spans="1:9" s="2" customFormat="1" ht="15.6" x14ac:dyDescent="0.3">
      <c r="A14" s="2" t="s">
        <v>4801</v>
      </c>
      <c r="B14" s="2" t="s">
        <v>23</v>
      </c>
      <c r="C14" s="2" t="s">
        <v>24</v>
      </c>
      <c r="D14" s="2" t="s">
        <v>25</v>
      </c>
      <c r="E14" s="2" t="s">
        <v>26</v>
      </c>
      <c r="F14" s="2" t="s">
        <v>27</v>
      </c>
      <c r="G14" s="2" t="s">
        <v>28</v>
      </c>
      <c r="H14" s="2" t="s">
        <v>29</v>
      </c>
    </row>
    <row r="15" spans="1:9" s="8" customFormat="1" x14ac:dyDescent="0.3">
      <c r="A15" s="8" t="s">
        <v>4580</v>
      </c>
      <c r="B15" s="14">
        <v>1996</v>
      </c>
      <c r="C15" s="8" t="s">
        <v>902</v>
      </c>
      <c r="D15" s="10">
        <v>1</v>
      </c>
      <c r="E15" s="9">
        <v>97</v>
      </c>
      <c r="F15" s="8">
        <v>6.5</v>
      </c>
      <c r="G15" s="8">
        <v>6.5</v>
      </c>
    </row>
    <row r="16" spans="1:9" s="8" customFormat="1" x14ac:dyDescent="0.3">
      <c r="A16" s="8" t="s">
        <v>4580</v>
      </c>
      <c r="B16" s="14">
        <v>1996</v>
      </c>
      <c r="C16" s="8" t="s">
        <v>902</v>
      </c>
      <c r="D16" s="40" t="s">
        <v>904</v>
      </c>
      <c r="E16" s="28">
        <v>90</v>
      </c>
      <c r="F16" s="71">
        <v>6</v>
      </c>
      <c r="G16" s="29">
        <v>6</v>
      </c>
      <c r="H16" s="71"/>
    </row>
    <row r="17" spans="1:9" s="8" customFormat="1" x14ac:dyDescent="0.3">
      <c r="A17" s="8" t="s">
        <v>4580</v>
      </c>
      <c r="B17" s="14">
        <v>1996</v>
      </c>
      <c r="C17" s="8" t="s">
        <v>902</v>
      </c>
      <c r="D17" s="40" t="s">
        <v>905</v>
      </c>
      <c r="E17" s="28">
        <v>75</v>
      </c>
      <c r="F17" s="71">
        <v>5.2</v>
      </c>
      <c r="G17" s="29">
        <v>5.2</v>
      </c>
      <c r="H17" s="71"/>
    </row>
    <row r="18" spans="1:9" s="8" customFormat="1" x14ac:dyDescent="0.3">
      <c r="A18" s="8" t="s">
        <v>4580</v>
      </c>
      <c r="B18" s="14">
        <v>1996</v>
      </c>
      <c r="C18" s="8" t="s">
        <v>902</v>
      </c>
      <c r="D18" s="40" t="s">
        <v>906</v>
      </c>
      <c r="E18" s="30">
        <v>128</v>
      </c>
      <c r="F18" s="29">
        <v>8.5</v>
      </c>
      <c r="G18" s="29">
        <v>8.5</v>
      </c>
      <c r="H18" s="71"/>
    </row>
    <row r="19" spans="1:9" s="8" customFormat="1" x14ac:dyDescent="0.3">
      <c r="A19" s="8" t="s">
        <v>4580</v>
      </c>
      <c r="B19" s="14">
        <v>1996</v>
      </c>
      <c r="C19" s="8" t="s">
        <v>902</v>
      </c>
      <c r="D19" s="40" t="s">
        <v>907</v>
      </c>
      <c r="E19" s="30">
        <v>97.5</v>
      </c>
      <c r="F19" s="29">
        <v>6.5</v>
      </c>
      <c r="G19" s="29">
        <v>6.5</v>
      </c>
      <c r="H19" s="71"/>
    </row>
    <row r="20" spans="1:9" s="8" customFormat="1" x14ac:dyDescent="0.3">
      <c r="A20" s="8" t="s">
        <v>4580</v>
      </c>
      <c r="B20" s="14">
        <v>1996</v>
      </c>
      <c r="C20" s="8" t="s">
        <v>902</v>
      </c>
      <c r="D20" s="40" t="s">
        <v>908</v>
      </c>
      <c r="E20" s="28">
        <v>97.5</v>
      </c>
      <c r="F20" s="29">
        <v>6.5</v>
      </c>
      <c r="G20" s="29">
        <v>6.5</v>
      </c>
      <c r="H20" s="71"/>
    </row>
    <row r="21" spans="1:9" s="8" customFormat="1" x14ac:dyDescent="0.3">
      <c r="A21" s="8" t="s">
        <v>4580</v>
      </c>
      <c r="B21" s="14">
        <v>1996</v>
      </c>
      <c r="C21" s="8" t="s">
        <v>902</v>
      </c>
      <c r="D21" s="40" t="s">
        <v>909</v>
      </c>
      <c r="E21" s="30">
        <v>120</v>
      </c>
      <c r="F21" s="29">
        <v>8</v>
      </c>
      <c r="G21" s="29">
        <v>8</v>
      </c>
      <c r="H21" s="71"/>
    </row>
    <row r="22" spans="1:9" s="8" customFormat="1" x14ac:dyDescent="0.3">
      <c r="A22" s="8" t="s">
        <v>4580</v>
      </c>
      <c r="B22" s="14">
        <v>1996</v>
      </c>
      <c r="C22" s="8" t="s">
        <v>902</v>
      </c>
      <c r="D22" s="40" t="s">
        <v>910</v>
      </c>
      <c r="E22" s="30">
        <v>105</v>
      </c>
      <c r="F22" s="29">
        <v>7</v>
      </c>
      <c r="G22" s="29">
        <v>7</v>
      </c>
      <c r="H22" s="71"/>
    </row>
    <row r="23" spans="1:9" s="8" customFormat="1" x14ac:dyDescent="0.3">
      <c r="A23" s="8" t="s">
        <v>4580</v>
      </c>
      <c r="B23" s="14">
        <v>1996</v>
      </c>
      <c r="C23" s="8" t="s">
        <v>903</v>
      </c>
      <c r="D23" s="40" t="s">
        <v>911</v>
      </c>
      <c r="E23" s="28">
        <v>98</v>
      </c>
      <c r="F23" s="29">
        <v>5</v>
      </c>
      <c r="G23" s="29">
        <v>5</v>
      </c>
      <c r="H23" s="71"/>
    </row>
    <row r="24" spans="1:9" s="8" customFormat="1" x14ac:dyDescent="0.3">
      <c r="A24" s="8" t="s">
        <v>4580</v>
      </c>
      <c r="B24" s="14">
        <v>1996</v>
      </c>
      <c r="C24" s="8" t="s">
        <v>903</v>
      </c>
      <c r="D24" s="40" t="s">
        <v>912</v>
      </c>
      <c r="E24" s="30">
        <v>148</v>
      </c>
      <c r="F24" s="29">
        <v>7.5</v>
      </c>
      <c r="G24" s="29">
        <v>7.5</v>
      </c>
      <c r="H24" s="71"/>
    </row>
    <row r="25" spans="1:9" s="80" customFormat="1" x14ac:dyDescent="0.3">
      <c r="A25" s="8" t="s">
        <v>4580</v>
      </c>
      <c r="B25" s="55">
        <v>1996</v>
      </c>
      <c r="C25" s="29" t="s">
        <v>903</v>
      </c>
      <c r="D25" s="41" t="s">
        <v>913</v>
      </c>
      <c r="E25" s="30">
        <v>79</v>
      </c>
      <c r="F25" s="29">
        <v>4</v>
      </c>
      <c r="G25" s="29">
        <v>4</v>
      </c>
      <c r="H25" s="29"/>
      <c r="I25" s="29"/>
    </row>
    <row r="26" spans="1:9" s="80" customFormat="1" x14ac:dyDescent="0.3">
      <c r="A26" s="8"/>
      <c r="B26" s="31"/>
      <c r="C26" s="29"/>
      <c r="D26" s="129"/>
      <c r="E26" s="30"/>
      <c r="F26" s="29"/>
      <c r="G26" s="29"/>
      <c r="H26" s="29"/>
      <c r="I26" s="29"/>
    </row>
    <row r="27" spans="1:9" s="81" customFormat="1" x14ac:dyDescent="0.3">
      <c r="A27" s="359" t="s">
        <v>4580</v>
      </c>
      <c r="B27" s="359">
        <v>2002</v>
      </c>
      <c r="C27" s="80"/>
      <c r="D27" s="83"/>
      <c r="E27" s="84"/>
      <c r="F27" s="80"/>
      <c r="G27" s="80"/>
      <c r="H27" s="80" t="s">
        <v>4784</v>
      </c>
      <c r="I27" s="80"/>
    </row>
    <row r="28" spans="1:9" s="8" customFormat="1" x14ac:dyDescent="0.3">
      <c r="A28" s="28"/>
      <c r="B28" s="29"/>
      <c r="C28" s="85"/>
      <c r="D28" s="30"/>
      <c r="E28" s="71"/>
      <c r="F28" s="29"/>
      <c r="G28" s="71"/>
    </row>
    <row r="29" spans="1:9" s="8" customFormat="1" x14ac:dyDescent="0.3">
      <c r="A29" s="29"/>
      <c r="B29" s="71"/>
      <c r="C29" s="71"/>
      <c r="D29" s="28"/>
      <c r="E29" s="71"/>
      <c r="F29" s="29"/>
      <c r="G29" s="71"/>
    </row>
    <row r="30" spans="1:9" s="8" customFormat="1" x14ac:dyDescent="0.3">
      <c r="A30" s="29"/>
      <c r="B30" s="29"/>
      <c r="C30" s="71"/>
      <c r="D30" s="30"/>
      <c r="E30" s="71"/>
      <c r="F30" s="29"/>
      <c r="G30" s="71"/>
    </row>
    <row r="31" spans="1:9" s="8" customFormat="1" x14ac:dyDescent="0.3">
      <c r="A31" s="28"/>
      <c r="B31" s="29"/>
      <c r="C31" s="29"/>
      <c r="D31" s="30"/>
      <c r="E31" s="71"/>
      <c r="F31" s="29"/>
      <c r="G31" s="71"/>
    </row>
    <row r="32" spans="1:9" s="8" customFormat="1" x14ac:dyDescent="0.3">
      <c r="A32" s="71"/>
      <c r="B32" s="71"/>
      <c r="C32" s="29"/>
      <c r="D32" s="28"/>
      <c r="E32" s="71"/>
      <c r="F32" s="29"/>
      <c r="G32" s="71"/>
    </row>
    <row r="33" spans="1:7" s="8" customFormat="1" x14ac:dyDescent="0.3">
      <c r="A33" s="29"/>
      <c r="B33" s="29"/>
      <c r="C33" s="29"/>
      <c r="D33" s="30"/>
      <c r="E33" s="71"/>
      <c r="F33" s="29"/>
      <c r="G33" s="71"/>
    </row>
    <row r="34" spans="1:7" s="8" customFormat="1" x14ac:dyDescent="0.3">
      <c r="A34" s="28"/>
      <c r="B34" s="29"/>
      <c r="C34" s="71"/>
      <c r="D34" s="30"/>
      <c r="E34" s="29"/>
      <c r="F34" s="29"/>
      <c r="G34" s="71"/>
    </row>
    <row r="35" spans="1:7" s="8" customFormat="1" x14ac:dyDescent="0.3">
      <c r="A35" s="29"/>
      <c r="B35" s="45"/>
      <c r="C35" s="29"/>
      <c r="D35" s="28"/>
      <c r="E35" s="71"/>
      <c r="F35" s="29"/>
      <c r="G35" s="71"/>
    </row>
    <row r="36" spans="1:7" s="8" customFormat="1" x14ac:dyDescent="0.3">
      <c r="A36" s="29"/>
      <c r="B36" s="29"/>
      <c r="C36" s="29"/>
      <c r="D36" s="30"/>
      <c r="E36" s="71"/>
      <c r="F36" s="29"/>
      <c r="G36" s="71"/>
    </row>
    <row r="37" spans="1:7" s="8" customFormat="1" x14ac:dyDescent="0.3">
      <c r="A37" s="28"/>
      <c r="B37" s="29"/>
      <c r="C37" s="29"/>
      <c r="D37" s="30"/>
      <c r="E37" s="29"/>
      <c r="F37" s="29"/>
      <c r="G37" s="71"/>
    </row>
    <row r="38" spans="1:7" s="8" customFormat="1" x14ac:dyDescent="0.3">
      <c r="A38" s="29"/>
      <c r="B38" s="45"/>
      <c r="C38" s="29"/>
      <c r="D38" s="28"/>
      <c r="E38" s="29"/>
      <c r="F38" s="29"/>
      <c r="G38" s="71"/>
    </row>
    <row r="39" spans="1:7" s="8" customFormat="1" x14ac:dyDescent="0.3">
      <c r="A39" s="29"/>
      <c r="B39" s="29"/>
      <c r="C39" s="29"/>
      <c r="D39" s="30"/>
      <c r="E39" s="29"/>
      <c r="F39" s="29"/>
      <c r="G39" s="71"/>
    </row>
    <row r="40" spans="1:7" s="8" customFormat="1" x14ac:dyDescent="0.3">
      <c r="A40" s="28"/>
      <c r="B40" s="29"/>
      <c r="C40" s="29"/>
      <c r="D40" s="30"/>
      <c r="E40" s="29"/>
      <c r="F40" s="29"/>
      <c r="G40" s="71"/>
    </row>
    <row r="41" spans="1:7" s="8" customFormat="1" x14ac:dyDescent="0.3">
      <c r="A41" s="29"/>
      <c r="B41" s="45"/>
      <c r="C41" s="29"/>
      <c r="D41" s="28"/>
      <c r="E41" s="29"/>
      <c r="F41" s="29"/>
      <c r="G41" s="71"/>
    </row>
    <row r="42" spans="1:7" s="8" customFormat="1" x14ac:dyDescent="0.3">
      <c r="A42" s="29"/>
      <c r="B42" s="29"/>
      <c r="C42" s="71"/>
      <c r="D42" s="30"/>
      <c r="E42" s="29"/>
      <c r="F42" s="29"/>
      <c r="G42" s="71"/>
    </row>
    <row r="43" spans="1:7" s="8" customFormat="1" x14ac:dyDescent="0.3">
      <c r="A43" s="28"/>
      <c r="B43" s="29"/>
      <c r="C43" s="29"/>
      <c r="D43" s="30"/>
      <c r="E43" s="29"/>
      <c r="F43" s="29"/>
      <c r="G43" s="71"/>
    </row>
    <row r="44" spans="1:7" s="8" customFormat="1" x14ac:dyDescent="0.3">
      <c r="A44" s="29"/>
      <c r="B44" s="71"/>
      <c r="C44" s="29"/>
      <c r="D44" s="28"/>
      <c r="E44" s="29"/>
      <c r="F44" s="29"/>
      <c r="G44" s="71"/>
    </row>
    <row r="45" spans="1:7" s="8" customFormat="1" x14ac:dyDescent="0.3">
      <c r="A45" s="29"/>
      <c r="B45" s="29"/>
      <c r="C45" s="29"/>
      <c r="D45" s="30"/>
      <c r="E45" s="29"/>
      <c r="F45" s="29"/>
      <c r="G45" s="71"/>
    </row>
    <row r="46" spans="1:7" s="8" customFormat="1" x14ac:dyDescent="0.3">
      <c r="A46" s="28"/>
      <c r="B46" s="29"/>
      <c r="C46" s="29"/>
      <c r="D46" s="30"/>
      <c r="E46" s="29"/>
      <c r="F46" s="29"/>
      <c r="G46" s="71"/>
    </row>
    <row r="47" spans="1:7" s="8" customFormat="1" x14ac:dyDescent="0.3">
      <c r="A47" s="29"/>
      <c r="B47" s="71"/>
      <c r="C47" s="29"/>
      <c r="D47" s="28"/>
      <c r="E47" s="29"/>
      <c r="F47" s="29"/>
      <c r="G47" s="71"/>
    </row>
    <row r="48" spans="1:7" s="8" customFormat="1" x14ac:dyDescent="0.3">
      <c r="A48" s="29"/>
      <c r="B48" s="29"/>
      <c r="C48" s="29"/>
      <c r="D48" s="30"/>
      <c r="E48" s="29"/>
      <c r="F48" s="29"/>
      <c r="G48" s="71"/>
    </row>
    <row r="49" spans="1:7" s="8" customFormat="1" x14ac:dyDescent="0.3">
      <c r="A49" s="28"/>
      <c r="B49" s="29"/>
      <c r="C49" s="71"/>
      <c r="D49" s="30"/>
      <c r="E49" s="29"/>
      <c r="F49" s="29"/>
      <c r="G49" s="71"/>
    </row>
    <row r="50" spans="1:7" s="8" customFormat="1" x14ac:dyDescent="0.3">
      <c r="A50" s="28"/>
      <c r="B50" s="29"/>
      <c r="C50" s="29"/>
      <c r="D50" s="30"/>
      <c r="E50" s="29"/>
      <c r="F50" s="29"/>
      <c r="G50" s="71"/>
    </row>
    <row r="51" spans="1:7" s="8" customFormat="1" x14ac:dyDescent="0.3">
      <c r="A51" s="28"/>
      <c r="B51" s="29"/>
      <c r="C51" s="29"/>
      <c r="D51" s="30"/>
      <c r="E51" s="29"/>
      <c r="F51" s="29"/>
      <c r="G51" s="71"/>
    </row>
    <row r="52" spans="1:7" s="8" customFormat="1" x14ac:dyDescent="0.3">
      <c r="A52" s="30"/>
      <c r="B52" s="71"/>
      <c r="C52" s="29"/>
      <c r="D52" s="28"/>
      <c r="E52" s="29"/>
      <c r="F52" s="29"/>
      <c r="G52" s="71"/>
    </row>
    <row r="53" spans="1:7" s="8" customFormat="1" x14ac:dyDescent="0.3">
      <c r="A53" s="30"/>
      <c r="B53" s="29"/>
      <c r="C53" s="29"/>
      <c r="D53" s="30"/>
      <c r="E53" s="29"/>
      <c r="F53" s="29"/>
      <c r="G53" s="71"/>
    </row>
    <row r="54" spans="1:7" s="8" customFormat="1" x14ac:dyDescent="0.3">
      <c r="A54" s="28"/>
      <c r="B54" s="29"/>
      <c r="C54" s="29"/>
      <c r="D54" s="30"/>
      <c r="E54" s="29"/>
      <c r="F54" s="29"/>
      <c r="G54" s="71"/>
    </row>
    <row r="55" spans="1:7" s="8" customFormat="1" x14ac:dyDescent="0.3">
      <c r="A55" s="30"/>
      <c r="B55" s="71"/>
      <c r="C55" s="29"/>
      <c r="D55" s="28"/>
      <c r="E55" s="29"/>
      <c r="F55" s="29"/>
      <c r="G55" s="71"/>
    </row>
    <row r="56" spans="1:7" s="8" customFormat="1" x14ac:dyDescent="0.3">
      <c r="A56" s="28"/>
      <c r="B56" s="29"/>
      <c r="C56" s="29"/>
      <c r="D56" s="30"/>
      <c r="E56" s="29"/>
      <c r="F56" s="29"/>
      <c r="G56" s="71"/>
    </row>
    <row r="57" spans="1:7" s="8" customFormat="1" x14ac:dyDescent="0.3">
      <c r="A57" s="28"/>
      <c r="B57" s="29"/>
      <c r="C57" s="29"/>
      <c r="D57" s="30"/>
      <c r="E57" s="29"/>
      <c r="F57" s="29"/>
      <c r="G57" s="71"/>
    </row>
    <row r="58" spans="1:7" s="8" customFormat="1" x14ac:dyDescent="0.3">
      <c r="A58" s="28"/>
      <c r="B58" s="71"/>
      <c r="C58" s="71"/>
      <c r="D58" s="28"/>
      <c r="E58" s="29"/>
      <c r="F58" s="29"/>
      <c r="G58" s="71"/>
    </row>
    <row r="59" spans="1:7" s="8" customFormat="1" x14ac:dyDescent="0.3">
      <c r="A59" s="28"/>
      <c r="B59" s="29"/>
      <c r="C59" s="71"/>
      <c r="D59" s="30"/>
      <c r="E59" s="29"/>
      <c r="F59" s="29"/>
      <c r="G59" s="71"/>
    </row>
    <row r="60" spans="1:7" s="8" customFormat="1" x14ac:dyDescent="0.3">
      <c r="A60" s="28"/>
      <c r="B60" s="29"/>
      <c r="C60" s="71"/>
      <c r="D60" s="30"/>
      <c r="E60" s="29"/>
      <c r="F60" s="29"/>
      <c r="G60" s="71"/>
    </row>
    <row r="61" spans="1:7" s="8" customFormat="1" x14ac:dyDescent="0.3">
      <c r="A61" s="28"/>
      <c r="B61" s="29"/>
      <c r="C61" s="71"/>
      <c r="D61" s="30"/>
      <c r="E61" s="29"/>
      <c r="F61" s="29"/>
      <c r="G61" s="71"/>
    </row>
    <row r="62" spans="1:7" s="8" customFormat="1" x14ac:dyDescent="0.3">
      <c r="A62" s="28"/>
      <c r="B62" s="71"/>
      <c r="C62" s="71"/>
      <c r="D62" s="28"/>
      <c r="E62" s="29"/>
      <c r="F62" s="29"/>
      <c r="G62" s="71"/>
    </row>
    <row r="63" spans="1:7" s="8" customFormat="1" x14ac:dyDescent="0.3">
      <c r="A63" s="28"/>
      <c r="B63" s="29"/>
      <c r="C63" s="71"/>
      <c r="D63" s="30"/>
      <c r="E63" s="29"/>
      <c r="F63" s="29"/>
      <c r="G63" s="71"/>
    </row>
    <row r="64" spans="1:7" s="8" customFormat="1" x14ac:dyDescent="0.3">
      <c r="A64" s="28"/>
      <c r="B64" s="29"/>
      <c r="C64" s="29"/>
      <c r="D64" s="30"/>
      <c r="E64" s="29"/>
      <c r="F64" s="29"/>
      <c r="G64" s="71"/>
    </row>
    <row r="65" spans="1:7" s="8" customFormat="1" x14ac:dyDescent="0.3">
      <c r="A65" s="28"/>
      <c r="B65" s="29"/>
      <c r="C65" s="29"/>
      <c r="D65" s="30"/>
      <c r="E65" s="29"/>
      <c r="F65" s="29"/>
      <c r="G65" s="71"/>
    </row>
    <row r="66" spans="1:7" s="2" customFormat="1" ht="15.6" x14ac:dyDescent="0.3">
      <c r="A66" s="28"/>
      <c r="B66" s="71"/>
      <c r="C66" s="72"/>
      <c r="D66" s="28"/>
      <c r="E66" s="72"/>
      <c r="F66" s="72"/>
      <c r="G66" s="73"/>
    </row>
    <row r="67" spans="1:7" s="2" customFormat="1" ht="15.6" x14ac:dyDescent="0.3">
      <c r="A67" s="73"/>
      <c r="B67" s="73"/>
      <c r="C67" s="73"/>
      <c r="D67" s="73"/>
      <c r="E67" s="73"/>
      <c r="F67" s="73"/>
      <c r="G67" s="73"/>
    </row>
    <row r="68" spans="1:7" s="33" customFormat="1" x14ac:dyDescent="0.3">
      <c r="A68" s="61"/>
      <c r="B68" s="71"/>
      <c r="C68" s="28"/>
      <c r="D68" s="71"/>
      <c r="E68" s="71"/>
      <c r="F68" s="71"/>
      <c r="G68" s="34"/>
    </row>
    <row r="69" spans="1:7" s="33" customFormat="1" x14ac:dyDescent="0.3">
      <c r="A69" s="34"/>
      <c r="B69" s="71"/>
      <c r="C69" s="28"/>
      <c r="D69" s="71"/>
      <c r="E69" s="71"/>
      <c r="F69" s="71"/>
      <c r="G69" s="34"/>
    </row>
    <row r="70" spans="1:7" s="33" customFormat="1" x14ac:dyDescent="0.3">
      <c r="A70" s="34"/>
      <c r="B70" s="71"/>
      <c r="C70" s="28"/>
      <c r="D70" s="71"/>
      <c r="E70" s="71"/>
      <c r="F70" s="71"/>
      <c r="G70" s="34"/>
    </row>
    <row r="71" spans="1:7" s="33" customFormat="1" x14ac:dyDescent="0.3">
      <c r="A71" s="34"/>
      <c r="B71" s="71"/>
      <c r="C71" s="28"/>
      <c r="D71" s="71"/>
      <c r="E71" s="71"/>
      <c r="F71" s="71"/>
      <c r="G71" s="34"/>
    </row>
    <row r="72" spans="1:7" s="33" customFormat="1" x14ac:dyDescent="0.3">
      <c r="A72" s="34"/>
      <c r="B72" s="71"/>
      <c r="C72" s="28"/>
      <c r="D72" s="71"/>
      <c r="E72" s="71"/>
      <c r="F72" s="71"/>
      <c r="G72" s="34"/>
    </row>
    <row r="73" spans="1:7" s="33" customFormat="1" x14ac:dyDescent="0.3">
      <c r="A73" s="34"/>
      <c r="B73" s="71"/>
      <c r="C73" s="28"/>
      <c r="D73" s="71"/>
      <c r="E73" s="71"/>
      <c r="F73" s="71"/>
      <c r="G73" s="34"/>
    </row>
    <row r="74" spans="1:7" s="33" customFormat="1" x14ac:dyDescent="0.3">
      <c r="A74" s="34"/>
      <c r="B74" s="71"/>
      <c r="C74" s="28"/>
      <c r="D74" s="71"/>
      <c r="E74" s="71"/>
      <c r="F74" s="71"/>
      <c r="G74" s="34"/>
    </row>
    <row r="75" spans="1:7" s="33" customFormat="1" x14ac:dyDescent="0.3">
      <c r="A75" s="34"/>
      <c r="B75" s="71"/>
      <c r="C75" s="28"/>
      <c r="D75" s="71"/>
      <c r="E75" s="71"/>
      <c r="F75" s="71"/>
      <c r="G75" s="34"/>
    </row>
    <row r="76" spans="1:7" s="8" customFormat="1" x14ac:dyDescent="0.3">
      <c r="A76" s="71"/>
      <c r="B76" s="34"/>
      <c r="C76" s="71"/>
      <c r="D76" s="34"/>
      <c r="E76" s="71"/>
      <c r="F76" s="71"/>
      <c r="G76" s="71"/>
    </row>
    <row r="77" spans="1:7" s="8" customFormat="1" x14ac:dyDescent="0.3">
      <c r="A77" s="71"/>
      <c r="B77" s="71"/>
      <c r="C77" s="71"/>
      <c r="D77" s="71"/>
      <c r="E77" s="71"/>
      <c r="F77" s="71"/>
      <c r="G77" s="71"/>
    </row>
    <row r="78" spans="1:7" s="8" customFormat="1" x14ac:dyDescent="0.3">
      <c r="A78" s="61"/>
      <c r="B78" s="71"/>
      <c r="C78" s="28"/>
      <c r="D78" s="71"/>
      <c r="E78" s="71"/>
      <c r="F78" s="71"/>
      <c r="G78" s="71"/>
    </row>
    <row r="79" spans="1:7" s="8" customFormat="1" x14ac:dyDescent="0.3">
      <c r="A79" s="71"/>
      <c r="B79" s="71"/>
      <c r="C79" s="28"/>
      <c r="D79" s="71"/>
      <c r="E79" s="71"/>
      <c r="F79" s="71"/>
      <c r="G79" s="71"/>
    </row>
    <row r="80" spans="1:7" s="8" customFormat="1" x14ac:dyDescent="0.3">
      <c r="A80" s="71"/>
      <c r="B80" s="71"/>
      <c r="C80" s="28"/>
      <c r="D80" s="71"/>
      <c r="E80" s="71"/>
      <c r="F80" s="71"/>
      <c r="G80" s="71"/>
    </row>
    <row r="81" spans="1:7" s="8" customFormat="1" x14ac:dyDescent="0.3">
      <c r="A81" s="71"/>
      <c r="B81" s="71"/>
      <c r="C81" s="28"/>
      <c r="D81" s="71"/>
      <c r="E81" s="71"/>
      <c r="F81" s="71"/>
      <c r="G81" s="71"/>
    </row>
    <row r="82" spans="1:7" s="8" customFormat="1" x14ac:dyDescent="0.3">
      <c r="A82" s="71"/>
      <c r="B82" s="71"/>
      <c r="C82" s="28"/>
      <c r="D82" s="71"/>
      <c r="E82" s="71"/>
      <c r="F82" s="71"/>
      <c r="G82" s="71"/>
    </row>
    <row r="83" spans="1:7" s="8" customFormat="1" x14ac:dyDescent="0.3">
      <c r="A83" s="71"/>
      <c r="B83" s="71"/>
      <c r="C83" s="28"/>
      <c r="D83" s="71"/>
      <c r="E83" s="71"/>
      <c r="F83" s="71"/>
      <c r="G83" s="71"/>
    </row>
    <row r="84" spans="1:7" s="8" customFormat="1" x14ac:dyDescent="0.3">
      <c r="A84" s="71"/>
      <c r="B84" s="71"/>
      <c r="C84" s="28"/>
      <c r="D84" s="71"/>
      <c r="E84" s="71"/>
      <c r="F84" s="71"/>
      <c r="G84" s="71"/>
    </row>
    <row r="85" spans="1:7" s="8" customFormat="1" x14ac:dyDescent="0.3">
      <c r="A85" s="71"/>
      <c r="B85" s="71"/>
      <c r="C85" s="28"/>
      <c r="D85" s="71"/>
      <c r="E85" s="71"/>
      <c r="F85" s="71"/>
      <c r="G85" s="71"/>
    </row>
    <row r="86" spans="1:7" s="8" customFormat="1" x14ac:dyDescent="0.3">
      <c r="A86" s="71"/>
      <c r="B86" s="71"/>
      <c r="C86" s="28"/>
      <c r="D86" s="71"/>
      <c r="E86" s="71"/>
      <c r="F86" s="71"/>
      <c r="G86" s="71"/>
    </row>
    <row r="87" spans="1:7" s="8" customFormat="1" x14ac:dyDescent="0.3">
      <c r="A87" s="7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34"/>
      <c r="C91" s="71"/>
      <c r="D91" s="34"/>
      <c r="E91" s="71"/>
      <c r="F91" s="71"/>
      <c r="G91" s="71"/>
    </row>
    <row r="92" spans="1:7" s="8" customFormat="1" x14ac:dyDescent="0.3">
      <c r="A92" s="71"/>
      <c r="B92" s="71"/>
      <c r="C92" s="71"/>
      <c r="D92" s="71"/>
      <c r="E92" s="71"/>
      <c r="F92" s="71"/>
      <c r="G92" s="71"/>
    </row>
    <row r="93" spans="1:7" s="8" customFormat="1" x14ac:dyDescent="0.3">
      <c r="A93" s="61"/>
      <c r="B93" s="71"/>
      <c r="C93" s="28"/>
      <c r="D93" s="71"/>
      <c r="E93" s="71"/>
      <c r="F93" s="71"/>
      <c r="G93" s="71"/>
    </row>
    <row r="94" spans="1:7" s="8" customFormat="1" x14ac:dyDescent="0.3">
      <c r="A94" s="7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71"/>
      <c r="C101" s="28"/>
      <c r="D101" s="71"/>
      <c r="E101" s="71"/>
      <c r="F101" s="71"/>
      <c r="G101" s="71"/>
    </row>
    <row r="102" spans="1:7" s="8" customFormat="1" x14ac:dyDescent="0.3">
      <c r="A102" s="71"/>
      <c r="B102" s="71"/>
      <c r="C102" s="28"/>
      <c r="D102" s="71"/>
      <c r="E102" s="71"/>
      <c r="F102" s="71"/>
      <c r="G102" s="71"/>
    </row>
    <row r="103" spans="1:7" s="8" customFormat="1" x14ac:dyDescent="0.3">
      <c r="A103" s="71"/>
      <c r="B103" s="71"/>
      <c r="C103" s="28"/>
      <c r="D103" s="71"/>
      <c r="E103" s="71"/>
      <c r="F103" s="71"/>
      <c r="G103" s="71"/>
    </row>
    <row r="104" spans="1:7" s="8" customFormat="1" x14ac:dyDescent="0.3">
      <c r="A104" s="71"/>
      <c r="B104" s="71"/>
      <c r="C104" s="28"/>
      <c r="D104" s="71"/>
      <c r="E104" s="71"/>
      <c r="F104" s="71"/>
      <c r="G104" s="71"/>
    </row>
    <row r="105" spans="1:7" s="8" customFormat="1" x14ac:dyDescent="0.3">
      <c r="A105" s="71"/>
      <c r="B105" s="71"/>
      <c r="C105" s="28"/>
      <c r="D105" s="71"/>
      <c r="E105" s="71"/>
      <c r="F105" s="71"/>
      <c r="G105" s="71"/>
    </row>
    <row r="106" spans="1:7" s="8" customFormat="1" x14ac:dyDescent="0.3">
      <c r="A106" s="71"/>
      <c r="B106" s="71"/>
      <c r="C106" s="28"/>
      <c r="D106" s="71"/>
      <c r="E106" s="71"/>
      <c r="F106" s="71"/>
      <c r="G106" s="71"/>
    </row>
    <row r="107" spans="1:7" s="8" customFormat="1" x14ac:dyDescent="0.3">
      <c r="A107" s="71"/>
      <c r="B107" s="34"/>
      <c r="C107" s="28"/>
      <c r="D107" s="34"/>
      <c r="E107" s="71"/>
      <c r="F107" s="71"/>
      <c r="G107" s="71"/>
    </row>
    <row r="108" spans="1:7" s="8" customFormat="1" x14ac:dyDescent="0.3">
      <c r="A108" s="71"/>
      <c r="B108" s="71"/>
      <c r="C108" s="71"/>
      <c r="D108" s="71"/>
      <c r="E108" s="71"/>
      <c r="F108" s="71"/>
      <c r="G108" s="71"/>
    </row>
    <row r="109" spans="1:7" s="8" customFormat="1" x14ac:dyDescent="0.3">
      <c r="A109" s="61"/>
      <c r="B109" s="71"/>
      <c r="C109" s="40"/>
      <c r="D109" s="71"/>
      <c r="E109" s="71"/>
      <c r="F109" s="71"/>
      <c r="G109" s="71"/>
    </row>
    <row r="110" spans="1:7" s="8" customFormat="1" x14ac:dyDescent="0.3">
      <c r="A110" s="71"/>
      <c r="B110" s="71"/>
      <c r="C110" s="40"/>
      <c r="D110" s="71"/>
      <c r="E110" s="71"/>
      <c r="F110" s="71"/>
      <c r="G110" s="71"/>
    </row>
    <row r="111" spans="1:7" s="8" customFormat="1" x14ac:dyDescent="0.3">
      <c r="A111" s="71"/>
      <c r="B111" s="71"/>
      <c r="C111" s="40"/>
      <c r="D111" s="71"/>
      <c r="E111" s="71"/>
      <c r="F111" s="71"/>
      <c r="G111" s="71"/>
    </row>
    <row r="112" spans="1:7" s="8" customFormat="1" x14ac:dyDescent="0.3">
      <c r="A112" s="71"/>
      <c r="B112" s="71"/>
      <c r="C112" s="40"/>
      <c r="D112" s="71"/>
      <c r="E112" s="71"/>
      <c r="F112" s="71"/>
      <c r="G112" s="71"/>
    </row>
    <row r="113" spans="1:7" s="8" customFormat="1" x14ac:dyDescent="0.3">
      <c r="A113" s="71"/>
      <c r="B113" s="71"/>
      <c r="C113" s="40"/>
      <c r="D113" s="71"/>
      <c r="E113" s="71"/>
      <c r="F113" s="71"/>
      <c r="G113" s="71"/>
    </row>
    <row r="114" spans="1:7" s="8" customFormat="1" x14ac:dyDescent="0.3">
      <c r="A114" s="71"/>
      <c r="B114" s="71"/>
      <c r="C114" s="40"/>
      <c r="D114" s="71"/>
      <c r="E114" s="71"/>
      <c r="F114" s="71"/>
      <c r="G114" s="71"/>
    </row>
    <row r="115" spans="1:7" s="8" customFormat="1" x14ac:dyDescent="0.3">
      <c r="A115" s="71"/>
      <c r="B115" s="71"/>
      <c r="C115" s="40"/>
      <c r="D115" s="71"/>
      <c r="E115" s="71"/>
      <c r="F115" s="71"/>
      <c r="G115" s="71"/>
    </row>
    <row r="116" spans="1:7" s="8" customFormat="1" x14ac:dyDescent="0.3">
      <c r="A116" s="71"/>
      <c r="B116" s="71"/>
      <c r="C116" s="40"/>
      <c r="D116" s="71"/>
      <c r="E116" s="71"/>
      <c r="F116" s="71"/>
      <c r="G116" s="71"/>
    </row>
    <row r="117" spans="1:7" s="8" customFormat="1" x14ac:dyDescent="0.3">
      <c r="A117" s="71"/>
      <c r="B117" s="71"/>
      <c r="C117" s="40"/>
      <c r="D117" s="71"/>
      <c r="E117" s="71"/>
      <c r="F117" s="71"/>
      <c r="G117" s="71"/>
    </row>
    <row r="118" spans="1:7" s="8" customFormat="1" x14ac:dyDescent="0.3">
      <c r="A118" s="71"/>
      <c r="B118" s="71"/>
      <c r="C118" s="40"/>
      <c r="D118" s="71"/>
      <c r="E118" s="71"/>
      <c r="F118" s="71"/>
      <c r="G118" s="71"/>
    </row>
    <row r="119" spans="1:7" s="8" customFormat="1" x14ac:dyDescent="0.3">
      <c r="A119" s="71"/>
      <c r="B119" s="71"/>
      <c r="C119" s="40"/>
      <c r="D119" s="71"/>
      <c r="E119" s="71"/>
      <c r="F119" s="71"/>
      <c r="G119" s="71"/>
    </row>
    <row r="120" spans="1:7" s="8" customFormat="1" x14ac:dyDescent="0.3">
      <c r="A120" s="71"/>
      <c r="B120" s="71"/>
      <c r="C120" s="40"/>
      <c r="D120" s="71"/>
      <c r="E120" s="71"/>
      <c r="F120" s="71"/>
      <c r="G120" s="71"/>
    </row>
    <row r="121" spans="1:7" s="8" customFormat="1" x14ac:dyDescent="0.3">
      <c r="A121" s="71"/>
      <c r="B121" s="71"/>
      <c r="C121" s="40"/>
      <c r="D121" s="71"/>
      <c r="E121" s="71"/>
      <c r="F121" s="71"/>
      <c r="G121" s="71"/>
    </row>
    <row r="122" spans="1:7" s="8" customFormat="1" x14ac:dyDescent="0.3">
      <c r="A122" s="71"/>
      <c r="B122" s="34"/>
      <c r="C122" s="40"/>
      <c r="D122" s="34"/>
      <c r="E122" s="71"/>
      <c r="F122" s="71"/>
      <c r="G122" s="71"/>
    </row>
    <row r="123" spans="1:7" s="8" customFormat="1" x14ac:dyDescent="0.3">
      <c r="A123" s="71"/>
      <c r="B123" s="71"/>
      <c r="C123" s="40"/>
      <c r="D123" s="71"/>
      <c r="E123" s="71"/>
      <c r="F123" s="71"/>
      <c r="G123" s="71"/>
    </row>
    <row r="124" spans="1:7" s="8" customFormat="1" x14ac:dyDescent="0.3">
      <c r="A124" s="61"/>
      <c r="B124" s="71"/>
      <c r="C124" s="28"/>
      <c r="D124" s="71"/>
      <c r="E124" s="71"/>
      <c r="F124" s="71"/>
      <c r="G124" s="71"/>
    </row>
    <row r="125" spans="1:7" s="8" customFormat="1" x14ac:dyDescent="0.3">
      <c r="A125" s="71"/>
      <c r="B125" s="71"/>
      <c r="C125" s="28"/>
      <c r="D125" s="71"/>
      <c r="E125" s="71"/>
      <c r="F125" s="71"/>
      <c r="G125" s="71"/>
    </row>
    <row r="126" spans="1:7" s="8" customFormat="1" x14ac:dyDescent="0.3">
      <c r="A126" s="71"/>
      <c r="B126" s="71"/>
      <c r="C126" s="28"/>
      <c r="D126" s="71"/>
      <c r="E126" s="71"/>
      <c r="F126" s="71"/>
      <c r="G126" s="71"/>
    </row>
    <row r="127" spans="1:7" s="8" customFormat="1" x14ac:dyDescent="0.3">
      <c r="A127" s="71"/>
      <c r="B127" s="71"/>
      <c r="C127" s="28"/>
      <c r="D127" s="71"/>
      <c r="E127" s="71"/>
      <c r="F127" s="71"/>
      <c r="G127" s="71"/>
    </row>
    <row r="128" spans="1:7" s="8" customFormat="1" x14ac:dyDescent="0.3">
      <c r="A128" s="71"/>
      <c r="B128" s="71"/>
      <c r="C128" s="28"/>
      <c r="D128" s="71"/>
      <c r="E128" s="71"/>
      <c r="F128" s="71"/>
      <c r="G128" s="71"/>
    </row>
    <row r="129" spans="1:7" s="8" customFormat="1" x14ac:dyDescent="0.3">
      <c r="A129" s="71"/>
      <c r="B129" s="71"/>
      <c r="C129" s="28"/>
      <c r="D129" s="71"/>
      <c r="E129" s="71"/>
      <c r="F129" s="71"/>
      <c r="G129" s="71"/>
    </row>
    <row r="130" spans="1:7" s="8" customFormat="1" x14ac:dyDescent="0.3">
      <c r="A130" s="71"/>
      <c r="B130" s="71"/>
      <c r="C130" s="28"/>
      <c r="D130" s="71"/>
      <c r="E130" s="71"/>
      <c r="F130" s="71"/>
      <c r="G130" s="71"/>
    </row>
    <row r="131" spans="1:7" s="8" customFormat="1" x14ac:dyDescent="0.3">
      <c r="A131" s="71"/>
      <c r="B131" s="71"/>
      <c r="C131" s="28"/>
      <c r="D131" s="71"/>
      <c r="E131" s="71"/>
      <c r="F131" s="71"/>
      <c r="G131" s="71"/>
    </row>
    <row r="132" spans="1:7" s="8" customFormat="1" x14ac:dyDescent="0.3">
      <c r="A132" s="71"/>
      <c r="B132" s="71"/>
      <c r="C132" s="28"/>
      <c r="D132" s="71"/>
      <c r="E132" s="71"/>
      <c r="F132" s="71"/>
      <c r="G132" s="71"/>
    </row>
    <row r="133" spans="1:7" s="8" customFormat="1" x14ac:dyDescent="0.3">
      <c r="A133" s="71"/>
      <c r="B133" s="71"/>
      <c r="C133" s="28"/>
      <c r="D133" s="71"/>
      <c r="E133" s="71"/>
      <c r="F133" s="71"/>
      <c r="G133" s="71"/>
    </row>
    <row r="134" spans="1:7" s="8" customFormat="1" x14ac:dyDescent="0.3">
      <c r="A134" s="71"/>
      <c r="B134" s="71"/>
      <c r="C134" s="28"/>
      <c r="D134" s="71"/>
      <c r="E134" s="71"/>
      <c r="F134" s="71"/>
      <c r="G134" s="71"/>
    </row>
    <row r="135" spans="1:7" s="8" customFormat="1" x14ac:dyDescent="0.3">
      <c r="A135" s="71"/>
      <c r="B135" s="71"/>
      <c r="C135" s="28"/>
      <c r="D135" s="71"/>
      <c r="E135" s="71"/>
      <c r="F135" s="71"/>
      <c r="G135" s="71"/>
    </row>
    <row r="136" spans="1:7" s="8" customFormat="1" x14ac:dyDescent="0.3">
      <c r="A136" s="71"/>
      <c r="B136" s="71"/>
      <c r="C136" s="28"/>
      <c r="D136" s="71"/>
      <c r="E136" s="71"/>
      <c r="F136" s="71"/>
      <c r="G136" s="71"/>
    </row>
    <row r="137" spans="1:7" s="8" customFormat="1" x14ac:dyDescent="0.3">
      <c r="A137" s="71"/>
      <c r="B137" s="71"/>
      <c r="C137" s="28"/>
      <c r="D137" s="71"/>
      <c r="E137" s="71"/>
      <c r="F137" s="71"/>
      <c r="G137" s="71"/>
    </row>
    <row r="138" spans="1:7" s="8" customFormat="1" x14ac:dyDescent="0.3">
      <c r="A138" s="71"/>
      <c r="B138" s="71"/>
      <c r="C138" s="28"/>
      <c r="D138" s="71"/>
      <c r="E138" s="71"/>
      <c r="F138" s="71"/>
      <c r="G138" s="71"/>
    </row>
    <row r="139" spans="1:7" s="8" customFormat="1" x14ac:dyDescent="0.3">
      <c r="A139" s="71"/>
      <c r="B139" s="34"/>
      <c r="C139" s="28"/>
      <c r="D139" s="34"/>
      <c r="E139" s="71"/>
      <c r="F139" s="71"/>
      <c r="G139" s="71"/>
    </row>
    <row r="140" spans="1:7" s="8" customFormat="1" x14ac:dyDescent="0.3">
      <c r="A140" s="71"/>
      <c r="B140" s="71"/>
      <c r="C140" s="71"/>
      <c r="D140" s="71"/>
      <c r="E140" s="71"/>
      <c r="F140" s="71"/>
      <c r="G140" s="71"/>
    </row>
    <row r="141" spans="1:7" s="8" customFormat="1" x14ac:dyDescent="0.3">
      <c r="A141" s="61"/>
      <c r="B141" s="71"/>
      <c r="C141" s="71"/>
      <c r="D141" s="71"/>
      <c r="E141" s="71"/>
      <c r="F141" s="71"/>
      <c r="G141" s="71"/>
    </row>
    <row r="142" spans="1:7" s="8" customFormat="1" x14ac:dyDescent="0.3">
      <c r="A142" s="71"/>
      <c r="B142" s="71"/>
      <c r="C142" s="71"/>
      <c r="D142" s="71"/>
      <c r="E142" s="71"/>
      <c r="F142" s="71"/>
      <c r="G142" s="71"/>
    </row>
    <row r="143" spans="1:7" s="8" customFormat="1" x14ac:dyDescent="0.3">
      <c r="A143" s="71"/>
      <c r="B143" s="71"/>
      <c r="C143" s="71"/>
      <c r="D143" s="71"/>
      <c r="E143" s="71"/>
      <c r="F143" s="71"/>
      <c r="G143" s="71"/>
    </row>
    <row r="144" spans="1:7" s="8" customFormat="1" x14ac:dyDescent="0.3">
      <c r="A144" s="71"/>
      <c r="B144" s="34"/>
      <c r="C144" s="71"/>
      <c r="D144" s="34"/>
      <c r="E144" s="71"/>
      <c r="F144" s="71"/>
      <c r="G144" s="71"/>
    </row>
    <row r="145" spans="1:7" s="8" customFormat="1" x14ac:dyDescent="0.3">
      <c r="A145" s="71"/>
      <c r="B145" s="71"/>
      <c r="C145" s="71"/>
      <c r="D145" s="71"/>
      <c r="E145" s="71"/>
      <c r="F145" s="71"/>
      <c r="G145" s="71"/>
    </row>
    <row r="146" spans="1:7" s="8" customFormat="1" x14ac:dyDescent="0.3">
      <c r="A146" s="61"/>
      <c r="B146" s="71"/>
      <c r="C146" s="71"/>
      <c r="D146" s="71"/>
      <c r="E146" s="71"/>
      <c r="F146" s="71"/>
      <c r="G146" s="71"/>
    </row>
    <row r="147" spans="1:7" s="8" customFormat="1" x14ac:dyDescent="0.3">
      <c r="A147" s="71"/>
      <c r="B147" s="71"/>
      <c r="C147" s="71"/>
      <c r="D147" s="71"/>
      <c r="E147" s="71"/>
      <c r="F147" s="71"/>
      <c r="G147" s="71"/>
    </row>
    <row r="148" spans="1:7" s="8" customFormat="1" x14ac:dyDescent="0.3">
      <c r="A148" s="71"/>
      <c r="B148" s="71"/>
      <c r="C148" s="71"/>
      <c r="D148" s="71"/>
      <c r="E148" s="71"/>
      <c r="F148" s="71"/>
      <c r="G148" s="71"/>
    </row>
    <row r="149" spans="1:7" s="8" customFormat="1" x14ac:dyDescent="0.3">
      <c r="A149" s="71"/>
      <c r="B149" s="71"/>
      <c r="C149" s="28"/>
      <c r="D149" s="71"/>
      <c r="E149" s="71"/>
      <c r="F149" s="71"/>
      <c r="G149" s="71"/>
    </row>
    <row r="150" spans="1:7" s="8" customFormat="1" x14ac:dyDescent="0.3">
      <c r="A150" s="71"/>
      <c r="B150" s="71"/>
      <c r="C150" s="28"/>
      <c r="D150" s="71"/>
      <c r="E150" s="71"/>
      <c r="F150" s="71"/>
      <c r="G150" s="71"/>
    </row>
    <row r="151" spans="1:7" s="8" customFormat="1" x14ac:dyDescent="0.3">
      <c r="A151" s="71"/>
      <c r="B151" s="71"/>
      <c r="C151" s="28"/>
      <c r="D151" s="71"/>
      <c r="E151" s="71"/>
      <c r="F151" s="71"/>
      <c r="G151" s="71"/>
    </row>
    <row r="152" spans="1:7" s="8" customFormat="1" x14ac:dyDescent="0.3">
      <c r="A152" s="71"/>
      <c r="B152" s="71"/>
      <c r="C152" s="28"/>
      <c r="D152" s="71"/>
      <c r="E152" s="71"/>
      <c r="F152" s="71"/>
      <c r="G152" s="71"/>
    </row>
    <row r="153" spans="1:7" s="8" customFormat="1" x14ac:dyDescent="0.3">
      <c r="A153" s="71"/>
      <c r="B153" s="71"/>
      <c r="C153" s="28"/>
      <c r="D153" s="71"/>
      <c r="E153" s="71"/>
      <c r="F153" s="71"/>
      <c r="G153" s="71"/>
    </row>
    <row r="154" spans="1:7" s="8" customFormat="1" x14ac:dyDescent="0.3">
      <c r="A154" s="71"/>
      <c r="B154" s="34"/>
      <c r="C154" s="28"/>
      <c r="D154" s="34"/>
      <c r="E154" s="71"/>
      <c r="F154" s="71"/>
      <c r="G154" s="71"/>
    </row>
    <row r="155" spans="1:7" s="8" customFormat="1" x14ac:dyDescent="0.3">
      <c r="A155" s="71"/>
      <c r="B155" s="71"/>
      <c r="C155" s="71"/>
      <c r="D155" s="71"/>
      <c r="E155" s="71"/>
      <c r="F155" s="71"/>
      <c r="G155" s="71"/>
    </row>
    <row r="156" spans="1:7" s="33" customFormat="1" x14ac:dyDescent="0.3">
      <c r="A156" s="61"/>
      <c r="B156" s="71"/>
      <c r="C156" s="71"/>
      <c r="D156" s="71"/>
      <c r="E156" s="71"/>
      <c r="F156" s="71"/>
      <c r="G156" s="71"/>
    </row>
    <row r="157" spans="1:7" s="33" customFormat="1" x14ac:dyDescent="0.3">
      <c r="A157" s="34"/>
      <c r="B157" s="71"/>
      <c r="C157" s="71"/>
      <c r="D157" s="71"/>
      <c r="E157" s="71"/>
      <c r="F157" s="71"/>
      <c r="G157" s="71"/>
    </row>
    <row r="158" spans="1:7" s="33" customFormat="1" x14ac:dyDescent="0.3">
      <c r="A158" s="34"/>
      <c r="B158" s="71"/>
      <c r="C158" s="71"/>
      <c r="D158" s="71"/>
      <c r="E158" s="71"/>
      <c r="F158" s="71"/>
      <c r="G158" s="71"/>
    </row>
    <row r="159" spans="1:7" s="33" customFormat="1" x14ac:dyDescent="0.3">
      <c r="A159" s="34"/>
      <c r="B159" s="71"/>
      <c r="C159" s="71"/>
      <c r="D159" s="71"/>
      <c r="E159" s="71"/>
      <c r="F159" s="71"/>
      <c r="G159" s="71"/>
    </row>
    <row r="160" spans="1:7" s="33" customFormat="1" x14ac:dyDescent="0.3">
      <c r="A160" s="34"/>
      <c r="B160" s="71"/>
      <c r="C160" s="71"/>
      <c r="D160" s="71"/>
      <c r="E160" s="71"/>
      <c r="F160" s="71"/>
      <c r="G160" s="71"/>
    </row>
    <row r="161" spans="1:7" s="33" customFormat="1" x14ac:dyDescent="0.3">
      <c r="A161" s="34"/>
      <c r="B161" s="71"/>
      <c r="C161" s="71"/>
      <c r="D161" s="71"/>
      <c r="E161" s="71"/>
      <c r="F161" s="71"/>
      <c r="G161" s="71"/>
    </row>
    <row r="162" spans="1:7" s="8" customFormat="1" x14ac:dyDescent="0.3">
      <c r="A162" s="71"/>
      <c r="B162" s="71"/>
      <c r="C162" s="71"/>
      <c r="D162" s="71"/>
      <c r="E162" s="71"/>
      <c r="F162" s="71"/>
      <c r="G162" s="71"/>
    </row>
    <row r="163" spans="1:7" s="33" customFormat="1" x14ac:dyDescent="0.3">
      <c r="A163" s="34"/>
      <c r="B163" s="71"/>
      <c r="C163" s="71"/>
      <c r="D163" s="71"/>
      <c r="E163" s="71"/>
      <c r="F163" s="71"/>
      <c r="G163" s="71"/>
    </row>
    <row r="164" spans="1:7" s="33" customFormat="1" x14ac:dyDescent="0.3">
      <c r="A164" s="34"/>
      <c r="B164" s="34"/>
      <c r="C164" s="71"/>
      <c r="D164" s="34"/>
      <c r="E164" s="71"/>
      <c r="F164" s="71"/>
      <c r="G164" s="71"/>
    </row>
    <row r="165" spans="1:7" s="33" customFormat="1" x14ac:dyDescent="0.3">
      <c r="A165" s="34"/>
      <c r="B165" s="71"/>
      <c r="C165" s="71"/>
      <c r="D165" s="71"/>
      <c r="E165" s="71"/>
      <c r="F165" s="71"/>
      <c r="G165" s="71"/>
    </row>
    <row r="166" spans="1:7" x14ac:dyDescent="0.3">
      <c r="A166" s="61"/>
      <c r="B166" s="35"/>
      <c r="C166" s="35"/>
      <c r="D166" s="35"/>
      <c r="E166" s="35"/>
      <c r="F166" s="35"/>
      <c r="G166" s="35"/>
    </row>
    <row r="167" spans="1:7" x14ac:dyDescent="0.3">
      <c r="A167" s="35"/>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4"/>
      <c r="C176" s="35"/>
      <c r="D176" s="34"/>
      <c r="E176" s="35"/>
      <c r="F176" s="35"/>
      <c r="G176" s="35"/>
    </row>
    <row r="177" spans="1:7" x14ac:dyDescent="0.3">
      <c r="A177" s="35"/>
      <c r="B177" s="35"/>
      <c r="C177" s="35"/>
      <c r="D177" s="35"/>
      <c r="E177" s="35"/>
      <c r="F177" s="35"/>
      <c r="G177" s="35"/>
    </row>
    <row r="178" spans="1:7" x14ac:dyDescent="0.3">
      <c r="A178" s="61"/>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4"/>
      <c r="C188" s="35"/>
      <c r="D188" s="34"/>
      <c r="E188" s="35"/>
      <c r="F188" s="35"/>
      <c r="G188" s="35"/>
    </row>
    <row r="189" spans="1:7" x14ac:dyDescent="0.3">
      <c r="A189" s="35"/>
      <c r="B189" s="35"/>
      <c r="C189" s="35"/>
      <c r="D189" s="35"/>
      <c r="E189" s="35"/>
      <c r="F189" s="35"/>
      <c r="G189" s="35"/>
    </row>
    <row r="190" spans="1:7" x14ac:dyDescent="0.3">
      <c r="A190" s="61"/>
      <c r="B190" s="35"/>
      <c r="C190" s="35"/>
      <c r="D190" s="35"/>
      <c r="E190" s="35"/>
      <c r="F190" s="35"/>
      <c r="G190" s="35"/>
    </row>
    <row r="191" spans="1:7" x14ac:dyDescent="0.3">
      <c r="A191" s="35"/>
      <c r="B191" s="35"/>
      <c r="C191" s="35"/>
      <c r="D191" s="35"/>
      <c r="E191" s="35"/>
      <c r="F191" s="35"/>
      <c r="G191" s="35"/>
    </row>
    <row r="192" spans="1:7" x14ac:dyDescent="0.3">
      <c r="A192" s="61"/>
      <c r="B192" s="35"/>
      <c r="C192" s="35"/>
      <c r="D192" s="62"/>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4"/>
      <c r="C197" s="35"/>
      <c r="D197" s="34"/>
      <c r="E197" s="35"/>
      <c r="F197" s="35"/>
      <c r="G197" s="35"/>
    </row>
    <row r="198" spans="1:7" x14ac:dyDescent="0.3">
      <c r="A198" s="35"/>
      <c r="B198" s="35"/>
      <c r="C198" s="35"/>
      <c r="D198" s="35"/>
      <c r="E198" s="35"/>
      <c r="F198" s="35"/>
      <c r="G198" s="35"/>
    </row>
    <row r="199" spans="1:7" x14ac:dyDescent="0.3">
      <c r="A199" s="61"/>
      <c r="B199" s="35"/>
      <c r="C199" s="35"/>
      <c r="D199" s="35"/>
      <c r="E199" s="35"/>
      <c r="F199" s="35"/>
      <c r="G199" s="35"/>
    </row>
    <row r="200" spans="1:7" x14ac:dyDescent="0.3">
      <c r="A200" s="35"/>
      <c r="B200" s="35"/>
      <c r="C200" s="35"/>
      <c r="D200" s="35"/>
      <c r="E200" s="35"/>
      <c r="F200" s="35"/>
      <c r="G200" s="35"/>
    </row>
    <row r="201" spans="1:7" x14ac:dyDescent="0.3">
      <c r="A201" s="35"/>
      <c r="B201" s="35"/>
      <c r="C201" s="35"/>
      <c r="D201" s="35"/>
      <c r="E201" s="35"/>
      <c r="F201" s="35"/>
      <c r="G201" s="35"/>
    </row>
    <row r="202" spans="1:7" x14ac:dyDescent="0.3">
      <c r="A202" s="35"/>
      <c r="B202" s="34"/>
      <c r="C202" s="35"/>
      <c r="D202" s="34"/>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row r="315" spans="1:7" x14ac:dyDescent="0.3">
      <c r="A315" s="35"/>
      <c r="B315" s="35"/>
      <c r="C315" s="35"/>
      <c r="D315" s="35"/>
      <c r="E315" s="35"/>
      <c r="F315" s="35"/>
      <c r="G315" s="35"/>
    </row>
    <row r="316" spans="1:7" x14ac:dyDescent="0.3">
      <c r="A316" s="35"/>
      <c r="B316" s="35"/>
      <c r="C316" s="35"/>
      <c r="D316" s="35"/>
      <c r="E316" s="35"/>
      <c r="F316" s="35"/>
      <c r="G316" s="35"/>
    </row>
    <row r="317" spans="1:7" x14ac:dyDescent="0.3">
      <c r="A317" s="35"/>
      <c r="B317" s="35"/>
      <c r="C317" s="35"/>
      <c r="D317" s="35"/>
      <c r="E317" s="35"/>
      <c r="F317" s="35"/>
      <c r="G317" s="35"/>
    </row>
    <row r="318" spans="1:7" x14ac:dyDescent="0.3">
      <c r="A318" s="35"/>
      <c r="B318" s="35"/>
      <c r="C318" s="35"/>
      <c r="D318" s="35"/>
      <c r="E318" s="35"/>
      <c r="F318" s="35"/>
      <c r="G318" s="35"/>
    </row>
    <row r="319" spans="1:7" x14ac:dyDescent="0.3">
      <c r="A319" s="35"/>
      <c r="B319" s="35"/>
      <c r="C319" s="35"/>
      <c r="D319" s="35"/>
      <c r="E319" s="35"/>
      <c r="F319" s="35"/>
      <c r="G319" s="35"/>
    </row>
    <row r="320" spans="1:7" x14ac:dyDescent="0.3">
      <c r="A320" s="35"/>
      <c r="B320" s="35"/>
      <c r="C320" s="35"/>
      <c r="D320" s="35"/>
      <c r="E320" s="35"/>
      <c r="F320" s="35"/>
      <c r="G320" s="35"/>
    </row>
    <row r="321" spans="1:7" x14ac:dyDescent="0.3">
      <c r="A321" s="35"/>
      <c r="B321" s="35"/>
      <c r="C321" s="35"/>
      <c r="D321" s="35"/>
      <c r="E321" s="35"/>
      <c r="F321" s="35"/>
      <c r="G321" s="35"/>
    </row>
    <row r="322" spans="1:7" x14ac:dyDescent="0.3">
      <c r="A322" s="35"/>
      <c r="B322" s="35"/>
      <c r="C322" s="35"/>
      <c r="D322" s="35"/>
      <c r="E322" s="35"/>
      <c r="F322" s="35"/>
      <c r="G322" s="35"/>
    </row>
    <row r="323" spans="1:7" x14ac:dyDescent="0.3">
      <c r="A323" s="35"/>
      <c r="B323" s="35"/>
      <c r="C323" s="35"/>
      <c r="D323" s="35"/>
      <c r="E323" s="35"/>
      <c r="F323" s="35"/>
      <c r="G323" s="35"/>
    </row>
    <row r="324" spans="1:7" x14ac:dyDescent="0.3">
      <c r="A324" s="35"/>
      <c r="B324" s="35"/>
      <c r="C324" s="35"/>
      <c r="D324" s="35"/>
      <c r="E324" s="35"/>
      <c r="F324" s="35"/>
      <c r="G324" s="35"/>
    </row>
    <row r="325" spans="1:7" x14ac:dyDescent="0.3">
      <c r="A325" s="35"/>
      <c r="B325" s="35"/>
      <c r="C325" s="35"/>
      <c r="D325" s="35"/>
      <c r="E325" s="35"/>
      <c r="F325" s="35"/>
      <c r="G325" s="35"/>
    </row>
    <row r="326" spans="1:7" x14ac:dyDescent="0.3">
      <c r="A326" s="35"/>
      <c r="B326" s="35"/>
      <c r="C326" s="35"/>
      <c r="D326" s="35"/>
      <c r="E326" s="35"/>
      <c r="F326" s="35"/>
      <c r="G326" s="35"/>
    </row>
    <row r="327" spans="1:7" x14ac:dyDescent="0.3">
      <c r="A327" s="35"/>
      <c r="B327" s="35"/>
      <c r="C327" s="35"/>
      <c r="D327" s="35"/>
      <c r="E327" s="35"/>
      <c r="F327" s="35"/>
      <c r="G327" s="35"/>
    </row>
    <row r="328" spans="1:7" x14ac:dyDescent="0.3">
      <c r="A328" s="35"/>
      <c r="B328" s="35"/>
      <c r="C328" s="35"/>
      <c r="D328" s="35"/>
      <c r="E328" s="35"/>
      <c r="F328" s="35"/>
      <c r="G328" s="35"/>
    </row>
    <row r="329" spans="1:7" x14ac:dyDescent="0.3">
      <c r="A329" s="35"/>
      <c r="B329" s="35"/>
      <c r="C329" s="35"/>
      <c r="D329" s="35"/>
      <c r="E329" s="35"/>
      <c r="F329" s="35"/>
      <c r="G329" s="35"/>
    </row>
    <row r="330" spans="1:7" x14ac:dyDescent="0.3">
      <c r="A330" s="35"/>
      <c r="B330" s="35"/>
      <c r="C330" s="35"/>
      <c r="D330" s="35"/>
      <c r="E330" s="35"/>
      <c r="F330" s="35"/>
      <c r="G330" s="35"/>
    </row>
    <row r="331" spans="1:7" x14ac:dyDescent="0.3">
      <c r="A331" s="35"/>
      <c r="B331" s="35"/>
      <c r="C331" s="35"/>
      <c r="D331" s="35"/>
      <c r="E331" s="35"/>
      <c r="F331" s="35"/>
      <c r="G331" s="35"/>
    </row>
    <row r="332" spans="1:7" x14ac:dyDescent="0.3">
      <c r="A332" s="35"/>
      <c r="B332" s="35"/>
      <c r="C332" s="35"/>
      <c r="D332" s="35"/>
      <c r="E332" s="35"/>
      <c r="F332" s="35"/>
      <c r="G332" s="35"/>
    </row>
    <row r="333" spans="1:7" x14ac:dyDescent="0.3">
      <c r="A333" s="35"/>
      <c r="B333" s="35"/>
      <c r="C333" s="35"/>
      <c r="D333" s="35"/>
      <c r="E333" s="35"/>
      <c r="F333" s="35"/>
      <c r="G333" s="35"/>
    </row>
    <row r="334" spans="1:7" x14ac:dyDescent="0.3">
      <c r="A334" s="35"/>
      <c r="B334" s="35"/>
      <c r="C334" s="35"/>
      <c r="D334" s="35"/>
      <c r="E334" s="35"/>
      <c r="F334" s="35"/>
      <c r="G334" s="35"/>
    </row>
    <row r="335" spans="1:7" x14ac:dyDescent="0.3">
      <c r="A335" s="35"/>
      <c r="B335" s="35"/>
      <c r="C335" s="35"/>
      <c r="D335" s="35"/>
      <c r="E335" s="35"/>
      <c r="F335" s="35"/>
      <c r="G335" s="35"/>
    </row>
    <row r="336" spans="1:7" x14ac:dyDescent="0.3">
      <c r="A336" s="35"/>
      <c r="B336" s="35"/>
      <c r="C336" s="35"/>
      <c r="D336" s="35"/>
      <c r="E336" s="35"/>
      <c r="F336" s="35"/>
      <c r="G336" s="35"/>
    </row>
    <row r="337" spans="1:7" x14ac:dyDescent="0.3">
      <c r="A337" s="35"/>
      <c r="B337" s="35"/>
      <c r="C337" s="35"/>
      <c r="D337" s="35"/>
      <c r="E337" s="35"/>
      <c r="F337" s="35"/>
      <c r="G337" s="35"/>
    </row>
    <row r="338" spans="1:7" x14ac:dyDescent="0.3">
      <c r="A338" s="35"/>
      <c r="B338" s="35"/>
      <c r="C338" s="35"/>
      <c r="D338" s="35"/>
      <c r="E338" s="35"/>
      <c r="F338" s="35"/>
      <c r="G338" s="35"/>
    </row>
    <row r="339" spans="1:7" x14ac:dyDescent="0.3">
      <c r="A339" s="35"/>
      <c r="B339" s="35"/>
      <c r="C339" s="35"/>
      <c r="D339" s="35"/>
      <c r="E339" s="35"/>
      <c r="F339" s="35"/>
      <c r="G339" s="35"/>
    </row>
    <row r="340" spans="1:7" x14ac:dyDescent="0.3">
      <c r="A340" s="35"/>
      <c r="B340" s="35"/>
      <c r="C340" s="35"/>
      <c r="D340" s="35"/>
      <c r="E340" s="35"/>
      <c r="F340" s="35"/>
      <c r="G340" s="35"/>
    </row>
    <row r="341" spans="1:7" x14ac:dyDescent="0.3">
      <c r="A341" s="35"/>
      <c r="B341" s="35"/>
      <c r="C341" s="35"/>
      <c r="D341" s="35"/>
      <c r="E341" s="35"/>
      <c r="F341" s="35"/>
      <c r="G341" s="35"/>
    </row>
    <row r="342" spans="1:7" x14ac:dyDescent="0.3">
      <c r="A342" s="35"/>
      <c r="B342" s="35"/>
      <c r="C342" s="35"/>
      <c r="D342" s="35"/>
      <c r="E342" s="35"/>
      <c r="F342" s="35"/>
      <c r="G342" s="35"/>
    </row>
    <row r="343" spans="1:7" x14ac:dyDescent="0.3">
      <c r="A343" s="35"/>
      <c r="B343" s="35"/>
      <c r="C343" s="35"/>
      <c r="D343" s="35"/>
      <c r="E343" s="35"/>
      <c r="F343" s="35"/>
      <c r="G343" s="35"/>
    </row>
    <row r="344" spans="1:7" x14ac:dyDescent="0.3">
      <c r="A344" s="35"/>
      <c r="B344" s="35"/>
      <c r="C344" s="35"/>
      <c r="D344" s="35"/>
      <c r="E344" s="35"/>
      <c r="F344" s="35"/>
      <c r="G344" s="35"/>
    </row>
    <row r="345" spans="1:7" x14ac:dyDescent="0.3">
      <c r="A345" s="35"/>
      <c r="B345" s="35"/>
      <c r="C345" s="35"/>
      <c r="D345" s="35"/>
      <c r="E345" s="35"/>
      <c r="F345" s="35"/>
      <c r="G345" s="35"/>
    </row>
    <row r="346" spans="1:7" x14ac:dyDescent="0.3">
      <c r="A346" s="35"/>
      <c r="B346" s="35"/>
      <c r="C346" s="35"/>
      <c r="D346" s="35"/>
      <c r="E346" s="35"/>
      <c r="F346" s="35"/>
      <c r="G346" s="35"/>
    </row>
    <row r="347" spans="1:7" x14ac:dyDescent="0.3">
      <c r="A347" s="35"/>
      <c r="B347" s="35"/>
      <c r="C347" s="35"/>
      <c r="D347" s="35"/>
      <c r="E347" s="35"/>
      <c r="F347" s="35"/>
      <c r="G347" s="35"/>
    </row>
    <row r="348" spans="1:7" x14ac:dyDescent="0.3">
      <c r="A348" s="35"/>
      <c r="B348" s="35"/>
      <c r="C348" s="35"/>
      <c r="D348" s="35"/>
      <c r="E348" s="35"/>
      <c r="F348" s="35"/>
      <c r="G348" s="35"/>
    </row>
    <row r="349" spans="1:7" x14ac:dyDescent="0.3">
      <c r="A349" s="35"/>
      <c r="B349" s="35"/>
      <c r="C349" s="35"/>
      <c r="D349" s="35"/>
      <c r="E349" s="35"/>
      <c r="F349" s="35"/>
      <c r="G349" s="35"/>
    </row>
    <row r="350" spans="1:7" x14ac:dyDescent="0.3">
      <c r="A350" s="35"/>
      <c r="B350" s="35"/>
      <c r="C350" s="35"/>
      <c r="D350" s="35"/>
      <c r="E350" s="35"/>
      <c r="F350" s="35"/>
      <c r="G350" s="35"/>
    </row>
    <row r="351" spans="1:7" x14ac:dyDescent="0.3">
      <c r="A351" s="35"/>
      <c r="B351" s="35"/>
      <c r="C351" s="35"/>
      <c r="D351" s="35"/>
      <c r="E351" s="35"/>
      <c r="F351" s="35"/>
      <c r="G351" s="35"/>
    </row>
  </sheetData>
  <mergeCells count="4">
    <mergeCell ref="A12:C12"/>
    <mergeCell ref="A1:D1"/>
    <mergeCell ref="A2:D2"/>
    <mergeCell ref="A4:B4"/>
  </mergeCells>
  <hyperlinks>
    <hyperlink ref="C6" r:id="rId1" xr:uid="{2BDCE620-636A-44BD-9830-A4E6571F5EFE}"/>
    <hyperlink ref="C7" r:id="rId2" xr:uid="{2F8ED316-D987-485E-B950-C5445751E3A8}"/>
    <hyperlink ref="C8" r:id="rId3" xr:uid="{2BE427EA-F247-4268-8E02-429CF4D96517}"/>
    <hyperlink ref="C9" r:id="rId4" xr:uid="{B0A2F19F-78D3-47C2-8A07-BC65B79FBBED}"/>
    <hyperlink ref="C10" r:id="rId5" xr:uid="{7B7ACFB6-2DB4-4998-B0D8-9BECB9B1CDC1}"/>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39A0-6C26-4062-B3BA-2176809D1B08}">
  <sheetPr>
    <pageSetUpPr fitToPage="1"/>
  </sheetPr>
  <dimension ref="A1:H38"/>
  <sheetViews>
    <sheetView workbookViewId="0">
      <selection activeCell="A6" sqref="A6:D8"/>
    </sheetView>
  </sheetViews>
  <sheetFormatPr defaultRowHeight="14.4" x14ac:dyDescent="0.3"/>
  <cols>
    <col min="1" max="1" width="18.6640625" customWidth="1"/>
    <col min="2" max="2" width="15.33203125" bestFit="1" customWidth="1"/>
    <col min="3" max="3" width="29.6640625" customWidth="1"/>
    <col min="4" max="4" width="18.88671875" customWidth="1"/>
    <col min="5" max="5" width="22.109375" customWidth="1"/>
    <col min="6" max="6" width="16.109375" customWidth="1"/>
    <col min="7" max="7" width="20.6640625" customWidth="1"/>
    <col min="8" max="8" width="23.6640625" customWidth="1"/>
  </cols>
  <sheetData>
    <row r="1" spans="1:8" s="1" customFormat="1" ht="21" x14ac:dyDescent="0.4">
      <c r="A1" s="541" t="s">
        <v>2271</v>
      </c>
      <c r="B1" s="565"/>
      <c r="C1" s="552"/>
      <c r="D1" s="136"/>
    </row>
    <row r="2" spans="1:8" s="1" customFormat="1" ht="21.6" thickBot="1" x14ac:dyDescent="0.45">
      <c r="A2" s="544" t="s">
        <v>3609</v>
      </c>
      <c r="B2" s="545"/>
      <c r="C2" s="546"/>
      <c r="D2" s="338"/>
      <c r="E2" s="338"/>
    </row>
    <row r="3" spans="1:8" s="26" customFormat="1" ht="16.2" thickBot="1" x14ac:dyDescent="0.35">
      <c r="B3" s="233"/>
    </row>
    <row r="4" spans="1:8" ht="18.600000000000001" thickBot="1" x14ac:dyDescent="0.4">
      <c r="A4" s="538" t="s">
        <v>1</v>
      </c>
      <c r="B4" s="588"/>
    </row>
    <row r="5" spans="1:8" s="2" customFormat="1" ht="15.6" x14ac:dyDescent="0.3">
      <c r="A5" s="2" t="s">
        <v>4801</v>
      </c>
      <c r="B5" s="2" t="s">
        <v>4802</v>
      </c>
      <c r="C5" s="2" t="s">
        <v>3</v>
      </c>
      <c r="D5" s="2" t="s">
        <v>4</v>
      </c>
      <c r="E5" s="2" t="s">
        <v>5</v>
      </c>
      <c r="F5" s="38" t="s">
        <v>6</v>
      </c>
      <c r="G5" s="475" t="s">
        <v>29</v>
      </c>
      <c r="H5" s="338"/>
    </row>
    <row r="6" spans="1:8" s="8" customFormat="1" x14ac:dyDescent="0.3">
      <c r="A6" s="8" t="s">
        <v>4581</v>
      </c>
      <c r="B6" s="81" t="s">
        <v>3611</v>
      </c>
      <c r="C6" s="476" t="s">
        <v>2272</v>
      </c>
      <c r="D6" s="81" t="s">
        <v>2273</v>
      </c>
      <c r="E6" s="81" t="s">
        <v>3610</v>
      </c>
      <c r="F6" s="334">
        <v>35248</v>
      </c>
      <c r="G6" s="338"/>
      <c r="H6" s="338"/>
    </row>
    <row r="7" spans="1:8" x14ac:dyDescent="0.3">
      <c r="A7" s="8" t="s">
        <v>4581</v>
      </c>
      <c r="B7" s="81" t="s">
        <v>3611</v>
      </c>
      <c r="C7" s="476" t="s">
        <v>2275</v>
      </c>
      <c r="D7" s="81" t="s">
        <v>2273</v>
      </c>
      <c r="E7" s="81" t="s">
        <v>3610</v>
      </c>
      <c r="F7" s="334">
        <v>39253</v>
      </c>
      <c r="G7" s="338"/>
      <c r="H7" s="338"/>
    </row>
    <row r="8" spans="1:8" x14ac:dyDescent="0.3">
      <c r="A8" s="8" t="s">
        <v>4581</v>
      </c>
      <c r="B8" s="81"/>
      <c r="C8" s="81" t="s">
        <v>3612</v>
      </c>
      <c r="D8" s="81" t="s">
        <v>2276</v>
      </c>
      <c r="E8" s="81" t="s">
        <v>4582</v>
      </c>
      <c r="F8" s="186"/>
      <c r="G8" s="361" t="s">
        <v>2535</v>
      </c>
      <c r="H8" s="338"/>
    </row>
    <row r="9" spans="1:8" ht="15" thickBot="1" x14ac:dyDescent="0.35">
      <c r="A9" s="8"/>
      <c r="B9" s="8"/>
      <c r="C9" s="8"/>
      <c r="D9" s="8"/>
    </row>
    <row r="10" spans="1:8" ht="18.600000000000001" thickBot="1" x14ac:dyDescent="0.4">
      <c r="A10" s="538" t="s">
        <v>22</v>
      </c>
      <c r="B10" s="540"/>
      <c r="C10" s="539"/>
      <c r="D10" s="47"/>
    </row>
    <row r="12" spans="1:8" s="2" customFormat="1" ht="15.6" x14ac:dyDescent="0.3">
      <c r="A12" s="2" t="s">
        <v>4801</v>
      </c>
      <c r="B12" s="2" t="s">
        <v>23</v>
      </c>
      <c r="C12" s="2" t="s">
        <v>24</v>
      </c>
      <c r="D12" s="2" t="s">
        <v>2119</v>
      </c>
      <c r="E12" s="2" t="s">
        <v>26</v>
      </c>
      <c r="F12" s="2" t="s">
        <v>27</v>
      </c>
      <c r="G12" s="2" t="s">
        <v>28</v>
      </c>
      <c r="H12" s="2" t="s">
        <v>29</v>
      </c>
    </row>
    <row r="13" spans="1:8" s="2" customFormat="1" ht="15.6" x14ac:dyDescent="0.3">
      <c r="A13" s="8" t="s">
        <v>4581</v>
      </c>
      <c r="B13" s="134">
        <v>1993</v>
      </c>
      <c r="C13" s="81" t="s">
        <v>3613</v>
      </c>
      <c r="D13" s="9">
        <v>1</v>
      </c>
      <c r="E13" s="8">
        <v>24.1</v>
      </c>
      <c r="F13" s="9"/>
      <c r="G13" s="9"/>
      <c r="H13" s="31"/>
    </row>
    <row r="14" spans="1:8" x14ac:dyDescent="0.3">
      <c r="A14" s="8" t="s">
        <v>4581</v>
      </c>
      <c r="B14" s="134">
        <v>1994</v>
      </c>
      <c r="C14" s="81"/>
      <c r="D14" s="9"/>
      <c r="E14" s="8">
        <v>31.7</v>
      </c>
      <c r="F14" s="9"/>
      <c r="G14" s="9"/>
      <c r="H14" s="31"/>
    </row>
    <row r="15" spans="1:8" x14ac:dyDescent="0.3">
      <c r="A15" s="8" t="s">
        <v>4581</v>
      </c>
      <c r="B15" s="112">
        <v>1995</v>
      </c>
      <c r="D15" s="162"/>
      <c r="E15" s="162"/>
      <c r="F15" s="162"/>
      <c r="G15" s="162"/>
      <c r="H15" s="152" t="s">
        <v>2039</v>
      </c>
    </row>
    <row r="16" spans="1:8" x14ac:dyDescent="0.3">
      <c r="A16" s="8" t="s">
        <v>4581</v>
      </c>
      <c r="B16" s="112">
        <v>1996</v>
      </c>
      <c r="C16" s="81" t="s">
        <v>2274</v>
      </c>
      <c r="D16" s="9">
        <v>1</v>
      </c>
      <c r="E16" s="8">
        <v>26.9</v>
      </c>
      <c r="F16" s="8">
        <v>8</v>
      </c>
      <c r="G16" s="8">
        <v>8</v>
      </c>
      <c r="H16" s="163" t="s">
        <v>2280</v>
      </c>
    </row>
    <row r="17" spans="1:8" x14ac:dyDescent="0.3">
      <c r="A17" s="8" t="s">
        <v>4581</v>
      </c>
      <c r="B17" s="112">
        <v>1997</v>
      </c>
      <c r="C17" s="81" t="s">
        <v>2274</v>
      </c>
      <c r="D17" s="9">
        <v>1</v>
      </c>
      <c r="E17" s="87">
        <v>17.600000000000001</v>
      </c>
      <c r="F17" s="8">
        <v>8</v>
      </c>
      <c r="G17" s="8">
        <v>8</v>
      </c>
      <c r="H17" s="147" t="s">
        <v>762</v>
      </c>
    </row>
    <row r="18" spans="1:8" x14ac:dyDescent="0.3">
      <c r="A18" s="8" t="s">
        <v>4581</v>
      </c>
      <c r="B18" s="112">
        <v>1998</v>
      </c>
      <c r="C18" s="81" t="s">
        <v>2274</v>
      </c>
      <c r="D18" s="9">
        <v>1</v>
      </c>
      <c r="E18" s="87">
        <v>15.1</v>
      </c>
      <c r="F18" s="8">
        <v>8</v>
      </c>
      <c r="G18" s="8">
        <v>8</v>
      </c>
      <c r="H18" s="147" t="s">
        <v>762</v>
      </c>
    </row>
    <row r="19" spans="1:8" x14ac:dyDescent="0.3">
      <c r="A19" s="8" t="s">
        <v>4581</v>
      </c>
      <c r="B19" s="112">
        <v>1999</v>
      </c>
      <c r="C19" s="178"/>
      <c r="D19" s="162"/>
      <c r="E19" s="360"/>
      <c r="F19" s="162"/>
      <c r="G19" s="162"/>
      <c r="H19" s="152" t="s">
        <v>2039</v>
      </c>
    </row>
    <row r="20" spans="1:8" x14ac:dyDescent="0.3">
      <c r="A20" s="8" t="s">
        <v>4581</v>
      </c>
      <c r="B20" s="134">
        <v>2000</v>
      </c>
      <c r="C20" s="81" t="s">
        <v>2274</v>
      </c>
      <c r="D20" s="9">
        <v>1</v>
      </c>
      <c r="E20" s="87">
        <v>25.8</v>
      </c>
      <c r="F20" s="8">
        <v>8</v>
      </c>
      <c r="G20" s="8">
        <v>8</v>
      </c>
      <c r="H20" s="147" t="s">
        <v>762</v>
      </c>
    </row>
    <row r="21" spans="1:8" x14ac:dyDescent="0.3">
      <c r="A21" s="8" t="s">
        <v>4581</v>
      </c>
      <c r="B21" s="134">
        <v>2001</v>
      </c>
      <c r="C21" s="81" t="s">
        <v>2274</v>
      </c>
      <c r="D21" s="9">
        <v>1</v>
      </c>
      <c r="E21" s="87">
        <v>25.5</v>
      </c>
      <c r="F21" s="8">
        <v>8</v>
      </c>
      <c r="G21" s="8">
        <v>8</v>
      </c>
      <c r="H21" s="147" t="s">
        <v>762</v>
      </c>
    </row>
    <row r="22" spans="1:8" x14ac:dyDescent="0.3">
      <c r="A22" s="8" t="s">
        <v>4581</v>
      </c>
      <c r="B22" s="134">
        <v>2002</v>
      </c>
      <c r="C22" s="81" t="s">
        <v>2274</v>
      </c>
      <c r="D22" s="9">
        <v>1</v>
      </c>
      <c r="E22" s="87">
        <v>74.599999999999994</v>
      </c>
      <c r="F22" s="8">
        <v>8</v>
      </c>
      <c r="G22" s="8">
        <v>8</v>
      </c>
      <c r="H22" s="147" t="s">
        <v>762</v>
      </c>
    </row>
    <row r="23" spans="1:8" x14ac:dyDescent="0.3">
      <c r="A23" s="8" t="s">
        <v>4581</v>
      </c>
      <c r="B23" s="134">
        <v>2003</v>
      </c>
      <c r="C23" s="81" t="s">
        <v>2274</v>
      </c>
      <c r="D23" s="9">
        <v>1</v>
      </c>
      <c r="E23" s="87">
        <v>87.5</v>
      </c>
      <c r="F23" s="8">
        <v>8</v>
      </c>
      <c r="G23" s="8">
        <v>8</v>
      </c>
      <c r="H23" s="147" t="s">
        <v>762</v>
      </c>
    </row>
    <row r="24" spans="1:8" x14ac:dyDescent="0.3">
      <c r="A24" s="8" t="s">
        <v>4581</v>
      </c>
      <c r="B24" s="134">
        <v>2004</v>
      </c>
      <c r="C24" s="81" t="s">
        <v>2274</v>
      </c>
      <c r="D24" s="9">
        <v>1</v>
      </c>
      <c r="E24" s="87">
        <v>22</v>
      </c>
      <c r="F24" s="8">
        <v>8</v>
      </c>
      <c r="G24" s="8">
        <v>8</v>
      </c>
      <c r="H24" s="147" t="s">
        <v>762</v>
      </c>
    </row>
    <row r="25" spans="1:8" x14ac:dyDescent="0.3">
      <c r="A25" s="8" t="s">
        <v>4581</v>
      </c>
      <c r="B25" s="134">
        <v>2005</v>
      </c>
      <c r="C25" s="81" t="s">
        <v>2274</v>
      </c>
      <c r="D25" s="9">
        <v>1</v>
      </c>
      <c r="E25" s="87">
        <v>42.5</v>
      </c>
      <c r="F25" s="8">
        <v>8</v>
      </c>
      <c r="G25" s="8">
        <v>8</v>
      </c>
      <c r="H25" s="147" t="s">
        <v>762</v>
      </c>
    </row>
    <row r="26" spans="1:8" x14ac:dyDescent="0.3">
      <c r="A26" s="8" t="s">
        <v>4581</v>
      </c>
      <c r="B26" s="134">
        <v>2006</v>
      </c>
      <c r="C26" s="81" t="s">
        <v>2274</v>
      </c>
      <c r="D26" s="9">
        <v>1</v>
      </c>
      <c r="E26" s="87">
        <v>39.299999999999997</v>
      </c>
      <c r="F26" s="8">
        <v>8</v>
      </c>
      <c r="G26" s="8">
        <v>8</v>
      </c>
      <c r="H26" s="147" t="s">
        <v>762</v>
      </c>
    </row>
    <row r="27" spans="1:8" x14ac:dyDescent="0.3">
      <c r="A27" s="8" t="s">
        <v>4581</v>
      </c>
      <c r="B27" s="134">
        <v>2007</v>
      </c>
      <c r="C27" s="81" t="s">
        <v>2274</v>
      </c>
      <c r="D27" s="9">
        <v>1</v>
      </c>
      <c r="E27" s="87">
        <v>48.8</v>
      </c>
      <c r="F27" s="8">
        <v>8</v>
      </c>
      <c r="G27" s="8">
        <v>8</v>
      </c>
      <c r="H27" s="147" t="s">
        <v>762</v>
      </c>
    </row>
    <row r="28" spans="1:8" x14ac:dyDescent="0.3">
      <c r="A28" s="8" t="s">
        <v>4581</v>
      </c>
      <c r="B28" s="134">
        <v>2008</v>
      </c>
      <c r="C28" s="81" t="s">
        <v>2274</v>
      </c>
      <c r="D28" s="9">
        <v>1</v>
      </c>
      <c r="E28" s="87">
        <v>40.9</v>
      </c>
      <c r="F28" s="8">
        <v>8</v>
      </c>
      <c r="G28" s="8">
        <v>8</v>
      </c>
      <c r="H28" s="147" t="s">
        <v>762</v>
      </c>
    </row>
    <row r="29" spans="1:8" x14ac:dyDescent="0.3">
      <c r="A29" s="8" t="s">
        <v>4581</v>
      </c>
      <c r="B29" s="134">
        <v>2009</v>
      </c>
      <c r="C29" s="81" t="s">
        <v>2274</v>
      </c>
      <c r="D29" s="9">
        <v>1</v>
      </c>
      <c r="E29" s="87">
        <v>61.4</v>
      </c>
      <c r="F29" s="8">
        <v>8</v>
      </c>
      <c r="G29" s="8">
        <v>8</v>
      </c>
      <c r="H29" s="147" t="s">
        <v>762</v>
      </c>
    </row>
    <row r="30" spans="1:8" x14ac:dyDescent="0.3">
      <c r="A30" s="8" t="s">
        <v>4581</v>
      </c>
      <c r="B30" s="134">
        <v>2010</v>
      </c>
      <c r="C30" s="81" t="s">
        <v>2274</v>
      </c>
      <c r="D30" s="9">
        <v>1</v>
      </c>
      <c r="E30" s="87">
        <v>72.400000000000006</v>
      </c>
      <c r="F30" s="8">
        <v>8</v>
      </c>
      <c r="G30" s="8">
        <v>8</v>
      </c>
      <c r="H30" s="147" t="s">
        <v>762</v>
      </c>
    </row>
    <row r="31" spans="1:8" x14ac:dyDescent="0.3">
      <c r="A31" s="8" t="s">
        <v>4581</v>
      </c>
      <c r="B31" s="134">
        <v>2011</v>
      </c>
      <c r="C31" s="81" t="s">
        <v>2274</v>
      </c>
      <c r="D31" s="9">
        <v>1</v>
      </c>
      <c r="E31" s="87">
        <v>55.1</v>
      </c>
      <c r="F31" s="8">
        <v>8</v>
      </c>
      <c r="G31" s="8">
        <v>8</v>
      </c>
      <c r="H31" s="147" t="s">
        <v>762</v>
      </c>
    </row>
    <row r="32" spans="1:8" x14ac:dyDescent="0.3">
      <c r="A32" s="8" t="s">
        <v>4581</v>
      </c>
      <c r="B32" s="134">
        <v>2012</v>
      </c>
      <c r="C32" s="81" t="s">
        <v>2274</v>
      </c>
      <c r="D32" s="9" t="s">
        <v>2279</v>
      </c>
      <c r="E32" s="87">
        <v>64.5</v>
      </c>
      <c r="F32" s="8">
        <v>2.85</v>
      </c>
      <c r="G32" s="8">
        <v>2.85</v>
      </c>
      <c r="H32" s="147" t="s">
        <v>762</v>
      </c>
    </row>
    <row r="33" spans="1:8" x14ac:dyDescent="0.3">
      <c r="A33" s="8" t="s">
        <v>4581</v>
      </c>
      <c r="B33" s="134">
        <v>2013</v>
      </c>
      <c r="C33" s="81" t="s">
        <v>2274</v>
      </c>
      <c r="D33" s="9">
        <v>1</v>
      </c>
      <c r="E33" s="87">
        <v>78.7</v>
      </c>
      <c r="F33" s="8">
        <v>8</v>
      </c>
      <c r="G33" s="8">
        <v>8</v>
      </c>
      <c r="H33" s="147" t="s">
        <v>762</v>
      </c>
    </row>
    <row r="34" spans="1:8" x14ac:dyDescent="0.3">
      <c r="A34" s="8" t="s">
        <v>4581</v>
      </c>
      <c r="B34" s="134">
        <v>2014</v>
      </c>
      <c r="C34" s="81" t="s">
        <v>2274</v>
      </c>
      <c r="D34" s="9">
        <v>1</v>
      </c>
      <c r="E34" s="8">
        <v>11</v>
      </c>
      <c r="F34" s="8">
        <v>8</v>
      </c>
      <c r="G34" s="8">
        <v>8</v>
      </c>
      <c r="H34" s="163" t="s">
        <v>2278</v>
      </c>
    </row>
    <row r="35" spans="1:8" x14ac:dyDescent="0.3">
      <c r="A35" s="8" t="s">
        <v>4581</v>
      </c>
      <c r="B35" s="134">
        <v>2015</v>
      </c>
      <c r="C35" s="81" t="s">
        <v>2274</v>
      </c>
      <c r="D35" s="8">
        <v>1</v>
      </c>
      <c r="E35" s="8">
        <v>14.1</v>
      </c>
      <c r="F35" s="8">
        <v>8</v>
      </c>
      <c r="G35" s="8">
        <v>8</v>
      </c>
      <c r="H35" s="163" t="s">
        <v>2278</v>
      </c>
    </row>
    <row r="36" spans="1:8" x14ac:dyDescent="0.3">
      <c r="A36" s="8" t="s">
        <v>4581</v>
      </c>
      <c r="B36" s="134">
        <v>2016</v>
      </c>
      <c r="C36" s="8"/>
      <c r="D36" s="8"/>
      <c r="E36" s="8">
        <v>0</v>
      </c>
      <c r="F36" s="8"/>
      <c r="G36" s="8"/>
      <c r="H36" s="8" t="s">
        <v>2277</v>
      </c>
    </row>
    <row r="37" spans="1:8" x14ac:dyDescent="0.3">
      <c r="A37" s="8" t="s">
        <v>4581</v>
      </c>
      <c r="B37" s="134">
        <v>2017</v>
      </c>
      <c r="C37" s="81" t="s">
        <v>2274</v>
      </c>
      <c r="D37" s="9" t="s">
        <v>43</v>
      </c>
      <c r="E37" s="8">
        <v>12.6</v>
      </c>
      <c r="F37" s="8">
        <v>5.7</v>
      </c>
      <c r="G37" s="8">
        <v>5.7</v>
      </c>
      <c r="H37" s="163" t="s">
        <v>2278</v>
      </c>
    </row>
    <row r="38" spans="1:8" x14ac:dyDescent="0.3">
      <c r="A38" s="8" t="s">
        <v>4581</v>
      </c>
      <c r="B38" s="14">
        <v>2018</v>
      </c>
      <c r="C38" s="81"/>
      <c r="D38" s="9"/>
      <c r="E38" s="8">
        <v>0</v>
      </c>
      <c r="F38" s="8"/>
      <c r="G38" s="8"/>
      <c r="H38" s="8" t="s">
        <v>2277</v>
      </c>
    </row>
  </sheetData>
  <sortState xmlns:xlrd2="http://schemas.microsoft.com/office/spreadsheetml/2017/richdata2" ref="C13:C38">
    <sortCondition ref="C13:C38"/>
  </sortState>
  <mergeCells count="4">
    <mergeCell ref="A4:B4"/>
    <mergeCell ref="A10:C10"/>
    <mergeCell ref="A1:C1"/>
    <mergeCell ref="A2:C2"/>
  </mergeCells>
  <hyperlinks>
    <hyperlink ref="A2:C2" r:id="rId1" display="Program License: S-022064-SC-A-N (effective 9/28/2000)" xr:uid="{5E17A36D-CAE9-41B1-929E-CF08656C701A}"/>
    <hyperlink ref="C6" r:id="rId2" xr:uid="{5DEC07E0-D433-4049-88D4-34FAE6F1A5E1}"/>
    <hyperlink ref="C7" r:id="rId3" xr:uid="{FDAB87C0-5ACC-4B9E-BBE1-C0E849C0BFED}"/>
  </hyperlinks>
  <printOptions gridLines="1"/>
  <pageMargins left="0.7" right="0.7" top="0.75" bottom="0.75" header="0.3" footer="0.3"/>
  <pageSetup paperSize="3" scale="91" fitToHeight="0" orientation="landscape"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123C-D547-4917-AFB1-9DE908A156BB}">
  <dimension ref="A1:H203"/>
  <sheetViews>
    <sheetView topLeftCell="A10" workbookViewId="0">
      <selection activeCell="A25" sqref="A25:H25"/>
    </sheetView>
  </sheetViews>
  <sheetFormatPr defaultRowHeight="14.4" x14ac:dyDescent="0.3"/>
  <cols>
    <col min="1" max="1" width="24.6640625" customWidth="1"/>
    <col min="2" max="2" width="20.5546875" bestFit="1" customWidth="1"/>
    <col min="3" max="3" width="24.5546875" customWidth="1"/>
    <col min="4" max="4" width="22.33203125" customWidth="1"/>
    <col min="5" max="5" width="22.33203125" bestFit="1" customWidth="1"/>
    <col min="6" max="6" width="15.44140625" bestFit="1" customWidth="1"/>
    <col min="7" max="7" width="21.6640625" customWidth="1"/>
    <col min="8" max="8" width="23.6640625" bestFit="1" customWidth="1"/>
  </cols>
  <sheetData>
    <row r="1" spans="1:8" s="1" customFormat="1" ht="21" x14ac:dyDescent="0.4">
      <c r="A1" s="541" t="s">
        <v>5276</v>
      </c>
      <c r="B1" s="552"/>
      <c r="G1" s="315"/>
    </row>
    <row r="2" spans="1:8" s="1" customFormat="1" ht="21.6" thickBot="1" x14ac:dyDescent="0.45">
      <c r="A2" s="544" t="s">
        <v>5277</v>
      </c>
      <c r="B2" s="546"/>
      <c r="G2" s="315"/>
    </row>
    <row r="3" spans="1:8" s="1" customFormat="1" ht="21.6" thickBot="1" x14ac:dyDescent="0.45"/>
    <row r="4" spans="1:8" ht="18.600000000000001" thickBot="1" x14ac:dyDescent="0.4">
      <c r="A4" s="538" t="s">
        <v>1</v>
      </c>
      <c r="B4" s="588"/>
    </row>
    <row r="5" spans="1:8" s="2" customFormat="1" ht="15.6" x14ac:dyDescent="0.3">
      <c r="A5" s="2" t="s">
        <v>4801</v>
      </c>
      <c r="B5" s="2" t="s">
        <v>4802</v>
      </c>
      <c r="C5" s="2" t="s">
        <v>3</v>
      </c>
      <c r="D5" s="2" t="s">
        <v>4</v>
      </c>
      <c r="E5" s="2" t="s">
        <v>5</v>
      </c>
      <c r="F5" s="2" t="s">
        <v>6</v>
      </c>
      <c r="G5" s="2" t="s">
        <v>29</v>
      </c>
      <c r="H5" s="422"/>
    </row>
    <row r="6" spans="1:8" s="81" customFormat="1" x14ac:dyDescent="0.3">
      <c r="A6" s="81" t="s">
        <v>5276</v>
      </c>
      <c r="B6" s="81" t="s">
        <v>1873</v>
      </c>
      <c r="C6" s="476" t="s">
        <v>5294</v>
      </c>
      <c r="D6" s="81" t="s">
        <v>954</v>
      </c>
      <c r="E6" s="81" t="s">
        <v>5295</v>
      </c>
      <c r="F6" s="212">
        <v>30565</v>
      </c>
      <c r="G6" s="212"/>
      <c r="H6" s="361"/>
    </row>
    <row r="7" spans="1:8" s="81" customFormat="1" x14ac:dyDescent="0.3">
      <c r="A7" s="81" t="s">
        <v>5276</v>
      </c>
      <c r="B7" s="81" t="s">
        <v>25</v>
      </c>
      <c r="C7" s="476" t="s">
        <v>5296</v>
      </c>
      <c r="D7" s="81" t="s">
        <v>954</v>
      </c>
      <c r="F7" s="212">
        <v>30565</v>
      </c>
      <c r="G7" s="212"/>
      <c r="H7" s="361"/>
    </row>
    <row r="8" spans="1:8" s="81" customFormat="1" x14ac:dyDescent="0.3">
      <c r="A8" s="81" t="s">
        <v>5276</v>
      </c>
      <c r="B8" s="81" t="s">
        <v>3124</v>
      </c>
      <c r="C8" s="476" t="s">
        <v>5297</v>
      </c>
      <c r="D8" s="81" t="s">
        <v>954</v>
      </c>
      <c r="E8" s="81" t="s">
        <v>5307</v>
      </c>
      <c r="F8" s="212">
        <v>30565</v>
      </c>
      <c r="G8" s="212"/>
      <c r="H8" s="361"/>
    </row>
    <row r="9" spans="1:8" s="81" customFormat="1" x14ac:dyDescent="0.3">
      <c r="A9" s="81" t="s">
        <v>5276</v>
      </c>
      <c r="B9" s="81" t="s">
        <v>5310</v>
      </c>
      <c r="C9" s="476" t="s">
        <v>5298</v>
      </c>
      <c r="D9" s="81" t="s">
        <v>954</v>
      </c>
      <c r="E9" s="81" t="s">
        <v>5308</v>
      </c>
      <c r="F9" s="212">
        <v>30565</v>
      </c>
      <c r="G9" s="212" t="s">
        <v>5309</v>
      </c>
      <c r="H9" s="361"/>
    </row>
    <row r="10" spans="1:8" s="81" customFormat="1" x14ac:dyDescent="0.3">
      <c r="A10" s="81" t="s">
        <v>5276</v>
      </c>
      <c r="B10" s="81" t="s">
        <v>5311</v>
      </c>
      <c r="C10" s="476" t="s">
        <v>5299</v>
      </c>
      <c r="D10" s="81" t="s">
        <v>954</v>
      </c>
      <c r="E10" s="81" t="s">
        <v>5307</v>
      </c>
      <c r="F10" s="212">
        <v>30565</v>
      </c>
      <c r="G10" s="212" t="s">
        <v>5309</v>
      </c>
      <c r="H10" s="361"/>
    </row>
    <row r="11" spans="1:8" s="81" customFormat="1" x14ac:dyDescent="0.3">
      <c r="A11" s="81" t="s">
        <v>5276</v>
      </c>
      <c r="B11" s="81" t="s">
        <v>5312</v>
      </c>
      <c r="C11" s="476" t="s">
        <v>5300</v>
      </c>
      <c r="D11" s="81" t="s">
        <v>954</v>
      </c>
      <c r="E11" s="81" t="s">
        <v>5307</v>
      </c>
      <c r="F11" s="212">
        <v>30565</v>
      </c>
      <c r="G11" s="212" t="s">
        <v>5309</v>
      </c>
      <c r="H11" s="361"/>
    </row>
    <row r="12" spans="1:8" s="81" customFormat="1" x14ac:dyDescent="0.3">
      <c r="A12" s="81" t="s">
        <v>5276</v>
      </c>
      <c r="B12" s="81" t="s">
        <v>5313</v>
      </c>
      <c r="C12" s="476" t="s">
        <v>5301</v>
      </c>
      <c r="D12" s="81" t="s">
        <v>954</v>
      </c>
      <c r="E12" s="81" t="s">
        <v>5307</v>
      </c>
      <c r="F12" s="212">
        <v>30565</v>
      </c>
      <c r="G12" s="212" t="s">
        <v>5309</v>
      </c>
      <c r="H12" s="361"/>
    </row>
    <row r="13" spans="1:8" s="81" customFormat="1" x14ac:dyDescent="0.3">
      <c r="A13" s="81" t="s">
        <v>5276</v>
      </c>
      <c r="B13" s="81" t="s">
        <v>5314</v>
      </c>
      <c r="C13" s="476" t="s">
        <v>5302</v>
      </c>
      <c r="D13" s="81" t="s">
        <v>954</v>
      </c>
      <c r="E13" s="81" t="s">
        <v>5307</v>
      </c>
      <c r="F13" s="212">
        <v>30565</v>
      </c>
      <c r="G13" s="212" t="s">
        <v>5309</v>
      </c>
      <c r="H13" s="361"/>
    </row>
    <row r="14" spans="1:8" s="81" customFormat="1" x14ac:dyDescent="0.3">
      <c r="A14" s="81" t="s">
        <v>5276</v>
      </c>
      <c r="B14" s="81" t="s">
        <v>5315</v>
      </c>
      <c r="C14" s="476" t="s">
        <v>5303</v>
      </c>
      <c r="D14" s="81" t="s">
        <v>954</v>
      </c>
      <c r="E14" s="81" t="s">
        <v>5307</v>
      </c>
      <c r="F14" s="212">
        <v>30565</v>
      </c>
      <c r="G14" s="212" t="s">
        <v>5309</v>
      </c>
      <c r="H14" s="361"/>
    </row>
    <row r="15" spans="1:8" s="81" customFormat="1" x14ac:dyDescent="0.3">
      <c r="A15" s="81" t="s">
        <v>5276</v>
      </c>
      <c r="B15" s="81" t="s">
        <v>5316</v>
      </c>
      <c r="C15" s="476" t="s">
        <v>5304</v>
      </c>
      <c r="D15" s="81" t="s">
        <v>954</v>
      </c>
      <c r="E15" s="81" t="s">
        <v>5317</v>
      </c>
      <c r="F15" s="212">
        <v>30565</v>
      </c>
      <c r="G15" s="212"/>
      <c r="H15" s="361"/>
    </row>
    <row r="16" spans="1:8" s="81" customFormat="1" x14ac:dyDescent="0.3">
      <c r="A16" s="81" t="s">
        <v>5276</v>
      </c>
      <c r="B16" s="81" t="s">
        <v>5318</v>
      </c>
      <c r="C16" s="476" t="s">
        <v>5305</v>
      </c>
      <c r="D16" s="81" t="s">
        <v>954</v>
      </c>
      <c r="E16" s="81" t="s">
        <v>5307</v>
      </c>
      <c r="F16" s="212">
        <v>30565</v>
      </c>
      <c r="G16" s="212"/>
      <c r="H16" s="361"/>
    </row>
    <row r="17" spans="1:8" s="81" customFormat="1" x14ac:dyDescent="0.3">
      <c r="A17" s="81" t="s">
        <v>5276</v>
      </c>
      <c r="B17" s="81" t="s">
        <v>3124</v>
      </c>
      <c r="C17" s="476" t="s">
        <v>5306</v>
      </c>
      <c r="D17" s="81" t="s">
        <v>954</v>
      </c>
      <c r="E17" s="81" t="s">
        <v>5307</v>
      </c>
      <c r="F17" s="212">
        <v>30565</v>
      </c>
      <c r="G17" s="212"/>
      <c r="H17" s="483"/>
    </row>
    <row r="18" spans="1:8" s="81" customFormat="1" x14ac:dyDescent="0.3">
      <c r="A18" s="81" t="s">
        <v>5276</v>
      </c>
      <c r="B18" s="81" t="s">
        <v>5511</v>
      </c>
      <c r="C18" s="476" t="s">
        <v>5510</v>
      </c>
      <c r="D18" s="81" t="s">
        <v>954</v>
      </c>
      <c r="E18" s="81" t="s">
        <v>5307</v>
      </c>
      <c r="F18" s="212">
        <v>31238</v>
      </c>
      <c r="G18" s="212"/>
      <c r="H18" s="483"/>
    </row>
    <row r="19" spans="1:8" ht="15" thickBot="1" x14ac:dyDescent="0.35">
      <c r="A19" s="8"/>
      <c r="B19" s="8"/>
      <c r="C19" s="8"/>
      <c r="D19" s="8"/>
    </row>
    <row r="20" spans="1:8" ht="18.600000000000001" thickBot="1" x14ac:dyDescent="0.4">
      <c r="A20" s="568" t="s">
        <v>22</v>
      </c>
      <c r="B20" s="534"/>
      <c r="C20" s="535"/>
    </row>
    <row r="21" spans="1:8" s="8" customFormat="1" x14ac:dyDescent="0.3"/>
    <row r="22" spans="1:8" s="8" customFormat="1" x14ac:dyDescent="0.3">
      <c r="A22" s="625" t="s">
        <v>3338</v>
      </c>
      <c r="B22" s="625"/>
    </row>
    <row r="23" spans="1:8" s="8" customFormat="1" x14ac:dyDescent="0.3"/>
    <row r="24" spans="1:8" s="2" customFormat="1" ht="15.6" x14ac:dyDescent="0.3">
      <c r="A24" s="2" t="s">
        <v>4801</v>
      </c>
      <c r="B24" s="2" t="s">
        <v>23</v>
      </c>
      <c r="C24" s="2" t="s">
        <v>24</v>
      </c>
      <c r="D24" s="2" t="s">
        <v>25</v>
      </c>
      <c r="E24" s="2" t="s">
        <v>26</v>
      </c>
      <c r="F24" s="2" t="s">
        <v>27</v>
      </c>
      <c r="G24" s="2" t="s">
        <v>28</v>
      </c>
      <c r="H24" s="2" t="s">
        <v>29</v>
      </c>
    </row>
    <row r="25" spans="1:8" s="2" customFormat="1" ht="15.6" x14ac:dyDescent="0.3">
      <c r="A25" s="8" t="s">
        <v>5276</v>
      </c>
      <c r="B25" s="426"/>
      <c r="C25" s="81"/>
      <c r="D25" s="81"/>
      <c r="E25" s="8"/>
      <c r="F25" s="8"/>
      <c r="G25" s="8"/>
      <c r="H25" s="147" t="s">
        <v>2590</v>
      </c>
    </row>
    <row r="26" spans="1:8" x14ac:dyDescent="0.3">
      <c r="B26" s="426"/>
      <c r="C26" s="81"/>
      <c r="D26" s="81"/>
      <c r="E26" s="8"/>
      <c r="F26" s="8"/>
      <c r="G26" s="8"/>
    </row>
    <row r="27" spans="1:8" x14ac:dyDescent="0.3">
      <c r="A27" s="426"/>
      <c r="B27" s="81"/>
      <c r="C27" s="81"/>
      <c r="D27" s="8"/>
      <c r="E27" s="8"/>
      <c r="F27" s="8"/>
      <c r="G27" s="147"/>
    </row>
    <row r="28" spans="1:8" x14ac:dyDescent="0.3">
      <c r="A28" s="426"/>
      <c r="B28" s="81"/>
      <c r="C28" s="81"/>
      <c r="D28" s="8"/>
      <c r="E28" s="8"/>
      <c r="F28" s="8"/>
      <c r="G28" s="147"/>
    </row>
    <row r="29" spans="1:8" x14ac:dyDescent="0.3">
      <c r="A29" s="426"/>
      <c r="B29" s="81"/>
      <c r="C29" s="81"/>
      <c r="D29" s="8"/>
      <c r="E29" s="8"/>
      <c r="F29" s="8"/>
      <c r="G29" s="147"/>
    </row>
    <row r="30" spans="1:8" x14ac:dyDescent="0.3">
      <c r="A30" s="14"/>
      <c r="B30" s="81"/>
      <c r="C30" s="81"/>
      <c r="D30" s="8"/>
      <c r="E30" s="8"/>
      <c r="F30" s="8"/>
      <c r="G30" s="147"/>
    </row>
    <row r="31" spans="1:8" x14ac:dyDescent="0.3">
      <c r="A31" s="426"/>
      <c r="B31" s="81"/>
      <c r="C31" s="9"/>
      <c r="D31" s="8"/>
      <c r="E31" s="8"/>
      <c r="F31" s="8"/>
      <c r="G31" s="161"/>
    </row>
    <row r="32" spans="1:8" x14ac:dyDescent="0.3">
      <c r="A32" s="426"/>
      <c r="B32" s="81"/>
      <c r="C32" s="9"/>
      <c r="D32" s="8"/>
      <c r="E32" s="8"/>
      <c r="F32" s="8"/>
      <c r="G32" s="161"/>
    </row>
    <row r="33" spans="1:7" x14ac:dyDescent="0.3">
      <c r="A33" s="426"/>
      <c r="B33" s="81"/>
      <c r="C33" s="9"/>
      <c r="D33" s="8"/>
      <c r="E33" s="8"/>
      <c r="F33" s="8"/>
      <c r="G33" s="161"/>
    </row>
    <row r="34" spans="1:7" x14ac:dyDescent="0.3">
      <c r="A34" s="426"/>
      <c r="B34" s="81"/>
      <c r="C34" s="9"/>
      <c r="D34" s="8"/>
      <c r="E34" s="8"/>
      <c r="F34" s="8"/>
      <c r="G34" s="161"/>
    </row>
    <row r="35" spans="1:7" x14ac:dyDescent="0.3">
      <c r="A35" s="426"/>
      <c r="B35" s="81"/>
      <c r="C35" s="9"/>
      <c r="D35" s="8"/>
      <c r="E35" s="8"/>
      <c r="F35" s="8"/>
      <c r="G35" s="161"/>
    </row>
    <row r="36" spans="1:7" x14ac:dyDescent="0.3">
      <c r="A36" s="426"/>
      <c r="B36" s="81"/>
      <c r="C36" s="9"/>
      <c r="D36" s="8"/>
      <c r="E36" s="8"/>
      <c r="F36" s="8"/>
      <c r="G36" s="161"/>
    </row>
    <row r="37" spans="1:7" x14ac:dyDescent="0.3">
      <c r="A37" s="426"/>
      <c r="B37" s="81"/>
      <c r="C37" s="9"/>
      <c r="D37" s="8"/>
      <c r="E37" s="8"/>
      <c r="F37" s="8"/>
      <c r="G37" s="161"/>
    </row>
    <row r="38" spans="1:7" x14ac:dyDescent="0.3">
      <c r="A38" s="426"/>
      <c r="B38" s="81"/>
      <c r="C38" s="9"/>
      <c r="D38" s="8"/>
      <c r="E38" s="8"/>
      <c r="F38" s="8"/>
      <c r="G38" s="161"/>
    </row>
    <row r="39" spans="1:7" x14ac:dyDescent="0.3">
      <c r="A39" s="426"/>
      <c r="B39" s="81"/>
      <c r="C39" s="9"/>
      <c r="D39" s="8"/>
      <c r="E39" s="8"/>
      <c r="F39" s="8"/>
      <c r="G39" s="161"/>
    </row>
    <row r="40" spans="1:7" x14ac:dyDescent="0.3">
      <c r="A40" s="426"/>
      <c r="B40" s="81"/>
      <c r="C40" s="9"/>
      <c r="D40" s="8"/>
      <c r="E40" s="8"/>
      <c r="F40" s="8"/>
      <c r="G40" s="161"/>
    </row>
    <row r="41" spans="1:7" x14ac:dyDescent="0.3">
      <c r="A41" s="426"/>
      <c r="B41" s="81"/>
      <c r="C41" s="9"/>
      <c r="D41" s="8"/>
      <c r="E41" s="8"/>
      <c r="F41" s="8"/>
      <c r="G41" s="161"/>
    </row>
    <row r="42" spans="1:7" x14ac:dyDescent="0.3">
      <c r="A42" s="426"/>
      <c r="B42" s="590"/>
      <c r="C42" s="591"/>
      <c r="D42" s="591"/>
      <c r="E42" s="591"/>
      <c r="F42" s="591"/>
      <c r="G42" s="55"/>
    </row>
    <row r="43" spans="1:7" x14ac:dyDescent="0.3">
      <c r="A43" s="426"/>
      <c r="B43" s="81"/>
      <c r="C43" s="9"/>
      <c r="D43" s="8"/>
      <c r="E43" s="8"/>
      <c r="F43" s="8"/>
      <c r="G43" s="163"/>
    </row>
    <row r="44" spans="1:7" x14ac:dyDescent="0.3">
      <c r="A44" s="426"/>
      <c r="B44" s="81"/>
      <c r="C44" s="9"/>
      <c r="D44" s="8"/>
      <c r="E44" s="8"/>
      <c r="F44" s="8"/>
      <c r="G44" s="161"/>
    </row>
    <row r="45" spans="1:7" x14ac:dyDescent="0.3">
      <c r="A45" s="426"/>
      <c r="B45" s="81"/>
      <c r="C45" s="9"/>
      <c r="D45" s="8"/>
      <c r="E45" s="8"/>
      <c r="F45" s="8"/>
      <c r="G45" s="163"/>
    </row>
    <row r="46" spans="1:7" x14ac:dyDescent="0.3">
      <c r="A46" s="426"/>
      <c r="B46" s="626"/>
      <c r="C46" s="591"/>
      <c r="D46" s="591"/>
      <c r="E46" s="591"/>
      <c r="F46" s="591"/>
      <c r="G46" s="591"/>
    </row>
    <row r="47" spans="1:7" x14ac:dyDescent="0.3">
      <c r="A47" s="426"/>
      <c r="B47" s="81"/>
      <c r="C47" s="9"/>
      <c r="D47" s="8"/>
      <c r="E47" s="9"/>
      <c r="F47" s="9"/>
      <c r="G47" s="31"/>
    </row>
    <row r="48" spans="1:7" x14ac:dyDescent="0.3">
      <c r="A48" s="426"/>
      <c r="B48" s="81"/>
      <c r="C48" s="9"/>
      <c r="D48" s="8"/>
      <c r="E48" s="9"/>
      <c r="F48" s="9"/>
      <c r="G48" s="31"/>
    </row>
    <row r="49" spans="1:7" x14ac:dyDescent="0.3">
      <c r="A49" s="426"/>
      <c r="B49" s="71"/>
      <c r="C49" s="8"/>
      <c r="D49" s="29"/>
      <c r="E49" s="29"/>
      <c r="F49" s="29"/>
      <c r="G49" s="31"/>
    </row>
    <row r="50" spans="1:7" x14ac:dyDescent="0.3">
      <c r="A50" s="426"/>
      <c r="B50" s="71"/>
      <c r="C50" s="45"/>
      <c r="D50" s="29"/>
      <c r="E50" s="29"/>
      <c r="F50" s="29"/>
      <c r="G50" s="29"/>
    </row>
    <row r="51" spans="1:7" x14ac:dyDescent="0.3">
      <c r="A51" s="426"/>
      <c r="B51" s="71"/>
      <c r="C51" s="45"/>
      <c r="D51" s="29"/>
      <c r="E51" s="29"/>
      <c r="F51" s="29"/>
      <c r="G51" s="31"/>
    </row>
    <row r="52" spans="1:7" x14ac:dyDescent="0.3">
      <c r="A52" s="426"/>
      <c r="B52" s="71"/>
      <c r="C52" s="45"/>
      <c r="D52" s="29"/>
      <c r="E52" s="29"/>
      <c r="F52" s="29"/>
      <c r="G52" s="31"/>
    </row>
    <row r="53" spans="1:7" x14ac:dyDescent="0.3">
      <c r="A53" s="426"/>
      <c r="B53" s="71"/>
      <c r="C53" s="45"/>
      <c r="D53" s="29"/>
      <c r="E53" s="29"/>
      <c r="F53" s="29"/>
      <c r="G53" s="31"/>
    </row>
    <row r="54" spans="1:7" x14ac:dyDescent="0.3">
      <c r="A54" s="426"/>
      <c r="B54" s="71"/>
      <c r="C54" s="45"/>
      <c r="D54" s="29"/>
      <c r="E54" s="29"/>
      <c r="F54" s="29"/>
      <c r="G54" s="31"/>
    </row>
    <row r="55" spans="1:7" x14ac:dyDescent="0.3">
      <c r="A55" s="426"/>
      <c r="B55" s="35"/>
      <c r="C55" s="45"/>
      <c r="D55" s="29"/>
      <c r="E55" s="29"/>
      <c r="F55" s="29"/>
      <c r="G55" s="31"/>
    </row>
    <row r="56" spans="1:7" x14ac:dyDescent="0.3">
      <c r="A56" s="426"/>
      <c r="B56" s="35"/>
      <c r="C56" s="45"/>
      <c r="D56" s="29"/>
      <c r="E56" s="29"/>
      <c r="F56" s="29"/>
      <c r="G56" s="31"/>
    </row>
    <row r="57" spans="1:7" x14ac:dyDescent="0.3">
      <c r="A57" s="426"/>
      <c r="B57" s="35"/>
      <c r="C57" s="45"/>
      <c r="D57" s="29"/>
      <c r="E57" s="29"/>
      <c r="F57" s="29"/>
      <c r="G57" s="31"/>
    </row>
    <row r="58" spans="1:7" x14ac:dyDescent="0.3">
      <c r="A58" s="426"/>
      <c r="B58" s="71"/>
      <c r="C58" s="55"/>
      <c r="D58" s="29"/>
      <c r="E58" s="29"/>
      <c r="G58" s="31"/>
    </row>
    <row r="59" spans="1:7" x14ac:dyDescent="0.3">
      <c r="A59" s="426"/>
      <c r="B59" s="71"/>
      <c r="C59" s="55"/>
      <c r="D59" s="29"/>
      <c r="E59" s="29"/>
      <c r="G59" s="31"/>
    </row>
    <row r="60" spans="1:7" x14ac:dyDescent="0.3">
      <c r="A60" s="426"/>
      <c r="B60" s="71"/>
      <c r="C60" s="55"/>
      <c r="D60" s="29"/>
      <c r="E60" s="29"/>
      <c r="G60" s="31"/>
    </row>
    <row r="61" spans="1:7" x14ac:dyDescent="0.3">
      <c r="A61" s="426"/>
      <c r="B61" s="71"/>
      <c r="C61" s="55"/>
      <c r="D61" s="29"/>
      <c r="E61" s="29"/>
      <c r="F61" s="29"/>
      <c r="G61" s="31"/>
    </row>
    <row r="62" spans="1:7" x14ac:dyDescent="0.3">
      <c r="A62" s="426"/>
      <c r="B62" s="71"/>
      <c r="C62" s="55"/>
      <c r="D62" s="29"/>
      <c r="E62" s="29"/>
      <c r="F62" s="29"/>
      <c r="G62" s="31"/>
    </row>
    <row r="63" spans="1:7" x14ac:dyDescent="0.3">
      <c r="A63" s="426"/>
      <c r="B63" s="71"/>
      <c r="C63" s="55"/>
      <c r="D63" s="29"/>
      <c r="E63" s="29"/>
      <c r="F63" s="29"/>
      <c r="G63" s="31"/>
    </row>
    <row r="64" spans="1:7" x14ac:dyDescent="0.3">
      <c r="A64" s="426"/>
      <c r="B64" s="71"/>
      <c r="C64" s="45"/>
      <c r="D64" s="29"/>
      <c r="E64" s="29"/>
      <c r="F64" s="29"/>
      <c r="G64" s="29"/>
    </row>
    <row r="65" spans="1:7" x14ac:dyDescent="0.3">
      <c r="A65" s="426"/>
      <c r="B65" s="71"/>
      <c r="C65" s="45"/>
      <c r="D65" s="29"/>
      <c r="E65" s="29"/>
      <c r="F65" s="29"/>
      <c r="G65" s="31"/>
    </row>
    <row r="66" spans="1:7" x14ac:dyDescent="0.3">
      <c r="A66" s="426"/>
      <c r="B66" s="71"/>
      <c r="C66" s="45"/>
      <c r="D66" s="29"/>
      <c r="E66" s="29"/>
      <c r="F66" s="29"/>
      <c r="G66" s="31"/>
    </row>
    <row r="67" spans="1:7" x14ac:dyDescent="0.3">
      <c r="A67" s="426"/>
      <c r="B67" s="35"/>
      <c r="C67" s="45"/>
      <c r="D67" s="29"/>
      <c r="E67" s="29"/>
      <c r="F67" s="29"/>
      <c r="G67" s="31"/>
    </row>
    <row r="68" spans="1:7" x14ac:dyDescent="0.3">
      <c r="A68" s="426"/>
      <c r="B68" s="35"/>
      <c r="C68" s="45"/>
      <c r="D68" s="29"/>
      <c r="E68" s="29"/>
      <c r="F68" s="29"/>
      <c r="G68" s="31"/>
    </row>
    <row r="69" spans="1:7" x14ac:dyDescent="0.3">
      <c r="A69" s="426"/>
      <c r="B69" s="35"/>
      <c r="C69" s="45"/>
      <c r="D69" s="29"/>
      <c r="E69" s="29"/>
      <c r="F69" s="29"/>
      <c r="G69" s="31"/>
    </row>
    <row r="70" spans="1:7" x14ac:dyDescent="0.3">
      <c r="A70" s="426"/>
      <c r="B70" s="71"/>
      <c r="C70" s="55"/>
      <c r="D70" s="29"/>
      <c r="E70" s="29"/>
      <c r="G70" s="31"/>
    </row>
    <row r="71" spans="1:7" x14ac:dyDescent="0.3">
      <c r="A71" s="426"/>
      <c r="B71" s="71"/>
      <c r="C71" s="55"/>
      <c r="D71" s="29"/>
      <c r="E71" s="29"/>
      <c r="G71" s="31"/>
    </row>
    <row r="72" spans="1:7" x14ac:dyDescent="0.3">
      <c r="A72" s="426"/>
      <c r="B72" s="71"/>
      <c r="C72" s="55"/>
      <c r="D72" s="29"/>
      <c r="E72" s="29"/>
      <c r="G72" s="31"/>
    </row>
    <row r="73" spans="1:7" x14ac:dyDescent="0.3">
      <c r="A73" s="426"/>
      <c r="B73" s="71"/>
      <c r="C73" s="55"/>
      <c r="D73" s="29"/>
      <c r="E73" s="29"/>
      <c r="F73" s="29"/>
      <c r="G73" s="31"/>
    </row>
    <row r="74" spans="1:7" x14ac:dyDescent="0.3">
      <c r="A74" s="426"/>
      <c r="B74" s="71"/>
      <c r="C74" s="55"/>
      <c r="D74" s="29"/>
      <c r="E74" s="29"/>
      <c r="F74" s="29"/>
      <c r="G74" s="31"/>
    </row>
    <row r="75" spans="1:7" x14ac:dyDescent="0.3">
      <c r="A75" s="426"/>
      <c r="B75" s="71"/>
      <c r="C75" s="55"/>
      <c r="D75" s="29"/>
      <c r="E75" s="29"/>
      <c r="F75" s="29"/>
      <c r="G75" s="31"/>
    </row>
    <row r="76" spans="1:7" x14ac:dyDescent="0.3">
      <c r="A76" s="426"/>
      <c r="B76" s="71"/>
      <c r="C76" s="45"/>
      <c r="D76" s="29"/>
      <c r="E76" s="29"/>
      <c r="F76" s="29"/>
      <c r="G76" s="29"/>
    </row>
    <row r="77" spans="1:7" x14ac:dyDescent="0.3">
      <c r="A77" s="426"/>
      <c r="B77" s="71"/>
      <c r="C77" s="45"/>
      <c r="D77" s="29"/>
      <c r="E77" s="29"/>
      <c r="F77" s="29"/>
      <c r="G77" s="31"/>
    </row>
    <row r="78" spans="1:7" x14ac:dyDescent="0.3">
      <c r="A78" s="426"/>
      <c r="B78" s="71"/>
      <c r="C78" s="45"/>
      <c r="D78" s="29"/>
      <c r="E78" s="29"/>
      <c r="F78" s="29"/>
      <c r="G78" s="31"/>
    </row>
    <row r="79" spans="1:7" x14ac:dyDescent="0.3">
      <c r="A79" s="426"/>
      <c r="B79" s="71"/>
      <c r="C79" s="45"/>
      <c r="D79" s="29"/>
      <c r="E79" s="29"/>
      <c r="F79" s="29"/>
      <c r="G79" s="31"/>
    </row>
    <row r="80" spans="1:7" x14ac:dyDescent="0.3">
      <c r="A80" s="426"/>
      <c r="B80" s="35"/>
      <c r="C80" s="45"/>
      <c r="D80" s="29"/>
      <c r="E80" s="29"/>
      <c r="F80" s="29"/>
      <c r="G80" s="31"/>
    </row>
    <row r="81" spans="1:7" x14ac:dyDescent="0.3">
      <c r="A81" s="426"/>
      <c r="B81" s="35"/>
      <c r="C81" s="45"/>
      <c r="D81" s="29"/>
      <c r="E81" s="29"/>
      <c r="F81" s="29"/>
      <c r="G81" s="31"/>
    </row>
    <row r="82" spans="1:7" x14ac:dyDescent="0.3">
      <c r="A82" s="426"/>
      <c r="B82" s="35"/>
      <c r="C82" s="45"/>
      <c r="D82" s="29"/>
      <c r="E82" s="29"/>
      <c r="F82" s="29"/>
      <c r="G82" s="31"/>
    </row>
    <row r="83" spans="1:7" x14ac:dyDescent="0.3">
      <c r="A83" s="426"/>
      <c r="B83" s="71"/>
      <c r="C83" s="55"/>
      <c r="D83" s="29"/>
      <c r="E83" s="29"/>
      <c r="G83" s="31"/>
    </row>
    <row r="84" spans="1:7" x14ac:dyDescent="0.3">
      <c r="A84" s="426"/>
      <c r="B84" s="71"/>
      <c r="C84" s="55"/>
      <c r="D84" s="29"/>
      <c r="E84" s="29"/>
      <c r="F84" s="29"/>
      <c r="G84" s="31"/>
    </row>
    <row r="85" spans="1:7" x14ac:dyDescent="0.3">
      <c r="A85" s="426"/>
      <c r="B85" s="71"/>
      <c r="C85" s="55"/>
      <c r="D85" s="29"/>
      <c r="E85" s="29"/>
      <c r="F85" s="29"/>
      <c r="G85" s="31"/>
    </row>
    <row r="86" spans="1:7" x14ac:dyDescent="0.3">
      <c r="A86" s="426"/>
      <c r="B86" s="71"/>
      <c r="C86" s="55"/>
      <c r="D86" s="29"/>
      <c r="E86" s="29"/>
      <c r="F86" s="29"/>
      <c r="G86" s="31"/>
    </row>
    <row r="87" spans="1:7" x14ac:dyDescent="0.3">
      <c r="A87" s="426"/>
      <c r="C87" s="55"/>
      <c r="D87" s="29"/>
      <c r="E87" s="30"/>
      <c r="F87" s="29"/>
      <c r="G87" s="31"/>
    </row>
    <row r="88" spans="1:7" x14ac:dyDescent="0.3">
      <c r="A88" s="426"/>
      <c r="B88" s="71"/>
      <c r="C88" s="55"/>
      <c r="D88" s="29"/>
      <c r="E88" s="30"/>
      <c r="F88" s="29"/>
      <c r="G88" s="31"/>
    </row>
    <row r="89" spans="1:7" x14ac:dyDescent="0.3">
      <c r="A89" s="426"/>
      <c r="B89" s="71"/>
      <c r="C89" s="45"/>
      <c r="D89" s="29"/>
      <c r="E89" s="29"/>
      <c r="F89" s="29"/>
      <c r="G89" s="29"/>
    </row>
    <row r="90" spans="1:7" x14ac:dyDescent="0.3">
      <c r="A90" s="426"/>
      <c r="B90" s="71"/>
      <c r="C90" s="45"/>
      <c r="D90" s="29"/>
      <c r="E90" s="29"/>
      <c r="F90" s="29"/>
      <c r="G90" s="31"/>
    </row>
    <row r="91" spans="1:7" x14ac:dyDescent="0.3">
      <c r="A91" s="426"/>
      <c r="B91" s="71"/>
      <c r="C91" s="45"/>
      <c r="D91" s="29"/>
      <c r="E91" s="29"/>
      <c r="F91" s="29"/>
      <c r="G91" s="31"/>
    </row>
    <row r="92" spans="1:7" x14ac:dyDescent="0.3">
      <c r="A92" s="426"/>
      <c r="B92" s="35"/>
      <c r="C92" s="45"/>
      <c r="D92" s="29"/>
      <c r="E92" s="29"/>
      <c r="F92" s="29"/>
      <c r="G92" s="31"/>
    </row>
    <row r="93" spans="1:7" x14ac:dyDescent="0.3">
      <c r="A93" s="426"/>
      <c r="B93" s="35"/>
      <c r="C93" s="45"/>
      <c r="D93" s="29"/>
      <c r="E93" s="29"/>
      <c r="F93" s="29"/>
      <c r="G93" s="31"/>
    </row>
    <row r="94" spans="1:7" x14ac:dyDescent="0.3">
      <c r="A94" s="426"/>
      <c r="B94" s="35"/>
      <c r="C94" s="45"/>
      <c r="D94" s="29"/>
      <c r="E94" s="29"/>
      <c r="F94" s="29"/>
      <c r="G94" s="31"/>
    </row>
    <row r="95" spans="1:7" x14ac:dyDescent="0.3">
      <c r="A95" s="426"/>
      <c r="B95" s="35"/>
      <c r="C95" s="45"/>
      <c r="D95" s="29"/>
      <c r="E95" s="29"/>
      <c r="F95" s="29"/>
      <c r="G95" s="31"/>
    </row>
    <row r="96" spans="1:7" x14ac:dyDescent="0.3">
      <c r="A96" s="426"/>
      <c r="B96" s="71"/>
      <c r="C96" s="55"/>
      <c r="D96" s="29"/>
      <c r="E96" s="29"/>
      <c r="G96" s="31"/>
    </row>
    <row r="97" spans="1:7" x14ac:dyDescent="0.3">
      <c r="A97" s="426"/>
      <c r="B97" s="71"/>
      <c r="C97" s="55"/>
      <c r="D97" s="29"/>
      <c r="E97" s="29"/>
      <c r="G97" s="31"/>
    </row>
    <row r="98" spans="1:7" x14ac:dyDescent="0.3">
      <c r="A98" s="426"/>
      <c r="B98" s="71"/>
      <c r="C98" s="55"/>
      <c r="D98" s="29"/>
      <c r="E98" s="29"/>
      <c r="F98" s="29"/>
      <c r="G98" s="31"/>
    </row>
    <row r="99" spans="1:7" x14ac:dyDescent="0.3">
      <c r="A99" s="426"/>
      <c r="B99" s="71"/>
      <c r="C99" s="55"/>
      <c r="D99" s="29"/>
      <c r="E99" s="29"/>
      <c r="F99" s="29"/>
      <c r="G99" s="31"/>
    </row>
    <row r="100" spans="1:7" x14ac:dyDescent="0.3">
      <c r="A100" s="426"/>
      <c r="B100" s="71"/>
      <c r="C100" s="55"/>
      <c r="D100" s="29"/>
      <c r="E100" s="29"/>
      <c r="F100" s="29"/>
      <c r="G100" s="31"/>
    </row>
    <row r="101" spans="1:7" x14ac:dyDescent="0.3">
      <c r="A101" s="426"/>
      <c r="B101" s="71"/>
      <c r="C101" s="55"/>
      <c r="D101" s="29"/>
      <c r="E101" s="29"/>
      <c r="F101" s="29"/>
      <c r="G101" s="31"/>
    </row>
    <row r="102" spans="1:7" x14ac:dyDescent="0.3">
      <c r="A102" s="426"/>
      <c r="B102" s="71"/>
      <c r="C102" s="45"/>
      <c r="D102" s="29"/>
      <c r="E102" s="29"/>
      <c r="F102" s="29"/>
      <c r="G102" s="29"/>
    </row>
    <row r="103" spans="1:7" x14ac:dyDescent="0.3">
      <c r="A103" s="426"/>
      <c r="B103" s="71"/>
      <c r="C103" s="45"/>
      <c r="D103" s="29"/>
      <c r="E103" s="29"/>
      <c r="F103" s="29"/>
      <c r="G103" s="31"/>
    </row>
    <row r="104" spans="1:7" x14ac:dyDescent="0.3">
      <c r="A104" s="426"/>
      <c r="B104" s="71"/>
      <c r="C104" s="45"/>
      <c r="D104" s="29"/>
      <c r="E104" s="29"/>
      <c r="F104" s="29"/>
      <c r="G104" s="31"/>
    </row>
    <row r="105" spans="1:7" x14ac:dyDescent="0.3">
      <c r="A105" s="426"/>
      <c r="B105" s="71"/>
      <c r="C105" s="45"/>
      <c r="D105" s="29"/>
      <c r="E105" s="29"/>
      <c r="F105" s="29"/>
      <c r="G105" s="31"/>
    </row>
    <row r="106" spans="1:7" x14ac:dyDescent="0.3">
      <c r="A106" s="426"/>
      <c r="B106" s="35"/>
      <c r="C106" s="45"/>
      <c r="D106" s="29"/>
      <c r="E106" s="29"/>
      <c r="F106" s="29"/>
      <c r="G106" s="31"/>
    </row>
    <row r="107" spans="1:7" x14ac:dyDescent="0.3">
      <c r="A107" s="426"/>
      <c r="B107" s="35"/>
      <c r="C107" s="45"/>
      <c r="D107" s="29"/>
      <c r="E107" s="29"/>
      <c r="F107" s="29"/>
      <c r="G107" s="31"/>
    </row>
    <row r="108" spans="1:7" x14ac:dyDescent="0.3">
      <c r="A108" s="426"/>
      <c r="B108" s="71"/>
      <c r="C108" s="55"/>
      <c r="D108" s="29"/>
      <c r="E108" s="29"/>
      <c r="G108" s="31"/>
    </row>
    <row r="109" spans="1:7" x14ac:dyDescent="0.3">
      <c r="A109" s="426"/>
      <c r="B109" s="71"/>
      <c r="C109" s="55"/>
      <c r="D109" s="29"/>
      <c r="E109" s="29"/>
      <c r="G109" s="31"/>
    </row>
    <row r="110" spans="1:7" x14ac:dyDescent="0.3">
      <c r="A110" s="426"/>
      <c r="B110" s="71"/>
      <c r="C110" s="55"/>
      <c r="D110" s="29"/>
      <c r="E110" s="29"/>
      <c r="F110" s="29"/>
      <c r="G110" s="31"/>
    </row>
    <row r="111" spans="1:7" x14ac:dyDescent="0.3">
      <c r="A111" s="426"/>
      <c r="B111" s="71"/>
      <c r="C111" s="45"/>
      <c r="D111" s="29"/>
      <c r="E111" s="71"/>
      <c r="F111" s="29"/>
      <c r="G111" s="29"/>
    </row>
    <row r="112" spans="1:7" x14ac:dyDescent="0.3">
      <c r="A112" s="426"/>
      <c r="B112" s="71"/>
      <c r="C112" s="45"/>
      <c r="D112" s="29"/>
      <c r="E112" s="29"/>
      <c r="F112" s="29"/>
      <c r="G112" s="31"/>
    </row>
    <row r="113" spans="1:7" x14ac:dyDescent="0.3">
      <c r="A113" s="426"/>
      <c r="B113" s="71"/>
      <c r="C113" s="45"/>
      <c r="D113" s="29"/>
      <c r="E113" s="29"/>
      <c r="F113" s="29"/>
      <c r="G113" s="31"/>
    </row>
    <row r="114" spans="1:7" x14ac:dyDescent="0.3">
      <c r="A114" s="426"/>
      <c r="B114" s="35"/>
      <c r="C114" s="45"/>
      <c r="D114" s="29"/>
      <c r="E114" s="29"/>
      <c r="F114" s="29"/>
      <c r="G114" s="31"/>
    </row>
    <row r="115" spans="1:7" x14ac:dyDescent="0.3">
      <c r="A115" s="426"/>
      <c r="B115" s="35"/>
      <c r="C115" s="45"/>
      <c r="D115" s="29"/>
      <c r="E115" s="29"/>
      <c r="F115" s="29"/>
      <c r="G115" s="31"/>
    </row>
    <row r="116" spans="1:7" x14ac:dyDescent="0.3">
      <c r="A116" s="426"/>
      <c r="B116" s="35"/>
      <c r="C116" s="45"/>
      <c r="D116" s="29"/>
      <c r="E116" s="29"/>
      <c r="F116" s="29"/>
      <c r="G116" s="31"/>
    </row>
    <row r="117" spans="1:7" x14ac:dyDescent="0.3">
      <c r="A117" s="426"/>
      <c r="B117" s="71"/>
      <c r="C117" s="55"/>
      <c r="D117" s="29"/>
      <c r="E117" s="29"/>
      <c r="G117" s="31"/>
    </row>
    <row r="118" spans="1:7" x14ac:dyDescent="0.3">
      <c r="A118" s="426"/>
      <c r="B118" s="71"/>
      <c r="C118" s="55"/>
      <c r="D118" s="29"/>
      <c r="E118" s="29"/>
      <c r="G118" s="31"/>
    </row>
    <row r="119" spans="1:7" x14ac:dyDescent="0.3">
      <c r="A119" s="426"/>
      <c r="B119" s="71"/>
      <c r="C119" s="55"/>
      <c r="D119" s="29"/>
      <c r="E119" s="29"/>
      <c r="G119" s="31"/>
    </row>
    <row r="120" spans="1:7" x14ac:dyDescent="0.3">
      <c r="A120" s="426"/>
      <c r="B120" s="71"/>
      <c r="C120" s="55"/>
      <c r="D120" s="29"/>
      <c r="E120" s="29"/>
      <c r="G120" s="31"/>
    </row>
    <row r="121" spans="1:7" x14ac:dyDescent="0.3">
      <c r="A121" s="426"/>
      <c r="B121" s="71"/>
      <c r="C121" s="55"/>
      <c r="D121" s="29"/>
      <c r="E121" s="29"/>
      <c r="G121" s="31"/>
    </row>
    <row r="122" spans="1:7" x14ac:dyDescent="0.3">
      <c r="A122" s="426"/>
      <c r="B122" s="71"/>
      <c r="C122" s="45"/>
      <c r="D122" s="29"/>
      <c r="E122" s="29"/>
      <c r="F122" s="29"/>
      <c r="G122" s="29"/>
    </row>
    <row r="123" spans="1:7" x14ac:dyDescent="0.3">
      <c r="A123" s="426"/>
      <c r="B123" s="71"/>
      <c r="C123" s="45"/>
      <c r="D123" s="29"/>
      <c r="E123" s="29"/>
      <c r="F123" s="29"/>
      <c r="G123" s="31"/>
    </row>
    <row r="124" spans="1:7" x14ac:dyDescent="0.3">
      <c r="A124" s="426"/>
      <c r="B124" s="71"/>
      <c r="C124" s="45"/>
      <c r="D124" s="29"/>
      <c r="E124" s="29"/>
      <c r="F124" s="29"/>
      <c r="G124" s="31"/>
    </row>
    <row r="125" spans="1:7" x14ac:dyDescent="0.3">
      <c r="A125" s="426"/>
      <c r="B125" s="71"/>
      <c r="C125" s="45"/>
      <c r="D125" s="29"/>
      <c r="E125" s="29"/>
      <c r="F125" s="29"/>
      <c r="G125" s="31"/>
    </row>
    <row r="126" spans="1:7" x14ac:dyDescent="0.3">
      <c r="A126" s="426"/>
      <c r="B126" s="35"/>
      <c r="C126" s="45"/>
      <c r="D126" s="29"/>
      <c r="E126" s="29"/>
      <c r="F126" s="29"/>
      <c r="G126" s="31"/>
    </row>
    <row r="127" spans="1:7" x14ac:dyDescent="0.3">
      <c r="A127" s="426"/>
      <c r="B127" s="35"/>
      <c r="C127" s="45"/>
      <c r="D127" s="29"/>
      <c r="E127" s="29"/>
      <c r="F127" s="29"/>
      <c r="G127" s="31"/>
    </row>
    <row r="128" spans="1:7" x14ac:dyDescent="0.3">
      <c r="A128" s="426"/>
      <c r="B128" s="35"/>
      <c r="C128" s="45"/>
      <c r="D128" s="29"/>
      <c r="E128" s="29"/>
      <c r="F128" s="29"/>
      <c r="G128" s="31"/>
    </row>
    <row r="129" spans="1:7" x14ac:dyDescent="0.3">
      <c r="A129" s="426"/>
      <c r="B129" s="71"/>
      <c r="C129" s="55"/>
      <c r="D129" s="29"/>
      <c r="E129" s="29"/>
      <c r="G129" s="31"/>
    </row>
    <row r="130" spans="1:7" x14ac:dyDescent="0.3">
      <c r="A130" s="426"/>
      <c r="B130" s="71"/>
      <c r="C130" s="55"/>
      <c r="D130" s="29"/>
      <c r="E130" s="29"/>
      <c r="G130" s="31"/>
    </row>
    <row r="131" spans="1:7" x14ac:dyDescent="0.3">
      <c r="A131" s="426"/>
      <c r="B131" s="71"/>
      <c r="C131" s="55"/>
      <c r="D131" s="29"/>
      <c r="E131" s="29"/>
      <c r="G131" s="31"/>
    </row>
    <row r="132" spans="1:7" x14ac:dyDescent="0.3">
      <c r="A132" s="426"/>
      <c r="B132" s="71"/>
      <c r="C132" s="55"/>
      <c r="D132" s="29"/>
      <c r="E132" s="29"/>
      <c r="G132" s="31"/>
    </row>
    <row r="133" spans="1:7" x14ac:dyDescent="0.3">
      <c r="A133" s="426"/>
      <c r="B133" s="71"/>
      <c r="C133" s="55"/>
      <c r="D133" s="29"/>
      <c r="E133" s="29"/>
      <c r="G133" s="31"/>
    </row>
    <row r="134" spans="1:7" x14ac:dyDescent="0.3">
      <c r="A134" s="426"/>
      <c r="B134" s="592"/>
      <c r="C134" s="592"/>
      <c r="D134" s="592"/>
      <c r="E134" s="592"/>
      <c r="F134" s="592"/>
      <c r="G134" s="592"/>
    </row>
    <row r="135" spans="1:7" x14ac:dyDescent="0.3">
      <c r="A135" s="426"/>
      <c r="B135" s="71"/>
      <c r="C135" s="45"/>
      <c r="D135" s="29"/>
      <c r="E135" s="29"/>
      <c r="F135" s="29"/>
      <c r="G135" s="29"/>
    </row>
    <row r="136" spans="1:7" x14ac:dyDescent="0.3">
      <c r="A136" s="426"/>
      <c r="B136" s="71"/>
      <c r="C136" s="45"/>
      <c r="D136" s="29"/>
      <c r="E136" s="29"/>
      <c r="F136" s="29"/>
      <c r="G136" s="31"/>
    </row>
    <row r="137" spans="1:7" x14ac:dyDescent="0.3">
      <c r="A137" s="426"/>
      <c r="B137" s="71"/>
      <c r="C137" s="45"/>
      <c r="D137" s="29"/>
      <c r="E137" s="29"/>
      <c r="F137" s="29"/>
      <c r="G137" s="31"/>
    </row>
    <row r="138" spans="1:7" x14ac:dyDescent="0.3">
      <c r="A138" s="426"/>
      <c r="B138" s="35"/>
      <c r="C138" s="45"/>
      <c r="D138" s="29"/>
      <c r="E138" s="29"/>
      <c r="F138" s="29"/>
      <c r="G138" s="31"/>
    </row>
    <row r="139" spans="1:7" x14ac:dyDescent="0.3">
      <c r="A139" s="426"/>
      <c r="B139" s="35"/>
      <c r="C139" s="45"/>
      <c r="D139" s="29"/>
      <c r="E139" s="29"/>
      <c r="F139" s="29"/>
      <c r="G139" s="31"/>
    </row>
    <row r="140" spans="1:7" x14ac:dyDescent="0.3">
      <c r="A140" s="426"/>
      <c r="B140" s="71"/>
      <c r="C140" s="55"/>
      <c r="D140" s="29"/>
      <c r="E140" s="29"/>
      <c r="G140" s="31"/>
    </row>
    <row r="141" spans="1:7" x14ac:dyDescent="0.3">
      <c r="A141" s="426"/>
      <c r="B141" s="71"/>
      <c r="C141" s="55"/>
      <c r="D141" s="29"/>
      <c r="E141" s="29"/>
      <c r="G141" s="31"/>
    </row>
    <row r="142" spans="1:7" x14ac:dyDescent="0.3">
      <c r="A142" s="426"/>
      <c r="B142" s="71"/>
      <c r="C142" s="55"/>
      <c r="D142" s="29"/>
      <c r="E142" s="29"/>
      <c r="G142" s="31"/>
    </row>
    <row r="143" spans="1:7" x14ac:dyDescent="0.3">
      <c r="A143" s="426"/>
      <c r="B143" s="71"/>
      <c r="C143" s="55"/>
      <c r="D143" s="29"/>
      <c r="E143" s="29"/>
      <c r="G143" s="31"/>
    </row>
    <row r="144" spans="1:7" x14ac:dyDescent="0.3">
      <c r="A144" s="426"/>
      <c r="B144" s="71"/>
      <c r="C144" s="55"/>
      <c r="D144" s="29"/>
      <c r="E144" s="29"/>
      <c r="G144" s="31"/>
    </row>
    <row r="145" spans="1:7" x14ac:dyDescent="0.3">
      <c r="A145" s="426"/>
      <c r="B145" s="592"/>
      <c r="C145" s="592"/>
      <c r="D145" s="592"/>
      <c r="E145" s="592"/>
      <c r="F145" s="592"/>
      <c r="G145" s="592"/>
    </row>
    <row r="146" spans="1:7" x14ac:dyDescent="0.3">
      <c r="A146" s="426"/>
      <c r="B146" s="71"/>
      <c r="C146" s="45"/>
      <c r="D146" s="29"/>
      <c r="E146" s="29"/>
      <c r="F146" s="29"/>
      <c r="G146" s="29"/>
    </row>
    <row r="147" spans="1:7" x14ac:dyDescent="0.3">
      <c r="A147" s="426"/>
      <c r="B147" s="71"/>
      <c r="C147" s="45"/>
      <c r="D147" s="29"/>
      <c r="E147" s="29"/>
      <c r="F147" s="29"/>
      <c r="G147" s="31"/>
    </row>
    <row r="148" spans="1:7" x14ac:dyDescent="0.3">
      <c r="A148" s="426"/>
      <c r="B148" s="71"/>
      <c r="C148" s="45"/>
      <c r="D148" s="29"/>
      <c r="E148" s="29"/>
      <c r="F148" s="29"/>
      <c r="G148" s="31"/>
    </row>
    <row r="149" spans="1:7" x14ac:dyDescent="0.3">
      <c r="A149" s="426"/>
      <c r="B149" s="71"/>
      <c r="C149" s="45"/>
      <c r="D149" s="29"/>
      <c r="E149" s="29"/>
      <c r="F149" s="29"/>
      <c r="G149" s="31"/>
    </row>
    <row r="150" spans="1:7" x14ac:dyDescent="0.3">
      <c r="A150" s="426"/>
      <c r="B150" s="35"/>
      <c r="C150" s="45"/>
      <c r="D150" s="29"/>
      <c r="E150" s="29"/>
      <c r="F150" s="29"/>
      <c r="G150" s="31"/>
    </row>
    <row r="151" spans="1:7" x14ac:dyDescent="0.3">
      <c r="A151" s="426"/>
      <c r="B151" s="35"/>
      <c r="C151" s="45"/>
      <c r="D151" s="29"/>
      <c r="E151" s="29"/>
      <c r="F151" s="29"/>
      <c r="G151" s="31"/>
    </row>
    <row r="152" spans="1:7" x14ac:dyDescent="0.3">
      <c r="A152" s="426"/>
      <c r="B152" s="35"/>
      <c r="C152" s="45"/>
      <c r="D152" s="29"/>
      <c r="E152" s="29"/>
      <c r="F152" s="29"/>
      <c r="G152" s="31"/>
    </row>
    <row r="153" spans="1:7" x14ac:dyDescent="0.3">
      <c r="A153" s="426"/>
      <c r="B153" s="71"/>
      <c r="C153" s="55"/>
      <c r="D153" s="29"/>
      <c r="E153" s="29"/>
      <c r="G153" s="31"/>
    </row>
    <row r="154" spans="1:7" x14ac:dyDescent="0.3">
      <c r="A154" s="426"/>
      <c r="B154" s="71"/>
      <c r="C154" s="55"/>
      <c r="D154" s="29"/>
      <c r="E154" s="29"/>
      <c r="G154" s="31"/>
    </row>
    <row r="155" spans="1:7" x14ac:dyDescent="0.3">
      <c r="A155" s="426"/>
      <c r="B155" s="71"/>
      <c r="C155" s="55"/>
      <c r="D155" s="29"/>
      <c r="E155" s="29"/>
      <c r="G155" s="31"/>
    </row>
    <row r="156" spans="1:7" x14ac:dyDescent="0.3">
      <c r="A156" s="426"/>
      <c r="B156" s="71"/>
      <c r="C156" s="45"/>
      <c r="D156" s="29"/>
      <c r="E156" s="29"/>
      <c r="F156" s="29"/>
      <c r="G156" s="29"/>
    </row>
    <row r="157" spans="1:7" x14ac:dyDescent="0.3">
      <c r="A157" s="426"/>
      <c r="B157" s="71"/>
      <c r="C157" s="45"/>
      <c r="D157" s="29"/>
      <c r="E157" s="29"/>
      <c r="F157" s="29"/>
      <c r="G157" s="31"/>
    </row>
    <row r="158" spans="1:7" x14ac:dyDescent="0.3">
      <c r="A158" s="426"/>
      <c r="B158" s="71"/>
      <c r="C158" s="45"/>
      <c r="D158" s="29"/>
      <c r="E158" s="29"/>
      <c r="F158" s="29"/>
      <c r="G158" s="31"/>
    </row>
    <row r="159" spans="1:7" x14ac:dyDescent="0.3">
      <c r="A159" s="426"/>
      <c r="B159" s="35"/>
      <c r="C159" s="45"/>
      <c r="D159" s="29"/>
      <c r="E159" s="29"/>
      <c r="F159" s="29"/>
      <c r="G159" s="31"/>
    </row>
    <row r="160" spans="1:7" x14ac:dyDescent="0.3">
      <c r="A160" s="426"/>
      <c r="B160" s="35"/>
      <c r="C160" s="45"/>
      <c r="D160" s="29"/>
      <c r="E160" s="29"/>
      <c r="F160" s="29"/>
      <c r="G160" s="31"/>
    </row>
    <row r="161" spans="1:7" x14ac:dyDescent="0.3">
      <c r="A161" s="426"/>
      <c r="B161" s="71"/>
      <c r="C161" s="55"/>
      <c r="D161" s="29"/>
      <c r="E161" s="29"/>
      <c r="G161" s="31"/>
    </row>
    <row r="162" spans="1:7" x14ac:dyDescent="0.3">
      <c r="A162" s="426"/>
      <c r="B162" s="71"/>
      <c r="C162" s="45"/>
      <c r="D162" s="29"/>
      <c r="E162" s="71"/>
      <c r="F162" s="29"/>
      <c r="G162" s="29"/>
    </row>
    <row r="163" spans="1:7" x14ac:dyDescent="0.3">
      <c r="A163" s="426"/>
      <c r="B163" s="71"/>
      <c r="C163" s="45"/>
      <c r="D163" s="29"/>
      <c r="E163" s="71"/>
      <c r="F163" s="29"/>
      <c r="G163" s="31"/>
    </row>
    <row r="164" spans="1:7" x14ac:dyDescent="0.3">
      <c r="A164" s="426"/>
      <c r="B164" s="71"/>
      <c r="C164" s="45"/>
      <c r="D164" s="29"/>
      <c r="E164" s="29"/>
      <c r="F164" s="29"/>
      <c r="G164" s="31"/>
    </row>
    <row r="165" spans="1:7" x14ac:dyDescent="0.3">
      <c r="A165" s="426"/>
      <c r="B165" s="35"/>
      <c r="C165" s="45"/>
      <c r="D165" s="29"/>
      <c r="E165" s="29"/>
      <c r="F165" s="29"/>
      <c r="G165" s="31"/>
    </row>
    <row r="166" spans="1:7" x14ac:dyDescent="0.3">
      <c r="A166" s="426"/>
      <c r="B166" s="35"/>
      <c r="C166" s="45"/>
      <c r="D166" s="29"/>
      <c r="E166" s="29"/>
      <c r="F166" s="29"/>
      <c r="G166" s="31"/>
    </row>
    <row r="167" spans="1:7" x14ac:dyDescent="0.3">
      <c r="A167" s="426"/>
      <c r="B167" s="71"/>
      <c r="C167" s="55"/>
      <c r="D167" s="29"/>
      <c r="E167" s="29"/>
      <c r="F167" s="29"/>
      <c r="G167" s="31"/>
    </row>
    <row r="168" spans="1:7" x14ac:dyDescent="0.3">
      <c r="A168" s="426"/>
      <c r="B168" s="71"/>
      <c r="C168" s="55"/>
      <c r="D168" s="29"/>
      <c r="E168" s="29"/>
      <c r="F168" s="29"/>
      <c r="G168" s="31"/>
    </row>
    <row r="169" spans="1:7" x14ac:dyDescent="0.3">
      <c r="A169" s="426"/>
      <c r="B169" s="71"/>
      <c r="C169" s="55"/>
      <c r="D169" s="29"/>
      <c r="E169" s="29"/>
      <c r="F169" s="29"/>
      <c r="G169" s="31"/>
    </row>
    <row r="170" spans="1:7" x14ac:dyDescent="0.3">
      <c r="A170" s="426"/>
      <c r="B170" s="592"/>
      <c r="C170" s="592"/>
      <c r="D170" s="592"/>
      <c r="E170" s="592"/>
      <c r="F170" s="592"/>
      <c r="G170" s="592"/>
    </row>
    <row r="171" spans="1:7" x14ac:dyDescent="0.3">
      <c r="A171" s="426"/>
      <c r="B171" s="71"/>
      <c r="C171" s="55"/>
      <c r="D171" s="29"/>
      <c r="E171" s="29"/>
      <c r="F171" s="29"/>
      <c r="G171" s="29"/>
    </row>
    <row r="172" spans="1:7" x14ac:dyDescent="0.3">
      <c r="A172" s="426"/>
      <c r="B172" s="71"/>
      <c r="C172" s="55"/>
      <c r="D172" s="29"/>
      <c r="E172" s="29"/>
      <c r="F172" s="29"/>
      <c r="G172" s="31"/>
    </row>
    <row r="173" spans="1:7" x14ac:dyDescent="0.3">
      <c r="A173" s="426"/>
      <c r="B173" s="71"/>
      <c r="C173" s="55"/>
      <c r="D173" s="29"/>
      <c r="E173" s="29"/>
      <c r="F173" s="29"/>
      <c r="G173" s="31"/>
    </row>
    <row r="174" spans="1:7" x14ac:dyDescent="0.3">
      <c r="A174" s="426"/>
      <c r="B174" s="71"/>
      <c r="C174" s="55"/>
      <c r="D174" s="29"/>
      <c r="E174" s="29"/>
      <c r="F174" s="29"/>
      <c r="G174" s="31"/>
    </row>
    <row r="175" spans="1:7" x14ac:dyDescent="0.3">
      <c r="A175" s="426"/>
      <c r="B175" s="35"/>
      <c r="C175" s="55"/>
      <c r="D175" s="29"/>
      <c r="E175" s="30"/>
      <c r="F175" s="30"/>
      <c r="G175" s="31"/>
    </row>
    <row r="176" spans="1:7" x14ac:dyDescent="0.3">
      <c r="A176" s="426"/>
      <c r="B176" s="35"/>
      <c r="C176" s="55"/>
      <c r="D176" s="29"/>
      <c r="E176" s="30"/>
      <c r="F176" s="30"/>
      <c r="G176" s="31"/>
    </row>
    <row r="177" spans="1:7" x14ac:dyDescent="0.3">
      <c r="A177" s="426"/>
      <c r="B177" s="35"/>
      <c r="C177" s="55"/>
      <c r="D177" s="29"/>
      <c r="E177" s="29"/>
      <c r="F177" s="29"/>
      <c r="G177" s="31"/>
    </row>
    <row r="178" spans="1:7" x14ac:dyDescent="0.3">
      <c r="A178" s="426"/>
      <c r="B178" s="35"/>
      <c r="C178" s="45"/>
      <c r="D178" s="29"/>
      <c r="E178" s="29"/>
      <c r="F178" s="29"/>
      <c r="G178" s="31"/>
    </row>
    <row r="179" spans="1:7" x14ac:dyDescent="0.3">
      <c r="A179" s="426"/>
      <c r="B179" s="29"/>
      <c r="C179" s="55"/>
      <c r="D179" s="29"/>
      <c r="E179" s="29"/>
      <c r="F179" s="29"/>
      <c r="G179" s="31"/>
    </row>
    <row r="180" spans="1:7" x14ac:dyDescent="0.3">
      <c r="A180" s="426"/>
      <c r="B180" s="71"/>
      <c r="C180" s="55"/>
      <c r="D180" s="29"/>
      <c r="E180" s="29"/>
      <c r="F180" s="29"/>
      <c r="G180" s="29"/>
    </row>
    <row r="181" spans="1:7" x14ac:dyDescent="0.3">
      <c r="A181" s="426"/>
      <c r="B181" s="71"/>
      <c r="C181" s="55"/>
      <c r="D181" s="29"/>
      <c r="E181" s="29"/>
      <c r="F181" s="29"/>
      <c r="G181" s="31"/>
    </row>
    <row r="182" spans="1:7" x14ac:dyDescent="0.3">
      <c r="A182" s="426"/>
      <c r="B182" s="71"/>
      <c r="C182" s="55"/>
      <c r="D182" s="29"/>
      <c r="E182" s="29"/>
      <c r="F182" s="29"/>
      <c r="G182" s="31"/>
    </row>
    <row r="183" spans="1:7" x14ac:dyDescent="0.3">
      <c r="A183" s="426"/>
      <c r="B183" s="71"/>
      <c r="C183" s="55"/>
      <c r="D183" s="29"/>
      <c r="E183" s="29"/>
      <c r="F183" s="29"/>
      <c r="G183" s="31"/>
    </row>
    <row r="184" spans="1:7" x14ac:dyDescent="0.3">
      <c r="A184" s="426"/>
      <c r="B184" s="35"/>
      <c r="C184" s="55"/>
      <c r="D184" s="29"/>
      <c r="E184" s="30"/>
      <c r="F184" s="30"/>
      <c r="G184" s="31"/>
    </row>
    <row r="185" spans="1:7" x14ac:dyDescent="0.3">
      <c r="A185" s="426"/>
      <c r="B185" s="29"/>
      <c r="C185" s="55"/>
      <c r="D185" s="29"/>
      <c r="E185" s="156"/>
      <c r="F185" s="156"/>
      <c r="G185" s="31"/>
    </row>
    <row r="186" spans="1:7" x14ac:dyDescent="0.3">
      <c r="A186" s="426"/>
      <c r="B186" s="29"/>
      <c r="C186" s="55"/>
      <c r="E186" s="160"/>
      <c r="F186" s="425"/>
      <c r="G186" s="31"/>
    </row>
    <row r="187" spans="1:7" x14ac:dyDescent="0.3">
      <c r="A187" s="426"/>
      <c r="B187" s="29"/>
      <c r="E187" s="160"/>
      <c r="F187" s="425"/>
      <c r="G187" s="31"/>
    </row>
    <row r="188" spans="1:7" x14ac:dyDescent="0.3">
      <c r="A188" s="426"/>
      <c r="B188" s="71"/>
      <c r="C188" s="55"/>
      <c r="D188" s="29"/>
      <c r="E188" s="29"/>
      <c r="F188" s="29"/>
      <c r="G188" s="29"/>
    </row>
    <row r="189" spans="1:7" x14ac:dyDescent="0.3">
      <c r="A189" s="426"/>
      <c r="B189" s="71"/>
      <c r="C189" s="55"/>
      <c r="D189" s="29"/>
      <c r="E189" s="29"/>
      <c r="F189" s="29"/>
      <c r="G189" s="55"/>
    </row>
    <row r="190" spans="1:7" x14ac:dyDescent="0.3">
      <c r="A190" s="426"/>
      <c r="B190" s="35"/>
      <c r="C190" s="55"/>
      <c r="D190" s="29"/>
      <c r="E190" s="30"/>
      <c r="F190" s="30"/>
      <c r="G190" s="31"/>
    </row>
    <row r="191" spans="1:7" x14ac:dyDescent="0.3">
      <c r="A191" s="426"/>
      <c r="B191" s="35"/>
      <c r="C191" s="55"/>
      <c r="D191" s="29"/>
      <c r="E191" s="156"/>
      <c r="F191" s="590"/>
      <c r="G191" s="31"/>
    </row>
    <row r="192" spans="1:7" x14ac:dyDescent="0.3">
      <c r="A192" s="426"/>
      <c r="B192" s="35"/>
      <c r="C192" s="55"/>
      <c r="D192" s="29"/>
      <c r="E192" s="425"/>
      <c r="F192" s="591"/>
      <c r="G192" s="31"/>
    </row>
    <row r="193" spans="1:7" x14ac:dyDescent="0.3">
      <c r="A193" s="426"/>
      <c r="B193" s="35"/>
      <c r="C193" s="55"/>
      <c r="D193" s="29"/>
      <c r="E193" s="425"/>
      <c r="F193" s="425"/>
      <c r="G193" s="31"/>
    </row>
    <row r="194" spans="1:7" x14ac:dyDescent="0.3">
      <c r="A194" s="426"/>
      <c r="B194" s="29"/>
      <c r="C194" s="55"/>
      <c r="D194" s="29"/>
      <c r="E194" s="156"/>
      <c r="F194" s="156"/>
      <c r="G194" s="31"/>
    </row>
    <row r="195" spans="1:7" x14ac:dyDescent="0.3">
      <c r="A195" s="426"/>
      <c r="B195" s="71"/>
      <c r="C195" s="55"/>
      <c r="D195" s="29"/>
      <c r="E195" s="29"/>
      <c r="F195" s="29"/>
      <c r="G195" s="29"/>
    </row>
    <row r="196" spans="1:7" x14ac:dyDescent="0.3">
      <c r="A196" s="426"/>
      <c r="B196" s="71"/>
      <c r="C196" s="55"/>
      <c r="D196" s="29"/>
      <c r="E196" s="29"/>
      <c r="F196" s="29"/>
      <c r="G196" s="55"/>
    </row>
    <row r="197" spans="1:7" x14ac:dyDescent="0.3">
      <c r="A197" s="426"/>
      <c r="B197" s="71"/>
      <c r="C197" s="55"/>
      <c r="D197" s="29"/>
      <c r="E197" s="29"/>
      <c r="F197" s="29"/>
      <c r="G197" s="31"/>
    </row>
    <row r="198" spans="1:7" x14ac:dyDescent="0.3">
      <c r="A198" s="426"/>
      <c r="B198" s="29"/>
      <c r="C198" s="55"/>
      <c r="D198" s="29"/>
      <c r="E198" s="156"/>
      <c r="F198" s="156"/>
      <c r="G198" s="31"/>
    </row>
    <row r="199" spans="1:7" x14ac:dyDescent="0.3">
      <c r="A199" s="426"/>
      <c r="B199" s="71"/>
      <c r="C199" s="55"/>
      <c r="D199" s="29"/>
      <c r="E199" s="29"/>
      <c r="F199" s="29"/>
      <c r="G199" s="29"/>
    </row>
    <row r="200" spans="1:7" x14ac:dyDescent="0.3">
      <c r="A200" s="426"/>
      <c r="B200" s="71"/>
      <c r="C200" s="55"/>
      <c r="D200" s="29"/>
      <c r="E200" s="29"/>
      <c r="F200" s="29"/>
      <c r="G200" s="55"/>
    </row>
    <row r="201" spans="1:7" x14ac:dyDescent="0.3">
      <c r="A201" s="426"/>
      <c r="B201" s="71"/>
      <c r="C201" s="55"/>
      <c r="D201" s="29"/>
      <c r="E201" s="29"/>
      <c r="F201" s="29"/>
      <c r="G201" s="29"/>
    </row>
    <row r="202" spans="1:7" x14ac:dyDescent="0.3">
      <c r="A202" s="426"/>
      <c r="B202" s="71"/>
      <c r="C202" s="55"/>
      <c r="D202" s="29"/>
      <c r="E202" s="29"/>
      <c r="G202" s="55"/>
    </row>
    <row r="203" spans="1:7" x14ac:dyDescent="0.3">
      <c r="A203" s="426"/>
      <c r="B203" s="71"/>
      <c r="C203" s="55"/>
      <c r="D203" s="29"/>
      <c r="E203" s="5"/>
      <c r="G203" s="55"/>
    </row>
  </sheetData>
  <mergeCells count="11">
    <mergeCell ref="A1:B1"/>
    <mergeCell ref="A2:B2"/>
    <mergeCell ref="B170:G170"/>
    <mergeCell ref="F191:F192"/>
    <mergeCell ref="B134:G134"/>
    <mergeCell ref="B145:G145"/>
    <mergeCell ref="A20:C20"/>
    <mergeCell ref="A22:B22"/>
    <mergeCell ref="B42:F42"/>
    <mergeCell ref="B46:G46"/>
    <mergeCell ref="A4:B4"/>
  </mergeCells>
  <hyperlinks>
    <hyperlink ref="A2:B2" r:id="rId1" display="Program License: 00-W155 (effective - 5/11/1983)" xr:uid="{EA18F692-18CD-4B16-987B-872F5E967585}"/>
    <hyperlink ref="C6:C17" r:id="rId2" display="00-W170" xr:uid="{7C1E730D-A0F2-4C9A-A7EE-7C98FDF5E03A}"/>
    <hyperlink ref="C18" r:id="rId3" xr:uid="{82341800-08B7-40ED-BCF0-EE8BC2043E0D}"/>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347"/>
  <sheetViews>
    <sheetView workbookViewId="0">
      <selection activeCell="A8" sqref="A8:D63"/>
    </sheetView>
  </sheetViews>
  <sheetFormatPr defaultRowHeight="14.4" x14ac:dyDescent="0.3"/>
  <cols>
    <col min="1" max="1" width="21.88671875" style="79" customWidth="1"/>
    <col min="2" max="2" width="17.6640625" customWidth="1"/>
    <col min="3" max="3" width="24.6640625" bestFit="1" customWidth="1"/>
    <col min="4" max="4" width="21" customWidth="1"/>
    <col min="5" max="5" width="22.33203125" bestFit="1" customWidth="1"/>
    <col min="6" max="6" width="15.44140625" bestFit="1" customWidth="1"/>
    <col min="7" max="7" width="15.33203125" customWidth="1"/>
    <col min="8" max="8" width="22.44140625" customWidth="1"/>
    <col min="9" max="9" width="14" bestFit="1" customWidth="1"/>
    <col min="10" max="10" width="15.44140625" bestFit="1" customWidth="1"/>
    <col min="11" max="11" width="17.88671875" customWidth="1"/>
  </cols>
  <sheetData>
    <row r="1" spans="1:11" s="1" customFormat="1" ht="21" x14ac:dyDescent="0.4">
      <c r="A1" s="541" t="s">
        <v>1202</v>
      </c>
      <c r="B1" s="565"/>
      <c r="C1" s="565"/>
      <c r="D1" s="552"/>
    </row>
    <row r="2" spans="1:11" s="1" customFormat="1" ht="21" x14ac:dyDescent="0.4">
      <c r="A2" s="570" t="s">
        <v>3968</v>
      </c>
      <c r="B2" s="571"/>
      <c r="C2" s="571"/>
      <c r="D2" s="572"/>
    </row>
    <row r="3" spans="1:11" s="1" customFormat="1" ht="21" x14ac:dyDescent="0.4">
      <c r="A3" s="570" t="s">
        <v>3969</v>
      </c>
      <c r="B3" s="571"/>
      <c r="C3" s="571"/>
      <c r="D3" s="572"/>
    </row>
    <row r="4" spans="1:11" s="1" customFormat="1" ht="21.6" thickBot="1" x14ac:dyDescent="0.45">
      <c r="A4" s="544" t="s">
        <v>3970</v>
      </c>
      <c r="B4" s="566"/>
      <c r="C4" s="566"/>
      <c r="D4" s="567"/>
    </row>
    <row r="5" spans="1:11" ht="15" thickBot="1" x14ac:dyDescent="0.35"/>
    <row r="6" spans="1:11" ht="18.600000000000001" thickBot="1" x14ac:dyDescent="0.4">
      <c r="A6" s="538" t="s">
        <v>1</v>
      </c>
      <c r="B6" s="535"/>
    </row>
    <row r="7" spans="1:11" s="2" customFormat="1" ht="15.6" x14ac:dyDescent="0.3">
      <c r="A7" s="2" t="s">
        <v>4801</v>
      </c>
      <c r="B7" s="38" t="s">
        <v>4802</v>
      </c>
      <c r="C7" s="2" t="s">
        <v>3</v>
      </c>
      <c r="D7" s="2" t="s">
        <v>4</v>
      </c>
      <c r="E7" s="2" t="s">
        <v>5</v>
      </c>
      <c r="F7" s="2" t="s">
        <v>4</v>
      </c>
      <c r="G7" s="2" t="s">
        <v>5</v>
      </c>
      <c r="H7" s="2" t="s">
        <v>4</v>
      </c>
      <c r="I7" s="2" t="s">
        <v>5</v>
      </c>
      <c r="J7" s="2" t="s">
        <v>6</v>
      </c>
      <c r="K7" s="2" t="s">
        <v>29</v>
      </c>
    </row>
    <row r="8" spans="1:11" s="8" customFormat="1" x14ac:dyDescent="0.3">
      <c r="A8" s="8" t="s">
        <v>4583</v>
      </c>
      <c r="B8" s="14" t="s">
        <v>1069</v>
      </c>
      <c r="C8" s="211" t="s">
        <v>3861</v>
      </c>
      <c r="D8" s="8" t="s">
        <v>3862</v>
      </c>
      <c r="E8" s="8" t="s">
        <v>2053</v>
      </c>
      <c r="J8" s="91">
        <v>31966</v>
      </c>
      <c r="K8" s="91"/>
    </row>
    <row r="9" spans="1:11" s="8" customFormat="1" ht="28.8" x14ac:dyDescent="0.3">
      <c r="A9" s="8" t="s">
        <v>4583</v>
      </c>
      <c r="B9" s="14" t="s">
        <v>1674</v>
      </c>
      <c r="C9" s="211" t="s">
        <v>3878</v>
      </c>
      <c r="D9" s="8" t="s">
        <v>123</v>
      </c>
      <c r="E9" s="231" t="s">
        <v>3879</v>
      </c>
      <c r="F9" s="8" t="s">
        <v>123</v>
      </c>
      <c r="G9" s="8" t="s">
        <v>2716</v>
      </c>
      <c r="H9" s="8" t="s">
        <v>123</v>
      </c>
      <c r="I9" s="231" t="s">
        <v>3866</v>
      </c>
      <c r="J9" s="91">
        <v>31924</v>
      </c>
      <c r="K9" s="91"/>
    </row>
    <row r="10" spans="1:11" s="8" customFormat="1" ht="28.8" x14ac:dyDescent="0.3">
      <c r="A10" s="8" t="s">
        <v>4583</v>
      </c>
      <c r="B10" s="14" t="s">
        <v>1892</v>
      </c>
      <c r="C10" s="211" t="s">
        <v>3863</v>
      </c>
      <c r="D10" s="8" t="s">
        <v>320</v>
      </c>
      <c r="E10" s="231" t="s">
        <v>3864</v>
      </c>
      <c r="F10" s="8" t="s">
        <v>320</v>
      </c>
      <c r="G10" s="231" t="s">
        <v>3865</v>
      </c>
      <c r="H10" s="8" t="s">
        <v>320</v>
      </c>
      <c r="I10" s="231" t="s">
        <v>3866</v>
      </c>
      <c r="J10" s="91">
        <v>31957</v>
      </c>
      <c r="K10" s="91"/>
    </row>
    <row r="11" spans="1:11" s="8" customFormat="1" x14ac:dyDescent="0.3">
      <c r="A11" s="8" t="s">
        <v>4583</v>
      </c>
      <c r="B11" s="14" t="s">
        <v>2970</v>
      </c>
      <c r="C11" s="211" t="s">
        <v>3867</v>
      </c>
      <c r="D11" s="8" t="s">
        <v>123</v>
      </c>
      <c r="E11" s="8" t="s">
        <v>3866</v>
      </c>
      <c r="F11" s="8" t="s">
        <v>123</v>
      </c>
      <c r="G11" s="8" t="s">
        <v>3642</v>
      </c>
      <c r="J11" s="91">
        <v>31966</v>
      </c>
      <c r="K11" s="91"/>
    </row>
    <row r="12" spans="1:11" s="8" customFormat="1" x14ac:dyDescent="0.3">
      <c r="A12" s="8" t="s">
        <v>4583</v>
      </c>
      <c r="B12" s="14" t="s">
        <v>122</v>
      </c>
      <c r="C12" s="211" t="s">
        <v>3868</v>
      </c>
      <c r="D12" s="8" t="s">
        <v>123</v>
      </c>
      <c r="E12" s="8" t="s">
        <v>3869</v>
      </c>
      <c r="F12" s="8" t="s">
        <v>123</v>
      </c>
      <c r="G12" s="8" t="s">
        <v>3642</v>
      </c>
      <c r="J12" s="91">
        <v>32169</v>
      </c>
      <c r="K12" s="91"/>
    </row>
    <row r="13" spans="1:11" s="8" customFormat="1" x14ac:dyDescent="0.3">
      <c r="A13" s="8" t="s">
        <v>4583</v>
      </c>
      <c r="B13" s="14" t="s">
        <v>151</v>
      </c>
      <c r="C13" s="211" t="s">
        <v>3870</v>
      </c>
      <c r="D13" s="8" t="s">
        <v>1683</v>
      </c>
      <c r="E13" s="8" t="s">
        <v>1676</v>
      </c>
      <c r="J13" s="91">
        <v>32064</v>
      </c>
      <c r="K13" s="91"/>
    </row>
    <row r="14" spans="1:11" s="8" customFormat="1" x14ac:dyDescent="0.3">
      <c r="A14" s="8" t="s">
        <v>4583</v>
      </c>
      <c r="B14" s="14" t="s">
        <v>2977</v>
      </c>
      <c r="C14" s="211" t="s">
        <v>3880</v>
      </c>
      <c r="D14" s="8" t="s">
        <v>1147</v>
      </c>
      <c r="E14" s="8" t="s">
        <v>3881</v>
      </c>
      <c r="J14" s="91">
        <v>32442</v>
      </c>
      <c r="K14" s="91"/>
    </row>
    <row r="15" spans="1:11" s="8" customFormat="1" x14ac:dyDescent="0.3">
      <c r="A15" s="8" t="s">
        <v>4583</v>
      </c>
      <c r="B15" s="14" t="s">
        <v>2977</v>
      </c>
      <c r="C15" s="211" t="s">
        <v>3882</v>
      </c>
      <c r="D15" s="8" t="s">
        <v>1117</v>
      </c>
      <c r="E15" s="8" t="s">
        <v>3883</v>
      </c>
      <c r="J15" s="91">
        <v>32491</v>
      </c>
      <c r="K15" s="91"/>
    </row>
    <row r="16" spans="1:11" s="8" customFormat="1" x14ac:dyDescent="0.3">
      <c r="A16" s="8" t="s">
        <v>4583</v>
      </c>
      <c r="B16" s="14" t="s">
        <v>2977</v>
      </c>
      <c r="C16" s="211" t="s">
        <v>3884</v>
      </c>
      <c r="D16" s="8" t="s">
        <v>1147</v>
      </c>
      <c r="E16" s="8" t="s">
        <v>3885</v>
      </c>
      <c r="J16" s="91">
        <v>32638</v>
      </c>
      <c r="K16" s="91"/>
    </row>
    <row r="17" spans="1:11" s="8" customFormat="1" x14ac:dyDescent="0.3">
      <c r="A17" s="8" t="s">
        <v>4583</v>
      </c>
      <c r="B17" s="14" t="s">
        <v>2977</v>
      </c>
      <c r="C17" s="211" t="s">
        <v>3886</v>
      </c>
      <c r="D17" s="8" t="s">
        <v>1147</v>
      </c>
      <c r="E17" s="8" t="s">
        <v>3887</v>
      </c>
      <c r="J17" s="91">
        <v>32848</v>
      </c>
      <c r="K17" s="91"/>
    </row>
    <row r="18" spans="1:11" s="8" customFormat="1" x14ac:dyDescent="0.3">
      <c r="A18" s="8" t="s">
        <v>4583</v>
      </c>
      <c r="B18" s="14" t="s">
        <v>2977</v>
      </c>
      <c r="C18" s="211" t="s">
        <v>3888</v>
      </c>
      <c r="D18" s="8" t="s">
        <v>1117</v>
      </c>
      <c r="F18" s="8" t="s">
        <v>1147</v>
      </c>
      <c r="J18" s="91">
        <v>32848</v>
      </c>
      <c r="K18" s="91"/>
    </row>
    <row r="19" spans="1:11" s="8" customFormat="1" ht="43.2" x14ac:dyDescent="0.3">
      <c r="A19" s="8" t="s">
        <v>4583</v>
      </c>
      <c r="B19" s="221" t="s">
        <v>3891</v>
      </c>
      <c r="C19" s="211" t="s">
        <v>3889</v>
      </c>
      <c r="D19" s="8" t="s">
        <v>3890</v>
      </c>
      <c r="J19" s="91">
        <v>32778</v>
      </c>
      <c r="K19" s="91"/>
    </row>
    <row r="20" spans="1:11" s="8" customFormat="1" ht="43.2" x14ac:dyDescent="0.3">
      <c r="A20" s="8" t="s">
        <v>4583</v>
      </c>
      <c r="B20" s="221" t="s">
        <v>3891</v>
      </c>
      <c r="C20" s="211" t="s">
        <v>3892</v>
      </c>
      <c r="D20" s="8" t="s">
        <v>1117</v>
      </c>
      <c r="J20" s="91">
        <v>32778</v>
      </c>
      <c r="K20" s="91"/>
    </row>
    <row r="21" spans="1:11" s="8" customFormat="1" x14ac:dyDescent="0.3">
      <c r="A21" s="8" t="s">
        <v>4583</v>
      </c>
      <c r="B21" s="14" t="s">
        <v>2977</v>
      </c>
      <c r="C21" s="211" t="s">
        <v>3895</v>
      </c>
      <c r="D21" s="8" t="s">
        <v>3893</v>
      </c>
      <c r="F21" s="8" t="s">
        <v>3894</v>
      </c>
      <c r="J21" s="91">
        <v>32778</v>
      </c>
      <c r="K21" s="91"/>
    </row>
    <row r="22" spans="1:11" s="8" customFormat="1" x14ac:dyDescent="0.3">
      <c r="A22" s="8" t="s">
        <v>4583</v>
      </c>
      <c r="B22" s="14" t="s">
        <v>3896</v>
      </c>
      <c r="C22" s="211" t="s">
        <v>3897</v>
      </c>
      <c r="D22" s="8" t="s">
        <v>3898</v>
      </c>
      <c r="J22" s="91">
        <v>32778</v>
      </c>
      <c r="K22" s="91"/>
    </row>
    <row r="23" spans="1:11" s="8" customFormat="1" x14ac:dyDescent="0.3">
      <c r="A23" s="8" t="s">
        <v>4583</v>
      </c>
      <c r="B23" s="14" t="s">
        <v>3896</v>
      </c>
      <c r="C23" s="476" t="s">
        <v>3899</v>
      </c>
      <c r="D23" s="8" t="s">
        <v>3898</v>
      </c>
      <c r="J23" s="91">
        <v>32722</v>
      </c>
      <c r="K23" s="91"/>
    </row>
    <row r="24" spans="1:11" s="8" customFormat="1" x14ac:dyDescent="0.3">
      <c r="A24" s="8" t="s">
        <v>4583</v>
      </c>
      <c r="B24" s="14" t="s">
        <v>305</v>
      </c>
      <c r="C24" s="211" t="s">
        <v>3900</v>
      </c>
      <c r="D24" s="8" t="s">
        <v>2283</v>
      </c>
      <c r="J24" s="91">
        <v>35072</v>
      </c>
      <c r="K24" s="91"/>
    </row>
    <row r="25" spans="1:11" s="8" customFormat="1" ht="43.2" x14ac:dyDescent="0.3">
      <c r="A25" s="8" t="s">
        <v>4583</v>
      </c>
      <c r="B25" s="221" t="s">
        <v>3871</v>
      </c>
      <c r="C25" s="211" t="s">
        <v>3902</v>
      </c>
      <c r="D25" s="8" t="s">
        <v>3901</v>
      </c>
      <c r="J25" s="91">
        <v>32901</v>
      </c>
      <c r="K25" s="91"/>
    </row>
    <row r="26" spans="1:11" s="8" customFormat="1" x14ac:dyDescent="0.3">
      <c r="A26" s="8" t="s">
        <v>4583</v>
      </c>
      <c r="B26" s="14" t="s">
        <v>1898</v>
      </c>
      <c r="C26" s="211" t="s">
        <v>3903</v>
      </c>
      <c r="D26" s="8" t="s">
        <v>2283</v>
      </c>
      <c r="J26" s="91">
        <v>35069</v>
      </c>
      <c r="K26" s="91"/>
    </row>
    <row r="27" spans="1:11" s="8" customFormat="1" x14ac:dyDescent="0.3">
      <c r="A27" s="8" t="s">
        <v>4583</v>
      </c>
      <c r="B27" s="14" t="s">
        <v>1897</v>
      </c>
      <c r="C27" s="211" t="s">
        <v>3904</v>
      </c>
      <c r="D27" s="8" t="s">
        <v>1992</v>
      </c>
      <c r="J27" s="91">
        <v>35069</v>
      </c>
      <c r="K27" s="91"/>
    </row>
    <row r="28" spans="1:11" s="8" customFormat="1" x14ac:dyDescent="0.3">
      <c r="A28" s="8" t="s">
        <v>4583</v>
      </c>
      <c r="B28" s="14" t="s">
        <v>1877</v>
      </c>
      <c r="C28" s="211" t="s">
        <v>3905</v>
      </c>
      <c r="D28" s="8" t="s">
        <v>143</v>
      </c>
      <c r="J28" s="91">
        <v>35069</v>
      </c>
      <c r="K28" s="91"/>
    </row>
    <row r="29" spans="1:11" s="8" customFormat="1" ht="43.2" x14ac:dyDescent="0.3">
      <c r="A29" s="8" t="s">
        <v>4583</v>
      </c>
      <c r="B29" s="221" t="s">
        <v>3891</v>
      </c>
      <c r="C29" s="211" t="s">
        <v>3907</v>
      </c>
      <c r="D29" s="8" t="s">
        <v>3906</v>
      </c>
      <c r="J29" s="91">
        <v>33340</v>
      </c>
      <c r="K29" s="91"/>
    </row>
    <row r="30" spans="1:11" s="8" customFormat="1" x14ac:dyDescent="0.3">
      <c r="A30" s="8" t="s">
        <v>4583</v>
      </c>
      <c r="B30" s="14" t="s">
        <v>3908</v>
      </c>
      <c r="C30" s="211" t="s">
        <v>3909</v>
      </c>
      <c r="D30" s="8" t="s">
        <v>3910</v>
      </c>
      <c r="F30" s="8" t="s">
        <v>3911</v>
      </c>
      <c r="J30" s="91">
        <v>33163</v>
      </c>
      <c r="K30" s="91"/>
    </row>
    <row r="31" spans="1:11" s="8" customFormat="1" x14ac:dyDescent="0.3">
      <c r="A31" s="8" t="s">
        <v>4583</v>
      </c>
      <c r="B31" s="14" t="s">
        <v>3912</v>
      </c>
      <c r="C31" s="211" t="s">
        <v>3913</v>
      </c>
      <c r="D31" s="8" t="s">
        <v>121</v>
      </c>
      <c r="J31" s="91">
        <v>33141</v>
      </c>
      <c r="K31" s="91"/>
    </row>
    <row r="32" spans="1:11" s="8" customFormat="1" x14ac:dyDescent="0.3">
      <c r="A32" s="8" t="s">
        <v>4583</v>
      </c>
      <c r="B32" s="14" t="s">
        <v>2977</v>
      </c>
      <c r="C32" s="211" t="s">
        <v>3914</v>
      </c>
      <c r="D32" s="8" t="s">
        <v>3915</v>
      </c>
      <c r="F32" s="8" t="s">
        <v>3916</v>
      </c>
      <c r="J32" s="91">
        <v>33240</v>
      </c>
      <c r="K32" s="91"/>
    </row>
    <row r="33" spans="1:11" s="8" customFormat="1" x14ac:dyDescent="0.3">
      <c r="A33" s="8" t="s">
        <v>4583</v>
      </c>
      <c r="B33" s="14" t="s">
        <v>2977</v>
      </c>
      <c r="C33" s="211" t="s">
        <v>3917</v>
      </c>
      <c r="D33" s="8" t="s">
        <v>3893</v>
      </c>
      <c r="F33" s="8" t="s">
        <v>3894</v>
      </c>
      <c r="J33" s="91">
        <v>33249</v>
      </c>
      <c r="K33" s="91"/>
    </row>
    <row r="34" spans="1:11" s="8" customFormat="1" x14ac:dyDescent="0.3">
      <c r="A34" s="8" t="s">
        <v>4583</v>
      </c>
      <c r="B34" s="14" t="s">
        <v>2977</v>
      </c>
      <c r="C34" s="211" t="s">
        <v>3918</v>
      </c>
      <c r="D34" s="8" t="s">
        <v>3898</v>
      </c>
      <c r="F34" s="8" t="s">
        <v>3911</v>
      </c>
      <c r="J34" s="91">
        <v>33339</v>
      </c>
      <c r="K34" s="91"/>
    </row>
    <row r="35" spans="1:11" s="8" customFormat="1" x14ac:dyDescent="0.3">
      <c r="A35" s="8" t="s">
        <v>4583</v>
      </c>
      <c r="B35" s="14" t="s">
        <v>1928</v>
      </c>
      <c r="C35" s="211" t="s">
        <v>3919</v>
      </c>
      <c r="D35" s="8" t="s">
        <v>143</v>
      </c>
      <c r="J35" s="91">
        <v>35069</v>
      </c>
      <c r="K35" s="91"/>
    </row>
    <row r="36" spans="1:11" s="8" customFormat="1" ht="43.2" x14ac:dyDescent="0.3">
      <c r="A36" s="8" t="s">
        <v>4583</v>
      </c>
      <c r="B36" s="221" t="s">
        <v>3891</v>
      </c>
      <c r="C36" s="211" t="s">
        <v>3920</v>
      </c>
      <c r="D36" s="8" t="s">
        <v>3901</v>
      </c>
      <c r="J36" s="91">
        <v>33500</v>
      </c>
      <c r="K36" s="91"/>
    </row>
    <row r="37" spans="1:11" s="8" customFormat="1" ht="43.2" x14ac:dyDescent="0.3">
      <c r="A37" s="8" t="s">
        <v>4583</v>
      </c>
      <c r="B37" s="221" t="s">
        <v>3871</v>
      </c>
      <c r="C37" s="211" t="s">
        <v>1114</v>
      </c>
      <c r="D37" s="79" t="s">
        <v>1113</v>
      </c>
      <c r="J37" s="91">
        <v>33417</v>
      </c>
      <c r="K37" s="91"/>
    </row>
    <row r="38" spans="1:11" s="8" customFormat="1" x14ac:dyDescent="0.3">
      <c r="A38" s="8" t="s">
        <v>4583</v>
      </c>
      <c r="B38" s="14" t="s">
        <v>4425</v>
      </c>
      <c r="C38" s="8" t="s">
        <v>4424</v>
      </c>
      <c r="J38" s="91">
        <v>33389</v>
      </c>
      <c r="K38" s="91" t="s">
        <v>2535</v>
      </c>
    </row>
    <row r="39" spans="1:11" s="8" customFormat="1" x14ac:dyDescent="0.3">
      <c r="A39" s="8" t="s">
        <v>4583</v>
      </c>
      <c r="B39" s="14" t="s">
        <v>3924</v>
      </c>
      <c r="C39" s="211" t="s">
        <v>3921</v>
      </c>
      <c r="D39" s="8" t="s">
        <v>3922</v>
      </c>
      <c r="E39" s="8" t="s">
        <v>3923</v>
      </c>
      <c r="J39" s="91">
        <v>33669</v>
      </c>
      <c r="K39" s="91"/>
    </row>
    <row r="40" spans="1:11" s="8" customFormat="1" ht="43.2" x14ac:dyDescent="0.3">
      <c r="A40" s="8" t="s">
        <v>4583</v>
      </c>
      <c r="B40" s="221" t="s">
        <v>3871</v>
      </c>
      <c r="C40" s="211" t="s">
        <v>3925</v>
      </c>
      <c r="D40" s="8" t="s">
        <v>3915</v>
      </c>
      <c r="J40" s="91">
        <v>33613</v>
      </c>
      <c r="K40" s="91"/>
    </row>
    <row r="41" spans="1:11" s="8" customFormat="1" x14ac:dyDescent="0.3">
      <c r="A41" s="8" t="s">
        <v>4583</v>
      </c>
      <c r="B41" s="14" t="s">
        <v>3929</v>
      </c>
      <c r="C41" s="211" t="s">
        <v>3928</v>
      </c>
      <c r="D41" s="8" t="s">
        <v>3926</v>
      </c>
      <c r="E41" s="8" t="s">
        <v>3927</v>
      </c>
      <c r="J41" s="91">
        <v>33758</v>
      </c>
      <c r="K41" s="91"/>
    </row>
    <row r="42" spans="1:11" s="8" customFormat="1" ht="43.2" x14ac:dyDescent="0.3">
      <c r="A42" s="8" t="s">
        <v>4583</v>
      </c>
      <c r="B42" s="221" t="s">
        <v>3871</v>
      </c>
      <c r="C42" s="211" t="s">
        <v>1120</v>
      </c>
      <c r="D42" s="8" t="s">
        <v>3872</v>
      </c>
      <c r="F42" s="8" t="s">
        <v>3873</v>
      </c>
      <c r="H42" s="8" t="s">
        <v>3874</v>
      </c>
      <c r="J42" s="91">
        <v>33984</v>
      </c>
      <c r="K42" s="91"/>
    </row>
    <row r="43" spans="1:11" s="8" customFormat="1" x14ac:dyDescent="0.3">
      <c r="A43" s="8" t="s">
        <v>4583</v>
      </c>
      <c r="B43" s="14" t="s">
        <v>3930</v>
      </c>
      <c r="C43" s="211" t="s">
        <v>3931</v>
      </c>
      <c r="D43" s="8" t="s">
        <v>1154</v>
      </c>
      <c r="E43" s="8" t="s">
        <v>3932</v>
      </c>
      <c r="J43" s="91">
        <v>33736</v>
      </c>
      <c r="K43" s="91"/>
    </row>
    <row r="44" spans="1:11" s="8" customFormat="1" x14ac:dyDescent="0.3">
      <c r="A44" s="8" t="s">
        <v>4583</v>
      </c>
      <c r="B44" s="14" t="s">
        <v>3933</v>
      </c>
      <c r="C44" s="211" t="s">
        <v>3934</v>
      </c>
      <c r="D44" s="8" t="s">
        <v>1177</v>
      </c>
      <c r="E44" s="8" t="s">
        <v>3937</v>
      </c>
      <c r="F44" s="8" t="s">
        <v>3935</v>
      </c>
      <c r="G44" s="8" t="s">
        <v>3936</v>
      </c>
      <c r="J44" s="91">
        <v>33779</v>
      </c>
      <c r="K44" s="91"/>
    </row>
    <row r="45" spans="1:11" s="8" customFormat="1" x14ac:dyDescent="0.3">
      <c r="A45" s="8" t="s">
        <v>4583</v>
      </c>
      <c r="B45" s="14" t="s">
        <v>3938</v>
      </c>
      <c r="C45" s="211" t="s">
        <v>3939</v>
      </c>
      <c r="D45" s="8" t="s">
        <v>1151</v>
      </c>
      <c r="E45" s="8" t="s">
        <v>2927</v>
      </c>
      <c r="J45" s="91">
        <v>34052</v>
      </c>
      <c r="K45" s="91"/>
    </row>
    <row r="46" spans="1:11" s="8" customFormat="1" x14ac:dyDescent="0.3">
      <c r="A46" s="8" t="s">
        <v>4583</v>
      </c>
      <c r="B46" s="14" t="s">
        <v>3940</v>
      </c>
      <c r="C46" s="211" t="s">
        <v>3941</v>
      </c>
      <c r="D46" s="8" t="s">
        <v>1178</v>
      </c>
      <c r="J46" s="91">
        <v>33848</v>
      </c>
      <c r="K46" s="91"/>
    </row>
    <row r="47" spans="1:11" s="8" customFormat="1" x14ac:dyDescent="0.3">
      <c r="A47" s="8" t="s">
        <v>4583</v>
      </c>
      <c r="B47" s="14" t="s">
        <v>3942</v>
      </c>
      <c r="C47" s="211" t="s">
        <v>3943</v>
      </c>
      <c r="D47" s="8" t="s">
        <v>132</v>
      </c>
      <c r="E47" s="8" t="s">
        <v>3944</v>
      </c>
      <c r="J47" s="91">
        <v>33884</v>
      </c>
      <c r="K47" s="91"/>
    </row>
    <row r="48" spans="1:11" s="8" customFormat="1" ht="43.2" x14ac:dyDescent="0.3">
      <c r="A48" s="8" t="s">
        <v>4583</v>
      </c>
      <c r="B48" s="221" t="s">
        <v>3871</v>
      </c>
      <c r="C48" s="211" t="s">
        <v>3875</v>
      </c>
      <c r="D48" s="8" t="s">
        <v>3876</v>
      </c>
      <c r="J48" s="91">
        <v>33984</v>
      </c>
      <c r="K48" s="91"/>
    </row>
    <row r="49" spans="1:11" s="8" customFormat="1" ht="43.2" x14ac:dyDescent="0.3">
      <c r="A49" s="8" t="s">
        <v>4583</v>
      </c>
      <c r="B49" s="221" t="s">
        <v>3871</v>
      </c>
      <c r="C49" s="211" t="s">
        <v>1122</v>
      </c>
      <c r="D49" s="231" t="s">
        <v>3877</v>
      </c>
      <c r="J49" s="91">
        <v>34025</v>
      </c>
      <c r="K49" s="91"/>
    </row>
    <row r="50" spans="1:11" s="8" customFormat="1" ht="43.2" x14ac:dyDescent="0.3">
      <c r="A50" s="8" t="s">
        <v>4583</v>
      </c>
      <c r="B50" s="221" t="s">
        <v>3871</v>
      </c>
      <c r="C50" s="211" t="s">
        <v>1112</v>
      </c>
      <c r="D50" s="8" t="s">
        <v>3945</v>
      </c>
      <c r="J50" s="91">
        <v>34229</v>
      </c>
      <c r="K50" s="91"/>
    </row>
    <row r="51" spans="1:11" s="8" customFormat="1" x14ac:dyDescent="0.3">
      <c r="A51" s="8" t="s">
        <v>4583</v>
      </c>
      <c r="B51" s="14" t="s">
        <v>3946</v>
      </c>
      <c r="C51" s="211" t="s">
        <v>3947</v>
      </c>
      <c r="D51" s="8" t="s">
        <v>1152</v>
      </c>
      <c r="E51" s="8" t="s">
        <v>1694</v>
      </c>
      <c r="F51" s="8" t="s">
        <v>1152</v>
      </c>
      <c r="G51" s="8" t="s">
        <v>3948</v>
      </c>
      <c r="J51" s="91">
        <v>34106</v>
      </c>
      <c r="K51" s="91"/>
    </row>
    <row r="52" spans="1:11" s="8" customFormat="1" x14ac:dyDescent="0.3">
      <c r="A52" s="8" t="s">
        <v>4583</v>
      </c>
      <c r="B52" s="14" t="s">
        <v>3949</v>
      </c>
      <c r="C52" s="211" t="s">
        <v>3950</v>
      </c>
      <c r="D52" s="8" t="s">
        <v>1695</v>
      </c>
      <c r="J52" s="91">
        <v>34142</v>
      </c>
      <c r="K52" s="91"/>
    </row>
    <row r="53" spans="1:11" ht="43.2" x14ac:dyDescent="0.3">
      <c r="A53" s="8" t="s">
        <v>4583</v>
      </c>
      <c r="B53" s="221" t="s">
        <v>3891</v>
      </c>
      <c r="C53" s="211" t="s">
        <v>1116</v>
      </c>
      <c r="D53" s="8" t="s">
        <v>1115</v>
      </c>
      <c r="J53" s="3">
        <v>34222</v>
      </c>
      <c r="K53" s="3"/>
    </row>
    <row r="54" spans="1:11" x14ac:dyDescent="0.3">
      <c r="A54" s="8" t="s">
        <v>4583</v>
      </c>
      <c r="B54" s="79" t="s">
        <v>3952</v>
      </c>
      <c r="C54" s="478" t="s">
        <v>3951</v>
      </c>
      <c r="D54" s="8" t="s">
        <v>3953</v>
      </c>
      <c r="J54" s="3">
        <v>34152</v>
      </c>
      <c r="K54" s="3"/>
    </row>
    <row r="55" spans="1:11" s="8" customFormat="1" x14ac:dyDescent="0.3">
      <c r="A55" s="8" t="s">
        <v>4583</v>
      </c>
      <c r="B55" s="297" t="s">
        <v>3952</v>
      </c>
      <c r="C55" s="478" t="s">
        <v>3954</v>
      </c>
      <c r="D55" s="8" t="s">
        <v>3953</v>
      </c>
      <c r="J55" s="91">
        <v>34530</v>
      </c>
      <c r="K55" s="91"/>
    </row>
    <row r="56" spans="1:11" ht="43.2" x14ac:dyDescent="0.3">
      <c r="A56" s="8" t="s">
        <v>4583</v>
      </c>
      <c r="B56" s="221" t="s">
        <v>3891</v>
      </c>
      <c r="C56" s="211" t="s">
        <v>1118</v>
      </c>
      <c r="D56" s="8" t="s">
        <v>1117</v>
      </c>
      <c r="J56" s="3">
        <v>34366</v>
      </c>
      <c r="K56" s="3"/>
    </row>
    <row r="57" spans="1:11" s="8" customFormat="1" x14ac:dyDescent="0.3">
      <c r="A57" s="8" t="s">
        <v>4583</v>
      </c>
      <c r="B57" s="14" t="s">
        <v>3938</v>
      </c>
      <c r="C57" s="211" t="s">
        <v>3955</v>
      </c>
      <c r="D57" s="8" t="s">
        <v>1151</v>
      </c>
      <c r="E57" s="8" t="s">
        <v>2927</v>
      </c>
      <c r="J57" s="91">
        <v>34453</v>
      </c>
      <c r="K57" s="91"/>
    </row>
    <row r="58" spans="1:11" s="8" customFormat="1" x14ac:dyDescent="0.3">
      <c r="A58" s="8" t="s">
        <v>4583</v>
      </c>
      <c r="B58" s="14" t="s">
        <v>3956</v>
      </c>
      <c r="C58" s="211" t="s">
        <v>3957</v>
      </c>
      <c r="D58" s="8" t="s">
        <v>809</v>
      </c>
      <c r="J58" s="91">
        <v>34561</v>
      </c>
      <c r="K58" s="91"/>
    </row>
    <row r="59" spans="1:11" s="8" customFormat="1" x14ac:dyDescent="0.3">
      <c r="A59" s="8" t="s">
        <v>4583</v>
      </c>
      <c r="B59" s="14" t="s">
        <v>3958</v>
      </c>
      <c r="C59" s="211" t="s">
        <v>3959</v>
      </c>
      <c r="D59" s="8" t="s">
        <v>123</v>
      </c>
      <c r="J59" s="91">
        <v>34607</v>
      </c>
      <c r="K59" s="91"/>
    </row>
    <row r="60" spans="1:11" s="8" customFormat="1" x14ac:dyDescent="0.3">
      <c r="A60" s="8" t="s">
        <v>4583</v>
      </c>
      <c r="B60" s="14" t="s">
        <v>2994</v>
      </c>
      <c r="C60" s="211" t="s">
        <v>3960</v>
      </c>
      <c r="D60" s="8" t="s">
        <v>957</v>
      </c>
      <c r="J60" s="91">
        <v>34607</v>
      </c>
      <c r="K60" s="91"/>
    </row>
    <row r="61" spans="1:11" s="8" customFormat="1" x14ac:dyDescent="0.3">
      <c r="A61" s="8" t="s">
        <v>4583</v>
      </c>
      <c r="B61" s="14" t="s">
        <v>3961</v>
      </c>
      <c r="C61" s="211" t="s">
        <v>3965</v>
      </c>
      <c r="D61" s="8" t="s">
        <v>3962</v>
      </c>
      <c r="J61" s="91">
        <v>34885</v>
      </c>
      <c r="K61" s="91"/>
    </row>
    <row r="62" spans="1:11" s="8" customFormat="1" x14ac:dyDescent="0.3">
      <c r="A62" s="8" t="s">
        <v>4583</v>
      </c>
      <c r="B62" s="14" t="s">
        <v>3963</v>
      </c>
      <c r="C62" s="211" t="s">
        <v>3964</v>
      </c>
      <c r="D62" s="8" t="s">
        <v>2357</v>
      </c>
      <c r="J62" s="91">
        <v>34912</v>
      </c>
      <c r="K62" s="91"/>
    </row>
    <row r="63" spans="1:11" s="8" customFormat="1" x14ac:dyDescent="0.3">
      <c r="A63" s="8" t="s">
        <v>4583</v>
      </c>
      <c r="B63" s="14" t="s">
        <v>3966</v>
      </c>
      <c r="C63" s="211" t="s">
        <v>3967</v>
      </c>
      <c r="D63" s="8" t="s">
        <v>320</v>
      </c>
      <c r="J63" s="91">
        <v>35069</v>
      </c>
      <c r="K63" s="91"/>
    </row>
    <row r="64" spans="1:11" ht="15" thickBot="1" x14ac:dyDescent="0.35">
      <c r="I64" s="3"/>
    </row>
    <row r="65" spans="1:9" ht="18.600000000000001" thickBot="1" x14ac:dyDescent="0.4">
      <c r="A65" s="538" t="s">
        <v>22</v>
      </c>
      <c r="B65" s="534"/>
      <c r="C65" s="535"/>
      <c r="I65" s="3"/>
    </row>
    <row r="67" spans="1:9" s="2" customFormat="1" ht="15.6" x14ac:dyDescent="0.3">
      <c r="A67" s="2" t="s">
        <v>4801</v>
      </c>
      <c r="B67" s="38" t="s">
        <v>23</v>
      </c>
      <c r="C67" s="2" t="s">
        <v>24</v>
      </c>
      <c r="D67" s="2" t="s">
        <v>25</v>
      </c>
      <c r="E67" s="2" t="s">
        <v>26</v>
      </c>
      <c r="F67" s="2" t="s">
        <v>27</v>
      </c>
      <c r="G67" s="2" t="s">
        <v>28</v>
      </c>
      <c r="H67" s="2" t="s">
        <v>29</v>
      </c>
      <c r="I67" s="2" t="s">
        <v>88</v>
      </c>
    </row>
    <row r="68" spans="1:9" s="8" customFormat="1" ht="16.2" x14ac:dyDescent="0.3">
      <c r="A68" s="8" t="s">
        <v>4583</v>
      </c>
      <c r="B68" s="45">
        <v>1990</v>
      </c>
      <c r="C68" s="71" t="s">
        <v>1147</v>
      </c>
      <c r="D68" s="28" t="s">
        <v>1184</v>
      </c>
      <c r="E68" s="87">
        <f t="shared" ref="E68:E99" si="0">(I68*2000)/1700</f>
        <v>436.47058823529414</v>
      </c>
      <c r="F68" s="29">
        <v>17</v>
      </c>
      <c r="G68" s="29">
        <v>17</v>
      </c>
      <c r="H68" s="8" t="s">
        <v>1203</v>
      </c>
      <c r="I68" s="29">
        <v>371</v>
      </c>
    </row>
    <row r="69" spans="1:9" s="8" customFormat="1" ht="16.2" x14ac:dyDescent="0.3">
      <c r="A69" s="8" t="s">
        <v>4583</v>
      </c>
      <c r="B69" s="45">
        <v>1990</v>
      </c>
      <c r="C69" s="71" t="s">
        <v>1147</v>
      </c>
      <c r="D69" s="28" t="s">
        <v>1185</v>
      </c>
      <c r="E69" s="87">
        <f t="shared" si="0"/>
        <v>1201.1764705882354</v>
      </c>
      <c r="F69" s="29">
        <v>67</v>
      </c>
      <c r="G69" s="29">
        <v>54</v>
      </c>
      <c r="H69" s="8" t="s">
        <v>1203</v>
      </c>
      <c r="I69" s="29">
        <v>1021</v>
      </c>
    </row>
    <row r="70" spans="1:9" s="8" customFormat="1" ht="16.2" x14ac:dyDescent="0.3">
      <c r="A70" s="8" t="s">
        <v>4583</v>
      </c>
      <c r="B70" s="45">
        <v>1990</v>
      </c>
      <c r="C70" s="71" t="s">
        <v>1147</v>
      </c>
      <c r="D70" s="28" t="s">
        <v>1186</v>
      </c>
      <c r="E70" s="87">
        <f t="shared" si="0"/>
        <v>1289.4117647058824</v>
      </c>
      <c r="F70" s="29">
        <v>53</v>
      </c>
      <c r="G70" s="29">
        <v>53</v>
      </c>
      <c r="H70" s="8" t="s">
        <v>1203</v>
      </c>
      <c r="I70" s="29">
        <v>1096</v>
      </c>
    </row>
    <row r="71" spans="1:9" s="8" customFormat="1" ht="16.2" x14ac:dyDescent="0.3">
      <c r="A71" s="8" t="s">
        <v>4583</v>
      </c>
      <c r="B71" s="45">
        <v>1990</v>
      </c>
      <c r="C71" s="71" t="s">
        <v>1147</v>
      </c>
      <c r="D71" s="28" t="s">
        <v>1187</v>
      </c>
      <c r="E71" s="87">
        <f t="shared" si="0"/>
        <v>951.76470588235293</v>
      </c>
      <c r="F71" s="29">
        <v>43</v>
      </c>
      <c r="G71" s="29">
        <v>43</v>
      </c>
      <c r="H71" s="8" t="s">
        <v>1203</v>
      </c>
      <c r="I71" s="29">
        <v>809</v>
      </c>
    </row>
    <row r="72" spans="1:9" s="8" customFormat="1" ht="16.2" x14ac:dyDescent="0.3">
      <c r="A72" s="8" t="s">
        <v>4583</v>
      </c>
      <c r="B72" s="45">
        <v>1990</v>
      </c>
      <c r="C72" s="71" t="s">
        <v>1117</v>
      </c>
      <c r="D72" s="28" t="s">
        <v>1188</v>
      </c>
      <c r="E72" s="87">
        <f t="shared" si="0"/>
        <v>1098.8235294117646</v>
      </c>
      <c r="F72" s="29">
        <v>47</v>
      </c>
      <c r="G72" s="29">
        <v>47</v>
      </c>
      <c r="H72" s="8" t="s">
        <v>1203</v>
      </c>
      <c r="I72" s="71">
        <v>934</v>
      </c>
    </row>
    <row r="73" spans="1:9" s="8" customFormat="1" ht="16.2" x14ac:dyDescent="0.3">
      <c r="A73" s="8" t="s">
        <v>4583</v>
      </c>
      <c r="B73" s="45">
        <v>1990</v>
      </c>
      <c r="C73" s="71" t="s">
        <v>1117</v>
      </c>
      <c r="D73" s="30" t="s">
        <v>1163</v>
      </c>
      <c r="E73" s="87">
        <f t="shared" si="0"/>
        <v>114.11764705882354</v>
      </c>
      <c r="F73" s="29">
        <v>77</v>
      </c>
      <c r="G73" s="29">
        <v>5</v>
      </c>
      <c r="H73" s="8" t="s">
        <v>1203</v>
      </c>
      <c r="I73" s="29">
        <v>97</v>
      </c>
    </row>
    <row r="74" spans="1:9" s="8" customFormat="1" ht="16.2" x14ac:dyDescent="0.3">
      <c r="A74" s="8" t="s">
        <v>4583</v>
      </c>
      <c r="B74" s="45">
        <v>1990</v>
      </c>
      <c r="C74" s="71" t="s">
        <v>1189</v>
      </c>
      <c r="D74" s="30" t="s">
        <v>1190</v>
      </c>
      <c r="E74" s="87">
        <f t="shared" si="0"/>
        <v>770.58823529411768</v>
      </c>
      <c r="F74" s="29">
        <v>37</v>
      </c>
      <c r="G74" s="29">
        <v>37</v>
      </c>
      <c r="H74" s="8" t="s">
        <v>1203</v>
      </c>
      <c r="I74" s="29">
        <v>655</v>
      </c>
    </row>
    <row r="75" spans="1:9" s="8" customFormat="1" ht="16.2" x14ac:dyDescent="0.3">
      <c r="A75" s="8" t="s">
        <v>4583</v>
      </c>
      <c r="B75" s="45">
        <v>1990</v>
      </c>
      <c r="C75" s="71" t="s">
        <v>1189</v>
      </c>
      <c r="D75" s="30" t="s">
        <v>1191</v>
      </c>
      <c r="E75" s="87">
        <f t="shared" si="0"/>
        <v>694.11764705882354</v>
      </c>
      <c r="F75" s="29">
        <v>37</v>
      </c>
      <c r="G75" s="29">
        <v>34</v>
      </c>
      <c r="H75" s="8" t="s">
        <v>1203</v>
      </c>
      <c r="I75" s="29">
        <v>590</v>
      </c>
    </row>
    <row r="76" spans="1:9" s="8" customFormat="1" ht="16.2" x14ac:dyDescent="0.3">
      <c r="A76" s="8" t="s">
        <v>4583</v>
      </c>
      <c r="B76" s="45">
        <v>1990</v>
      </c>
      <c r="C76" s="71" t="s">
        <v>1189</v>
      </c>
      <c r="D76" s="30" t="s">
        <v>1192</v>
      </c>
      <c r="E76" s="87">
        <f t="shared" si="0"/>
        <v>1078.8235294117646</v>
      </c>
      <c r="F76" s="29">
        <v>45</v>
      </c>
      <c r="G76" s="29">
        <v>45</v>
      </c>
      <c r="H76" s="8" t="s">
        <v>1203</v>
      </c>
      <c r="I76" s="71">
        <v>917</v>
      </c>
    </row>
    <row r="77" spans="1:9" s="8" customFormat="1" ht="16.2" x14ac:dyDescent="0.3">
      <c r="A77" s="8" t="s">
        <v>4583</v>
      </c>
      <c r="B77" s="45">
        <v>1990</v>
      </c>
      <c r="C77" s="71" t="s">
        <v>1189</v>
      </c>
      <c r="D77" s="30" t="s">
        <v>1193</v>
      </c>
      <c r="E77" s="87">
        <f t="shared" si="0"/>
        <v>2204.705882352941</v>
      </c>
      <c r="F77" s="29">
        <v>103</v>
      </c>
      <c r="G77" s="29">
        <v>103</v>
      </c>
      <c r="H77" s="8" t="s">
        <v>1203</v>
      </c>
      <c r="I77" s="29">
        <v>1874</v>
      </c>
    </row>
    <row r="78" spans="1:9" s="8" customFormat="1" ht="16.2" x14ac:dyDescent="0.3">
      <c r="A78" s="8" t="s">
        <v>4583</v>
      </c>
      <c r="B78" s="45">
        <v>1990</v>
      </c>
      <c r="C78" s="71" t="s">
        <v>1189</v>
      </c>
      <c r="D78" s="30" t="s">
        <v>1194</v>
      </c>
      <c r="E78" s="87">
        <f t="shared" si="0"/>
        <v>465.88235294117646</v>
      </c>
      <c r="F78" s="29">
        <v>47</v>
      </c>
      <c r="G78" s="29">
        <v>25</v>
      </c>
      <c r="H78" s="8" t="s">
        <v>1203</v>
      </c>
      <c r="I78" s="29">
        <v>396</v>
      </c>
    </row>
    <row r="79" spans="1:9" s="8" customFormat="1" ht="16.2" x14ac:dyDescent="0.3">
      <c r="A79" s="8" t="s">
        <v>4583</v>
      </c>
      <c r="B79" s="45">
        <v>1990</v>
      </c>
      <c r="C79" s="71" t="s">
        <v>1155</v>
      </c>
      <c r="D79" s="30" t="s">
        <v>1181</v>
      </c>
      <c r="E79" s="87">
        <f t="shared" si="0"/>
        <v>1254.1176470588234</v>
      </c>
      <c r="F79" s="29">
        <v>53</v>
      </c>
      <c r="G79" s="29">
        <v>53</v>
      </c>
      <c r="H79" s="8" t="s">
        <v>1203</v>
      </c>
      <c r="I79" s="29">
        <v>1066</v>
      </c>
    </row>
    <row r="80" spans="1:9" s="8" customFormat="1" ht="16.2" x14ac:dyDescent="0.3">
      <c r="A80" s="8" t="s">
        <v>4583</v>
      </c>
      <c r="B80" s="45">
        <v>1990</v>
      </c>
      <c r="C80" s="71" t="s">
        <v>1195</v>
      </c>
      <c r="D80" s="28" t="s">
        <v>1181</v>
      </c>
      <c r="E80" s="87">
        <f t="shared" si="0"/>
        <v>1418.8235294117646</v>
      </c>
      <c r="F80" s="29">
        <v>70</v>
      </c>
      <c r="G80" s="29">
        <v>70</v>
      </c>
      <c r="H80" s="8" t="s">
        <v>1203</v>
      </c>
      <c r="I80" s="29">
        <v>1206</v>
      </c>
    </row>
    <row r="81" spans="1:9" s="8" customFormat="1" ht="16.2" x14ac:dyDescent="0.3">
      <c r="A81" s="8" t="s">
        <v>4583</v>
      </c>
      <c r="B81" s="45">
        <v>1990</v>
      </c>
      <c r="C81" s="71" t="s">
        <v>1164</v>
      </c>
      <c r="D81" s="28" t="s">
        <v>1181</v>
      </c>
      <c r="E81" s="87">
        <f t="shared" si="0"/>
        <v>1492.9411764705883</v>
      </c>
      <c r="F81" s="71">
        <v>66</v>
      </c>
      <c r="G81" s="71">
        <v>66</v>
      </c>
      <c r="H81" s="8" t="s">
        <v>1203</v>
      </c>
      <c r="I81" s="71">
        <v>1269</v>
      </c>
    </row>
    <row r="82" spans="1:9" s="8" customFormat="1" ht="16.2" x14ac:dyDescent="0.3">
      <c r="A82" s="8" t="s">
        <v>4583</v>
      </c>
      <c r="B82" s="45">
        <v>1990</v>
      </c>
      <c r="C82" s="71" t="s">
        <v>98</v>
      </c>
      <c r="D82" s="28" t="s">
        <v>1182</v>
      </c>
      <c r="E82" s="87">
        <f t="shared" si="0"/>
        <v>1420</v>
      </c>
      <c r="F82" s="71">
        <v>86</v>
      </c>
      <c r="G82" s="71">
        <v>70</v>
      </c>
      <c r="H82" s="8" t="s">
        <v>1203</v>
      </c>
      <c r="I82" s="71">
        <v>1207</v>
      </c>
    </row>
    <row r="83" spans="1:9" s="8" customFormat="1" ht="16.2" x14ac:dyDescent="0.3">
      <c r="A83" s="8" t="s">
        <v>4583</v>
      </c>
      <c r="B83" s="45">
        <v>1990</v>
      </c>
      <c r="C83" s="71" t="s">
        <v>1164</v>
      </c>
      <c r="D83" s="28" t="s">
        <v>1182</v>
      </c>
      <c r="E83" s="87">
        <f t="shared" si="0"/>
        <v>415.29411764705884</v>
      </c>
      <c r="F83" s="71">
        <v>21</v>
      </c>
      <c r="G83" s="71">
        <v>21</v>
      </c>
      <c r="H83" s="8" t="s">
        <v>1203</v>
      </c>
      <c r="I83" s="71">
        <v>353</v>
      </c>
    </row>
    <row r="84" spans="1:9" s="8" customFormat="1" ht="16.2" x14ac:dyDescent="0.3">
      <c r="A84" s="8" t="s">
        <v>4583</v>
      </c>
      <c r="B84" s="45">
        <v>1990</v>
      </c>
      <c r="C84" s="71" t="s">
        <v>1160</v>
      </c>
      <c r="D84" s="28" t="s">
        <v>1181</v>
      </c>
      <c r="E84" s="87">
        <f t="shared" si="0"/>
        <v>662.35294117647061</v>
      </c>
      <c r="F84" s="71">
        <v>40</v>
      </c>
      <c r="G84" s="71">
        <v>40</v>
      </c>
      <c r="H84" s="8" t="s">
        <v>1203</v>
      </c>
      <c r="I84" s="71">
        <v>563</v>
      </c>
    </row>
    <row r="85" spans="1:9" s="8" customFormat="1" ht="16.2" x14ac:dyDescent="0.3">
      <c r="A85" s="8" t="s">
        <v>4583</v>
      </c>
      <c r="B85" s="45">
        <v>1990</v>
      </c>
      <c r="C85" s="71" t="s">
        <v>1117</v>
      </c>
      <c r="D85" s="28" t="s">
        <v>1196</v>
      </c>
      <c r="E85" s="87">
        <f t="shared" si="0"/>
        <v>161.1764705882353</v>
      </c>
      <c r="F85" s="71">
        <v>2</v>
      </c>
      <c r="G85" s="71">
        <v>2</v>
      </c>
      <c r="H85" s="8" t="s">
        <v>1203</v>
      </c>
      <c r="I85" s="71">
        <v>137</v>
      </c>
    </row>
    <row r="86" spans="1:9" s="8" customFormat="1" ht="16.2" x14ac:dyDescent="0.3">
      <c r="A86" s="8" t="s">
        <v>4583</v>
      </c>
      <c r="B86" s="45">
        <v>1990</v>
      </c>
      <c r="C86" s="71" t="s">
        <v>1197</v>
      </c>
      <c r="D86" s="28"/>
      <c r="E86" s="87">
        <f t="shared" si="0"/>
        <v>432.38823529411764</v>
      </c>
      <c r="F86" s="71"/>
      <c r="G86" s="71"/>
      <c r="H86" s="8" t="s">
        <v>1203</v>
      </c>
      <c r="I86" s="71">
        <v>367.53</v>
      </c>
    </row>
    <row r="87" spans="1:9" s="8" customFormat="1" ht="16.2" x14ac:dyDescent="0.3">
      <c r="A87" s="8" t="s">
        <v>4583</v>
      </c>
      <c r="B87" s="45">
        <v>1990</v>
      </c>
      <c r="C87" s="71" t="s">
        <v>1198</v>
      </c>
      <c r="D87" s="28"/>
      <c r="E87" s="87">
        <f t="shared" si="0"/>
        <v>1704.5882352941176</v>
      </c>
      <c r="F87" s="71"/>
      <c r="G87" s="71"/>
      <c r="H87" s="8" t="s">
        <v>1203</v>
      </c>
      <c r="I87" s="71">
        <v>1448.9</v>
      </c>
    </row>
    <row r="88" spans="1:9" s="8" customFormat="1" ht="16.2" x14ac:dyDescent="0.3">
      <c r="A88" s="8" t="s">
        <v>4583</v>
      </c>
      <c r="B88" s="45">
        <v>1990</v>
      </c>
      <c r="C88" s="71" t="s">
        <v>1199</v>
      </c>
      <c r="D88" s="28"/>
      <c r="E88" s="87">
        <f t="shared" si="0"/>
        <v>2598.4705882352941</v>
      </c>
      <c r="F88" s="71"/>
      <c r="G88" s="71"/>
      <c r="H88" s="8" t="s">
        <v>1203</v>
      </c>
      <c r="I88" s="71">
        <v>2208.6999999999998</v>
      </c>
    </row>
    <row r="89" spans="1:9" s="8" customFormat="1" ht="16.2" x14ac:dyDescent="0.3">
      <c r="A89" s="8" t="s">
        <v>4583</v>
      </c>
      <c r="B89" s="45">
        <v>1990</v>
      </c>
      <c r="C89" s="71" t="s">
        <v>1200</v>
      </c>
      <c r="D89" s="28"/>
      <c r="E89" s="87">
        <f t="shared" si="0"/>
        <v>2700.2352941176468</v>
      </c>
      <c r="F89" s="71"/>
      <c r="G89" s="71"/>
      <c r="H89" s="8" t="s">
        <v>1203</v>
      </c>
      <c r="I89" s="71">
        <v>2295.1999999999998</v>
      </c>
    </row>
    <row r="90" spans="1:9" s="8" customFormat="1" ht="16.2" x14ac:dyDescent="0.3">
      <c r="A90" s="8" t="s">
        <v>4583</v>
      </c>
      <c r="B90" s="45">
        <v>1990</v>
      </c>
      <c r="C90" s="71" t="s">
        <v>1201</v>
      </c>
      <c r="D90" s="28"/>
      <c r="E90" s="87">
        <f t="shared" si="0"/>
        <v>2705.6470588235293</v>
      </c>
      <c r="F90" s="71"/>
      <c r="G90" s="71"/>
      <c r="H90" s="8" t="s">
        <v>1203</v>
      </c>
      <c r="I90" s="71">
        <v>2299.8000000000002</v>
      </c>
    </row>
    <row r="91" spans="1:9" s="8" customFormat="1" ht="16.2" x14ac:dyDescent="0.3">
      <c r="A91" s="8" t="s">
        <v>4583</v>
      </c>
      <c r="B91" s="45">
        <v>1990</v>
      </c>
      <c r="C91" s="71" t="s">
        <v>1199</v>
      </c>
      <c r="D91" s="28"/>
      <c r="E91" s="87">
        <f t="shared" si="0"/>
        <v>2510</v>
      </c>
      <c r="F91" s="71"/>
      <c r="G91" s="71"/>
      <c r="H91" s="8" t="s">
        <v>1203</v>
      </c>
      <c r="I91" s="71">
        <v>2133.5</v>
      </c>
    </row>
    <row r="92" spans="1:9" s="8" customFormat="1" ht="16.2" x14ac:dyDescent="0.3">
      <c r="A92" s="8" t="s">
        <v>4583</v>
      </c>
      <c r="B92" s="45">
        <v>1990</v>
      </c>
      <c r="C92" s="71" t="s">
        <v>1200</v>
      </c>
      <c r="D92" s="28"/>
      <c r="E92" s="87">
        <f t="shared" si="0"/>
        <v>1942.5882352941176</v>
      </c>
      <c r="F92" s="71"/>
      <c r="G92" s="71"/>
      <c r="H92" s="8" t="s">
        <v>1203</v>
      </c>
      <c r="I92" s="71">
        <v>1651.2</v>
      </c>
    </row>
    <row r="93" spans="1:9" s="8" customFormat="1" ht="16.2" x14ac:dyDescent="0.3">
      <c r="A93" s="8" t="s">
        <v>4583</v>
      </c>
      <c r="B93" s="45">
        <v>1990</v>
      </c>
      <c r="C93" s="71" t="s">
        <v>1201</v>
      </c>
      <c r="D93" s="28"/>
      <c r="E93" s="87">
        <f t="shared" si="0"/>
        <v>2389.294117647059</v>
      </c>
      <c r="F93" s="71"/>
      <c r="G93" s="71"/>
      <c r="H93" s="8" t="s">
        <v>1203</v>
      </c>
      <c r="I93" s="71">
        <v>2030.9</v>
      </c>
    </row>
    <row r="94" spans="1:9" s="8" customFormat="1" ht="16.2" x14ac:dyDescent="0.3">
      <c r="A94" s="8" t="s">
        <v>4583</v>
      </c>
      <c r="B94" s="45">
        <v>1991</v>
      </c>
      <c r="C94" s="71" t="s">
        <v>1180</v>
      </c>
      <c r="D94" s="40" t="s">
        <v>1156</v>
      </c>
      <c r="E94" s="87">
        <f t="shared" si="0"/>
        <v>9001.176470588236</v>
      </c>
      <c r="F94" s="71">
        <v>119</v>
      </c>
      <c r="G94" s="71">
        <v>105</v>
      </c>
      <c r="H94" s="8" t="s">
        <v>1203</v>
      </c>
      <c r="I94" s="71">
        <v>7651</v>
      </c>
    </row>
    <row r="95" spans="1:9" s="8" customFormat="1" ht="16.2" x14ac:dyDescent="0.3">
      <c r="A95" s="8" t="s">
        <v>4583</v>
      </c>
      <c r="B95" s="45">
        <v>1991</v>
      </c>
      <c r="C95" s="71" t="s">
        <v>1180</v>
      </c>
      <c r="D95" s="40" t="s">
        <v>1161</v>
      </c>
      <c r="E95" s="87">
        <f t="shared" si="0"/>
        <v>614.11764705882354</v>
      </c>
      <c r="F95" s="29">
        <v>7</v>
      </c>
      <c r="G95" s="29">
        <v>7</v>
      </c>
      <c r="H95" s="8" t="s">
        <v>1203</v>
      </c>
      <c r="I95" s="29">
        <v>522</v>
      </c>
    </row>
    <row r="96" spans="1:9" s="8" customFormat="1" ht="16.2" x14ac:dyDescent="0.3">
      <c r="A96" s="8" t="s">
        <v>4583</v>
      </c>
      <c r="B96" s="45">
        <v>1991</v>
      </c>
      <c r="C96" s="71" t="s">
        <v>1180</v>
      </c>
      <c r="D96" s="40" t="s">
        <v>1157</v>
      </c>
      <c r="E96" s="87">
        <f t="shared" si="0"/>
        <v>8320</v>
      </c>
      <c r="F96" s="29">
        <v>95</v>
      </c>
      <c r="G96" s="29">
        <v>95</v>
      </c>
      <c r="H96" s="8" t="s">
        <v>1203</v>
      </c>
      <c r="I96" s="29">
        <v>7072</v>
      </c>
    </row>
    <row r="97" spans="1:9" s="8" customFormat="1" ht="16.2" x14ac:dyDescent="0.3">
      <c r="A97" s="8" t="s">
        <v>4583</v>
      </c>
      <c r="B97" s="45">
        <v>1991</v>
      </c>
      <c r="C97" s="71" t="s">
        <v>1155</v>
      </c>
      <c r="D97" s="40" t="s">
        <v>1159</v>
      </c>
      <c r="E97" s="87">
        <f t="shared" si="0"/>
        <v>1352.9411764705883</v>
      </c>
      <c r="F97" s="29">
        <v>15</v>
      </c>
      <c r="G97" s="29">
        <v>15</v>
      </c>
      <c r="H97" s="8" t="s">
        <v>1203</v>
      </c>
      <c r="I97" s="29">
        <v>1150</v>
      </c>
    </row>
    <row r="98" spans="1:9" s="8" customFormat="1" ht="16.2" x14ac:dyDescent="0.3">
      <c r="A98" s="8" t="s">
        <v>4583</v>
      </c>
      <c r="B98" s="45">
        <v>1991</v>
      </c>
      <c r="C98" s="71" t="s">
        <v>1155</v>
      </c>
      <c r="D98" s="40" t="s">
        <v>1167</v>
      </c>
      <c r="E98" s="87">
        <f t="shared" si="0"/>
        <v>8976.4705882352937</v>
      </c>
      <c r="F98" s="29">
        <v>102</v>
      </c>
      <c r="G98" s="29">
        <v>102</v>
      </c>
      <c r="H98" s="8" t="s">
        <v>1203</v>
      </c>
      <c r="I98" s="29">
        <v>7630</v>
      </c>
    </row>
    <row r="99" spans="1:9" s="8" customFormat="1" ht="16.2" x14ac:dyDescent="0.3">
      <c r="A99" s="8" t="s">
        <v>4583</v>
      </c>
      <c r="B99" s="45">
        <v>1991</v>
      </c>
      <c r="C99" s="71" t="s">
        <v>1113</v>
      </c>
      <c r="D99" s="40" t="s">
        <v>1157</v>
      </c>
      <c r="E99" s="87">
        <f t="shared" si="0"/>
        <v>6145.8823529411766</v>
      </c>
      <c r="F99" s="29">
        <v>72</v>
      </c>
      <c r="G99" s="29">
        <v>72</v>
      </c>
      <c r="H99" s="8" t="s">
        <v>1203</v>
      </c>
      <c r="I99" s="29">
        <v>5224</v>
      </c>
    </row>
    <row r="100" spans="1:9" s="8" customFormat="1" ht="16.2" x14ac:dyDescent="0.3">
      <c r="A100" s="8" t="s">
        <v>4583</v>
      </c>
      <c r="B100" s="45">
        <v>1991</v>
      </c>
      <c r="C100" s="71" t="s">
        <v>1160</v>
      </c>
      <c r="D100" s="40" t="s">
        <v>1181</v>
      </c>
      <c r="E100" s="87">
        <f t="shared" ref="E100:E131" si="1">(I100*2000)/1700</f>
        <v>1847.0588235294117</v>
      </c>
      <c r="F100" s="29">
        <v>40</v>
      </c>
      <c r="G100" s="29">
        <v>18</v>
      </c>
      <c r="H100" s="8" t="s">
        <v>1203</v>
      </c>
      <c r="I100" s="29">
        <v>1570</v>
      </c>
    </row>
    <row r="101" spans="1:9" s="8" customFormat="1" ht="16.2" x14ac:dyDescent="0.3">
      <c r="A101" s="8" t="s">
        <v>4583</v>
      </c>
      <c r="B101" s="45">
        <v>1991</v>
      </c>
      <c r="C101" s="71" t="s">
        <v>1164</v>
      </c>
      <c r="D101" s="40" t="s">
        <v>1182</v>
      </c>
      <c r="E101" s="87">
        <f t="shared" si="1"/>
        <v>680</v>
      </c>
      <c r="F101" s="71">
        <v>21</v>
      </c>
      <c r="G101" s="71">
        <v>6</v>
      </c>
      <c r="H101" s="8" t="s">
        <v>1203</v>
      </c>
      <c r="I101" s="71">
        <v>578</v>
      </c>
    </row>
    <row r="102" spans="1:9" s="8" customFormat="1" ht="16.2" x14ac:dyDescent="0.3">
      <c r="A102" s="8" t="s">
        <v>4583</v>
      </c>
      <c r="B102" s="45">
        <v>1991</v>
      </c>
      <c r="C102" s="71" t="s">
        <v>1164</v>
      </c>
      <c r="D102" s="40" t="s">
        <v>1183</v>
      </c>
      <c r="E102" s="87">
        <f t="shared" si="1"/>
        <v>2552.9411764705883</v>
      </c>
      <c r="F102" s="29">
        <v>29</v>
      </c>
      <c r="G102" s="29">
        <v>29</v>
      </c>
      <c r="H102" s="8" t="s">
        <v>1203</v>
      </c>
      <c r="I102" s="71">
        <v>2170</v>
      </c>
    </row>
    <row r="103" spans="1:9" s="8" customFormat="1" ht="16.2" x14ac:dyDescent="0.3">
      <c r="A103" s="8" t="s">
        <v>4583</v>
      </c>
      <c r="B103" s="45">
        <v>1991</v>
      </c>
      <c r="C103" s="71" t="s">
        <v>1166</v>
      </c>
      <c r="D103" s="28" t="s">
        <v>1173</v>
      </c>
      <c r="E103" s="87">
        <f t="shared" si="1"/>
        <v>3865.8823529411766</v>
      </c>
      <c r="F103" s="29">
        <v>32</v>
      </c>
      <c r="G103" s="29">
        <v>32</v>
      </c>
      <c r="H103" s="8" t="s">
        <v>1203</v>
      </c>
      <c r="I103" s="29">
        <v>3286</v>
      </c>
    </row>
    <row r="104" spans="1:9" s="26" customFormat="1" ht="16.2" x14ac:dyDescent="0.3">
      <c r="A104" s="8" t="s">
        <v>4583</v>
      </c>
      <c r="B104" s="45">
        <v>1991</v>
      </c>
      <c r="C104" s="71" t="s">
        <v>1166</v>
      </c>
      <c r="D104" s="28" t="s">
        <v>1156</v>
      </c>
      <c r="E104" s="87">
        <f t="shared" si="1"/>
        <v>6328.2352941176468</v>
      </c>
      <c r="F104" s="29">
        <v>72</v>
      </c>
      <c r="G104" s="29">
        <v>72</v>
      </c>
      <c r="H104" s="8" t="s">
        <v>1203</v>
      </c>
      <c r="I104" s="29">
        <v>5379</v>
      </c>
    </row>
    <row r="105" spans="1:9" s="8" customFormat="1" ht="16.2" x14ac:dyDescent="0.3">
      <c r="A105" s="8" t="s">
        <v>4583</v>
      </c>
      <c r="B105" s="45">
        <v>1991</v>
      </c>
      <c r="C105" s="71" t="s">
        <v>1166</v>
      </c>
      <c r="D105" s="28" t="s">
        <v>1161</v>
      </c>
      <c r="E105" s="87">
        <f t="shared" si="1"/>
        <v>3627.0588235294117</v>
      </c>
      <c r="F105" s="29">
        <v>40</v>
      </c>
      <c r="G105" s="29">
        <v>40</v>
      </c>
      <c r="H105" s="8" t="s">
        <v>1203</v>
      </c>
      <c r="I105" s="29">
        <v>3083</v>
      </c>
    </row>
    <row r="106" spans="1:9" s="8" customFormat="1" ht="16.2" x14ac:dyDescent="0.3">
      <c r="A106" s="8" t="s">
        <v>4583</v>
      </c>
      <c r="B106" s="45">
        <v>1991</v>
      </c>
      <c r="C106" s="71" t="s">
        <v>1166</v>
      </c>
      <c r="D106" s="28" t="s">
        <v>1157</v>
      </c>
      <c r="E106" s="87">
        <f t="shared" si="1"/>
        <v>4371.7647058823532</v>
      </c>
      <c r="F106" s="29">
        <v>54</v>
      </c>
      <c r="G106" s="29">
        <v>54</v>
      </c>
      <c r="H106" s="8" t="s">
        <v>1203</v>
      </c>
      <c r="I106" s="29">
        <v>3716</v>
      </c>
    </row>
    <row r="107" spans="1:9" s="8" customFormat="1" ht="16.2" x14ac:dyDescent="0.3">
      <c r="A107" s="8" t="s">
        <v>4583</v>
      </c>
      <c r="B107" s="45">
        <v>1991</v>
      </c>
      <c r="C107" s="71" t="s">
        <v>1166</v>
      </c>
      <c r="D107" s="28" t="s">
        <v>1167</v>
      </c>
      <c r="E107" s="87">
        <f t="shared" si="1"/>
        <v>1896.4705882352941</v>
      </c>
      <c r="F107" s="29">
        <v>55</v>
      </c>
      <c r="G107" s="29">
        <v>22</v>
      </c>
      <c r="H107" s="8" t="s">
        <v>1203</v>
      </c>
      <c r="I107" s="29">
        <v>1612</v>
      </c>
    </row>
    <row r="108" spans="1:9" s="8" customFormat="1" ht="16.2" x14ac:dyDescent="0.3">
      <c r="A108" s="8" t="s">
        <v>4583</v>
      </c>
      <c r="B108" s="45">
        <v>1991</v>
      </c>
      <c r="C108" s="71" t="s">
        <v>1166</v>
      </c>
      <c r="D108" s="28" t="s">
        <v>1158</v>
      </c>
      <c r="E108" s="87">
        <f t="shared" si="1"/>
        <v>5329.411764705882</v>
      </c>
      <c r="F108" s="29">
        <v>62</v>
      </c>
      <c r="G108" s="29">
        <v>62</v>
      </c>
      <c r="H108" s="8" t="s">
        <v>1203</v>
      </c>
      <c r="I108" s="29">
        <v>4530</v>
      </c>
    </row>
    <row r="109" spans="1:9" s="8" customFormat="1" ht="16.2" x14ac:dyDescent="0.3">
      <c r="A109" s="8" t="s">
        <v>4583</v>
      </c>
      <c r="B109" s="45">
        <v>1991</v>
      </c>
      <c r="C109" s="71" t="s">
        <v>1166</v>
      </c>
      <c r="D109" s="28" t="s">
        <v>1148</v>
      </c>
      <c r="E109" s="87">
        <f t="shared" si="1"/>
        <v>8300</v>
      </c>
      <c r="F109" s="29">
        <v>95</v>
      </c>
      <c r="G109" s="29">
        <v>95</v>
      </c>
      <c r="H109" s="8" t="s">
        <v>1203</v>
      </c>
      <c r="I109" s="29">
        <v>7055</v>
      </c>
    </row>
    <row r="110" spans="1:9" s="8" customFormat="1" ht="16.2" x14ac:dyDescent="0.3">
      <c r="A110" s="8" t="s">
        <v>4583</v>
      </c>
      <c r="B110" s="45">
        <v>1991</v>
      </c>
      <c r="C110" s="71" t="s">
        <v>1166</v>
      </c>
      <c r="D110" s="28" t="s">
        <v>1162</v>
      </c>
      <c r="E110" s="87">
        <f t="shared" si="1"/>
        <v>1968.2352941176471</v>
      </c>
      <c r="F110" s="29">
        <v>22</v>
      </c>
      <c r="G110" s="29">
        <v>22</v>
      </c>
      <c r="H110" s="8" t="s">
        <v>1203</v>
      </c>
      <c r="I110" s="29">
        <v>1673</v>
      </c>
    </row>
    <row r="111" spans="1:9" s="8" customFormat="1" ht="16.2" x14ac:dyDescent="0.3">
      <c r="A111" s="8" t="s">
        <v>4583</v>
      </c>
      <c r="B111" s="45">
        <v>1991</v>
      </c>
      <c r="C111" s="71" t="s">
        <v>1166</v>
      </c>
      <c r="D111" s="28" t="s">
        <v>1168</v>
      </c>
      <c r="E111" s="87">
        <f t="shared" si="1"/>
        <v>4609.411764705882</v>
      </c>
      <c r="F111" s="29">
        <v>109</v>
      </c>
      <c r="G111" s="29">
        <v>53</v>
      </c>
      <c r="H111" s="8" t="s">
        <v>1203</v>
      </c>
      <c r="I111" s="29">
        <v>3918</v>
      </c>
    </row>
    <row r="112" spans="1:9" s="8" customFormat="1" ht="16.2" x14ac:dyDescent="0.3">
      <c r="A112" s="8" t="s">
        <v>4583</v>
      </c>
      <c r="B112" s="45">
        <v>1992</v>
      </c>
      <c r="C112" s="71" t="s">
        <v>1155</v>
      </c>
      <c r="D112" s="28" t="s">
        <v>1156</v>
      </c>
      <c r="E112" s="87">
        <f t="shared" si="1"/>
        <v>2923.5294117647059</v>
      </c>
      <c r="F112" s="71">
        <v>56</v>
      </c>
      <c r="G112" s="71">
        <v>56</v>
      </c>
      <c r="H112" s="8" t="s">
        <v>1203</v>
      </c>
      <c r="I112" s="71">
        <v>2485</v>
      </c>
    </row>
    <row r="113" spans="1:9" s="8" customFormat="1" ht="16.2" x14ac:dyDescent="0.3">
      <c r="A113" s="8" t="s">
        <v>4583</v>
      </c>
      <c r="B113" s="45">
        <v>1992</v>
      </c>
      <c r="C113" s="71" t="s">
        <v>1155</v>
      </c>
      <c r="D113" s="28" t="s">
        <v>1157</v>
      </c>
      <c r="E113" s="87">
        <f t="shared" si="1"/>
        <v>4330.588235294118</v>
      </c>
      <c r="F113" s="29">
        <v>49</v>
      </c>
      <c r="G113" s="29">
        <v>49</v>
      </c>
      <c r="H113" s="8" t="s">
        <v>1203</v>
      </c>
      <c r="I113" s="29">
        <v>3681</v>
      </c>
    </row>
    <row r="114" spans="1:9" s="8" customFormat="1" ht="16.2" x14ac:dyDescent="0.3">
      <c r="A114" s="8" t="s">
        <v>4583</v>
      </c>
      <c r="B114" s="45">
        <v>1992</v>
      </c>
      <c r="C114" s="71" t="s">
        <v>1155</v>
      </c>
      <c r="D114" s="28" t="s">
        <v>1158</v>
      </c>
      <c r="E114" s="87">
        <f t="shared" si="1"/>
        <v>2942.3529411764707</v>
      </c>
      <c r="F114" s="29">
        <v>35</v>
      </c>
      <c r="G114" s="29">
        <v>35</v>
      </c>
      <c r="H114" s="8" t="s">
        <v>1203</v>
      </c>
      <c r="I114" s="29">
        <v>2501</v>
      </c>
    </row>
    <row r="115" spans="1:9" s="8" customFormat="1" ht="16.2" x14ac:dyDescent="0.3">
      <c r="A115" s="8" t="s">
        <v>4583</v>
      </c>
      <c r="B115" s="45">
        <v>1992</v>
      </c>
      <c r="C115" s="71" t="s">
        <v>1155</v>
      </c>
      <c r="D115" s="28" t="s">
        <v>1148</v>
      </c>
      <c r="E115" s="87">
        <f t="shared" si="1"/>
        <v>757.64705882352939</v>
      </c>
      <c r="F115" s="29">
        <v>8</v>
      </c>
      <c r="G115" s="29">
        <v>8</v>
      </c>
      <c r="H115" s="8" t="s">
        <v>1203</v>
      </c>
      <c r="I115" s="29">
        <v>644</v>
      </c>
    </row>
    <row r="116" spans="1:9" s="8" customFormat="1" ht="16.2" x14ac:dyDescent="0.3">
      <c r="A116" s="8" t="s">
        <v>4583</v>
      </c>
      <c r="B116" s="45">
        <v>1992</v>
      </c>
      <c r="C116" s="71" t="s">
        <v>1113</v>
      </c>
      <c r="D116" s="28" t="s">
        <v>1159</v>
      </c>
      <c r="E116" s="87">
        <f t="shared" si="1"/>
        <v>3920</v>
      </c>
      <c r="F116" s="29">
        <v>46</v>
      </c>
      <c r="G116" s="29">
        <v>46</v>
      </c>
      <c r="H116" s="8" t="s">
        <v>1203</v>
      </c>
      <c r="I116" s="29">
        <v>3332</v>
      </c>
    </row>
    <row r="117" spans="1:9" s="8" customFormat="1" ht="16.2" x14ac:dyDescent="0.3">
      <c r="A117" s="8" t="s">
        <v>4583</v>
      </c>
      <c r="B117" s="45">
        <v>1992</v>
      </c>
      <c r="C117" s="71" t="s">
        <v>1160</v>
      </c>
      <c r="D117" s="30" t="s">
        <v>1156</v>
      </c>
      <c r="E117" s="87">
        <f t="shared" si="1"/>
        <v>3211.7647058823532</v>
      </c>
      <c r="F117" s="29">
        <v>37</v>
      </c>
      <c r="G117" s="29">
        <v>37</v>
      </c>
      <c r="H117" s="8" t="s">
        <v>1203</v>
      </c>
      <c r="I117" s="29">
        <v>2730</v>
      </c>
    </row>
    <row r="118" spans="1:9" s="8" customFormat="1" ht="16.2" x14ac:dyDescent="0.3">
      <c r="A118" s="8" t="s">
        <v>4583</v>
      </c>
      <c r="B118" s="45">
        <v>1992</v>
      </c>
      <c r="C118" s="71" t="s">
        <v>1160</v>
      </c>
      <c r="D118" s="28" t="s">
        <v>1161</v>
      </c>
      <c r="E118" s="87">
        <f t="shared" si="1"/>
        <v>4275.2941176470586</v>
      </c>
      <c r="F118" s="29">
        <v>52</v>
      </c>
      <c r="G118" s="29">
        <v>52</v>
      </c>
      <c r="H118" s="8" t="s">
        <v>1203</v>
      </c>
      <c r="I118" s="29">
        <v>3634</v>
      </c>
    </row>
    <row r="119" spans="1:9" s="8" customFormat="1" ht="16.2" x14ac:dyDescent="0.3">
      <c r="A119" s="8" t="s">
        <v>4583</v>
      </c>
      <c r="B119" s="45">
        <v>1992</v>
      </c>
      <c r="C119" s="71" t="s">
        <v>1160</v>
      </c>
      <c r="D119" s="28" t="s">
        <v>1157</v>
      </c>
      <c r="E119" s="87">
        <f t="shared" si="1"/>
        <v>3918.8235294117649</v>
      </c>
      <c r="F119" s="29">
        <v>45</v>
      </c>
      <c r="G119" s="29">
        <v>45</v>
      </c>
      <c r="H119" s="8" t="s">
        <v>1203</v>
      </c>
      <c r="I119" s="29">
        <v>3331</v>
      </c>
    </row>
    <row r="120" spans="1:9" s="8" customFormat="1" ht="16.2" x14ac:dyDescent="0.3">
      <c r="A120" s="8" t="s">
        <v>4583</v>
      </c>
      <c r="B120" s="45">
        <v>1992</v>
      </c>
      <c r="C120" s="71" t="s">
        <v>1147</v>
      </c>
      <c r="D120" s="28" t="s">
        <v>1162</v>
      </c>
      <c r="E120" s="87">
        <f t="shared" si="1"/>
        <v>3887.0588235294117</v>
      </c>
      <c r="F120" s="29">
        <v>45</v>
      </c>
      <c r="G120" s="29">
        <v>45</v>
      </c>
      <c r="H120" s="8" t="s">
        <v>1203</v>
      </c>
      <c r="I120" s="29">
        <v>3304</v>
      </c>
    </row>
    <row r="121" spans="1:9" s="8" customFormat="1" ht="16.2" x14ac:dyDescent="0.3">
      <c r="A121" s="8" t="s">
        <v>4583</v>
      </c>
      <c r="B121" s="45">
        <v>1992</v>
      </c>
      <c r="C121" s="71" t="s">
        <v>1117</v>
      </c>
      <c r="D121" s="28" t="s">
        <v>1163</v>
      </c>
      <c r="E121" s="87">
        <f t="shared" si="1"/>
        <v>0</v>
      </c>
      <c r="F121" s="29">
        <v>77</v>
      </c>
      <c r="G121" s="29">
        <v>77</v>
      </c>
      <c r="H121" s="8" t="s">
        <v>1203</v>
      </c>
      <c r="I121" s="29">
        <v>0</v>
      </c>
    </row>
    <row r="122" spans="1:9" s="8" customFormat="1" ht="16.2" x14ac:dyDescent="0.3">
      <c r="A122" s="8" t="s">
        <v>4583</v>
      </c>
      <c r="B122" s="45">
        <v>1992</v>
      </c>
      <c r="C122" s="71" t="s">
        <v>1164</v>
      </c>
      <c r="D122" s="28" t="s">
        <v>1165</v>
      </c>
      <c r="E122" s="87">
        <f t="shared" si="1"/>
        <v>5710.588235294118</v>
      </c>
      <c r="F122" s="71">
        <v>66</v>
      </c>
      <c r="G122" s="71">
        <v>66</v>
      </c>
      <c r="H122" s="8" t="s">
        <v>1203</v>
      </c>
      <c r="I122" s="71">
        <v>4854</v>
      </c>
    </row>
    <row r="123" spans="1:9" s="8" customFormat="1" ht="16.2" x14ac:dyDescent="0.3">
      <c r="A123" s="8" t="s">
        <v>4583</v>
      </c>
      <c r="B123" s="45">
        <v>1992</v>
      </c>
      <c r="C123" s="71" t="s">
        <v>1166</v>
      </c>
      <c r="D123" s="28" t="s">
        <v>1159</v>
      </c>
      <c r="E123" s="87">
        <f t="shared" si="1"/>
        <v>557.64705882352939</v>
      </c>
      <c r="F123" s="71">
        <v>7</v>
      </c>
      <c r="G123" s="71">
        <v>7</v>
      </c>
      <c r="H123" s="8" t="s">
        <v>1203</v>
      </c>
      <c r="I123" s="71">
        <v>474</v>
      </c>
    </row>
    <row r="124" spans="1:9" s="8" customFormat="1" ht="16.2" x14ac:dyDescent="0.3">
      <c r="A124" s="8" t="s">
        <v>4583</v>
      </c>
      <c r="B124" s="45">
        <v>1992</v>
      </c>
      <c r="C124" s="71" t="s">
        <v>1166</v>
      </c>
      <c r="D124" s="28" t="s">
        <v>1167</v>
      </c>
      <c r="E124" s="87">
        <f t="shared" si="1"/>
        <v>2651.7647058823532</v>
      </c>
      <c r="F124" s="29">
        <v>54</v>
      </c>
      <c r="G124" s="29">
        <v>33</v>
      </c>
      <c r="H124" s="8" t="s">
        <v>1203</v>
      </c>
      <c r="I124" s="29">
        <v>2254</v>
      </c>
    </row>
    <row r="125" spans="1:9" s="8" customFormat="1" ht="16.2" x14ac:dyDescent="0.3">
      <c r="A125" s="8" t="s">
        <v>4583</v>
      </c>
      <c r="B125" s="45">
        <v>1992</v>
      </c>
      <c r="C125" s="71" t="s">
        <v>1166</v>
      </c>
      <c r="D125" s="28" t="s">
        <v>1168</v>
      </c>
      <c r="E125" s="87">
        <f t="shared" si="1"/>
        <v>5276.4705882352937</v>
      </c>
      <c r="F125" s="29">
        <v>109</v>
      </c>
      <c r="G125" s="29">
        <v>56</v>
      </c>
      <c r="H125" s="8" t="s">
        <v>1203</v>
      </c>
      <c r="I125" s="29">
        <v>4485</v>
      </c>
    </row>
    <row r="126" spans="1:9" s="8" customFormat="1" ht="16.2" x14ac:dyDescent="0.3">
      <c r="A126" s="8" t="s">
        <v>4583</v>
      </c>
      <c r="B126" s="45">
        <v>1992</v>
      </c>
      <c r="C126" s="71" t="s">
        <v>1166</v>
      </c>
      <c r="D126" s="28" t="s">
        <v>1169</v>
      </c>
      <c r="E126" s="87">
        <f t="shared" si="1"/>
        <v>7395.2941176470586</v>
      </c>
      <c r="F126" s="29">
        <v>82</v>
      </c>
      <c r="G126" s="29">
        <v>82</v>
      </c>
      <c r="H126" s="8" t="s">
        <v>1203</v>
      </c>
      <c r="I126" s="29">
        <v>6286</v>
      </c>
    </row>
    <row r="127" spans="1:9" s="8" customFormat="1" ht="16.2" x14ac:dyDescent="0.3">
      <c r="A127" s="8" t="s">
        <v>4583</v>
      </c>
      <c r="B127" s="45">
        <v>1992</v>
      </c>
      <c r="C127" s="71" t="s">
        <v>1166</v>
      </c>
      <c r="D127" s="30" t="s">
        <v>1170</v>
      </c>
      <c r="E127" s="87">
        <f t="shared" si="1"/>
        <v>3547.0588235294117</v>
      </c>
      <c r="F127" s="29">
        <v>39</v>
      </c>
      <c r="G127" s="29">
        <v>39</v>
      </c>
      <c r="H127" s="8" t="s">
        <v>1203</v>
      </c>
      <c r="I127" s="71">
        <v>3015</v>
      </c>
    </row>
    <row r="128" spans="1:9" s="8" customFormat="1" ht="16.2" x14ac:dyDescent="0.3">
      <c r="A128" s="8" t="s">
        <v>4583</v>
      </c>
      <c r="B128" s="45">
        <v>1992</v>
      </c>
      <c r="C128" s="71" t="s">
        <v>1166</v>
      </c>
      <c r="D128" s="30" t="s">
        <v>1171</v>
      </c>
      <c r="E128" s="87">
        <f t="shared" si="1"/>
        <v>17081.176470588234</v>
      </c>
      <c r="F128" s="29">
        <v>238</v>
      </c>
      <c r="G128" s="29">
        <v>238</v>
      </c>
      <c r="H128" s="8" t="s">
        <v>1203</v>
      </c>
      <c r="I128" s="29">
        <v>14519</v>
      </c>
    </row>
    <row r="129" spans="1:9" s="8" customFormat="1" ht="16.2" x14ac:dyDescent="0.3">
      <c r="A129" s="8" t="s">
        <v>4583</v>
      </c>
      <c r="B129" s="45">
        <v>1992</v>
      </c>
      <c r="C129" s="71" t="s">
        <v>1172</v>
      </c>
      <c r="D129" s="28" t="s">
        <v>1173</v>
      </c>
      <c r="E129" s="87">
        <f t="shared" si="1"/>
        <v>3608.2352941176468</v>
      </c>
      <c r="F129" s="29">
        <v>95</v>
      </c>
      <c r="G129" s="29">
        <v>42</v>
      </c>
      <c r="H129" s="8" t="s">
        <v>1203</v>
      </c>
      <c r="I129" s="29">
        <v>3067</v>
      </c>
    </row>
    <row r="130" spans="1:9" s="8" customFormat="1" ht="16.2" x14ac:dyDescent="0.3">
      <c r="A130" s="8" t="s">
        <v>4583</v>
      </c>
      <c r="B130" s="45">
        <v>1992</v>
      </c>
      <c r="C130" s="71" t="s">
        <v>1174</v>
      </c>
      <c r="D130" s="28" t="s">
        <v>1173</v>
      </c>
      <c r="E130" s="87">
        <f t="shared" si="1"/>
        <v>1540</v>
      </c>
      <c r="F130" s="29">
        <v>17</v>
      </c>
      <c r="G130" s="29">
        <v>17</v>
      </c>
      <c r="H130" s="8" t="s">
        <v>1203</v>
      </c>
      <c r="I130" s="29">
        <v>1309</v>
      </c>
    </row>
    <row r="131" spans="1:9" s="8" customFormat="1" x14ac:dyDescent="0.3">
      <c r="A131" s="8" t="s">
        <v>4583</v>
      </c>
      <c r="B131" s="45">
        <v>1992</v>
      </c>
      <c r="C131" s="71" t="s">
        <v>1175</v>
      </c>
      <c r="D131" s="28"/>
      <c r="E131" s="87">
        <f t="shared" si="1"/>
        <v>1956.4705882352941</v>
      </c>
      <c r="F131" s="71">
        <v>3.5</v>
      </c>
      <c r="G131" s="71">
        <v>3.5</v>
      </c>
      <c r="H131" s="71" t="s">
        <v>1204</v>
      </c>
      <c r="I131" s="71">
        <v>1663</v>
      </c>
    </row>
    <row r="132" spans="1:9" s="8" customFormat="1" x14ac:dyDescent="0.3">
      <c r="A132" s="8" t="s">
        <v>4583</v>
      </c>
      <c r="B132" s="45">
        <v>1992</v>
      </c>
      <c r="C132" s="71" t="s">
        <v>1154</v>
      </c>
      <c r="D132" s="28"/>
      <c r="E132" s="87">
        <f t="shared" ref="E132:E163" si="2">(I132*2000)/1700</f>
        <v>5708.2352941176468</v>
      </c>
      <c r="F132" s="71">
        <v>11</v>
      </c>
      <c r="G132" s="71">
        <v>10</v>
      </c>
      <c r="H132" s="71" t="s">
        <v>1204</v>
      </c>
      <c r="I132" s="71">
        <v>4852</v>
      </c>
    </row>
    <row r="133" spans="1:9" s="8" customFormat="1" x14ac:dyDescent="0.3">
      <c r="A133" s="8" t="s">
        <v>4583</v>
      </c>
      <c r="B133" s="45">
        <v>1992</v>
      </c>
      <c r="C133" s="71" t="s">
        <v>1176</v>
      </c>
      <c r="D133" s="28"/>
      <c r="E133" s="87">
        <f t="shared" si="2"/>
        <v>5656.4705882352937</v>
      </c>
      <c r="F133" s="71">
        <v>14</v>
      </c>
      <c r="G133" s="71">
        <v>11</v>
      </c>
      <c r="H133" s="71" t="s">
        <v>1204</v>
      </c>
      <c r="I133" s="71">
        <v>4808</v>
      </c>
    </row>
    <row r="134" spans="1:9" s="8" customFormat="1" x14ac:dyDescent="0.3">
      <c r="A134" s="8" t="s">
        <v>4583</v>
      </c>
      <c r="B134" s="45">
        <v>1992</v>
      </c>
      <c r="C134" s="71" t="s">
        <v>1177</v>
      </c>
      <c r="D134" s="28"/>
      <c r="E134" s="87">
        <f t="shared" si="2"/>
        <v>1795.2941176470588</v>
      </c>
      <c r="F134" s="71">
        <v>3.5</v>
      </c>
      <c r="G134" s="71">
        <v>3.5</v>
      </c>
      <c r="H134" s="71" t="s">
        <v>1204</v>
      </c>
      <c r="I134" s="71">
        <v>1526</v>
      </c>
    </row>
    <row r="135" spans="1:9" s="8" customFormat="1" x14ac:dyDescent="0.3">
      <c r="A135" s="8" t="s">
        <v>4583</v>
      </c>
      <c r="B135" s="45">
        <v>1992</v>
      </c>
      <c r="C135" s="71" t="s">
        <v>1178</v>
      </c>
      <c r="D135" s="28"/>
      <c r="E135" s="87">
        <f t="shared" si="2"/>
        <v>6737.6470588235297</v>
      </c>
      <c r="F135" s="71">
        <v>20</v>
      </c>
      <c r="G135" s="71">
        <v>20</v>
      </c>
      <c r="H135" s="71" t="s">
        <v>1204</v>
      </c>
      <c r="I135" s="71">
        <v>5727</v>
      </c>
    </row>
    <row r="136" spans="1:9" s="8" customFormat="1" x14ac:dyDescent="0.3">
      <c r="A136" s="8" t="s">
        <v>4583</v>
      </c>
      <c r="B136" s="45">
        <v>1992</v>
      </c>
      <c r="C136" s="71" t="s">
        <v>1179</v>
      </c>
      <c r="D136" s="28"/>
      <c r="E136" s="87">
        <f t="shared" si="2"/>
        <v>925.88235294117646</v>
      </c>
      <c r="F136" s="71">
        <v>2.5</v>
      </c>
      <c r="G136" s="71">
        <v>2.5</v>
      </c>
      <c r="H136" s="71" t="s">
        <v>1204</v>
      </c>
      <c r="I136" s="71">
        <v>787</v>
      </c>
    </row>
    <row r="137" spans="1:9" s="8" customFormat="1" ht="16.2" x14ac:dyDescent="0.3">
      <c r="A137" s="8" t="s">
        <v>4583</v>
      </c>
      <c r="B137" s="55">
        <v>1993</v>
      </c>
      <c r="C137" s="29" t="s">
        <v>1145</v>
      </c>
      <c r="D137" s="30" t="s">
        <v>1138</v>
      </c>
      <c r="E137" s="87">
        <f t="shared" si="2"/>
        <v>4508.2352941176468</v>
      </c>
      <c r="F137" s="29">
        <v>75</v>
      </c>
      <c r="G137" s="29">
        <v>73</v>
      </c>
      <c r="H137" s="8" t="s">
        <v>1203</v>
      </c>
      <c r="I137" s="30">
        <v>3832</v>
      </c>
    </row>
    <row r="138" spans="1:9" s="8" customFormat="1" ht="16.2" x14ac:dyDescent="0.3">
      <c r="A138" s="8" t="s">
        <v>4583</v>
      </c>
      <c r="B138" s="55">
        <v>1993</v>
      </c>
      <c r="C138" s="29" t="s">
        <v>1146</v>
      </c>
      <c r="D138" s="30" t="s">
        <v>1138</v>
      </c>
      <c r="E138" s="87">
        <f t="shared" si="2"/>
        <v>9225.8823529411766</v>
      </c>
      <c r="F138" s="29">
        <v>165</v>
      </c>
      <c r="G138" s="29">
        <v>152</v>
      </c>
      <c r="H138" s="8" t="s">
        <v>1203</v>
      </c>
      <c r="I138" s="30">
        <v>7842</v>
      </c>
    </row>
    <row r="139" spans="1:9" s="8" customFormat="1" ht="16.2" x14ac:dyDescent="0.3">
      <c r="A139" s="8" t="s">
        <v>4583</v>
      </c>
      <c r="B139" s="55">
        <v>1993</v>
      </c>
      <c r="C139" s="71" t="s">
        <v>1147</v>
      </c>
      <c r="D139" s="30" t="s">
        <v>1148</v>
      </c>
      <c r="E139" s="87">
        <f t="shared" si="2"/>
        <v>9701.176470588236</v>
      </c>
      <c r="F139" s="29">
        <v>133</v>
      </c>
      <c r="G139" s="29">
        <v>120</v>
      </c>
      <c r="H139" s="8" t="s">
        <v>1203</v>
      </c>
      <c r="I139" s="28">
        <v>8246</v>
      </c>
    </row>
    <row r="140" spans="1:9" s="8" customFormat="1" ht="16.2" x14ac:dyDescent="0.3">
      <c r="A140" s="8" t="s">
        <v>4583</v>
      </c>
      <c r="B140" s="55">
        <v>1993</v>
      </c>
      <c r="C140" s="29" t="s">
        <v>1119</v>
      </c>
      <c r="D140" s="30" t="s">
        <v>1139</v>
      </c>
      <c r="E140" s="87">
        <f t="shared" si="2"/>
        <v>2171.7647058823532</v>
      </c>
      <c r="F140" s="29">
        <v>29</v>
      </c>
      <c r="G140" s="29">
        <v>28</v>
      </c>
      <c r="H140" s="8" t="s">
        <v>1203</v>
      </c>
      <c r="I140" s="30">
        <v>1846</v>
      </c>
    </row>
    <row r="141" spans="1:9" s="8" customFormat="1" ht="16.2" x14ac:dyDescent="0.3">
      <c r="A141" s="8" t="s">
        <v>4583</v>
      </c>
      <c r="B141" s="55">
        <v>1993</v>
      </c>
      <c r="C141" s="29" t="s">
        <v>1119</v>
      </c>
      <c r="D141" s="30" t="s">
        <v>1140</v>
      </c>
      <c r="E141" s="87">
        <f t="shared" si="2"/>
        <v>3795.294117647059</v>
      </c>
      <c r="F141" s="29">
        <v>73</v>
      </c>
      <c r="G141" s="29">
        <v>56</v>
      </c>
      <c r="H141" s="8" t="s">
        <v>1203</v>
      </c>
      <c r="I141" s="28">
        <v>3226</v>
      </c>
    </row>
    <row r="142" spans="1:9" s="8" customFormat="1" ht="16.2" x14ac:dyDescent="0.3">
      <c r="A142" s="8" t="s">
        <v>4583</v>
      </c>
      <c r="B142" s="55">
        <v>1993</v>
      </c>
      <c r="C142" s="29" t="s">
        <v>1119</v>
      </c>
      <c r="D142" s="30" t="s">
        <v>1149</v>
      </c>
      <c r="E142" s="87">
        <f t="shared" si="2"/>
        <v>5180</v>
      </c>
      <c r="F142" s="29">
        <v>65</v>
      </c>
      <c r="G142" s="29">
        <v>65</v>
      </c>
      <c r="H142" s="8" t="s">
        <v>1203</v>
      </c>
      <c r="I142" s="30">
        <v>4403</v>
      </c>
    </row>
    <row r="143" spans="1:9" s="8" customFormat="1" ht="16.2" x14ac:dyDescent="0.3">
      <c r="A143" s="8" t="s">
        <v>4583</v>
      </c>
      <c r="B143" s="55">
        <v>1993</v>
      </c>
      <c r="C143" s="29" t="s">
        <v>1119</v>
      </c>
      <c r="D143" s="30" t="s">
        <v>1150</v>
      </c>
      <c r="E143" s="87">
        <f t="shared" si="2"/>
        <v>796.47058823529414</v>
      </c>
      <c r="F143" s="29">
        <v>11</v>
      </c>
      <c r="G143" s="29">
        <v>11</v>
      </c>
      <c r="H143" s="8" t="s">
        <v>1203</v>
      </c>
      <c r="I143" s="30">
        <v>677</v>
      </c>
    </row>
    <row r="144" spans="1:9" s="8" customFormat="1" ht="16.2" x14ac:dyDescent="0.3">
      <c r="A144" s="8" t="s">
        <v>4583</v>
      </c>
      <c r="B144" s="55">
        <v>1993</v>
      </c>
      <c r="C144" s="29" t="s">
        <v>1121</v>
      </c>
      <c r="D144" s="30" t="s">
        <v>1138</v>
      </c>
      <c r="E144" s="87">
        <f t="shared" si="2"/>
        <v>7757.6470588235297</v>
      </c>
      <c r="F144" s="29">
        <v>114</v>
      </c>
      <c r="G144" s="29">
        <v>111</v>
      </c>
      <c r="H144" s="8" t="s">
        <v>1203</v>
      </c>
      <c r="I144" s="30">
        <v>6594</v>
      </c>
    </row>
    <row r="145" spans="1:9" s="8" customFormat="1" ht="16.2" x14ac:dyDescent="0.3">
      <c r="A145" s="8" t="s">
        <v>4583</v>
      </c>
      <c r="B145" s="55">
        <v>1993</v>
      </c>
      <c r="C145" s="29" t="s">
        <v>1121</v>
      </c>
      <c r="D145" s="30" t="s">
        <v>1139</v>
      </c>
      <c r="E145" s="87">
        <f t="shared" si="2"/>
        <v>7060</v>
      </c>
      <c r="F145" s="29">
        <v>159</v>
      </c>
      <c r="G145" s="29">
        <v>132</v>
      </c>
      <c r="H145" s="8" t="s">
        <v>1203</v>
      </c>
      <c r="I145" s="30">
        <v>6001</v>
      </c>
    </row>
    <row r="146" spans="1:9" s="8" customFormat="1" x14ac:dyDescent="0.3">
      <c r="A146" s="8" t="s">
        <v>4583</v>
      </c>
      <c r="B146" s="55">
        <v>1993</v>
      </c>
      <c r="C146" s="71" t="s">
        <v>1151</v>
      </c>
      <c r="D146" s="28"/>
      <c r="E146" s="87">
        <f t="shared" si="2"/>
        <v>11730.117647058823</v>
      </c>
      <c r="F146" s="29">
        <v>25</v>
      </c>
      <c r="G146" s="29">
        <v>25</v>
      </c>
      <c r="H146" s="71" t="s">
        <v>1204</v>
      </c>
      <c r="I146" s="28">
        <v>9970.6</v>
      </c>
    </row>
    <row r="147" spans="1:9" s="8" customFormat="1" x14ac:dyDescent="0.3">
      <c r="A147" s="8" t="s">
        <v>4583</v>
      </c>
      <c r="B147" s="55">
        <v>1993</v>
      </c>
      <c r="C147" s="29" t="s">
        <v>1152</v>
      </c>
      <c r="D147" s="30"/>
      <c r="E147" s="87">
        <f t="shared" si="2"/>
        <v>7479.411764705882</v>
      </c>
      <c r="F147" s="29">
        <v>18.399999999999999</v>
      </c>
      <c r="G147" s="29">
        <v>18.399999999999999</v>
      </c>
      <c r="H147" s="71" t="s">
        <v>1204</v>
      </c>
      <c r="I147" s="30">
        <v>6357.5</v>
      </c>
    </row>
    <row r="148" spans="1:9" s="8" customFormat="1" ht="15.6" x14ac:dyDescent="0.3">
      <c r="A148" s="8" t="s">
        <v>4583</v>
      </c>
      <c r="B148" s="55">
        <v>1993</v>
      </c>
      <c r="C148" s="71" t="s">
        <v>1153</v>
      </c>
      <c r="D148" s="63"/>
      <c r="E148" s="87">
        <f t="shared" si="2"/>
        <v>613.17647058823536</v>
      </c>
      <c r="F148" s="72">
        <v>1.5</v>
      </c>
      <c r="G148" s="72">
        <v>1.4</v>
      </c>
      <c r="H148" s="71" t="s">
        <v>1204</v>
      </c>
      <c r="I148" s="28">
        <v>521.20000000000005</v>
      </c>
    </row>
    <row r="149" spans="1:9" s="8" customFormat="1" x14ac:dyDescent="0.3">
      <c r="A149" s="8" t="s">
        <v>4583</v>
      </c>
      <c r="B149" s="55">
        <v>1993</v>
      </c>
      <c r="C149" s="71" t="s">
        <v>1154</v>
      </c>
      <c r="D149" s="28"/>
      <c r="E149" s="87">
        <f t="shared" si="2"/>
        <v>504.47058823529414</v>
      </c>
      <c r="F149" s="71">
        <v>11</v>
      </c>
      <c r="G149" s="71">
        <v>1</v>
      </c>
      <c r="H149" s="71" t="s">
        <v>1204</v>
      </c>
      <c r="I149" s="71">
        <v>428.8</v>
      </c>
    </row>
    <row r="150" spans="1:9" s="8" customFormat="1" ht="16.2" x14ac:dyDescent="0.3">
      <c r="A150" s="8" t="s">
        <v>4583</v>
      </c>
      <c r="B150" s="55">
        <v>1994</v>
      </c>
      <c r="C150" s="29" t="s">
        <v>1111</v>
      </c>
      <c r="D150" s="30" t="s">
        <v>1136</v>
      </c>
      <c r="E150" s="87">
        <f t="shared" si="2"/>
        <v>10696.470588235294</v>
      </c>
      <c r="F150" s="29">
        <v>154</v>
      </c>
      <c r="G150" s="29">
        <v>95</v>
      </c>
      <c r="H150" s="8" t="s">
        <v>1203</v>
      </c>
      <c r="I150" s="30">
        <v>9092</v>
      </c>
    </row>
    <row r="151" spans="1:9" s="8" customFormat="1" ht="16.2" x14ac:dyDescent="0.3">
      <c r="A151" s="8" t="s">
        <v>4583</v>
      </c>
      <c r="B151" s="55">
        <v>1994</v>
      </c>
      <c r="C151" s="29" t="s">
        <v>1111</v>
      </c>
      <c r="D151" s="30" t="s">
        <v>1137</v>
      </c>
      <c r="E151" s="87">
        <f t="shared" si="2"/>
        <v>12789.411764705883</v>
      </c>
      <c r="F151" s="29">
        <v>166</v>
      </c>
      <c r="G151" s="29">
        <v>114</v>
      </c>
      <c r="H151" s="8" t="s">
        <v>1203</v>
      </c>
      <c r="I151" s="28">
        <v>10871</v>
      </c>
    </row>
    <row r="152" spans="1:9" s="8" customFormat="1" ht="16.2" x14ac:dyDescent="0.3">
      <c r="A152" s="8" t="s">
        <v>4583</v>
      </c>
      <c r="B152" s="55">
        <v>1994</v>
      </c>
      <c r="C152" s="29" t="s">
        <v>1113</v>
      </c>
      <c r="D152" s="28" t="s">
        <v>1138</v>
      </c>
      <c r="E152" s="87">
        <f t="shared" si="2"/>
        <v>3563.5294117647059</v>
      </c>
      <c r="F152" s="29">
        <v>51</v>
      </c>
      <c r="G152" s="29">
        <v>31</v>
      </c>
      <c r="H152" s="8" t="s">
        <v>1203</v>
      </c>
      <c r="I152" s="30">
        <v>3029</v>
      </c>
    </row>
    <row r="153" spans="1:9" s="8" customFormat="1" ht="16.2" x14ac:dyDescent="0.3">
      <c r="A153" s="8" t="s">
        <v>4583</v>
      </c>
      <c r="B153" s="55">
        <v>1994</v>
      </c>
      <c r="C153" s="29" t="s">
        <v>1113</v>
      </c>
      <c r="D153" s="30" t="s">
        <v>1139</v>
      </c>
      <c r="E153" s="87">
        <f t="shared" si="2"/>
        <v>3021.1764705882351</v>
      </c>
      <c r="F153" s="29">
        <v>31</v>
      </c>
      <c r="G153" s="29">
        <v>26</v>
      </c>
      <c r="H153" s="8" t="s">
        <v>1203</v>
      </c>
      <c r="I153" s="28">
        <v>2568</v>
      </c>
    </row>
    <row r="154" spans="1:9" s="8" customFormat="1" ht="16.2" x14ac:dyDescent="0.3">
      <c r="A154" s="8" t="s">
        <v>4583</v>
      </c>
      <c r="B154" s="55">
        <v>1994</v>
      </c>
      <c r="C154" s="29" t="s">
        <v>1113</v>
      </c>
      <c r="D154" s="30" t="s">
        <v>1140</v>
      </c>
      <c r="E154" s="87">
        <f t="shared" si="2"/>
        <v>927.05882352941171</v>
      </c>
      <c r="F154" s="29">
        <v>11</v>
      </c>
      <c r="G154" s="29">
        <v>8</v>
      </c>
      <c r="H154" s="8" t="s">
        <v>1203</v>
      </c>
      <c r="I154" s="30">
        <v>788</v>
      </c>
    </row>
    <row r="155" spans="1:9" s="8" customFormat="1" ht="16.2" x14ac:dyDescent="0.3">
      <c r="A155" s="8" t="s">
        <v>4583</v>
      </c>
      <c r="B155" s="55">
        <v>1994</v>
      </c>
      <c r="C155" s="45" t="s">
        <v>1115</v>
      </c>
      <c r="D155" s="30" t="s">
        <v>1137</v>
      </c>
      <c r="E155" s="87">
        <f t="shared" si="2"/>
        <v>9334.1176470588234</v>
      </c>
      <c r="F155" s="29">
        <v>85</v>
      </c>
      <c r="G155" s="29">
        <v>83</v>
      </c>
      <c r="H155" s="8" t="s">
        <v>1203</v>
      </c>
      <c r="I155" s="28">
        <v>7934</v>
      </c>
    </row>
    <row r="156" spans="1:9" s="8" customFormat="1" ht="16.2" x14ac:dyDescent="0.3">
      <c r="A156" s="8" t="s">
        <v>4583</v>
      </c>
      <c r="B156" s="55">
        <v>1994</v>
      </c>
      <c r="C156" s="45" t="s">
        <v>1115</v>
      </c>
      <c r="D156" s="30" t="s">
        <v>1141</v>
      </c>
      <c r="E156" s="87">
        <f t="shared" si="2"/>
        <v>3281.1764705882351</v>
      </c>
      <c r="F156" s="29">
        <v>53</v>
      </c>
      <c r="G156" s="29">
        <v>32</v>
      </c>
      <c r="H156" s="8" t="s">
        <v>1203</v>
      </c>
      <c r="I156" s="30">
        <v>2789</v>
      </c>
    </row>
    <row r="157" spans="1:9" s="8" customFormat="1" ht="16.2" x14ac:dyDescent="0.3">
      <c r="A157" s="8" t="s">
        <v>4583</v>
      </c>
      <c r="B157" s="55">
        <v>1994</v>
      </c>
      <c r="C157" s="45" t="s">
        <v>1115</v>
      </c>
      <c r="D157" s="30" t="s">
        <v>1142</v>
      </c>
      <c r="E157" s="87">
        <f t="shared" si="2"/>
        <v>8427.0588235294126</v>
      </c>
      <c r="F157" s="29">
        <v>87</v>
      </c>
      <c r="G157" s="29">
        <v>75</v>
      </c>
      <c r="H157" s="8" t="s">
        <v>1203</v>
      </c>
      <c r="I157" s="30">
        <v>7163</v>
      </c>
    </row>
    <row r="158" spans="1:9" s="8" customFormat="1" ht="16.2" x14ac:dyDescent="0.3">
      <c r="A158" s="8" t="s">
        <v>4583</v>
      </c>
      <c r="B158" s="55">
        <v>1994</v>
      </c>
      <c r="C158" s="45" t="s">
        <v>1115</v>
      </c>
      <c r="D158" s="30" t="s">
        <v>1143</v>
      </c>
      <c r="E158" s="87">
        <f t="shared" si="2"/>
        <v>11336.470588235294</v>
      </c>
      <c r="F158" s="29">
        <v>103</v>
      </c>
      <c r="G158" s="29">
        <v>98</v>
      </c>
      <c r="H158" s="8" t="s">
        <v>1203</v>
      </c>
      <c r="I158" s="28">
        <v>9636</v>
      </c>
    </row>
    <row r="159" spans="1:9" s="8" customFormat="1" ht="16.2" x14ac:dyDescent="0.3">
      <c r="A159" s="8" t="s">
        <v>4583</v>
      </c>
      <c r="B159" s="55">
        <v>1994</v>
      </c>
      <c r="C159" s="29" t="s">
        <v>1117</v>
      </c>
      <c r="D159" s="30" t="s">
        <v>1134</v>
      </c>
      <c r="E159" s="87">
        <f t="shared" si="2"/>
        <v>6135.2941176470586</v>
      </c>
      <c r="F159" s="29">
        <v>123</v>
      </c>
      <c r="G159" s="29">
        <v>63</v>
      </c>
      <c r="H159" s="8" t="s">
        <v>1203</v>
      </c>
      <c r="I159" s="30">
        <v>5215</v>
      </c>
    </row>
    <row r="160" spans="1:9" s="8" customFormat="1" ht="16.2" x14ac:dyDescent="0.3">
      <c r="A160" s="8" t="s">
        <v>4583</v>
      </c>
      <c r="B160" s="55">
        <v>1994</v>
      </c>
      <c r="C160" s="29" t="s">
        <v>1119</v>
      </c>
      <c r="D160" s="30" t="s">
        <v>1140</v>
      </c>
      <c r="E160" s="87">
        <f t="shared" si="2"/>
        <v>1195.2941176470588</v>
      </c>
      <c r="F160" s="29">
        <v>76</v>
      </c>
      <c r="G160" s="29">
        <v>11</v>
      </c>
      <c r="H160" s="8" t="s">
        <v>1203</v>
      </c>
      <c r="I160" s="30">
        <v>1016</v>
      </c>
    </row>
    <row r="161" spans="1:9" s="8" customFormat="1" ht="16.2" x14ac:dyDescent="0.3">
      <c r="A161" s="8" t="s">
        <v>4583</v>
      </c>
      <c r="B161" s="55">
        <v>1994</v>
      </c>
      <c r="C161" s="29" t="s">
        <v>1119</v>
      </c>
      <c r="D161" s="30" t="s">
        <v>1144</v>
      </c>
      <c r="E161" s="87">
        <f t="shared" si="2"/>
        <v>2655.294117647059</v>
      </c>
      <c r="F161" s="29">
        <v>23</v>
      </c>
      <c r="G161" s="29">
        <v>23</v>
      </c>
      <c r="H161" s="8" t="s">
        <v>1203</v>
      </c>
      <c r="I161" s="30">
        <v>2257</v>
      </c>
    </row>
    <row r="162" spans="1:9" s="8" customFormat="1" ht="16.2" x14ac:dyDescent="0.3">
      <c r="A162" s="8" t="s">
        <v>4583</v>
      </c>
      <c r="B162" s="14">
        <v>1995</v>
      </c>
      <c r="C162" s="8" t="s">
        <v>1123</v>
      </c>
      <c r="D162" s="9" t="s">
        <v>1124</v>
      </c>
      <c r="E162" s="87">
        <f t="shared" si="2"/>
        <v>1115.2941176470588</v>
      </c>
      <c r="G162" s="8">
        <v>14</v>
      </c>
      <c r="H162" s="8" t="s">
        <v>1203</v>
      </c>
      <c r="I162" s="9">
        <v>948</v>
      </c>
    </row>
    <row r="163" spans="1:9" s="8" customFormat="1" ht="16.2" x14ac:dyDescent="0.3">
      <c r="A163" s="8" t="s">
        <v>4583</v>
      </c>
      <c r="B163" s="14">
        <v>1995</v>
      </c>
      <c r="C163" s="8" t="s">
        <v>1123</v>
      </c>
      <c r="D163" s="28" t="s">
        <v>1125</v>
      </c>
      <c r="E163" s="87">
        <f t="shared" si="2"/>
        <v>3323.5294117647059</v>
      </c>
      <c r="F163" s="71"/>
      <c r="G163" s="29">
        <v>41.2</v>
      </c>
      <c r="H163" s="8" t="s">
        <v>1203</v>
      </c>
      <c r="I163" s="28">
        <v>2825</v>
      </c>
    </row>
    <row r="164" spans="1:9" s="8" customFormat="1" ht="16.2" x14ac:dyDescent="0.3">
      <c r="A164" s="8" t="s">
        <v>4583</v>
      </c>
      <c r="B164" s="14">
        <v>1995</v>
      </c>
      <c r="C164" s="8" t="s">
        <v>1123</v>
      </c>
      <c r="D164" s="28" t="s">
        <v>1126</v>
      </c>
      <c r="E164" s="87">
        <f t="shared" ref="E164:E174" si="3">(I164*2000)/1700</f>
        <v>7221.1764705882351</v>
      </c>
      <c r="F164" s="71"/>
      <c r="G164" s="29">
        <v>8.94</v>
      </c>
      <c r="H164" s="8" t="s">
        <v>1203</v>
      </c>
      <c r="I164" s="28">
        <v>6138</v>
      </c>
    </row>
    <row r="165" spans="1:9" s="8" customFormat="1" ht="16.2" x14ac:dyDescent="0.3">
      <c r="A165" s="8" t="s">
        <v>4583</v>
      </c>
      <c r="B165" s="14">
        <v>1995</v>
      </c>
      <c r="C165" s="8" t="s">
        <v>1123</v>
      </c>
      <c r="D165" s="28" t="s">
        <v>1127</v>
      </c>
      <c r="E165" s="87">
        <f t="shared" si="3"/>
        <v>1995.2941176470588</v>
      </c>
      <c r="F165" s="29"/>
      <c r="G165" s="29">
        <v>25.1</v>
      </c>
      <c r="H165" s="8" t="s">
        <v>1203</v>
      </c>
      <c r="I165" s="30">
        <v>1696</v>
      </c>
    </row>
    <row r="166" spans="1:9" s="8" customFormat="1" ht="16.2" x14ac:dyDescent="0.3">
      <c r="A166" s="8" t="s">
        <v>4583</v>
      </c>
      <c r="B166" s="14">
        <v>1995</v>
      </c>
      <c r="C166" s="8" t="s">
        <v>1123</v>
      </c>
      <c r="D166" s="28" t="s">
        <v>1128</v>
      </c>
      <c r="E166" s="87">
        <f t="shared" si="3"/>
        <v>1751.7647058823529</v>
      </c>
      <c r="F166" s="29"/>
      <c r="G166" s="29">
        <v>23.39</v>
      </c>
      <c r="H166" s="8" t="s">
        <v>1203</v>
      </c>
      <c r="I166" s="30">
        <v>1489</v>
      </c>
    </row>
    <row r="167" spans="1:9" s="8" customFormat="1" ht="16.2" x14ac:dyDescent="0.3">
      <c r="A167" s="8" t="s">
        <v>4583</v>
      </c>
      <c r="B167" s="14">
        <v>1995</v>
      </c>
      <c r="C167" s="8" t="s">
        <v>1123</v>
      </c>
      <c r="D167" s="28" t="s">
        <v>1129</v>
      </c>
      <c r="E167" s="87">
        <f t="shared" si="3"/>
        <v>949.41176470588232</v>
      </c>
      <c r="F167" s="29"/>
      <c r="G167" s="29">
        <v>12.2</v>
      </c>
      <c r="H167" s="8" t="s">
        <v>1203</v>
      </c>
      <c r="I167" s="28">
        <v>807</v>
      </c>
    </row>
    <row r="168" spans="1:9" s="8" customFormat="1" ht="16.2" x14ac:dyDescent="0.3">
      <c r="A168" s="8" t="s">
        <v>4583</v>
      </c>
      <c r="B168" s="14">
        <v>1995</v>
      </c>
      <c r="C168" s="8" t="s">
        <v>1123</v>
      </c>
      <c r="D168" s="30" t="s">
        <v>1130</v>
      </c>
      <c r="E168" s="87">
        <f t="shared" si="3"/>
        <v>3014.1176470588234</v>
      </c>
      <c r="F168" s="29"/>
      <c r="G168" s="29">
        <v>37.5</v>
      </c>
      <c r="H168" s="8" t="s">
        <v>1203</v>
      </c>
      <c r="I168" s="30">
        <v>2562</v>
      </c>
    </row>
    <row r="169" spans="1:9" s="8" customFormat="1" ht="16.2" x14ac:dyDescent="0.3">
      <c r="A169" s="8" t="s">
        <v>4583</v>
      </c>
      <c r="B169" s="14">
        <v>1995</v>
      </c>
      <c r="C169" s="29" t="s">
        <v>1131</v>
      </c>
      <c r="D169" s="30" t="s">
        <v>1132</v>
      </c>
      <c r="E169" s="87">
        <f t="shared" si="3"/>
        <v>6744.7058823529414</v>
      </c>
      <c r="F169" s="29"/>
      <c r="G169" s="29">
        <v>83</v>
      </c>
      <c r="H169" s="8" t="s">
        <v>1203</v>
      </c>
      <c r="I169" s="28">
        <v>5733</v>
      </c>
    </row>
    <row r="170" spans="1:9" s="8" customFormat="1" ht="16.2" x14ac:dyDescent="0.3">
      <c r="A170" s="8" t="s">
        <v>4583</v>
      </c>
      <c r="B170" s="14">
        <v>1995</v>
      </c>
      <c r="C170" s="29" t="s">
        <v>1131</v>
      </c>
      <c r="D170" s="30" t="s">
        <v>1133</v>
      </c>
      <c r="E170" s="87">
        <f t="shared" si="3"/>
        <v>3237.6470588235293</v>
      </c>
      <c r="F170" s="29"/>
      <c r="G170" s="29">
        <v>40</v>
      </c>
      <c r="H170" s="8" t="s">
        <v>1203</v>
      </c>
      <c r="I170" s="30">
        <v>2752</v>
      </c>
    </row>
    <row r="171" spans="1:9" s="8" customFormat="1" ht="16.2" x14ac:dyDescent="0.3">
      <c r="A171" s="8" t="s">
        <v>4583</v>
      </c>
      <c r="B171" s="14">
        <v>1995</v>
      </c>
      <c r="C171" s="29" t="s">
        <v>1131</v>
      </c>
      <c r="D171" s="30" t="s">
        <v>1134</v>
      </c>
      <c r="E171" s="87">
        <f t="shared" si="3"/>
        <v>629.41176470588232</v>
      </c>
      <c r="F171" s="29"/>
      <c r="G171" s="29">
        <v>8</v>
      </c>
      <c r="H171" s="8" t="s">
        <v>1203</v>
      </c>
      <c r="I171" s="30">
        <v>535</v>
      </c>
    </row>
    <row r="172" spans="1:9" s="8" customFormat="1" ht="16.2" x14ac:dyDescent="0.3">
      <c r="A172" s="8" t="s">
        <v>4583</v>
      </c>
      <c r="B172" s="14">
        <v>1995</v>
      </c>
      <c r="C172" s="29" t="s">
        <v>1131</v>
      </c>
      <c r="D172" s="30" t="s">
        <v>1129</v>
      </c>
      <c r="E172" s="87">
        <f t="shared" si="3"/>
        <v>3388.2352941176468</v>
      </c>
      <c r="F172" s="29"/>
      <c r="G172" s="29">
        <v>42</v>
      </c>
      <c r="H172" s="8" t="s">
        <v>1203</v>
      </c>
      <c r="I172" s="28">
        <v>2880</v>
      </c>
    </row>
    <row r="173" spans="1:9" s="8" customFormat="1" ht="16.2" x14ac:dyDescent="0.3">
      <c r="A173" s="8" t="s">
        <v>4583</v>
      </c>
      <c r="B173" s="14">
        <v>1995</v>
      </c>
      <c r="C173" s="29" t="s">
        <v>1117</v>
      </c>
      <c r="D173" s="28" t="s">
        <v>1135</v>
      </c>
      <c r="E173" s="87">
        <f t="shared" si="3"/>
        <v>3950.5882352941176</v>
      </c>
      <c r="F173" s="29"/>
      <c r="G173" s="29">
        <v>50.5</v>
      </c>
      <c r="H173" s="8" t="s">
        <v>1203</v>
      </c>
      <c r="I173" s="30">
        <v>3358</v>
      </c>
    </row>
    <row r="174" spans="1:9" s="8" customFormat="1" ht="16.2" x14ac:dyDescent="0.3">
      <c r="A174" s="8" t="s">
        <v>4583</v>
      </c>
      <c r="B174" s="14">
        <v>1995</v>
      </c>
      <c r="C174" s="29" t="s">
        <v>1117</v>
      </c>
      <c r="D174" s="28" t="s">
        <v>1129</v>
      </c>
      <c r="E174" s="87">
        <f t="shared" si="3"/>
        <v>4260</v>
      </c>
      <c r="F174" s="29"/>
      <c r="G174" s="29">
        <v>53</v>
      </c>
      <c r="H174" s="8" t="s">
        <v>1203</v>
      </c>
      <c r="I174" s="28">
        <v>3621</v>
      </c>
    </row>
    <row r="175" spans="1:9" x14ac:dyDescent="0.3">
      <c r="A175" s="74"/>
      <c r="B175" s="35"/>
      <c r="C175" s="35"/>
      <c r="D175" s="35"/>
      <c r="E175" s="35"/>
      <c r="F175" s="35"/>
      <c r="G175" s="35"/>
    </row>
    <row r="176" spans="1:9" x14ac:dyDescent="0.3">
      <c r="A176" s="74"/>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4"/>
      <c r="C184" s="35"/>
      <c r="D184" s="34"/>
      <c r="E184" s="35"/>
      <c r="F184" s="35"/>
      <c r="G184" s="35"/>
    </row>
    <row r="185" spans="1:7" x14ac:dyDescent="0.3">
      <c r="A185" s="74"/>
      <c r="B185" s="35"/>
      <c r="C185" s="35"/>
      <c r="D185" s="35"/>
      <c r="E185" s="35"/>
      <c r="F185" s="35"/>
      <c r="G185" s="35"/>
    </row>
    <row r="186" spans="1:7" x14ac:dyDescent="0.3">
      <c r="A186" s="61"/>
      <c r="B186" s="35"/>
      <c r="C186" s="35"/>
      <c r="D186" s="35"/>
      <c r="E186" s="35"/>
      <c r="F186" s="35"/>
      <c r="G186" s="35"/>
    </row>
    <row r="187" spans="1:7" x14ac:dyDescent="0.3">
      <c r="A187" s="74"/>
      <c r="B187" s="35"/>
      <c r="C187" s="35"/>
      <c r="D187" s="35"/>
      <c r="E187" s="35"/>
      <c r="F187" s="35"/>
      <c r="G187" s="35"/>
    </row>
    <row r="188" spans="1:7" x14ac:dyDescent="0.3">
      <c r="A188" s="61"/>
      <c r="B188" s="35"/>
      <c r="C188" s="35"/>
      <c r="D188" s="62"/>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4"/>
      <c r="C193" s="35"/>
      <c r="D193" s="34"/>
      <c r="E193" s="35"/>
      <c r="F193" s="35"/>
      <c r="G193" s="35"/>
    </row>
    <row r="194" spans="1:7" x14ac:dyDescent="0.3">
      <c r="A194" s="74"/>
      <c r="B194" s="35"/>
      <c r="C194" s="35"/>
      <c r="D194" s="35"/>
      <c r="E194" s="35"/>
      <c r="F194" s="35"/>
      <c r="G194" s="35"/>
    </row>
    <row r="195" spans="1:7" x14ac:dyDescent="0.3">
      <c r="A195" s="61"/>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4"/>
      <c r="C198" s="35"/>
      <c r="D198" s="34"/>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sheetData>
  <sortState xmlns:xlrd2="http://schemas.microsoft.com/office/spreadsheetml/2017/richdata2" ref="C68:D174">
    <sortCondition ref="C68:C174"/>
  </sortState>
  <mergeCells count="6">
    <mergeCell ref="A65:C65"/>
    <mergeCell ref="A6:B6"/>
    <mergeCell ref="A1:D1"/>
    <mergeCell ref="A2:D2"/>
    <mergeCell ref="A3:D3"/>
    <mergeCell ref="A4:D4"/>
  </mergeCells>
  <hyperlinks>
    <hyperlink ref="A2:D2" r:id="rId1" display="Program License: L-015287-56-A-N (effective 7/27/1989) (Topsoil Manufacturing)" xr:uid="{BCECCF8F-37D3-4F22-B01E-D26146F62EA7}"/>
    <hyperlink ref="A3:D3" r:id="rId2" display="                                 S-15287-62-C-R (effective 3/22/1993) (Topsoild Manufacturing)" xr:uid="{B4094E77-9FEB-4C53-9D44-3DF1E572A62D}"/>
    <hyperlink ref="A4:D4" r:id="rId3" display="                                 S-15287-SB-E-A (effective 8/22/1995) (Compost Bulking &amp; Ag Use of Sl-Ash)" xr:uid="{CE4CB48B-E814-4EF4-8035-1E0775B6DFBB}"/>
    <hyperlink ref="C8" r:id="rId4" xr:uid="{A52E670C-6576-4D48-BE3C-5A94DC613CF8}"/>
    <hyperlink ref="C9" r:id="rId5" xr:uid="{09AC4108-4CF2-4B47-BFC6-65B38D35BD14}"/>
    <hyperlink ref="C10" r:id="rId6" xr:uid="{9F311C27-D991-447B-A42B-4606D3FFAC74}"/>
    <hyperlink ref="C11" r:id="rId7" xr:uid="{80D3CE6D-0B66-4411-84DF-9175CAEEDB77}"/>
    <hyperlink ref="C12" r:id="rId8" xr:uid="{B2D41ED7-1B62-41FC-8356-FD09D3DFA315}"/>
    <hyperlink ref="C13" r:id="rId9" xr:uid="{F2453B7E-C915-4D80-8C76-BACC44282311}"/>
    <hyperlink ref="C14" r:id="rId10" xr:uid="{BE28464D-747F-45FD-B165-ECC035B1117E}"/>
    <hyperlink ref="C15" r:id="rId11" xr:uid="{249E091D-4FE7-4309-82D0-04FFB7892321}"/>
    <hyperlink ref="C16" r:id="rId12" xr:uid="{49DA4101-B96B-4797-9D0D-4C348A4AC1D3}"/>
    <hyperlink ref="C17" r:id="rId13" xr:uid="{A2C7BCB2-9A4B-4207-BD72-EDE52AD925B7}"/>
    <hyperlink ref="C18" r:id="rId14" xr:uid="{AEF50FA1-FD4F-464B-AE44-55E21306145B}"/>
    <hyperlink ref="C19" r:id="rId15" xr:uid="{D5F936AB-4B8E-4205-8813-47EED06CEF27}"/>
    <hyperlink ref="C20" r:id="rId16" xr:uid="{04B008BA-18F2-4A23-8069-A8388A9F68D9}"/>
    <hyperlink ref="C21" r:id="rId17" xr:uid="{CBBBE299-9264-44FC-B7A6-014A81091BDA}"/>
    <hyperlink ref="C22" r:id="rId18" xr:uid="{A70AF5A7-1396-4E17-A880-53E7AC466D1D}"/>
    <hyperlink ref="C23" r:id="rId19" xr:uid="{F34E294B-1447-490B-A979-FC01737831D9}"/>
    <hyperlink ref="C24" r:id="rId20" xr:uid="{D2EEACE5-B7C6-4FAA-83A0-EBBD81C41A8D}"/>
    <hyperlink ref="C25" r:id="rId21" xr:uid="{D55F7446-1359-4144-80EE-13B353BCC1C1}"/>
    <hyperlink ref="C26" r:id="rId22" xr:uid="{93F2977F-9C4E-4D01-B4A5-138C1B497BF4}"/>
    <hyperlink ref="C27" r:id="rId23" xr:uid="{E016B863-4AFD-4904-A1C7-8DB559FABC71}"/>
    <hyperlink ref="C28" r:id="rId24" xr:uid="{3296DC33-4628-4951-9C69-5A369D2F38AC}"/>
    <hyperlink ref="C29" r:id="rId25" xr:uid="{EAA0B184-C02E-4BC2-A4F2-17C6B7D78DFC}"/>
    <hyperlink ref="C30" r:id="rId26" xr:uid="{4BC61749-4AC8-4EE7-8827-1D3749743BA0}"/>
    <hyperlink ref="C31" r:id="rId27" xr:uid="{A90FA365-F283-4ED6-A343-28AB6D8D8451}"/>
    <hyperlink ref="C32" r:id="rId28" xr:uid="{0659A622-1562-4FEA-906A-F2B0F5B97608}"/>
    <hyperlink ref="C33" r:id="rId29" xr:uid="{D717D550-CE75-4FB5-8122-8EC1780AC573}"/>
    <hyperlink ref="C34" r:id="rId30" xr:uid="{6B9181EB-AB5C-43AF-B675-6602A6A51580}"/>
    <hyperlink ref="C35" r:id="rId31" xr:uid="{42F1E292-576F-499E-B372-AD6BA9443B5A}"/>
    <hyperlink ref="C36" r:id="rId32" xr:uid="{1F55AE67-285C-42C8-B8F4-1F0FDBCECF6C}"/>
    <hyperlink ref="C37" r:id="rId33" xr:uid="{5C8A63F5-737D-4D52-84FE-B6D02833C73A}"/>
    <hyperlink ref="C39" r:id="rId34" xr:uid="{18F82FB6-EC82-45B5-9C6F-E86AE0721A82}"/>
    <hyperlink ref="C40" r:id="rId35" xr:uid="{3260AE7F-EE7D-4D5D-8747-D73EEE5F0453}"/>
    <hyperlink ref="C41" r:id="rId36" xr:uid="{6C752E39-142F-4509-AE1A-4DE717AFC0BF}"/>
    <hyperlink ref="C42" r:id="rId37" xr:uid="{F1373080-2BC6-43DE-AA3F-47CB96942CCE}"/>
    <hyperlink ref="C43" r:id="rId38" xr:uid="{6E26E5C3-DAA8-4E3E-BEF8-AF3B71589517}"/>
    <hyperlink ref="C44" r:id="rId39" xr:uid="{566FDBA6-D38F-432D-BE54-BB802BD6ED49}"/>
    <hyperlink ref="C45" r:id="rId40" xr:uid="{1AD18165-A6EE-40A2-84BF-96EFCB46B7AE}"/>
    <hyperlink ref="C46" r:id="rId41" xr:uid="{C39BFA7C-9129-45FB-9DD0-13C035F82829}"/>
    <hyperlink ref="C47" r:id="rId42" xr:uid="{04BB8016-1101-4E09-94F4-C87E5E27EE1B}"/>
    <hyperlink ref="C48" r:id="rId43" xr:uid="{CF8654D9-479C-4A0A-A8D0-87370E093336}"/>
    <hyperlink ref="C49" r:id="rId44" xr:uid="{222E5ACD-DDA0-46AE-B347-A1CB28FF99FD}"/>
    <hyperlink ref="C50" r:id="rId45" xr:uid="{7843C61A-A76A-49B6-8C55-DE569075C95F}"/>
    <hyperlink ref="C51" r:id="rId46" xr:uid="{72218364-83D6-4E1E-A6CD-8F83D839E6C0}"/>
    <hyperlink ref="C52" r:id="rId47" xr:uid="{28909751-D38C-402B-BF50-ECC844E6C88C}"/>
    <hyperlink ref="C53" r:id="rId48" xr:uid="{5499BB91-50FA-4785-8D97-1558530F518C}"/>
    <hyperlink ref="C54" r:id="rId49" xr:uid="{9C57E75B-D5F9-4348-BE67-06611574D792}"/>
    <hyperlink ref="C55" r:id="rId50" xr:uid="{DCF214CB-981F-48E7-A1CC-8F9A2233B3EF}"/>
    <hyperlink ref="C56" r:id="rId51" xr:uid="{F22E94C5-F727-45B4-BCD7-51D3D7ACAA91}"/>
    <hyperlink ref="C57" r:id="rId52" xr:uid="{3F7CE1A6-0272-43EA-BC5F-0696E3FB30BD}"/>
    <hyperlink ref="C58" r:id="rId53" xr:uid="{4413FF56-F613-4DEF-AC2A-C9E248F73F61}"/>
    <hyperlink ref="C59" r:id="rId54" xr:uid="{483E8477-08DE-4933-8939-1F6EB086AAE1}"/>
    <hyperlink ref="C60" r:id="rId55" xr:uid="{80CDE275-2A85-49F4-8DB2-F273903C64D5}"/>
    <hyperlink ref="C61" r:id="rId56" xr:uid="{D871E4E7-714E-4FE5-A53B-0B6504890506}"/>
    <hyperlink ref="C62" r:id="rId57" xr:uid="{C0B069FE-6B67-442D-91EE-AFD2CF5C9D3F}"/>
    <hyperlink ref="C63" r:id="rId58" xr:uid="{4E37798F-DF51-4119-9867-04BE59C63591}"/>
  </hyperlinks>
  <pageMargins left="0.7" right="0.7" top="0.75" bottom="0.75" header="0.3" footer="0.3"/>
  <pageSetup orientation="portrait" r:id="rId59"/>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652"/>
  <sheetViews>
    <sheetView topLeftCell="A263" workbookViewId="0">
      <selection activeCell="A276" sqref="A276:D276"/>
    </sheetView>
  </sheetViews>
  <sheetFormatPr defaultRowHeight="14.4" x14ac:dyDescent="0.3"/>
  <cols>
    <col min="1" max="1" width="24.33203125" style="67" customWidth="1"/>
    <col min="2" max="2" width="24.33203125" customWidth="1"/>
    <col min="3" max="3" width="24.33203125" bestFit="1" customWidth="1"/>
    <col min="4" max="5" width="24.6640625" customWidth="1"/>
    <col min="6" max="6" width="19.44140625" customWidth="1"/>
    <col min="7" max="7" width="22.5546875" customWidth="1"/>
    <col min="8" max="8" width="15.6640625" customWidth="1"/>
    <col min="9" max="9" width="18.6640625" customWidth="1"/>
  </cols>
  <sheetData>
    <row r="1" spans="1:9" s="1" customFormat="1" ht="21" x14ac:dyDescent="0.4">
      <c r="A1" s="541" t="s">
        <v>4451</v>
      </c>
      <c r="B1" s="565"/>
      <c r="C1" s="565"/>
      <c r="D1" s="552"/>
    </row>
    <row r="2" spans="1:9" s="1" customFormat="1" ht="21" x14ac:dyDescent="0.4">
      <c r="A2" s="583" t="s">
        <v>5512</v>
      </c>
      <c r="B2" s="642"/>
      <c r="C2" s="642"/>
      <c r="D2" s="643"/>
    </row>
    <row r="3" spans="1:9" s="1" customFormat="1" ht="21" x14ac:dyDescent="0.4">
      <c r="A3" s="570" t="s">
        <v>5293</v>
      </c>
      <c r="B3" s="581"/>
      <c r="C3" s="581"/>
      <c r="D3" s="582"/>
    </row>
    <row r="4" spans="1:9" s="1" customFormat="1" ht="21" x14ac:dyDescent="0.4">
      <c r="A4" s="570" t="s">
        <v>5238</v>
      </c>
      <c r="B4" s="571"/>
      <c r="C4" s="571"/>
      <c r="D4" s="572"/>
    </row>
    <row r="5" spans="1:9" x14ac:dyDescent="0.3">
      <c r="A5" s="570" t="s">
        <v>4452</v>
      </c>
      <c r="B5" s="571"/>
      <c r="C5" s="571"/>
      <c r="D5" s="572"/>
    </row>
    <row r="6" spans="1:9" x14ac:dyDescent="0.3">
      <c r="A6" s="570" t="s">
        <v>4453</v>
      </c>
      <c r="B6" s="571"/>
      <c r="C6" s="571"/>
      <c r="D6" s="572"/>
    </row>
    <row r="7" spans="1:9" x14ac:dyDescent="0.3">
      <c r="A7" s="570" t="s">
        <v>4454</v>
      </c>
      <c r="B7" s="571"/>
      <c r="C7" s="571"/>
      <c r="D7" s="572"/>
    </row>
    <row r="8" spans="1:9" x14ac:dyDescent="0.3">
      <c r="A8" s="570" t="s">
        <v>4455</v>
      </c>
      <c r="B8" s="571"/>
      <c r="C8" s="571"/>
      <c r="D8" s="572"/>
    </row>
    <row r="9" spans="1:9" x14ac:dyDescent="0.3">
      <c r="A9" s="570" t="s">
        <v>4456</v>
      </c>
      <c r="B9" s="571"/>
      <c r="C9" s="571"/>
      <c r="D9" s="572"/>
    </row>
    <row r="10" spans="1:9" x14ac:dyDescent="0.3">
      <c r="A10" s="570" t="s">
        <v>4457</v>
      </c>
      <c r="B10" s="571"/>
      <c r="C10" s="571"/>
      <c r="D10" s="572"/>
    </row>
    <row r="11" spans="1:9" ht="15" thickBot="1" x14ac:dyDescent="0.35">
      <c r="A11" s="544" t="s">
        <v>4458</v>
      </c>
      <c r="B11" s="566"/>
      <c r="C11" s="566"/>
      <c r="D11" s="567"/>
    </row>
    <row r="12" spans="1:9" ht="15" thickBot="1" x14ac:dyDescent="0.35">
      <c r="A12" s="305"/>
    </row>
    <row r="13" spans="1:9" ht="18.600000000000001" thickBot="1" x14ac:dyDescent="0.4">
      <c r="A13" s="538" t="s">
        <v>1</v>
      </c>
      <c r="B13" s="535"/>
    </row>
    <row r="14" spans="1:9" s="2" customFormat="1" ht="15.6" x14ac:dyDescent="0.3">
      <c r="A14" s="2" t="s">
        <v>4801</v>
      </c>
      <c r="B14" s="38" t="s">
        <v>4802</v>
      </c>
      <c r="C14" s="2" t="s">
        <v>3</v>
      </c>
      <c r="D14" s="2" t="s">
        <v>4</v>
      </c>
      <c r="E14" s="2" t="s">
        <v>5</v>
      </c>
      <c r="F14" s="2" t="s">
        <v>4</v>
      </c>
      <c r="G14" s="2" t="s">
        <v>5</v>
      </c>
      <c r="H14" s="2" t="s">
        <v>6</v>
      </c>
      <c r="I14" s="2" t="s">
        <v>29</v>
      </c>
    </row>
    <row r="15" spans="1:9" s="81" customFormat="1" x14ac:dyDescent="0.3">
      <c r="A15" s="81" t="s">
        <v>4584</v>
      </c>
      <c r="B15" s="25" t="s">
        <v>5205</v>
      </c>
      <c r="C15" s="20" t="s">
        <v>5208</v>
      </c>
      <c r="D15" s="81" t="s">
        <v>100</v>
      </c>
      <c r="H15" s="212">
        <v>30236</v>
      </c>
      <c r="I15" s="81" t="s">
        <v>5513</v>
      </c>
    </row>
    <row r="16" spans="1:9" s="81" customFormat="1" x14ac:dyDescent="0.3">
      <c r="A16" s="81" t="s">
        <v>4584</v>
      </c>
      <c r="B16" s="25" t="s">
        <v>5205</v>
      </c>
      <c r="C16" s="482" t="s">
        <v>5209</v>
      </c>
      <c r="D16" s="81" t="s">
        <v>100</v>
      </c>
      <c r="H16" s="212">
        <v>30185</v>
      </c>
      <c r="I16" s="81" t="s">
        <v>5207</v>
      </c>
    </row>
    <row r="17" spans="1:9" s="81" customFormat="1" x14ac:dyDescent="0.3">
      <c r="A17" s="81" t="s">
        <v>4584</v>
      </c>
      <c r="B17" s="25" t="s">
        <v>5205</v>
      </c>
      <c r="C17" s="482" t="s">
        <v>5206</v>
      </c>
      <c r="D17" s="81" t="s">
        <v>100</v>
      </c>
      <c r="H17" s="212">
        <v>30608</v>
      </c>
      <c r="I17" s="81" t="s">
        <v>5207</v>
      </c>
    </row>
    <row r="18" spans="1:9" s="81" customFormat="1" x14ac:dyDescent="0.3">
      <c r="A18" s="81" t="s">
        <v>4584</v>
      </c>
      <c r="B18" s="25" t="s">
        <v>5270</v>
      </c>
      <c r="C18" s="482" t="s">
        <v>5271</v>
      </c>
      <c r="D18" s="81" t="s">
        <v>102</v>
      </c>
      <c r="E18" s="81" t="s">
        <v>2637</v>
      </c>
      <c r="F18" s="81" t="s">
        <v>102</v>
      </c>
      <c r="G18" s="81" t="s">
        <v>3493</v>
      </c>
      <c r="H18" s="212">
        <v>30433</v>
      </c>
    </row>
    <row r="19" spans="1:9" s="81" customFormat="1" x14ac:dyDescent="0.3">
      <c r="A19" s="81" t="s">
        <v>4584</v>
      </c>
      <c r="B19" s="25" t="s">
        <v>5288</v>
      </c>
      <c r="C19" s="482" t="s">
        <v>5289</v>
      </c>
      <c r="D19" s="81" t="s">
        <v>5514</v>
      </c>
      <c r="E19" s="81" t="s">
        <v>1397</v>
      </c>
      <c r="F19" s="81" t="s">
        <v>925</v>
      </c>
      <c r="G19" s="81" t="s">
        <v>5290</v>
      </c>
      <c r="H19" s="212">
        <v>30469</v>
      </c>
      <c r="I19" s="81" t="s">
        <v>5291</v>
      </c>
    </row>
    <row r="20" spans="1:9" s="81" customFormat="1" x14ac:dyDescent="0.3">
      <c r="A20" s="81" t="s">
        <v>4584</v>
      </c>
      <c r="B20" s="25" t="s">
        <v>4352</v>
      </c>
      <c r="C20" s="482" t="s">
        <v>5319</v>
      </c>
      <c r="D20" s="81" t="s">
        <v>109</v>
      </c>
      <c r="E20" s="81" t="s">
        <v>5320</v>
      </c>
      <c r="H20" s="212">
        <v>30532</v>
      </c>
    </row>
    <row r="21" spans="1:9" s="81" customFormat="1" x14ac:dyDescent="0.3">
      <c r="A21" s="81" t="s">
        <v>4584</v>
      </c>
      <c r="B21" s="25" t="s">
        <v>5321</v>
      </c>
      <c r="C21" s="482" t="s">
        <v>5322</v>
      </c>
      <c r="D21" s="81" t="s">
        <v>332</v>
      </c>
      <c r="H21" s="212">
        <v>30545</v>
      </c>
    </row>
    <row r="22" spans="1:9" s="81" customFormat="1" x14ac:dyDescent="0.3">
      <c r="A22" s="81" t="s">
        <v>4584</v>
      </c>
      <c r="B22" s="25" t="s">
        <v>4119</v>
      </c>
      <c r="C22" s="482" t="s">
        <v>5323</v>
      </c>
      <c r="D22" s="81" t="s">
        <v>332</v>
      </c>
      <c r="E22" s="81" t="s">
        <v>4017</v>
      </c>
      <c r="H22" s="212">
        <v>30585</v>
      </c>
    </row>
    <row r="23" spans="1:9" s="81" customFormat="1" x14ac:dyDescent="0.3">
      <c r="A23" s="81" t="s">
        <v>4584</v>
      </c>
      <c r="B23" s="25" t="s">
        <v>5325</v>
      </c>
      <c r="C23" s="482" t="s">
        <v>5324</v>
      </c>
      <c r="D23" s="81" t="s">
        <v>140</v>
      </c>
      <c r="H23" s="212">
        <v>30560</v>
      </c>
    </row>
    <row r="24" spans="1:9" s="81" customFormat="1" x14ac:dyDescent="0.3">
      <c r="A24" s="81" t="s">
        <v>4584</v>
      </c>
      <c r="B24" s="25" t="s">
        <v>5331</v>
      </c>
      <c r="C24" s="482" t="s">
        <v>5332</v>
      </c>
      <c r="D24" s="81" t="s">
        <v>930</v>
      </c>
      <c r="E24" s="81" t="s">
        <v>2707</v>
      </c>
      <c r="H24" s="212">
        <v>30575</v>
      </c>
      <c r="I24" s="81" t="s">
        <v>5333</v>
      </c>
    </row>
    <row r="25" spans="1:9" s="81" customFormat="1" x14ac:dyDescent="0.3">
      <c r="A25" s="81" t="s">
        <v>4584</v>
      </c>
      <c r="B25" s="25" t="s">
        <v>5351</v>
      </c>
      <c r="C25" s="482" t="s">
        <v>5352</v>
      </c>
      <c r="D25" s="81" t="s">
        <v>1230</v>
      </c>
      <c r="H25" s="212">
        <v>30610</v>
      </c>
    </row>
    <row r="26" spans="1:9" s="81" customFormat="1" x14ac:dyDescent="0.3">
      <c r="A26" s="81" t="s">
        <v>4584</v>
      </c>
      <c r="B26" s="25" t="s">
        <v>4193</v>
      </c>
      <c r="C26" s="482" t="s">
        <v>5237</v>
      </c>
      <c r="D26" s="81" t="s">
        <v>93</v>
      </c>
      <c r="E26" s="81" t="s">
        <v>4133</v>
      </c>
      <c r="H26" s="212">
        <v>30663</v>
      </c>
    </row>
    <row r="27" spans="1:9" s="81" customFormat="1" x14ac:dyDescent="0.3">
      <c r="A27" s="81" t="s">
        <v>4584</v>
      </c>
      <c r="B27" s="25" t="s">
        <v>5353</v>
      </c>
      <c r="C27" s="482" t="s">
        <v>5354</v>
      </c>
      <c r="D27" s="81" t="s">
        <v>307</v>
      </c>
      <c r="E27" s="81" t="s">
        <v>4114</v>
      </c>
      <c r="H27" s="212">
        <v>30655</v>
      </c>
    </row>
    <row r="28" spans="1:9" s="81" customFormat="1" x14ac:dyDescent="0.3">
      <c r="A28" s="81" t="s">
        <v>4584</v>
      </c>
      <c r="B28" s="25" t="s">
        <v>91</v>
      </c>
      <c r="C28" s="482" t="s">
        <v>5355</v>
      </c>
      <c r="D28" s="81" t="s">
        <v>93</v>
      </c>
      <c r="E28" s="81" t="s">
        <v>3634</v>
      </c>
      <c r="H28" s="212">
        <v>30664</v>
      </c>
    </row>
    <row r="29" spans="1:9" s="81" customFormat="1" x14ac:dyDescent="0.3">
      <c r="A29" s="81" t="s">
        <v>4584</v>
      </c>
      <c r="B29" s="25" t="s">
        <v>4095</v>
      </c>
      <c r="C29" s="482" t="s">
        <v>5356</v>
      </c>
      <c r="D29" s="81" t="s">
        <v>309</v>
      </c>
      <c r="E29" s="81" t="s">
        <v>3458</v>
      </c>
      <c r="H29" s="212">
        <v>30663</v>
      </c>
    </row>
    <row r="30" spans="1:9" s="8" customFormat="1" x14ac:dyDescent="0.3">
      <c r="A30" s="8" t="s">
        <v>4584</v>
      </c>
      <c r="B30" s="14" t="s">
        <v>10</v>
      </c>
      <c r="C30" s="211" t="s">
        <v>4970</v>
      </c>
      <c r="D30" s="8" t="s">
        <v>8</v>
      </c>
      <c r="E30" s="8" t="s">
        <v>3238</v>
      </c>
      <c r="H30" s="91">
        <v>30655</v>
      </c>
    </row>
    <row r="31" spans="1:9" s="8" customFormat="1" x14ac:dyDescent="0.3">
      <c r="A31" s="8" t="s">
        <v>4584</v>
      </c>
      <c r="B31" s="14" t="s">
        <v>2121</v>
      </c>
      <c r="C31" s="211" t="s">
        <v>4447</v>
      </c>
      <c r="D31" s="8" t="s">
        <v>8</v>
      </c>
      <c r="E31" s="8" t="s">
        <v>4357</v>
      </c>
      <c r="H31" s="91">
        <v>30722</v>
      </c>
    </row>
    <row r="32" spans="1:9" s="81" customFormat="1" x14ac:dyDescent="0.3">
      <c r="A32" s="81" t="s">
        <v>4584</v>
      </c>
      <c r="B32" s="25" t="s">
        <v>4085</v>
      </c>
      <c r="C32" s="482" t="s">
        <v>5357</v>
      </c>
      <c r="D32" s="81" t="s">
        <v>1378</v>
      </c>
      <c r="E32" s="81" t="s">
        <v>5358</v>
      </c>
      <c r="H32" s="212">
        <v>30769</v>
      </c>
    </row>
    <row r="33" spans="1:9" s="81" customFormat="1" x14ac:dyDescent="0.3">
      <c r="A33" s="81" t="s">
        <v>4584</v>
      </c>
      <c r="B33" s="25" t="s">
        <v>4359</v>
      </c>
      <c r="C33" s="482" t="s">
        <v>5359</v>
      </c>
      <c r="D33" s="81" t="s">
        <v>332</v>
      </c>
      <c r="E33" s="81" t="s">
        <v>5360</v>
      </c>
      <c r="H33" s="212">
        <v>30680</v>
      </c>
    </row>
    <row r="34" spans="1:9" s="8" customFormat="1" x14ac:dyDescent="0.3">
      <c r="A34" s="8" t="s">
        <v>4584</v>
      </c>
      <c r="B34" s="14" t="s">
        <v>4330</v>
      </c>
      <c r="C34" s="81" t="s">
        <v>4329</v>
      </c>
      <c r="D34" s="8" t="s">
        <v>3380</v>
      </c>
      <c r="H34" s="91">
        <v>31121</v>
      </c>
      <c r="I34" s="8" t="s">
        <v>5462</v>
      </c>
    </row>
    <row r="35" spans="1:9" s="8" customFormat="1" x14ac:dyDescent="0.3">
      <c r="A35" s="8" t="s">
        <v>4584</v>
      </c>
      <c r="B35" s="14" t="s">
        <v>4171</v>
      </c>
      <c r="C35" s="81" t="s">
        <v>4331</v>
      </c>
      <c r="D35" s="8" t="s">
        <v>90</v>
      </c>
      <c r="H35" s="91">
        <v>31131</v>
      </c>
      <c r="I35" s="8" t="s">
        <v>2535</v>
      </c>
    </row>
    <row r="36" spans="1:9" s="8" customFormat="1" x14ac:dyDescent="0.3">
      <c r="A36" s="8" t="s">
        <v>4584</v>
      </c>
      <c r="B36" s="14" t="s">
        <v>107</v>
      </c>
      <c r="C36" s="81" t="s">
        <v>4332</v>
      </c>
      <c r="D36" s="8" t="s">
        <v>109</v>
      </c>
      <c r="H36" s="91">
        <v>31131</v>
      </c>
      <c r="I36" s="8" t="s">
        <v>2535</v>
      </c>
    </row>
    <row r="37" spans="1:9" s="8" customFormat="1" x14ac:dyDescent="0.3">
      <c r="A37" s="8" t="s">
        <v>4584</v>
      </c>
      <c r="B37" s="14" t="s">
        <v>146</v>
      </c>
      <c r="C37" s="211" t="s">
        <v>3971</v>
      </c>
      <c r="D37" s="8" t="s">
        <v>102</v>
      </c>
      <c r="E37" s="8" t="s">
        <v>3562</v>
      </c>
      <c r="H37" s="91">
        <v>30743</v>
      </c>
    </row>
    <row r="38" spans="1:9" x14ac:dyDescent="0.3">
      <c r="A38" s="8" t="s">
        <v>4584</v>
      </c>
      <c r="B38" s="67" t="s">
        <v>146</v>
      </c>
      <c r="C38" s="211" t="s">
        <v>3972</v>
      </c>
      <c r="D38" t="s">
        <v>102</v>
      </c>
      <c r="E38" s="8" t="s">
        <v>3562</v>
      </c>
      <c r="F38" s="8" t="s">
        <v>102</v>
      </c>
      <c r="G38" s="8" t="s">
        <v>1675</v>
      </c>
      <c r="H38" s="3">
        <v>31113</v>
      </c>
    </row>
    <row r="39" spans="1:9" s="8" customFormat="1" x14ac:dyDescent="0.3">
      <c r="A39" s="8" t="s">
        <v>4584</v>
      </c>
      <c r="B39" s="299" t="s">
        <v>949</v>
      </c>
      <c r="C39" s="211" t="s">
        <v>3973</v>
      </c>
      <c r="D39" s="8" t="s">
        <v>930</v>
      </c>
      <c r="E39" s="8" t="s">
        <v>2716</v>
      </c>
      <c r="H39" s="91">
        <v>30903</v>
      </c>
    </row>
    <row r="40" spans="1:9" x14ac:dyDescent="0.3">
      <c r="A40" s="8" t="s">
        <v>4584</v>
      </c>
      <c r="B40" s="67" t="s">
        <v>949</v>
      </c>
      <c r="C40" s="211" t="s">
        <v>3974</v>
      </c>
      <c r="D40" t="s">
        <v>930</v>
      </c>
      <c r="E40" s="8" t="s">
        <v>2716</v>
      </c>
      <c r="H40" s="3">
        <v>31113</v>
      </c>
    </row>
    <row r="41" spans="1:9" x14ac:dyDescent="0.3">
      <c r="A41" s="8" t="s">
        <v>4584</v>
      </c>
      <c r="B41" s="299" t="s">
        <v>722</v>
      </c>
      <c r="C41" s="211" t="s">
        <v>3975</v>
      </c>
      <c r="D41" t="s">
        <v>8</v>
      </c>
      <c r="E41" s="8" t="s">
        <v>3748</v>
      </c>
      <c r="H41" s="3">
        <v>30746</v>
      </c>
    </row>
    <row r="42" spans="1:9" x14ac:dyDescent="0.3">
      <c r="A42" s="8" t="s">
        <v>4584</v>
      </c>
      <c r="B42" s="427" t="s">
        <v>722</v>
      </c>
      <c r="C42" s="211" t="s">
        <v>3976</v>
      </c>
      <c r="D42" t="s">
        <v>8</v>
      </c>
      <c r="E42" s="8" t="s">
        <v>3748</v>
      </c>
      <c r="H42" s="3">
        <v>32939</v>
      </c>
    </row>
    <row r="43" spans="1:9" x14ac:dyDescent="0.3">
      <c r="A43" s="8" t="s">
        <v>4584</v>
      </c>
      <c r="B43" s="299" t="s">
        <v>3977</v>
      </c>
      <c r="C43" s="211" t="s">
        <v>3978</v>
      </c>
      <c r="D43" t="s">
        <v>102</v>
      </c>
      <c r="E43" s="8" t="s">
        <v>3474</v>
      </c>
      <c r="H43" s="3">
        <v>30790</v>
      </c>
    </row>
    <row r="44" spans="1:9" x14ac:dyDescent="0.3">
      <c r="A44" s="8" t="s">
        <v>4584</v>
      </c>
      <c r="B44" s="299" t="s">
        <v>3977</v>
      </c>
      <c r="C44" s="211" t="s">
        <v>3979</v>
      </c>
      <c r="D44" t="s">
        <v>102</v>
      </c>
      <c r="E44" s="8" t="s">
        <v>3474</v>
      </c>
      <c r="H44" s="3">
        <v>31113</v>
      </c>
    </row>
    <row r="45" spans="1:9" x14ac:dyDescent="0.3">
      <c r="A45" s="8" t="s">
        <v>4584</v>
      </c>
      <c r="B45" s="299"/>
      <c r="C45" s="20" t="s">
        <v>4333</v>
      </c>
      <c r="D45" t="s">
        <v>102</v>
      </c>
      <c r="E45" s="8"/>
      <c r="H45" s="3">
        <v>32152</v>
      </c>
      <c r="I45" t="s">
        <v>2535</v>
      </c>
    </row>
    <row r="46" spans="1:9" x14ac:dyDescent="0.3">
      <c r="A46" s="8" t="s">
        <v>4584</v>
      </c>
      <c r="B46" s="67" t="s">
        <v>116</v>
      </c>
      <c r="C46" s="211" t="s">
        <v>3981</v>
      </c>
      <c r="D46" t="s">
        <v>117</v>
      </c>
      <c r="E46" s="8" t="s">
        <v>2628</v>
      </c>
      <c r="H46" s="3">
        <v>30805</v>
      </c>
    </row>
    <row r="47" spans="1:9" x14ac:dyDescent="0.3">
      <c r="A47" s="8" t="s">
        <v>4584</v>
      </c>
      <c r="B47" s="299" t="s">
        <v>116</v>
      </c>
      <c r="C47" s="211" t="s">
        <v>3980</v>
      </c>
      <c r="D47" t="s">
        <v>117</v>
      </c>
      <c r="H47" s="3">
        <v>31113</v>
      </c>
    </row>
    <row r="48" spans="1:9" x14ac:dyDescent="0.3">
      <c r="A48" s="8" t="s">
        <v>4584</v>
      </c>
      <c r="B48" s="299" t="s">
        <v>3982</v>
      </c>
      <c r="C48" s="211" t="s">
        <v>3983</v>
      </c>
      <c r="D48" t="s">
        <v>95</v>
      </c>
      <c r="E48" t="s">
        <v>3984</v>
      </c>
      <c r="F48" t="s">
        <v>95</v>
      </c>
      <c r="G48" t="s">
        <v>3985</v>
      </c>
      <c r="H48" s="3">
        <v>30811</v>
      </c>
    </row>
    <row r="49" spans="1:8" x14ac:dyDescent="0.3">
      <c r="A49" s="8" t="s">
        <v>4584</v>
      </c>
      <c r="B49" s="299" t="s">
        <v>3982</v>
      </c>
      <c r="C49" s="211" t="s">
        <v>3988</v>
      </c>
      <c r="D49" t="s">
        <v>95</v>
      </c>
      <c r="E49" t="s">
        <v>3986</v>
      </c>
      <c r="F49" t="s">
        <v>95</v>
      </c>
      <c r="G49" t="s">
        <v>3987</v>
      </c>
      <c r="H49" s="3">
        <v>31113</v>
      </c>
    </row>
    <row r="50" spans="1:8" x14ac:dyDescent="0.3">
      <c r="A50" s="8" t="s">
        <v>4584</v>
      </c>
      <c r="B50" s="299" t="s">
        <v>903</v>
      </c>
      <c r="C50" s="211" t="s">
        <v>3989</v>
      </c>
      <c r="D50" t="s">
        <v>95</v>
      </c>
      <c r="E50" t="s">
        <v>3262</v>
      </c>
      <c r="H50" s="3">
        <v>30767</v>
      </c>
    </row>
    <row r="51" spans="1:8" x14ac:dyDescent="0.3">
      <c r="A51" s="8" t="s">
        <v>4584</v>
      </c>
      <c r="B51" s="299" t="s">
        <v>903</v>
      </c>
      <c r="C51" s="211" t="s">
        <v>3990</v>
      </c>
      <c r="D51" t="s">
        <v>95</v>
      </c>
      <c r="E51" t="s">
        <v>3262</v>
      </c>
      <c r="H51" s="3">
        <v>31113</v>
      </c>
    </row>
    <row r="52" spans="1:8" x14ac:dyDescent="0.3">
      <c r="A52" s="8" t="s">
        <v>4584</v>
      </c>
      <c r="B52" s="299" t="s">
        <v>950</v>
      </c>
      <c r="C52" s="211" t="s">
        <v>3991</v>
      </c>
      <c r="D52" t="s">
        <v>871</v>
      </c>
      <c r="E52" s="8"/>
      <c r="H52" s="3">
        <v>30980</v>
      </c>
    </row>
    <row r="53" spans="1:8" x14ac:dyDescent="0.3">
      <c r="A53" s="8" t="s">
        <v>4584</v>
      </c>
      <c r="B53" s="67" t="s">
        <v>950</v>
      </c>
      <c r="C53" s="211" t="s">
        <v>3992</v>
      </c>
      <c r="D53" t="s">
        <v>4930</v>
      </c>
      <c r="E53" s="8" t="s">
        <v>2859</v>
      </c>
      <c r="F53" s="8" t="s">
        <v>807</v>
      </c>
      <c r="G53" s="8" t="s">
        <v>3993</v>
      </c>
      <c r="H53" s="3">
        <v>31113</v>
      </c>
    </row>
    <row r="54" spans="1:8" s="20" customFormat="1" x14ac:dyDescent="0.3">
      <c r="A54" s="81" t="s">
        <v>4584</v>
      </c>
      <c r="B54" s="112" t="s">
        <v>5389</v>
      </c>
      <c r="C54" s="482" t="s">
        <v>3996</v>
      </c>
      <c r="D54" s="20" t="s">
        <v>12</v>
      </c>
      <c r="E54" s="81" t="s">
        <v>3994</v>
      </c>
      <c r="F54" s="81"/>
      <c r="G54" s="81"/>
      <c r="H54" s="227">
        <v>30915</v>
      </c>
    </row>
    <row r="55" spans="1:8" x14ac:dyDescent="0.3">
      <c r="A55" s="8" t="s">
        <v>4584</v>
      </c>
      <c r="B55" s="67" t="s">
        <v>14</v>
      </c>
      <c r="C55" s="211" t="s">
        <v>3997</v>
      </c>
      <c r="D55" t="s">
        <v>12</v>
      </c>
      <c r="E55" s="8" t="s">
        <v>3994</v>
      </c>
      <c r="H55" s="3">
        <v>31113</v>
      </c>
    </row>
    <row r="56" spans="1:8" x14ac:dyDescent="0.3">
      <c r="A56" s="8" t="s">
        <v>4584</v>
      </c>
      <c r="B56" s="299" t="s">
        <v>3995</v>
      </c>
      <c r="C56" s="211" t="s">
        <v>3998</v>
      </c>
      <c r="D56" t="s">
        <v>3174</v>
      </c>
      <c r="E56" s="8" t="s">
        <v>2927</v>
      </c>
      <c r="H56" s="3">
        <v>30908</v>
      </c>
    </row>
    <row r="57" spans="1:8" ht="28.8" x14ac:dyDescent="0.3">
      <c r="A57" s="8" t="s">
        <v>4584</v>
      </c>
      <c r="B57" s="299" t="s">
        <v>3995</v>
      </c>
      <c r="C57" s="211" t="s">
        <v>3999</v>
      </c>
      <c r="D57" t="s">
        <v>3174</v>
      </c>
      <c r="E57" s="231" t="s">
        <v>4000</v>
      </c>
      <c r="F57" s="8" t="s">
        <v>3174</v>
      </c>
      <c r="G57" s="231" t="s">
        <v>4001</v>
      </c>
      <c r="H57" s="3">
        <v>31113</v>
      </c>
    </row>
    <row r="58" spans="1:8" x14ac:dyDescent="0.3">
      <c r="A58" s="8" t="s">
        <v>4584</v>
      </c>
      <c r="B58" s="299" t="s">
        <v>627</v>
      </c>
      <c r="C58" s="211" t="s">
        <v>4002</v>
      </c>
      <c r="D58" t="s">
        <v>935</v>
      </c>
      <c r="E58" s="8" t="s">
        <v>3753</v>
      </c>
      <c r="H58" s="3">
        <v>30834</v>
      </c>
    </row>
    <row r="59" spans="1:8" x14ac:dyDescent="0.3">
      <c r="A59" s="8" t="s">
        <v>4584</v>
      </c>
      <c r="B59" s="299" t="s">
        <v>627</v>
      </c>
      <c r="C59" s="211" t="s">
        <v>4003</v>
      </c>
      <c r="D59" t="s">
        <v>935</v>
      </c>
      <c r="E59" s="8" t="s">
        <v>3753</v>
      </c>
      <c r="H59" s="3">
        <v>31113</v>
      </c>
    </row>
    <row r="60" spans="1:8" x14ac:dyDescent="0.3">
      <c r="A60" s="8" t="s">
        <v>4584</v>
      </c>
      <c r="B60" s="299" t="s">
        <v>119</v>
      </c>
      <c r="C60" s="211" t="s">
        <v>4004</v>
      </c>
      <c r="D60" t="s">
        <v>95</v>
      </c>
      <c r="E60" s="8" t="s">
        <v>4005</v>
      </c>
      <c r="H60" s="3">
        <v>30908</v>
      </c>
    </row>
    <row r="61" spans="1:8" x14ac:dyDescent="0.3">
      <c r="A61" s="8" t="s">
        <v>4584</v>
      </c>
      <c r="B61" s="299" t="s">
        <v>730</v>
      </c>
      <c r="C61" s="211" t="s">
        <v>5515</v>
      </c>
      <c r="D61" t="s">
        <v>117</v>
      </c>
      <c r="E61" s="8" t="s">
        <v>4006</v>
      </c>
      <c r="H61" s="3">
        <v>30904</v>
      </c>
    </row>
    <row r="62" spans="1:8" x14ac:dyDescent="0.3">
      <c r="A62" s="8" t="s">
        <v>4584</v>
      </c>
      <c r="B62" s="299" t="s">
        <v>730</v>
      </c>
      <c r="C62" s="211" t="s">
        <v>5516</v>
      </c>
      <c r="D62" t="s">
        <v>117</v>
      </c>
      <c r="E62" s="8" t="s">
        <v>4006</v>
      </c>
      <c r="F62" s="8" t="s">
        <v>117</v>
      </c>
      <c r="G62" s="8" t="s">
        <v>4007</v>
      </c>
      <c r="H62" s="3">
        <v>31113</v>
      </c>
    </row>
    <row r="63" spans="1:8" ht="28.8" x14ac:dyDescent="0.3">
      <c r="A63" s="8" t="s">
        <v>4584</v>
      </c>
      <c r="B63" s="481" t="s">
        <v>145</v>
      </c>
      <c r="C63" s="482" t="s">
        <v>4008</v>
      </c>
      <c r="D63" t="s">
        <v>95</v>
      </c>
      <c r="E63" s="8" t="s">
        <v>4009</v>
      </c>
      <c r="F63" s="8" t="s">
        <v>95</v>
      </c>
      <c r="G63" s="231" t="s">
        <v>4011</v>
      </c>
      <c r="H63" s="3">
        <v>30849</v>
      </c>
    </row>
    <row r="64" spans="1:8" ht="28.8" x14ac:dyDescent="0.3">
      <c r="A64" s="8" t="s">
        <v>4584</v>
      </c>
      <c r="B64" s="299" t="s">
        <v>145</v>
      </c>
      <c r="C64" s="211" t="s">
        <v>4010</v>
      </c>
      <c r="D64" t="s">
        <v>95</v>
      </c>
      <c r="E64" s="8" t="s">
        <v>4009</v>
      </c>
      <c r="F64" s="8" t="s">
        <v>95</v>
      </c>
      <c r="G64" s="231" t="s">
        <v>4011</v>
      </c>
      <c r="H64" s="3">
        <v>31113</v>
      </c>
    </row>
    <row r="65" spans="1:9" ht="28.8" x14ac:dyDescent="0.3">
      <c r="A65" s="8" t="s">
        <v>4584</v>
      </c>
      <c r="B65" s="203" t="s">
        <v>4012</v>
      </c>
      <c r="C65" s="211" t="s">
        <v>4013</v>
      </c>
      <c r="D65" t="s">
        <v>109</v>
      </c>
      <c r="E65" s="8" t="s">
        <v>4014</v>
      </c>
      <c r="F65" s="8"/>
      <c r="G65" s="8"/>
      <c r="H65" s="3">
        <v>31315</v>
      </c>
    </row>
    <row r="66" spans="1:9" x14ac:dyDescent="0.3">
      <c r="A66" s="8" t="s">
        <v>4584</v>
      </c>
      <c r="B66" s="299" t="s">
        <v>4015</v>
      </c>
      <c r="C66" s="211" t="s">
        <v>4016</v>
      </c>
      <c r="D66" t="s">
        <v>332</v>
      </c>
      <c r="E66" s="8" t="s">
        <v>4017</v>
      </c>
      <c r="F66" s="8"/>
      <c r="G66" s="8"/>
      <c r="H66" s="3">
        <v>30848</v>
      </c>
    </row>
    <row r="67" spans="1:9" x14ac:dyDescent="0.3">
      <c r="A67" s="8" t="s">
        <v>4584</v>
      </c>
      <c r="B67" s="299" t="s">
        <v>4015</v>
      </c>
      <c r="C67" s="211" t="s">
        <v>4018</v>
      </c>
      <c r="D67" t="s">
        <v>332</v>
      </c>
      <c r="E67" s="8" t="s">
        <v>4017</v>
      </c>
      <c r="F67" s="8"/>
      <c r="G67" s="8"/>
      <c r="H67" s="3">
        <v>31113</v>
      </c>
    </row>
    <row r="68" spans="1:9" x14ac:dyDescent="0.3">
      <c r="A68" s="8" t="s">
        <v>4584</v>
      </c>
      <c r="B68" s="299" t="s">
        <v>4019</v>
      </c>
      <c r="C68" s="211" t="s">
        <v>4020</v>
      </c>
      <c r="D68" t="s">
        <v>90</v>
      </c>
      <c r="E68" s="8" t="s">
        <v>3754</v>
      </c>
      <c r="F68" s="8"/>
      <c r="G68" s="8"/>
      <c r="H68" s="3">
        <v>30831</v>
      </c>
    </row>
    <row r="69" spans="1:9" x14ac:dyDescent="0.3">
      <c r="A69" s="8" t="s">
        <v>4584</v>
      </c>
      <c r="B69" s="299" t="s">
        <v>4019</v>
      </c>
      <c r="C69" s="211" t="s">
        <v>4021</v>
      </c>
      <c r="D69" t="s">
        <v>90</v>
      </c>
      <c r="E69" s="8" t="s">
        <v>3754</v>
      </c>
      <c r="F69" s="8"/>
      <c r="G69" s="8"/>
      <c r="H69" s="3">
        <v>31113</v>
      </c>
    </row>
    <row r="70" spans="1:9" x14ac:dyDescent="0.3">
      <c r="A70" s="8" t="s">
        <v>4584</v>
      </c>
      <c r="B70" s="299" t="s">
        <v>4022</v>
      </c>
      <c r="C70" s="211" t="s">
        <v>4023</v>
      </c>
      <c r="D70" t="s">
        <v>328</v>
      </c>
      <c r="E70" s="8" t="s">
        <v>4024</v>
      </c>
      <c r="F70" s="8"/>
      <c r="G70" s="8"/>
      <c r="H70" s="3">
        <v>30931</v>
      </c>
    </row>
    <row r="71" spans="1:9" x14ac:dyDescent="0.3">
      <c r="A71" s="8" t="s">
        <v>4584</v>
      </c>
      <c r="B71" s="299" t="s">
        <v>4022</v>
      </c>
      <c r="C71" s="211" t="s">
        <v>4025</v>
      </c>
      <c r="D71" t="s">
        <v>328</v>
      </c>
      <c r="E71" s="8" t="s">
        <v>4024</v>
      </c>
      <c r="F71" s="8"/>
      <c r="G71" s="8"/>
      <c r="H71" s="3">
        <v>31113</v>
      </c>
    </row>
    <row r="72" spans="1:9" x14ac:dyDescent="0.3">
      <c r="A72" s="8" t="s">
        <v>4584</v>
      </c>
      <c r="B72" s="299" t="s">
        <v>4026</v>
      </c>
      <c r="C72" s="211" t="s">
        <v>4027</v>
      </c>
      <c r="D72" t="s">
        <v>307</v>
      </c>
      <c r="E72" s="8" t="s">
        <v>3457</v>
      </c>
      <c r="F72" s="8"/>
      <c r="G72" s="8"/>
      <c r="H72" s="3">
        <v>30931</v>
      </c>
    </row>
    <row r="73" spans="1:9" x14ac:dyDescent="0.3">
      <c r="A73" s="8" t="s">
        <v>4584</v>
      </c>
      <c r="B73" s="299" t="s">
        <v>4026</v>
      </c>
      <c r="C73" s="211" t="s">
        <v>4028</v>
      </c>
      <c r="D73" t="s">
        <v>307</v>
      </c>
      <c r="E73" s="8" t="s">
        <v>3457</v>
      </c>
      <c r="F73" s="8"/>
      <c r="G73" s="8"/>
      <c r="H73" s="3">
        <v>31113</v>
      </c>
    </row>
    <row r="74" spans="1:9" ht="28.8" x14ac:dyDescent="0.3">
      <c r="A74" s="8" t="s">
        <v>4584</v>
      </c>
      <c r="B74" s="299" t="s">
        <v>314</v>
      </c>
      <c r="C74" s="211" t="s">
        <v>4029</v>
      </c>
      <c r="D74" t="s">
        <v>95</v>
      </c>
      <c r="E74" s="8" t="s">
        <v>3685</v>
      </c>
      <c r="F74" s="8" t="s">
        <v>95</v>
      </c>
      <c r="G74" s="231" t="s">
        <v>4031</v>
      </c>
      <c r="H74" s="3">
        <v>31000</v>
      </c>
    </row>
    <row r="75" spans="1:9" ht="28.8" x14ac:dyDescent="0.3">
      <c r="A75" s="8" t="s">
        <v>4584</v>
      </c>
      <c r="B75" s="299" t="s">
        <v>314</v>
      </c>
      <c r="C75" s="211" t="s">
        <v>4030</v>
      </c>
      <c r="D75" t="s">
        <v>95</v>
      </c>
      <c r="E75" s="8" t="s">
        <v>3685</v>
      </c>
      <c r="F75" s="8" t="s">
        <v>95</v>
      </c>
      <c r="G75" s="231" t="s">
        <v>4031</v>
      </c>
      <c r="H75" s="3">
        <v>31113</v>
      </c>
    </row>
    <row r="76" spans="1:9" x14ac:dyDescent="0.3">
      <c r="A76" s="8" t="s">
        <v>4584</v>
      </c>
      <c r="B76" s="299" t="s">
        <v>146</v>
      </c>
      <c r="C76" s="211" t="s">
        <v>4032</v>
      </c>
      <c r="D76" t="s">
        <v>102</v>
      </c>
      <c r="E76" s="8" t="s">
        <v>4034</v>
      </c>
      <c r="H76" s="3">
        <v>30931</v>
      </c>
    </row>
    <row r="77" spans="1:9" x14ac:dyDescent="0.3">
      <c r="A77" s="8" t="s">
        <v>4584</v>
      </c>
      <c r="B77" s="67" t="s">
        <v>146</v>
      </c>
      <c r="C77" s="211" t="s">
        <v>4033</v>
      </c>
      <c r="D77" t="s">
        <v>102</v>
      </c>
      <c r="E77" s="8" t="s">
        <v>4034</v>
      </c>
      <c r="H77" s="3">
        <v>31113</v>
      </c>
    </row>
    <row r="78" spans="1:9" x14ac:dyDescent="0.3">
      <c r="A78" s="8" t="s">
        <v>4584</v>
      </c>
      <c r="B78" s="299" t="s">
        <v>308</v>
      </c>
      <c r="C78" s="20" t="s">
        <v>4035</v>
      </c>
      <c r="D78" t="s">
        <v>4931</v>
      </c>
      <c r="E78" s="8" t="s">
        <v>4036</v>
      </c>
      <c r="F78" s="8" t="s">
        <v>117</v>
      </c>
      <c r="G78" s="8" t="s">
        <v>4037</v>
      </c>
      <c r="H78" s="3"/>
      <c r="I78" s="8" t="s">
        <v>2535</v>
      </c>
    </row>
    <row r="79" spans="1:9" x14ac:dyDescent="0.3">
      <c r="A79" s="8" t="s">
        <v>4584</v>
      </c>
      <c r="B79" s="299" t="s">
        <v>308</v>
      </c>
      <c r="C79" s="211" t="s">
        <v>4038</v>
      </c>
      <c r="D79" t="s">
        <v>4931</v>
      </c>
      <c r="E79" s="8" t="s">
        <v>4036</v>
      </c>
      <c r="F79" s="8" t="s">
        <v>117</v>
      </c>
      <c r="G79" s="8" t="s">
        <v>4037</v>
      </c>
      <c r="H79" s="3">
        <v>31113</v>
      </c>
    </row>
    <row r="80" spans="1:9" x14ac:dyDescent="0.3">
      <c r="A80" s="8" t="s">
        <v>4584</v>
      </c>
      <c r="B80" s="299" t="s">
        <v>727</v>
      </c>
      <c r="C80" s="211" t="s">
        <v>4039</v>
      </c>
      <c r="D80" t="s">
        <v>117</v>
      </c>
      <c r="E80" s="8" t="s">
        <v>2632</v>
      </c>
      <c r="F80" s="8"/>
      <c r="G80" s="8"/>
      <c r="H80" s="3">
        <v>31122</v>
      </c>
    </row>
    <row r="81" spans="1:9" x14ac:dyDescent="0.3">
      <c r="A81" s="8" t="s">
        <v>4584</v>
      </c>
      <c r="B81" s="299" t="s">
        <v>4040</v>
      </c>
      <c r="C81" s="211" t="s">
        <v>4041</v>
      </c>
      <c r="D81" t="s">
        <v>3781</v>
      </c>
      <c r="H81" s="3">
        <v>30939</v>
      </c>
    </row>
    <row r="82" spans="1:9" ht="28.8" x14ac:dyDescent="0.3">
      <c r="A82" s="8" t="s">
        <v>4584</v>
      </c>
      <c r="B82" s="299" t="s">
        <v>11</v>
      </c>
      <c r="C82" s="211" t="s">
        <v>4042</v>
      </c>
      <c r="D82" t="s">
        <v>935</v>
      </c>
      <c r="E82" t="s">
        <v>3751</v>
      </c>
      <c r="F82" t="s">
        <v>935</v>
      </c>
      <c r="G82" s="298" t="s">
        <v>4044</v>
      </c>
      <c r="H82" s="3">
        <v>30986</v>
      </c>
    </row>
    <row r="83" spans="1:9" ht="28.8" x14ac:dyDescent="0.3">
      <c r="A83" s="8" t="s">
        <v>4584</v>
      </c>
      <c r="B83" s="67" t="s">
        <v>11</v>
      </c>
      <c r="C83" s="211" t="s">
        <v>4043</v>
      </c>
      <c r="D83" t="s">
        <v>935</v>
      </c>
      <c r="E83" t="s">
        <v>3751</v>
      </c>
      <c r="F83" t="s">
        <v>935</v>
      </c>
      <c r="G83" s="298" t="s">
        <v>4044</v>
      </c>
      <c r="H83" s="3">
        <v>31113</v>
      </c>
    </row>
    <row r="84" spans="1:9" ht="28.8" x14ac:dyDescent="0.3">
      <c r="A84" s="8" t="s">
        <v>4584</v>
      </c>
      <c r="B84" s="299" t="s">
        <v>4045</v>
      </c>
      <c r="C84" s="211" t="s">
        <v>4046</v>
      </c>
      <c r="D84" t="s">
        <v>935</v>
      </c>
      <c r="E84" t="s">
        <v>3751</v>
      </c>
      <c r="F84" t="s">
        <v>935</v>
      </c>
      <c r="G84" s="298" t="s">
        <v>4044</v>
      </c>
      <c r="H84" s="3">
        <v>31503</v>
      </c>
    </row>
    <row r="85" spans="1:9" x14ac:dyDescent="0.3">
      <c r="A85" s="8" t="s">
        <v>4584</v>
      </c>
      <c r="B85" s="299" t="s">
        <v>4047</v>
      </c>
      <c r="C85" s="211" t="s">
        <v>4048</v>
      </c>
      <c r="D85" t="s">
        <v>297</v>
      </c>
      <c r="E85" t="s">
        <v>4049</v>
      </c>
      <c r="F85" t="s">
        <v>297</v>
      </c>
      <c r="G85" s="298" t="s">
        <v>2054</v>
      </c>
      <c r="H85" s="3">
        <v>31114</v>
      </c>
    </row>
    <row r="86" spans="1:9" x14ac:dyDescent="0.3">
      <c r="A86" s="8" t="s">
        <v>4584</v>
      </c>
      <c r="B86" s="299" t="s">
        <v>4050</v>
      </c>
      <c r="C86" s="211" t="s">
        <v>4051</v>
      </c>
      <c r="D86" t="s">
        <v>93</v>
      </c>
      <c r="E86" t="s">
        <v>3272</v>
      </c>
      <c r="F86" t="s">
        <v>93</v>
      </c>
      <c r="G86" s="298" t="s">
        <v>3468</v>
      </c>
      <c r="H86" s="3">
        <v>30945</v>
      </c>
    </row>
    <row r="87" spans="1:9" x14ac:dyDescent="0.3">
      <c r="A87" s="8" t="s">
        <v>4584</v>
      </c>
      <c r="B87" s="299" t="s">
        <v>4050</v>
      </c>
      <c r="C87" s="211" t="s">
        <v>4052</v>
      </c>
      <c r="D87" t="s">
        <v>93</v>
      </c>
      <c r="E87" t="s">
        <v>3272</v>
      </c>
      <c r="F87" t="s">
        <v>93</v>
      </c>
      <c r="G87" s="298" t="s">
        <v>3468</v>
      </c>
      <c r="H87" s="3">
        <v>31113</v>
      </c>
    </row>
    <row r="88" spans="1:9" x14ac:dyDescent="0.3">
      <c r="A88" s="8" t="s">
        <v>4584</v>
      </c>
      <c r="B88" s="299" t="s">
        <v>4053</v>
      </c>
      <c r="C88" s="211" t="s">
        <v>4054</v>
      </c>
      <c r="D88" t="s">
        <v>95</v>
      </c>
      <c r="E88" t="s">
        <v>3146</v>
      </c>
      <c r="G88" s="298"/>
      <c r="H88" s="3">
        <v>31114</v>
      </c>
    </row>
    <row r="89" spans="1:9" x14ac:dyDescent="0.3">
      <c r="A89" s="8" t="s">
        <v>4584</v>
      </c>
      <c r="B89" s="299" t="s">
        <v>4055</v>
      </c>
      <c r="C89" s="211" t="s">
        <v>4056</v>
      </c>
      <c r="D89" t="s">
        <v>4057</v>
      </c>
      <c r="E89" t="s">
        <v>4058</v>
      </c>
      <c r="G89" s="298"/>
      <c r="H89" s="3">
        <v>31124</v>
      </c>
    </row>
    <row r="90" spans="1:9" ht="28.8" x14ac:dyDescent="0.3">
      <c r="A90" s="8" t="s">
        <v>4584</v>
      </c>
      <c r="B90" s="299" t="s">
        <v>955</v>
      </c>
      <c r="C90" s="20" t="s">
        <v>4059</v>
      </c>
      <c r="D90" t="s">
        <v>100</v>
      </c>
      <c r="E90" t="s">
        <v>4060</v>
      </c>
      <c r="F90" t="s">
        <v>100</v>
      </c>
      <c r="G90" s="298" t="s">
        <v>4061</v>
      </c>
      <c r="H90" s="3">
        <v>30967</v>
      </c>
      <c r="I90" t="s">
        <v>2535</v>
      </c>
    </row>
    <row r="91" spans="1:9" ht="28.8" x14ac:dyDescent="0.3">
      <c r="A91" s="8" t="s">
        <v>4584</v>
      </c>
      <c r="B91" s="299" t="s">
        <v>955</v>
      </c>
      <c r="C91" s="211" t="s">
        <v>4062</v>
      </c>
      <c r="D91" t="s">
        <v>100</v>
      </c>
      <c r="E91" t="s">
        <v>4060</v>
      </c>
      <c r="F91" t="s">
        <v>100</v>
      </c>
      <c r="G91" s="298" t="s">
        <v>4061</v>
      </c>
      <c r="H91" s="3">
        <v>31113</v>
      </c>
    </row>
    <row r="92" spans="1:9" x14ac:dyDescent="0.3">
      <c r="A92" s="8" t="s">
        <v>4584</v>
      </c>
      <c r="B92" s="299" t="s">
        <v>4064</v>
      </c>
      <c r="C92" s="211" t="s">
        <v>4063</v>
      </c>
      <c r="D92" t="s">
        <v>1117</v>
      </c>
      <c r="G92" s="298"/>
      <c r="H92" s="3">
        <v>30967</v>
      </c>
    </row>
    <row r="93" spans="1:9" x14ac:dyDescent="0.3">
      <c r="A93" s="8" t="s">
        <v>4584</v>
      </c>
      <c r="B93" s="299" t="s">
        <v>4065</v>
      </c>
      <c r="C93" s="211" t="s">
        <v>4066</v>
      </c>
      <c r="D93" t="s">
        <v>1152</v>
      </c>
      <c r="G93" s="298"/>
      <c r="H93" s="3">
        <v>30960</v>
      </c>
    </row>
    <row r="94" spans="1:9" x14ac:dyDescent="0.3">
      <c r="A94" s="8" t="s">
        <v>4584</v>
      </c>
      <c r="B94" s="299" t="s">
        <v>4067</v>
      </c>
      <c r="C94" s="482" t="s">
        <v>4068</v>
      </c>
      <c r="D94" t="s">
        <v>322</v>
      </c>
      <c r="E94" t="s">
        <v>4069</v>
      </c>
      <c r="F94" t="s">
        <v>322</v>
      </c>
      <c r="G94" s="298" t="s">
        <v>4070</v>
      </c>
      <c r="H94" s="3">
        <v>30986</v>
      </c>
    </row>
    <row r="95" spans="1:9" x14ac:dyDescent="0.3">
      <c r="A95" s="8" t="s">
        <v>4584</v>
      </c>
      <c r="B95" s="299" t="s">
        <v>4067</v>
      </c>
      <c r="C95" s="211" t="s">
        <v>4071</v>
      </c>
      <c r="D95" t="s">
        <v>322</v>
      </c>
      <c r="E95" t="s">
        <v>4069</v>
      </c>
      <c r="F95" t="s">
        <v>322</v>
      </c>
      <c r="G95" s="298" t="s">
        <v>4070</v>
      </c>
      <c r="H95" s="3">
        <v>31113</v>
      </c>
    </row>
    <row r="96" spans="1:9" x14ac:dyDescent="0.3">
      <c r="A96" s="8" t="s">
        <v>4584</v>
      </c>
      <c r="B96" s="299" t="s">
        <v>4072</v>
      </c>
      <c r="C96" s="211" t="s">
        <v>4073</v>
      </c>
      <c r="D96" t="s">
        <v>935</v>
      </c>
      <c r="E96" t="s">
        <v>4074</v>
      </c>
      <c r="G96" s="298"/>
      <c r="H96" s="3">
        <v>31119</v>
      </c>
    </row>
    <row r="97" spans="1:8" x14ac:dyDescent="0.3">
      <c r="A97" s="8" t="s">
        <v>4584</v>
      </c>
      <c r="B97" s="299" t="s">
        <v>4075</v>
      </c>
      <c r="C97" s="211" t="s">
        <v>4076</v>
      </c>
      <c r="D97" t="s">
        <v>328</v>
      </c>
      <c r="E97" t="s">
        <v>4077</v>
      </c>
      <c r="G97" s="298"/>
      <c r="H97" s="3">
        <v>31175</v>
      </c>
    </row>
    <row r="98" spans="1:8" x14ac:dyDescent="0.3">
      <c r="A98" s="8" t="s">
        <v>4584</v>
      </c>
      <c r="B98" s="67" t="s">
        <v>928</v>
      </c>
      <c r="C98" s="211" t="s">
        <v>4078</v>
      </c>
      <c r="D98" t="s">
        <v>8</v>
      </c>
      <c r="E98" t="s">
        <v>2927</v>
      </c>
      <c r="H98" s="3">
        <v>31119</v>
      </c>
    </row>
    <row r="99" spans="1:8" x14ac:dyDescent="0.3">
      <c r="A99" s="8" t="s">
        <v>4584</v>
      </c>
      <c r="B99" s="299" t="s">
        <v>2366</v>
      </c>
      <c r="C99" s="482" t="s">
        <v>4079</v>
      </c>
      <c r="D99" t="s">
        <v>930</v>
      </c>
      <c r="E99" t="s">
        <v>4080</v>
      </c>
      <c r="F99" t="s">
        <v>930</v>
      </c>
      <c r="G99" t="s">
        <v>4081</v>
      </c>
      <c r="H99" s="3">
        <v>31167</v>
      </c>
    </row>
    <row r="100" spans="1:8" x14ac:dyDescent="0.3">
      <c r="A100" s="8" t="s">
        <v>4584</v>
      </c>
      <c r="B100" s="299" t="s">
        <v>4084</v>
      </c>
      <c r="C100" s="482" t="s">
        <v>4083</v>
      </c>
      <c r="D100" t="s">
        <v>307</v>
      </c>
      <c r="E100" t="s">
        <v>2610</v>
      </c>
      <c r="H100" s="3">
        <v>30545</v>
      </c>
    </row>
    <row r="101" spans="1:8" x14ac:dyDescent="0.3">
      <c r="A101" s="8" t="s">
        <v>4584</v>
      </c>
      <c r="B101" s="67" t="s">
        <v>929</v>
      </c>
      <c r="C101" s="482" t="s">
        <v>4082</v>
      </c>
      <c r="D101" t="s">
        <v>307</v>
      </c>
      <c r="E101" t="s">
        <v>2610</v>
      </c>
      <c r="H101" s="3">
        <v>31113</v>
      </c>
    </row>
    <row r="102" spans="1:8" x14ac:dyDescent="0.3">
      <c r="A102" s="8" t="s">
        <v>4584</v>
      </c>
      <c r="B102" s="299" t="s">
        <v>4085</v>
      </c>
      <c r="C102" s="482" t="s">
        <v>4087</v>
      </c>
      <c r="D102" t="s">
        <v>1378</v>
      </c>
      <c r="E102" t="s">
        <v>4086</v>
      </c>
      <c r="H102" s="3">
        <v>30769</v>
      </c>
    </row>
    <row r="103" spans="1:8" x14ac:dyDescent="0.3">
      <c r="A103" s="8" t="s">
        <v>4584</v>
      </c>
      <c r="B103" s="299" t="s">
        <v>4085</v>
      </c>
      <c r="C103" s="482" t="s">
        <v>4088</v>
      </c>
      <c r="D103" t="s">
        <v>1378</v>
      </c>
      <c r="E103" t="s">
        <v>4086</v>
      </c>
      <c r="H103" s="3">
        <v>31113</v>
      </c>
    </row>
    <row r="104" spans="1:8" x14ac:dyDescent="0.3">
      <c r="A104" s="8" t="s">
        <v>4584</v>
      </c>
      <c r="B104" s="299" t="s">
        <v>5517</v>
      </c>
      <c r="C104" s="482" t="s">
        <v>4089</v>
      </c>
      <c r="D104" t="s">
        <v>1406</v>
      </c>
      <c r="E104" t="s">
        <v>4093</v>
      </c>
      <c r="F104" t="s">
        <v>1406</v>
      </c>
      <c r="G104" s="298" t="s">
        <v>4092</v>
      </c>
      <c r="H104" s="3">
        <v>30753</v>
      </c>
    </row>
    <row r="105" spans="1:8" x14ac:dyDescent="0.3">
      <c r="A105" s="8" t="s">
        <v>4584</v>
      </c>
      <c r="B105" s="299" t="s">
        <v>5518</v>
      </c>
      <c r="C105" s="482" t="s">
        <v>4091</v>
      </c>
      <c r="D105" t="s">
        <v>1406</v>
      </c>
      <c r="E105" t="s">
        <v>4090</v>
      </c>
      <c r="F105" t="s">
        <v>1406</v>
      </c>
      <c r="G105" s="298" t="s">
        <v>4094</v>
      </c>
      <c r="H105" s="3">
        <v>31113</v>
      </c>
    </row>
    <row r="106" spans="1:8" x14ac:dyDescent="0.3">
      <c r="A106" s="8" t="s">
        <v>4584</v>
      </c>
      <c r="B106" s="299" t="s">
        <v>4095</v>
      </c>
      <c r="C106" s="482" t="s">
        <v>4096</v>
      </c>
      <c r="D106" t="s">
        <v>309</v>
      </c>
      <c r="E106" t="s">
        <v>3458</v>
      </c>
      <c r="H106" s="3">
        <v>30634</v>
      </c>
    </row>
    <row r="107" spans="1:8" x14ac:dyDescent="0.3">
      <c r="A107" s="8" t="s">
        <v>4584</v>
      </c>
      <c r="B107" s="299" t="s">
        <v>4095</v>
      </c>
      <c r="C107" s="482" t="s">
        <v>4097</v>
      </c>
      <c r="D107" t="s">
        <v>309</v>
      </c>
      <c r="E107" t="s">
        <v>3458</v>
      </c>
      <c r="H107" s="3">
        <v>31113</v>
      </c>
    </row>
    <row r="108" spans="1:8" x14ac:dyDescent="0.3">
      <c r="A108" s="8" t="s">
        <v>4584</v>
      </c>
      <c r="B108" s="299" t="s">
        <v>148</v>
      </c>
      <c r="C108" s="482" t="s">
        <v>4098</v>
      </c>
      <c r="D108" t="s">
        <v>3174</v>
      </c>
      <c r="E108" t="s">
        <v>3259</v>
      </c>
      <c r="H108" s="3">
        <v>30587</v>
      </c>
    </row>
    <row r="109" spans="1:8" x14ac:dyDescent="0.3">
      <c r="A109" s="8" t="s">
        <v>4584</v>
      </c>
      <c r="B109" s="299" t="s">
        <v>148</v>
      </c>
      <c r="C109" s="482" t="s">
        <v>4099</v>
      </c>
      <c r="D109" t="s">
        <v>3174</v>
      </c>
      <c r="E109" t="s">
        <v>3259</v>
      </c>
      <c r="H109" s="3">
        <v>31113</v>
      </c>
    </row>
    <row r="110" spans="1:8" x14ac:dyDescent="0.3">
      <c r="A110" s="8" t="s">
        <v>4584</v>
      </c>
      <c r="B110" s="299" t="s">
        <v>4100</v>
      </c>
      <c r="C110" s="482" t="s">
        <v>4101</v>
      </c>
      <c r="D110" t="s">
        <v>298</v>
      </c>
      <c r="E110" t="s">
        <v>3303</v>
      </c>
      <c r="H110" s="3">
        <v>30634</v>
      </c>
    </row>
    <row r="111" spans="1:8" x14ac:dyDescent="0.3">
      <c r="A111" s="8" t="s">
        <v>4584</v>
      </c>
      <c r="B111" s="299" t="s">
        <v>4100</v>
      </c>
      <c r="C111" s="482" t="s">
        <v>5519</v>
      </c>
      <c r="D111" t="s">
        <v>298</v>
      </c>
      <c r="E111" t="s">
        <v>1388</v>
      </c>
      <c r="F111" t="s">
        <v>298</v>
      </c>
      <c r="G111" t="s">
        <v>3303</v>
      </c>
      <c r="H111" s="3">
        <v>31113</v>
      </c>
    </row>
    <row r="112" spans="1:8" x14ac:dyDescent="0.3">
      <c r="A112" s="8" t="s">
        <v>4584</v>
      </c>
      <c r="B112" s="299" t="s">
        <v>2914</v>
      </c>
      <c r="C112" s="482" t="s">
        <v>4102</v>
      </c>
      <c r="D112" t="s">
        <v>307</v>
      </c>
      <c r="H112" s="3">
        <v>30545</v>
      </c>
    </row>
    <row r="113" spans="1:8" x14ac:dyDescent="0.3">
      <c r="A113" s="8" t="s">
        <v>4584</v>
      </c>
      <c r="B113" s="299" t="s">
        <v>2914</v>
      </c>
      <c r="C113" s="482" t="s">
        <v>4103</v>
      </c>
      <c r="D113" t="s">
        <v>307</v>
      </c>
      <c r="E113" t="s">
        <v>4104</v>
      </c>
      <c r="H113" s="3">
        <v>31113</v>
      </c>
    </row>
    <row r="114" spans="1:8" x14ac:dyDescent="0.3">
      <c r="A114" s="8" t="s">
        <v>4584</v>
      </c>
      <c r="B114" s="299" t="s">
        <v>4105</v>
      </c>
      <c r="C114" s="482" t="s">
        <v>5520</v>
      </c>
      <c r="D114" t="s">
        <v>4106</v>
      </c>
      <c r="H114" s="3">
        <v>30781</v>
      </c>
    </row>
    <row r="115" spans="1:8" x14ac:dyDescent="0.3">
      <c r="A115" s="8" t="s">
        <v>4584</v>
      </c>
      <c r="B115" s="299" t="s">
        <v>4105</v>
      </c>
      <c r="C115" s="482" t="s">
        <v>4107</v>
      </c>
      <c r="D115" t="s">
        <v>4106</v>
      </c>
      <c r="E115" t="s">
        <v>4108</v>
      </c>
      <c r="H115" s="3">
        <v>31113</v>
      </c>
    </row>
    <row r="116" spans="1:8" x14ac:dyDescent="0.3">
      <c r="A116" s="8" t="s">
        <v>4584</v>
      </c>
      <c r="B116" s="299" t="s">
        <v>4109</v>
      </c>
      <c r="C116" s="482" t="s">
        <v>4345</v>
      </c>
      <c r="D116" t="s">
        <v>102</v>
      </c>
      <c r="E116" t="s">
        <v>2637</v>
      </c>
      <c r="F116" t="s">
        <v>102</v>
      </c>
      <c r="G116" t="s">
        <v>1675</v>
      </c>
      <c r="H116" s="3">
        <v>30839</v>
      </c>
    </row>
    <row r="117" spans="1:8" x14ac:dyDescent="0.3">
      <c r="A117" s="8" t="s">
        <v>4584</v>
      </c>
      <c r="B117" s="299" t="s">
        <v>4109</v>
      </c>
      <c r="C117" s="482" t="s">
        <v>4110</v>
      </c>
      <c r="D117" t="s">
        <v>3174</v>
      </c>
      <c r="E117" t="s">
        <v>2637</v>
      </c>
      <c r="F117" t="s">
        <v>3174</v>
      </c>
      <c r="G117" t="s">
        <v>1675</v>
      </c>
      <c r="H117" s="3">
        <v>31113</v>
      </c>
    </row>
    <row r="118" spans="1:8" x14ac:dyDescent="0.3">
      <c r="A118" s="8" t="s">
        <v>4584</v>
      </c>
      <c r="B118" s="299" t="s">
        <v>4111</v>
      </c>
      <c r="C118" s="482" t="s">
        <v>4112</v>
      </c>
      <c r="D118" t="s">
        <v>307</v>
      </c>
      <c r="H118" s="3">
        <v>30662</v>
      </c>
    </row>
    <row r="119" spans="1:8" x14ac:dyDescent="0.3">
      <c r="A119" s="8" t="s">
        <v>4584</v>
      </c>
      <c r="B119" s="299" t="s">
        <v>4111</v>
      </c>
      <c r="C119" s="482" t="s">
        <v>4113</v>
      </c>
      <c r="D119" t="s">
        <v>307</v>
      </c>
      <c r="E119" t="s">
        <v>4114</v>
      </c>
      <c r="F119" t="s">
        <v>307</v>
      </c>
      <c r="G119" t="s">
        <v>4017</v>
      </c>
      <c r="H119" s="3">
        <v>31113</v>
      </c>
    </row>
    <row r="120" spans="1:8" x14ac:dyDescent="0.3">
      <c r="A120" s="8" t="s">
        <v>4584</v>
      </c>
      <c r="B120" s="299" t="s">
        <v>944</v>
      </c>
      <c r="C120" s="482" t="s">
        <v>4115</v>
      </c>
      <c r="D120" t="s">
        <v>132</v>
      </c>
      <c r="E120" t="s">
        <v>3225</v>
      </c>
      <c r="H120" s="3">
        <v>30833</v>
      </c>
    </row>
    <row r="121" spans="1:8" x14ac:dyDescent="0.3">
      <c r="A121" s="8" t="s">
        <v>4584</v>
      </c>
      <c r="B121" s="299" t="s">
        <v>944</v>
      </c>
      <c r="C121" s="482" t="s">
        <v>4116</v>
      </c>
      <c r="D121" t="s">
        <v>132</v>
      </c>
      <c r="E121" t="s">
        <v>3985</v>
      </c>
      <c r="H121" s="3">
        <v>31113</v>
      </c>
    </row>
    <row r="122" spans="1:8" x14ac:dyDescent="0.3">
      <c r="A122" s="8" t="s">
        <v>4584</v>
      </c>
      <c r="B122" s="299" t="s">
        <v>1018</v>
      </c>
      <c r="C122" s="482" t="s">
        <v>4117</v>
      </c>
      <c r="D122" t="s">
        <v>930</v>
      </c>
      <c r="E122" t="s">
        <v>2707</v>
      </c>
      <c r="H122" s="3">
        <v>30571</v>
      </c>
    </row>
    <row r="123" spans="1:8" x14ac:dyDescent="0.3">
      <c r="A123" s="8" t="s">
        <v>4584</v>
      </c>
      <c r="B123" s="67" t="s">
        <v>1018</v>
      </c>
      <c r="C123" s="482" t="s">
        <v>4118</v>
      </c>
      <c r="D123" t="s">
        <v>930</v>
      </c>
      <c r="E123" t="s">
        <v>2707</v>
      </c>
      <c r="H123" s="3">
        <v>31113</v>
      </c>
    </row>
    <row r="124" spans="1:8" x14ac:dyDescent="0.3">
      <c r="A124" s="8" t="s">
        <v>4584</v>
      </c>
      <c r="B124" s="299" t="s">
        <v>4119</v>
      </c>
      <c r="C124" s="482" t="s">
        <v>4120</v>
      </c>
      <c r="D124" t="s">
        <v>332</v>
      </c>
      <c r="E124" t="s">
        <v>4017</v>
      </c>
      <c r="H124" s="3">
        <v>30574</v>
      </c>
    </row>
    <row r="125" spans="1:8" x14ac:dyDescent="0.3">
      <c r="A125" s="8" t="s">
        <v>4584</v>
      </c>
      <c r="B125" s="299" t="s">
        <v>4119</v>
      </c>
      <c r="C125" s="482" t="s">
        <v>4121</v>
      </c>
      <c r="D125" t="s">
        <v>332</v>
      </c>
      <c r="E125" t="s">
        <v>4017</v>
      </c>
      <c r="H125" s="3">
        <v>31113</v>
      </c>
    </row>
    <row r="126" spans="1:8" x14ac:dyDescent="0.3">
      <c r="A126" s="8" t="s">
        <v>4584</v>
      </c>
      <c r="B126" s="299" t="s">
        <v>1968</v>
      </c>
      <c r="C126" s="482" t="s">
        <v>4122</v>
      </c>
      <c r="D126" t="s">
        <v>298</v>
      </c>
      <c r="E126" t="s">
        <v>3460</v>
      </c>
      <c r="H126" s="3">
        <v>30956</v>
      </c>
    </row>
    <row r="127" spans="1:8" x14ac:dyDescent="0.3">
      <c r="A127" s="8" t="s">
        <v>4584</v>
      </c>
      <c r="B127" s="299" t="s">
        <v>1968</v>
      </c>
      <c r="C127" s="482" t="s">
        <v>4123</v>
      </c>
      <c r="D127" t="s">
        <v>298</v>
      </c>
      <c r="E127" t="s">
        <v>3460</v>
      </c>
      <c r="F127" t="s">
        <v>298</v>
      </c>
      <c r="G127" t="s">
        <v>4124</v>
      </c>
      <c r="H127" s="3">
        <v>31113</v>
      </c>
    </row>
    <row r="128" spans="1:8" x14ac:dyDescent="0.3">
      <c r="A128" s="8" t="s">
        <v>4584</v>
      </c>
      <c r="B128" s="299" t="s">
        <v>4125</v>
      </c>
      <c r="C128" s="482" t="s">
        <v>4126</v>
      </c>
      <c r="D128" t="s">
        <v>322</v>
      </c>
      <c r="E128" t="s">
        <v>4070</v>
      </c>
      <c r="F128" t="s">
        <v>322</v>
      </c>
      <c r="G128" t="s">
        <v>4069</v>
      </c>
      <c r="H128" s="3">
        <v>30761</v>
      </c>
    </row>
    <row r="129" spans="1:8" x14ac:dyDescent="0.3">
      <c r="A129" s="8" t="s">
        <v>4584</v>
      </c>
      <c r="B129" s="299" t="s">
        <v>4125</v>
      </c>
      <c r="C129" s="482" t="s">
        <v>4127</v>
      </c>
      <c r="D129" t="s">
        <v>322</v>
      </c>
      <c r="E129" t="s">
        <v>4070</v>
      </c>
      <c r="F129" t="s">
        <v>322</v>
      </c>
      <c r="G129" t="s">
        <v>4069</v>
      </c>
      <c r="H129" s="3">
        <v>31113</v>
      </c>
    </row>
    <row r="130" spans="1:8" x14ac:dyDescent="0.3">
      <c r="A130" s="8" t="s">
        <v>4584</v>
      </c>
      <c r="B130" s="299" t="s">
        <v>4128</v>
      </c>
      <c r="C130" s="482" t="s">
        <v>4129</v>
      </c>
      <c r="D130" t="s">
        <v>307</v>
      </c>
      <c r="E130" t="s">
        <v>4017</v>
      </c>
      <c r="H130" s="3"/>
    </row>
    <row r="131" spans="1:8" x14ac:dyDescent="0.3">
      <c r="A131" s="8" t="s">
        <v>4584</v>
      </c>
      <c r="B131" s="299" t="s">
        <v>4128</v>
      </c>
      <c r="C131" s="482" t="s">
        <v>4130</v>
      </c>
      <c r="D131" t="s">
        <v>307</v>
      </c>
      <c r="E131" t="s">
        <v>4017</v>
      </c>
      <c r="H131" s="3">
        <v>31113</v>
      </c>
    </row>
    <row r="132" spans="1:8" x14ac:dyDescent="0.3">
      <c r="A132" s="8" t="s">
        <v>4584</v>
      </c>
      <c r="B132" s="299" t="s">
        <v>4131</v>
      </c>
      <c r="C132" s="482" t="s">
        <v>4132</v>
      </c>
      <c r="D132" t="s">
        <v>307</v>
      </c>
      <c r="E132" t="s">
        <v>4133</v>
      </c>
      <c r="H132" s="3">
        <v>30956</v>
      </c>
    </row>
    <row r="133" spans="1:8" x14ac:dyDescent="0.3">
      <c r="A133" s="8" t="s">
        <v>4584</v>
      </c>
      <c r="B133" s="299" t="s">
        <v>4131</v>
      </c>
      <c r="C133" s="482" t="s">
        <v>4134</v>
      </c>
      <c r="D133" t="s">
        <v>307</v>
      </c>
      <c r="E133" t="s">
        <v>4133</v>
      </c>
      <c r="H133" s="3">
        <v>31113</v>
      </c>
    </row>
    <row r="134" spans="1:8" x14ac:dyDescent="0.3">
      <c r="A134" s="8" t="s">
        <v>4584</v>
      </c>
      <c r="B134" s="305" t="s">
        <v>4193</v>
      </c>
      <c r="C134" s="482" t="s">
        <v>4344</v>
      </c>
      <c r="D134" t="s">
        <v>93</v>
      </c>
      <c r="E134" t="s">
        <v>4133</v>
      </c>
      <c r="H134" s="3">
        <v>30662</v>
      </c>
    </row>
    <row r="135" spans="1:8" x14ac:dyDescent="0.3">
      <c r="A135" s="8" t="s">
        <v>4584</v>
      </c>
      <c r="B135" s="299" t="s">
        <v>4193</v>
      </c>
      <c r="C135" s="482" t="s">
        <v>4343</v>
      </c>
      <c r="D135" t="s">
        <v>93</v>
      </c>
      <c r="E135" t="s">
        <v>4133</v>
      </c>
      <c r="H135" s="3">
        <v>30664</v>
      </c>
    </row>
    <row r="136" spans="1:8" x14ac:dyDescent="0.3">
      <c r="A136" s="8" t="s">
        <v>4584</v>
      </c>
      <c r="B136" s="299" t="s">
        <v>10</v>
      </c>
      <c r="C136" s="482" t="s">
        <v>4135</v>
      </c>
      <c r="D136" t="s">
        <v>4932</v>
      </c>
      <c r="E136" t="s">
        <v>3238</v>
      </c>
      <c r="F136" t="s">
        <v>18</v>
      </c>
      <c r="G136" t="s">
        <v>4137</v>
      </c>
      <c r="H136" s="3">
        <v>30664</v>
      </c>
    </row>
    <row r="137" spans="1:8" x14ac:dyDescent="0.3">
      <c r="A137" s="8" t="s">
        <v>4584</v>
      </c>
      <c r="B137" s="299" t="s">
        <v>10</v>
      </c>
      <c r="C137" s="482" t="s">
        <v>4136</v>
      </c>
      <c r="D137" t="s">
        <v>4932</v>
      </c>
      <c r="E137" t="s">
        <v>3238</v>
      </c>
      <c r="F137" t="s">
        <v>18</v>
      </c>
      <c r="G137" t="s">
        <v>4137</v>
      </c>
      <c r="H137" s="3">
        <v>31113</v>
      </c>
    </row>
    <row r="138" spans="1:8" x14ac:dyDescent="0.3">
      <c r="A138" s="8" t="s">
        <v>4584</v>
      </c>
      <c r="B138" s="414" t="s">
        <v>10</v>
      </c>
      <c r="C138" s="482" t="s">
        <v>4955</v>
      </c>
      <c r="D138" t="s">
        <v>4932</v>
      </c>
      <c r="E138" t="s">
        <v>3238</v>
      </c>
      <c r="F138" t="s">
        <v>18</v>
      </c>
      <c r="G138" t="s">
        <v>4954</v>
      </c>
      <c r="H138" s="3">
        <v>31554</v>
      </c>
    </row>
    <row r="139" spans="1:8" x14ac:dyDescent="0.3">
      <c r="A139" s="8" t="s">
        <v>4584</v>
      </c>
      <c r="B139" s="299" t="s">
        <v>4138</v>
      </c>
      <c r="C139" s="482" t="s">
        <v>4139</v>
      </c>
      <c r="D139" t="s">
        <v>332</v>
      </c>
      <c r="E139" t="s">
        <v>4140</v>
      </c>
      <c r="H139" s="3">
        <v>30571</v>
      </c>
    </row>
    <row r="140" spans="1:8" x14ac:dyDescent="0.3">
      <c r="A140" s="8" t="s">
        <v>4584</v>
      </c>
      <c r="B140" s="305" t="s">
        <v>4138</v>
      </c>
      <c r="C140" s="482" t="s">
        <v>4353</v>
      </c>
      <c r="D140" t="s">
        <v>332</v>
      </c>
      <c r="E140" t="s">
        <v>3475</v>
      </c>
      <c r="H140" s="3">
        <v>30776</v>
      </c>
    </row>
    <row r="141" spans="1:8" x14ac:dyDescent="0.3">
      <c r="A141" s="8" t="s">
        <v>4584</v>
      </c>
      <c r="B141" s="301" t="s">
        <v>4138</v>
      </c>
      <c r="C141" s="482" t="s">
        <v>4141</v>
      </c>
      <c r="D141" t="s">
        <v>332</v>
      </c>
      <c r="E141" t="s">
        <v>4140</v>
      </c>
      <c r="H141" s="3">
        <v>31113</v>
      </c>
    </row>
    <row r="142" spans="1:8" x14ac:dyDescent="0.3">
      <c r="A142" s="8" t="s">
        <v>4584</v>
      </c>
      <c r="B142" s="301" t="s">
        <v>91</v>
      </c>
      <c r="C142" s="482" t="s">
        <v>4142</v>
      </c>
      <c r="D142" t="s">
        <v>93</v>
      </c>
      <c r="E142" t="s">
        <v>4143</v>
      </c>
      <c r="H142" s="3">
        <v>30664</v>
      </c>
    </row>
    <row r="143" spans="1:8" x14ac:dyDescent="0.3">
      <c r="A143" s="8" t="s">
        <v>4584</v>
      </c>
      <c r="B143" s="301" t="s">
        <v>91</v>
      </c>
      <c r="C143" s="482" t="s">
        <v>5521</v>
      </c>
      <c r="D143" t="s">
        <v>93</v>
      </c>
      <c r="E143" t="s">
        <v>4143</v>
      </c>
      <c r="F143" t="s">
        <v>93</v>
      </c>
      <c r="G143" t="s">
        <v>4144</v>
      </c>
      <c r="H143" s="3">
        <v>31113</v>
      </c>
    </row>
    <row r="144" spans="1:8" x14ac:dyDescent="0.3">
      <c r="A144" s="8" t="s">
        <v>4584</v>
      </c>
      <c r="B144" s="301" t="s">
        <v>4145</v>
      </c>
      <c r="C144" s="482" t="s">
        <v>4146</v>
      </c>
      <c r="D144" t="s">
        <v>3174</v>
      </c>
      <c r="E144" t="s">
        <v>2933</v>
      </c>
      <c r="F144" t="s">
        <v>3174</v>
      </c>
      <c r="G144" t="s">
        <v>3454</v>
      </c>
      <c r="H144" s="3">
        <v>31121</v>
      </c>
    </row>
    <row r="145" spans="1:8" x14ac:dyDescent="0.3">
      <c r="A145" s="8" t="s">
        <v>4584</v>
      </c>
      <c r="B145" s="301" t="s">
        <v>4147</v>
      </c>
      <c r="C145" s="482" t="s">
        <v>4148</v>
      </c>
      <c r="D145" t="s">
        <v>934</v>
      </c>
      <c r="E145" t="s">
        <v>4149</v>
      </c>
      <c r="H145" s="3">
        <v>31124</v>
      </c>
    </row>
    <row r="146" spans="1:8" ht="28.8" x14ac:dyDescent="0.3">
      <c r="A146" s="8" t="s">
        <v>4584</v>
      </c>
      <c r="B146" s="301" t="s">
        <v>4165</v>
      </c>
      <c r="C146" s="211" t="s">
        <v>4150</v>
      </c>
      <c r="D146" t="s">
        <v>4933</v>
      </c>
      <c r="E146" s="300" t="s">
        <v>4151</v>
      </c>
      <c r="F146" t="s">
        <v>93</v>
      </c>
      <c r="G146" t="s">
        <v>3640</v>
      </c>
      <c r="H146" s="3">
        <v>31147</v>
      </c>
    </row>
    <row r="147" spans="1:8" x14ac:dyDescent="0.3">
      <c r="A147" s="8" t="s">
        <v>4584</v>
      </c>
      <c r="B147" s="301" t="s">
        <v>4152</v>
      </c>
      <c r="C147" s="211" t="s">
        <v>4153</v>
      </c>
      <c r="D147" t="s">
        <v>4934</v>
      </c>
      <c r="E147" t="s">
        <v>2927</v>
      </c>
      <c r="F147" t="s">
        <v>4154</v>
      </c>
      <c r="G147" t="s">
        <v>4155</v>
      </c>
      <c r="H147" s="3">
        <v>31142</v>
      </c>
    </row>
    <row r="148" spans="1:8" x14ac:dyDescent="0.3">
      <c r="A148" s="8" t="s">
        <v>4584</v>
      </c>
      <c r="B148" s="301" t="s">
        <v>4156</v>
      </c>
      <c r="C148" s="211" t="s">
        <v>4157</v>
      </c>
      <c r="D148" t="s">
        <v>4935</v>
      </c>
      <c r="E148" t="s">
        <v>4158</v>
      </c>
      <c r="F148" t="s">
        <v>102</v>
      </c>
      <c r="G148" t="s">
        <v>4159</v>
      </c>
      <c r="H148" s="3">
        <v>31131</v>
      </c>
    </row>
    <row r="149" spans="1:8" x14ac:dyDescent="0.3">
      <c r="A149" s="8" t="s">
        <v>4584</v>
      </c>
      <c r="B149" s="301" t="s">
        <v>4160</v>
      </c>
      <c r="C149" s="211" t="s">
        <v>4161</v>
      </c>
      <c r="D149" t="s">
        <v>1406</v>
      </c>
      <c r="E149" t="s">
        <v>4162</v>
      </c>
      <c r="H149" s="3">
        <v>31124</v>
      </c>
    </row>
    <row r="150" spans="1:8" x14ac:dyDescent="0.3">
      <c r="A150" s="8" t="s">
        <v>4584</v>
      </c>
      <c r="B150" s="301" t="s">
        <v>1975</v>
      </c>
      <c r="C150" s="211" t="s">
        <v>4163</v>
      </c>
      <c r="D150" t="s">
        <v>93</v>
      </c>
      <c r="E150" t="s">
        <v>2610</v>
      </c>
      <c r="H150" s="3">
        <v>31142</v>
      </c>
    </row>
    <row r="151" spans="1:8" x14ac:dyDescent="0.3">
      <c r="A151" s="8" t="s">
        <v>4584</v>
      </c>
      <c r="B151" s="301" t="s">
        <v>4164</v>
      </c>
      <c r="C151" s="211" t="s">
        <v>4166</v>
      </c>
      <c r="D151" t="s">
        <v>102</v>
      </c>
      <c r="E151" t="s">
        <v>4167</v>
      </c>
      <c r="H151" s="3">
        <v>31147</v>
      </c>
    </row>
    <row r="152" spans="1:8" x14ac:dyDescent="0.3">
      <c r="A152" s="8" t="s">
        <v>4584</v>
      </c>
      <c r="B152" s="301" t="s">
        <v>4168</v>
      </c>
      <c r="C152" s="211" t="s">
        <v>4169</v>
      </c>
      <c r="D152" t="s">
        <v>3781</v>
      </c>
      <c r="E152" t="s">
        <v>4170</v>
      </c>
      <c r="H152" s="3">
        <v>31147</v>
      </c>
    </row>
    <row r="153" spans="1:8" x14ac:dyDescent="0.3">
      <c r="A153" s="8" t="s">
        <v>4584</v>
      </c>
      <c r="B153" s="301" t="s">
        <v>4171</v>
      </c>
      <c r="C153" s="211" t="s">
        <v>4172</v>
      </c>
      <c r="D153" t="s">
        <v>90</v>
      </c>
      <c r="E153" t="s">
        <v>3803</v>
      </c>
      <c r="H153" s="3">
        <v>31131</v>
      </c>
    </row>
    <row r="154" spans="1:8" x14ac:dyDescent="0.3">
      <c r="A154" s="8" t="s">
        <v>4584</v>
      </c>
      <c r="B154" s="301" t="s">
        <v>107</v>
      </c>
      <c r="C154" s="211" t="s">
        <v>4173</v>
      </c>
      <c r="D154" t="s">
        <v>109</v>
      </c>
      <c r="E154" t="s">
        <v>4174</v>
      </c>
      <c r="H154" s="3">
        <v>31131</v>
      </c>
    </row>
    <row r="155" spans="1:8" x14ac:dyDescent="0.3">
      <c r="A155" s="8" t="s">
        <v>4584</v>
      </c>
      <c r="B155" s="301" t="s">
        <v>2366</v>
      </c>
      <c r="C155" s="211" t="s">
        <v>4175</v>
      </c>
      <c r="D155" t="s">
        <v>809</v>
      </c>
      <c r="E155" t="s">
        <v>4176</v>
      </c>
      <c r="H155" s="3">
        <v>31131</v>
      </c>
    </row>
    <row r="156" spans="1:8" x14ac:dyDescent="0.3">
      <c r="A156" s="8" t="s">
        <v>4584</v>
      </c>
      <c r="B156" s="301" t="s">
        <v>1975</v>
      </c>
      <c r="C156" s="211" t="s">
        <v>4177</v>
      </c>
      <c r="D156" t="s">
        <v>297</v>
      </c>
      <c r="E156" t="s">
        <v>4178</v>
      </c>
      <c r="H156" s="3">
        <v>31142</v>
      </c>
    </row>
    <row r="157" spans="1:8" x14ac:dyDescent="0.3">
      <c r="A157" s="8" t="s">
        <v>4584</v>
      </c>
      <c r="B157" s="301" t="s">
        <v>4180</v>
      </c>
      <c r="C157" s="211" t="s">
        <v>4179</v>
      </c>
      <c r="D157" t="s">
        <v>4181</v>
      </c>
      <c r="E157" t="s">
        <v>2927</v>
      </c>
      <c r="F157" t="s">
        <v>4181</v>
      </c>
      <c r="G157" t="s">
        <v>4182</v>
      </c>
      <c r="H157" s="3">
        <v>31175</v>
      </c>
    </row>
    <row r="158" spans="1:8" x14ac:dyDescent="0.3">
      <c r="A158" s="8" t="s">
        <v>4584</v>
      </c>
      <c r="B158" s="301" t="s">
        <v>4184</v>
      </c>
      <c r="C158" s="211" t="s">
        <v>4183</v>
      </c>
      <c r="D158" t="s">
        <v>307</v>
      </c>
      <c r="E158" t="s">
        <v>4185</v>
      </c>
      <c r="H158" s="3">
        <v>31175</v>
      </c>
    </row>
    <row r="159" spans="1:8" x14ac:dyDescent="0.3">
      <c r="A159" s="8" t="s">
        <v>4584</v>
      </c>
      <c r="B159" s="301" t="s">
        <v>1016</v>
      </c>
      <c r="C159" s="211" t="s">
        <v>4186</v>
      </c>
      <c r="D159" t="s">
        <v>930</v>
      </c>
      <c r="E159" t="s">
        <v>2704</v>
      </c>
      <c r="H159" s="3">
        <v>31167</v>
      </c>
    </row>
    <row r="160" spans="1:8" x14ac:dyDescent="0.3">
      <c r="A160" s="8" t="s">
        <v>4584</v>
      </c>
      <c r="B160" s="301" t="s">
        <v>345</v>
      </c>
      <c r="C160" s="211" t="s">
        <v>4187</v>
      </c>
      <c r="D160" t="s">
        <v>102</v>
      </c>
      <c r="E160" t="s">
        <v>4188</v>
      </c>
      <c r="H160" s="3">
        <v>31167</v>
      </c>
    </row>
    <row r="161" spans="1:9" x14ac:dyDescent="0.3">
      <c r="A161" s="8" t="s">
        <v>4584</v>
      </c>
      <c r="B161" s="301" t="s">
        <v>4189</v>
      </c>
      <c r="C161" t="s">
        <v>4334</v>
      </c>
      <c r="H161" s="3">
        <v>32144</v>
      </c>
      <c r="I161" t="s">
        <v>2535</v>
      </c>
    </row>
    <row r="162" spans="1:9" x14ac:dyDescent="0.3">
      <c r="A162" s="8" t="s">
        <v>4584</v>
      </c>
      <c r="B162" s="67" t="s">
        <v>958</v>
      </c>
      <c r="C162" s="211" t="s">
        <v>4192</v>
      </c>
      <c r="D162" t="s">
        <v>4190</v>
      </c>
      <c r="E162" t="s">
        <v>4191</v>
      </c>
      <c r="H162" s="3">
        <v>31330</v>
      </c>
    </row>
    <row r="163" spans="1:9" x14ac:dyDescent="0.3">
      <c r="A163" s="8" t="s">
        <v>4584</v>
      </c>
      <c r="B163" s="301" t="s">
        <v>4194</v>
      </c>
      <c r="C163" s="20" t="s">
        <v>4335</v>
      </c>
      <c r="D163" t="s">
        <v>298</v>
      </c>
      <c r="H163" s="3">
        <v>32144</v>
      </c>
      <c r="I163" t="s">
        <v>2535</v>
      </c>
    </row>
    <row r="164" spans="1:9" x14ac:dyDescent="0.3">
      <c r="A164" s="8" t="s">
        <v>4584</v>
      </c>
      <c r="B164" s="301" t="s">
        <v>4105</v>
      </c>
      <c r="C164" s="20" t="s">
        <v>4336</v>
      </c>
      <c r="D164" t="s">
        <v>102</v>
      </c>
      <c r="H164" s="3">
        <v>32144</v>
      </c>
      <c r="I164" t="s">
        <v>2535</v>
      </c>
    </row>
    <row r="165" spans="1:9" x14ac:dyDescent="0.3">
      <c r="A165" s="8" t="s">
        <v>4584</v>
      </c>
      <c r="B165" s="301" t="s">
        <v>4195</v>
      </c>
      <c r="C165" s="482" t="s">
        <v>4196</v>
      </c>
      <c r="D165" t="s">
        <v>4936</v>
      </c>
      <c r="E165" t="s">
        <v>4198</v>
      </c>
      <c r="F165" t="s">
        <v>1151</v>
      </c>
      <c r="G165" t="s">
        <v>2054</v>
      </c>
      <c r="H165" s="3">
        <v>31259</v>
      </c>
    </row>
    <row r="166" spans="1:9" x14ac:dyDescent="0.3">
      <c r="A166" s="8" t="s">
        <v>4584</v>
      </c>
      <c r="B166" s="301" t="s">
        <v>1681</v>
      </c>
      <c r="C166" s="20" t="s">
        <v>4337</v>
      </c>
      <c r="D166" t="s">
        <v>1152</v>
      </c>
      <c r="H166" s="3">
        <v>32144</v>
      </c>
      <c r="I166" t="s">
        <v>2535</v>
      </c>
    </row>
    <row r="167" spans="1:9" x14ac:dyDescent="0.3">
      <c r="A167" s="8" t="s">
        <v>4584</v>
      </c>
      <c r="B167" s="301" t="s">
        <v>4199</v>
      </c>
      <c r="C167" s="20" t="s">
        <v>4338</v>
      </c>
      <c r="D167" t="s">
        <v>925</v>
      </c>
      <c r="H167" s="3">
        <v>32144</v>
      </c>
      <c r="I167" t="s">
        <v>2535</v>
      </c>
    </row>
    <row r="168" spans="1:9" x14ac:dyDescent="0.3">
      <c r="A168" s="8" t="s">
        <v>4584</v>
      </c>
      <c r="B168" s="301" t="s">
        <v>1080</v>
      </c>
      <c r="C168" s="20" t="s">
        <v>4339</v>
      </c>
      <c r="D168" t="s">
        <v>925</v>
      </c>
      <c r="H168" s="3">
        <v>32144</v>
      </c>
      <c r="I168" t="s">
        <v>2535</v>
      </c>
    </row>
    <row r="169" spans="1:9" x14ac:dyDescent="0.3">
      <c r="A169" s="8" t="s">
        <v>4584</v>
      </c>
      <c r="B169" s="301" t="s">
        <v>4200</v>
      </c>
      <c r="C169" s="482" t="s">
        <v>4201</v>
      </c>
      <c r="D169" t="s">
        <v>327</v>
      </c>
      <c r="E169" t="s">
        <v>3472</v>
      </c>
      <c r="F169" t="s">
        <v>327</v>
      </c>
      <c r="G169" t="s">
        <v>4202</v>
      </c>
      <c r="H169" s="3">
        <v>31351</v>
      </c>
    </row>
    <row r="170" spans="1:9" x14ac:dyDescent="0.3">
      <c r="A170" s="8" t="s">
        <v>4584</v>
      </c>
      <c r="B170" s="301" t="s">
        <v>100</v>
      </c>
      <c r="C170" s="20" t="s">
        <v>4340</v>
      </c>
      <c r="H170" s="3">
        <v>32144</v>
      </c>
      <c r="I170" t="s">
        <v>2535</v>
      </c>
    </row>
    <row r="171" spans="1:9" x14ac:dyDescent="0.3">
      <c r="A171" s="8" t="s">
        <v>4584</v>
      </c>
      <c r="B171" s="301" t="s">
        <v>100</v>
      </c>
      <c r="C171" s="20" t="s">
        <v>4341</v>
      </c>
      <c r="H171" s="3">
        <v>32144</v>
      </c>
      <c r="I171" t="s">
        <v>2535</v>
      </c>
    </row>
    <row r="172" spans="1:9" x14ac:dyDescent="0.3">
      <c r="A172" s="8" t="s">
        <v>4584</v>
      </c>
      <c r="B172" s="67" t="s">
        <v>933</v>
      </c>
      <c r="C172" s="211" t="s">
        <v>4203</v>
      </c>
      <c r="D172" t="s">
        <v>934</v>
      </c>
      <c r="E172" t="s">
        <v>4204</v>
      </c>
      <c r="H172" s="3">
        <v>31336</v>
      </c>
    </row>
    <row r="173" spans="1:9" x14ac:dyDescent="0.3">
      <c r="A173" s="8" t="s">
        <v>4584</v>
      </c>
      <c r="B173" s="301" t="s">
        <v>7</v>
      </c>
      <c r="C173" s="211" t="s">
        <v>4205</v>
      </c>
      <c r="D173" t="s">
        <v>8</v>
      </c>
      <c r="E173" t="s">
        <v>3132</v>
      </c>
      <c r="F173" t="s">
        <v>8</v>
      </c>
      <c r="G173" t="s">
        <v>3748</v>
      </c>
      <c r="H173" s="3">
        <v>31938</v>
      </c>
    </row>
    <row r="174" spans="1:9" x14ac:dyDescent="0.3">
      <c r="A174" s="8" t="s">
        <v>4584</v>
      </c>
      <c r="B174" s="301" t="s">
        <v>946</v>
      </c>
      <c r="C174" s="211" t="s">
        <v>4206</v>
      </c>
      <c r="D174" t="s">
        <v>1298</v>
      </c>
      <c r="E174" t="s">
        <v>1226</v>
      </c>
      <c r="H174" s="3">
        <v>31351</v>
      </c>
    </row>
    <row r="175" spans="1:9" x14ac:dyDescent="0.3">
      <c r="A175" s="8" t="s">
        <v>4584</v>
      </c>
      <c r="B175" s="301" t="s">
        <v>4207</v>
      </c>
      <c r="C175" s="211" t="s">
        <v>5522</v>
      </c>
      <c r="D175" t="s">
        <v>117</v>
      </c>
      <c r="E175" t="s">
        <v>4144</v>
      </c>
      <c r="H175" s="3">
        <v>31330</v>
      </c>
    </row>
    <row r="176" spans="1:9" x14ac:dyDescent="0.3">
      <c r="A176" s="8" t="s">
        <v>4584</v>
      </c>
      <c r="B176" s="301" t="s">
        <v>4208</v>
      </c>
      <c r="C176" s="211" t="s">
        <v>4209</v>
      </c>
      <c r="D176" t="s">
        <v>322</v>
      </c>
      <c r="E176" t="s">
        <v>4070</v>
      </c>
      <c r="H176" s="3">
        <v>31330</v>
      </c>
    </row>
    <row r="177" spans="1:8" x14ac:dyDescent="0.3">
      <c r="A177" s="8" t="s">
        <v>4584</v>
      </c>
      <c r="B177" s="301" t="s">
        <v>310</v>
      </c>
      <c r="C177" s="211" t="s">
        <v>4210</v>
      </c>
      <c r="D177" t="s">
        <v>12</v>
      </c>
      <c r="E177" t="s">
        <v>3753</v>
      </c>
      <c r="F177" t="s">
        <v>12</v>
      </c>
      <c r="G177" t="s">
        <v>3752</v>
      </c>
      <c r="H177" s="3">
        <v>31317</v>
      </c>
    </row>
    <row r="178" spans="1:8" x14ac:dyDescent="0.3">
      <c r="A178" s="8" t="s">
        <v>4584</v>
      </c>
      <c r="B178" s="301" t="s">
        <v>1975</v>
      </c>
      <c r="C178" s="482" t="s">
        <v>4342</v>
      </c>
      <c r="D178" t="s">
        <v>935</v>
      </c>
      <c r="E178" t="s">
        <v>3802</v>
      </c>
      <c r="H178" s="3">
        <v>31554</v>
      </c>
    </row>
    <row r="179" spans="1:8" x14ac:dyDescent="0.3">
      <c r="A179" s="8" t="s">
        <v>4584</v>
      </c>
      <c r="B179" s="301" t="s">
        <v>145</v>
      </c>
      <c r="C179" s="211" t="s">
        <v>4211</v>
      </c>
      <c r="D179" t="s">
        <v>95</v>
      </c>
      <c r="H179" s="3">
        <v>31847</v>
      </c>
    </row>
    <row r="180" spans="1:8" x14ac:dyDescent="0.3">
      <c r="A180" s="8" t="s">
        <v>4584</v>
      </c>
      <c r="B180" s="301" t="s">
        <v>4212</v>
      </c>
      <c r="C180" s="211" t="s">
        <v>4213</v>
      </c>
      <c r="D180" t="s">
        <v>3110</v>
      </c>
      <c r="E180" t="s">
        <v>4214</v>
      </c>
      <c r="H180" s="3">
        <v>31603</v>
      </c>
    </row>
    <row r="181" spans="1:8" x14ac:dyDescent="0.3">
      <c r="A181" s="8" t="s">
        <v>4584</v>
      </c>
      <c r="B181" s="301" t="s">
        <v>4215</v>
      </c>
      <c r="C181" s="211" t="s">
        <v>4216</v>
      </c>
      <c r="D181" t="s">
        <v>95</v>
      </c>
      <c r="E181" t="s">
        <v>3341</v>
      </c>
      <c r="H181" s="3">
        <v>31554</v>
      </c>
    </row>
    <row r="182" spans="1:8" x14ac:dyDescent="0.3">
      <c r="A182" s="8" t="s">
        <v>4584</v>
      </c>
      <c r="B182" s="67" t="s">
        <v>331</v>
      </c>
      <c r="C182" s="211" t="s">
        <v>4217</v>
      </c>
      <c r="D182" t="s">
        <v>4937</v>
      </c>
      <c r="E182" t="s">
        <v>1393</v>
      </c>
      <c r="F182" t="s">
        <v>109</v>
      </c>
      <c r="G182" t="s">
        <v>3607</v>
      </c>
      <c r="H182" s="3">
        <v>31564</v>
      </c>
    </row>
    <row r="183" spans="1:8" x14ac:dyDescent="0.3">
      <c r="A183" s="8" t="s">
        <v>4584</v>
      </c>
      <c r="B183" s="299" t="s">
        <v>147</v>
      </c>
      <c r="C183" s="211" t="s">
        <v>4218</v>
      </c>
      <c r="D183" t="s">
        <v>90</v>
      </c>
      <c r="E183" t="s">
        <v>3636</v>
      </c>
      <c r="F183" t="s">
        <v>90</v>
      </c>
      <c r="G183" t="s">
        <v>3637</v>
      </c>
      <c r="H183" s="3">
        <v>31786</v>
      </c>
    </row>
    <row r="184" spans="1:8" x14ac:dyDescent="0.3">
      <c r="A184" s="8" t="s">
        <v>4584</v>
      </c>
      <c r="B184" s="67" t="s">
        <v>942</v>
      </c>
      <c r="C184" s="211" t="s">
        <v>4219</v>
      </c>
      <c r="D184" t="s">
        <v>95</v>
      </c>
      <c r="E184" t="s">
        <v>4005</v>
      </c>
      <c r="H184" s="3">
        <v>31561</v>
      </c>
    </row>
    <row r="185" spans="1:8" x14ac:dyDescent="0.3">
      <c r="A185" s="8" t="s">
        <v>4584</v>
      </c>
      <c r="B185" s="301" t="s">
        <v>112</v>
      </c>
      <c r="C185" s="211" t="s">
        <v>4220</v>
      </c>
      <c r="D185" t="s">
        <v>95</v>
      </c>
      <c r="E185" t="s">
        <v>4221</v>
      </c>
      <c r="H185" s="3">
        <v>31554</v>
      </c>
    </row>
    <row r="186" spans="1:8" s="8" customFormat="1" x14ac:dyDescent="0.3">
      <c r="A186" s="8" t="s">
        <v>4584</v>
      </c>
      <c r="B186" s="14" t="s">
        <v>308</v>
      </c>
      <c r="C186" s="211" t="s">
        <v>4222</v>
      </c>
      <c r="D186" s="8" t="s">
        <v>309</v>
      </c>
      <c r="E186" s="8" t="s">
        <v>3458</v>
      </c>
      <c r="H186" s="91">
        <v>31561</v>
      </c>
    </row>
    <row r="187" spans="1:8" s="8" customFormat="1" x14ac:dyDescent="0.3">
      <c r="A187" s="8" t="s">
        <v>4584</v>
      </c>
      <c r="B187" s="14" t="s">
        <v>4223</v>
      </c>
      <c r="C187" s="211" t="s">
        <v>4224</v>
      </c>
      <c r="D187" s="8" t="s">
        <v>4225</v>
      </c>
      <c r="E187" s="8" t="s">
        <v>4137</v>
      </c>
      <c r="H187" s="91">
        <v>31819</v>
      </c>
    </row>
    <row r="188" spans="1:8" s="8" customFormat="1" x14ac:dyDescent="0.3">
      <c r="A188" s="8" t="s">
        <v>4584</v>
      </c>
      <c r="B188" s="14" t="s">
        <v>3117</v>
      </c>
      <c r="C188" s="211" t="s">
        <v>4226</v>
      </c>
      <c r="D188" s="8" t="s">
        <v>5523</v>
      </c>
      <c r="E188" s="8" t="s">
        <v>4227</v>
      </c>
      <c r="F188" s="8" t="s">
        <v>4229</v>
      </c>
      <c r="G188" s="8" t="s">
        <v>4228</v>
      </c>
      <c r="H188" s="91">
        <v>31821</v>
      </c>
    </row>
    <row r="189" spans="1:8" x14ac:dyDescent="0.3">
      <c r="A189" s="8" t="s">
        <v>4584</v>
      </c>
      <c r="B189" s="301" t="s">
        <v>4231</v>
      </c>
      <c r="C189" s="211" t="s">
        <v>4230</v>
      </c>
      <c r="D189" t="s">
        <v>322</v>
      </c>
      <c r="E189" s="8" t="s">
        <v>3154</v>
      </c>
      <c r="H189" s="3">
        <v>32029</v>
      </c>
    </row>
    <row r="190" spans="1:8" x14ac:dyDescent="0.3">
      <c r="A190" s="8" t="s">
        <v>4584</v>
      </c>
      <c r="B190" s="67" t="s">
        <v>4160</v>
      </c>
      <c r="C190" s="211" t="s">
        <v>4232</v>
      </c>
      <c r="D190" t="s">
        <v>1406</v>
      </c>
      <c r="E190" s="8" t="s">
        <v>4233</v>
      </c>
      <c r="H190" s="3">
        <v>31819</v>
      </c>
    </row>
    <row r="191" spans="1:8" x14ac:dyDescent="0.3">
      <c r="A191" s="8" t="s">
        <v>4584</v>
      </c>
      <c r="B191" s="301" t="s">
        <v>4234</v>
      </c>
      <c r="C191" s="211" t="s">
        <v>4235</v>
      </c>
      <c r="D191" t="s">
        <v>93</v>
      </c>
      <c r="E191" s="8" t="s">
        <v>3459</v>
      </c>
      <c r="H191" s="3">
        <v>31819</v>
      </c>
    </row>
    <row r="192" spans="1:8" x14ac:dyDescent="0.3">
      <c r="A192" s="8" t="s">
        <v>4584</v>
      </c>
      <c r="B192" s="301" t="s">
        <v>4236</v>
      </c>
      <c r="C192" s="211" t="s">
        <v>4237</v>
      </c>
      <c r="D192" t="s">
        <v>90</v>
      </c>
      <c r="E192" s="8" t="s">
        <v>4238</v>
      </c>
      <c r="F192" s="8" t="s">
        <v>90</v>
      </c>
      <c r="G192" s="8" t="s">
        <v>4239</v>
      </c>
      <c r="H192" s="3">
        <v>31999</v>
      </c>
    </row>
    <row r="193" spans="1:9" x14ac:dyDescent="0.3">
      <c r="A193" s="8" t="s">
        <v>4584</v>
      </c>
      <c r="B193" s="301" t="s">
        <v>4240</v>
      </c>
      <c r="C193" s="482" t="s">
        <v>4241</v>
      </c>
      <c r="D193" t="s">
        <v>5524</v>
      </c>
      <c r="E193" s="8" t="s">
        <v>5525</v>
      </c>
      <c r="F193" s="8" t="s">
        <v>5526</v>
      </c>
      <c r="G193" s="8" t="s">
        <v>5527</v>
      </c>
      <c r="H193" s="3">
        <v>31833</v>
      </c>
    </row>
    <row r="194" spans="1:9" x14ac:dyDescent="0.3">
      <c r="A194" s="8" t="s">
        <v>4584</v>
      </c>
      <c r="B194" s="301" t="s">
        <v>4156</v>
      </c>
      <c r="C194" s="211" t="s">
        <v>4242</v>
      </c>
      <c r="D194" t="s">
        <v>4938</v>
      </c>
      <c r="E194" t="s">
        <v>2927</v>
      </c>
      <c r="F194" t="s">
        <v>100</v>
      </c>
      <c r="G194" t="s">
        <v>4243</v>
      </c>
      <c r="H194" s="3">
        <v>31847</v>
      </c>
    </row>
    <row r="195" spans="1:9" x14ac:dyDescent="0.3">
      <c r="A195" s="8" t="s">
        <v>4584</v>
      </c>
      <c r="B195" s="305" t="s">
        <v>148</v>
      </c>
      <c r="C195" s="482" t="s">
        <v>3214</v>
      </c>
      <c r="D195" t="s">
        <v>3174</v>
      </c>
      <c r="E195" t="s">
        <v>3259</v>
      </c>
      <c r="H195" s="3">
        <v>31417</v>
      </c>
    </row>
    <row r="196" spans="1:9" ht="57.6" x14ac:dyDescent="0.3">
      <c r="A196" s="8" t="s">
        <v>4584</v>
      </c>
      <c r="B196" s="301" t="s">
        <v>148</v>
      </c>
      <c r="C196" s="482" t="s">
        <v>3214</v>
      </c>
      <c r="D196" t="s">
        <v>3174</v>
      </c>
      <c r="E196" t="s">
        <v>3259</v>
      </c>
      <c r="H196" s="3">
        <v>31791</v>
      </c>
      <c r="I196" s="304" t="s">
        <v>4444</v>
      </c>
    </row>
    <row r="197" spans="1:9" x14ac:dyDescent="0.3">
      <c r="A197" s="8" t="s">
        <v>4584</v>
      </c>
      <c r="B197" s="301" t="s">
        <v>782</v>
      </c>
      <c r="C197" s="211" t="s">
        <v>4244</v>
      </c>
      <c r="D197" t="s">
        <v>18</v>
      </c>
      <c r="E197" t="s">
        <v>4245</v>
      </c>
      <c r="H197" s="3">
        <v>31849</v>
      </c>
    </row>
    <row r="198" spans="1:9" x14ac:dyDescent="0.3">
      <c r="A198" s="8" t="s">
        <v>4584</v>
      </c>
      <c r="B198" s="301" t="s">
        <v>4246</v>
      </c>
      <c r="C198" s="211" t="s">
        <v>4247</v>
      </c>
      <c r="D198" t="s">
        <v>309</v>
      </c>
      <c r="E198" t="s">
        <v>4248</v>
      </c>
      <c r="H198" s="3">
        <v>31845</v>
      </c>
    </row>
    <row r="199" spans="1:9" x14ac:dyDescent="0.3">
      <c r="A199" s="8" t="s">
        <v>4584</v>
      </c>
      <c r="B199" s="67" t="s">
        <v>959</v>
      </c>
      <c r="C199" s="211" t="s">
        <v>4249</v>
      </c>
      <c r="D199" t="s">
        <v>327</v>
      </c>
      <c r="E199" t="s">
        <v>4250</v>
      </c>
      <c r="F199" t="s">
        <v>327</v>
      </c>
      <c r="G199" t="s">
        <v>3472</v>
      </c>
      <c r="H199" s="3">
        <v>31846</v>
      </c>
    </row>
    <row r="200" spans="1:9" x14ac:dyDescent="0.3">
      <c r="A200" s="8" t="s">
        <v>4584</v>
      </c>
      <c r="B200" s="301" t="s">
        <v>4195</v>
      </c>
      <c r="C200" s="211" t="s">
        <v>4251</v>
      </c>
      <c r="D200" t="s">
        <v>4197</v>
      </c>
      <c r="E200" t="s">
        <v>4252</v>
      </c>
      <c r="H200" s="3">
        <v>32015</v>
      </c>
    </row>
    <row r="201" spans="1:9" x14ac:dyDescent="0.3">
      <c r="A201" s="8" t="s">
        <v>4584</v>
      </c>
      <c r="B201" s="67" t="s">
        <v>943</v>
      </c>
      <c r="C201" s="211" t="s">
        <v>4253</v>
      </c>
      <c r="D201" t="s">
        <v>307</v>
      </c>
      <c r="E201" t="s">
        <v>4254</v>
      </c>
      <c r="H201" s="3">
        <v>31846</v>
      </c>
    </row>
    <row r="202" spans="1:9" x14ac:dyDescent="0.3">
      <c r="A202" s="8" t="s">
        <v>4584</v>
      </c>
      <c r="B202" s="67" t="s">
        <v>325</v>
      </c>
      <c r="C202" s="211" t="s">
        <v>4255</v>
      </c>
      <c r="D202" t="s">
        <v>95</v>
      </c>
      <c r="E202" t="s">
        <v>3471</v>
      </c>
      <c r="H202" s="3">
        <v>32001</v>
      </c>
    </row>
    <row r="203" spans="1:9" x14ac:dyDescent="0.3">
      <c r="A203" s="8" t="s">
        <v>4584</v>
      </c>
      <c r="B203" s="301" t="s">
        <v>1980</v>
      </c>
      <c r="C203" s="484" t="s">
        <v>4256</v>
      </c>
      <c r="D203" t="s">
        <v>4939</v>
      </c>
      <c r="E203" t="s">
        <v>2664</v>
      </c>
      <c r="F203" t="s">
        <v>4259</v>
      </c>
      <c r="G203" t="s">
        <v>4260</v>
      </c>
      <c r="H203" s="3">
        <v>31841</v>
      </c>
    </row>
    <row r="204" spans="1:9" x14ac:dyDescent="0.3">
      <c r="A204" s="8" t="s">
        <v>4584</v>
      </c>
      <c r="B204" s="301" t="s">
        <v>356</v>
      </c>
      <c r="C204" s="484" t="s">
        <v>4257</v>
      </c>
      <c r="D204" t="s">
        <v>355</v>
      </c>
      <c r="E204" t="s">
        <v>3490</v>
      </c>
      <c r="H204" s="3">
        <v>31833</v>
      </c>
    </row>
    <row r="205" spans="1:9" x14ac:dyDescent="0.3">
      <c r="A205" s="8" t="s">
        <v>4584</v>
      </c>
      <c r="B205" s="67" t="s">
        <v>296</v>
      </c>
      <c r="C205" s="211" t="s">
        <v>4258</v>
      </c>
      <c r="D205" t="s">
        <v>297</v>
      </c>
      <c r="E205" t="s">
        <v>3449</v>
      </c>
      <c r="H205" s="3">
        <v>31846</v>
      </c>
    </row>
    <row r="206" spans="1:9" x14ac:dyDescent="0.3">
      <c r="A206" s="8" t="s">
        <v>4584</v>
      </c>
      <c r="B206" s="301" t="s">
        <v>360</v>
      </c>
      <c r="C206" s="211" t="s">
        <v>4261</v>
      </c>
      <c r="D206" t="s">
        <v>361</v>
      </c>
      <c r="E206" t="s">
        <v>3244</v>
      </c>
      <c r="H206" s="3">
        <v>31903</v>
      </c>
    </row>
    <row r="207" spans="1:9" x14ac:dyDescent="0.3">
      <c r="A207" s="8" t="s">
        <v>4584</v>
      </c>
      <c r="B207" s="301" t="s">
        <v>308</v>
      </c>
      <c r="C207" s="211" t="s">
        <v>4262</v>
      </c>
      <c r="D207" t="s">
        <v>109</v>
      </c>
      <c r="E207" t="s">
        <v>4263</v>
      </c>
      <c r="H207" s="3">
        <v>31911</v>
      </c>
    </row>
    <row r="208" spans="1:9" x14ac:dyDescent="0.3">
      <c r="A208" s="8" t="s">
        <v>4584</v>
      </c>
      <c r="B208" s="67" t="s">
        <v>937</v>
      </c>
      <c r="C208" s="211" t="s">
        <v>4264</v>
      </c>
      <c r="D208" t="s">
        <v>109</v>
      </c>
      <c r="E208" t="s">
        <v>4263</v>
      </c>
      <c r="H208" s="3">
        <v>31833</v>
      </c>
    </row>
    <row r="209" spans="1:8" x14ac:dyDescent="0.3">
      <c r="A209" s="8" t="s">
        <v>4584</v>
      </c>
      <c r="B209" s="67" t="s">
        <v>4265</v>
      </c>
      <c r="C209" s="211" t="s">
        <v>5528</v>
      </c>
      <c r="D209" t="s">
        <v>939</v>
      </c>
      <c r="E209" t="s">
        <v>3320</v>
      </c>
      <c r="F209" t="s">
        <v>939</v>
      </c>
      <c r="G209" t="s">
        <v>3322</v>
      </c>
      <c r="H209" s="3">
        <v>31950</v>
      </c>
    </row>
    <row r="210" spans="1:8" ht="28.8" x14ac:dyDescent="0.3">
      <c r="A210" s="8" t="s">
        <v>4584</v>
      </c>
      <c r="B210" s="67" t="s">
        <v>944</v>
      </c>
      <c r="C210" s="211" t="s">
        <v>4266</v>
      </c>
      <c r="D210" s="370" t="s">
        <v>4940</v>
      </c>
      <c r="E210" t="s">
        <v>4267</v>
      </c>
      <c r="F210" t="s">
        <v>4271</v>
      </c>
      <c r="G210" t="s">
        <v>4137</v>
      </c>
      <c r="H210" s="3">
        <v>31957</v>
      </c>
    </row>
    <row r="211" spans="1:8" x14ac:dyDescent="0.3">
      <c r="A211" s="8" t="s">
        <v>4584</v>
      </c>
      <c r="B211" s="301" t="s">
        <v>4268</v>
      </c>
      <c r="C211" s="211" t="s">
        <v>4269</v>
      </c>
      <c r="D211" t="s">
        <v>333</v>
      </c>
      <c r="E211" t="s">
        <v>4270</v>
      </c>
      <c r="F211" t="s">
        <v>333</v>
      </c>
      <c r="G211" t="s">
        <v>4272</v>
      </c>
      <c r="H211" s="3">
        <v>31917</v>
      </c>
    </row>
    <row r="212" spans="1:8" x14ac:dyDescent="0.3">
      <c r="A212" s="8" t="s">
        <v>4584</v>
      </c>
      <c r="B212" s="67" t="s">
        <v>931</v>
      </c>
      <c r="C212" s="211" t="s">
        <v>4273</v>
      </c>
      <c r="D212" t="s">
        <v>809</v>
      </c>
      <c r="E212" t="s">
        <v>4176</v>
      </c>
      <c r="H212" s="3">
        <v>31875</v>
      </c>
    </row>
    <row r="213" spans="1:8" x14ac:dyDescent="0.3">
      <c r="A213" s="8" t="s">
        <v>4584</v>
      </c>
      <c r="B213" s="301" t="s">
        <v>13</v>
      </c>
      <c r="C213" s="211" t="s">
        <v>4274</v>
      </c>
      <c r="D213" t="s">
        <v>12</v>
      </c>
      <c r="E213" t="s">
        <v>3994</v>
      </c>
      <c r="H213" s="3">
        <v>32015</v>
      </c>
    </row>
    <row r="214" spans="1:8" x14ac:dyDescent="0.3">
      <c r="A214" s="8" t="s">
        <v>4584</v>
      </c>
      <c r="B214" s="301" t="s">
        <v>946</v>
      </c>
      <c r="C214" s="211" t="s">
        <v>4275</v>
      </c>
      <c r="D214" t="s">
        <v>109</v>
      </c>
      <c r="E214" t="s">
        <v>4276</v>
      </c>
      <c r="H214" s="3">
        <v>32021</v>
      </c>
    </row>
    <row r="215" spans="1:8" x14ac:dyDescent="0.3">
      <c r="A215" s="8" t="s">
        <v>4584</v>
      </c>
      <c r="B215" s="301" t="s">
        <v>14</v>
      </c>
      <c r="C215" s="211" t="s">
        <v>4277</v>
      </c>
      <c r="D215" t="s">
        <v>12</v>
      </c>
      <c r="E215" t="s">
        <v>3239</v>
      </c>
      <c r="F215" t="s">
        <v>12</v>
      </c>
      <c r="G215" t="s">
        <v>4278</v>
      </c>
      <c r="H215" s="3">
        <v>32041</v>
      </c>
    </row>
    <row r="216" spans="1:8" ht="28.8" x14ac:dyDescent="0.3">
      <c r="A216" s="8" t="s">
        <v>4584</v>
      </c>
      <c r="B216" s="303" t="s">
        <v>4279</v>
      </c>
      <c r="C216" s="211" t="s">
        <v>4280</v>
      </c>
      <c r="D216" t="s">
        <v>834</v>
      </c>
      <c r="E216" s="302" t="s">
        <v>4281</v>
      </c>
      <c r="F216" t="s">
        <v>834</v>
      </c>
      <c r="G216" t="s">
        <v>4282</v>
      </c>
      <c r="H216" s="3">
        <v>32041</v>
      </c>
    </row>
    <row r="217" spans="1:8" x14ac:dyDescent="0.3">
      <c r="A217" s="8" t="s">
        <v>4584</v>
      </c>
      <c r="B217" s="301" t="s">
        <v>4283</v>
      </c>
      <c r="C217" s="211" t="s">
        <v>4284</v>
      </c>
      <c r="D217" t="s">
        <v>4285</v>
      </c>
      <c r="E217" t="s">
        <v>4137</v>
      </c>
      <c r="H217" s="3">
        <v>32051</v>
      </c>
    </row>
    <row r="218" spans="1:8" x14ac:dyDescent="0.3">
      <c r="A218" s="8" t="s">
        <v>4584</v>
      </c>
      <c r="B218" s="67" t="s">
        <v>629</v>
      </c>
      <c r="C218" s="211" t="s">
        <v>4286</v>
      </c>
      <c r="D218" t="s">
        <v>830</v>
      </c>
      <c r="E218" t="s">
        <v>4287</v>
      </c>
      <c r="F218" t="s">
        <v>830</v>
      </c>
      <c r="G218" t="s">
        <v>4288</v>
      </c>
      <c r="H218" s="3">
        <v>32059</v>
      </c>
    </row>
    <row r="219" spans="1:8" x14ac:dyDescent="0.3">
      <c r="A219" s="8" t="s">
        <v>4584</v>
      </c>
      <c r="B219" s="67" t="s">
        <v>942</v>
      </c>
      <c r="C219" s="211" t="s">
        <v>4289</v>
      </c>
      <c r="D219" t="s">
        <v>95</v>
      </c>
      <c r="E219" t="s">
        <v>4005</v>
      </c>
      <c r="H219" s="3">
        <v>31986</v>
      </c>
    </row>
    <row r="220" spans="1:8" x14ac:dyDescent="0.3">
      <c r="A220" s="8" t="s">
        <v>4584</v>
      </c>
      <c r="B220" s="303" t="s">
        <v>1016</v>
      </c>
      <c r="C220" s="211" t="s">
        <v>4290</v>
      </c>
      <c r="D220" t="s">
        <v>328</v>
      </c>
      <c r="E220" t="s">
        <v>4291</v>
      </c>
      <c r="H220" s="3">
        <v>32015</v>
      </c>
    </row>
    <row r="221" spans="1:8" x14ac:dyDescent="0.3">
      <c r="A221" s="8" t="s">
        <v>4584</v>
      </c>
      <c r="B221" s="67" t="s">
        <v>940</v>
      </c>
      <c r="C221" s="211" t="s">
        <v>4292</v>
      </c>
      <c r="D221" t="s">
        <v>328</v>
      </c>
      <c r="E221" t="s">
        <v>4291</v>
      </c>
      <c r="F221" t="s">
        <v>328</v>
      </c>
      <c r="G221" t="s">
        <v>4293</v>
      </c>
      <c r="H221" s="3">
        <v>31986</v>
      </c>
    </row>
    <row r="222" spans="1:8" x14ac:dyDescent="0.3">
      <c r="A222" s="8" t="s">
        <v>4584</v>
      </c>
      <c r="B222" s="303" t="s">
        <v>951</v>
      </c>
      <c r="C222" s="211" t="s">
        <v>4294</v>
      </c>
      <c r="D222" t="s">
        <v>809</v>
      </c>
      <c r="E222" t="s">
        <v>4295</v>
      </c>
      <c r="H222" s="3">
        <v>31986</v>
      </c>
    </row>
    <row r="223" spans="1:8" ht="28.8" x14ac:dyDescent="0.3">
      <c r="A223" s="8" t="s">
        <v>4584</v>
      </c>
      <c r="B223" s="317" t="s">
        <v>4445</v>
      </c>
      <c r="C223" s="484" t="s">
        <v>5529</v>
      </c>
      <c r="D223" s="20" t="s">
        <v>927</v>
      </c>
      <c r="E223" t="s">
        <v>3319</v>
      </c>
      <c r="H223" s="3">
        <v>31989</v>
      </c>
    </row>
    <row r="224" spans="1:8" ht="28.8" x14ac:dyDescent="0.3">
      <c r="A224" s="8" t="s">
        <v>4584</v>
      </c>
      <c r="B224" s="303" t="s">
        <v>4296</v>
      </c>
      <c r="C224" s="211" t="s">
        <v>4297</v>
      </c>
      <c r="D224" s="370" t="s">
        <v>4942</v>
      </c>
      <c r="E224" s="302" t="s">
        <v>4298</v>
      </c>
      <c r="F224" s="302" t="s">
        <v>4941</v>
      </c>
      <c r="G224" s="302" t="s">
        <v>4299</v>
      </c>
      <c r="H224" s="3">
        <v>31986</v>
      </c>
    </row>
    <row r="225" spans="1:8" x14ac:dyDescent="0.3">
      <c r="A225" s="8" t="s">
        <v>4584</v>
      </c>
      <c r="B225" s="112" t="s">
        <v>11</v>
      </c>
      <c r="C225" s="484" t="s">
        <v>5530</v>
      </c>
      <c r="D225" s="20" t="s">
        <v>935</v>
      </c>
      <c r="E225" t="s">
        <v>33</v>
      </c>
      <c r="F225" t="s">
        <v>935</v>
      </c>
      <c r="G225" t="s">
        <v>2927</v>
      </c>
      <c r="H225" s="3">
        <v>32051</v>
      </c>
    </row>
    <row r="226" spans="1:8" x14ac:dyDescent="0.3">
      <c r="A226" s="8" t="s">
        <v>4584</v>
      </c>
      <c r="B226" s="67" t="s">
        <v>941</v>
      </c>
      <c r="C226" s="211" t="s">
        <v>4300</v>
      </c>
      <c r="D226" t="s">
        <v>132</v>
      </c>
      <c r="E226" t="s">
        <v>4301</v>
      </c>
      <c r="H226" s="3">
        <v>32059</v>
      </c>
    </row>
    <row r="227" spans="1:8" x14ac:dyDescent="0.3">
      <c r="A227" s="8" t="s">
        <v>4584</v>
      </c>
      <c r="B227" s="67" t="s">
        <v>948</v>
      </c>
      <c r="C227" s="211" t="s">
        <v>4302</v>
      </c>
      <c r="D227" t="s">
        <v>871</v>
      </c>
      <c r="E227" t="s">
        <v>4303</v>
      </c>
      <c r="F227" t="s">
        <v>871</v>
      </c>
      <c r="G227" t="s">
        <v>2851</v>
      </c>
      <c r="H227" s="3">
        <v>32056</v>
      </c>
    </row>
    <row r="228" spans="1:8" x14ac:dyDescent="0.3">
      <c r="A228" s="8" t="s">
        <v>4584</v>
      </c>
      <c r="B228" s="67" t="s">
        <v>811</v>
      </c>
      <c r="C228" s="211" t="s">
        <v>4304</v>
      </c>
      <c r="D228" t="s">
        <v>132</v>
      </c>
      <c r="E228" t="s">
        <v>4305</v>
      </c>
      <c r="F228" t="s">
        <v>132</v>
      </c>
      <c r="G228" t="s">
        <v>4306</v>
      </c>
      <c r="H228" s="3">
        <v>32041</v>
      </c>
    </row>
    <row r="229" spans="1:8" x14ac:dyDescent="0.3">
      <c r="A229" s="8" t="s">
        <v>4584</v>
      </c>
      <c r="B229" s="303" t="s">
        <v>300</v>
      </c>
      <c r="C229" s="211" t="s">
        <v>4307</v>
      </c>
      <c r="D229" t="s">
        <v>2811</v>
      </c>
      <c r="E229" t="s">
        <v>2812</v>
      </c>
      <c r="H229" s="3">
        <v>32065</v>
      </c>
    </row>
    <row r="230" spans="1:8" x14ac:dyDescent="0.3">
      <c r="A230" s="8" t="s">
        <v>4584</v>
      </c>
      <c r="B230" s="303" t="s">
        <v>4308</v>
      </c>
      <c r="C230" s="211" t="s">
        <v>4309</v>
      </c>
      <c r="D230" t="s">
        <v>307</v>
      </c>
      <c r="E230" t="s">
        <v>3451</v>
      </c>
      <c r="H230" s="3">
        <v>32560</v>
      </c>
    </row>
    <row r="231" spans="1:8" x14ac:dyDescent="0.3">
      <c r="A231" s="8" t="s">
        <v>4584</v>
      </c>
      <c r="B231" s="303" t="s">
        <v>138</v>
      </c>
      <c r="C231" s="211" t="s">
        <v>4310</v>
      </c>
      <c r="D231" t="s">
        <v>936</v>
      </c>
      <c r="E231" t="s">
        <v>3647</v>
      </c>
      <c r="H231" s="3">
        <v>32454</v>
      </c>
    </row>
    <row r="232" spans="1:8" x14ac:dyDescent="0.3">
      <c r="A232" s="8" t="s">
        <v>4584</v>
      </c>
      <c r="B232" s="67" t="s">
        <v>932</v>
      </c>
      <c r="C232" s="211" t="s">
        <v>4311</v>
      </c>
      <c r="D232" t="s">
        <v>95</v>
      </c>
      <c r="E232" t="s">
        <v>4312</v>
      </c>
      <c r="F232" t="s">
        <v>95</v>
      </c>
      <c r="G232" t="s">
        <v>3462</v>
      </c>
      <c r="H232" s="3">
        <v>32454</v>
      </c>
    </row>
    <row r="233" spans="1:8" x14ac:dyDescent="0.3">
      <c r="A233" s="8" t="s">
        <v>4584</v>
      </c>
      <c r="B233" s="303" t="s">
        <v>40</v>
      </c>
      <c r="C233" s="211" t="s">
        <v>4313</v>
      </c>
      <c r="D233" t="s">
        <v>5531</v>
      </c>
      <c r="E233" t="s">
        <v>3451</v>
      </c>
      <c r="H233" s="3">
        <v>32695</v>
      </c>
    </row>
    <row r="234" spans="1:8" x14ac:dyDescent="0.3">
      <c r="A234" s="8" t="s">
        <v>4584</v>
      </c>
      <c r="B234" s="112" t="s">
        <v>146</v>
      </c>
      <c r="C234" s="484" t="s">
        <v>5532</v>
      </c>
      <c r="D234" s="20" t="s">
        <v>102</v>
      </c>
      <c r="E234" t="s">
        <v>3562</v>
      </c>
      <c r="H234" s="3">
        <v>32451</v>
      </c>
    </row>
    <row r="235" spans="1:8" x14ac:dyDescent="0.3">
      <c r="A235" s="8" t="s">
        <v>4584</v>
      </c>
      <c r="B235" s="67" t="s">
        <v>331</v>
      </c>
      <c r="C235" s="211" t="s">
        <v>5533</v>
      </c>
      <c r="D235" t="s">
        <v>109</v>
      </c>
      <c r="E235" t="s">
        <v>4314</v>
      </c>
      <c r="H235" s="3">
        <v>32454</v>
      </c>
    </row>
    <row r="236" spans="1:8" x14ac:dyDescent="0.3">
      <c r="A236" s="8" t="s">
        <v>4584</v>
      </c>
      <c r="B236" s="303" t="s">
        <v>107</v>
      </c>
      <c r="C236" s="211" t="s">
        <v>4315</v>
      </c>
      <c r="D236" t="s">
        <v>109</v>
      </c>
      <c r="E236" t="s">
        <v>4316</v>
      </c>
      <c r="F236" t="s">
        <v>109</v>
      </c>
      <c r="G236" t="s">
        <v>2732</v>
      </c>
      <c r="H236" s="3">
        <v>32610</v>
      </c>
    </row>
    <row r="237" spans="1:8" x14ac:dyDescent="0.3">
      <c r="A237" s="8" t="s">
        <v>4584</v>
      </c>
      <c r="B237" s="303" t="s">
        <v>1016</v>
      </c>
      <c r="C237" s="211" t="s">
        <v>4317</v>
      </c>
      <c r="D237" t="s">
        <v>930</v>
      </c>
      <c r="E237" t="s">
        <v>2704</v>
      </c>
      <c r="H237" s="3">
        <v>32560</v>
      </c>
    </row>
    <row r="238" spans="1:8" x14ac:dyDescent="0.3">
      <c r="A238" s="8" t="s">
        <v>4584</v>
      </c>
      <c r="B238" s="303" t="s">
        <v>4318</v>
      </c>
      <c r="C238" s="211" t="s">
        <v>4319</v>
      </c>
      <c r="D238" t="s">
        <v>935</v>
      </c>
      <c r="E238" t="s">
        <v>3753</v>
      </c>
      <c r="H238" s="3">
        <v>32562</v>
      </c>
    </row>
    <row r="239" spans="1:8" x14ac:dyDescent="0.3">
      <c r="A239" s="8" t="s">
        <v>4584</v>
      </c>
      <c r="B239" s="303" t="s">
        <v>1018</v>
      </c>
      <c r="C239" s="211" t="s">
        <v>4320</v>
      </c>
      <c r="D239" t="s">
        <v>328</v>
      </c>
      <c r="E239" t="s">
        <v>4077</v>
      </c>
      <c r="H239" s="3">
        <v>32560</v>
      </c>
    </row>
    <row r="240" spans="1:8" x14ac:dyDescent="0.3">
      <c r="A240" s="8" t="s">
        <v>4584</v>
      </c>
      <c r="B240" s="303" t="s">
        <v>950</v>
      </c>
      <c r="C240" s="211" t="s">
        <v>4321</v>
      </c>
      <c r="D240" t="s">
        <v>871</v>
      </c>
      <c r="E240" t="s">
        <v>4322</v>
      </c>
      <c r="H240" s="3">
        <v>32596</v>
      </c>
    </row>
    <row r="241" spans="1:9" x14ac:dyDescent="0.3">
      <c r="A241" s="8" t="s">
        <v>4584</v>
      </c>
      <c r="B241" s="303" t="s">
        <v>5534</v>
      </c>
      <c r="C241" s="211" t="s">
        <v>4323</v>
      </c>
      <c r="D241" t="s">
        <v>1221</v>
      </c>
      <c r="H241" s="3">
        <v>32714</v>
      </c>
    </row>
    <row r="242" spans="1:9" x14ac:dyDescent="0.3">
      <c r="A242" s="8" t="s">
        <v>4584</v>
      </c>
      <c r="B242" s="303"/>
      <c r="C242" t="s">
        <v>4346</v>
      </c>
      <c r="D242" t="s">
        <v>4347</v>
      </c>
      <c r="H242" s="3">
        <v>32510</v>
      </c>
      <c r="I242" t="s">
        <v>2535</v>
      </c>
    </row>
    <row r="243" spans="1:9" ht="28.8" x14ac:dyDescent="0.3">
      <c r="A243" s="8" t="s">
        <v>4584</v>
      </c>
      <c r="B243" s="67" t="s">
        <v>4325</v>
      </c>
      <c r="C243" s="211" t="s">
        <v>4324</v>
      </c>
      <c r="D243" t="s">
        <v>930</v>
      </c>
      <c r="E243" s="302" t="s">
        <v>4326</v>
      </c>
      <c r="F243" t="s">
        <v>930</v>
      </c>
      <c r="G243" s="302" t="s">
        <v>4327</v>
      </c>
      <c r="H243" s="3">
        <v>32454</v>
      </c>
    </row>
    <row r="244" spans="1:9" x14ac:dyDescent="0.3">
      <c r="A244" s="8" t="s">
        <v>4584</v>
      </c>
      <c r="B244" s="67" t="s">
        <v>928</v>
      </c>
      <c r="C244" s="211" t="s">
        <v>4328</v>
      </c>
      <c r="D244" t="s">
        <v>8</v>
      </c>
      <c r="E244" t="s">
        <v>2927</v>
      </c>
      <c r="H244" s="3">
        <v>32454</v>
      </c>
    </row>
    <row r="245" spans="1:9" ht="43.2" x14ac:dyDescent="0.3">
      <c r="A245" s="8" t="s">
        <v>4584</v>
      </c>
      <c r="B245" s="203" t="s">
        <v>5535</v>
      </c>
      <c r="C245" s="211" t="s">
        <v>4426</v>
      </c>
      <c r="D245" s="304" t="s">
        <v>4349</v>
      </c>
      <c r="H245" s="3">
        <v>30447</v>
      </c>
    </row>
    <row r="246" spans="1:9" x14ac:dyDescent="0.3">
      <c r="A246" s="8" t="s">
        <v>4584</v>
      </c>
      <c r="B246" s="305" t="s">
        <v>784</v>
      </c>
      <c r="C246" s="211" t="s">
        <v>4427</v>
      </c>
      <c r="D246" t="s">
        <v>340</v>
      </c>
      <c r="E246" t="s">
        <v>3483</v>
      </c>
      <c r="H246" s="3">
        <v>30467</v>
      </c>
    </row>
    <row r="247" spans="1:9" x14ac:dyDescent="0.3">
      <c r="A247" s="8" t="s">
        <v>4584</v>
      </c>
      <c r="B247" s="305" t="s">
        <v>1229</v>
      </c>
      <c r="C247" s="211" t="s">
        <v>4428</v>
      </c>
      <c r="D247" t="s">
        <v>1230</v>
      </c>
      <c r="E247" t="s">
        <v>4429</v>
      </c>
      <c r="F247" s="211"/>
      <c r="H247" s="3">
        <v>30467</v>
      </c>
    </row>
    <row r="248" spans="1:9" x14ac:dyDescent="0.3">
      <c r="A248" s="8" t="s">
        <v>4584</v>
      </c>
      <c r="B248" s="305" t="s">
        <v>4430</v>
      </c>
      <c r="C248" s="211" t="s">
        <v>4432</v>
      </c>
      <c r="D248" t="s">
        <v>4431</v>
      </c>
      <c r="E248" t="s">
        <v>2927</v>
      </c>
      <c r="H248" s="3">
        <v>30467</v>
      </c>
    </row>
    <row r="249" spans="1:9" x14ac:dyDescent="0.3">
      <c r="A249" s="8" t="s">
        <v>4584</v>
      </c>
      <c r="B249" s="305" t="s">
        <v>4433</v>
      </c>
      <c r="C249" s="211" t="s">
        <v>4434</v>
      </c>
      <c r="D249" t="s">
        <v>4435</v>
      </c>
      <c r="E249" t="s">
        <v>4436</v>
      </c>
      <c r="H249" s="3">
        <v>30467</v>
      </c>
    </row>
    <row r="250" spans="1:9" x14ac:dyDescent="0.3">
      <c r="A250" s="8" t="s">
        <v>4584</v>
      </c>
      <c r="B250" s="305" t="s">
        <v>1022</v>
      </c>
      <c r="C250" s="211" t="s">
        <v>4441</v>
      </c>
      <c r="D250" t="s">
        <v>4442</v>
      </c>
      <c r="E250" t="s">
        <v>4443</v>
      </c>
      <c r="H250" s="3">
        <v>30879</v>
      </c>
    </row>
    <row r="251" spans="1:9" x14ac:dyDescent="0.3">
      <c r="A251" s="8" t="s">
        <v>4584</v>
      </c>
      <c r="B251" s="305" t="s">
        <v>784</v>
      </c>
      <c r="C251" s="211" t="s">
        <v>4437</v>
      </c>
      <c r="D251" t="s">
        <v>340</v>
      </c>
      <c r="E251" t="s">
        <v>3483</v>
      </c>
      <c r="H251" s="3">
        <v>30879</v>
      </c>
    </row>
    <row r="252" spans="1:9" x14ac:dyDescent="0.3">
      <c r="A252" s="8" t="s">
        <v>4584</v>
      </c>
      <c r="B252" s="305" t="s">
        <v>1229</v>
      </c>
      <c r="C252" s="211" t="s">
        <v>4438</v>
      </c>
      <c r="D252" t="s">
        <v>1230</v>
      </c>
      <c r="E252" t="s">
        <v>4429</v>
      </c>
      <c r="H252" s="3">
        <v>30879</v>
      </c>
    </row>
    <row r="253" spans="1:9" x14ac:dyDescent="0.3">
      <c r="A253" s="8" t="s">
        <v>4584</v>
      </c>
      <c r="B253" s="305" t="s">
        <v>4430</v>
      </c>
      <c r="C253" s="211" t="s">
        <v>4439</v>
      </c>
      <c r="D253" t="s">
        <v>4431</v>
      </c>
      <c r="E253" t="s">
        <v>2927</v>
      </c>
      <c r="H253" s="3">
        <v>30879</v>
      </c>
    </row>
    <row r="254" spans="1:9" x14ac:dyDescent="0.3">
      <c r="A254" s="8" t="s">
        <v>4584</v>
      </c>
      <c r="B254" s="305" t="s">
        <v>4433</v>
      </c>
      <c r="C254" s="211" t="s">
        <v>4440</v>
      </c>
      <c r="D254" t="s">
        <v>4435</v>
      </c>
      <c r="E254" t="s">
        <v>4436</v>
      </c>
      <c r="H254" s="3">
        <v>30879</v>
      </c>
    </row>
    <row r="255" spans="1:9" ht="43.2" x14ac:dyDescent="0.3">
      <c r="A255" s="8" t="s">
        <v>4584</v>
      </c>
      <c r="B255" s="203" t="s">
        <v>5535</v>
      </c>
      <c r="C255" s="211" t="s">
        <v>4348</v>
      </c>
      <c r="D255" s="304" t="s">
        <v>4349</v>
      </c>
      <c r="F255" s="304" t="s">
        <v>4350</v>
      </c>
      <c r="H255" s="3">
        <v>30447</v>
      </c>
    </row>
    <row r="256" spans="1:9" x14ac:dyDescent="0.3">
      <c r="A256" s="8" t="s">
        <v>4584</v>
      </c>
      <c r="B256" s="67" t="s">
        <v>4352</v>
      </c>
      <c r="C256" s="211" t="s">
        <v>4351</v>
      </c>
      <c r="D256" t="s">
        <v>109</v>
      </c>
      <c r="H256" s="3">
        <v>30545</v>
      </c>
    </row>
    <row r="257" spans="1:9" x14ac:dyDescent="0.3">
      <c r="A257" s="8" t="s">
        <v>4584</v>
      </c>
      <c r="B257" s="305" t="s">
        <v>4355</v>
      </c>
      <c r="C257" s="211" t="s">
        <v>4354</v>
      </c>
      <c r="D257" t="s">
        <v>100</v>
      </c>
      <c r="H257" s="3">
        <v>30587</v>
      </c>
    </row>
    <row r="258" spans="1:9" x14ac:dyDescent="0.3">
      <c r="A258" s="8" t="s">
        <v>4584</v>
      </c>
      <c r="B258" s="305" t="s">
        <v>4128</v>
      </c>
      <c r="C258" t="s">
        <v>4446</v>
      </c>
      <c r="D258" t="s">
        <v>307</v>
      </c>
      <c r="E258" t="s">
        <v>4017</v>
      </c>
      <c r="H258" s="3">
        <v>30694</v>
      </c>
      <c r="I258" t="s">
        <v>2535</v>
      </c>
    </row>
    <row r="259" spans="1:9" x14ac:dyDescent="0.3">
      <c r="A259" s="8" t="s">
        <v>4584</v>
      </c>
      <c r="B259" s="305" t="s">
        <v>2121</v>
      </c>
      <c r="C259" s="211" t="s">
        <v>4356</v>
      </c>
      <c r="D259" t="s">
        <v>8</v>
      </c>
      <c r="E259" t="s">
        <v>4357</v>
      </c>
      <c r="H259" s="3">
        <v>30734</v>
      </c>
    </row>
    <row r="260" spans="1:9" x14ac:dyDescent="0.3">
      <c r="A260" s="8" t="s">
        <v>4584</v>
      </c>
      <c r="B260" s="305" t="s">
        <v>4359</v>
      </c>
      <c r="C260" s="211" t="s">
        <v>4358</v>
      </c>
      <c r="D260" t="s">
        <v>332</v>
      </c>
      <c r="E260" t="s">
        <v>4140</v>
      </c>
      <c r="H260" s="3">
        <v>30725</v>
      </c>
    </row>
    <row r="261" spans="1:9" x14ac:dyDescent="0.3">
      <c r="A261" s="8" t="s">
        <v>4584</v>
      </c>
      <c r="B261" s="305" t="s">
        <v>2359</v>
      </c>
      <c r="C261" s="211" t="s">
        <v>4360</v>
      </c>
      <c r="D261" t="s">
        <v>355</v>
      </c>
      <c r="E261" t="s">
        <v>4361</v>
      </c>
      <c r="H261" s="3">
        <v>30725</v>
      </c>
    </row>
    <row r="262" spans="1:9" x14ac:dyDescent="0.3">
      <c r="A262" s="8" t="s">
        <v>4584</v>
      </c>
      <c r="B262" s="305" t="s">
        <v>4067</v>
      </c>
      <c r="C262" s="211" t="s">
        <v>4362</v>
      </c>
      <c r="D262" t="s">
        <v>322</v>
      </c>
      <c r="E262" t="s">
        <v>4069</v>
      </c>
      <c r="H262" s="3">
        <v>30748</v>
      </c>
    </row>
    <row r="263" spans="1:9" x14ac:dyDescent="0.3">
      <c r="A263" s="8" t="s">
        <v>4584</v>
      </c>
      <c r="B263" s="305" t="s">
        <v>14</v>
      </c>
      <c r="C263" s="211" t="s">
        <v>4363</v>
      </c>
      <c r="D263" t="s">
        <v>8</v>
      </c>
      <c r="E263" t="s">
        <v>3748</v>
      </c>
      <c r="H263" s="3">
        <v>30781</v>
      </c>
    </row>
    <row r="264" spans="1:9" x14ac:dyDescent="0.3">
      <c r="A264" s="8" t="s">
        <v>4584</v>
      </c>
      <c r="B264" s="305" t="s">
        <v>949</v>
      </c>
      <c r="C264" s="211" t="s">
        <v>4364</v>
      </c>
      <c r="D264" t="s">
        <v>930</v>
      </c>
      <c r="E264" t="s">
        <v>2716</v>
      </c>
      <c r="H264" s="3">
        <v>30783</v>
      </c>
    </row>
    <row r="265" spans="1:9" x14ac:dyDescent="0.3">
      <c r="A265" s="8" t="s">
        <v>4584</v>
      </c>
      <c r="B265" s="305" t="s">
        <v>3977</v>
      </c>
      <c r="C265" s="211" t="s">
        <v>4365</v>
      </c>
      <c r="D265" t="s">
        <v>102</v>
      </c>
      <c r="E265" t="s">
        <v>3474</v>
      </c>
      <c r="H265" s="3">
        <v>30781</v>
      </c>
    </row>
    <row r="266" spans="1:9" x14ac:dyDescent="0.3">
      <c r="A266" s="8" t="s">
        <v>4584</v>
      </c>
      <c r="B266" s="305" t="s">
        <v>146</v>
      </c>
      <c r="C266" s="211" t="s">
        <v>4366</v>
      </c>
      <c r="D266" t="s">
        <v>102</v>
      </c>
      <c r="E266" t="s">
        <v>3562</v>
      </c>
      <c r="H266" s="3">
        <v>30797</v>
      </c>
    </row>
    <row r="267" spans="1:9" x14ac:dyDescent="0.3">
      <c r="A267" s="8" t="s">
        <v>4584</v>
      </c>
      <c r="B267" s="305" t="s">
        <v>116</v>
      </c>
      <c r="C267" s="211" t="s">
        <v>4367</v>
      </c>
      <c r="D267" t="s">
        <v>117</v>
      </c>
      <c r="E267" t="s">
        <v>2628</v>
      </c>
      <c r="H267" s="3">
        <v>30790</v>
      </c>
    </row>
    <row r="268" spans="1:9" x14ac:dyDescent="0.3">
      <c r="A268" s="8" t="s">
        <v>4584</v>
      </c>
      <c r="B268" s="305" t="s">
        <v>3982</v>
      </c>
      <c r="C268" s="211" t="s">
        <v>4368</v>
      </c>
      <c r="D268" t="s">
        <v>95</v>
      </c>
      <c r="E268" t="s">
        <v>3984</v>
      </c>
      <c r="F268" t="s">
        <v>95</v>
      </c>
      <c r="G268" t="s">
        <v>3985</v>
      </c>
      <c r="H268" s="3">
        <v>30804</v>
      </c>
    </row>
    <row r="269" spans="1:9" x14ac:dyDescent="0.3">
      <c r="A269" s="8" t="s">
        <v>4584</v>
      </c>
      <c r="B269" s="305" t="s">
        <v>950</v>
      </c>
      <c r="C269" s="211" t="s">
        <v>4369</v>
      </c>
      <c r="D269" t="s">
        <v>4943</v>
      </c>
      <c r="F269" t="s">
        <v>132</v>
      </c>
      <c r="H269" s="3">
        <v>30774</v>
      </c>
    </row>
    <row r="270" spans="1:9" x14ac:dyDescent="0.3">
      <c r="A270" s="8" t="s">
        <v>4584</v>
      </c>
      <c r="B270" s="305" t="s">
        <v>14</v>
      </c>
      <c r="C270" s="211" t="s">
        <v>4370</v>
      </c>
      <c r="D270" t="s">
        <v>12</v>
      </c>
      <c r="E270" t="s">
        <v>3994</v>
      </c>
      <c r="H270" s="3">
        <v>30895</v>
      </c>
    </row>
    <row r="271" spans="1:9" x14ac:dyDescent="0.3">
      <c r="A271" s="8" t="s">
        <v>4584</v>
      </c>
      <c r="B271" s="305" t="s">
        <v>903</v>
      </c>
      <c r="C271" s="211" t="s">
        <v>4371</v>
      </c>
      <c r="D271" t="s">
        <v>95</v>
      </c>
      <c r="E271" t="s">
        <v>3262</v>
      </c>
      <c r="H271" s="3">
        <v>30769</v>
      </c>
    </row>
    <row r="272" spans="1:9" x14ac:dyDescent="0.3">
      <c r="A272" s="8" t="s">
        <v>4584</v>
      </c>
      <c r="B272" s="305" t="s">
        <v>3995</v>
      </c>
      <c r="C272" s="211" t="s">
        <v>4372</v>
      </c>
      <c r="D272" t="s">
        <v>102</v>
      </c>
      <c r="E272" t="s">
        <v>2927</v>
      </c>
      <c r="H272" s="3">
        <v>30844</v>
      </c>
    </row>
    <row r="273" spans="1:8" x14ac:dyDescent="0.3">
      <c r="A273" s="8" t="s">
        <v>4584</v>
      </c>
      <c r="B273" s="305" t="s">
        <v>627</v>
      </c>
      <c r="C273" s="211" t="s">
        <v>4373</v>
      </c>
      <c r="D273" t="s">
        <v>935</v>
      </c>
      <c r="E273" t="s">
        <v>3753</v>
      </c>
      <c r="H273" s="3">
        <v>30839</v>
      </c>
    </row>
    <row r="274" spans="1:8" x14ac:dyDescent="0.3">
      <c r="A274" s="8" t="s">
        <v>4584</v>
      </c>
      <c r="B274" s="305" t="s">
        <v>145</v>
      </c>
      <c r="C274" s="211" t="s">
        <v>4374</v>
      </c>
      <c r="D274" t="s">
        <v>95</v>
      </c>
      <c r="E274" t="s">
        <v>4377</v>
      </c>
      <c r="F274" t="s">
        <v>95</v>
      </c>
      <c r="G274" t="s">
        <v>4376</v>
      </c>
      <c r="H274" s="3">
        <v>30881</v>
      </c>
    </row>
    <row r="275" spans="1:8" x14ac:dyDescent="0.3">
      <c r="A275" s="8" t="s">
        <v>4584</v>
      </c>
      <c r="B275" s="305" t="s">
        <v>730</v>
      </c>
      <c r="C275" s="211" t="s">
        <v>4375</v>
      </c>
      <c r="D275" t="s">
        <v>117</v>
      </c>
      <c r="E275" t="s">
        <v>4007</v>
      </c>
      <c r="H275" s="3">
        <v>30881</v>
      </c>
    </row>
    <row r="276" spans="1:8" x14ac:dyDescent="0.3">
      <c r="A276" s="8" t="s">
        <v>4584</v>
      </c>
      <c r="B276" s="507" t="s">
        <v>4015</v>
      </c>
      <c r="C276" s="508" t="s">
        <v>5558</v>
      </c>
      <c r="D276" t="s">
        <v>332</v>
      </c>
      <c r="E276" t="s">
        <v>4017</v>
      </c>
      <c r="H276" s="3">
        <v>30956</v>
      </c>
    </row>
    <row r="277" spans="1:8" x14ac:dyDescent="0.3">
      <c r="A277" s="8" t="s">
        <v>4584</v>
      </c>
      <c r="B277" s="305" t="s">
        <v>4019</v>
      </c>
      <c r="C277" s="211" t="s">
        <v>4378</v>
      </c>
      <c r="D277" t="s">
        <v>90</v>
      </c>
      <c r="E277" t="s">
        <v>3754</v>
      </c>
      <c r="H277" s="3">
        <v>30881</v>
      </c>
    </row>
    <row r="278" spans="1:8" x14ac:dyDescent="0.3">
      <c r="A278" s="8" t="s">
        <v>4584</v>
      </c>
      <c r="B278" s="305" t="s">
        <v>4026</v>
      </c>
      <c r="C278" s="211" t="s">
        <v>4379</v>
      </c>
      <c r="D278" t="s">
        <v>307</v>
      </c>
      <c r="E278" t="s">
        <v>3457</v>
      </c>
      <c r="H278" s="3">
        <v>30956</v>
      </c>
    </row>
    <row r="279" spans="1:8" x14ac:dyDescent="0.3">
      <c r="A279" s="8" t="s">
        <v>4584</v>
      </c>
      <c r="B279" s="305" t="s">
        <v>4022</v>
      </c>
      <c r="C279" s="211" t="s">
        <v>4380</v>
      </c>
      <c r="D279" t="s">
        <v>328</v>
      </c>
      <c r="E279" t="s">
        <v>4024</v>
      </c>
      <c r="H279" s="3">
        <v>30956</v>
      </c>
    </row>
    <row r="280" spans="1:8" ht="28.8" x14ac:dyDescent="0.3">
      <c r="A280" s="8" t="s">
        <v>4584</v>
      </c>
      <c r="B280" s="203" t="s">
        <v>4381</v>
      </c>
      <c r="C280" s="211" t="s">
        <v>4382</v>
      </c>
      <c r="D280" t="s">
        <v>140</v>
      </c>
      <c r="E280" t="s">
        <v>4383</v>
      </c>
      <c r="H280" s="3">
        <v>30956</v>
      </c>
    </row>
    <row r="281" spans="1:8" ht="57.6" x14ac:dyDescent="0.3">
      <c r="A281" s="8" t="s">
        <v>4584</v>
      </c>
      <c r="B281" s="305" t="s">
        <v>1377</v>
      </c>
      <c r="C281" s="211" t="s">
        <v>4384</v>
      </c>
      <c r="D281" t="s">
        <v>4944</v>
      </c>
      <c r="E281" s="344" t="s">
        <v>4815</v>
      </c>
      <c r="F281" t="s">
        <v>4386</v>
      </c>
      <c r="G281" s="304" t="s">
        <v>5536</v>
      </c>
      <c r="H281" s="3">
        <v>32596</v>
      </c>
    </row>
    <row r="282" spans="1:8" x14ac:dyDescent="0.3">
      <c r="A282" s="8" t="s">
        <v>4584</v>
      </c>
      <c r="B282" s="305" t="s">
        <v>870</v>
      </c>
      <c r="C282" s="211" t="s">
        <v>4385</v>
      </c>
      <c r="D282" t="s">
        <v>871</v>
      </c>
      <c r="E282" t="s">
        <v>2832</v>
      </c>
      <c r="F282" t="s">
        <v>871</v>
      </c>
      <c r="G282" t="s">
        <v>2831</v>
      </c>
      <c r="H282" s="3">
        <v>32589</v>
      </c>
    </row>
    <row r="283" spans="1:8" x14ac:dyDescent="0.3">
      <c r="A283" s="8" t="s">
        <v>4584</v>
      </c>
      <c r="B283" s="305" t="s">
        <v>990</v>
      </c>
      <c r="C283" s="211" t="s">
        <v>4387</v>
      </c>
      <c r="D283" t="s">
        <v>809</v>
      </c>
      <c r="E283" t="s">
        <v>4388</v>
      </c>
      <c r="H283" s="3">
        <v>32560</v>
      </c>
    </row>
    <row r="284" spans="1:8" x14ac:dyDescent="0.3">
      <c r="A284" s="8" t="s">
        <v>4584</v>
      </c>
      <c r="B284" s="305" t="s">
        <v>306</v>
      </c>
      <c r="C284" s="211" t="s">
        <v>4389</v>
      </c>
      <c r="D284" t="s">
        <v>307</v>
      </c>
      <c r="E284" t="s">
        <v>3457</v>
      </c>
      <c r="H284" s="3">
        <v>32596</v>
      </c>
    </row>
    <row r="285" spans="1:8" x14ac:dyDescent="0.3">
      <c r="A285" s="8" t="s">
        <v>4584</v>
      </c>
      <c r="B285" s="305" t="s">
        <v>4390</v>
      </c>
      <c r="C285" s="211" t="s">
        <v>4391</v>
      </c>
      <c r="D285" t="s">
        <v>109</v>
      </c>
      <c r="E285" t="s">
        <v>3607</v>
      </c>
      <c r="H285" s="3">
        <v>32703</v>
      </c>
    </row>
    <row r="286" spans="1:8" x14ac:dyDescent="0.3">
      <c r="A286" s="8" t="s">
        <v>4584</v>
      </c>
      <c r="B286" s="305" t="s">
        <v>949</v>
      </c>
      <c r="C286" s="211" t="s">
        <v>4392</v>
      </c>
      <c r="D286" t="s">
        <v>930</v>
      </c>
      <c r="E286" t="s">
        <v>2716</v>
      </c>
      <c r="H286" s="3">
        <v>32708</v>
      </c>
    </row>
    <row r="287" spans="1:8" x14ac:dyDescent="0.3">
      <c r="A287" s="8" t="s">
        <v>4584</v>
      </c>
      <c r="B287" s="305" t="s">
        <v>1900</v>
      </c>
      <c r="C287" s="211" t="s">
        <v>4393</v>
      </c>
      <c r="D287" t="s">
        <v>927</v>
      </c>
      <c r="E287" t="s">
        <v>4394</v>
      </c>
      <c r="H287" s="3">
        <v>32682</v>
      </c>
    </row>
    <row r="288" spans="1:8" x14ac:dyDescent="0.3">
      <c r="A288" s="8" t="s">
        <v>4584</v>
      </c>
      <c r="B288" s="305" t="s">
        <v>4395</v>
      </c>
      <c r="C288" s="211" t="s">
        <v>4398</v>
      </c>
      <c r="D288" t="s">
        <v>117</v>
      </c>
      <c r="E288" t="s">
        <v>4396</v>
      </c>
      <c r="H288" s="3">
        <v>33073</v>
      </c>
    </row>
    <row r="289" spans="1:8" x14ac:dyDescent="0.3">
      <c r="A289" s="8" t="s">
        <v>4584</v>
      </c>
      <c r="B289" s="305" t="s">
        <v>4397</v>
      </c>
      <c r="C289" s="211" t="s">
        <v>4399</v>
      </c>
      <c r="D289" t="s">
        <v>3781</v>
      </c>
      <c r="E289" t="s">
        <v>3784</v>
      </c>
      <c r="H289" s="3">
        <v>33067</v>
      </c>
    </row>
    <row r="290" spans="1:8" x14ac:dyDescent="0.3">
      <c r="A290" s="8" t="s">
        <v>4584</v>
      </c>
      <c r="B290" s="67" t="s">
        <v>4400</v>
      </c>
      <c r="C290" s="211" t="s">
        <v>4401</v>
      </c>
      <c r="D290" t="s">
        <v>930</v>
      </c>
      <c r="E290" t="s">
        <v>4402</v>
      </c>
      <c r="H290" s="3">
        <v>33155</v>
      </c>
    </row>
    <row r="291" spans="1:8" x14ac:dyDescent="0.3">
      <c r="A291" s="8" t="s">
        <v>4584</v>
      </c>
      <c r="B291" s="305" t="s">
        <v>4403</v>
      </c>
      <c r="C291" s="211" t="s">
        <v>4404</v>
      </c>
      <c r="D291" t="s">
        <v>332</v>
      </c>
      <c r="E291" t="s">
        <v>4405</v>
      </c>
      <c r="H291" s="3">
        <v>33473</v>
      </c>
    </row>
    <row r="292" spans="1:8" x14ac:dyDescent="0.3">
      <c r="A292" s="8" t="s">
        <v>4584</v>
      </c>
      <c r="B292" s="305" t="s">
        <v>4403</v>
      </c>
      <c r="C292" s="211" t="s">
        <v>4410</v>
      </c>
      <c r="D292" t="s">
        <v>332</v>
      </c>
      <c r="E292" t="s">
        <v>4405</v>
      </c>
      <c r="H292" s="3">
        <v>34437</v>
      </c>
    </row>
    <row r="293" spans="1:8" x14ac:dyDescent="0.3">
      <c r="A293" s="8" t="s">
        <v>4584</v>
      </c>
      <c r="B293" s="305" t="s">
        <v>4406</v>
      </c>
      <c r="C293" s="211" t="s">
        <v>4407</v>
      </c>
      <c r="D293" t="s">
        <v>309</v>
      </c>
      <c r="E293" t="s">
        <v>4408</v>
      </c>
      <c r="H293" s="3">
        <v>33473</v>
      </c>
    </row>
    <row r="294" spans="1:8" x14ac:dyDescent="0.3">
      <c r="A294" s="8" t="s">
        <v>4584</v>
      </c>
      <c r="B294" s="305" t="s">
        <v>4406</v>
      </c>
      <c r="C294" s="211" t="s">
        <v>4409</v>
      </c>
      <c r="D294" t="s">
        <v>309</v>
      </c>
      <c r="E294" t="s">
        <v>4408</v>
      </c>
      <c r="H294" s="3">
        <v>34444</v>
      </c>
    </row>
    <row r="295" spans="1:8" ht="28.8" x14ac:dyDescent="0.3">
      <c r="A295" s="8" t="s">
        <v>4584</v>
      </c>
      <c r="B295" s="203" t="s">
        <v>4411</v>
      </c>
      <c r="C295" s="211" t="s">
        <v>1118</v>
      </c>
      <c r="D295" t="s">
        <v>1117</v>
      </c>
      <c r="H295" s="3">
        <v>34366</v>
      </c>
    </row>
    <row r="296" spans="1:8" ht="28.8" x14ac:dyDescent="0.3">
      <c r="A296" s="8" t="s">
        <v>4584</v>
      </c>
      <c r="B296" s="203" t="s">
        <v>4412</v>
      </c>
      <c r="C296" s="211" t="s">
        <v>4413</v>
      </c>
      <c r="D296" t="s">
        <v>4414</v>
      </c>
      <c r="H296" s="3">
        <v>34366</v>
      </c>
    </row>
    <row r="297" spans="1:8" ht="28.8" x14ac:dyDescent="0.3">
      <c r="A297" s="8" t="s">
        <v>4584</v>
      </c>
      <c r="B297" s="203" t="s">
        <v>4411</v>
      </c>
      <c r="C297" s="211" t="s">
        <v>4415</v>
      </c>
      <c r="D297" t="s">
        <v>4416</v>
      </c>
      <c r="H297" s="3">
        <v>34549</v>
      </c>
    </row>
    <row r="298" spans="1:8" x14ac:dyDescent="0.3">
      <c r="A298" s="8" t="s">
        <v>4584</v>
      </c>
      <c r="B298" s="305" t="s">
        <v>4417</v>
      </c>
      <c r="C298" s="211" t="s">
        <v>956</v>
      </c>
      <c r="D298" t="s">
        <v>100</v>
      </c>
      <c r="E298" t="s">
        <v>3852</v>
      </c>
      <c r="H298" s="3">
        <v>35718</v>
      </c>
    </row>
    <row r="299" spans="1:8" ht="28.8" x14ac:dyDescent="0.3">
      <c r="A299" s="8" t="s">
        <v>4584</v>
      </c>
      <c r="B299" s="221" t="s">
        <v>3871</v>
      </c>
      <c r="C299" s="485" t="s">
        <v>4418</v>
      </c>
      <c r="D299" t="s">
        <v>1113</v>
      </c>
      <c r="H299" s="3">
        <v>34682</v>
      </c>
    </row>
    <row r="300" spans="1:8" ht="28.8" x14ac:dyDescent="0.3">
      <c r="A300" s="8" t="s">
        <v>4584</v>
      </c>
      <c r="B300" s="221" t="s">
        <v>3871</v>
      </c>
      <c r="C300" s="211" t="s">
        <v>4419</v>
      </c>
      <c r="D300" t="s">
        <v>3872</v>
      </c>
      <c r="H300" s="3">
        <v>34682</v>
      </c>
    </row>
    <row r="301" spans="1:8" ht="28.8" x14ac:dyDescent="0.3">
      <c r="A301" s="8" t="s">
        <v>4584</v>
      </c>
      <c r="B301" s="221" t="s">
        <v>3871</v>
      </c>
      <c r="C301" s="211" t="s">
        <v>4420</v>
      </c>
      <c r="D301" t="s">
        <v>3876</v>
      </c>
      <c r="H301" s="3">
        <v>34682</v>
      </c>
    </row>
    <row r="302" spans="1:8" ht="28.8" x14ac:dyDescent="0.3">
      <c r="A302" s="8" t="s">
        <v>4584</v>
      </c>
      <c r="B302" s="221" t="s">
        <v>3871</v>
      </c>
      <c r="C302" s="211" t="s">
        <v>4421</v>
      </c>
      <c r="D302" s="231" t="s">
        <v>3877</v>
      </c>
      <c r="H302" s="3">
        <v>34682</v>
      </c>
    </row>
    <row r="303" spans="1:8" ht="28.8" x14ac:dyDescent="0.3">
      <c r="A303" s="8" t="s">
        <v>4584</v>
      </c>
      <c r="B303" s="221" t="s">
        <v>3871</v>
      </c>
      <c r="C303" s="211" t="s">
        <v>4422</v>
      </c>
      <c r="D303" s="8" t="s">
        <v>3945</v>
      </c>
      <c r="H303" s="3">
        <v>34682</v>
      </c>
    </row>
    <row r="304" spans="1:8" ht="28.8" x14ac:dyDescent="0.3">
      <c r="A304" s="8" t="s">
        <v>4584</v>
      </c>
      <c r="B304" s="221" t="s">
        <v>3871</v>
      </c>
      <c r="C304" s="211" t="s">
        <v>4423</v>
      </c>
      <c r="D304" s="8" t="s">
        <v>1115</v>
      </c>
      <c r="H304" s="3">
        <v>34682</v>
      </c>
    </row>
    <row r="305" spans="1:9" ht="28.8" x14ac:dyDescent="0.3">
      <c r="A305" s="8" t="s">
        <v>4584</v>
      </c>
      <c r="B305" s="221" t="s">
        <v>3871</v>
      </c>
      <c r="C305" s="211" t="s">
        <v>1118</v>
      </c>
      <c r="D305" s="8" t="s">
        <v>1117</v>
      </c>
      <c r="H305" s="3">
        <v>34366</v>
      </c>
    </row>
    <row r="306" spans="1:9" ht="28.8" x14ac:dyDescent="0.3">
      <c r="A306" s="8" t="s">
        <v>4584</v>
      </c>
      <c r="B306" s="221" t="s">
        <v>3871</v>
      </c>
      <c r="C306" s="211" t="s">
        <v>4448</v>
      </c>
      <c r="D306" s="8" t="s">
        <v>1117</v>
      </c>
      <c r="H306" s="3">
        <v>34682</v>
      </c>
    </row>
    <row r="307" spans="1:9" ht="28.8" x14ac:dyDescent="0.3">
      <c r="A307" s="8" t="s">
        <v>4584</v>
      </c>
      <c r="B307" s="221" t="s">
        <v>3871</v>
      </c>
      <c r="C307" s="211" t="s">
        <v>4413</v>
      </c>
      <c r="D307" s="8" t="s">
        <v>4414</v>
      </c>
      <c r="H307" s="3">
        <v>34366</v>
      </c>
    </row>
    <row r="308" spans="1:9" ht="28.8" x14ac:dyDescent="0.3">
      <c r="A308" s="8" t="s">
        <v>4584</v>
      </c>
      <c r="B308" s="221" t="s">
        <v>3871</v>
      </c>
      <c r="C308" s="211" t="s">
        <v>4449</v>
      </c>
      <c r="D308" s="8" t="s">
        <v>4414</v>
      </c>
      <c r="H308" s="3">
        <v>34682</v>
      </c>
    </row>
    <row r="309" spans="1:9" ht="28.8" x14ac:dyDescent="0.3">
      <c r="A309" s="8" t="s">
        <v>4584</v>
      </c>
      <c r="B309" s="221" t="s">
        <v>3871</v>
      </c>
      <c r="C309" s="211" t="s">
        <v>4415</v>
      </c>
      <c r="D309" s="8" t="s">
        <v>4416</v>
      </c>
      <c r="H309" s="3">
        <v>34549</v>
      </c>
    </row>
    <row r="310" spans="1:9" ht="28.8" x14ac:dyDescent="0.3">
      <c r="A310" s="8" t="s">
        <v>4584</v>
      </c>
      <c r="B310" s="221" t="s">
        <v>3871</v>
      </c>
      <c r="C310" s="211" t="s">
        <v>4450</v>
      </c>
      <c r="D310" s="8" t="s">
        <v>4416</v>
      </c>
      <c r="H310" s="3">
        <v>34682</v>
      </c>
    </row>
    <row r="311" spans="1:9" x14ac:dyDescent="0.3">
      <c r="A311" s="8" t="s">
        <v>4584</v>
      </c>
      <c r="B311" s="112" t="s">
        <v>4417</v>
      </c>
      <c r="C311" s="484" t="s">
        <v>956</v>
      </c>
      <c r="D311" t="s">
        <v>100</v>
      </c>
      <c r="E311" t="s">
        <v>3852</v>
      </c>
      <c r="H311" s="3">
        <v>35718</v>
      </c>
    </row>
    <row r="312" spans="1:9" ht="15" thickBot="1" x14ac:dyDescent="0.35">
      <c r="I312" s="3"/>
    </row>
    <row r="313" spans="1:9" ht="18.600000000000001" thickBot="1" x14ac:dyDescent="0.4">
      <c r="A313" s="538" t="s">
        <v>22</v>
      </c>
      <c r="B313" s="534"/>
      <c r="C313" s="535"/>
      <c r="I313" s="3"/>
    </row>
    <row r="315" spans="1:9" s="2" customFormat="1" ht="15.6" x14ac:dyDescent="0.3">
      <c r="A315" s="2" t="s">
        <v>4801</v>
      </c>
      <c r="B315" s="38" t="s">
        <v>23</v>
      </c>
      <c r="C315" s="2" t="s">
        <v>24</v>
      </c>
      <c r="D315" s="2" t="s">
        <v>25</v>
      </c>
      <c r="E315" s="2" t="s">
        <v>26</v>
      </c>
      <c r="F315" s="2" t="s">
        <v>27</v>
      </c>
      <c r="G315" s="2" t="s">
        <v>28</v>
      </c>
      <c r="H315" s="2" t="s">
        <v>29</v>
      </c>
      <c r="I315" s="2" t="s">
        <v>88</v>
      </c>
    </row>
    <row r="316" spans="1:9" s="8" customFormat="1" x14ac:dyDescent="0.3">
      <c r="A316" s="8" t="s">
        <v>4584</v>
      </c>
      <c r="B316" s="14">
        <v>1988</v>
      </c>
      <c r="C316" s="8" t="s">
        <v>958</v>
      </c>
      <c r="D316" s="10">
        <v>1</v>
      </c>
      <c r="E316" s="87">
        <f>I316*1.33</f>
        <v>80.997</v>
      </c>
      <c r="F316" s="8">
        <v>6</v>
      </c>
      <c r="G316" s="8">
        <v>6</v>
      </c>
      <c r="H316" s="8" t="s">
        <v>4786</v>
      </c>
      <c r="I316" s="9">
        <v>60.9</v>
      </c>
    </row>
    <row r="317" spans="1:9" s="8" customFormat="1" x14ac:dyDescent="0.3">
      <c r="A317" s="8" t="s">
        <v>4584</v>
      </c>
      <c r="B317" s="14">
        <v>1988</v>
      </c>
      <c r="C317" s="71" t="s">
        <v>959</v>
      </c>
      <c r="D317" s="40">
        <v>1</v>
      </c>
      <c r="E317" s="87">
        <f t="shared" ref="E317:E382" si="0">I317*1.33</f>
        <v>42.56</v>
      </c>
      <c r="F317" s="29">
        <v>3</v>
      </c>
      <c r="G317" s="29">
        <v>3</v>
      </c>
      <c r="H317" s="8" t="s">
        <v>4786</v>
      </c>
      <c r="I317" s="28">
        <v>32</v>
      </c>
    </row>
    <row r="318" spans="1:9" s="8" customFormat="1" x14ac:dyDescent="0.3">
      <c r="A318" s="8" t="s">
        <v>4584</v>
      </c>
      <c r="B318" s="14">
        <v>1988</v>
      </c>
      <c r="C318" s="29" t="s">
        <v>959</v>
      </c>
      <c r="D318" s="40">
        <v>2</v>
      </c>
      <c r="E318" s="87">
        <f t="shared" si="0"/>
        <v>86.183999999999997</v>
      </c>
      <c r="F318" s="29">
        <v>6</v>
      </c>
      <c r="G318" s="29">
        <v>6</v>
      </c>
      <c r="H318" s="8" t="s">
        <v>4786</v>
      </c>
      <c r="I318" s="28">
        <v>64.8</v>
      </c>
    </row>
    <row r="319" spans="1:9" s="8" customFormat="1" x14ac:dyDescent="0.3">
      <c r="A319" s="8" t="s">
        <v>4584</v>
      </c>
      <c r="B319" s="14">
        <v>1988</v>
      </c>
      <c r="C319" s="29" t="s">
        <v>959</v>
      </c>
      <c r="D319" s="41">
        <v>3</v>
      </c>
      <c r="E319" s="87">
        <f t="shared" si="0"/>
        <v>206.94800000000001</v>
      </c>
      <c r="F319" s="29">
        <v>14.5</v>
      </c>
      <c r="G319" s="29">
        <v>14.5</v>
      </c>
      <c r="H319" s="8" t="s">
        <v>4786</v>
      </c>
      <c r="I319" s="30">
        <v>155.6</v>
      </c>
    </row>
    <row r="320" spans="1:9" s="8" customFormat="1" x14ac:dyDescent="0.3">
      <c r="A320" s="8" t="s">
        <v>4584</v>
      </c>
      <c r="B320" s="14">
        <v>1988</v>
      </c>
      <c r="C320" s="29" t="s">
        <v>926</v>
      </c>
      <c r="D320" s="41">
        <v>1</v>
      </c>
      <c r="E320" s="87">
        <f t="shared" si="0"/>
        <v>63.84</v>
      </c>
      <c r="F320" s="29">
        <v>6</v>
      </c>
      <c r="G320" s="29">
        <v>6</v>
      </c>
      <c r="H320" s="8" t="s">
        <v>4786</v>
      </c>
      <c r="I320" s="30">
        <v>48</v>
      </c>
    </row>
    <row r="321" spans="1:9" s="8" customFormat="1" x14ac:dyDescent="0.3">
      <c r="A321" s="8" t="s">
        <v>4584</v>
      </c>
      <c r="B321" s="14">
        <v>1988</v>
      </c>
      <c r="C321" s="29" t="s">
        <v>926</v>
      </c>
      <c r="D321" s="41">
        <v>2</v>
      </c>
      <c r="E321" s="87">
        <f t="shared" si="0"/>
        <v>61.180000000000007</v>
      </c>
      <c r="F321" s="29">
        <v>5.7</v>
      </c>
      <c r="G321" s="29">
        <v>5.7</v>
      </c>
      <c r="H321" s="8" t="s">
        <v>4786</v>
      </c>
      <c r="I321" s="28">
        <v>46</v>
      </c>
    </row>
    <row r="322" spans="1:9" s="8" customFormat="1" x14ac:dyDescent="0.3">
      <c r="A322" s="8" t="s">
        <v>4584</v>
      </c>
      <c r="B322" s="14">
        <v>1988</v>
      </c>
      <c r="C322" s="29" t="s">
        <v>926</v>
      </c>
      <c r="D322" s="41">
        <v>4</v>
      </c>
      <c r="E322" s="87">
        <f t="shared" si="0"/>
        <v>138.054</v>
      </c>
      <c r="F322" s="29">
        <v>10</v>
      </c>
      <c r="G322" s="29">
        <v>10</v>
      </c>
      <c r="H322" s="8" t="s">
        <v>4786</v>
      </c>
      <c r="I322" s="30">
        <v>103.8</v>
      </c>
    </row>
    <row r="323" spans="1:9" s="8" customFormat="1" x14ac:dyDescent="0.3">
      <c r="A323" s="8" t="s">
        <v>4584</v>
      </c>
      <c r="B323" s="14">
        <v>1988</v>
      </c>
      <c r="C323" s="29" t="s">
        <v>926</v>
      </c>
      <c r="D323" s="41">
        <v>1</v>
      </c>
      <c r="E323" s="87">
        <f t="shared" si="0"/>
        <v>16.890999999999998</v>
      </c>
      <c r="F323" s="29">
        <v>6</v>
      </c>
      <c r="G323" s="29">
        <v>6</v>
      </c>
      <c r="H323" s="8" t="s">
        <v>4786</v>
      </c>
      <c r="I323" s="30">
        <v>12.7</v>
      </c>
    </row>
    <row r="324" spans="1:9" s="8" customFormat="1" x14ac:dyDescent="0.3">
      <c r="A324" s="8" t="s">
        <v>4584</v>
      </c>
      <c r="B324" s="14">
        <v>1988</v>
      </c>
      <c r="C324" s="29" t="s">
        <v>926</v>
      </c>
      <c r="D324" s="41">
        <v>2</v>
      </c>
      <c r="E324" s="87">
        <f t="shared" si="0"/>
        <v>15.561</v>
      </c>
      <c r="F324" s="29">
        <v>5.7</v>
      </c>
      <c r="G324" s="29">
        <v>5.7</v>
      </c>
      <c r="H324" s="8" t="s">
        <v>4786</v>
      </c>
      <c r="I324" s="28">
        <v>11.7</v>
      </c>
    </row>
    <row r="325" spans="1:9" s="8" customFormat="1" x14ac:dyDescent="0.3">
      <c r="A325" s="8" t="s">
        <v>4584</v>
      </c>
      <c r="B325" s="14">
        <v>1988</v>
      </c>
      <c r="C325" s="29" t="s">
        <v>929</v>
      </c>
      <c r="D325" s="41">
        <v>1</v>
      </c>
      <c r="E325" s="87">
        <f t="shared" si="0"/>
        <v>180.88</v>
      </c>
      <c r="F325" s="29">
        <v>25</v>
      </c>
      <c r="G325" s="29">
        <v>25</v>
      </c>
      <c r="H325" s="8" t="s">
        <v>4786</v>
      </c>
      <c r="I325" s="30">
        <v>136</v>
      </c>
    </row>
    <row r="326" spans="1:9" s="8" customFormat="1" x14ac:dyDescent="0.3">
      <c r="A326" s="8" t="s">
        <v>4584</v>
      </c>
      <c r="B326" s="14">
        <v>1988</v>
      </c>
      <c r="C326" s="29" t="s">
        <v>929</v>
      </c>
      <c r="D326" s="41">
        <v>1</v>
      </c>
      <c r="E326" s="87">
        <f t="shared" si="0"/>
        <v>16.492000000000001</v>
      </c>
      <c r="F326" s="29">
        <v>25</v>
      </c>
      <c r="G326" s="29">
        <v>25</v>
      </c>
      <c r="H326" s="8" t="s">
        <v>4786</v>
      </c>
      <c r="I326" s="30">
        <v>12.4</v>
      </c>
    </row>
    <row r="327" spans="1:9" s="8" customFormat="1" x14ac:dyDescent="0.3">
      <c r="A327" s="8" t="s">
        <v>4584</v>
      </c>
      <c r="B327" s="14">
        <v>1988</v>
      </c>
      <c r="C327" s="29" t="s">
        <v>931</v>
      </c>
      <c r="D327" s="41">
        <v>1</v>
      </c>
      <c r="E327" s="87">
        <f t="shared" si="0"/>
        <v>266.66500000000002</v>
      </c>
      <c r="F327" s="29">
        <v>96</v>
      </c>
      <c r="G327" s="29">
        <v>96</v>
      </c>
      <c r="H327" s="8" t="s">
        <v>4786</v>
      </c>
      <c r="I327" s="28">
        <v>200.5</v>
      </c>
    </row>
    <row r="328" spans="1:9" s="8" customFormat="1" x14ac:dyDescent="0.3">
      <c r="A328" s="8" t="s">
        <v>4584</v>
      </c>
      <c r="B328" s="14">
        <v>1988</v>
      </c>
      <c r="C328" s="29" t="s">
        <v>931</v>
      </c>
      <c r="D328" s="41">
        <v>2</v>
      </c>
      <c r="E328" s="87">
        <f t="shared" si="0"/>
        <v>293.13200000000001</v>
      </c>
      <c r="F328" s="29">
        <v>51</v>
      </c>
      <c r="G328" s="29">
        <v>51</v>
      </c>
      <c r="H328" s="8" t="s">
        <v>4786</v>
      </c>
      <c r="I328" s="30">
        <v>220.4</v>
      </c>
    </row>
    <row r="329" spans="1:9" s="8" customFormat="1" x14ac:dyDescent="0.3">
      <c r="A329" s="8" t="s">
        <v>4584</v>
      </c>
      <c r="B329" s="14">
        <v>1988</v>
      </c>
      <c r="C329" s="29" t="s">
        <v>933</v>
      </c>
      <c r="D329" s="41">
        <v>1</v>
      </c>
      <c r="E329" s="87">
        <f t="shared" si="0"/>
        <v>96.02600000000001</v>
      </c>
      <c r="F329" s="29">
        <v>4.2</v>
      </c>
      <c r="G329" s="29"/>
      <c r="H329" s="8" t="s">
        <v>4786</v>
      </c>
      <c r="I329" s="30">
        <v>72.2</v>
      </c>
    </row>
    <row r="330" spans="1:9" s="8" customFormat="1" x14ac:dyDescent="0.3">
      <c r="A330" s="8" t="s">
        <v>4584</v>
      </c>
      <c r="B330" s="14">
        <v>1988</v>
      </c>
      <c r="C330" s="29" t="s">
        <v>933</v>
      </c>
      <c r="D330" s="41">
        <v>2</v>
      </c>
      <c r="E330" s="87">
        <f t="shared" si="0"/>
        <v>204.82000000000002</v>
      </c>
      <c r="F330" s="29">
        <v>19</v>
      </c>
      <c r="G330" s="29"/>
      <c r="H330" s="8" t="s">
        <v>4786</v>
      </c>
      <c r="I330" s="28">
        <v>154</v>
      </c>
    </row>
    <row r="331" spans="1:9" s="8" customFormat="1" x14ac:dyDescent="0.3">
      <c r="A331" s="8" t="s">
        <v>4584</v>
      </c>
      <c r="B331" s="14">
        <v>1988</v>
      </c>
      <c r="C331" s="29" t="s">
        <v>811</v>
      </c>
      <c r="D331" s="40" t="s">
        <v>960</v>
      </c>
      <c r="E331" s="87">
        <f t="shared" si="0"/>
        <v>212.8</v>
      </c>
      <c r="F331" s="29">
        <v>20</v>
      </c>
      <c r="G331" s="29"/>
      <c r="H331" s="8" t="s">
        <v>4786</v>
      </c>
      <c r="I331" s="30">
        <v>160</v>
      </c>
    </row>
    <row r="332" spans="1:9" s="8" customFormat="1" x14ac:dyDescent="0.3">
      <c r="A332" s="8" t="s">
        <v>4584</v>
      </c>
      <c r="B332" s="14">
        <v>1988</v>
      </c>
      <c r="C332" s="29" t="s">
        <v>811</v>
      </c>
      <c r="D332" s="41" t="s">
        <v>961</v>
      </c>
      <c r="E332" s="87">
        <f t="shared" si="0"/>
        <v>273.315</v>
      </c>
      <c r="F332" s="29">
        <v>19</v>
      </c>
      <c r="G332" s="29"/>
      <c r="H332" s="8" t="s">
        <v>4786</v>
      </c>
      <c r="I332" s="30">
        <v>205.5</v>
      </c>
    </row>
    <row r="333" spans="1:9" s="8" customFormat="1" x14ac:dyDescent="0.3">
      <c r="A333" s="8" t="s">
        <v>4584</v>
      </c>
      <c r="B333" s="14">
        <v>1988</v>
      </c>
      <c r="C333" s="29" t="s">
        <v>811</v>
      </c>
      <c r="D333" s="41" t="s">
        <v>962</v>
      </c>
      <c r="E333" s="87">
        <f t="shared" si="0"/>
        <v>374.12900000000002</v>
      </c>
      <c r="F333" s="29">
        <v>26</v>
      </c>
      <c r="G333" s="29"/>
      <c r="H333" s="8" t="s">
        <v>4786</v>
      </c>
      <c r="I333" s="28">
        <v>281.3</v>
      </c>
    </row>
    <row r="334" spans="1:9" s="8" customFormat="1" x14ac:dyDescent="0.3">
      <c r="A334" s="8" t="s">
        <v>4584</v>
      </c>
      <c r="B334" s="14">
        <v>1988</v>
      </c>
      <c r="C334" s="29" t="s">
        <v>811</v>
      </c>
      <c r="D334" s="41" t="s">
        <v>963</v>
      </c>
      <c r="E334" s="87">
        <f t="shared" si="0"/>
        <v>450.072</v>
      </c>
      <c r="F334" s="29">
        <v>32</v>
      </c>
      <c r="G334" s="29"/>
      <c r="H334" s="8" t="s">
        <v>4786</v>
      </c>
      <c r="I334" s="30">
        <v>338.4</v>
      </c>
    </row>
    <row r="335" spans="1:9" s="8" customFormat="1" x14ac:dyDescent="0.3">
      <c r="A335" s="8" t="s">
        <v>4584</v>
      </c>
      <c r="B335" s="14">
        <v>1988</v>
      </c>
      <c r="C335" s="29" t="s">
        <v>811</v>
      </c>
      <c r="D335" s="41" t="s">
        <v>964</v>
      </c>
      <c r="E335" s="87">
        <f t="shared" si="0"/>
        <v>170.905</v>
      </c>
      <c r="F335" s="29">
        <v>12</v>
      </c>
      <c r="G335" s="29"/>
      <c r="H335" s="8" t="s">
        <v>4786</v>
      </c>
      <c r="I335" s="30">
        <v>128.5</v>
      </c>
    </row>
    <row r="336" spans="1:9" s="8" customFormat="1" x14ac:dyDescent="0.3">
      <c r="A336" s="8" t="s">
        <v>4584</v>
      </c>
      <c r="B336" s="14">
        <v>1988</v>
      </c>
      <c r="C336" s="29" t="s">
        <v>811</v>
      </c>
      <c r="D336" s="41" t="s">
        <v>965</v>
      </c>
      <c r="E336" s="87">
        <f t="shared" si="0"/>
        <v>484.12</v>
      </c>
      <c r="F336" s="29">
        <v>37</v>
      </c>
      <c r="G336" s="29"/>
      <c r="H336" s="8" t="s">
        <v>4786</v>
      </c>
      <c r="I336" s="28">
        <v>364</v>
      </c>
    </row>
    <row r="337" spans="1:9" s="8" customFormat="1" x14ac:dyDescent="0.3">
      <c r="A337" s="8" t="s">
        <v>4584</v>
      </c>
      <c r="B337" s="14">
        <v>1988</v>
      </c>
      <c r="C337" s="29" t="s">
        <v>811</v>
      </c>
      <c r="D337" s="41" t="s">
        <v>966</v>
      </c>
      <c r="E337" s="87">
        <f t="shared" si="0"/>
        <v>316.54000000000002</v>
      </c>
      <c r="F337" s="29">
        <v>24</v>
      </c>
      <c r="G337" s="29"/>
      <c r="H337" s="8" t="s">
        <v>4786</v>
      </c>
      <c r="I337" s="30">
        <v>238</v>
      </c>
    </row>
    <row r="338" spans="1:9" s="8" customFormat="1" x14ac:dyDescent="0.3">
      <c r="A338" s="8" t="s">
        <v>4584</v>
      </c>
      <c r="B338" s="14">
        <v>1988</v>
      </c>
      <c r="C338" s="29" t="s">
        <v>11</v>
      </c>
      <c r="D338" s="41">
        <v>9</v>
      </c>
      <c r="E338" s="87">
        <f t="shared" si="0"/>
        <v>40.831000000000003</v>
      </c>
      <c r="F338" s="29"/>
      <c r="G338" s="29"/>
      <c r="H338" s="71" t="s">
        <v>967</v>
      </c>
      <c r="I338" s="30">
        <v>30.7</v>
      </c>
    </row>
    <row r="339" spans="1:9" s="8" customFormat="1" x14ac:dyDescent="0.3">
      <c r="A339" s="8" t="s">
        <v>4584</v>
      </c>
      <c r="B339" s="14">
        <v>1988</v>
      </c>
      <c r="C339" s="45" t="s">
        <v>11</v>
      </c>
      <c r="D339" s="41">
        <v>9</v>
      </c>
      <c r="E339" s="87">
        <f t="shared" si="0"/>
        <v>16.359000000000002</v>
      </c>
      <c r="F339" s="29"/>
      <c r="G339" s="29"/>
      <c r="H339" s="71" t="s">
        <v>967</v>
      </c>
      <c r="I339" s="28">
        <v>12.3</v>
      </c>
    </row>
    <row r="340" spans="1:9" s="8" customFormat="1" x14ac:dyDescent="0.3">
      <c r="A340" s="8" t="s">
        <v>4584</v>
      </c>
      <c r="B340" s="14">
        <v>1988</v>
      </c>
      <c r="C340" s="29" t="s">
        <v>629</v>
      </c>
      <c r="D340" s="41">
        <v>2</v>
      </c>
      <c r="E340" s="87">
        <f t="shared" si="0"/>
        <v>226.49900000000002</v>
      </c>
      <c r="F340" s="29">
        <v>26</v>
      </c>
      <c r="G340" s="29"/>
      <c r="H340" s="8" t="s">
        <v>4786</v>
      </c>
      <c r="I340" s="30">
        <v>170.3</v>
      </c>
    </row>
    <row r="341" spans="1:9" s="8" customFormat="1" x14ac:dyDescent="0.3">
      <c r="A341" s="8" t="s">
        <v>4584</v>
      </c>
      <c r="B341" s="14">
        <v>1988</v>
      </c>
      <c r="C341" s="29" t="s">
        <v>937</v>
      </c>
      <c r="D341" s="41">
        <v>1</v>
      </c>
      <c r="E341" s="87">
        <f>I341*1.33</f>
        <v>189.791</v>
      </c>
      <c r="F341" s="29">
        <v>14</v>
      </c>
      <c r="G341" s="29"/>
      <c r="H341" s="8" t="s">
        <v>4786</v>
      </c>
      <c r="I341" s="30">
        <v>142.69999999999999</v>
      </c>
    </row>
    <row r="342" spans="1:9" s="8" customFormat="1" x14ac:dyDescent="0.3">
      <c r="A342" s="8" t="s">
        <v>4584</v>
      </c>
      <c r="B342" s="14">
        <v>1988</v>
      </c>
      <c r="C342" s="45" t="s">
        <v>937</v>
      </c>
      <c r="D342" s="41">
        <v>2</v>
      </c>
      <c r="E342" s="87">
        <f t="shared" si="0"/>
        <v>108.52799999999999</v>
      </c>
      <c r="F342" s="29">
        <v>8</v>
      </c>
      <c r="G342" s="29"/>
      <c r="H342" s="8" t="s">
        <v>4786</v>
      </c>
      <c r="I342" s="28">
        <v>81.599999999999994</v>
      </c>
    </row>
    <row r="343" spans="1:9" s="8" customFormat="1" x14ac:dyDescent="0.3">
      <c r="A343" s="8" t="s">
        <v>4584</v>
      </c>
      <c r="B343" s="14">
        <v>1988</v>
      </c>
      <c r="C343" s="29" t="s">
        <v>940</v>
      </c>
      <c r="D343" s="40">
        <v>2</v>
      </c>
      <c r="E343" s="87">
        <f t="shared" si="0"/>
        <v>528.40899999999999</v>
      </c>
      <c r="F343" s="29">
        <v>25</v>
      </c>
      <c r="G343" s="29"/>
      <c r="H343" s="8" t="s">
        <v>4786</v>
      </c>
      <c r="I343" s="30">
        <v>397.3</v>
      </c>
    </row>
    <row r="344" spans="1:9" s="8" customFormat="1" x14ac:dyDescent="0.3">
      <c r="A344" s="8" t="s">
        <v>4584</v>
      </c>
      <c r="B344" s="14">
        <v>1988</v>
      </c>
      <c r="C344" s="29" t="s">
        <v>940</v>
      </c>
      <c r="D344" s="41">
        <v>4</v>
      </c>
      <c r="E344" s="87">
        <f t="shared" si="0"/>
        <v>256.291</v>
      </c>
      <c r="F344" s="29">
        <v>12</v>
      </c>
      <c r="G344" s="29"/>
      <c r="H344" s="8" t="s">
        <v>4786</v>
      </c>
      <c r="I344" s="30">
        <v>192.7</v>
      </c>
    </row>
    <row r="345" spans="1:9" s="8" customFormat="1" x14ac:dyDescent="0.3">
      <c r="A345" s="8" t="s">
        <v>4584</v>
      </c>
      <c r="B345" s="14">
        <v>1988</v>
      </c>
      <c r="C345" s="29" t="s">
        <v>941</v>
      </c>
      <c r="D345" s="41">
        <v>1</v>
      </c>
      <c r="E345" s="87">
        <f t="shared" si="0"/>
        <v>16.225999999999999</v>
      </c>
      <c r="F345" s="29">
        <v>9</v>
      </c>
      <c r="G345" s="29"/>
      <c r="H345" s="8" t="s">
        <v>4786</v>
      </c>
      <c r="I345" s="28">
        <v>12.2</v>
      </c>
    </row>
    <row r="346" spans="1:9" s="8" customFormat="1" x14ac:dyDescent="0.3">
      <c r="A346" s="8" t="s">
        <v>4584</v>
      </c>
      <c r="B346" s="14">
        <v>1988</v>
      </c>
      <c r="C346" s="29" t="s">
        <v>941</v>
      </c>
      <c r="D346" s="41">
        <v>1</v>
      </c>
      <c r="E346" s="87">
        <f t="shared" si="0"/>
        <v>112.25200000000001</v>
      </c>
      <c r="F346" s="29">
        <v>9</v>
      </c>
      <c r="G346" s="29"/>
      <c r="H346" s="8" t="s">
        <v>4786</v>
      </c>
      <c r="I346" s="30">
        <v>84.4</v>
      </c>
    </row>
    <row r="347" spans="1:9" s="8" customFormat="1" x14ac:dyDescent="0.3">
      <c r="A347" s="8" t="s">
        <v>4584</v>
      </c>
      <c r="B347" s="14">
        <v>1988</v>
      </c>
      <c r="C347" s="29" t="s">
        <v>13</v>
      </c>
      <c r="D347" s="41">
        <v>1</v>
      </c>
      <c r="E347" s="87">
        <f t="shared" si="0"/>
        <v>199.63300000000001</v>
      </c>
      <c r="F347" s="29">
        <v>23</v>
      </c>
      <c r="G347" s="29"/>
      <c r="H347" s="8" t="s">
        <v>4786</v>
      </c>
      <c r="I347" s="30">
        <v>150.1</v>
      </c>
    </row>
    <row r="348" spans="1:9" s="8" customFormat="1" x14ac:dyDescent="0.3">
      <c r="A348" s="8" t="s">
        <v>4584</v>
      </c>
      <c r="B348" s="14">
        <v>1988</v>
      </c>
      <c r="C348" s="29" t="s">
        <v>942</v>
      </c>
      <c r="D348" s="41">
        <v>5</v>
      </c>
      <c r="E348" s="87">
        <f t="shared" si="0"/>
        <v>89.908000000000001</v>
      </c>
      <c r="F348" s="29">
        <v>27</v>
      </c>
      <c r="G348" s="29"/>
      <c r="H348" s="8" t="s">
        <v>4786</v>
      </c>
      <c r="I348" s="28">
        <v>67.599999999999994</v>
      </c>
    </row>
    <row r="349" spans="1:9" s="8" customFormat="1" x14ac:dyDescent="0.3">
      <c r="A349" s="8" t="s">
        <v>4584</v>
      </c>
      <c r="B349" s="14">
        <v>1988</v>
      </c>
      <c r="C349" s="29" t="s">
        <v>951</v>
      </c>
      <c r="D349" s="41">
        <v>5</v>
      </c>
      <c r="E349" s="87">
        <f t="shared" si="0"/>
        <v>68.76100000000001</v>
      </c>
      <c r="F349" s="29">
        <v>5</v>
      </c>
      <c r="G349" s="29"/>
      <c r="H349" s="8" t="s">
        <v>4786</v>
      </c>
      <c r="I349" s="30">
        <v>51.7</v>
      </c>
    </row>
    <row r="350" spans="1:9" s="8" customFormat="1" x14ac:dyDescent="0.3">
      <c r="A350" s="8" t="s">
        <v>4584</v>
      </c>
      <c r="B350" s="14">
        <v>1988</v>
      </c>
      <c r="C350" s="29" t="s">
        <v>951</v>
      </c>
      <c r="D350" s="40">
        <v>4</v>
      </c>
      <c r="E350" s="87">
        <f t="shared" si="0"/>
        <v>91.637000000000015</v>
      </c>
      <c r="F350" s="29">
        <v>15</v>
      </c>
      <c r="G350" s="29"/>
      <c r="H350" s="8" t="s">
        <v>4786</v>
      </c>
      <c r="I350" s="30">
        <v>68.900000000000006</v>
      </c>
    </row>
    <row r="351" spans="1:9" s="8" customFormat="1" x14ac:dyDescent="0.3">
      <c r="A351" s="8" t="s">
        <v>4584</v>
      </c>
      <c r="B351" s="14">
        <v>1988</v>
      </c>
      <c r="C351" s="29" t="s">
        <v>14</v>
      </c>
      <c r="D351" s="41">
        <v>2</v>
      </c>
      <c r="E351" s="87">
        <f t="shared" si="0"/>
        <v>78.869</v>
      </c>
      <c r="F351" s="29">
        <v>21</v>
      </c>
      <c r="G351" s="29"/>
      <c r="H351" s="8" t="s">
        <v>4786</v>
      </c>
      <c r="I351" s="30">
        <v>59.3</v>
      </c>
    </row>
    <row r="352" spans="1:9" s="8" customFormat="1" x14ac:dyDescent="0.3">
      <c r="A352" s="8" t="s">
        <v>4584</v>
      </c>
      <c r="B352" s="14">
        <v>1988</v>
      </c>
      <c r="C352" s="29" t="s">
        <v>14</v>
      </c>
      <c r="D352" s="41">
        <v>3</v>
      </c>
      <c r="E352" s="87">
        <f t="shared" si="0"/>
        <v>75.943000000000012</v>
      </c>
      <c r="F352" s="29">
        <v>12</v>
      </c>
      <c r="G352" s="29"/>
      <c r="H352" s="8" t="s">
        <v>4786</v>
      </c>
      <c r="I352" s="30">
        <v>57.1</v>
      </c>
    </row>
    <row r="353" spans="1:9" s="8" customFormat="1" x14ac:dyDescent="0.3">
      <c r="A353" s="8" t="s">
        <v>4584</v>
      </c>
      <c r="B353" s="14">
        <v>1988</v>
      </c>
      <c r="C353" s="29" t="s">
        <v>14</v>
      </c>
      <c r="D353" s="41">
        <v>4</v>
      </c>
      <c r="E353" s="87">
        <f t="shared" si="0"/>
        <v>179.55</v>
      </c>
      <c r="F353" s="29">
        <v>17</v>
      </c>
      <c r="G353" s="29"/>
      <c r="H353" s="8" t="s">
        <v>4786</v>
      </c>
      <c r="I353" s="28">
        <v>135</v>
      </c>
    </row>
    <row r="354" spans="1:9" s="8" customFormat="1" x14ac:dyDescent="0.3">
      <c r="A354" s="8" t="s">
        <v>4584</v>
      </c>
      <c r="B354" s="14">
        <v>1988</v>
      </c>
      <c r="C354" s="29" t="s">
        <v>943</v>
      </c>
      <c r="D354" s="41">
        <v>1</v>
      </c>
      <c r="E354" s="87">
        <f t="shared" si="0"/>
        <v>148.428</v>
      </c>
      <c r="F354" s="29">
        <v>10</v>
      </c>
      <c r="G354" s="29"/>
      <c r="H354" s="8" t="s">
        <v>4786</v>
      </c>
      <c r="I354" s="30">
        <v>111.6</v>
      </c>
    </row>
    <row r="355" spans="1:9" s="8" customFormat="1" x14ac:dyDescent="0.3">
      <c r="A355" s="8" t="s">
        <v>4584</v>
      </c>
      <c r="B355" s="14">
        <v>1988</v>
      </c>
      <c r="C355" s="29" t="s">
        <v>943</v>
      </c>
      <c r="D355" s="41">
        <v>2</v>
      </c>
      <c r="E355" s="87">
        <f t="shared" si="0"/>
        <v>77.539000000000001</v>
      </c>
      <c r="F355" s="29">
        <v>5</v>
      </c>
      <c r="G355" s="29"/>
      <c r="H355" s="8" t="s">
        <v>4786</v>
      </c>
      <c r="I355" s="30">
        <v>58.3</v>
      </c>
    </row>
    <row r="356" spans="1:9" s="8" customFormat="1" x14ac:dyDescent="0.3">
      <c r="A356" s="8" t="s">
        <v>4584</v>
      </c>
      <c r="B356" s="14">
        <v>1988</v>
      </c>
      <c r="C356" s="29" t="s">
        <v>944</v>
      </c>
      <c r="D356" s="41" t="s">
        <v>968</v>
      </c>
      <c r="E356" s="87">
        <f t="shared" si="0"/>
        <v>72.086000000000013</v>
      </c>
      <c r="F356" s="29">
        <v>6</v>
      </c>
      <c r="G356" s="29"/>
      <c r="H356" s="8" t="s">
        <v>4786</v>
      </c>
      <c r="I356" s="28">
        <v>54.2</v>
      </c>
    </row>
    <row r="357" spans="1:9" s="8" customFormat="1" x14ac:dyDescent="0.3">
      <c r="A357" s="8" t="s">
        <v>4584</v>
      </c>
      <c r="B357" s="14">
        <v>1988</v>
      </c>
      <c r="C357" s="29" t="s">
        <v>944</v>
      </c>
      <c r="D357" s="41" t="s">
        <v>969</v>
      </c>
      <c r="E357" s="87">
        <f t="shared" si="0"/>
        <v>106.4</v>
      </c>
      <c r="F357" s="29">
        <v>9</v>
      </c>
      <c r="G357" s="29"/>
      <c r="H357" s="8" t="s">
        <v>4786</v>
      </c>
      <c r="I357" s="30">
        <v>80</v>
      </c>
    </row>
    <row r="358" spans="1:9" s="8" customFormat="1" x14ac:dyDescent="0.3">
      <c r="A358" s="8" t="s">
        <v>4584</v>
      </c>
      <c r="B358" s="14">
        <v>1988</v>
      </c>
      <c r="C358" s="29" t="s">
        <v>944</v>
      </c>
      <c r="D358" s="41" t="s">
        <v>970</v>
      </c>
      <c r="E358" s="87">
        <f t="shared" si="0"/>
        <v>40.831000000000003</v>
      </c>
      <c r="F358" s="29">
        <v>4</v>
      </c>
      <c r="G358" s="29"/>
      <c r="H358" s="8" t="s">
        <v>4786</v>
      </c>
      <c r="I358" s="30">
        <v>30.7</v>
      </c>
    </row>
    <row r="359" spans="1:9" s="8" customFormat="1" x14ac:dyDescent="0.3">
      <c r="A359" s="8" t="s">
        <v>4584</v>
      </c>
      <c r="B359" s="14">
        <v>1988</v>
      </c>
      <c r="C359" s="29" t="s">
        <v>944</v>
      </c>
      <c r="D359" s="40" t="s">
        <v>971</v>
      </c>
      <c r="E359" s="87">
        <f t="shared" si="0"/>
        <v>86.716000000000008</v>
      </c>
      <c r="F359" s="29">
        <v>6</v>
      </c>
      <c r="G359" s="29"/>
      <c r="H359" s="8" t="s">
        <v>4786</v>
      </c>
      <c r="I359" s="28">
        <v>65.2</v>
      </c>
    </row>
    <row r="360" spans="1:9" s="8" customFormat="1" x14ac:dyDescent="0.3">
      <c r="A360" s="8" t="s">
        <v>4584</v>
      </c>
      <c r="B360" s="14">
        <v>1988</v>
      </c>
      <c r="C360" s="29" t="s">
        <v>944</v>
      </c>
      <c r="D360" s="40" t="s">
        <v>972</v>
      </c>
      <c r="E360" s="87">
        <f t="shared" si="0"/>
        <v>107.73</v>
      </c>
      <c r="F360" s="29">
        <v>7.5</v>
      </c>
      <c r="G360" s="29"/>
      <c r="H360" s="8" t="s">
        <v>4786</v>
      </c>
      <c r="I360" s="30">
        <v>81</v>
      </c>
    </row>
    <row r="361" spans="1:9" s="8" customFormat="1" x14ac:dyDescent="0.3">
      <c r="A361" s="8" t="s">
        <v>4584</v>
      </c>
      <c r="B361" s="14">
        <v>1988</v>
      </c>
      <c r="C361" s="29" t="s">
        <v>945</v>
      </c>
      <c r="D361" s="40">
        <v>3</v>
      </c>
      <c r="E361" s="87">
        <f t="shared" si="0"/>
        <v>93.233000000000004</v>
      </c>
      <c r="F361" s="29">
        <v>10</v>
      </c>
      <c r="G361" s="29"/>
      <c r="H361" s="8" t="s">
        <v>4786</v>
      </c>
      <c r="I361" s="30">
        <v>70.099999999999994</v>
      </c>
    </row>
    <row r="362" spans="1:9" s="8" customFormat="1" x14ac:dyDescent="0.3">
      <c r="A362" s="8" t="s">
        <v>4584</v>
      </c>
      <c r="B362" s="14">
        <v>1988</v>
      </c>
      <c r="C362" s="29" t="s">
        <v>945</v>
      </c>
      <c r="D362" s="40">
        <v>2</v>
      </c>
      <c r="E362" s="87">
        <f>I362*1.33</f>
        <v>50.806000000000004</v>
      </c>
      <c r="F362" s="29">
        <v>4</v>
      </c>
      <c r="G362" s="29"/>
      <c r="H362" s="8" t="s">
        <v>4786</v>
      </c>
      <c r="I362" s="30">
        <v>38.200000000000003</v>
      </c>
    </row>
    <row r="363" spans="1:9" s="8" customFormat="1" x14ac:dyDescent="0.3">
      <c r="A363" s="8" t="s">
        <v>4584</v>
      </c>
      <c r="B363" s="14">
        <v>1988</v>
      </c>
      <c r="C363" s="29" t="s">
        <v>945</v>
      </c>
      <c r="D363" s="40">
        <v>1</v>
      </c>
      <c r="E363" s="87">
        <f t="shared" si="0"/>
        <v>210.67200000000003</v>
      </c>
      <c r="F363" s="29">
        <v>15</v>
      </c>
      <c r="G363" s="29"/>
      <c r="H363" s="8" t="s">
        <v>4786</v>
      </c>
      <c r="I363" s="28">
        <v>158.4</v>
      </c>
    </row>
    <row r="364" spans="1:9" s="8" customFormat="1" x14ac:dyDescent="0.3">
      <c r="A364" s="8" t="s">
        <v>4584</v>
      </c>
      <c r="B364" s="14">
        <v>1988</v>
      </c>
      <c r="C364" s="29" t="s">
        <v>946</v>
      </c>
      <c r="D364" s="40">
        <v>3</v>
      </c>
      <c r="E364" s="87">
        <f t="shared" si="0"/>
        <v>202.16000000000003</v>
      </c>
      <c r="F364" s="29">
        <v>14</v>
      </c>
      <c r="G364" s="29"/>
      <c r="H364" s="8" t="s">
        <v>4786</v>
      </c>
      <c r="I364" s="30">
        <v>152</v>
      </c>
    </row>
    <row r="365" spans="1:9" s="8" customFormat="1" x14ac:dyDescent="0.3">
      <c r="A365" s="8" t="s">
        <v>4584</v>
      </c>
      <c r="B365" s="14">
        <v>1988</v>
      </c>
      <c r="C365" s="29" t="s">
        <v>946</v>
      </c>
      <c r="D365" s="41">
        <v>2</v>
      </c>
      <c r="E365" s="87">
        <f t="shared" si="0"/>
        <v>71.288000000000011</v>
      </c>
      <c r="F365" s="29">
        <v>5</v>
      </c>
      <c r="G365" s="29"/>
      <c r="H365" s="8" t="s">
        <v>4786</v>
      </c>
      <c r="I365" s="30">
        <v>53.6</v>
      </c>
    </row>
    <row r="366" spans="1:9" s="8" customFormat="1" x14ac:dyDescent="0.3">
      <c r="A366" s="8" t="s">
        <v>4584</v>
      </c>
      <c r="B366" s="14">
        <v>1988</v>
      </c>
      <c r="C366" s="29" t="s">
        <v>946</v>
      </c>
      <c r="D366" s="41">
        <v>1</v>
      </c>
      <c r="E366" s="87">
        <f t="shared" si="0"/>
        <v>60.381999999999998</v>
      </c>
      <c r="F366" s="29">
        <v>10</v>
      </c>
      <c r="G366" s="29"/>
      <c r="H366" s="8" t="s">
        <v>4786</v>
      </c>
      <c r="I366" s="30">
        <v>45.4</v>
      </c>
    </row>
    <row r="367" spans="1:9" s="2" customFormat="1" ht="15.6" x14ac:dyDescent="0.3">
      <c r="A367" s="8" t="s">
        <v>4584</v>
      </c>
      <c r="B367" s="14">
        <v>1988</v>
      </c>
      <c r="C367" s="29" t="s">
        <v>946</v>
      </c>
      <c r="D367" s="42">
        <v>1</v>
      </c>
      <c r="E367" s="87">
        <f t="shared" si="0"/>
        <v>75.543999999999997</v>
      </c>
      <c r="F367" s="72">
        <v>10</v>
      </c>
      <c r="G367" s="72"/>
      <c r="H367" s="8" t="s">
        <v>4786</v>
      </c>
      <c r="I367" s="28">
        <v>56.8</v>
      </c>
    </row>
    <row r="368" spans="1:9" s="33" customFormat="1" x14ac:dyDescent="0.3">
      <c r="A368" s="8" t="s">
        <v>4584</v>
      </c>
      <c r="B368" s="14">
        <v>1988</v>
      </c>
      <c r="C368" s="71" t="s">
        <v>973</v>
      </c>
      <c r="D368" s="40">
        <v>1</v>
      </c>
      <c r="E368" s="87">
        <f t="shared" si="0"/>
        <v>81.928000000000011</v>
      </c>
      <c r="F368" s="71"/>
      <c r="G368" s="71"/>
      <c r="H368" s="71" t="s">
        <v>974</v>
      </c>
      <c r="I368" s="28">
        <v>61.6</v>
      </c>
    </row>
    <row r="369" spans="1:9" s="33" customFormat="1" x14ac:dyDescent="0.3">
      <c r="A369" s="8" t="s">
        <v>4584</v>
      </c>
      <c r="B369" s="14">
        <v>1988</v>
      </c>
      <c r="C369" s="29" t="s">
        <v>973</v>
      </c>
      <c r="D369" s="40">
        <v>1</v>
      </c>
      <c r="E369" s="87">
        <f t="shared" si="0"/>
        <v>51.870000000000005</v>
      </c>
      <c r="F369" s="71"/>
      <c r="G369" s="71"/>
      <c r="H369" s="71" t="s">
        <v>975</v>
      </c>
      <c r="I369" s="30">
        <v>39</v>
      </c>
    </row>
    <row r="370" spans="1:9" s="33" customFormat="1" x14ac:dyDescent="0.3">
      <c r="A370" s="8" t="s">
        <v>4584</v>
      </c>
      <c r="B370" s="14">
        <v>1988</v>
      </c>
      <c r="C370" s="29" t="s">
        <v>973</v>
      </c>
      <c r="D370" s="40">
        <v>1</v>
      </c>
      <c r="E370" s="87">
        <f t="shared" si="0"/>
        <v>36.043000000000006</v>
      </c>
      <c r="F370" s="71"/>
      <c r="G370" s="71"/>
      <c r="H370" s="71" t="s">
        <v>974</v>
      </c>
      <c r="I370" s="30">
        <v>27.1</v>
      </c>
    </row>
    <row r="371" spans="1:9" s="33" customFormat="1" x14ac:dyDescent="0.3">
      <c r="A371" s="8" t="s">
        <v>4584</v>
      </c>
      <c r="B371" s="14">
        <v>1988</v>
      </c>
      <c r="C371" s="29" t="s">
        <v>296</v>
      </c>
      <c r="D371" s="40">
        <v>1</v>
      </c>
      <c r="E371" s="87">
        <f t="shared" si="0"/>
        <v>142.97499999999999</v>
      </c>
      <c r="F371" s="71">
        <v>10</v>
      </c>
      <c r="G371" s="71"/>
      <c r="H371" s="8" t="s">
        <v>4786</v>
      </c>
      <c r="I371" s="30">
        <v>107.5</v>
      </c>
    </row>
    <row r="372" spans="1:9" s="33" customFormat="1" x14ac:dyDescent="0.3">
      <c r="A372" s="8" t="s">
        <v>4584</v>
      </c>
      <c r="B372" s="14">
        <v>1988</v>
      </c>
      <c r="C372" s="29" t="s">
        <v>296</v>
      </c>
      <c r="D372" s="40">
        <v>7</v>
      </c>
      <c r="E372" s="87">
        <f t="shared" si="0"/>
        <v>83.25800000000001</v>
      </c>
      <c r="F372" s="71">
        <v>6</v>
      </c>
      <c r="G372" s="71"/>
      <c r="H372" s="8" t="s">
        <v>4786</v>
      </c>
      <c r="I372" s="30">
        <v>62.6</v>
      </c>
    </row>
    <row r="373" spans="1:9" s="33" customFormat="1" x14ac:dyDescent="0.3">
      <c r="A373" s="8" t="s">
        <v>4584</v>
      </c>
      <c r="B373" s="14">
        <v>1988</v>
      </c>
      <c r="C373" s="29" t="s">
        <v>296</v>
      </c>
      <c r="D373" s="40">
        <v>3</v>
      </c>
      <c r="E373" s="87">
        <f t="shared" si="0"/>
        <v>138.852</v>
      </c>
      <c r="F373" s="71">
        <v>10</v>
      </c>
      <c r="G373" s="71"/>
      <c r="H373" s="8" t="s">
        <v>4786</v>
      </c>
      <c r="I373" s="30">
        <v>104.4</v>
      </c>
    </row>
    <row r="374" spans="1:9" s="33" customFormat="1" x14ac:dyDescent="0.3">
      <c r="A374" s="8" t="s">
        <v>4584</v>
      </c>
      <c r="B374" s="14">
        <v>1988</v>
      </c>
      <c r="C374" s="29" t="s">
        <v>296</v>
      </c>
      <c r="D374" s="40">
        <v>4</v>
      </c>
      <c r="E374" s="87">
        <f t="shared" si="0"/>
        <v>35.112000000000002</v>
      </c>
      <c r="F374" s="29">
        <v>9.5</v>
      </c>
      <c r="G374" s="71"/>
      <c r="H374" s="8" t="s">
        <v>4786</v>
      </c>
      <c r="I374" s="30">
        <v>26.4</v>
      </c>
    </row>
    <row r="375" spans="1:9" s="33" customFormat="1" x14ac:dyDescent="0.3">
      <c r="A375" s="8" t="s">
        <v>4584</v>
      </c>
      <c r="B375" s="14">
        <v>1988</v>
      </c>
      <c r="C375" s="29" t="s">
        <v>296</v>
      </c>
      <c r="D375" s="40">
        <v>2</v>
      </c>
      <c r="E375" s="87">
        <f t="shared" si="0"/>
        <v>103.474</v>
      </c>
      <c r="F375" s="29">
        <v>7.5</v>
      </c>
      <c r="G375" s="71"/>
      <c r="H375" s="8" t="s">
        <v>4786</v>
      </c>
      <c r="I375" s="30">
        <v>77.8</v>
      </c>
    </row>
    <row r="376" spans="1:9" s="33" customFormat="1" x14ac:dyDescent="0.3">
      <c r="A376" s="8" t="s">
        <v>4584</v>
      </c>
      <c r="B376" s="14">
        <v>1988</v>
      </c>
      <c r="C376" s="29" t="s">
        <v>308</v>
      </c>
      <c r="D376" s="40">
        <v>1</v>
      </c>
      <c r="E376" s="87">
        <f t="shared" si="0"/>
        <v>172.63400000000001</v>
      </c>
      <c r="F376" s="29">
        <v>20</v>
      </c>
      <c r="G376" s="71"/>
      <c r="H376" s="8" t="s">
        <v>4786</v>
      </c>
      <c r="I376" s="30">
        <v>129.80000000000001</v>
      </c>
    </row>
    <row r="377" spans="1:9" s="8" customFormat="1" x14ac:dyDescent="0.3">
      <c r="A377" s="8" t="s">
        <v>4584</v>
      </c>
      <c r="B377" s="14">
        <v>1988</v>
      </c>
      <c r="C377" s="71" t="s">
        <v>948</v>
      </c>
      <c r="D377" s="40" t="s">
        <v>976</v>
      </c>
      <c r="E377" s="87">
        <f t="shared" si="0"/>
        <v>303.50600000000003</v>
      </c>
      <c r="F377" s="29">
        <v>50</v>
      </c>
      <c r="G377" s="71"/>
      <c r="H377" s="8" t="s">
        <v>4786</v>
      </c>
      <c r="I377" s="28">
        <v>228.2</v>
      </c>
    </row>
    <row r="378" spans="1:9" s="8" customFormat="1" x14ac:dyDescent="0.3">
      <c r="A378" s="8" t="s">
        <v>4584</v>
      </c>
      <c r="B378" s="14">
        <v>1988</v>
      </c>
      <c r="C378" s="29" t="s">
        <v>948</v>
      </c>
      <c r="D378" s="40">
        <v>12</v>
      </c>
      <c r="E378" s="87">
        <f>I378*1.33</f>
        <v>253.49800000000002</v>
      </c>
      <c r="F378" s="29">
        <v>25</v>
      </c>
      <c r="G378" s="71"/>
      <c r="H378" s="8" t="s">
        <v>4786</v>
      </c>
      <c r="I378" s="30">
        <v>190.6</v>
      </c>
    </row>
    <row r="379" spans="1:9" s="8" customFormat="1" x14ac:dyDescent="0.3">
      <c r="A379" s="8" t="s">
        <v>4584</v>
      </c>
      <c r="B379" s="14">
        <v>1988</v>
      </c>
      <c r="C379" s="29" t="s">
        <v>321</v>
      </c>
      <c r="D379" s="40">
        <v>3</v>
      </c>
      <c r="E379" s="87">
        <f t="shared" si="0"/>
        <v>15.96</v>
      </c>
      <c r="F379" s="29">
        <v>2</v>
      </c>
      <c r="G379" s="71"/>
      <c r="H379" s="8" t="s">
        <v>4786</v>
      </c>
      <c r="I379" s="30">
        <v>12</v>
      </c>
    </row>
    <row r="380" spans="1:9" s="8" customFormat="1" x14ac:dyDescent="0.3">
      <c r="A380" s="8" t="s">
        <v>4584</v>
      </c>
      <c r="B380" s="14">
        <v>1988</v>
      </c>
      <c r="C380" s="29" t="s">
        <v>321</v>
      </c>
      <c r="D380" s="40">
        <v>4</v>
      </c>
      <c r="E380" s="87">
        <f t="shared" si="0"/>
        <v>64.239000000000004</v>
      </c>
      <c r="F380" s="29">
        <v>18</v>
      </c>
      <c r="G380" s="71"/>
      <c r="H380" s="8" t="s">
        <v>4786</v>
      </c>
      <c r="I380" s="30">
        <v>48.3</v>
      </c>
    </row>
    <row r="381" spans="1:9" s="8" customFormat="1" x14ac:dyDescent="0.3">
      <c r="A381" s="8" t="s">
        <v>4584</v>
      </c>
      <c r="B381" s="14">
        <v>1988</v>
      </c>
      <c r="C381" s="29" t="s">
        <v>977</v>
      </c>
      <c r="D381" s="40" t="s">
        <v>48</v>
      </c>
      <c r="E381" s="87">
        <f>I381*1.33</f>
        <v>16.492000000000001</v>
      </c>
      <c r="F381" s="71"/>
      <c r="G381" s="71"/>
      <c r="H381" s="71" t="s">
        <v>978</v>
      </c>
      <c r="I381" s="30">
        <v>12.4</v>
      </c>
    </row>
    <row r="382" spans="1:9" s="8" customFormat="1" x14ac:dyDescent="0.3">
      <c r="A382" s="8" t="s">
        <v>4584</v>
      </c>
      <c r="B382" s="14">
        <v>1988</v>
      </c>
      <c r="C382" s="29" t="s">
        <v>954</v>
      </c>
      <c r="D382" s="40">
        <v>1</v>
      </c>
      <c r="E382" s="87">
        <f t="shared" si="0"/>
        <v>1011.9970000000001</v>
      </c>
      <c r="F382" s="71"/>
      <c r="G382" s="71"/>
      <c r="H382" s="71" t="s">
        <v>979</v>
      </c>
      <c r="I382" s="30">
        <v>760.9</v>
      </c>
    </row>
    <row r="383" spans="1:9" s="8" customFormat="1" x14ac:dyDescent="0.3">
      <c r="A383" s="8" t="s">
        <v>4584</v>
      </c>
      <c r="B383" s="14">
        <v>1988</v>
      </c>
      <c r="C383" s="29" t="s">
        <v>949</v>
      </c>
      <c r="D383" s="40">
        <v>1</v>
      </c>
      <c r="E383" s="87">
        <f t="shared" ref="E383:E401" si="1">I383*1.33</f>
        <v>527.47800000000007</v>
      </c>
      <c r="F383" s="29">
        <v>30</v>
      </c>
      <c r="G383" s="71"/>
      <c r="H383" s="8" t="s">
        <v>4786</v>
      </c>
      <c r="I383" s="30">
        <v>396.6</v>
      </c>
    </row>
    <row r="384" spans="1:9" s="8" customFormat="1" x14ac:dyDescent="0.3">
      <c r="A384" s="8" t="s">
        <v>4584</v>
      </c>
      <c r="B384" s="14">
        <v>1988</v>
      </c>
      <c r="C384" s="29" t="s">
        <v>116</v>
      </c>
      <c r="D384" s="40">
        <v>1</v>
      </c>
      <c r="E384" s="87">
        <f t="shared" si="1"/>
        <v>344.86900000000003</v>
      </c>
      <c r="F384" s="29">
        <v>32</v>
      </c>
      <c r="G384" s="71"/>
      <c r="H384" s="8" t="s">
        <v>4786</v>
      </c>
      <c r="I384" s="30">
        <v>259.3</v>
      </c>
    </row>
    <row r="385" spans="1:9" s="8" customFormat="1" x14ac:dyDescent="0.3">
      <c r="A385" s="8" t="s">
        <v>4584</v>
      </c>
      <c r="B385" s="14">
        <v>1988</v>
      </c>
      <c r="C385" s="29" t="s">
        <v>325</v>
      </c>
      <c r="D385" s="40">
        <v>1</v>
      </c>
      <c r="E385" s="87">
        <f t="shared" si="1"/>
        <v>190.988</v>
      </c>
      <c r="F385" s="29">
        <v>17</v>
      </c>
      <c r="G385" s="71"/>
      <c r="H385" s="8" t="s">
        <v>4786</v>
      </c>
      <c r="I385" s="30">
        <v>143.6</v>
      </c>
    </row>
    <row r="386" spans="1:9" s="8" customFormat="1" x14ac:dyDescent="0.3">
      <c r="A386" s="8" t="s">
        <v>4584</v>
      </c>
      <c r="B386" s="14">
        <v>1988</v>
      </c>
      <c r="C386" s="29" t="s">
        <v>950</v>
      </c>
      <c r="D386" s="40" t="s">
        <v>980</v>
      </c>
      <c r="E386" s="87">
        <f t="shared" si="1"/>
        <v>323.32300000000004</v>
      </c>
      <c r="F386" s="29">
        <v>60</v>
      </c>
      <c r="G386" s="71"/>
      <c r="H386" s="8" t="s">
        <v>4786</v>
      </c>
      <c r="I386" s="30">
        <v>243.1</v>
      </c>
    </row>
    <row r="387" spans="1:9" s="8" customFormat="1" x14ac:dyDescent="0.3">
      <c r="A387" s="8" t="s">
        <v>4584</v>
      </c>
      <c r="B387" s="14">
        <v>1988</v>
      </c>
      <c r="C387" s="29" t="s">
        <v>950</v>
      </c>
      <c r="D387" s="40" t="s">
        <v>981</v>
      </c>
      <c r="E387" s="87">
        <f t="shared" si="1"/>
        <v>214.79500000000002</v>
      </c>
      <c r="F387" s="29">
        <v>40</v>
      </c>
      <c r="G387" s="71"/>
      <c r="H387" s="8" t="s">
        <v>4786</v>
      </c>
      <c r="I387" s="30">
        <v>161.5</v>
      </c>
    </row>
    <row r="388" spans="1:9" s="8" customFormat="1" x14ac:dyDescent="0.3">
      <c r="A388" s="8" t="s">
        <v>4584</v>
      </c>
      <c r="B388" s="14">
        <v>1989</v>
      </c>
      <c r="C388" s="29" t="s">
        <v>951</v>
      </c>
      <c r="D388" s="28">
        <v>4</v>
      </c>
      <c r="E388" s="87">
        <f t="shared" si="1"/>
        <v>176.89000000000001</v>
      </c>
      <c r="F388" s="71"/>
      <c r="G388" s="71"/>
      <c r="H388" s="8" t="s">
        <v>4786</v>
      </c>
      <c r="I388" s="30">
        <v>133</v>
      </c>
    </row>
    <row r="389" spans="1:9" s="8" customFormat="1" x14ac:dyDescent="0.3">
      <c r="A389" s="8" t="s">
        <v>4584</v>
      </c>
      <c r="B389" s="14">
        <v>1989</v>
      </c>
      <c r="C389" s="29" t="s">
        <v>951</v>
      </c>
      <c r="D389" s="28">
        <v>1</v>
      </c>
      <c r="E389" s="87">
        <f t="shared" si="1"/>
        <v>81.13000000000001</v>
      </c>
      <c r="F389" s="71"/>
      <c r="G389" s="71"/>
      <c r="H389" s="8" t="s">
        <v>4786</v>
      </c>
      <c r="I389" s="30">
        <v>61</v>
      </c>
    </row>
    <row r="390" spans="1:9" s="8" customFormat="1" x14ac:dyDescent="0.3">
      <c r="A390" s="8" t="s">
        <v>4584</v>
      </c>
      <c r="B390" s="14">
        <v>1989</v>
      </c>
      <c r="C390" s="29" t="s">
        <v>951</v>
      </c>
      <c r="D390" s="28">
        <v>6</v>
      </c>
      <c r="E390" s="87">
        <f t="shared" si="1"/>
        <v>140.714</v>
      </c>
      <c r="F390" s="71"/>
      <c r="G390" s="71"/>
      <c r="H390" s="8" t="s">
        <v>4786</v>
      </c>
      <c r="I390" s="30">
        <v>105.8</v>
      </c>
    </row>
    <row r="391" spans="1:9" s="8" customFormat="1" x14ac:dyDescent="0.3">
      <c r="A391" s="8" t="s">
        <v>4584</v>
      </c>
      <c r="B391" s="14">
        <v>1989</v>
      </c>
      <c r="C391" s="29" t="s">
        <v>629</v>
      </c>
      <c r="D391" s="28" t="s">
        <v>830</v>
      </c>
      <c r="E391" s="87">
        <f t="shared" si="1"/>
        <v>230.62200000000001</v>
      </c>
      <c r="F391" s="71"/>
      <c r="G391" s="71"/>
      <c r="H391" s="8" t="s">
        <v>4786</v>
      </c>
      <c r="I391" s="30">
        <v>173.4</v>
      </c>
    </row>
    <row r="392" spans="1:9" s="8" customFormat="1" x14ac:dyDescent="0.3">
      <c r="A392" s="8" t="s">
        <v>4584</v>
      </c>
      <c r="B392" s="14">
        <v>1989</v>
      </c>
      <c r="C392" s="71" t="s">
        <v>951</v>
      </c>
      <c r="D392" s="28">
        <v>4</v>
      </c>
      <c r="E392" s="87">
        <f t="shared" si="1"/>
        <v>31.122</v>
      </c>
      <c r="F392" s="71"/>
      <c r="G392" s="71"/>
      <c r="H392" s="8" t="s">
        <v>4786</v>
      </c>
      <c r="I392" s="28">
        <v>23.4</v>
      </c>
    </row>
    <row r="393" spans="1:9" s="8" customFormat="1" x14ac:dyDescent="0.3">
      <c r="A393" s="8" t="s">
        <v>4584</v>
      </c>
      <c r="B393" s="14">
        <v>1989</v>
      </c>
      <c r="C393" s="29" t="s">
        <v>952</v>
      </c>
      <c r="D393" s="28"/>
      <c r="E393" s="87">
        <f t="shared" si="1"/>
        <v>28.728000000000005</v>
      </c>
      <c r="F393" s="71"/>
      <c r="G393" s="71"/>
      <c r="H393" s="71" t="s">
        <v>979</v>
      </c>
      <c r="I393" s="30">
        <v>21.6</v>
      </c>
    </row>
    <row r="394" spans="1:9" s="8" customFormat="1" x14ac:dyDescent="0.3">
      <c r="A394" s="8" t="s">
        <v>4584</v>
      </c>
      <c r="B394" s="14">
        <v>1989</v>
      </c>
      <c r="C394" s="29" t="s">
        <v>982</v>
      </c>
      <c r="D394" s="28"/>
      <c r="E394" s="87">
        <f t="shared" si="1"/>
        <v>28.728000000000005</v>
      </c>
      <c r="F394" s="71"/>
      <c r="G394" s="71"/>
      <c r="H394" s="71" t="s">
        <v>979</v>
      </c>
      <c r="I394" s="30">
        <v>21.6</v>
      </c>
    </row>
    <row r="395" spans="1:9" s="8" customFormat="1" x14ac:dyDescent="0.3">
      <c r="A395" s="8" t="s">
        <v>4584</v>
      </c>
      <c r="B395" s="14">
        <v>1989</v>
      </c>
      <c r="C395" s="29" t="s">
        <v>983</v>
      </c>
      <c r="D395" s="28"/>
      <c r="E395" s="87">
        <f t="shared" si="1"/>
        <v>151.88600000000002</v>
      </c>
      <c r="F395" s="71"/>
      <c r="G395" s="71"/>
      <c r="H395" s="71" t="s">
        <v>984</v>
      </c>
      <c r="I395" s="30">
        <v>114.2</v>
      </c>
    </row>
    <row r="396" spans="1:9" s="8" customFormat="1" x14ac:dyDescent="0.3">
      <c r="A396" s="8" t="s">
        <v>4584</v>
      </c>
      <c r="B396" s="14">
        <v>1989</v>
      </c>
      <c r="C396" s="29" t="s">
        <v>629</v>
      </c>
      <c r="D396" s="28" t="s">
        <v>830</v>
      </c>
      <c r="E396" s="87">
        <f t="shared" si="1"/>
        <v>34.314</v>
      </c>
      <c r="F396" s="71"/>
      <c r="G396" s="71"/>
      <c r="H396" s="8" t="s">
        <v>4786</v>
      </c>
      <c r="I396" s="30">
        <v>25.8</v>
      </c>
    </row>
    <row r="397" spans="1:9" s="8" customFormat="1" x14ac:dyDescent="0.3">
      <c r="A397" s="8" t="s">
        <v>4584</v>
      </c>
      <c r="B397" s="14">
        <v>1989</v>
      </c>
      <c r="C397" s="29" t="s">
        <v>360</v>
      </c>
      <c r="D397" s="28" t="s">
        <v>985</v>
      </c>
      <c r="E397" s="87">
        <f t="shared" si="1"/>
        <v>143.90600000000001</v>
      </c>
      <c r="F397" s="71"/>
      <c r="G397" s="71"/>
      <c r="H397" s="8" t="s">
        <v>4786</v>
      </c>
      <c r="I397" s="30">
        <v>108.2</v>
      </c>
    </row>
    <row r="398" spans="1:9" s="8" customFormat="1" x14ac:dyDescent="0.3">
      <c r="A398" s="8" t="s">
        <v>4584</v>
      </c>
      <c r="B398" s="14">
        <v>1989</v>
      </c>
      <c r="C398" s="29" t="s">
        <v>360</v>
      </c>
      <c r="D398" s="28" t="s">
        <v>986</v>
      </c>
      <c r="E398" s="87">
        <f t="shared" si="1"/>
        <v>97.09</v>
      </c>
      <c r="F398" s="71"/>
      <c r="G398" s="71"/>
      <c r="H398" s="8" t="s">
        <v>4786</v>
      </c>
      <c r="I398" s="30">
        <v>73</v>
      </c>
    </row>
    <row r="399" spans="1:9" s="8" customFormat="1" x14ac:dyDescent="0.3">
      <c r="A399" s="8" t="s">
        <v>4584</v>
      </c>
      <c r="B399" s="14">
        <v>1989</v>
      </c>
      <c r="C399" s="29" t="s">
        <v>987</v>
      </c>
      <c r="D399" s="28"/>
      <c r="E399" s="87">
        <f t="shared" si="1"/>
        <v>38.038000000000004</v>
      </c>
      <c r="F399" s="71"/>
      <c r="G399" s="71"/>
      <c r="H399" s="8" t="s">
        <v>4786</v>
      </c>
      <c r="I399" s="30">
        <v>28.6</v>
      </c>
    </row>
    <row r="400" spans="1:9" s="8" customFormat="1" x14ac:dyDescent="0.3">
      <c r="A400" s="8" t="s">
        <v>4584</v>
      </c>
      <c r="B400" s="14">
        <v>1989</v>
      </c>
      <c r="C400" s="29" t="s">
        <v>296</v>
      </c>
      <c r="D400" s="28">
        <v>4</v>
      </c>
      <c r="E400" s="87">
        <f t="shared" si="1"/>
        <v>134.995</v>
      </c>
      <c r="F400" s="71"/>
      <c r="G400" s="71"/>
      <c r="H400" s="8" t="s">
        <v>4786</v>
      </c>
      <c r="I400" s="30">
        <v>101.5</v>
      </c>
    </row>
    <row r="401" spans="1:9" s="8" customFormat="1" x14ac:dyDescent="0.3">
      <c r="A401" s="8" t="s">
        <v>4584</v>
      </c>
      <c r="B401" s="14">
        <v>1989</v>
      </c>
      <c r="C401" s="29" t="s">
        <v>983</v>
      </c>
      <c r="D401" s="28"/>
      <c r="E401" s="87">
        <f t="shared" si="1"/>
        <v>44.821000000000005</v>
      </c>
      <c r="F401" s="71"/>
      <c r="G401" s="71"/>
      <c r="H401" s="71" t="s">
        <v>984</v>
      </c>
      <c r="I401" s="30">
        <v>33.700000000000003</v>
      </c>
    </row>
    <row r="402" spans="1:9" s="8" customFormat="1" x14ac:dyDescent="0.3">
      <c r="A402" s="8" t="s">
        <v>4584</v>
      </c>
      <c r="B402" s="14">
        <v>1989</v>
      </c>
      <c r="C402" s="29" t="s">
        <v>296</v>
      </c>
      <c r="D402" s="28" t="s">
        <v>953</v>
      </c>
      <c r="E402" s="87">
        <f>I402*1.33</f>
        <v>73.416000000000011</v>
      </c>
      <c r="F402" s="71"/>
      <c r="G402" s="71"/>
      <c r="H402" s="8" t="s">
        <v>4786</v>
      </c>
      <c r="I402" s="30">
        <v>55.2</v>
      </c>
    </row>
    <row r="403" spans="1:9" s="8" customFormat="1" x14ac:dyDescent="0.3">
      <c r="A403" s="8" t="s">
        <v>4584</v>
      </c>
      <c r="B403" s="14">
        <v>1989</v>
      </c>
      <c r="C403" s="29" t="s">
        <v>331</v>
      </c>
      <c r="D403" s="28" t="s">
        <v>109</v>
      </c>
      <c r="E403" s="87">
        <f t="shared" ref="E403:E409" si="2">I403*1.33</f>
        <v>134.72900000000001</v>
      </c>
      <c r="F403" s="71"/>
      <c r="G403" s="71"/>
      <c r="H403" s="8" t="s">
        <v>4786</v>
      </c>
      <c r="I403" s="30">
        <v>101.3</v>
      </c>
    </row>
    <row r="404" spans="1:9" s="8" customFormat="1" x14ac:dyDescent="0.3">
      <c r="A404" s="8" t="s">
        <v>4584</v>
      </c>
      <c r="B404" s="14">
        <v>1989</v>
      </c>
      <c r="C404" s="29" t="s">
        <v>948</v>
      </c>
      <c r="D404" s="28" t="s">
        <v>871</v>
      </c>
      <c r="E404" s="87">
        <f t="shared" si="2"/>
        <v>57.855000000000004</v>
      </c>
      <c r="F404" s="71"/>
      <c r="G404" s="71"/>
      <c r="H404" s="8" t="s">
        <v>4786</v>
      </c>
      <c r="I404" s="30">
        <v>43.5</v>
      </c>
    </row>
    <row r="405" spans="1:9" s="8" customFormat="1" x14ac:dyDescent="0.3">
      <c r="A405" s="8" t="s">
        <v>4584</v>
      </c>
      <c r="B405" s="14">
        <v>1989</v>
      </c>
      <c r="C405" s="29" t="s">
        <v>983</v>
      </c>
      <c r="D405" s="28"/>
      <c r="E405" s="87">
        <f t="shared" si="2"/>
        <v>19.817</v>
      </c>
      <c r="F405" s="71"/>
      <c r="G405" s="71"/>
      <c r="H405" s="71" t="s">
        <v>984</v>
      </c>
      <c r="I405" s="30">
        <v>14.9</v>
      </c>
    </row>
    <row r="406" spans="1:9" s="8" customFormat="1" x14ac:dyDescent="0.3">
      <c r="A406" s="8" t="s">
        <v>4584</v>
      </c>
      <c r="B406" s="14">
        <v>1989</v>
      </c>
      <c r="C406" s="29" t="s">
        <v>948</v>
      </c>
      <c r="D406" s="28" t="s">
        <v>871</v>
      </c>
      <c r="E406" s="87">
        <f t="shared" si="2"/>
        <v>206.15</v>
      </c>
      <c r="F406" s="71"/>
      <c r="G406" s="71"/>
      <c r="H406" s="8" t="s">
        <v>4786</v>
      </c>
      <c r="I406" s="30">
        <v>155</v>
      </c>
    </row>
    <row r="407" spans="1:9" s="8" customFormat="1" x14ac:dyDescent="0.3">
      <c r="A407" s="8" t="s">
        <v>4584</v>
      </c>
      <c r="B407" s="14">
        <v>1989</v>
      </c>
      <c r="C407" s="29" t="s">
        <v>982</v>
      </c>
      <c r="D407" s="28"/>
      <c r="E407" s="87">
        <f t="shared" si="2"/>
        <v>30.457000000000001</v>
      </c>
      <c r="F407" s="71"/>
      <c r="G407" s="71"/>
      <c r="H407" s="8" t="s">
        <v>4786</v>
      </c>
      <c r="I407" s="30">
        <v>22.9</v>
      </c>
    </row>
    <row r="408" spans="1:9" s="8" customFormat="1" x14ac:dyDescent="0.3">
      <c r="A408" s="8" t="s">
        <v>4584</v>
      </c>
      <c r="B408" s="14">
        <v>1989</v>
      </c>
      <c r="C408" s="71" t="s">
        <v>952</v>
      </c>
      <c r="D408" s="28"/>
      <c r="E408" s="87">
        <f t="shared" si="2"/>
        <v>33.116999999999997</v>
      </c>
      <c r="F408" s="71"/>
      <c r="G408" s="71"/>
      <c r="H408" s="8" t="s">
        <v>4786</v>
      </c>
      <c r="I408" s="28">
        <v>24.9</v>
      </c>
    </row>
    <row r="409" spans="1:9" s="8" customFormat="1" x14ac:dyDescent="0.3">
      <c r="A409" s="8" t="s">
        <v>4584</v>
      </c>
      <c r="B409" s="14">
        <v>1989</v>
      </c>
      <c r="C409" s="29" t="s">
        <v>356</v>
      </c>
      <c r="D409" s="28" t="s">
        <v>988</v>
      </c>
      <c r="E409" s="87">
        <f t="shared" si="2"/>
        <v>15.96</v>
      </c>
      <c r="F409" s="71"/>
      <c r="G409" s="71"/>
      <c r="H409" s="8" t="s">
        <v>4786</v>
      </c>
      <c r="I409" s="30">
        <v>12</v>
      </c>
    </row>
    <row r="410" spans="1:9" s="8" customFormat="1" x14ac:dyDescent="0.3">
      <c r="A410" s="8" t="s">
        <v>4584</v>
      </c>
      <c r="B410" s="14">
        <v>1989</v>
      </c>
      <c r="C410" s="29" t="s">
        <v>148</v>
      </c>
      <c r="D410" s="40" t="s">
        <v>102</v>
      </c>
      <c r="E410" s="87">
        <f>I410*1.33</f>
        <v>253.49800000000002</v>
      </c>
      <c r="F410" s="71"/>
      <c r="G410" s="71"/>
      <c r="H410" s="8" t="s">
        <v>4786</v>
      </c>
      <c r="I410" s="30">
        <v>190.6</v>
      </c>
    </row>
    <row r="411" spans="1:9" s="8" customFormat="1" x14ac:dyDescent="0.3">
      <c r="A411" s="8" t="s">
        <v>4584</v>
      </c>
      <c r="B411" s="14">
        <v>1989</v>
      </c>
      <c r="C411" s="29" t="s">
        <v>356</v>
      </c>
      <c r="D411" s="40" t="s">
        <v>988</v>
      </c>
      <c r="E411" s="87">
        <f t="shared" ref="E411:E425" si="3">I411*1.33</f>
        <v>194.845</v>
      </c>
      <c r="F411" s="71"/>
      <c r="G411" s="71"/>
      <c r="H411" s="8" t="s">
        <v>4786</v>
      </c>
      <c r="I411" s="30">
        <v>146.5</v>
      </c>
    </row>
    <row r="412" spans="1:9" s="8" customFormat="1" x14ac:dyDescent="0.3">
      <c r="A412" s="8" t="s">
        <v>4584</v>
      </c>
      <c r="B412" s="14">
        <v>1989</v>
      </c>
      <c r="C412" s="29" t="s">
        <v>148</v>
      </c>
      <c r="D412" s="40" t="s">
        <v>102</v>
      </c>
      <c r="E412" s="87">
        <f t="shared" si="3"/>
        <v>102.94200000000001</v>
      </c>
      <c r="F412" s="71"/>
      <c r="G412" s="71"/>
      <c r="H412" s="8" t="s">
        <v>4786</v>
      </c>
      <c r="I412" s="30">
        <v>77.400000000000006</v>
      </c>
    </row>
    <row r="413" spans="1:9" s="8" customFormat="1" x14ac:dyDescent="0.3">
      <c r="A413" s="8" t="s">
        <v>4584</v>
      </c>
      <c r="B413" s="14">
        <v>1989</v>
      </c>
      <c r="C413" s="29" t="s">
        <v>331</v>
      </c>
      <c r="D413" s="40" t="s">
        <v>109</v>
      </c>
      <c r="E413" s="87">
        <f t="shared" si="3"/>
        <v>96.425000000000011</v>
      </c>
      <c r="F413" s="71"/>
      <c r="G413" s="71"/>
      <c r="H413" s="8" t="s">
        <v>4786</v>
      </c>
      <c r="I413" s="30">
        <v>72.5</v>
      </c>
    </row>
    <row r="414" spans="1:9" s="8" customFormat="1" x14ac:dyDescent="0.3">
      <c r="A414" s="8" t="s">
        <v>4584</v>
      </c>
      <c r="B414" s="14">
        <v>1989</v>
      </c>
      <c r="C414" s="29" t="s">
        <v>950</v>
      </c>
      <c r="D414" s="40" t="s">
        <v>871</v>
      </c>
      <c r="E414" s="87">
        <f t="shared" si="3"/>
        <v>159.20100000000002</v>
      </c>
      <c r="F414" s="71"/>
      <c r="G414" s="71"/>
      <c r="H414" s="8" t="s">
        <v>4786</v>
      </c>
      <c r="I414" s="30">
        <v>119.7</v>
      </c>
    </row>
    <row r="415" spans="1:9" s="8" customFormat="1" x14ac:dyDescent="0.3">
      <c r="A415" s="8" t="s">
        <v>4584</v>
      </c>
      <c r="B415" s="14">
        <v>1989</v>
      </c>
      <c r="C415" s="29" t="s">
        <v>987</v>
      </c>
      <c r="D415" s="40"/>
      <c r="E415" s="87">
        <f t="shared" si="3"/>
        <v>28.462</v>
      </c>
      <c r="F415" s="71"/>
      <c r="G415" s="71"/>
      <c r="H415" s="8" t="s">
        <v>4786</v>
      </c>
      <c r="I415" s="30">
        <v>21.4</v>
      </c>
    </row>
    <row r="416" spans="1:9" s="8" customFormat="1" x14ac:dyDescent="0.3">
      <c r="A416" s="8" t="s">
        <v>4584</v>
      </c>
      <c r="B416" s="14">
        <v>1989</v>
      </c>
      <c r="C416" s="29" t="s">
        <v>982</v>
      </c>
      <c r="D416" s="40"/>
      <c r="E416" s="87">
        <f t="shared" si="3"/>
        <v>31.786999999999999</v>
      </c>
      <c r="F416" s="71"/>
      <c r="G416" s="71"/>
      <c r="H416" s="8" t="s">
        <v>4786</v>
      </c>
      <c r="I416" s="30">
        <v>23.9</v>
      </c>
    </row>
    <row r="417" spans="1:9" s="8" customFormat="1" x14ac:dyDescent="0.3">
      <c r="A417" s="8" t="s">
        <v>4584</v>
      </c>
      <c r="B417" s="14">
        <v>1989</v>
      </c>
      <c r="C417" s="29" t="s">
        <v>989</v>
      </c>
      <c r="D417" s="40" t="s">
        <v>386</v>
      </c>
      <c r="E417" s="87">
        <f t="shared" si="3"/>
        <v>233.28200000000001</v>
      </c>
      <c r="F417" s="71"/>
      <c r="G417" s="71"/>
      <c r="H417" s="8" t="s">
        <v>4786</v>
      </c>
      <c r="I417" s="30">
        <v>175.4</v>
      </c>
    </row>
    <row r="418" spans="1:9" s="8" customFormat="1" x14ac:dyDescent="0.3">
      <c r="A418" s="8" t="s">
        <v>4584</v>
      </c>
      <c r="B418" s="14">
        <v>1989</v>
      </c>
      <c r="C418" s="29" t="s">
        <v>989</v>
      </c>
      <c r="D418" s="40" t="s">
        <v>593</v>
      </c>
      <c r="E418" s="87">
        <f t="shared" si="3"/>
        <v>301.11200000000002</v>
      </c>
      <c r="F418" s="71"/>
      <c r="G418" s="71"/>
      <c r="H418" s="8" t="s">
        <v>4786</v>
      </c>
      <c r="I418" s="30">
        <v>226.4</v>
      </c>
    </row>
    <row r="419" spans="1:9" s="8" customFormat="1" x14ac:dyDescent="0.3">
      <c r="A419" s="8" t="s">
        <v>4584</v>
      </c>
      <c r="B419" s="14">
        <v>1989</v>
      </c>
      <c r="C419" s="29" t="s">
        <v>982</v>
      </c>
      <c r="D419" s="40"/>
      <c r="E419" s="87">
        <f t="shared" si="3"/>
        <v>46.550000000000004</v>
      </c>
      <c r="F419" s="71"/>
      <c r="G419" s="71"/>
      <c r="H419" s="8" t="s">
        <v>4786</v>
      </c>
      <c r="I419" s="30">
        <v>35</v>
      </c>
    </row>
    <row r="420" spans="1:9" s="8" customFormat="1" x14ac:dyDescent="0.3">
      <c r="A420" s="8" t="s">
        <v>4584</v>
      </c>
      <c r="B420" s="14">
        <v>1989</v>
      </c>
      <c r="C420" s="29" t="s">
        <v>983</v>
      </c>
      <c r="D420" s="40"/>
      <c r="E420" s="87">
        <f t="shared" si="3"/>
        <v>81.662000000000006</v>
      </c>
      <c r="F420" s="71"/>
      <c r="G420" s="71"/>
      <c r="H420" s="71" t="s">
        <v>984</v>
      </c>
      <c r="I420" s="30">
        <v>61.4</v>
      </c>
    </row>
    <row r="421" spans="1:9" s="8" customFormat="1" x14ac:dyDescent="0.3">
      <c r="A421" s="8" t="s">
        <v>4584</v>
      </c>
      <c r="B421" s="14">
        <v>1989</v>
      </c>
      <c r="C421" s="29" t="s">
        <v>989</v>
      </c>
      <c r="D421" s="40" t="s">
        <v>593</v>
      </c>
      <c r="E421" s="87">
        <f t="shared" si="3"/>
        <v>143.64000000000001</v>
      </c>
      <c r="F421" s="71"/>
      <c r="G421" s="71"/>
      <c r="H421" s="8" t="s">
        <v>4786</v>
      </c>
      <c r="I421" s="30">
        <v>108</v>
      </c>
    </row>
    <row r="422" spans="1:9" s="8" customFormat="1" x14ac:dyDescent="0.3">
      <c r="A422" s="8" t="s">
        <v>4584</v>
      </c>
      <c r="B422" s="14">
        <v>1989</v>
      </c>
      <c r="C422" s="29" t="s">
        <v>952</v>
      </c>
      <c r="D422" s="40"/>
      <c r="E422" s="87">
        <f t="shared" si="3"/>
        <v>67.563999999999993</v>
      </c>
      <c r="F422" s="71"/>
      <c r="G422" s="71"/>
      <c r="H422" s="8" t="s">
        <v>4786</v>
      </c>
      <c r="I422" s="30">
        <v>50.8</v>
      </c>
    </row>
    <row r="423" spans="1:9" s="8" customFormat="1" x14ac:dyDescent="0.3">
      <c r="A423" s="8" t="s">
        <v>4584</v>
      </c>
      <c r="B423" s="14">
        <v>1989</v>
      </c>
      <c r="C423" s="71" t="s">
        <v>987</v>
      </c>
      <c r="D423" s="40"/>
      <c r="E423" s="87">
        <f t="shared" si="3"/>
        <v>35.378000000000007</v>
      </c>
      <c r="F423" s="71"/>
      <c r="G423" s="71"/>
      <c r="H423" s="8" t="s">
        <v>4786</v>
      </c>
      <c r="I423" s="28">
        <v>26.6</v>
      </c>
    </row>
    <row r="424" spans="1:9" s="8" customFormat="1" x14ac:dyDescent="0.3">
      <c r="A424" s="8" t="s">
        <v>4584</v>
      </c>
      <c r="B424" s="14">
        <v>1989</v>
      </c>
      <c r="C424" s="29" t="s">
        <v>982</v>
      </c>
      <c r="D424" s="40"/>
      <c r="E424" s="87">
        <f t="shared" si="3"/>
        <v>15.561</v>
      </c>
      <c r="F424" s="71"/>
      <c r="G424" s="71"/>
      <c r="H424" s="8" t="s">
        <v>4786</v>
      </c>
      <c r="I424" s="30">
        <v>11.7</v>
      </c>
    </row>
    <row r="425" spans="1:9" s="8" customFormat="1" x14ac:dyDescent="0.3">
      <c r="A425" s="8" t="s">
        <v>4584</v>
      </c>
      <c r="B425" s="14">
        <v>1989</v>
      </c>
      <c r="C425" s="29" t="s">
        <v>983</v>
      </c>
      <c r="D425" s="28"/>
      <c r="E425" s="87">
        <f t="shared" si="3"/>
        <v>147.364</v>
      </c>
      <c r="F425" s="71"/>
      <c r="G425" s="71"/>
      <c r="H425" s="71" t="s">
        <v>984</v>
      </c>
      <c r="I425" s="30">
        <v>110.8</v>
      </c>
    </row>
    <row r="426" spans="1:9" s="8" customFormat="1" x14ac:dyDescent="0.3">
      <c r="A426" s="8" t="s">
        <v>4584</v>
      </c>
      <c r="B426" s="14">
        <v>1989</v>
      </c>
      <c r="C426" s="29" t="s">
        <v>989</v>
      </c>
      <c r="D426" s="28">
        <v>9</v>
      </c>
      <c r="E426" s="87">
        <f>I426*1.33</f>
        <v>16.625</v>
      </c>
      <c r="F426" s="71"/>
      <c r="G426" s="71"/>
      <c r="H426" s="8" t="s">
        <v>4786</v>
      </c>
      <c r="I426" s="30">
        <v>12.5</v>
      </c>
    </row>
    <row r="427" spans="1:9" s="8" customFormat="1" x14ac:dyDescent="0.3">
      <c r="A427" s="8" t="s">
        <v>4584</v>
      </c>
      <c r="B427" s="14">
        <v>1989</v>
      </c>
      <c r="C427" s="29" t="s">
        <v>989</v>
      </c>
      <c r="D427" s="28">
        <v>10</v>
      </c>
      <c r="E427" s="87">
        <f t="shared" ref="E427:E441" si="4">I427*1.33</f>
        <v>140.98000000000002</v>
      </c>
      <c r="F427" s="71"/>
      <c r="G427" s="71"/>
      <c r="H427" s="8" t="s">
        <v>4786</v>
      </c>
      <c r="I427" s="30">
        <v>106</v>
      </c>
    </row>
    <row r="428" spans="1:9" s="8" customFormat="1" x14ac:dyDescent="0.3">
      <c r="A428" s="8" t="s">
        <v>4584</v>
      </c>
      <c r="B428" s="14">
        <v>1989</v>
      </c>
      <c r="C428" s="29" t="s">
        <v>982</v>
      </c>
      <c r="D428" s="28"/>
      <c r="E428" s="87">
        <f t="shared" si="4"/>
        <v>15.694000000000003</v>
      </c>
      <c r="F428" s="71"/>
      <c r="G428" s="71"/>
      <c r="H428" s="8" t="s">
        <v>4786</v>
      </c>
      <c r="I428" s="30">
        <v>11.8</v>
      </c>
    </row>
    <row r="429" spans="1:9" s="8" customFormat="1" x14ac:dyDescent="0.3">
      <c r="A429" s="8" t="s">
        <v>4584</v>
      </c>
      <c r="B429" s="14">
        <v>1989</v>
      </c>
      <c r="C429" s="29" t="s">
        <v>296</v>
      </c>
      <c r="D429" s="28"/>
      <c r="E429" s="87">
        <f t="shared" si="4"/>
        <v>28.728000000000005</v>
      </c>
      <c r="F429" s="71"/>
      <c r="G429" s="71"/>
      <c r="H429" s="8" t="s">
        <v>4786</v>
      </c>
      <c r="I429" s="30">
        <v>21.6</v>
      </c>
    </row>
    <row r="430" spans="1:9" s="8" customFormat="1" x14ac:dyDescent="0.3">
      <c r="A430" s="8" t="s">
        <v>4584</v>
      </c>
      <c r="B430" s="14">
        <v>1989</v>
      </c>
      <c r="C430" s="29" t="s">
        <v>990</v>
      </c>
      <c r="D430" s="28" t="s">
        <v>809</v>
      </c>
      <c r="E430" s="87">
        <f t="shared" si="4"/>
        <v>74.746000000000009</v>
      </c>
      <c r="F430" s="71"/>
      <c r="G430" s="71"/>
      <c r="H430" s="8" t="s">
        <v>4786</v>
      </c>
      <c r="I430" s="30">
        <v>56.2</v>
      </c>
    </row>
    <row r="431" spans="1:9" s="8" customFormat="1" x14ac:dyDescent="0.3">
      <c r="A431" s="8" t="s">
        <v>4584</v>
      </c>
      <c r="B431" s="14">
        <v>1989</v>
      </c>
      <c r="C431" s="29" t="s">
        <v>987</v>
      </c>
      <c r="D431" s="28"/>
      <c r="E431" s="87">
        <f t="shared" si="4"/>
        <v>34.180999999999997</v>
      </c>
      <c r="F431" s="71"/>
      <c r="G431" s="71"/>
      <c r="H431" s="8" t="s">
        <v>4786</v>
      </c>
      <c r="I431" s="30">
        <v>25.7</v>
      </c>
    </row>
    <row r="432" spans="1:9" s="8" customFormat="1" x14ac:dyDescent="0.3">
      <c r="A432" s="8" t="s">
        <v>4584</v>
      </c>
      <c r="B432" s="14">
        <v>1989</v>
      </c>
      <c r="C432" s="29" t="s">
        <v>983</v>
      </c>
      <c r="D432" s="28"/>
      <c r="E432" s="87">
        <f t="shared" si="4"/>
        <v>192.71700000000001</v>
      </c>
      <c r="F432" s="71"/>
      <c r="G432" s="71"/>
      <c r="H432" s="71" t="s">
        <v>984</v>
      </c>
      <c r="I432" s="30">
        <v>144.9</v>
      </c>
    </row>
    <row r="433" spans="1:9" s="8" customFormat="1" x14ac:dyDescent="0.3">
      <c r="A433" s="8" t="s">
        <v>4584</v>
      </c>
      <c r="B433" s="14">
        <v>1989</v>
      </c>
      <c r="C433" s="29" t="s">
        <v>990</v>
      </c>
      <c r="D433" s="28" t="s">
        <v>809</v>
      </c>
      <c r="E433" s="87">
        <f t="shared" si="4"/>
        <v>79.667000000000002</v>
      </c>
      <c r="F433" s="71"/>
      <c r="G433" s="71"/>
      <c r="H433" s="8" t="s">
        <v>4786</v>
      </c>
      <c r="I433" s="30">
        <v>59.9</v>
      </c>
    </row>
    <row r="434" spans="1:9" s="8" customFormat="1" x14ac:dyDescent="0.3">
      <c r="A434" s="8" t="s">
        <v>4584</v>
      </c>
      <c r="B434" s="14">
        <v>1989</v>
      </c>
      <c r="C434" s="29" t="s">
        <v>952</v>
      </c>
      <c r="D434" s="28"/>
      <c r="E434" s="87">
        <f t="shared" si="4"/>
        <v>56.525000000000006</v>
      </c>
      <c r="F434" s="71"/>
      <c r="G434" s="71"/>
      <c r="H434" s="35" t="s">
        <v>991</v>
      </c>
      <c r="I434" s="30">
        <v>42.5</v>
      </c>
    </row>
    <row r="435" spans="1:9" s="8" customFormat="1" x14ac:dyDescent="0.3">
      <c r="A435" s="8" t="s">
        <v>4584</v>
      </c>
      <c r="B435" s="14">
        <v>1989</v>
      </c>
      <c r="C435" s="29" t="s">
        <v>982</v>
      </c>
      <c r="D435" s="28"/>
      <c r="E435" s="87">
        <f t="shared" si="4"/>
        <v>36.575000000000003</v>
      </c>
      <c r="F435" s="71"/>
      <c r="G435" s="71"/>
      <c r="H435" s="8" t="s">
        <v>4786</v>
      </c>
      <c r="I435" s="30">
        <v>27.5</v>
      </c>
    </row>
    <row r="436" spans="1:9" s="8" customFormat="1" x14ac:dyDescent="0.3">
      <c r="A436" s="8" t="s">
        <v>4584</v>
      </c>
      <c r="B436" s="14">
        <v>1989</v>
      </c>
      <c r="C436" s="29" t="s">
        <v>983</v>
      </c>
      <c r="D436" s="28"/>
      <c r="E436" s="87">
        <f t="shared" si="4"/>
        <v>213.59800000000001</v>
      </c>
      <c r="F436" s="71"/>
      <c r="G436" s="71"/>
      <c r="H436" s="71" t="s">
        <v>984</v>
      </c>
      <c r="I436" s="30">
        <v>160.6</v>
      </c>
    </row>
    <row r="437" spans="1:9" s="8" customFormat="1" x14ac:dyDescent="0.3">
      <c r="A437" s="8" t="s">
        <v>4584</v>
      </c>
      <c r="B437" s="14">
        <v>1989</v>
      </c>
      <c r="C437" s="29" t="s">
        <v>983</v>
      </c>
      <c r="D437" s="28"/>
      <c r="E437" s="87">
        <f t="shared" si="4"/>
        <v>222.64200000000002</v>
      </c>
      <c r="F437" s="71"/>
      <c r="G437" s="71"/>
      <c r="H437" s="71" t="s">
        <v>984</v>
      </c>
      <c r="I437" s="30">
        <v>167.4</v>
      </c>
    </row>
    <row r="438" spans="1:9" s="8" customFormat="1" x14ac:dyDescent="0.3">
      <c r="A438" s="8" t="s">
        <v>4584</v>
      </c>
      <c r="B438" s="14">
        <v>1989</v>
      </c>
      <c r="C438" s="29" t="s">
        <v>952</v>
      </c>
      <c r="D438" s="28"/>
      <c r="E438" s="87">
        <f t="shared" si="4"/>
        <v>38.969000000000001</v>
      </c>
      <c r="F438" s="71"/>
      <c r="G438" s="71"/>
      <c r="H438" s="35" t="s">
        <v>991</v>
      </c>
      <c r="I438" s="30">
        <v>29.3</v>
      </c>
    </row>
    <row r="439" spans="1:9" s="8" customFormat="1" x14ac:dyDescent="0.3">
      <c r="A439" s="8" t="s">
        <v>4584</v>
      </c>
      <c r="B439" s="14">
        <v>1989</v>
      </c>
      <c r="C439" s="29" t="s">
        <v>983</v>
      </c>
      <c r="D439" s="28"/>
      <c r="E439" s="87">
        <f t="shared" si="4"/>
        <v>213.73099999999999</v>
      </c>
      <c r="F439" s="71"/>
      <c r="G439" s="71"/>
      <c r="H439" s="71" t="s">
        <v>984</v>
      </c>
      <c r="I439" s="30">
        <v>160.69999999999999</v>
      </c>
    </row>
    <row r="440" spans="1:9" s="8" customFormat="1" x14ac:dyDescent="0.3">
      <c r="A440" s="8" t="s">
        <v>4584</v>
      </c>
      <c r="B440" s="14">
        <v>1989</v>
      </c>
      <c r="C440" s="71" t="s">
        <v>983</v>
      </c>
      <c r="D440" s="28"/>
      <c r="E440" s="87">
        <f t="shared" si="4"/>
        <v>57.323000000000008</v>
      </c>
      <c r="F440" s="71"/>
      <c r="G440" s="71"/>
      <c r="H440" s="29" t="s">
        <v>984</v>
      </c>
      <c r="I440" s="28">
        <v>43.1</v>
      </c>
    </row>
    <row r="441" spans="1:9" s="8" customFormat="1" x14ac:dyDescent="0.3">
      <c r="A441" s="8" t="s">
        <v>4584</v>
      </c>
      <c r="B441" s="14">
        <v>1989</v>
      </c>
      <c r="C441" s="29" t="s">
        <v>952</v>
      </c>
      <c r="D441" s="28"/>
      <c r="E441" s="87">
        <f t="shared" si="4"/>
        <v>76.475000000000009</v>
      </c>
      <c r="F441" s="71"/>
      <c r="G441" s="71"/>
      <c r="H441" s="35" t="s">
        <v>991</v>
      </c>
      <c r="I441" s="30">
        <v>57.5</v>
      </c>
    </row>
    <row r="442" spans="1:9" s="8" customFormat="1" ht="16.2" x14ac:dyDescent="0.3">
      <c r="A442" s="8" t="s">
        <v>4584</v>
      </c>
      <c r="B442" s="14">
        <v>1989</v>
      </c>
      <c r="C442" s="29" t="s">
        <v>983</v>
      </c>
      <c r="D442" s="28"/>
      <c r="E442" s="87">
        <f>(I442*2000)/1700</f>
        <v>2018.8235294117644</v>
      </c>
      <c r="F442" s="71"/>
      <c r="G442" s="71"/>
      <c r="H442" s="29" t="s">
        <v>4585</v>
      </c>
      <c r="I442" s="8">
        <f>343.2/0.2</f>
        <v>1715.9999999999998</v>
      </c>
    </row>
    <row r="443" spans="1:9" s="8" customFormat="1" ht="16.2" x14ac:dyDescent="0.3">
      <c r="A443" s="8" t="s">
        <v>4584</v>
      </c>
      <c r="B443" s="14">
        <v>1989</v>
      </c>
      <c r="C443" s="29" t="s">
        <v>992</v>
      </c>
      <c r="D443" s="28"/>
      <c r="E443" s="87">
        <f>(I443*2000)/1700</f>
        <v>419.1764705882353</v>
      </c>
      <c r="F443" s="71"/>
      <c r="G443" s="71"/>
      <c r="H443" s="29" t="s">
        <v>998</v>
      </c>
      <c r="I443" s="30">
        <v>356.3</v>
      </c>
    </row>
    <row r="444" spans="1:9" s="8" customFormat="1" x14ac:dyDescent="0.3">
      <c r="A444" s="8" t="s">
        <v>4584</v>
      </c>
      <c r="B444" s="14">
        <v>1989</v>
      </c>
      <c r="C444" s="29" t="s">
        <v>952</v>
      </c>
      <c r="D444" s="28"/>
      <c r="E444" s="87">
        <f>I444*1.33</f>
        <v>100.41500000000001</v>
      </c>
      <c r="F444" s="71"/>
      <c r="G444" s="71"/>
      <c r="H444" s="35" t="s">
        <v>991</v>
      </c>
      <c r="I444" s="30">
        <v>75.5</v>
      </c>
    </row>
    <row r="445" spans="1:9" s="8" customFormat="1" x14ac:dyDescent="0.3">
      <c r="A445" s="8" t="s">
        <v>4584</v>
      </c>
      <c r="B445" s="14">
        <v>1989</v>
      </c>
      <c r="C445" s="71" t="s">
        <v>983</v>
      </c>
      <c r="D445" s="28"/>
      <c r="E445" s="87">
        <f>I445*1.33</f>
        <v>175.161</v>
      </c>
      <c r="F445" s="71"/>
      <c r="G445" s="71"/>
      <c r="H445" s="29" t="s">
        <v>984</v>
      </c>
      <c r="I445" s="28">
        <v>131.69999999999999</v>
      </c>
    </row>
    <row r="446" spans="1:9" s="8" customFormat="1" ht="16.2" x14ac:dyDescent="0.3">
      <c r="A446" s="8" t="s">
        <v>4584</v>
      </c>
      <c r="B446" s="14">
        <v>1989</v>
      </c>
      <c r="C446" s="29" t="s">
        <v>983</v>
      </c>
      <c r="D446" s="28"/>
      <c r="E446" s="87">
        <f>(I446*2000)/1700</f>
        <v>169.88235294117646</v>
      </c>
      <c r="F446" s="71"/>
      <c r="G446" s="71"/>
      <c r="H446" s="29" t="s">
        <v>998</v>
      </c>
      <c r="I446" s="30">
        <v>144.4</v>
      </c>
    </row>
    <row r="447" spans="1:9" s="8" customFormat="1" x14ac:dyDescent="0.3">
      <c r="A447" s="8" t="s">
        <v>4584</v>
      </c>
      <c r="B447" s="14">
        <v>1989</v>
      </c>
      <c r="C447" s="29" t="s">
        <v>952</v>
      </c>
      <c r="D447" s="28"/>
      <c r="E447" s="87">
        <f>I447*1.33</f>
        <v>54.263999999999996</v>
      </c>
      <c r="F447" s="71"/>
      <c r="G447" s="71"/>
      <c r="H447" s="35" t="s">
        <v>991</v>
      </c>
      <c r="I447" s="30">
        <v>40.799999999999997</v>
      </c>
    </row>
    <row r="448" spans="1:9" s="8" customFormat="1" x14ac:dyDescent="0.3">
      <c r="A448" s="8" t="s">
        <v>4584</v>
      </c>
      <c r="B448" s="14">
        <v>1989</v>
      </c>
      <c r="C448" s="29" t="s">
        <v>983</v>
      </c>
      <c r="D448" s="28"/>
      <c r="E448" s="87">
        <f t="shared" ref="E448:E449" si="5">I448*1.33</f>
        <v>20.615000000000002</v>
      </c>
      <c r="F448" s="71"/>
      <c r="G448" s="71"/>
      <c r="H448" s="29" t="s">
        <v>993</v>
      </c>
      <c r="I448" s="30">
        <v>15.5</v>
      </c>
    </row>
    <row r="449" spans="1:9" s="8" customFormat="1" x14ac:dyDescent="0.3">
      <c r="A449" s="8" t="s">
        <v>4584</v>
      </c>
      <c r="B449" s="14">
        <v>1989</v>
      </c>
      <c r="C449" s="29" t="s">
        <v>983</v>
      </c>
      <c r="D449" s="28"/>
      <c r="E449" s="87">
        <f t="shared" si="5"/>
        <v>69.027000000000001</v>
      </c>
      <c r="F449" s="71"/>
      <c r="G449" s="71"/>
      <c r="H449" s="29" t="s">
        <v>984</v>
      </c>
      <c r="I449" s="30">
        <v>51.9</v>
      </c>
    </row>
    <row r="450" spans="1:9" s="8" customFormat="1" ht="16.2" x14ac:dyDescent="0.3">
      <c r="A450" s="8" t="s">
        <v>4584</v>
      </c>
      <c r="B450" s="14">
        <v>1989</v>
      </c>
      <c r="C450" s="29" t="s">
        <v>983</v>
      </c>
      <c r="D450" s="28"/>
      <c r="E450" s="87">
        <f>(I450*2000)/1700</f>
        <v>463.52941176470586</v>
      </c>
      <c r="F450" s="71"/>
      <c r="G450" s="71"/>
      <c r="H450" s="29" t="s">
        <v>998</v>
      </c>
      <c r="I450" s="30">
        <v>394</v>
      </c>
    </row>
    <row r="451" spans="1:9" s="8" customFormat="1" x14ac:dyDescent="0.3">
      <c r="A451" s="8" t="s">
        <v>4584</v>
      </c>
      <c r="B451" s="14">
        <v>1989</v>
      </c>
      <c r="C451" s="29" t="s">
        <v>952</v>
      </c>
      <c r="D451" s="28"/>
      <c r="E451" s="87">
        <f>I451*1.33</f>
        <v>140.98000000000002</v>
      </c>
      <c r="F451" s="71"/>
      <c r="G451" s="71"/>
      <c r="H451" s="29" t="s">
        <v>999</v>
      </c>
      <c r="I451" s="30">
        <v>106</v>
      </c>
    </row>
    <row r="452" spans="1:9" s="8" customFormat="1" x14ac:dyDescent="0.3">
      <c r="A452" s="8" t="s">
        <v>4584</v>
      </c>
      <c r="B452" s="14">
        <v>1989</v>
      </c>
      <c r="C452" s="29" t="s">
        <v>983</v>
      </c>
      <c r="D452" s="28"/>
      <c r="E452" s="87"/>
      <c r="F452" s="71"/>
      <c r="G452" s="71"/>
      <c r="H452" s="29" t="s">
        <v>995</v>
      </c>
      <c r="I452" s="28" t="s">
        <v>994</v>
      </c>
    </row>
    <row r="453" spans="1:9" s="8" customFormat="1" ht="16.2" x14ac:dyDescent="0.3">
      <c r="A453" s="8" t="s">
        <v>4584</v>
      </c>
      <c r="B453" s="14">
        <v>1989</v>
      </c>
      <c r="C453" s="29" t="s">
        <v>983</v>
      </c>
      <c r="D453" s="28"/>
      <c r="E453" s="87">
        <f>(I453*2000)/1700</f>
        <v>479.64705882352939</v>
      </c>
      <c r="F453" s="71"/>
      <c r="G453" s="71"/>
      <c r="H453" s="29" t="s">
        <v>998</v>
      </c>
      <c r="I453" s="28">
        <v>407.7</v>
      </c>
    </row>
    <row r="454" spans="1:9" s="8" customFormat="1" x14ac:dyDescent="0.3">
      <c r="A454" s="8" t="s">
        <v>4584</v>
      </c>
      <c r="B454" s="14">
        <v>1989</v>
      </c>
      <c r="C454" s="29" t="s">
        <v>952</v>
      </c>
      <c r="D454" s="28"/>
      <c r="E454" s="87">
        <f>I454*1.33</f>
        <v>48.411999999999999</v>
      </c>
      <c r="F454" s="71"/>
      <c r="G454" s="71"/>
      <c r="H454" s="35" t="s">
        <v>991</v>
      </c>
      <c r="I454" s="28">
        <v>36.4</v>
      </c>
    </row>
    <row r="455" spans="1:9" s="8" customFormat="1" x14ac:dyDescent="0.3">
      <c r="A455" s="8" t="s">
        <v>4584</v>
      </c>
      <c r="B455" s="14">
        <v>1989</v>
      </c>
      <c r="C455" s="71" t="s">
        <v>983</v>
      </c>
      <c r="D455" s="28"/>
      <c r="E455" s="87">
        <f t="shared" ref="E455:E458" si="6">I455*1.33</f>
        <v>377.72</v>
      </c>
      <c r="F455" s="71"/>
      <c r="G455" s="71"/>
      <c r="H455" s="29" t="s">
        <v>993</v>
      </c>
      <c r="I455" s="28">
        <v>284</v>
      </c>
    </row>
    <row r="456" spans="1:9" s="8" customFormat="1" x14ac:dyDescent="0.3">
      <c r="A456" s="8" t="s">
        <v>4584</v>
      </c>
      <c r="B456" s="14">
        <v>1989</v>
      </c>
      <c r="C456" s="29" t="s">
        <v>983</v>
      </c>
      <c r="D456" s="28"/>
      <c r="E456" s="87">
        <f t="shared" si="6"/>
        <v>25.270000000000003</v>
      </c>
      <c r="F456" s="71"/>
      <c r="G456" s="71"/>
      <c r="H456" s="29" t="s">
        <v>984</v>
      </c>
      <c r="I456" s="28">
        <v>19</v>
      </c>
    </row>
    <row r="457" spans="1:9" s="33" customFormat="1" x14ac:dyDescent="0.3">
      <c r="A457" s="8" t="s">
        <v>4584</v>
      </c>
      <c r="B457" s="14">
        <v>1989</v>
      </c>
      <c r="C457" s="29" t="s">
        <v>983</v>
      </c>
      <c r="D457" s="28"/>
      <c r="E457" s="87">
        <f t="shared" si="6"/>
        <v>448.476</v>
      </c>
      <c r="F457" s="71"/>
      <c r="G457" s="71"/>
      <c r="H457" s="29" t="s">
        <v>993</v>
      </c>
      <c r="I457" s="28">
        <v>337.2</v>
      </c>
    </row>
    <row r="458" spans="1:9" s="33" customFormat="1" x14ac:dyDescent="0.3">
      <c r="A458" s="8" t="s">
        <v>4584</v>
      </c>
      <c r="B458" s="14">
        <v>1989</v>
      </c>
      <c r="C458" s="29" t="s">
        <v>983</v>
      </c>
      <c r="D458" s="28"/>
      <c r="E458" s="87">
        <f t="shared" si="6"/>
        <v>196.70700000000002</v>
      </c>
      <c r="F458" s="71"/>
      <c r="G458" s="71"/>
      <c r="H458" s="29" t="s">
        <v>984</v>
      </c>
      <c r="I458" s="28">
        <v>147.9</v>
      </c>
    </row>
    <row r="459" spans="1:9" s="33" customFormat="1" ht="16.2" x14ac:dyDescent="0.3">
      <c r="A459" s="8" t="s">
        <v>4584</v>
      </c>
      <c r="B459" s="14">
        <v>1989</v>
      </c>
      <c r="C459" s="29" t="s">
        <v>983</v>
      </c>
      <c r="D459" s="28"/>
      <c r="E459" s="87">
        <f>(I459*2000)/1700</f>
        <v>507.1764705882353</v>
      </c>
      <c r="F459" s="71"/>
      <c r="G459" s="71"/>
      <c r="H459" s="29" t="s">
        <v>998</v>
      </c>
      <c r="I459" s="28">
        <v>431.1</v>
      </c>
    </row>
    <row r="460" spans="1:9" s="33" customFormat="1" x14ac:dyDescent="0.3">
      <c r="A460" s="8" t="s">
        <v>4584</v>
      </c>
      <c r="B460" s="14">
        <v>1989</v>
      </c>
      <c r="C460" s="29" t="s">
        <v>952</v>
      </c>
      <c r="D460" s="28"/>
      <c r="E460" s="87">
        <f>I460*1.33</f>
        <v>129.941</v>
      </c>
      <c r="F460" s="71"/>
      <c r="G460" s="71"/>
      <c r="H460" s="35" t="s">
        <v>991</v>
      </c>
      <c r="I460" s="28">
        <v>97.7</v>
      </c>
    </row>
    <row r="461" spans="1:9" s="33" customFormat="1" x14ac:dyDescent="0.3">
      <c r="A461" s="8" t="s">
        <v>4584</v>
      </c>
      <c r="B461" s="14">
        <v>1989</v>
      </c>
      <c r="C461" s="29" t="s">
        <v>983</v>
      </c>
      <c r="D461" s="28"/>
      <c r="E461" s="87">
        <f t="shared" ref="E461:E467" si="7">I461*1.33</f>
        <v>113.31600000000002</v>
      </c>
      <c r="F461" s="71"/>
      <c r="G461" s="71"/>
      <c r="H461" s="29" t="s">
        <v>991</v>
      </c>
      <c r="I461" s="28">
        <v>85.2</v>
      </c>
    </row>
    <row r="462" spans="1:9" s="33" customFormat="1" x14ac:dyDescent="0.3">
      <c r="A462" s="8" t="s">
        <v>4584</v>
      </c>
      <c r="B462" s="14">
        <v>1989</v>
      </c>
      <c r="C462" s="29" t="s">
        <v>983</v>
      </c>
      <c r="D462" s="28"/>
      <c r="E462" s="87">
        <f t="shared" si="7"/>
        <v>69.293000000000006</v>
      </c>
      <c r="F462" s="71"/>
      <c r="G462" s="71"/>
      <c r="H462" s="29" t="s">
        <v>984</v>
      </c>
      <c r="I462" s="28">
        <v>52.1</v>
      </c>
    </row>
    <row r="463" spans="1:9" s="8" customFormat="1" x14ac:dyDescent="0.3">
      <c r="A463" s="8" t="s">
        <v>4584</v>
      </c>
      <c r="B463" s="14">
        <v>1989</v>
      </c>
      <c r="C463" s="29" t="s">
        <v>952</v>
      </c>
      <c r="D463" s="28"/>
      <c r="E463" s="87">
        <f t="shared" si="7"/>
        <v>33.781999999999996</v>
      </c>
      <c r="F463" s="71"/>
      <c r="G463" s="71"/>
      <c r="H463" s="35" t="s">
        <v>991</v>
      </c>
      <c r="I463" s="28">
        <v>25.4</v>
      </c>
    </row>
    <row r="464" spans="1:9" s="33" customFormat="1" x14ac:dyDescent="0.3">
      <c r="A464" s="8" t="s">
        <v>4584</v>
      </c>
      <c r="B464" s="14">
        <v>1989</v>
      </c>
      <c r="C464" s="29" t="s">
        <v>983</v>
      </c>
      <c r="D464" s="28"/>
      <c r="E464" s="87">
        <f t="shared" si="7"/>
        <v>276.24099999999999</v>
      </c>
      <c r="F464" s="71"/>
      <c r="G464" s="71"/>
      <c r="H464" s="29" t="s">
        <v>991</v>
      </c>
      <c r="I464" s="28">
        <v>207.7</v>
      </c>
    </row>
    <row r="465" spans="1:9" s="33" customFormat="1" x14ac:dyDescent="0.3">
      <c r="A465" s="8" t="s">
        <v>4584</v>
      </c>
      <c r="B465" s="14">
        <v>1989</v>
      </c>
      <c r="C465" s="71" t="s">
        <v>983</v>
      </c>
      <c r="D465" s="28"/>
      <c r="E465" s="87">
        <f t="shared" si="7"/>
        <v>15.295000000000002</v>
      </c>
      <c r="F465" s="71"/>
      <c r="G465" s="71"/>
      <c r="H465" s="29" t="s">
        <v>984</v>
      </c>
      <c r="I465" s="28">
        <v>11.5</v>
      </c>
    </row>
    <row r="466" spans="1:9" s="33" customFormat="1" x14ac:dyDescent="0.3">
      <c r="A466" s="8" t="s">
        <v>4584</v>
      </c>
      <c r="B466" s="14">
        <v>1989</v>
      </c>
      <c r="C466" s="29" t="s">
        <v>983</v>
      </c>
      <c r="D466" s="28"/>
      <c r="E466" s="87">
        <f t="shared" si="7"/>
        <v>373.73</v>
      </c>
      <c r="F466" s="71"/>
      <c r="G466" s="71"/>
      <c r="H466" s="29" t="s">
        <v>991</v>
      </c>
      <c r="I466" s="28">
        <v>281</v>
      </c>
    </row>
    <row r="467" spans="1:9" x14ac:dyDescent="0.3">
      <c r="A467" s="8" t="s">
        <v>4584</v>
      </c>
      <c r="B467" s="14">
        <v>1989</v>
      </c>
      <c r="C467" s="29" t="s">
        <v>983</v>
      </c>
      <c r="D467" s="62"/>
      <c r="E467" s="87">
        <f t="shared" si="7"/>
        <v>209.20900000000003</v>
      </c>
      <c r="F467" s="35"/>
      <c r="G467" s="35"/>
      <c r="H467" s="29" t="s">
        <v>984</v>
      </c>
      <c r="I467" s="28">
        <v>157.30000000000001</v>
      </c>
    </row>
    <row r="468" spans="1:9" ht="16.2" x14ac:dyDescent="0.3">
      <c r="A468" s="8" t="s">
        <v>4584</v>
      </c>
      <c r="B468" s="14">
        <v>1989</v>
      </c>
      <c r="C468" s="29" t="s">
        <v>983</v>
      </c>
      <c r="D468" s="62"/>
      <c r="E468" s="87">
        <f>(I468*2000)/1700</f>
        <v>267.05882352941177</v>
      </c>
      <c r="F468" s="35"/>
      <c r="G468" s="35"/>
      <c r="H468" s="29" t="s">
        <v>998</v>
      </c>
      <c r="I468" s="30">
        <v>227</v>
      </c>
    </row>
    <row r="469" spans="1:9" x14ac:dyDescent="0.3">
      <c r="A469" s="8" t="s">
        <v>4584</v>
      </c>
      <c r="B469" s="14">
        <v>1989</v>
      </c>
      <c r="C469" s="29" t="s">
        <v>952</v>
      </c>
      <c r="D469" s="62"/>
      <c r="E469" s="87">
        <f>I469*1.33</f>
        <v>30.190999999999999</v>
      </c>
      <c r="F469" s="35"/>
      <c r="G469" s="35"/>
      <c r="H469" s="35" t="s">
        <v>991</v>
      </c>
      <c r="I469" s="30">
        <v>22.7</v>
      </c>
    </row>
    <row r="470" spans="1:9" x14ac:dyDescent="0.3">
      <c r="A470" s="8" t="s">
        <v>4584</v>
      </c>
      <c r="B470" s="14">
        <v>1989</v>
      </c>
      <c r="C470" s="29" t="s">
        <v>983</v>
      </c>
      <c r="D470" s="62"/>
      <c r="E470" s="87">
        <f t="shared" ref="E470:E491" si="8">I470*1.33</f>
        <v>426.53100000000001</v>
      </c>
      <c r="F470" s="35"/>
      <c r="G470" s="35"/>
      <c r="H470" s="36" t="s">
        <v>991</v>
      </c>
      <c r="I470" s="30">
        <v>320.7</v>
      </c>
    </row>
    <row r="471" spans="1:9" x14ac:dyDescent="0.3">
      <c r="A471" s="8" t="s">
        <v>4584</v>
      </c>
      <c r="B471" s="14">
        <v>1989</v>
      </c>
      <c r="C471" s="29" t="s">
        <v>983</v>
      </c>
      <c r="D471" s="62"/>
      <c r="E471" s="87">
        <f t="shared" si="8"/>
        <v>109.459</v>
      </c>
      <c r="F471" s="35"/>
      <c r="G471" s="35"/>
      <c r="H471" s="36" t="s">
        <v>984</v>
      </c>
      <c r="I471" s="30">
        <v>82.3</v>
      </c>
    </row>
    <row r="472" spans="1:9" x14ac:dyDescent="0.3">
      <c r="A472" s="8" t="s">
        <v>4584</v>
      </c>
      <c r="B472" s="14">
        <v>1989</v>
      </c>
      <c r="C472" s="29" t="s">
        <v>952</v>
      </c>
      <c r="D472" s="62"/>
      <c r="E472" s="87">
        <f t="shared" si="8"/>
        <v>50.540000000000006</v>
      </c>
      <c r="F472" s="35"/>
      <c r="G472" s="35"/>
      <c r="H472" s="35" t="s">
        <v>991</v>
      </c>
      <c r="I472" s="30">
        <v>38</v>
      </c>
    </row>
    <row r="473" spans="1:9" x14ac:dyDescent="0.3">
      <c r="A473" s="8" t="s">
        <v>4584</v>
      </c>
      <c r="B473" s="14">
        <v>1989</v>
      </c>
      <c r="C473" s="29" t="s">
        <v>983</v>
      </c>
      <c r="D473" s="62"/>
      <c r="E473" s="87">
        <f t="shared" si="8"/>
        <v>383.43900000000002</v>
      </c>
      <c r="F473" s="35"/>
      <c r="G473" s="35"/>
      <c r="H473" s="36" t="s">
        <v>996</v>
      </c>
      <c r="I473" s="30">
        <v>288.3</v>
      </c>
    </row>
    <row r="474" spans="1:9" x14ac:dyDescent="0.3">
      <c r="A474" s="8" t="s">
        <v>4584</v>
      </c>
      <c r="B474" s="14">
        <v>1989</v>
      </c>
      <c r="C474" s="29" t="s">
        <v>983</v>
      </c>
      <c r="D474" s="62"/>
      <c r="E474" s="87">
        <f t="shared" si="8"/>
        <v>286.61500000000001</v>
      </c>
      <c r="F474" s="35"/>
      <c r="G474" s="35"/>
      <c r="H474" s="36" t="s">
        <v>984</v>
      </c>
      <c r="I474" s="30">
        <v>215.5</v>
      </c>
    </row>
    <row r="475" spans="1:9" x14ac:dyDescent="0.3">
      <c r="A475" s="8" t="s">
        <v>4584</v>
      </c>
      <c r="B475" s="14">
        <v>1989</v>
      </c>
      <c r="C475" s="29" t="s">
        <v>952</v>
      </c>
      <c r="D475" s="62"/>
      <c r="E475" s="87">
        <f t="shared" si="8"/>
        <v>48.545000000000002</v>
      </c>
      <c r="F475" s="35"/>
      <c r="G475" s="35"/>
      <c r="H475" s="35" t="s">
        <v>991</v>
      </c>
      <c r="I475" s="30">
        <v>36.5</v>
      </c>
    </row>
    <row r="476" spans="1:9" x14ac:dyDescent="0.3">
      <c r="A476" s="8" t="s">
        <v>4584</v>
      </c>
      <c r="B476" s="14">
        <v>1989</v>
      </c>
      <c r="C476" s="29" t="s">
        <v>983</v>
      </c>
      <c r="D476" s="62"/>
      <c r="E476" s="87">
        <f t="shared" si="8"/>
        <v>367.745</v>
      </c>
      <c r="F476" s="35"/>
      <c r="G476" s="35"/>
      <c r="H476" s="36" t="s">
        <v>991</v>
      </c>
      <c r="I476" s="30">
        <v>276.5</v>
      </c>
    </row>
    <row r="477" spans="1:9" x14ac:dyDescent="0.3">
      <c r="A477" s="8" t="s">
        <v>4584</v>
      </c>
      <c r="B477" s="14">
        <v>1989</v>
      </c>
      <c r="C477" s="71" t="s">
        <v>983</v>
      </c>
      <c r="D477" s="62"/>
      <c r="E477" s="87">
        <f t="shared" si="8"/>
        <v>51.205000000000005</v>
      </c>
      <c r="F477" s="35"/>
      <c r="G477" s="35"/>
      <c r="H477" s="36" t="s">
        <v>984</v>
      </c>
      <c r="I477" s="28">
        <v>38.5</v>
      </c>
    </row>
    <row r="478" spans="1:9" x14ac:dyDescent="0.3">
      <c r="A478" s="8" t="s">
        <v>4584</v>
      </c>
      <c r="B478" s="14">
        <v>1989</v>
      </c>
      <c r="C478" s="29" t="s">
        <v>983</v>
      </c>
      <c r="D478" s="62"/>
      <c r="E478" s="87">
        <f t="shared" si="8"/>
        <v>261.47800000000001</v>
      </c>
      <c r="F478" s="35"/>
      <c r="G478" s="35"/>
      <c r="H478" s="36" t="s">
        <v>991</v>
      </c>
      <c r="I478" s="30">
        <v>196.6</v>
      </c>
    </row>
    <row r="479" spans="1:9" x14ac:dyDescent="0.3">
      <c r="A479" s="8" t="s">
        <v>4584</v>
      </c>
      <c r="B479" s="14">
        <v>1989</v>
      </c>
      <c r="C479" s="29" t="s">
        <v>983</v>
      </c>
      <c r="D479" s="62"/>
      <c r="E479" s="87">
        <f t="shared" si="8"/>
        <v>21.811999999999998</v>
      </c>
      <c r="F479" s="35"/>
      <c r="G479" s="35"/>
      <c r="H479" s="36" t="s">
        <v>984</v>
      </c>
      <c r="I479" s="30">
        <v>16.399999999999999</v>
      </c>
    </row>
    <row r="480" spans="1:9" x14ac:dyDescent="0.3">
      <c r="A480" s="8" t="s">
        <v>4584</v>
      </c>
      <c r="B480" s="14">
        <v>1989</v>
      </c>
      <c r="C480" s="29" t="s">
        <v>952</v>
      </c>
      <c r="D480" s="62"/>
      <c r="E480" s="87">
        <f t="shared" si="8"/>
        <v>47.215000000000003</v>
      </c>
      <c r="F480" s="35"/>
      <c r="G480" s="35"/>
      <c r="H480" s="35" t="s">
        <v>991</v>
      </c>
      <c r="I480" s="30">
        <v>35.5</v>
      </c>
    </row>
    <row r="481" spans="1:9" x14ac:dyDescent="0.3">
      <c r="A481" s="8" t="s">
        <v>4584</v>
      </c>
      <c r="B481" s="14">
        <v>1989</v>
      </c>
      <c r="C481" s="29" t="s">
        <v>992</v>
      </c>
      <c r="D481" s="62"/>
      <c r="E481" s="87">
        <f t="shared" si="8"/>
        <v>102.67600000000002</v>
      </c>
      <c r="F481" s="35"/>
      <c r="G481" s="35"/>
      <c r="H481" s="36" t="s">
        <v>991</v>
      </c>
      <c r="I481" s="30">
        <v>77.2</v>
      </c>
    </row>
    <row r="482" spans="1:9" x14ac:dyDescent="0.3">
      <c r="A482" s="8" t="s">
        <v>4584</v>
      </c>
      <c r="B482" s="14">
        <v>1989</v>
      </c>
      <c r="C482" s="29" t="s">
        <v>992</v>
      </c>
      <c r="D482" s="62"/>
      <c r="E482" s="87">
        <f t="shared" si="8"/>
        <v>143.64000000000001</v>
      </c>
      <c r="F482" s="35"/>
      <c r="G482" s="35"/>
      <c r="H482" s="36" t="s">
        <v>984</v>
      </c>
      <c r="I482" s="30">
        <v>108</v>
      </c>
    </row>
    <row r="483" spans="1:9" x14ac:dyDescent="0.3">
      <c r="A483" s="8" t="s">
        <v>4584</v>
      </c>
      <c r="B483" s="14">
        <v>1989</v>
      </c>
      <c r="C483" s="29" t="s">
        <v>992</v>
      </c>
      <c r="D483" s="62"/>
      <c r="E483" s="87">
        <f t="shared" si="8"/>
        <v>22.078000000000003</v>
      </c>
      <c r="F483" s="35"/>
      <c r="G483" s="35"/>
      <c r="H483" s="36" t="s">
        <v>991</v>
      </c>
      <c r="I483" s="30">
        <v>16.600000000000001</v>
      </c>
    </row>
    <row r="484" spans="1:9" x14ac:dyDescent="0.3">
      <c r="A484" s="8" t="s">
        <v>4584</v>
      </c>
      <c r="B484" s="14">
        <v>1989</v>
      </c>
      <c r="C484" s="29" t="s">
        <v>992</v>
      </c>
      <c r="D484" s="62"/>
      <c r="E484" s="87">
        <f t="shared" si="8"/>
        <v>166.25</v>
      </c>
      <c r="F484" s="35"/>
      <c r="G484" s="35"/>
      <c r="H484" s="36" t="s">
        <v>984</v>
      </c>
      <c r="I484" s="30">
        <v>125</v>
      </c>
    </row>
    <row r="485" spans="1:9" x14ac:dyDescent="0.3">
      <c r="A485" s="8" t="s">
        <v>4584</v>
      </c>
      <c r="B485" s="14">
        <v>1989</v>
      </c>
      <c r="C485" s="29" t="s">
        <v>952</v>
      </c>
      <c r="D485" s="62"/>
      <c r="E485" s="87">
        <f t="shared" si="8"/>
        <v>20.216000000000001</v>
      </c>
      <c r="F485" s="35"/>
      <c r="G485" s="35"/>
      <c r="H485" s="35" t="s">
        <v>991</v>
      </c>
      <c r="I485" s="30">
        <v>15.2</v>
      </c>
    </row>
    <row r="486" spans="1:9" x14ac:dyDescent="0.3">
      <c r="A486" s="8" t="s">
        <v>4584</v>
      </c>
      <c r="B486" s="14">
        <v>1989</v>
      </c>
      <c r="C486" s="29" t="s">
        <v>952</v>
      </c>
      <c r="D486" s="62"/>
      <c r="E486" s="87">
        <f t="shared" si="8"/>
        <v>71.155000000000001</v>
      </c>
      <c r="F486" s="35"/>
      <c r="G486" s="35"/>
      <c r="H486" s="35" t="s">
        <v>991</v>
      </c>
      <c r="I486" s="30">
        <v>53.5</v>
      </c>
    </row>
    <row r="487" spans="1:9" x14ac:dyDescent="0.3">
      <c r="A487" s="8" t="s">
        <v>4584</v>
      </c>
      <c r="B487" s="14">
        <v>1989</v>
      </c>
      <c r="C487" s="29" t="s">
        <v>952</v>
      </c>
      <c r="D487" s="62"/>
      <c r="E487" s="87">
        <f t="shared" si="8"/>
        <v>19.152000000000001</v>
      </c>
      <c r="F487" s="35"/>
      <c r="G487" s="35"/>
      <c r="H487" s="35" t="s">
        <v>991</v>
      </c>
      <c r="I487" s="30">
        <v>14.4</v>
      </c>
    </row>
    <row r="488" spans="1:9" x14ac:dyDescent="0.3">
      <c r="A488" s="8" t="s">
        <v>4584</v>
      </c>
      <c r="B488" s="14">
        <v>1989</v>
      </c>
      <c r="C488" s="29" t="s">
        <v>952</v>
      </c>
      <c r="D488" s="62"/>
      <c r="E488" s="87">
        <f t="shared" si="8"/>
        <v>36.043000000000006</v>
      </c>
      <c r="F488" s="35"/>
      <c r="G488" s="35"/>
      <c r="H488" s="35" t="s">
        <v>991</v>
      </c>
      <c r="I488" s="30">
        <v>27.1</v>
      </c>
    </row>
    <row r="489" spans="1:9" x14ac:dyDescent="0.3">
      <c r="A489" s="8" t="s">
        <v>4584</v>
      </c>
      <c r="B489" s="14">
        <v>1989</v>
      </c>
      <c r="C489" s="71" t="s">
        <v>952</v>
      </c>
      <c r="D489" s="62"/>
      <c r="E489" s="87">
        <f t="shared" si="8"/>
        <v>39.368000000000002</v>
      </c>
      <c r="F489" s="35"/>
      <c r="G489" s="35"/>
      <c r="H489" s="35" t="s">
        <v>991</v>
      </c>
      <c r="I489" s="28">
        <v>29.6</v>
      </c>
    </row>
    <row r="490" spans="1:9" x14ac:dyDescent="0.3">
      <c r="A490" s="8" t="s">
        <v>4584</v>
      </c>
      <c r="B490" s="14">
        <v>1989</v>
      </c>
      <c r="C490" s="29" t="s">
        <v>952</v>
      </c>
      <c r="D490" s="62"/>
      <c r="E490" s="87">
        <f t="shared" si="8"/>
        <v>35.511000000000003</v>
      </c>
      <c r="F490" s="35"/>
      <c r="G490" s="35"/>
      <c r="H490" s="35" t="s">
        <v>991</v>
      </c>
      <c r="I490" s="30">
        <v>26.7</v>
      </c>
    </row>
    <row r="491" spans="1:9" x14ac:dyDescent="0.3">
      <c r="A491" s="8" t="s">
        <v>4584</v>
      </c>
      <c r="B491" s="14">
        <v>1989</v>
      </c>
      <c r="C491" s="29" t="s">
        <v>952</v>
      </c>
      <c r="D491" s="62"/>
      <c r="E491" s="87">
        <f t="shared" si="8"/>
        <v>31.255000000000003</v>
      </c>
      <c r="F491" s="35"/>
      <c r="G491" s="35"/>
      <c r="H491" s="35" t="s">
        <v>991</v>
      </c>
      <c r="I491" s="30">
        <v>23.5</v>
      </c>
    </row>
    <row r="492" spans="1:9" ht="16.2" x14ac:dyDescent="0.3">
      <c r="A492" s="8" t="s">
        <v>4584</v>
      </c>
      <c r="B492" s="14">
        <v>1990</v>
      </c>
      <c r="C492" s="29" t="s">
        <v>992</v>
      </c>
      <c r="D492" s="62"/>
      <c r="E492" s="87">
        <f>(I492*2000)/1700</f>
        <v>1023.6470588235294</v>
      </c>
      <c r="F492" s="35"/>
      <c r="G492" s="35"/>
      <c r="H492" s="29" t="s">
        <v>998</v>
      </c>
      <c r="I492" s="28">
        <v>870.1</v>
      </c>
    </row>
    <row r="493" spans="1:9" x14ac:dyDescent="0.3">
      <c r="A493" s="8" t="s">
        <v>4584</v>
      </c>
      <c r="B493" s="14">
        <v>1990</v>
      </c>
      <c r="C493" s="29" t="s">
        <v>952</v>
      </c>
      <c r="D493" s="62"/>
      <c r="E493" s="87">
        <f>I493*1.33</f>
        <v>182.875</v>
      </c>
      <c r="F493" s="35"/>
      <c r="G493" s="35"/>
      <c r="H493" s="35" t="s">
        <v>991</v>
      </c>
      <c r="I493" s="28">
        <v>137.5</v>
      </c>
    </row>
    <row r="494" spans="1:9" x14ac:dyDescent="0.3">
      <c r="A494" s="8" t="s">
        <v>4584</v>
      </c>
      <c r="B494" s="14">
        <v>1990</v>
      </c>
      <c r="C494" s="29" t="s">
        <v>992</v>
      </c>
      <c r="D494" s="62"/>
      <c r="E494" s="87">
        <f t="shared" ref="E494:E495" si="9">I494*1.33</f>
        <v>154.01400000000001</v>
      </c>
      <c r="F494" s="35"/>
      <c r="G494" s="35"/>
      <c r="H494" s="35" t="s">
        <v>991</v>
      </c>
      <c r="I494" s="28">
        <v>115.8</v>
      </c>
    </row>
    <row r="495" spans="1:9" x14ac:dyDescent="0.3">
      <c r="A495" s="8" t="s">
        <v>4584</v>
      </c>
      <c r="B495" s="14">
        <v>1990</v>
      </c>
      <c r="C495" s="29" t="s">
        <v>992</v>
      </c>
      <c r="D495" s="62"/>
      <c r="E495" s="87">
        <f t="shared" si="9"/>
        <v>19.684000000000001</v>
      </c>
      <c r="F495" s="35"/>
      <c r="G495" s="35"/>
      <c r="H495" s="35" t="s">
        <v>984</v>
      </c>
      <c r="I495" s="28">
        <v>14.8</v>
      </c>
    </row>
    <row r="496" spans="1:9" ht="16.2" x14ac:dyDescent="0.3">
      <c r="A496" s="8" t="s">
        <v>4584</v>
      </c>
      <c r="B496" s="14">
        <v>1990</v>
      </c>
      <c r="C496" s="29" t="s">
        <v>992</v>
      </c>
      <c r="D496" s="62"/>
      <c r="E496" s="87">
        <f>(I496*2000)/1700</f>
        <v>1225.8823529411766</v>
      </c>
      <c r="F496" s="35"/>
      <c r="G496" s="35"/>
      <c r="H496" s="29" t="s">
        <v>998</v>
      </c>
      <c r="I496" s="28">
        <v>1042</v>
      </c>
    </row>
    <row r="497" spans="1:9" x14ac:dyDescent="0.3">
      <c r="A497" s="8" t="s">
        <v>4584</v>
      </c>
      <c r="B497" s="14">
        <v>1990</v>
      </c>
      <c r="C497" s="29" t="s">
        <v>952</v>
      </c>
      <c r="D497" s="62"/>
      <c r="E497" s="191">
        <f>I497*1.33</f>
        <v>125.55200000000002</v>
      </c>
      <c r="F497" s="35"/>
      <c r="G497" s="35"/>
      <c r="H497" s="35" t="s">
        <v>991</v>
      </c>
      <c r="I497" s="28">
        <v>94.4</v>
      </c>
    </row>
    <row r="498" spans="1:9" x14ac:dyDescent="0.3">
      <c r="A498" s="8" t="s">
        <v>4584</v>
      </c>
      <c r="B498" s="14">
        <v>1990</v>
      </c>
      <c r="C498" s="29" t="s">
        <v>992</v>
      </c>
      <c r="D498" s="62"/>
      <c r="E498" s="191">
        <f t="shared" ref="E498:E499" si="10">I498*1.33</f>
        <v>300.71300000000002</v>
      </c>
      <c r="F498" s="35"/>
      <c r="G498" s="35"/>
      <c r="H498" s="36" t="s">
        <v>991</v>
      </c>
      <c r="I498" s="28">
        <v>226.1</v>
      </c>
    </row>
    <row r="499" spans="1:9" x14ac:dyDescent="0.3">
      <c r="A499" s="8" t="s">
        <v>4584</v>
      </c>
      <c r="B499" s="14">
        <v>1990</v>
      </c>
      <c r="C499" s="29" t="s">
        <v>992</v>
      </c>
      <c r="D499" s="62"/>
      <c r="E499" s="191">
        <f t="shared" si="10"/>
        <v>14.763</v>
      </c>
      <c r="F499" s="35"/>
      <c r="G499" s="35"/>
      <c r="H499" s="36" t="s">
        <v>984</v>
      </c>
      <c r="I499" s="28">
        <v>11.1</v>
      </c>
    </row>
    <row r="500" spans="1:9" ht="16.2" x14ac:dyDescent="0.3">
      <c r="A500" s="8" t="s">
        <v>4584</v>
      </c>
      <c r="B500" s="14">
        <v>1990</v>
      </c>
      <c r="C500" s="29" t="s">
        <v>983</v>
      </c>
      <c r="D500" s="62"/>
      <c r="E500" s="191">
        <f>(I500*2000)/1700</f>
        <v>657.76470588235293</v>
      </c>
      <c r="F500" s="35"/>
      <c r="G500" s="35"/>
      <c r="H500" s="29" t="s">
        <v>998</v>
      </c>
      <c r="I500" s="28">
        <v>559.1</v>
      </c>
    </row>
    <row r="501" spans="1:9" ht="16.2" x14ac:dyDescent="0.3">
      <c r="A501" s="8" t="s">
        <v>4584</v>
      </c>
      <c r="B501" s="14">
        <v>1990</v>
      </c>
      <c r="C501" s="29" t="s">
        <v>992</v>
      </c>
      <c r="D501" s="62"/>
      <c r="E501" s="191">
        <f>(I501*2000)/1700</f>
        <v>1061.0588235294117</v>
      </c>
      <c r="F501" s="35"/>
      <c r="G501" s="35"/>
      <c r="H501" s="29" t="s">
        <v>998</v>
      </c>
      <c r="I501" s="28">
        <v>901.9</v>
      </c>
    </row>
    <row r="502" spans="1:9" x14ac:dyDescent="0.3">
      <c r="A502" s="8" t="s">
        <v>4584</v>
      </c>
      <c r="B502" s="14">
        <v>1990</v>
      </c>
      <c r="C502" s="29" t="s">
        <v>952</v>
      </c>
      <c r="D502" s="62"/>
      <c r="E502" s="191">
        <f>I502*1.33</f>
        <v>178.22</v>
      </c>
      <c r="F502" s="35"/>
      <c r="G502" s="35"/>
      <c r="H502" s="35" t="s">
        <v>991</v>
      </c>
      <c r="I502" s="28">
        <v>134</v>
      </c>
    </row>
    <row r="503" spans="1:9" x14ac:dyDescent="0.3">
      <c r="A503" s="8" t="s">
        <v>4584</v>
      </c>
      <c r="B503" s="14">
        <v>1990</v>
      </c>
      <c r="C503" s="29" t="s">
        <v>992</v>
      </c>
      <c r="D503" s="62"/>
      <c r="E503" s="191">
        <f t="shared" ref="E503:E504" si="11">I503*1.33</f>
        <v>201.89400000000003</v>
      </c>
      <c r="F503" s="35"/>
      <c r="G503" s="35"/>
      <c r="H503" s="36" t="s">
        <v>991</v>
      </c>
      <c r="I503" s="28">
        <v>151.80000000000001</v>
      </c>
    </row>
    <row r="504" spans="1:9" x14ac:dyDescent="0.3">
      <c r="A504" s="8" t="s">
        <v>4584</v>
      </c>
      <c r="B504" s="14">
        <v>1990</v>
      </c>
      <c r="C504" s="29" t="s">
        <v>992</v>
      </c>
      <c r="D504" s="62"/>
      <c r="E504" s="191">
        <f t="shared" si="11"/>
        <v>22.61</v>
      </c>
      <c r="F504" s="35"/>
      <c r="G504" s="35"/>
      <c r="H504" s="36" t="s">
        <v>984</v>
      </c>
      <c r="I504" s="28">
        <v>17</v>
      </c>
    </row>
    <row r="505" spans="1:9" ht="16.2" x14ac:dyDescent="0.3">
      <c r="A505" s="8" t="s">
        <v>4584</v>
      </c>
      <c r="B505" s="14">
        <v>1990</v>
      </c>
      <c r="C505" s="29" t="s">
        <v>992</v>
      </c>
      <c r="D505" s="62"/>
      <c r="E505" s="191">
        <f>(I505*2000)/1700</f>
        <v>969.52941176470586</v>
      </c>
      <c r="F505" s="35"/>
      <c r="G505" s="35"/>
      <c r="H505" s="29" t="s">
        <v>998</v>
      </c>
      <c r="I505" s="28">
        <v>824.1</v>
      </c>
    </row>
    <row r="506" spans="1:9" ht="16.2" x14ac:dyDescent="0.3">
      <c r="A506" s="8" t="s">
        <v>4584</v>
      </c>
      <c r="B506" s="14">
        <v>1990</v>
      </c>
      <c r="C506" s="29" t="s">
        <v>983</v>
      </c>
      <c r="D506" s="62"/>
      <c r="E506" s="191">
        <f>(I506*2000)/1700</f>
        <v>175.41176470588235</v>
      </c>
      <c r="F506" s="35"/>
      <c r="G506" s="35"/>
      <c r="H506" s="29" t="s">
        <v>998</v>
      </c>
      <c r="I506" s="28">
        <v>149.1</v>
      </c>
    </row>
    <row r="507" spans="1:9" x14ac:dyDescent="0.3">
      <c r="A507" s="8" t="s">
        <v>4584</v>
      </c>
      <c r="B507" s="14">
        <v>1990</v>
      </c>
      <c r="C507" s="29" t="s">
        <v>952</v>
      </c>
      <c r="D507" s="62"/>
      <c r="E507" s="191">
        <f>I507*1.33</f>
        <v>144.30500000000001</v>
      </c>
      <c r="F507" s="35"/>
      <c r="G507" s="35"/>
      <c r="H507" s="35" t="s">
        <v>991</v>
      </c>
      <c r="I507" s="28">
        <v>108.5</v>
      </c>
    </row>
    <row r="508" spans="1:9" x14ac:dyDescent="0.3">
      <c r="A508" s="8" t="s">
        <v>4584</v>
      </c>
      <c r="B508" s="14">
        <v>1990</v>
      </c>
      <c r="C508" s="29" t="s">
        <v>992</v>
      </c>
      <c r="D508" s="62"/>
      <c r="E508" s="191">
        <f>I508*1.33</f>
        <v>241.661</v>
      </c>
      <c r="F508" s="35"/>
      <c r="G508" s="35"/>
      <c r="H508" s="36" t="s">
        <v>991</v>
      </c>
      <c r="I508" s="28">
        <v>181.7</v>
      </c>
    </row>
    <row r="509" spans="1:9" ht="16.2" x14ac:dyDescent="0.3">
      <c r="A509" s="8" t="s">
        <v>4584</v>
      </c>
      <c r="B509" s="14">
        <v>1990</v>
      </c>
      <c r="C509" s="29" t="s">
        <v>992</v>
      </c>
      <c r="D509" s="62"/>
      <c r="E509" s="191">
        <f>(I509*2000)/1700</f>
        <v>777.29411764705878</v>
      </c>
      <c r="F509" s="35"/>
      <c r="G509" s="35"/>
      <c r="H509" s="29" t="s">
        <v>998</v>
      </c>
      <c r="I509" s="28">
        <v>660.7</v>
      </c>
    </row>
    <row r="510" spans="1:9" ht="16.2" x14ac:dyDescent="0.3">
      <c r="A510" s="8" t="s">
        <v>4584</v>
      </c>
      <c r="B510" s="14">
        <v>1990</v>
      </c>
      <c r="C510" s="29" t="s">
        <v>983</v>
      </c>
      <c r="D510" s="62"/>
      <c r="E510" s="191">
        <f>(I510*2000)/1700</f>
        <v>28.470588235294116</v>
      </c>
      <c r="F510" s="35"/>
      <c r="G510" s="35"/>
      <c r="H510" s="29" t="s">
        <v>998</v>
      </c>
      <c r="I510" s="28">
        <v>24.2</v>
      </c>
    </row>
    <row r="511" spans="1:9" x14ac:dyDescent="0.3">
      <c r="A511" s="8" t="s">
        <v>4584</v>
      </c>
      <c r="B511" s="14">
        <v>1990</v>
      </c>
      <c r="C511" s="29" t="s">
        <v>952</v>
      </c>
      <c r="D511" s="62"/>
      <c r="E511" s="191">
        <f>I511*1.33</f>
        <v>112.78400000000001</v>
      </c>
      <c r="F511" s="35"/>
      <c r="G511" s="35"/>
      <c r="H511" s="35" t="s">
        <v>991</v>
      </c>
      <c r="I511" s="28">
        <v>84.8</v>
      </c>
    </row>
    <row r="512" spans="1:9" x14ac:dyDescent="0.3">
      <c r="A512" s="8" t="s">
        <v>4584</v>
      </c>
      <c r="B512" s="14">
        <v>1990</v>
      </c>
      <c r="C512" s="29" t="s">
        <v>992</v>
      </c>
      <c r="D512" s="62"/>
      <c r="E512" s="191">
        <f>(I512*2000)/1700</f>
        <v>164.8235294117647</v>
      </c>
      <c r="F512" s="35"/>
      <c r="G512" s="35"/>
      <c r="H512" s="36" t="s">
        <v>1002</v>
      </c>
      <c r="I512" s="28">
        <v>140.1</v>
      </c>
    </row>
    <row r="513" spans="1:9" ht="16.2" x14ac:dyDescent="0.3">
      <c r="A513" s="8" t="s">
        <v>4584</v>
      </c>
      <c r="B513" s="14">
        <v>1990</v>
      </c>
      <c r="C513" s="29" t="s">
        <v>992</v>
      </c>
      <c r="D513" s="62"/>
      <c r="E513" s="191">
        <f>(I513*2000)/1700</f>
        <v>742.58823529411768</v>
      </c>
      <c r="F513" s="35"/>
      <c r="G513" s="35"/>
      <c r="H513" s="29" t="s">
        <v>998</v>
      </c>
      <c r="I513" s="28">
        <v>631.20000000000005</v>
      </c>
    </row>
    <row r="514" spans="1:9" x14ac:dyDescent="0.3">
      <c r="A514" s="8" t="s">
        <v>4584</v>
      </c>
      <c r="B514" s="14">
        <v>1990</v>
      </c>
      <c r="C514" s="29" t="s">
        <v>952</v>
      </c>
      <c r="D514" s="62"/>
      <c r="E514" s="191">
        <f>I514*1.33</f>
        <v>151.75300000000001</v>
      </c>
      <c r="F514" s="35"/>
      <c r="G514" s="35"/>
      <c r="H514" s="35" t="s">
        <v>991</v>
      </c>
      <c r="I514" s="28">
        <v>114.1</v>
      </c>
    </row>
    <row r="515" spans="1:9" x14ac:dyDescent="0.3">
      <c r="A515" s="8" t="s">
        <v>4584</v>
      </c>
      <c r="B515" s="14">
        <v>1990</v>
      </c>
      <c r="C515" s="29" t="s">
        <v>992</v>
      </c>
      <c r="D515" s="62"/>
      <c r="E515" s="191">
        <f t="shared" ref="E515:E520" si="12">I515*1.33</f>
        <v>208.67700000000002</v>
      </c>
      <c r="F515" s="35"/>
      <c r="G515" s="35"/>
      <c r="H515" s="35" t="s">
        <v>991</v>
      </c>
      <c r="I515" s="28">
        <v>156.9</v>
      </c>
    </row>
    <row r="516" spans="1:9" x14ac:dyDescent="0.3">
      <c r="A516" s="8" t="s">
        <v>4584</v>
      </c>
      <c r="B516" s="14">
        <v>1990</v>
      </c>
      <c r="C516" s="29" t="s">
        <v>992</v>
      </c>
      <c r="D516" s="62"/>
      <c r="E516" s="191">
        <f t="shared" si="12"/>
        <v>224.50400000000002</v>
      </c>
      <c r="F516" s="35"/>
      <c r="G516" s="35"/>
      <c r="H516" s="35" t="s">
        <v>991</v>
      </c>
      <c r="I516" s="28">
        <v>168.8</v>
      </c>
    </row>
    <row r="517" spans="1:9" x14ac:dyDescent="0.3">
      <c r="A517" s="8" t="s">
        <v>4584</v>
      </c>
      <c r="B517" s="14">
        <v>1990</v>
      </c>
      <c r="C517" s="29" t="s">
        <v>952</v>
      </c>
      <c r="D517" s="62"/>
      <c r="E517" s="191">
        <f t="shared" si="12"/>
        <v>144.571</v>
      </c>
      <c r="F517" s="35"/>
      <c r="G517" s="35"/>
      <c r="H517" s="35" t="s">
        <v>991</v>
      </c>
      <c r="I517" s="28">
        <v>108.7</v>
      </c>
    </row>
    <row r="518" spans="1:9" x14ac:dyDescent="0.3">
      <c r="A518" s="8" t="s">
        <v>4584</v>
      </c>
      <c r="B518" s="14">
        <v>1990</v>
      </c>
      <c r="C518" s="29" t="s">
        <v>952</v>
      </c>
      <c r="D518" s="62"/>
      <c r="E518" s="191">
        <f t="shared" si="12"/>
        <v>261.21200000000005</v>
      </c>
      <c r="F518" s="35"/>
      <c r="G518" s="35"/>
      <c r="H518" s="35" t="s">
        <v>991</v>
      </c>
      <c r="I518" s="28">
        <v>196.4</v>
      </c>
    </row>
    <row r="519" spans="1:9" x14ac:dyDescent="0.3">
      <c r="A519" s="8" t="s">
        <v>4584</v>
      </c>
      <c r="B519" s="14">
        <v>1990</v>
      </c>
      <c r="C519" s="29" t="s">
        <v>992</v>
      </c>
      <c r="D519" s="62"/>
      <c r="E519" s="191">
        <f t="shared" si="12"/>
        <v>213.73099999999999</v>
      </c>
      <c r="F519" s="35"/>
      <c r="G519" s="35"/>
      <c r="H519" s="35" t="s">
        <v>991</v>
      </c>
      <c r="I519" s="28">
        <v>160.69999999999999</v>
      </c>
    </row>
    <row r="520" spans="1:9" x14ac:dyDescent="0.3">
      <c r="A520" s="8" t="s">
        <v>4584</v>
      </c>
      <c r="B520" s="14">
        <v>1990</v>
      </c>
      <c r="C520" s="29" t="s">
        <v>983</v>
      </c>
      <c r="D520" s="62"/>
      <c r="E520" s="191">
        <f t="shared" si="12"/>
        <v>125.28600000000002</v>
      </c>
      <c r="F520" s="35"/>
      <c r="G520" s="35"/>
      <c r="H520" s="35" t="s">
        <v>984</v>
      </c>
      <c r="I520" s="28">
        <v>94.2</v>
      </c>
    </row>
    <row r="521" spans="1:9" ht="16.2" x14ac:dyDescent="0.3">
      <c r="A521" s="8" t="s">
        <v>4584</v>
      </c>
      <c r="B521" s="14">
        <v>1990</v>
      </c>
      <c r="C521" s="29" t="s">
        <v>992</v>
      </c>
      <c r="D521" s="62"/>
      <c r="E521" s="191">
        <f>(I521*2000)/1700</f>
        <v>473.41176470588238</v>
      </c>
      <c r="F521" s="35"/>
      <c r="G521" s="35"/>
      <c r="H521" s="29" t="s">
        <v>998</v>
      </c>
      <c r="I521" s="28">
        <v>402.4</v>
      </c>
    </row>
    <row r="522" spans="1:9" x14ac:dyDescent="0.3">
      <c r="A522" s="8" t="s">
        <v>4584</v>
      </c>
      <c r="B522" s="14">
        <v>1990</v>
      </c>
      <c r="C522" s="29" t="s">
        <v>952</v>
      </c>
      <c r="D522" s="62"/>
      <c r="E522" s="191">
        <f>I522*1.33</f>
        <v>174.89500000000001</v>
      </c>
      <c r="F522" s="35"/>
      <c r="G522" s="35"/>
      <c r="H522" s="35" t="s">
        <v>991</v>
      </c>
      <c r="I522" s="30">
        <v>131.5</v>
      </c>
    </row>
    <row r="523" spans="1:9" x14ac:dyDescent="0.3">
      <c r="A523" s="8" t="s">
        <v>4584</v>
      </c>
      <c r="B523" s="14">
        <v>1990</v>
      </c>
      <c r="C523" s="29" t="s">
        <v>992</v>
      </c>
      <c r="D523" s="62"/>
      <c r="E523" s="191">
        <f t="shared" ref="E523:E524" si="13">I523*1.33</f>
        <v>269.59100000000001</v>
      </c>
      <c r="F523" s="35"/>
      <c r="G523" s="35"/>
      <c r="H523" s="36" t="s">
        <v>991</v>
      </c>
      <c r="I523" s="30">
        <v>202.7</v>
      </c>
    </row>
    <row r="524" spans="1:9" x14ac:dyDescent="0.3">
      <c r="A524" s="8" t="s">
        <v>4584</v>
      </c>
      <c r="B524" s="14">
        <v>1990</v>
      </c>
      <c r="C524" s="29" t="s">
        <v>983</v>
      </c>
      <c r="D524" s="62"/>
      <c r="E524" s="191">
        <f t="shared" si="13"/>
        <v>167.846</v>
      </c>
      <c r="F524" s="35"/>
      <c r="G524" s="35"/>
      <c r="H524" s="36" t="s">
        <v>984</v>
      </c>
      <c r="I524" s="30">
        <v>126.2</v>
      </c>
    </row>
    <row r="525" spans="1:9" ht="16.2" x14ac:dyDescent="0.3">
      <c r="A525" s="8" t="s">
        <v>4584</v>
      </c>
      <c r="B525" s="14">
        <v>1990</v>
      </c>
      <c r="C525" s="29" t="s">
        <v>983</v>
      </c>
      <c r="D525" s="62"/>
      <c r="E525" s="191">
        <f>(I525*2000)/1700</f>
        <v>53.294117647058826</v>
      </c>
      <c r="F525" s="35"/>
      <c r="G525" s="35"/>
      <c r="H525" s="29" t="s">
        <v>998</v>
      </c>
      <c r="I525" s="30">
        <v>45.3</v>
      </c>
    </row>
    <row r="526" spans="1:9" ht="16.2" x14ac:dyDescent="0.3">
      <c r="A526" s="8" t="s">
        <v>4584</v>
      </c>
      <c r="B526" s="14">
        <v>1990</v>
      </c>
      <c r="C526" s="29" t="s">
        <v>992</v>
      </c>
      <c r="D526" s="62"/>
      <c r="E526" s="191">
        <f>(I526*2000)/1700</f>
        <v>315.88235294117646</v>
      </c>
      <c r="F526" s="35"/>
      <c r="G526" s="35"/>
      <c r="H526" s="29" t="s">
        <v>998</v>
      </c>
      <c r="I526" s="30">
        <v>268.5</v>
      </c>
    </row>
    <row r="527" spans="1:9" x14ac:dyDescent="0.3">
      <c r="A527" s="8" t="s">
        <v>4584</v>
      </c>
      <c r="B527" s="14">
        <v>1990</v>
      </c>
      <c r="C527" s="29" t="s">
        <v>952</v>
      </c>
      <c r="D527" s="62"/>
      <c r="E527" s="191">
        <f>I527*1.33</f>
        <v>96.425000000000011</v>
      </c>
      <c r="F527" s="35"/>
      <c r="G527" s="35"/>
      <c r="H527" s="35" t="s">
        <v>991</v>
      </c>
      <c r="I527" s="30">
        <v>72.5</v>
      </c>
    </row>
    <row r="528" spans="1:9" x14ac:dyDescent="0.3">
      <c r="A528" s="8" t="s">
        <v>4584</v>
      </c>
      <c r="B528" s="14">
        <v>1990</v>
      </c>
      <c r="C528" s="29" t="s">
        <v>992</v>
      </c>
      <c r="D528" s="62"/>
      <c r="E528" s="191">
        <f>I528*1.33</f>
        <v>187.131</v>
      </c>
      <c r="F528" s="35"/>
      <c r="G528" s="35"/>
      <c r="H528" s="36" t="s">
        <v>991</v>
      </c>
      <c r="I528" s="30">
        <v>140.69999999999999</v>
      </c>
    </row>
    <row r="529" spans="1:9" ht="16.2" x14ac:dyDescent="0.3">
      <c r="A529" s="8" t="s">
        <v>4584</v>
      </c>
      <c r="B529" s="14">
        <v>1990</v>
      </c>
      <c r="C529" s="29" t="s">
        <v>992</v>
      </c>
      <c r="D529" s="62"/>
      <c r="E529" s="191">
        <f>(I529*2000)/1700</f>
        <v>199.1764705882353</v>
      </c>
      <c r="F529" s="35"/>
      <c r="G529" s="35"/>
      <c r="H529" s="29" t="s">
        <v>998</v>
      </c>
      <c r="I529" s="30">
        <v>169.3</v>
      </c>
    </row>
    <row r="530" spans="1:9" x14ac:dyDescent="0.3">
      <c r="A530" s="8" t="s">
        <v>4584</v>
      </c>
      <c r="B530" s="14">
        <v>1990</v>
      </c>
      <c r="C530" s="29" t="s">
        <v>952</v>
      </c>
      <c r="D530" s="62"/>
      <c r="E530" s="191">
        <f>I530*1.33</f>
        <v>199.5</v>
      </c>
      <c r="F530" s="35"/>
      <c r="G530" s="35"/>
      <c r="H530" s="35" t="s">
        <v>991</v>
      </c>
      <c r="I530" s="30">
        <v>150</v>
      </c>
    </row>
    <row r="531" spans="1:9" x14ac:dyDescent="0.3">
      <c r="A531" s="8" t="s">
        <v>4584</v>
      </c>
      <c r="B531" s="14">
        <v>1990</v>
      </c>
      <c r="C531" s="29" t="s">
        <v>992</v>
      </c>
      <c r="D531" s="62"/>
      <c r="E531" s="191">
        <f t="shared" ref="E531:E538" si="14">I531*1.33</f>
        <v>222.64200000000002</v>
      </c>
      <c r="F531" s="35"/>
      <c r="G531" s="35"/>
      <c r="H531" s="36" t="s">
        <v>991</v>
      </c>
      <c r="I531" s="30">
        <v>167.4</v>
      </c>
    </row>
    <row r="532" spans="1:9" x14ac:dyDescent="0.3">
      <c r="A532" s="8" t="s">
        <v>4584</v>
      </c>
      <c r="B532" s="14">
        <v>1990</v>
      </c>
      <c r="C532" s="29" t="s">
        <v>983</v>
      </c>
      <c r="D532" s="62"/>
      <c r="E532" s="191">
        <f t="shared" si="14"/>
        <v>78.603000000000009</v>
      </c>
      <c r="F532" s="35"/>
      <c r="G532" s="35"/>
      <c r="H532" s="36" t="s">
        <v>984</v>
      </c>
      <c r="I532" s="30">
        <v>59.1</v>
      </c>
    </row>
    <row r="533" spans="1:9" x14ac:dyDescent="0.3">
      <c r="A533" s="8" t="s">
        <v>4584</v>
      </c>
      <c r="B533" s="14">
        <v>1990</v>
      </c>
      <c r="C533" s="29" t="s">
        <v>952</v>
      </c>
      <c r="D533" s="62"/>
      <c r="E533" s="191">
        <f t="shared" si="14"/>
        <v>91.371000000000009</v>
      </c>
      <c r="F533" s="35"/>
      <c r="G533" s="35"/>
      <c r="H533" s="35" t="s">
        <v>991</v>
      </c>
      <c r="I533" s="30">
        <v>68.7</v>
      </c>
    </row>
    <row r="534" spans="1:9" x14ac:dyDescent="0.3">
      <c r="A534" s="8" t="s">
        <v>4584</v>
      </c>
      <c r="B534" s="14">
        <v>1990</v>
      </c>
      <c r="C534" s="29" t="s">
        <v>992</v>
      </c>
      <c r="D534" s="62"/>
      <c r="E534" s="191">
        <f t="shared" si="14"/>
        <v>274.911</v>
      </c>
      <c r="F534" s="35"/>
      <c r="G534" s="35"/>
      <c r="H534" s="36" t="s">
        <v>991</v>
      </c>
      <c r="I534" s="30">
        <v>206.7</v>
      </c>
    </row>
    <row r="535" spans="1:9" x14ac:dyDescent="0.3">
      <c r="A535" s="8" t="s">
        <v>4584</v>
      </c>
      <c r="B535" s="14">
        <v>1990</v>
      </c>
      <c r="C535" s="29" t="s">
        <v>983</v>
      </c>
      <c r="D535" s="62"/>
      <c r="E535" s="191">
        <f t="shared" si="14"/>
        <v>35.777000000000001</v>
      </c>
      <c r="F535" s="35"/>
      <c r="G535" s="35"/>
      <c r="H535" s="36" t="s">
        <v>984</v>
      </c>
      <c r="I535" s="30">
        <v>26.9</v>
      </c>
    </row>
    <row r="536" spans="1:9" x14ac:dyDescent="0.3">
      <c r="A536" s="8" t="s">
        <v>4584</v>
      </c>
      <c r="B536" s="14">
        <v>1990</v>
      </c>
      <c r="C536" s="29" t="s">
        <v>952</v>
      </c>
      <c r="D536" s="62"/>
      <c r="E536" s="191">
        <f t="shared" si="14"/>
        <v>190.05700000000002</v>
      </c>
      <c r="F536" s="35"/>
      <c r="G536" s="35"/>
      <c r="H536" s="35" t="s">
        <v>991</v>
      </c>
      <c r="I536" s="30">
        <v>142.9</v>
      </c>
    </row>
    <row r="537" spans="1:9" x14ac:dyDescent="0.3">
      <c r="A537" s="8" t="s">
        <v>4584</v>
      </c>
      <c r="B537" s="14">
        <v>1990</v>
      </c>
      <c r="C537" s="29" t="s">
        <v>992</v>
      </c>
      <c r="D537" s="62"/>
      <c r="E537" s="191">
        <f t="shared" si="14"/>
        <v>315.21000000000004</v>
      </c>
      <c r="F537" s="35"/>
      <c r="G537" s="35"/>
      <c r="H537" s="36" t="s">
        <v>991</v>
      </c>
      <c r="I537" s="30">
        <v>237</v>
      </c>
    </row>
    <row r="538" spans="1:9" x14ac:dyDescent="0.3">
      <c r="A538" s="8" t="s">
        <v>4584</v>
      </c>
      <c r="B538" s="14">
        <v>1990</v>
      </c>
      <c r="C538" s="29" t="s">
        <v>983</v>
      </c>
      <c r="D538" s="62"/>
      <c r="E538" s="191">
        <f t="shared" si="14"/>
        <v>288.74299999999999</v>
      </c>
      <c r="F538" s="35"/>
      <c r="G538" s="35"/>
      <c r="H538" s="36" t="s">
        <v>984</v>
      </c>
      <c r="I538" s="30">
        <v>217.1</v>
      </c>
    </row>
    <row r="539" spans="1:9" x14ac:dyDescent="0.3">
      <c r="A539" s="8" t="s">
        <v>4584</v>
      </c>
      <c r="B539" s="45">
        <v>1997</v>
      </c>
      <c r="C539" s="29" t="s">
        <v>955</v>
      </c>
      <c r="D539" s="62"/>
      <c r="E539" s="191">
        <f>(I539*2000)/1700</f>
        <v>7239.2941176470586</v>
      </c>
      <c r="F539" s="35"/>
      <c r="G539" s="35"/>
      <c r="H539" s="36" t="s">
        <v>1000</v>
      </c>
      <c r="I539" s="30">
        <v>6153.4</v>
      </c>
    </row>
    <row r="540" spans="1:9" x14ac:dyDescent="0.3">
      <c r="A540" s="8" t="s">
        <v>4584</v>
      </c>
      <c r="B540" s="55">
        <v>1998</v>
      </c>
      <c r="C540" s="29" t="s">
        <v>955</v>
      </c>
      <c r="D540" s="62"/>
      <c r="E540" s="191">
        <f t="shared" ref="E540:E541" si="15">(I540*2000)/1700</f>
        <v>1122.2352941176471</v>
      </c>
      <c r="F540" s="35"/>
      <c r="G540" s="35"/>
      <c r="H540" s="36" t="s">
        <v>1001</v>
      </c>
      <c r="I540" s="30">
        <v>953.9</v>
      </c>
    </row>
    <row r="541" spans="1:9" x14ac:dyDescent="0.3">
      <c r="A541" s="8" t="s">
        <v>4584</v>
      </c>
      <c r="B541" s="55">
        <v>1998</v>
      </c>
      <c r="C541" s="29" t="s">
        <v>997</v>
      </c>
      <c r="D541" s="62"/>
      <c r="E541" s="191">
        <f t="shared" si="15"/>
        <v>2868.2352941176468</v>
      </c>
      <c r="F541" s="35"/>
      <c r="G541" s="35"/>
      <c r="H541" s="36" t="s">
        <v>1000</v>
      </c>
      <c r="I541" s="30">
        <v>2438</v>
      </c>
    </row>
    <row r="542" spans="1:9" x14ac:dyDescent="0.3">
      <c r="A542" s="74"/>
      <c r="B542" s="35"/>
      <c r="C542" s="35"/>
      <c r="D542" s="35"/>
      <c r="E542" s="35"/>
      <c r="F542" s="35"/>
      <c r="G542" s="35"/>
    </row>
    <row r="543" spans="1:9" x14ac:dyDescent="0.3">
      <c r="A543" s="74"/>
      <c r="B543" s="35"/>
      <c r="C543" s="35"/>
      <c r="D543" s="35"/>
      <c r="E543" s="35"/>
      <c r="F543" s="35"/>
      <c r="G543" s="35"/>
    </row>
    <row r="544" spans="1:9" x14ac:dyDescent="0.3">
      <c r="A544" s="74"/>
      <c r="B544" s="35"/>
      <c r="C544" s="35"/>
      <c r="D544" s="35"/>
      <c r="E544" s="35"/>
      <c r="F544" s="35"/>
      <c r="G544" s="35"/>
    </row>
    <row r="545" spans="1:7" x14ac:dyDescent="0.3">
      <c r="A545" s="74"/>
      <c r="B545" s="35"/>
      <c r="C545" s="35"/>
      <c r="D545" s="35"/>
      <c r="E545" s="35"/>
      <c r="F545" s="35"/>
      <c r="G545" s="35"/>
    </row>
    <row r="546" spans="1:7" x14ac:dyDescent="0.3">
      <c r="A546" s="74"/>
      <c r="B546" s="35"/>
      <c r="C546" s="35"/>
      <c r="D546" s="35"/>
      <c r="E546" s="35"/>
      <c r="F546" s="35"/>
      <c r="G546" s="35"/>
    </row>
    <row r="547" spans="1:7" x14ac:dyDescent="0.3">
      <c r="A547" s="74"/>
      <c r="B547" s="35"/>
      <c r="C547" s="35"/>
      <c r="D547" s="35"/>
      <c r="E547" s="35"/>
      <c r="F547" s="35"/>
      <c r="G547" s="35"/>
    </row>
    <row r="548" spans="1:7" x14ac:dyDescent="0.3">
      <c r="A548" s="74"/>
      <c r="B548" s="35"/>
      <c r="C548" s="35"/>
      <c r="D548" s="35"/>
      <c r="E548" s="35"/>
      <c r="F548" s="35"/>
      <c r="G548" s="35"/>
    </row>
    <row r="549" spans="1:7" x14ac:dyDescent="0.3">
      <c r="A549" s="74"/>
      <c r="B549" s="35"/>
      <c r="C549" s="35"/>
      <c r="D549" s="35"/>
      <c r="E549" s="35"/>
      <c r="F549" s="35"/>
      <c r="G549" s="35"/>
    </row>
    <row r="550" spans="1:7" x14ac:dyDescent="0.3">
      <c r="A550" s="74"/>
      <c r="B550" s="35"/>
      <c r="C550" s="35"/>
      <c r="D550" s="35"/>
      <c r="E550" s="35"/>
      <c r="F550" s="35"/>
      <c r="G550" s="35"/>
    </row>
    <row r="551" spans="1:7" x14ac:dyDescent="0.3">
      <c r="A551" s="74"/>
      <c r="B551" s="35"/>
      <c r="C551" s="35"/>
      <c r="D551" s="35"/>
      <c r="E551" s="35"/>
      <c r="F551" s="35"/>
      <c r="G551" s="35"/>
    </row>
    <row r="552" spans="1:7" x14ac:dyDescent="0.3">
      <c r="A552" s="74"/>
      <c r="B552" s="35"/>
      <c r="C552" s="35"/>
      <c r="D552" s="35"/>
      <c r="E552" s="35"/>
      <c r="F552" s="35"/>
      <c r="G552" s="35"/>
    </row>
    <row r="553" spans="1:7" x14ac:dyDescent="0.3">
      <c r="A553" s="74"/>
      <c r="B553" s="35"/>
      <c r="C553" s="35"/>
      <c r="D553" s="35"/>
      <c r="E553" s="35"/>
      <c r="F553" s="35"/>
      <c r="G553" s="35"/>
    </row>
    <row r="554" spans="1:7" x14ac:dyDescent="0.3">
      <c r="A554" s="74"/>
      <c r="B554" s="35"/>
      <c r="C554" s="35"/>
      <c r="D554" s="35"/>
      <c r="E554" s="35"/>
      <c r="F554" s="35"/>
      <c r="G554" s="35"/>
    </row>
    <row r="555" spans="1:7" x14ac:dyDescent="0.3">
      <c r="A555" s="74"/>
      <c r="B555" s="35"/>
      <c r="C555" s="35"/>
      <c r="D555" s="35"/>
      <c r="E555" s="35"/>
      <c r="F555" s="35"/>
      <c r="G555" s="35"/>
    </row>
    <row r="556" spans="1:7" x14ac:dyDescent="0.3">
      <c r="A556" s="74"/>
      <c r="B556" s="35"/>
      <c r="C556" s="35"/>
      <c r="D556" s="35"/>
      <c r="E556" s="35"/>
      <c r="F556" s="35"/>
      <c r="G556" s="35"/>
    </row>
    <row r="557" spans="1:7" x14ac:dyDescent="0.3">
      <c r="A557" s="74"/>
      <c r="B557" s="35"/>
      <c r="C557" s="35"/>
      <c r="D557" s="35"/>
      <c r="E557" s="35"/>
      <c r="F557" s="35"/>
      <c r="G557" s="35"/>
    </row>
    <row r="558" spans="1:7" x14ac:dyDescent="0.3">
      <c r="A558" s="74"/>
      <c r="B558" s="35"/>
      <c r="C558" s="35"/>
      <c r="D558" s="35"/>
      <c r="E558" s="35"/>
      <c r="F558" s="35"/>
      <c r="G558" s="35"/>
    </row>
    <row r="559" spans="1:7" x14ac:dyDescent="0.3">
      <c r="A559" s="74"/>
      <c r="B559" s="35"/>
      <c r="C559" s="35"/>
      <c r="D559" s="35"/>
      <c r="E559" s="35"/>
      <c r="F559" s="35"/>
      <c r="G559" s="35"/>
    </row>
    <row r="560" spans="1:7" x14ac:dyDescent="0.3">
      <c r="A560" s="74"/>
      <c r="B560" s="35"/>
      <c r="C560" s="35"/>
      <c r="D560" s="35"/>
      <c r="E560" s="35"/>
      <c r="F560" s="35"/>
      <c r="G560" s="35"/>
    </row>
    <row r="561" spans="1:7" x14ac:dyDescent="0.3">
      <c r="A561" s="74"/>
      <c r="B561" s="35"/>
      <c r="C561" s="35"/>
      <c r="D561" s="35"/>
      <c r="E561" s="35"/>
      <c r="F561" s="35"/>
      <c r="G561" s="35"/>
    </row>
    <row r="562" spans="1:7" x14ac:dyDescent="0.3">
      <c r="A562" s="74"/>
      <c r="B562" s="35"/>
      <c r="C562" s="35"/>
      <c r="D562" s="35"/>
      <c r="E562" s="35"/>
      <c r="F562" s="35"/>
      <c r="G562" s="35"/>
    </row>
    <row r="563" spans="1:7" x14ac:dyDescent="0.3">
      <c r="A563" s="74"/>
      <c r="B563" s="35"/>
      <c r="C563" s="35"/>
      <c r="D563" s="35"/>
      <c r="E563" s="35"/>
      <c r="F563" s="35"/>
      <c r="G563" s="35"/>
    </row>
    <row r="564" spans="1:7" x14ac:dyDescent="0.3">
      <c r="A564" s="74"/>
      <c r="B564" s="35"/>
      <c r="C564" s="35"/>
      <c r="D564" s="35"/>
      <c r="E564" s="35"/>
      <c r="F564" s="35"/>
      <c r="G564" s="35"/>
    </row>
    <row r="565" spans="1:7" x14ac:dyDescent="0.3">
      <c r="A565" s="74"/>
      <c r="B565" s="35"/>
      <c r="C565" s="35"/>
      <c r="D565" s="35"/>
      <c r="E565" s="35"/>
      <c r="F565" s="35"/>
      <c r="G565" s="35"/>
    </row>
    <row r="566" spans="1:7" x14ac:dyDescent="0.3">
      <c r="A566" s="74"/>
      <c r="B566" s="35"/>
      <c r="C566" s="35"/>
      <c r="D566" s="35"/>
      <c r="E566" s="35"/>
      <c r="F566" s="35"/>
      <c r="G566" s="35"/>
    </row>
    <row r="567" spans="1:7" x14ac:dyDescent="0.3">
      <c r="A567" s="74"/>
      <c r="B567" s="35"/>
      <c r="C567" s="35"/>
      <c r="D567" s="35"/>
      <c r="E567" s="35"/>
      <c r="F567" s="35"/>
      <c r="G567" s="35"/>
    </row>
    <row r="568" spans="1:7" x14ac:dyDescent="0.3">
      <c r="A568" s="74"/>
      <c r="B568" s="35"/>
      <c r="C568" s="35"/>
      <c r="D568" s="35"/>
      <c r="E568" s="35"/>
      <c r="F568" s="35"/>
      <c r="G568" s="35"/>
    </row>
    <row r="569" spans="1:7" x14ac:dyDescent="0.3">
      <c r="A569" s="74"/>
      <c r="B569" s="35"/>
      <c r="C569" s="35"/>
      <c r="D569" s="35"/>
      <c r="E569" s="35"/>
      <c r="F569" s="35"/>
      <c r="G569" s="35"/>
    </row>
    <row r="570" spans="1:7" x14ac:dyDescent="0.3">
      <c r="A570" s="74"/>
      <c r="B570" s="35"/>
      <c r="C570" s="35"/>
      <c r="D570" s="35"/>
      <c r="E570" s="35"/>
      <c r="F570" s="35"/>
      <c r="G570" s="35"/>
    </row>
    <row r="571" spans="1:7" x14ac:dyDescent="0.3">
      <c r="A571" s="74"/>
      <c r="B571" s="35"/>
      <c r="C571" s="35"/>
      <c r="D571" s="35"/>
      <c r="E571" s="35"/>
      <c r="F571" s="35"/>
      <c r="G571" s="35"/>
    </row>
    <row r="572" spans="1:7" x14ac:dyDescent="0.3">
      <c r="A572" s="74"/>
      <c r="B572" s="35"/>
      <c r="C572" s="35"/>
      <c r="D572" s="35"/>
      <c r="E572" s="35"/>
      <c r="F572" s="35"/>
      <c r="G572" s="35"/>
    </row>
    <row r="573" spans="1:7" x14ac:dyDescent="0.3">
      <c r="A573" s="74"/>
      <c r="B573" s="35"/>
      <c r="C573" s="35"/>
      <c r="D573" s="35"/>
      <c r="E573" s="35"/>
      <c r="F573" s="35"/>
      <c r="G573" s="35"/>
    </row>
    <row r="574" spans="1:7" x14ac:dyDescent="0.3">
      <c r="A574" s="74"/>
      <c r="B574" s="35"/>
      <c r="C574" s="35"/>
      <c r="D574" s="35"/>
      <c r="E574" s="35"/>
      <c r="F574" s="35"/>
      <c r="G574" s="35"/>
    </row>
    <row r="575" spans="1:7" x14ac:dyDescent="0.3">
      <c r="A575" s="74"/>
      <c r="B575" s="35"/>
      <c r="C575" s="35"/>
      <c r="D575" s="35"/>
      <c r="E575" s="35"/>
      <c r="F575" s="35"/>
      <c r="G575" s="35"/>
    </row>
    <row r="576" spans="1:7" x14ac:dyDescent="0.3">
      <c r="A576" s="74"/>
      <c r="B576" s="35"/>
      <c r="C576" s="35"/>
      <c r="D576" s="35"/>
      <c r="E576" s="35"/>
      <c r="F576" s="35"/>
      <c r="G576" s="35"/>
    </row>
    <row r="577" spans="1:7" x14ac:dyDescent="0.3">
      <c r="A577" s="74"/>
      <c r="B577" s="35"/>
      <c r="C577" s="35"/>
      <c r="D577" s="35"/>
      <c r="E577" s="35"/>
      <c r="F577" s="35"/>
      <c r="G577" s="35"/>
    </row>
    <row r="578" spans="1:7" x14ac:dyDescent="0.3">
      <c r="A578" s="74"/>
      <c r="B578" s="35"/>
      <c r="C578" s="35"/>
      <c r="D578" s="35"/>
      <c r="E578" s="35"/>
      <c r="F578" s="35"/>
      <c r="G578" s="35"/>
    </row>
    <row r="579" spans="1:7" x14ac:dyDescent="0.3">
      <c r="A579" s="74"/>
      <c r="B579" s="35"/>
      <c r="C579" s="35"/>
      <c r="D579" s="35"/>
      <c r="E579" s="35"/>
      <c r="F579" s="35"/>
      <c r="G579" s="35"/>
    </row>
    <row r="580" spans="1:7" x14ac:dyDescent="0.3">
      <c r="A580" s="74"/>
      <c r="B580" s="35"/>
      <c r="C580" s="35"/>
      <c r="D580" s="35"/>
      <c r="E580" s="35"/>
      <c r="F580" s="35"/>
      <c r="G580" s="35"/>
    </row>
    <row r="581" spans="1:7" x14ac:dyDescent="0.3">
      <c r="A581" s="74"/>
      <c r="B581" s="35"/>
      <c r="C581" s="35"/>
      <c r="D581" s="35"/>
      <c r="E581" s="35"/>
      <c r="F581" s="35"/>
      <c r="G581" s="35"/>
    </row>
    <row r="582" spans="1:7" x14ac:dyDescent="0.3">
      <c r="A582" s="74"/>
      <c r="B582" s="35"/>
      <c r="C582" s="35"/>
      <c r="D582" s="35"/>
      <c r="E582" s="35"/>
      <c r="F582" s="35"/>
      <c r="G582" s="35"/>
    </row>
    <row r="583" spans="1:7" x14ac:dyDescent="0.3">
      <c r="A583" s="74"/>
      <c r="B583" s="35"/>
      <c r="C583" s="35"/>
      <c r="D583" s="35"/>
      <c r="E583" s="35"/>
      <c r="F583" s="35"/>
      <c r="G583" s="35"/>
    </row>
    <row r="584" spans="1:7" x14ac:dyDescent="0.3">
      <c r="A584" s="74"/>
      <c r="B584" s="35"/>
      <c r="C584" s="35"/>
      <c r="D584" s="35"/>
      <c r="E584" s="35"/>
      <c r="F584" s="35"/>
      <c r="G584" s="35"/>
    </row>
    <row r="585" spans="1:7" x14ac:dyDescent="0.3">
      <c r="A585" s="74"/>
      <c r="B585" s="35"/>
      <c r="C585" s="35"/>
      <c r="D585" s="35"/>
      <c r="E585" s="35"/>
      <c r="F585" s="35"/>
      <c r="G585" s="35"/>
    </row>
    <row r="586" spans="1:7" x14ac:dyDescent="0.3">
      <c r="A586" s="74"/>
      <c r="B586" s="35"/>
      <c r="C586" s="35"/>
      <c r="D586" s="35"/>
      <c r="E586" s="35"/>
      <c r="F586" s="35"/>
      <c r="G586" s="35"/>
    </row>
    <row r="587" spans="1:7" x14ac:dyDescent="0.3">
      <c r="A587" s="74"/>
      <c r="B587" s="35"/>
      <c r="C587" s="35"/>
      <c r="D587" s="35"/>
      <c r="E587" s="35"/>
      <c r="F587" s="35"/>
      <c r="G587" s="35"/>
    </row>
    <row r="588" spans="1:7" x14ac:dyDescent="0.3">
      <c r="A588" s="74"/>
      <c r="B588" s="35"/>
      <c r="C588" s="35"/>
      <c r="D588" s="35"/>
      <c r="E588" s="35"/>
      <c r="F588" s="35"/>
      <c r="G588" s="35"/>
    </row>
    <row r="589" spans="1:7" x14ac:dyDescent="0.3">
      <c r="A589" s="74"/>
      <c r="B589" s="35"/>
      <c r="C589" s="35"/>
      <c r="D589" s="35"/>
      <c r="E589" s="35"/>
      <c r="F589" s="35"/>
      <c r="G589" s="35"/>
    </row>
    <row r="590" spans="1:7" x14ac:dyDescent="0.3">
      <c r="A590" s="74"/>
      <c r="B590" s="35"/>
      <c r="C590" s="35"/>
      <c r="D590" s="35"/>
      <c r="E590" s="35"/>
      <c r="F590" s="35"/>
      <c r="G590" s="35"/>
    </row>
    <row r="591" spans="1:7" x14ac:dyDescent="0.3">
      <c r="A591" s="74"/>
      <c r="B591" s="35"/>
      <c r="C591" s="35"/>
      <c r="D591" s="35"/>
      <c r="E591" s="35"/>
      <c r="F591" s="35"/>
      <c r="G591" s="35"/>
    </row>
    <row r="592" spans="1:7" x14ac:dyDescent="0.3">
      <c r="A592" s="74"/>
      <c r="B592" s="35"/>
      <c r="C592" s="35"/>
      <c r="D592" s="35"/>
      <c r="E592" s="35"/>
      <c r="F592" s="35"/>
      <c r="G592" s="35"/>
    </row>
    <row r="593" spans="1:7" x14ac:dyDescent="0.3">
      <c r="A593" s="74"/>
      <c r="B593" s="35"/>
      <c r="C593" s="35"/>
      <c r="D593" s="35"/>
      <c r="E593" s="35"/>
      <c r="F593" s="35"/>
      <c r="G593" s="35"/>
    </row>
    <row r="594" spans="1:7" x14ac:dyDescent="0.3">
      <c r="A594" s="74"/>
      <c r="B594" s="35"/>
      <c r="C594" s="35"/>
      <c r="D594" s="35"/>
      <c r="E594" s="35"/>
      <c r="F594" s="35"/>
      <c r="G594" s="35"/>
    </row>
    <row r="595" spans="1:7" x14ac:dyDescent="0.3">
      <c r="A595" s="74"/>
      <c r="B595" s="35"/>
      <c r="C595" s="35"/>
      <c r="D595" s="35"/>
      <c r="E595" s="35"/>
      <c r="F595" s="35"/>
      <c r="G595" s="35"/>
    </row>
    <row r="596" spans="1:7" x14ac:dyDescent="0.3">
      <c r="A596" s="74"/>
      <c r="B596" s="35"/>
      <c r="C596" s="35"/>
      <c r="D596" s="35"/>
      <c r="E596" s="35"/>
      <c r="F596" s="35"/>
      <c r="G596" s="35"/>
    </row>
    <row r="597" spans="1:7" x14ac:dyDescent="0.3">
      <c r="A597" s="74"/>
      <c r="B597" s="35"/>
      <c r="C597" s="35"/>
      <c r="D597" s="35"/>
      <c r="E597" s="35"/>
      <c r="F597" s="35"/>
      <c r="G597" s="35"/>
    </row>
    <row r="598" spans="1:7" x14ac:dyDescent="0.3">
      <c r="A598" s="74"/>
      <c r="B598" s="35"/>
      <c r="C598" s="35"/>
      <c r="D598" s="35"/>
      <c r="E598" s="35"/>
      <c r="F598" s="35"/>
      <c r="G598" s="35"/>
    </row>
    <row r="599" spans="1:7" x14ac:dyDescent="0.3">
      <c r="A599" s="74"/>
      <c r="B599" s="35"/>
      <c r="C599" s="35"/>
      <c r="D599" s="35"/>
      <c r="E599" s="35"/>
      <c r="F599" s="35"/>
      <c r="G599" s="35"/>
    </row>
    <row r="600" spans="1:7" x14ac:dyDescent="0.3">
      <c r="A600" s="74"/>
      <c r="B600" s="35"/>
      <c r="C600" s="35"/>
      <c r="D600" s="35"/>
      <c r="E600" s="35"/>
      <c r="F600" s="35"/>
      <c r="G600" s="35"/>
    </row>
    <row r="601" spans="1:7" x14ac:dyDescent="0.3">
      <c r="A601" s="74"/>
      <c r="B601" s="35"/>
      <c r="C601" s="35"/>
      <c r="D601" s="35"/>
      <c r="E601" s="35"/>
      <c r="F601" s="35"/>
      <c r="G601" s="35"/>
    </row>
    <row r="602" spans="1:7" x14ac:dyDescent="0.3">
      <c r="A602" s="74"/>
      <c r="B602" s="35"/>
      <c r="C602" s="35"/>
      <c r="D602" s="35"/>
      <c r="E602" s="35"/>
      <c r="F602" s="35"/>
      <c r="G602" s="35"/>
    </row>
    <row r="603" spans="1:7" x14ac:dyDescent="0.3">
      <c r="A603" s="74"/>
      <c r="B603" s="35"/>
      <c r="C603" s="35"/>
      <c r="D603" s="35"/>
      <c r="E603" s="35"/>
      <c r="F603" s="35"/>
      <c r="G603" s="35"/>
    </row>
    <row r="604" spans="1:7" x14ac:dyDescent="0.3">
      <c r="A604" s="74"/>
      <c r="B604" s="35"/>
      <c r="C604" s="35"/>
      <c r="D604" s="35"/>
      <c r="E604" s="35"/>
      <c r="F604" s="35"/>
      <c r="G604" s="35"/>
    </row>
    <row r="605" spans="1:7" x14ac:dyDescent="0.3">
      <c r="A605" s="74"/>
      <c r="B605" s="35"/>
      <c r="C605" s="35"/>
      <c r="D605" s="35"/>
      <c r="E605" s="35"/>
      <c r="F605" s="35"/>
      <c r="G605" s="35"/>
    </row>
    <row r="606" spans="1:7" x14ac:dyDescent="0.3">
      <c r="A606" s="74"/>
      <c r="B606" s="35"/>
      <c r="C606" s="35"/>
      <c r="D606" s="35"/>
      <c r="E606" s="35"/>
      <c r="F606" s="35"/>
      <c r="G606" s="35"/>
    </row>
    <row r="607" spans="1:7" x14ac:dyDescent="0.3">
      <c r="A607" s="74"/>
      <c r="B607" s="35"/>
      <c r="C607" s="35"/>
      <c r="D607" s="35"/>
      <c r="E607" s="35"/>
      <c r="F607" s="35"/>
      <c r="G607" s="35"/>
    </row>
    <row r="608" spans="1:7" x14ac:dyDescent="0.3">
      <c r="A608" s="74"/>
      <c r="B608" s="35"/>
      <c r="C608" s="35"/>
      <c r="D608" s="35"/>
      <c r="E608" s="35"/>
      <c r="F608" s="35"/>
      <c r="G608" s="35"/>
    </row>
    <row r="609" spans="1:7" x14ac:dyDescent="0.3">
      <c r="A609" s="74"/>
      <c r="B609" s="35"/>
      <c r="C609" s="35"/>
      <c r="D609" s="35"/>
      <c r="E609" s="35"/>
      <c r="F609" s="35"/>
      <c r="G609" s="35"/>
    </row>
    <row r="610" spans="1:7" x14ac:dyDescent="0.3">
      <c r="A610" s="74"/>
      <c r="B610" s="35"/>
      <c r="C610" s="35"/>
      <c r="D610" s="35"/>
      <c r="E610" s="35"/>
      <c r="F610" s="35"/>
      <c r="G610" s="35"/>
    </row>
    <row r="611" spans="1:7" x14ac:dyDescent="0.3">
      <c r="A611" s="74"/>
      <c r="B611" s="35"/>
      <c r="C611" s="35"/>
      <c r="D611" s="35"/>
      <c r="E611" s="35"/>
      <c r="F611" s="35"/>
      <c r="G611" s="35"/>
    </row>
    <row r="612" spans="1:7" x14ac:dyDescent="0.3">
      <c r="A612" s="74"/>
      <c r="B612" s="35"/>
      <c r="C612" s="35"/>
      <c r="D612" s="35"/>
      <c r="E612" s="35"/>
      <c r="F612" s="35"/>
      <c r="G612" s="35"/>
    </row>
    <row r="613" spans="1:7" x14ac:dyDescent="0.3">
      <c r="A613" s="74"/>
      <c r="B613" s="35"/>
      <c r="C613" s="35"/>
      <c r="D613" s="35"/>
      <c r="E613" s="35"/>
      <c r="F613" s="35"/>
      <c r="G613" s="35"/>
    </row>
    <row r="614" spans="1:7" x14ac:dyDescent="0.3">
      <c r="A614" s="74"/>
      <c r="B614" s="35"/>
      <c r="C614" s="35"/>
      <c r="D614" s="35"/>
      <c r="E614" s="35"/>
      <c r="F614" s="35"/>
      <c r="G614" s="35"/>
    </row>
    <row r="615" spans="1:7" x14ac:dyDescent="0.3">
      <c r="A615" s="74"/>
      <c r="B615" s="35"/>
      <c r="C615" s="35"/>
      <c r="D615" s="35"/>
      <c r="E615" s="35"/>
      <c r="F615" s="35"/>
      <c r="G615" s="35"/>
    </row>
    <row r="616" spans="1:7" x14ac:dyDescent="0.3">
      <c r="A616" s="74"/>
      <c r="B616" s="35"/>
      <c r="C616" s="35"/>
      <c r="D616" s="35"/>
      <c r="E616" s="35"/>
      <c r="F616" s="35"/>
      <c r="G616" s="35"/>
    </row>
    <row r="617" spans="1:7" x14ac:dyDescent="0.3">
      <c r="A617" s="74"/>
      <c r="B617" s="35"/>
      <c r="C617" s="35"/>
      <c r="D617" s="35"/>
      <c r="E617" s="35"/>
      <c r="F617" s="35"/>
      <c r="G617" s="35"/>
    </row>
    <row r="618" spans="1:7" x14ac:dyDescent="0.3">
      <c r="A618" s="74"/>
      <c r="B618" s="35"/>
      <c r="C618" s="35"/>
      <c r="D618" s="35"/>
      <c r="E618" s="35"/>
      <c r="F618" s="35"/>
      <c r="G618" s="35"/>
    </row>
    <row r="619" spans="1:7" x14ac:dyDescent="0.3">
      <c r="A619" s="74"/>
      <c r="B619" s="35"/>
      <c r="C619" s="35"/>
      <c r="D619" s="35"/>
      <c r="E619" s="35"/>
      <c r="F619" s="35"/>
      <c r="G619" s="35"/>
    </row>
    <row r="620" spans="1:7" x14ac:dyDescent="0.3">
      <c r="A620" s="74"/>
      <c r="B620" s="35"/>
      <c r="C620" s="35"/>
      <c r="D620" s="35"/>
      <c r="E620" s="35"/>
      <c r="F620" s="35"/>
      <c r="G620" s="35"/>
    </row>
    <row r="621" spans="1:7" x14ac:dyDescent="0.3">
      <c r="A621" s="74"/>
      <c r="B621" s="35"/>
      <c r="C621" s="35"/>
      <c r="D621" s="35"/>
      <c r="E621" s="35"/>
      <c r="F621" s="35"/>
      <c r="G621" s="35"/>
    </row>
    <row r="622" spans="1:7" x14ac:dyDescent="0.3">
      <c r="A622" s="74"/>
      <c r="B622" s="35"/>
      <c r="C622" s="35"/>
      <c r="D622" s="35"/>
      <c r="E622" s="35"/>
      <c r="F622" s="35"/>
      <c r="G622" s="35"/>
    </row>
    <row r="623" spans="1:7" x14ac:dyDescent="0.3">
      <c r="A623" s="74"/>
      <c r="B623" s="35"/>
      <c r="C623" s="35"/>
      <c r="D623" s="35"/>
      <c r="E623" s="35"/>
      <c r="F623" s="35"/>
      <c r="G623" s="35"/>
    </row>
    <row r="624" spans="1:7" x14ac:dyDescent="0.3">
      <c r="A624" s="74"/>
      <c r="B624" s="35"/>
      <c r="C624" s="35"/>
      <c r="D624" s="35"/>
      <c r="E624" s="35"/>
      <c r="F624" s="35"/>
      <c r="G624" s="35"/>
    </row>
    <row r="625" spans="1:7" x14ac:dyDescent="0.3">
      <c r="A625" s="74"/>
      <c r="B625" s="35"/>
      <c r="C625" s="35"/>
      <c r="D625" s="35"/>
      <c r="E625" s="35"/>
      <c r="F625" s="35"/>
      <c r="G625" s="35"/>
    </row>
    <row r="626" spans="1:7" x14ac:dyDescent="0.3">
      <c r="A626" s="74"/>
      <c r="B626" s="35"/>
      <c r="C626" s="35"/>
      <c r="D626" s="35"/>
      <c r="E626" s="35"/>
      <c r="F626" s="35"/>
      <c r="G626" s="35"/>
    </row>
    <row r="627" spans="1:7" x14ac:dyDescent="0.3">
      <c r="A627" s="74"/>
      <c r="B627" s="35"/>
      <c r="C627" s="35"/>
      <c r="D627" s="35"/>
      <c r="E627" s="35"/>
      <c r="F627" s="35"/>
      <c r="G627" s="35"/>
    </row>
    <row r="628" spans="1:7" x14ac:dyDescent="0.3">
      <c r="A628" s="74"/>
      <c r="B628" s="35"/>
      <c r="C628" s="35"/>
      <c r="D628" s="35"/>
      <c r="E628" s="35"/>
      <c r="F628" s="35"/>
      <c r="G628" s="35"/>
    </row>
    <row r="629" spans="1:7" x14ac:dyDescent="0.3">
      <c r="A629" s="74"/>
      <c r="B629" s="35"/>
      <c r="C629" s="35"/>
      <c r="D629" s="35"/>
      <c r="E629" s="35"/>
      <c r="F629" s="35"/>
      <c r="G629" s="35"/>
    </row>
    <row r="630" spans="1:7" x14ac:dyDescent="0.3">
      <c r="A630" s="74"/>
      <c r="B630" s="35"/>
      <c r="C630" s="35"/>
      <c r="D630" s="35"/>
      <c r="E630" s="35"/>
      <c r="F630" s="35"/>
      <c r="G630" s="35"/>
    </row>
    <row r="631" spans="1:7" x14ac:dyDescent="0.3">
      <c r="A631" s="74"/>
      <c r="B631" s="35"/>
      <c r="C631" s="35"/>
      <c r="D631" s="35"/>
      <c r="E631" s="35"/>
      <c r="F631" s="35"/>
      <c r="G631" s="35"/>
    </row>
    <row r="632" spans="1:7" x14ac:dyDescent="0.3">
      <c r="A632" s="74"/>
      <c r="B632" s="35"/>
      <c r="C632" s="35"/>
      <c r="D632" s="35"/>
      <c r="E632" s="35"/>
      <c r="F632" s="35"/>
      <c r="G632" s="35"/>
    </row>
    <row r="633" spans="1:7" x14ac:dyDescent="0.3">
      <c r="A633" s="74"/>
      <c r="B633" s="35"/>
      <c r="C633" s="35"/>
      <c r="D633" s="35"/>
      <c r="E633" s="35"/>
      <c r="F633" s="35"/>
      <c r="G633" s="35"/>
    </row>
    <row r="634" spans="1:7" x14ac:dyDescent="0.3">
      <c r="A634" s="74"/>
      <c r="B634" s="35"/>
      <c r="C634" s="35"/>
      <c r="D634" s="35"/>
      <c r="E634" s="35"/>
      <c r="F634" s="35"/>
      <c r="G634" s="35"/>
    </row>
    <row r="635" spans="1:7" x14ac:dyDescent="0.3">
      <c r="A635" s="74"/>
      <c r="B635" s="35"/>
      <c r="C635" s="35"/>
      <c r="D635" s="35"/>
      <c r="E635" s="35"/>
      <c r="F635" s="35"/>
      <c r="G635" s="35"/>
    </row>
    <row r="636" spans="1:7" x14ac:dyDescent="0.3">
      <c r="A636" s="74"/>
      <c r="B636" s="35"/>
      <c r="C636" s="35"/>
      <c r="D636" s="35"/>
      <c r="E636" s="35"/>
      <c r="F636" s="35"/>
      <c r="G636" s="35"/>
    </row>
    <row r="637" spans="1:7" x14ac:dyDescent="0.3">
      <c r="A637" s="74"/>
      <c r="B637" s="35"/>
      <c r="C637" s="35"/>
      <c r="D637" s="35"/>
      <c r="E637" s="35"/>
      <c r="F637" s="35"/>
      <c r="G637" s="35"/>
    </row>
    <row r="638" spans="1:7" x14ac:dyDescent="0.3">
      <c r="A638" s="74"/>
      <c r="B638" s="35"/>
      <c r="C638" s="35"/>
      <c r="D638" s="35"/>
      <c r="E638" s="35"/>
      <c r="F638" s="35"/>
      <c r="G638" s="35"/>
    </row>
    <row r="639" spans="1:7" x14ac:dyDescent="0.3">
      <c r="A639" s="74"/>
      <c r="B639" s="35"/>
      <c r="C639" s="35"/>
      <c r="D639" s="35"/>
      <c r="E639" s="35"/>
      <c r="F639" s="35"/>
      <c r="G639" s="35"/>
    </row>
    <row r="640" spans="1:7" x14ac:dyDescent="0.3">
      <c r="A640" s="74"/>
      <c r="B640" s="35"/>
      <c r="C640" s="35"/>
      <c r="D640" s="35"/>
      <c r="E640" s="35"/>
      <c r="F640" s="35"/>
      <c r="G640" s="35"/>
    </row>
    <row r="641" spans="1:7" x14ac:dyDescent="0.3">
      <c r="A641" s="74"/>
      <c r="B641" s="35"/>
      <c r="C641" s="35"/>
      <c r="D641" s="35"/>
      <c r="E641" s="35"/>
      <c r="F641" s="35"/>
      <c r="G641" s="35"/>
    </row>
    <row r="642" spans="1:7" x14ac:dyDescent="0.3">
      <c r="A642" s="74"/>
      <c r="B642" s="35"/>
      <c r="C642" s="35"/>
      <c r="D642" s="35"/>
      <c r="E642" s="35"/>
      <c r="F642" s="35"/>
      <c r="G642" s="35"/>
    </row>
    <row r="643" spans="1:7" x14ac:dyDescent="0.3">
      <c r="A643" s="74"/>
      <c r="B643" s="35"/>
      <c r="C643" s="35"/>
      <c r="D643" s="35"/>
      <c r="E643" s="35"/>
      <c r="F643" s="35"/>
      <c r="G643" s="35"/>
    </row>
    <row r="644" spans="1:7" x14ac:dyDescent="0.3">
      <c r="A644" s="74"/>
      <c r="B644" s="35"/>
      <c r="C644" s="35"/>
      <c r="D644" s="35"/>
      <c r="E644" s="35"/>
      <c r="F644" s="35"/>
      <c r="G644" s="35"/>
    </row>
    <row r="645" spans="1:7" x14ac:dyDescent="0.3">
      <c r="A645" s="74"/>
      <c r="B645" s="35"/>
      <c r="C645" s="35"/>
      <c r="D645" s="35"/>
      <c r="E645" s="35"/>
      <c r="F645" s="35"/>
      <c r="G645" s="35"/>
    </row>
    <row r="646" spans="1:7" x14ac:dyDescent="0.3">
      <c r="A646" s="74"/>
      <c r="B646" s="35"/>
      <c r="C646" s="35"/>
      <c r="D646" s="35"/>
      <c r="E646" s="35"/>
      <c r="F646" s="35"/>
      <c r="G646" s="35"/>
    </row>
    <row r="647" spans="1:7" x14ac:dyDescent="0.3">
      <c r="A647" s="74"/>
      <c r="B647" s="35"/>
      <c r="C647" s="35"/>
      <c r="D647" s="35"/>
      <c r="E647" s="35"/>
      <c r="F647" s="35"/>
      <c r="G647" s="35"/>
    </row>
    <row r="648" spans="1:7" x14ac:dyDescent="0.3">
      <c r="A648" s="74"/>
      <c r="B648" s="35"/>
      <c r="C648" s="35"/>
      <c r="D648" s="35"/>
      <c r="E648" s="35"/>
      <c r="F648" s="35"/>
      <c r="G648" s="35"/>
    </row>
    <row r="649" spans="1:7" x14ac:dyDescent="0.3">
      <c r="A649" s="74"/>
      <c r="B649" s="35"/>
      <c r="C649" s="35"/>
      <c r="D649" s="35"/>
      <c r="E649" s="35"/>
      <c r="F649" s="35"/>
      <c r="G649" s="35"/>
    </row>
    <row r="650" spans="1:7" x14ac:dyDescent="0.3">
      <c r="A650" s="74"/>
      <c r="B650" s="35"/>
      <c r="C650" s="35"/>
      <c r="D650" s="35"/>
      <c r="E650" s="35"/>
      <c r="F650" s="35"/>
      <c r="G650" s="35"/>
    </row>
    <row r="651" spans="1:7" x14ac:dyDescent="0.3">
      <c r="A651" s="74"/>
      <c r="B651" s="35"/>
      <c r="C651" s="35"/>
      <c r="D651" s="35"/>
      <c r="E651" s="35"/>
      <c r="F651" s="35"/>
      <c r="G651" s="35"/>
    </row>
    <row r="652" spans="1:7" x14ac:dyDescent="0.3">
      <c r="A652" s="74"/>
      <c r="B652" s="35"/>
      <c r="C652" s="35"/>
      <c r="D652" s="35"/>
      <c r="E652" s="35"/>
      <c r="F652" s="35"/>
      <c r="G652" s="35"/>
    </row>
  </sheetData>
  <mergeCells count="13">
    <mergeCell ref="A13:B13"/>
    <mergeCell ref="A313:C313"/>
    <mergeCell ref="A10:D10"/>
    <mergeCell ref="A11:D11"/>
    <mergeCell ref="A1:D1"/>
    <mergeCell ref="A2:D2"/>
    <mergeCell ref="A3:D3"/>
    <mergeCell ref="A4:D4"/>
    <mergeCell ref="A5:D5"/>
    <mergeCell ref="A6:D6"/>
    <mergeCell ref="A7:D7"/>
    <mergeCell ref="A8:D8"/>
    <mergeCell ref="A9:D9"/>
  </mergeCells>
  <hyperlinks>
    <hyperlink ref="A3:D3" r:id="rId1" display="                                   00-W169 (Sludge Utilization - Skowhegan - effective 8/10/1983" xr:uid="{16EC22AE-2529-45D9-B1B3-47CA60ED6F92}"/>
    <hyperlink ref="A4:D4" r:id="rId2" display="                                   00-8541-05240 (Bioash - Westbrook - effective 4/27/1983)" xr:uid="{A8E08F87-5841-429B-84FD-704AAF1E2FF4}"/>
    <hyperlink ref="A5:D5" r:id="rId3" display="                                   00-8581-25280 (Bioash and Sludge - Skowhegan (Fairfield) - effective 5/11/1983)" xr:uid="{17AAB180-5CFA-4BFA-8221-9EB52EB5C7B0}"/>
    <hyperlink ref="A6:D6" r:id="rId4" display="                                   W006523-56-A-R (Bioash - Westbrook - effective 3/7/1985)" xr:uid="{C62C8E6C-669E-46C2-8511-A36FE8DC00CC}"/>
    <hyperlink ref="A7:D7" r:id="rId5" display="                                   W007231-62-A-R (Bioash - Westbrook - effective 7/13/1988)" xr:uid="{0B5E906A-744C-4438-8684-B87058ABD3C7}"/>
    <hyperlink ref="A8:D8" r:id="rId6" display="                                   S-20849-SD-A-N (Bioash - Fairfield - effective 9/21/1992)" xr:uid="{2944A3C3-6675-4301-A0CE-26858950DDA7}"/>
    <hyperlink ref="A9:D9" r:id="rId7" display="                                   S-20849-SD-B-M (Bioash - Fairfield - effective 11/9/1993)" xr:uid="{B1035F11-BD43-4E8D-A839-44CB7C901067}"/>
    <hyperlink ref="A10:D10" r:id="rId8" display="                                   L-015439-56-A-N (Sl-Ash - Westbrook - effective (7/27/1989)" xr:uid="{8D7CB49F-49DD-4D65-987E-FE6223563987}"/>
    <hyperlink ref="A11:D11" r:id="rId9" display="                                   S-15439-SB-C-R (Sludge Topsoil - Westbrook - effective (5/12/1995)" xr:uid="{BE3E0228-AD74-49C9-B500-306E844D55C0}"/>
    <hyperlink ref="C16" r:id="rId10" xr:uid="{F9FA0CA1-65AF-496B-814D-D6AB3CEC51A5}"/>
    <hyperlink ref="C17" r:id="rId11" xr:uid="{772329F6-5A0A-4B82-A437-1801F0128B94}"/>
    <hyperlink ref="C18" r:id="rId12" xr:uid="{2FEEDC6E-BBA7-40C1-832D-BBCBD1158FB5}"/>
    <hyperlink ref="C19" r:id="rId13" xr:uid="{89FBA40F-EC8F-40D1-AE4C-CBC4F2910C93}"/>
    <hyperlink ref="C20" r:id="rId14" xr:uid="{76E26969-CF1A-4AD6-8CC7-00B232B84BF2}"/>
    <hyperlink ref="C21" r:id="rId15" xr:uid="{C4570F09-01B0-4A11-A3D5-145A6695FD1D}"/>
    <hyperlink ref="C22" r:id="rId16" xr:uid="{E482B203-85DE-43F6-BC8C-1933A4BC7BBE}"/>
    <hyperlink ref="C23" r:id="rId17" xr:uid="{D680878E-B7AD-46EB-B169-9BF02F847D7E}"/>
    <hyperlink ref="C24" r:id="rId18" xr:uid="{694FC0F1-8C80-4516-A587-5D74B982C6F2}"/>
    <hyperlink ref="C25" r:id="rId19" xr:uid="{34D0372E-9E37-4886-A67E-16491AEE4AFB}"/>
    <hyperlink ref="C26" r:id="rId20" xr:uid="{598AE004-FEB7-4364-A6D8-E37CC4B337B5}"/>
    <hyperlink ref="C27" r:id="rId21" xr:uid="{76CBA7CB-A663-446F-9EE6-60CA1FBDE2EA}"/>
    <hyperlink ref="C28" r:id="rId22" xr:uid="{FEAA3F69-BA60-467A-ACF2-55A5AEF1A52D}"/>
    <hyperlink ref="C29" r:id="rId23" xr:uid="{B6D24FC5-31E7-4156-B02D-37529B355DF4}"/>
    <hyperlink ref="C30" r:id="rId24" xr:uid="{C48185F9-5157-41F8-8069-521C86034B83}"/>
    <hyperlink ref="C31" r:id="rId25" xr:uid="{3A436FE9-20F8-4332-9E83-7381107E8EC3}"/>
    <hyperlink ref="C32" r:id="rId26" xr:uid="{6B790D75-75C1-458B-AFFC-9F991194F195}"/>
    <hyperlink ref="C33" r:id="rId27" xr:uid="{53E425FB-4C49-47CD-AB32-B1912AF72CC5}"/>
    <hyperlink ref="C37" r:id="rId28" xr:uid="{96762D7F-ECBD-48B0-B196-7EC77171D81A}"/>
    <hyperlink ref="C38" r:id="rId29" xr:uid="{71F5E155-376C-469A-8927-B95DD4D199AE}"/>
    <hyperlink ref="C39" r:id="rId30" xr:uid="{B7E68792-727D-4AA6-A9ED-8FFDD3DDE851}"/>
    <hyperlink ref="C40" r:id="rId31" xr:uid="{FB6EA56D-FF6C-4961-9A55-9CD18CD77FFE}"/>
    <hyperlink ref="C41" r:id="rId32" xr:uid="{2E835582-2874-4DC1-B120-59438D51149D}"/>
    <hyperlink ref="C42" r:id="rId33" xr:uid="{5D224326-E168-4367-8B00-65D67662993E}"/>
    <hyperlink ref="C43" r:id="rId34" xr:uid="{44BEC3A4-0825-455F-9E07-66910F5A22DF}"/>
    <hyperlink ref="C44" r:id="rId35" xr:uid="{6D9A56FA-A496-4F1C-BDA2-6DF8907451E9}"/>
    <hyperlink ref="C46" r:id="rId36" xr:uid="{C9E211DA-AD3A-4B4F-B497-9B7579CFFEE0}"/>
    <hyperlink ref="C47" r:id="rId37" xr:uid="{D4A683CF-0263-47F6-9984-A41AEF8F2237}"/>
    <hyperlink ref="C48" r:id="rId38" xr:uid="{7E62DC72-EEB4-43E0-A82C-5D6711475F7A}"/>
    <hyperlink ref="C49" r:id="rId39" xr:uid="{E1F42435-9578-4189-9F62-F4A3095CD670}"/>
    <hyperlink ref="C50" r:id="rId40" xr:uid="{9C8109F8-C85C-4637-B67D-533899439DC1}"/>
    <hyperlink ref="C51" r:id="rId41" xr:uid="{E03A8FFA-4725-4F7D-8490-4CE5FB759CEB}"/>
    <hyperlink ref="C52" r:id="rId42" xr:uid="{91A9BFC0-A4EE-4B21-829B-C18B37052BA7}"/>
    <hyperlink ref="C53" r:id="rId43" xr:uid="{43FD7470-6673-4323-B044-9A3F00399753}"/>
    <hyperlink ref="C54" r:id="rId44" xr:uid="{0976AA0D-D884-472F-9FC3-FD5F1D3A06BA}"/>
    <hyperlink ref="C55" r:id="rId45" xr:uid="{43573501-2B20-4D4F-BCE6-C4B88994AA0A}"/>
    <hyperlink ref="C56" r:id="rId46" xr:uid="{340F14B3-4D84-4489-96FE-F7FBB7E9272F}"/>
    <hyperlink ref="C57" r:id="rId47" xr:uid="{CC4F4E7F-901F-4E6C-9390-930F524B9039}"/>
    <hyperlink ref="C58" r:id="rId48" xr:uid="{280DA32D-8DB3-45AF-8630-F043A90C5553}"/>
    <hyperlink ref="C59" r:id="rId49" xr:uid="{C9D0DC72-EBAC-4FBB-ACC2-9659AB9EC99B}"/>
    <hyperlink ref="C60" r:id="rId50" xr:uid="{369FD6F7-1110-442F-B771-F9478AF794B4}"/>
    <hyperlink ref="C61" r:id="rId51" display="W-006074-56-A-N" xr:uid="{5BD79593-9F0F-41B2-A9A9-3788326ABCC8}"/>
    <hyperlink ref="C62" r:id="rId52" xr:uid="{0B4D404D-A33E-4C69-BD9D-C63C429DB4A3}"/>
    <hyperlink ref="C64" r:id="rId53" xr:uid="{F86A4B21-5A19-4099-9FDF-DAED3C91EC04}"/>
    <hyperlink ref="C63" r:id="rId54" xr:uid="{AAF68072-42B6-48DB-BF82-8C332959F690}"/>
    <hyperlink ref="C65" r:id="rId55" xr:uid="{76FC2F99-3E88-48B8-86D9-CA708B93C1DF}"/>
    <hyperlink ref="C66" r:id="rId56" xr:uid="{B132A8FB-4B9E-4547-A7B1-3EF0AC05BF35}"/>
    <hyperlink ref="C67" r:id="rId57" xr:uid="{C1B0A22B-E12F-478C-865F-1BA884DD2E70}"/>
    <hyperlink ref="C68" r:id="rId58" xr:uid="{A629ADC1-94D6-4DDF-A396-08F5829600B7}"/>
    <hyperlink ref="C69" r:id="rId59" xr:uid="{355A1E4C-D878-4239-A0BA-614FF2E58214}"/>
    <hyperlink ref="C70" r:id="rId60" xr:uid="{1CE6C47C-69F9-4563-B10D-6217468AB1D2}"/>
    <hyperlink ref="C71" r:id="rId61" xr:uid="{2ED5C853-5D00-4B2A-8F1C-7D4231C2F9D9}"/>
    <hyperlink ref="C72" r:id="rId62" xr:uid="{FA594438-4E54-48A8-A8DC-F6BC485A0FA8}"/>
    <hyperlink ref="C73" r:id="rId63" xr:uid="{1DC5EDE4-5558-429E-8242-F8B6847384D7}"/>
    <hyperlink ref="C74" r:id="rId64" xr:uid="{34E5F0B6-46BE-4D6D-809E-30BD2ACA7E7F}"/>
    <hyperlink ref="C75" r:id="rId65" xr:uid="{1CCA89A1-DD10-46FF-A234-8EE1918B7004}"/>
    <hyperlink ref="C76" r:id="rId66" xr:uid="{59148971-5BEF-4F24-B582-4DB5D8941F90}"/>
    <hyperlink ref="C77" r:id="rId67" xr:uid="{7232F3DB-3A0C-42AE-B873-CD1C6A859270}"/>
    <hyperlink ref="C79" r:id="rId68" xr:uid="{76F697E5-E876-4CA8-A6E3-BEC930E4C4FC}"/>
    <hyperlink ref="C80" r:id="rId69" xr:uid="{1A905CFF-4ADF-423A-90D4-6DC0D62FCB6F}"/>
    <hyperlink ref="C81" r:id="rId70" xr:uid="{DF0450B5-CD4B-4C2E-9084-F9078C809B8C}"/>
    <hyperlink ref="C82" r:id="rId71" xr:uid="{5FD00684-2793-498A-A17A-A604E8BC6A55}"/>
    <hyperlink ref="C83" r:id="rId72" xr:uid="{64184AA4-EFE8-4BFD-BC53-5423DAC36F39}"/>
    <hyperlink ref="C84" r:id="rId73" xr:uid="{CA134254-DA85-49F7-9FB0-8CFD59EB982C}"/>
    <hyperlink ref="C85" r:id="rId74" xr:uid="{B63329D3-68DC-488F-8391-8886915BE297}"/>
    <hyperlink ref="C86" r:id="rId75" xr:uid="{5960F64B-982B-4945-AF1F-F5E4B13BFC6A}"/>
    <hyperlink ref="C87" r:id="rId76" xr:uid="{ADD11973-0647-4471-9F89-25FE88982011}"/>
    <hyperlink ref="C88" r:id="rId77" xr:uid="{1EC24F01-8855-45FE-BED8-72775288A9BB}"/>
    <hyperlink ref="C89" r:id="rId78" xr:uid="{1BCDB463-CFE0-471C-9D00-4FB1C5F00DB6}"/>
    <hyperlink ref="C91" r:id="rId79" xr:uid="{6E9E3E91-7FE4-410A-8506-DD1B9031C523}"/>
    <hyperlink ref="C92" r:id="rId80" xr:uid="{D91F50FE-8C96-4562-87BD-31517E2771EE}"/>
    <hyperlink ref="C93" r:id="rId81" xr:uid="{564593BE-0FD0-4564-84AB-76C3D443E228}"/>
    <hyperlink ref="C94" r:id="rId82" xr:uid="{09D118BE-B735-4E20-AC34-B888E477BDD7}"/>
    <hyperlink ref="C95" r:id="rId83" xr:uid="{888BC270-5F5D-4293-8D76-637D50DCB73A}"/>
    <hyperlink ref="C96" r:id="rId84" xr:uid="{BD441AAB-BDFA-4F95-A6D9-CC40E312578A}"/>
    <hyperlink ref="C97" r:id="rId85" xr:uid="{593D760D-19B0-4E7A-9E2D-C1F5A485448E}"/>
    <hyperlink ref="C98" r:id="rId86" xr:uid="{FDEF4FAA-B5B1-45E0-BB4B-9DCAD52007CA}"/>
    <hyperlink ref="C99" r:id="rId87" xr:uid="{93FFB04D-A081-4A21-9BDE-D95844320572}"/>
    <hyperlink ref="C100" r:id="rId88" xr:uid="{60440944-5F97-4C19-8948-EA1EAF7ABB88}"/>
    <hyperlink ref="C101" r:id="rId89" xr:uid="{E64F9222-3461-413F-9E8A-A3E4599FD504}"/>
    <hyperlink ref="C102" r:id="rId90" xr:uid="{E0E96CDF-D448-4BCF-8DA5-CE8C0F52A6F4}"/>
    <hyperlink ref="C103" r:id="rId91" xr:uid="{404C60C5-B36E-444B-AAF9-67B89A1D3667}"/>
    <hyperlink ref="C104" r:id="rId92" xr:uid="{213C660C-CA36-4C31-A9C2-A7EF76D99180}"/>
    <hyperlink ref="C105" r:id="rId93" xr:uid="{B2D448A7-40BF-4E65-AF2B-C73034647FD3}"/>
    <hyperlink ref="C106" r:id="rId94" xr:uid="{31E3F2DC-481C-4078-AB78-A1C2D6CBE347}"/>
    <hyperlink ref="C107" r:id="rId95" xr:uid="{2BC3A7BE-9F91-44FB-B3FA-543B4266DBAC}"/>
    <hyperlink ref="C108" r:id="rId96" xr:uid="{1D7EFBF4-FD32-41AA-A5B6-C707B4623463}"/>
    <hyperlink ref="C109" r:id="rId97" xr:uid="{9216690F-D007-4F6A-85EF-5C545CAB40C5}"/>
    <hyperlink ref="C110" r:id="rId98" xr:uid="{09FE4C4D-B85B-4F29-BF84-1059C02AA849}"/>
    <hyperlink ref="C111" r:id="rId99" xr:uid="{867DD69B-E73D-4112-B2B1-AE7C6E231603}"/>
    <hyperlink ref="C112" r:id="rId100" xr:uid="{2F378969-1545-4E9F-8E57-2A51D2DD0295}"/>
    <hyperlink ref="C113" r:id="rId101" xr:uid="{34BD0FE4-C583-47AC-A745-8012E26F1C49}"/>
    <hyperlink ref="C114" r:id="rId102" display="L-01001-00-A-N" xr:uid="{F17519D4-6CAD-45E0-AA6C-4B1F5273B5C9}"/>
    <hyperlink ref="C115" r:id="rId103" xr:uid="{C6A9C6F1-99FC-42C3-9F30-6D6B5FB4731F}"/>
    <hyperlink ref="C116" r:id="rId104" xr:uid="{7018917F-A5CC-4999-8962-C1EB5C00D785}"/>
    <hyperlink ref="C117" r:id="rId105" xr:uid="{5F793425-6A68-4D2A-BBC4-9B0DCF3B4E84}"/>
    <hyperlink ref="C118" r:id="rId106" xr:uid="{D8EDB155-AF06-4F59-8E4A-A8FA6658084F}"/>
    <hyperlink ref="C119" r:id="rId107" xr:uid="{D626A50A-A34A-4771-A9E5-067859A9B92D}"/>
    <hyperlink ref="C120" r:id="rId108" xr:uid="{472361D0-AE84-44BB-BD34-67E2E1BD49AC}"/>
    <hyperlink ref="C121" r:id="rId109" xr:uid="{76C930B4-603F-4033-B79C-95B9B3123515}"/>
    <hyperlink ref="C122" r:id="rId110" xr:uid="{1B13E1BF-4584-495E-8725-B6F759A0F091}"/>
    <hyperlink ref="C123" r:id="rId111" xr:uid="{84AAD4DB-E080-4474-8E02-10E7EA9BE2E8}"/>
    <hyperlink ref="C124" r:id="rId112" xr:uid="{7B58B0C8-1BAA-4C4C-903A-147F47A49AD4}"/>
    <hyperlink ref="C125" r:id="rId113" xr:uid="{F2C6A8B3-E459-49A7-91E7-AFCC5F2C118D}"/>
    <hyperlink ref="C126" r:id="rId114" xr:uid="{3390AC0E-6198-48FA-8DCA-678618997FA0}"/>
    <hyperlink ref="C127" r:id="rId115" xr:uid="{7FA835E0-CB7B-4431-9CD7-39C1522CBC39}"/>
    <hyperlink ref="C128" r:id="rId116" xr:uid="{23CE2C58-143B-4D70-A848-BDEA78A55334}"/>
    <hyperlink ref="C129" r:id="rId117" xr:uid="{C7328987-EABA-4F95-9D04-4EFBAA55FCC3}"/>
    <hyperlink ref="C130" r:id="rId118" xr:uid="{8AD23146-1043-4916-8B5A-003581D47C33}"/>
    <hyperlink ref="C131" r:id="rId119" xr:uid="{3E5D0631-C5D1-4E32-974C-EF4839746840}"/>
    <hyperlink ref="C132" r:id="rId120" xr:uid="{3A73B347-AD1E-458B-84DD-B58B7E87F58D}"/>
    <hyperlink ref="C133" r:id="rId121" xr:uid="{5F960EAA-2D24-4056-B301-E4CCCCA102FC}"/>
    <hyperlink ref="C134" r:id="rId122" xr:uid="{5751D877-80E5-4EFA-AF72-B091C5B944B1}"/>
    <hyperlink ref="C135" r:id="rId123" xr:uid="{5DD6E7A7-9202-468D-8A37-46C26CA3799E}"/>
    <hyperlink ref="C136" r:id="rId124" xr:uid="{B92CE798-5191-4DA2-B68C-5A1D1777570A}"/>
    <hyperlink ref="C137" r:id="rId125" xr:uid="{5C30A861-8F49-4B99-960B-7174788BFEA1}"/>
    <hyperlink ref="C138" r:id="rId126" xr:uid="{B2006E81-D311-4814-A89B-13AF30B20E92}"/>
    <hyperlink ref="C139" r:id="rId127" xr:uid="{5A5DBF78-DD78-4954-B1DC-A18ECC17DB8D}"/>
    <hyperlink ref="C140" r:id="rId128" xr:uid="{231A9C0D-EB62-4B00-9319-7FA17C987477}"/>
    <hyperlink ref="C141" r:id="rId129" xr:uid="{6247457A-2300-4CC7-8FBC-B9FD14475C84}"/>
    <hyperlink ref="C142" r:id="rId130" xr:uid="{FF07500A-8A78-470E-AF27-FED8D08FAD87}"/>
    <hyperlink ref="C143" r:id="rId131" display="W0065001-56-A-R" xr:uid="{23EA6DF6-BB88-444B-BCAE-F80BAE0FB497}"/>
    <hyperlink ref="C144" r:id="rId132" xr:uid="{2BCF78FE-BCF9-4AAF-9354-633D5A2B8C17}"/>
    <hyperlink ref="C145" r:id="rId133" xr:uid="{E1375F38-9159-4A86-B44F-E6FE43F9FAAE}"/>
    <hyperlink ref="C146" r:id="rId134" xr:uid="{7C3E3A8F-58B6-480A-8435-4473C22869F8}"/>
    <hyperlink ref="C147" r:id="rId135" xr:uid="{0831BA12-9CBC-439D-846B-AEDB8190DB4F}"/>
    <hyperlink ref="C148" r:id="rId136" xr:uid="{9CE3C763-5C48-43F2-97D9-3C10D18CFE6A}"/>
    <hyperlink ref="C149" r:id="rId137" xr:uid="{5A3B75B5-10E1-4D55-BA92-FA70FFF54E48}"/>
    <hyperlink ref="C150" r:id="rId138" xr:uid="{232760E4-91CA-4466-927D-A5F3615172E9}"/>
    <hyperlink ref="C151" r:id="rId139" xr:uid="{5DEB5813-B33E-4993-A4A5-0913417EE98E}"/>
    <hyperlink ref="C152" r:id="rId140" xr:uid="{23EE92A0-5B33-41C2-A91D-488204815736}"/>
    <hyperlink ref="C153" r:id="rId141" xr:uid="{338C1ECD-AECF-42C0-AE38-71F3C474C5BB}"/>
    <hyperlink ref="C154" r:id="rId142" xr:uid="{2A6F97EB-A44E-4985-B37D-41D11A77BC1F}"/>
    <hyperlink ref="C155" r:id="rId143" xr:uid="{7D178EF6-6028-4D62-A3CE-08A83C9C068F}"/>
    <hyperlink ref="C156" r:id="rId144" xr:uid="{ADF0E493-E665-483F-8675-118A22CA340C}"/>
    <hyperlink ref="C157" r:id="rId145" xr:uid="{EBC04D04-B2EF-4E19-8F2E-ABB1F6A19F27}"/>
    <hyperlink ref="C158" r:id="rId146" xr:uid="{BFE07314-A8F8-4441-8B1E-078C683CA321}"/>
    <hyperlink ref="C159" r:id="rId147" xr:uid="{E4943872-B0F1-46DD-8A19-A47EF0F86F03}"/>
    <hyperlink ref="C160" r:id="rId148" xr:uid="{4CD05D5F-5B09-49E8-8261-BCEC7F9B6DC0}"/>
    <hyperlink ref="C162" r:id="rId149" xr:uid="{DB08CD69-9E85-4F87-A5FD-175CAA8A3367}"/>
    <hyperlink ref="C165" r:id="rId150" xr:uid="{7FF9EA56-CDF9-458C-8CA3-E3A70C379161}"/>
    <hyperlink ref="C169" r:id="rId151" xr:uid="{EFC28043-35CF-457B-AB6D-AE4703109DD3}"/>
    <hyperlink ref="C172" r:id="rId152" xr:uid="{B333ACF5-C3E9-414E-97DF-6A9BAAADBD60}"/>
    <hyperlink ref="C173" r:id="rId153" xr:uid="{4399367F-1863-4347-BC62-47B31AC566D9}"/>
    <hyperlink ref="C174" r:id="rId154" xr:uid="{F6E7243F-7C12-4998-964E-DF4F47480DA5}"/>
    <hyperlink ref="C175" r:id="rId155" display="W007644-56-A-N" xr:uid="{985340EC-817F-41D3-92F9-177E028157C1}"/>
    <hyperlink ref="C176" r:id="rId156" xr:uid="{29D65E08-5054-45D6-9FB1-F8E311984A12}"/>
    <hyperlink ref="C177" r:id="rId157" xr:uid="{E3456B8D-BD2F-4916-8EA3-9ED4ED446FFF}"/>
    <hyperlink ref="C178" r:id="rId158" xr:uid="{A25292F8-7E58-4320-BD18-122CF6349454}"/>
    <hyperlink ref="C179" r:id="rId159" xr:uid="{BA54D0B2-E3F3-4F3E-8E59-0D2EDB2C1C56}"/>
    <hyperlink ref="C180" r:id="rId160" xr:uid="{8A2A83D3-EF0B-410F-A8C8-1FD54D687D94}"/>
    <hyperlink ref="C181" r:id="rId161" xr:uid="{A172836F-B5A1-4450-886A-1886CDCDED7F}"/>
    <hyperlink ref="C182" r:id="rId162" xr:uid="{88796AA3-9443-4350-A180-8AB7B3E2C2C6}"/>
    <hyperlink ref="C183" r:id="rId163" xr:uid="{36F93BEF-0880-4683-BB80-5C05E7CBBA41}"/>
    <hyperlink ref="C184" r:id="rId164" xr:uid="{FFFD6213-ED12-494F-9BA3-B82CC9923FBE}"/>
    <hyperlink ref="C185" r:id="rId165" xr:uid="{5B33D6A6-7BD4-4934-9FF0-8F35F2876850}"/>
    <hyperlink ref="C186" r:id="rId166" xr:uid="{79D3C362-1DAC-4612-93CD-26838678CD6C}"/>
    <hyperlink ref="C187" r:id="rId167" xr:uid="{8A62B9F2-AEA1-4DF2-9D07-84F2BB7E907E}"/>
    <hyperlink ref="C188" r:id="rId168" xr:uid="{B34743E3-1F9B-4DCF-A91D-7A1EC36B2F53}"/>
    <hyperlink ref="C189" r:id="rId169" xr:uid="{5E756A9F-1C07-462E-892B-E59DD8B2BDE3}"/>
    <hyperlink ref="C190" r:id="rId170" xr:uid="{8A53B9BA-417E-47C2-A001-1D5D8CD749D7}"/>
    <hyperlink ref="C191" r:id="rId171" xr:uid="{3020524C-CA20-45BA-A915-E774702FFABB}"/>
    <hyperlink ref="C192" r:id="rId172" xr:uid="{B7F3F6F3-E697-4335-88B1-0A685E678650}"/>
    <hyperlink ref="C193" r:id="rId173" xr:uid="{113043F4-1720-4195-A16A-E1C1992AB590}"/>
    <hyperlink ref="C194" r:id="rId174" xr:uid="{AF1946D3-5FA8-4CC4-B570-265C47AE53F5}"/>
    <hyperlink ref="C195" r:id="rId175" xr:uid="{C1CC8EEF-F0DB-4BB8-BD83-A8FEBB3589A7}"/>
    <hyperlink ref="C196" r:id="rId176" xr:uid="{4FCF87B4-957B-4549-8E80-E7B6F514430E}"/>
    <hyperlink ref="C197" r:id="rId177" xr:uid="{331C81D4-B90A-4846-B7ED-0B91A4654BC4}"/>
    <hyperlink ref="C198" r:id="rId178" xr:uid="{C899FCB8-73EA-4601-A6E1-E8D15C3DB800}"/>
    <hyperlink ref="C199" r:id="rId179" xr:uid="{54D58F73-81FB-4DA1-9A12-B5A2C47014D9}"/>
    <hyperlink ref="C200" r:id="rId180" xr:uid="{86CEB28C-B11B-48BB-BD21-081151316F16}"/>
    <hyperlink ref="C201" r:id="rId181" xr:uid="{9A381B5F-540B-4689-A66F-C794E34EC92B}"/>
    <hyperlink ref="C202" r:id="rId182" xr:uid="{E81EBA3F-EFAE-480B-8CBF-8FF16CC467E2}"/>
    <hyperlink ref="C203" r:id="rId183" xr:uid="{06030CD0-F1C2-4D47-BA19-71F6A17C4758}"/>
    <hyperlink ref="C204" r:id="rId184" xr:uid="{BC68B068-6891-4816-8D47-B80B2E8A5803}"/>
    <hyperlink ref="C205" r:id="rId185" xr:uid="{08380F33-E986-453F-9E11-37B600C85DFD}"/>
    <hyperlink ref="C206" r:id="rId186" xr:uid="{7217A8A4-1C66-41BC-9307-279FE05718F7}"/>
    <hyperlink ref="C207" r:id="rId187" xr:uid="{FC88B014-C44B-4400-A5B9-33B80C58AF07}"/>
    <hyperlink ref="C208" r:id="rId188" xr:uid="{B1707BEE-18ED-4AEB-A9D4-27AE5DC6937F}"/>
    <hyperlink ref="C209" r:id="rId189" display="W-007198-56-A-N" xr:uid="{2C083BBC-E5B0-4F39-83B5-C8135A4BF7AD}"/>
    <hyperlink ref="C210" r:id="rId190" xr:uid="{82BDA479-8FAB-4417-B154-35E68BDE064D}"/>
    <hyperlink ref="C211" r:id="rId191" xr:uid="{D6ABCE0E-E76D-4AD7-8040-E5E9AD85EB23}"/>
    <hyperlink ref="C212" r:id="rId192" xr:uid="{99CDCBD7-E647-4B5E-BBCB-981F5EA88EB2}"/>
    <hyperlink ref="C213" r:id="rId193" xr:uid="{743CD9AF-CE4B-4A92-98B7-17B48B57E68B}"/>
    <hyperlink ref="C214" r:id="rId194" xr:uid="{58EF562F-BCD3-42D5-86C8-A7A6AA4F0FFB}"/>
    <hyperlink ref="C215" r:id="rId195" xr:uid="{F32A6C01-6229-4545-973C-8C29EBAE48B8}"/>
    <hyperlink ref="C216" r:id="rId196" xr:uid="{37E43BAD-75D6-4EBF-8454-0398377DE194}"/>
    <hyperlink ref="C217" r:id="rId197" xr:uid="{98F87B78-70D7-48C6-94B4-F1D68501361C}"/>
    <hyperlink ref="C218" r:id="rId198" xr:uid="{12C93DD5-22FC-41EF-8B9E-FEF331EA8425}"/>
    <hyperlink ref="C219" r:id="rId199" xr:uid="{73B2DC61-6FCF-46E1-96D0-27C2E6C22935}"/>
    <hyperlink ref="C220" r:id="rId200" xr:uid="{2A85591F-A355-49E7-9B0C-A309BBA2EF7F}"/>
    <hyperlink ref="C221" r:id="rId201" xr:uid="{205A49E1-EA95-4248-9BAD-777E2DFB4A4A}"/>
    <hyperlink ref="C222" r:id="rId202" xr:uid="{16226124-6A72-4978-8D87-33F004816639}"/>
    <hyperlink ref="C223" r:id="rId203" display="W-007509-88-A-N" xr:uid="{0847CDB4-72C5-41FF-A5D4-5DD8963248C1}"/>
    <hyperlink ref="C224" r:id="rId204" xr:uid="{9D375836-6BD8-4E43-96C3-4539AD4831EC}"/>
    <hyperlink ref="C225" r:id="rId205" display="W-007520-88-A-N" xr:uid="{24ED8454-3591-4659-969B-EAE319020BDC}"/>
    <hyperlink ref="C226" r:id="rId206" xr:uid="{B813C8BF-9B4F-4D0A-959B-478528151B52}"/>
    <hyperlink ref="C227" r:id="rId207" xr:uid="{8B7C8698-D406-4DD0-9F66-33CC4BFB6B0A}"/>
    <hyperlink ref="C228" r:id="rId208" xr:uid="{2A3D5C61-84CB-41DB-8F1A-2F8D7F3746E9}"/>
    <hyperlink ref="C229" r:id="rId209" xr:uid="{02C1492C-A2B7-44B0-9D9B-E5E5169C8AC9}"/>
    <hyperlink ref="C230" r:id="rId210" xr:uid="{F160544C-7A6B-490B-A261-38C7E2D601A3}"/>
    <hyperlink ref="C231" r:id="rId211" xr:uid="{7BB7994D-C28D-4F68-80AC-9C8156F8EC68}"/>
    <hyperlink ref="C232" r:id="rId212" xr:uid="{F6087322-DBED-4EC8-A8D9-0B931047CF24}"/>
    <hyperlink ref="C233" r:id="rId213" xr:uid="{011976A9-577F-4798-BC54-2F8C62B1A6E9}"/>
    <hyperlink ref="C234" r:id="rId214" display="W-007680-56-A-N" xr:uid="{C032DA56-7977-42C0-A45C-BBB72D9B5A72}"/>
    <hyperlink ref="C235" r:id="rId215" display="W-007686-56-A-N" xr:uid="{03E7EF86-37AD-47D1-A07A-2E4A47EA9E33}"/>
    <hyperlink ref="C236" r:id="rId216" xr:uid="{13650092-A589-4571-BA41-EE9BE5380100}"/>
    <hyperlink ref="C237" r:id="rId217" xr:uid="{2FC529F9-047B-4D9A-8AAD-2D932FA2F8A4}"/>
    <hyperlink ref="C238" r:id="rId218" xr:uid="{32061124-472D-49B5-8457-FE3A2807AD77}"/>
    <hyperlink ref="C239" r:id="rId219" xr:uid="{6609E489-F629-45E9-9B99-C49B705D8FEE}"/>
    <hyperlink ref="C240" r:id="rId220" xr:uid="{0D27C24E-67E5-4044-AC98-FDDD227E5E76}"/>
    <hyperlink ref="C241" r:id="rId221" xr:uid="{7928387B-4979-44C5-8B76-B79FB9AA7BA1}"/>
    <hyperlink ref="C243" r:id="rId222" xr:uid="{78C72488-D6F8-4C22-8EA3-DC0D361A04DC}"/>
    <hyperlink ref="C244" r:id="rId223" xr:uid="{81E88C98-3C85-40E7-8582-D16E772D2B38}"/>
    <hyperlink ref="C245" r:id="rId224" xr:uid="{79957557-BA3A-4B48-A5E0-DBD2E34D2DF1}"/>
    <hyperlink ref="C246" r:id="rId225" xr:uid="{454464A1-2301-4E55-AF09-8898ED44E7AF}"/>
    <hyperlink ref="C247" r:id="rId226" xr:uid="{9A4E92D2-4ED3-4A18-AE9D-B13F7F2A2DFA}"/>
    <hyperlink ref="C248" r:id="rId227" xr:uid="{50A6DF56-DFA8-41C6-8D82-F0A0F57F7A80}"/>
    <hyperlink ref="C249" r:id="rId228" xr:uid="{A72FC120-5821-46A3-BCBF-D8624D94A35F}"/>
    <hyperlink ref="C250" r:id="rId229" xr:uid="{A051BCFE-7DF5-49BE-BA6E-13CCEB6C52D1}"/>
    <hyperlink ref="C251" r:id="rId230" xr:uid="{67B67BDF-952F-427C-A907-3FFBCAEAD57F}"/>
    <hyperlink ref="C252" r:id="rId231" xr:uid="{85F9872A-36EF-4248-8558-69643A2C07AF}"/>
    <hyperlink ref="C253" r:id="rId232" xr:uid="{AAE1484F-C9DF-427A-AD10-F478E9A5B390}"/>
    <hyperlink ref="C254" r:id="rId233" xr:uid="{EBE7C1CD-9209-4A09-B43C-5A7732811D27}"/>
    <hyperlink ref="C255" r:id="rId234" xr:uid="{B6313C13-1B9B-4CA5-9B8C-A447EFD9AA49}"/>
    <hyperlink ref="C256" r:id="rId235" xr:uid="{C21364F2-F861-4FCF-89A2-062592A92DB1}"/>
    <hyperlink ref="C257" r:id="rId236" xr:uid="{F2F62B34-7045-4EBD-AEBC-D8825A22F69D}"/>
    <hyperlink ref="C259" r:id="rId237" xr:uid="{4D85E8DC-042E-4FFA-8181-4DBF3699D45F}"/>
    <hyperlink ref="C260" r:id="rId238" xr:uid="{0223EDE1-A06A-4189-812F-1350C84AABE6}"/>
    <hyperlink ref="C261" r:id="rId239" xr:uid="{4EBE087F-42D9-49AD-9F45-4DA6751664F8}"/>
    <hyperlink ref="C262" r:id="rId240" xr:uid="{5FF03D7D-8326-46BE-83D1-2F68060E12FD}"/>
    <hyperlink ref="C263" r:id="rId241" xr:uid="{B3476D9B-0714-4FCB-A3AA-496A2F0BFF4B}"/>
    <hyperlink ref="C264" r:id="rId242" xr:uid="{708F955A-D631-41B6-9B05-C0BF13B3D608}"/>
    <hyperlink ref="C265" r:id="rId243" xr:uid="{562BD7F2-D769-4DCD-ADFB-50A54BC2410F}"/>
    <hyperlink ref="C266" r:id="rId244" xr:uid="{D900B512-721F-4714-9F7B-5BA2BFD3D82A}"/>
    <hyperlink ref="C267" r:id="rId245" xr:uid="{FFE078D4-655C-4C1A-817D-A88FB49C49F1}"/>
    <hyperlink ref="C268" r:id="rId246" xr:uid="{34702AD4-4E47-42FC-A31A-3BCDCCC0B101}"/>
    <hyperlink ref="C269" r:id="rId247" xr:uid="{31B0B203-CC31-4405-9D5C-7AE7D4DA0F63}"/>
    <hyperlink ref="C270" r:id="rId248" xr:uid="{8BFD1A97-4FF1-4258-8997-42A55E591C32}"/>
    <hyperlink ref="C271" r:id="rId249" xr:uid="{C023EB57-7A83-40A7-824B-99754053280D}"/>
    <hyperlink ref="C272" r:id="rId250" xr:uid="{1186368D-0469-465A-9A41-445D53990ABE}"/>
    <hyperlink ref="C273" r:id="rId251" xr:uid="{9C625B7E-B42A-4E0D-B83F-62BFCF3CCA4D}"/>
    <hyperlink ref="C274" r:id="rId252" xr:uid="{FC389ECB-3FCB-4E8B-B270-4FB7A1467862}"/>
    <hyperlink ref="C275" r:id="rId253" xr:uid="{21AFF6CF-2C56-4E64-8936-A549DB0E7B18}"/>
    <hyperlink ref="C277" r:id="rId254" xr:uid="{0B883C6A-B3DE-49FC-B209-41949098A1D7}"/>
    <hyperlink ref="C278" r:id="rId255" xr:uid="{0B46543A-A5C8-448E-9372-C77462CD8853}"/>
    <hyperlink ref="C279" r:id="rId256" xr:uid="{18E2301C-AFA7-4E58-B623-9620A7A0FE53}"/>
    <hyperlink ref="C280" r:id="rId257" xr:uid="{B89F1ED5-7E66-4AF6-9948-025C7A11D705}"/>
    <hyperlink ref="C281" r:id="rId258" xr:uid="{E957EA81-6876-4E49-B690-BBD2B4A1AD73}"/>
    <hyperlink ref="C282" r:id="rId259" xr:uid="{64BCBDB3-6B1B-46CD-AE92-09A66A11D5F5}"/>
    <hyperlink ref="C283" r:id="rId260" xr:uid="{273970F7-C9CF-4B9E-8FBB-83B9DDB45157}"/>
    <hyperlink ref="C284" r:id="rId261" xr:uid="{A57D08E8-6DF0-4A22-958C-8F98359284C8}"/>
    <hyperlink ref="C285" r:id="rId262" xr:uid="{7C80FB38-3AAE-49F1-AFE8-B78C87300E5A}"/>
    <hyperlink ref="C286" r:id="rId263" xr:uid="{F16BCC70-C0B2-47F5-8E02-E36E1FA2D461}"/>
    <hyperlink ref="C287" r:id="rId264" xr:uid="{AC3BD816-059A-45CF-9F14-C9187AD86B9C}"/>
    <hyperlink ref="C288" r:id="rId265" xr:uid="{8A41A7C1-4442-4BEE-868A-7B0D77DD8FD4}"/>
    <hyperlink ref="C289" r:id="rId266" xr:uid="{60EFF468-0A2B-4091-9A7B-F80B6C4A8A85}"/>
    <hyperlink ref="C290" r:id="rId267" xr:uid="{5E406364-4730-4847-986C-387F1862A690}"/>
    <hyperlink ref="C291" r:id="rId268" xr:uid="{4FB66032-2FFE-42EF-A833-E80C84D48723}"/>
    <hyperlink ref="C292" r:id="rId269" xr:uid="{8900EB43-CE1D-4596-B53B-46CB3E0D2F90}"/>
    <hyperlink ref="C293" r:id="rId270" xr:uid="{901D1999-12EE-444F-95B4-21584E448668}"/>
    <hyperlink ref="C294" r:id="rId271" xr:uid="{90CA77F3-7871-43C0-9386-A01A97F38988}"/>
    <hyperlink ref="C295" r:id="rId272" xr:uid="{B0FE9F24-248E-4A2D-8CF2-8DF4E1AC1706}"/>
    <hyperlink ref="C296" r:id="rId273" xr:uid="{8583821E-9969-4D3D-8AA6-0088CB7C4945}"/>
    <hyperlink ref="C297" r:id="rId274" xr:uid="{023BD7B4-2B16-4F00-AF05-AA4318EE2088}"/>
    <hyperlink ref="C298" r:id="rId275" xr:uid="{13BA8C6C-E229-4745-9BE3-57253FBA8A9B}"/>
    <hyperlink ref="C299:C304" r:id="rId276" display="S-020601-SX-B-T " xr:uid="{E0AC5E82-0DC8-498D-B1D7-C05CEA769895}"/>
    <hyperlink ref="C305" r:id="rId277" xr:uid="{448C0BFB-DE31-49CD-A2CD-11CC9AC07AEC}"/>
    <hyperlink ref="C306" r:id="rId278" xr:uid="{9406BE0C-854D-45C4-B5C4-892F8058E366}"/>
    <hyperlink ref="C307" r:id="rId279" xr:uid="{C7B08414-B619-49CE-B18D-5B8AB1A70B98}"/>
    <hyperlink ref="C308" r:id="rId280" xr:uid="{70E27AC5-95EC-470F-81E9-2909C48D8754}"/>
    <hyperlink ref="C309" r:id="rId281" xr:uid="{4C68B545-D214-4A50-BD09-50B3E7ADD9DF}"/>
    <hyperlink ref="C310" r:id="rId282" xr:uid="{0314C649-6F41-4B5E-BE02-36CBAF448CC8}"/>
    <hyperlink ref="C311" r:id="rId283" xr:uid="{3E36489F-8BA0-4B3B-A6F1-C499958DEE85}"/>
    <hyperlink ref="C276" r:id="rId284" xr:uid="{979DBFFC-019A-40BF-BBE7-78C6C98EC9D9}"/>
  </hyperlinks>
  <printOptions gridLines="1"/>
  <pageMargins left="0.7" right="0.7" top="0.75" bottom="0.75" header="0.3" footer="0.3"/>
  <pageSetup scale="10" orientation="portrait" r:id="rId285"/>
  <ignoredErrors>
    <ignoredError sqref="E446 E450 E459 E468 E492 E496 E511 E521 E529" formula="1"/>
    <ignoredError sqref="D417:D421"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61AEB-7977-43E4-BAAC-F2EC3418A778}">
  <dimension ref="A1:H192"/>
  <sheetViews>
    <sheetView workbookViewId="0">
      <selection activeCell="A6" sqref="A6:D7"/>
    </sheetView>
  </sheetViews>
  <sheetFormatPr defaultRowHeight="14.4" x14ac:dyDescent="0.3"/>
  <cols>
    <col min="1" max="1" width="21.5546875" customWidth="1"/>
    <col min="2" max="2" width="17.6640625" customWidth="1"/>
    <col min="3" max="3" width="15.88671875" customWidth="1"/>
    <col min="4" max="4" width="22.33203125" customWidth="1"/>
    <col min="5" max="5" width="22.33203125" bestFit="1" customWidth="1"/>
    <col min="6" max="6" width="15.44140625" bestFit="1" customWidth="1"/>
    <col min="7" max="7" width="14" bestFit="1" customWidth="1"/>
    <col min="8" max="8" width="23.6640625" bestFit="1" customWidth="1"/>
  </cols>
  <sheetData>
    <row r="1" spans="1:8" s="1" customFormat="1" ht="21" x14ac:dyDescent="0.4">
      <c r="A1" s="541" t="s">
        <v>3614</v>
      </c>
      <c r="B1" s="623"/>
    </row>
    <row r="2" spans="1:8" s="1" customFormat="1" ht="21.6" thickBot="1" x14ac:dyDescent="0.45">
      <c r="A2" s="550" t="s">
        <v>914</v>
      </c>
      <c r="B2" s="624"/>
      <c r="C2" s="46"/>
      <c r="D2" s="182"/>
      <c r="E2" s="182"/>
    </row>
    <row r="3" spans="1:8" s="1" customFormat="1" ht="21.6" thickBot="1" x14ac:dyDescent="0.45"/>
    <row r="4" spans="1:8" ht="18.600000000000001" thickBot="1" x14ac:dyDescent="0.4">
      <c r="A4" s="538" t="s">
        <v>1</v>
      </c>
      <c r="B4" s="588"/>
    </row>
    <row r="5" spans="1:8" s="2" customFormat="1" ht="15.6" x14ac:dyDescent="0.3">
      <c r="A5" s="2" t="s">
        <v>4801</v>
      </c>
      <c r="B5" s="2" t="s">
        <v>4802</v>
      </c>
      <c r="C5" s="2" t="s">
        <v>3</v>
      </c>
      <c r="D5" s="2" t="s">
        <v>4</v>
      </c>
      <c r="E5" s="2" t="s">
        <v>5</v>
      </c>
      <c r="F5" s="2" t="s">
        <v>4</v>
      </c>
      <c r="G5" s="2" t="s">
        <v>5</v>
      </c>
      <c r="H5" s="2" t="s">
        <v>6</v>
      </c>
    </row>
    <row r="6" spans="1:8" s="8" customFormat="1" x14ac:dyDescent="0.3">
      <c r="A6" s="8" t="s">
        <v>3614</v>
      </c>
      <c r="B6" s="8" t="s">
        <v>3615</v>
      </c>
      <c r="C6" s="211" t="s">
        <v>3616</v>
      </c>
      <c r="D6" s="8" t="s">
        <v>2283</v>
      </c>
      <c r="F6" s="8" t="s">
        <v>143</v>
      </c>
      <c r="G6" s="8" t="s">
        <v>1676</v>
      </c>
      <c r="H6" s="91">
        <v>32454</v>
      </c>
    </row>
    <row r="7" spans="1:8" s="8" customFormat="1" x14ac:dyDescent="0.3">
      <c r="A7" s="8" t="s">
        <v>3614</v>
      </c>
      <c r="B7" s="8" t="s">
        <v>122</v>
      </c>
      <c r="C7" s="211" t="s">
        <v>3617</v>
      </c>
      <c r="D7" s="8" t="s">
        <v>123</v>
      </c>
      <c r="E7" s="8" t="s">
        <v>1675</v>
      </c>
      <c r="F7" s="91"/>
      <c r="G7" s="272"/>
      <c r="H7" s="91">
        <v>34520</v>
      </c>
    </row>
    <row r="8" spans="1:8" ht="15" thickBot="1" x14ac:dyDescent="0.35">
      <c r="A8" s="8"/>
      <c r="B8" s="8"/>
      <c r="C8" s="8"/>
      <c r="D8" s="8"/>
    </row>
    <row r="9" spans="1:8" ht="18.600000000000001" thickBot="1" x14ac:dyDescent="0.4">
      <c r="A9" s="568" t="s">
        <v>22</v>
      </c>
      <c r="B9" s="534"/>
      <c r="C9" s="535"/>
    </row>
    <row r="10" spans="1:8" s="8" customFormat="1" x14ac:dyDescent="0.3"/>
    <row r="11" spans="1:8" s="8" customFormat="1" x14ac:dyDescent="0.3">
      <c r="A11" s="625" t="s">
        <v>3338</v>
      </c>
      <c r="B11" s="625"/>
    </row>
    <row r="12" spans="1:8" s="8" customFormat="1" x14ac:dyDescent="0.3"/>
    <row r="13" spans="1:8" s="2" customFormat="1" ht="15.6" x14ac:dyDescent="0.3">
      <c r="A13" s="2" t="s">
        <v>4801</v>
      </c>
      <c r="B13" s="2" t="s">
        <v>23</v>
      </c>
      <c r="C13" s="2" t="s">
        <v>24</v>
      </c>
      <c r="D13" s="2" t="s">
        <v>25</v>
      </c>
      <c r="E13" s="2" t="s">
        <v>26</v>
      </c>
      <c r="F13" s="2" t="s">
        <v>27</v>
      </c>
      <c r="G13" s="2" t="s">
        <v>28</v>
      </c>
      <c r="H13" s="2" t="s">
        <v>29</v>
      </c>
    </row>
    <row r="14" spans="1:8" s="2" customFormat="1" ht="15.6" x14ac:dyDescent="0.3">
      <c r="A14" s="8" t="s">
        <v>3614</v>
      </c>
      <c r="B14" s="274"/>
      <c r="C14" s="81"/>
      <c r="D14" s="81"/>
      <c r="E14" s="8"/>
      <c r="F14" s="8"/>
      <c r="G14" s="8"/>
      <c r="H14" s="147" t="s">
        <v>2590</v>
      </c>
    </row>
    <row r="15" spans="1:8" x14ac:dyDescent="0.3">
      <c r="B15" s="274"/>
      <c r="C15" s="81"/>
      <c r="D15" s="81"/>
      <c r="E15" s="8"/>
      <c r="F15" s="8"/>
      <c r="G15" s="8"/>
    </row>
    <row r="16" spans="1:8" x14ac:dyDescent="0.3">
      <c r="A16" s="274"/>
      <c r="B16" s="81"/>
      <c r="C16" s="81"/>
      <c r="D16" s="8"/>
      <c r="E16" s="8"/>
      <c r="F16" s="8"/>
      <c r="G16" s="147"/>
    </row>
    <row r="17" spans="1:7" x14ac:dyDescent="0.3">
      <c r="A17" s="274"/>
      <c r="B17" s="81"/>
      <c r="C17" s="81"/>
      <c r="D17" s="8"/>
      <c r="E17" s="8"/>
      <c r="F17" s="8"/>
      <c r="G17" s="147"/>
    </row>
    <row r="18" spans="1:7" x14ac:dyDescent="0.3">
      <c r="A18" s="274"/>
      <c r="B18" s="81"/>
      <c r="C18" s="81"/>
      <c r="D18" s="8"/>
      <c r="E18" s="8"/>
      <c r="F18" s="8"/>
      <c r="G18" s="147"/>
    </row>
    <row r="19" spans="1:7" x14ac:dyDescent="0.3">
      <c r="A19" s="14"/>
      <c r="B19" s="81"/>
      <c r="C19" s="81"/>
      <c r="D19" s="8"/>
      <c r="E19" s="8"/>
      <c r="F19" s="8"/>
      <c r="G19" s="147"/>
    </row>
    <row r="20" spans="1:7" x14ac:dyDescent="0.3">
      <c r="A20" s="274"/>
      <c r="B20" s="81"/>
      <c r="C20" s="9"/>
      <c r="D20" s="8"/>
      <c r="E20" s="8"/>
      <c r="F20" s="8"/>
      <c r="G20" s="161"/>
    </row>
    <row r="21" spans="1:7" x14ac:dyDescent="0.3">
      <c r="A21" s="274"/>
      <c r="B21" s="81"/>
      <c r="C21" s="9"/>
      <c r="D21" s="8"/>
      <c r="E21" s="8"/>
      <c r="F21" s="8"/>
      <c r="G21" s="161"/>
    </row>
    <row r="22" spans="1:7" x14ac:dyDescent="0.3">
      <c r="A22" s="274"/>
      <c r="B22" s="81"/>
      <c r="C22" s="9"/>
      <c r="D22" s="8"/>
      <c r="E22" s="8"/>
      <c r="F22" s="8"/>
      <c r="G22" s="161"/>
    </row>
    <row r="23" spans="1:7" x14ac:dyDescent="0.3">
      <c r="A23" s="274"/>
      <c r="B23" s="81"/>
      <c r="C23" s="9"/>
      <c r="D23" s="8"/>
      <c r="E23" s="8"/>
      <c r="F23" s="8"/>
      <c r="G23" s="161"/>
    </row>
    <row r="24" spans="1:7" x14ac:dyDescent="0.3">
      <c r="A24" s="274"/>
      <c r="B24" s="81"/>
      <c r="C24" s="9"/>
      <c r="D24" s="8"/>
      <c r="E24" s="8"/>
      <c r="F24" s="8"/>
      <c r="G24" s="161"/>
    </row>
    <row r="25" spans="1:7" x14ac:dyDescent="0.3">
      <c r="A25" s="274"/>
      <c r="B25" s="81"/>
      <c r="C25" s="9"/>
      <c r="D25" s="8"/>
      <c r="E25" s="8"/>
      <c r="F25" s="8"/>
      <c r="G25" s="161"/>
    </row>
    <row r="26" spans="1:7" x14ac:dyDescent="0.3">
      <c r="A26" s="274"/>
      <c r="B26" s="81"/>
      <c r="C26" s="9"/>
      <c r="D26" s="8"/>
      <c r="E26" s="8"/>
      <c r="F26" s="8"/>
      <c r="G26" s="161"/>
    </row>
    <row r="27" spans="1:7" x14ac:dyDescent="0.3">
      <c r="A27" s="274"/>
      <c r="B27" s="81"/>
      <c r="C27" s="9"/>
      <c r="D27" s="8"/>
      <c r="E27" s="8"/>
      <c r="F27" s="8"/>
      <c r="G27" s="161"/>
    </row>
    <row r="28" spans="1:7" x14ac:dyDescent="0.3">
      <c r="A28" s="274"/>
      <c r="B28" s="81"/>
      <c r="C28" s="9"/>
      <c r="D28" s="8"/>
      <c r="E28" s="8"/>
      <c r="F28" s="8"/>
      <c r="G28" s="161"/>
    </row>
    <row r="29" spans="1:7" x14ac:dyDescent="0.3">
      <c r="A29" s="274"/>
      <c r="B29" s="81"/>
      <c r="C29" s="9"/>
      <c r="D29" s="8"/>
      <c r="E29" s="8"/>
      <c r="F29" s="8"/>
      <c r="G29" s="161"/>
    </row>
    <row r="30" spans="1:7" x14ac:dyDescent="0.3">
      <c r="A30" s="274"/>
      <c r="B30" s="81"/>
      <c r="C30" s="9"/>
      <c r="D30" s="8"/>
      <c r="E30" s="8"/>
      <c r="F30" s="8"/>
      <c r="G30" s="161"/>
    </row>
    <row r="31" spans="1:7" x14ac:dyDescent="0.3">
      <c r="A31" s="274"/>
      <c r="B31" s="590"/>
      <c r="C31" s="591"/>
      <c r="D31" s="591"/>
      <c r="E31" s="591"/>
      <c r="F31" s="591"/>
      <c r="G31" s="55"/>
    </row>
    <row r="32" spans="1:7" x14ac:dyDescent="0.3">
      <c r="A32" s="274"/>
      <c r="B32" s="81"/>
      <c r="C32" s="9"/>
      <c r="D32" s="8"/>
      <c r="E32" s="8"/>
      <c r="F32" s="8"/>
      <c r="G32" s="163"/>
    </row>
    <row r="33" spans="1:7" x14ac:dyDescent="0.3">
      <c r="A33" s="274"/>
      <c r="B33" s="81"/>
      <c r="C33" s="9"/>
      <c r="D33" s="8"/>
      <c r="E33" s="8"/>
      <c r="F33" s="8"/>
      <c r="G33" s="161"/>
    </row>
    <row r="34" spans="1:7" x14ac:dyDescent="0.3">
      <c r="A34" s="274"/>
      <c r="B34" s="81"/>
      <c r="C34" s="9"/>
      <c r="D34" s="8"/>
      <c r="E34" s="8"/>
      <c r="F34" s="8"/>
      <c r="G34" s="163"/>
    </row>
    <row r="35" spans="1:7" x14ac:dyDescent="0.3">
      <c r="A35" s="274"/>
      <c r="B35" s="626"/>
      <c r="C35" s="591"/>
      <c r="D35" s="591"/>
      <c r="E35" s="591"/>
      <c r="F35" s="591"/>
      <c r="G35" s="591"/>
    </row>
    <row r="36" spans="1:7" x14ac:dyDescent="0.3">
      <c r="A36" s="274"/>
      <c r="B36" s="81"/>
      <c r="C36" s="9"/>
      <c r="D36" s="8"/>
      <c r="E36" s="9"/>
      <c r="F36" s="9"/>
      <c r="G36" s="31"/>
    </row>
    <row r="37" spans="1:7" x14ac:dyDescent="0.3">
      <c r="A37" s="274"/>
      <c r="B37" s="81"/>
      <c r="C37" s="9"/>
      <c r="D37" s="8"/>
      <c r="E37" s="9"/>
      <c r="F37" s="9"/>
      <c r="G37" s="31"/>
    </row>
    <row r="38" spans="1:7" x14ac:dyDescent="0.3">
      <c r="A38" s="274"/>
      <c r="B38" s="71"/>
      <c r="C38" s="8"/>
      <c r="D38" s="29"/>
      <c r="E38" s="29"/>
      <c r="F38" s="29"/>
      <c r="G38" s="31"/>
    </row>
    <row r="39" spans="1:7" x14ac:dyDescent="0.3">
      <c r="A39" s="274"/>
      <c r="B39" s="71"/>
      <c r="C39" s="45"/>
      <c r="D39" s="29"/>
      <c r="E39" s="29"/>
      <c r="F39" s="29"/>
      <c r="G39" s="29"/>
    </row>
    <row r="40" spans="1:7" x14ac:dyDescent="0.3">
      <c r="A40" s="274"/>
      <c r="B40" s="71"/>
      <c r="C40" s="45"/>
      <c r="D40" s="29"/>
      <c r="E40" s="29"/>
      <c r="F40" s="29"/>
      <c r="G40" s="31"/>
    </row>
    <row r="41" spans="1:7" x14ac:dyDescent="0.3">
      <c r="A41" s="274"/>
      <c r="B41" s="71"/>
      <c r="C41" s="45"/>
      <c r="D41" s="29"/>
      <c r="E41" s="29"/>
      <c r="F41" s="29"/>
      <c r="G41" s="31"/>
    </row>
    <row r="42" spans="1:7" x14ac:dyDescent="0.3">
      <c r="A42" s="274"/>
      <c r="B42" s="71"/>
      <c r="C42" s="45"/>
      <c r="D42" s="29"/>
      <c r="E42" s="29"/>
      <c r="F42" s="29"/>
      <c r="G42" s="31"/>
    </row>
    <row r="43" spans="1:7" x14ac:dyDescent="0.3">
      <c r="A43" s="274"/>
      <c r="B43" s="71"/>
      <c r="C43" s="45"/>
      <c r="D43" s="29"/>
      <c r="E43" s="29"/>
      <c r="F43" s="29"/>
      <c r="G43" s="31"/>
    </row>
    <row r="44" spans="1:7" x14ac:dyDescent="0.3">
      <c r="A44" s="274"/>
      <c r="B44" s="35"/>
      <c r="C44" s="45"/>
      <c r="D44" s="29"/>
      <c r="E44" s="29"/>
      <c r="F44" s="29"/>
      <c r="G44" s="31"/>
    </row>
    <row r="45" spans="1:7" x14ac:dyDescent="0.3">
      <c r="A45" s="274"/>
      <c r="B45" s="35"/>
      <c r="C45" s="45"/>
      <c r="D45" s="29"/>
      <c r="E45" s="29"/>
      <c r="F45" s="29"/>
      <c r="G45" s="31"/>
    </row>
    <row r="46" spans="1:7" x14ac:dyDescent="0.3">
      <c r="A46" s="274"/>
      <c r="B46" s="35"/>
      <c r="C46" s="45"/>
      <c r="D46" s="29"/>
      <c r="E46" s="29"/>
      <c r="F46" s="29"/>
      <c r="G46" s="31"/>
    </row>
    <row r="47" spans="1:7" x14ac:dyDescent="0.3">
      <c r="A47" s="274"/>
      <c r="B47" s="71"/>
      <c r="C47" s="55"/>
      <c r="D47" s="29"/>
      <c r="E47" s="29"/>
      <c r="G47" s="31"/>
    </row>
    <row r="48" spans="1:7" x14ac:dyDescent="0.3">
      <c r="A48" s="274"/>
      <c r="B48" s="71"/>
      <c r="C48" s="55"/>
      <c r="D48" s="29"/>
      <c r="E48" s="29"/>
      <c r="G48" s="31"/>
    </row>
    <row r="49" spans="1:7" x14ac:dyDescent="0.3">
      <c r="A49" s="274"/>
      <c r="B49" s="71"/>
      <c r="C49" s="55"/>
      <c r="D49" s="29"/>
      <c r="E49" s="29"/>
      <c r="G49" s="31"/>
    </row>
    <row r="50" spans="1:7" x14ac:dyDescent="0.3">
      <c r="A50" s="274"/>
      <c r="B50" s="71"/>
      <c r="C50" s="55"/>
      <c r="D50" s="29"/>
      <c r="E50" s="29"/>
      <c r="F50" s="29"/>
      <c r="G50" s="31"/>
    </row>
    <row r="51" spans="1:7" x14ac:dyDescent="0.3">
      <c r="A51" s="274"/>
      <c r="B51" s="71"/>
      <c r="C51" s="55"/>
      <c r="D51" s="29"/>
      <c r="E51" s="29"/>
      <c r="F51" s="29"/>
      <c r="G51" s="31"/>
    </row>
    <row r="52" spans="1:7" x14ac:dyDescent="0.3">
      <c r="A52" s="274"/>
      <c r="B52" s="71"/>
      <c r="C52" s="55"/>
      <c r="D52" s="29"/>
      <c r="E52" s="29"/>
      <c r="F52" s="29"/>
      <c r="G52" s="31"/>
    </row>
    <row r="53" spans="1:7" x14ac:dyDescent="0.3">
      <c r="A53" s="274"/>
      <c r="B53" s="71"/>
      <c r="C53" s="45"/>
      <c r="D53" s="29"/>
      <c r="E53" s="29"/>
      <c r="F53" s="29"/>
      <c r="G53" s="29"/>
    </row>
    <row r="54" spans="1:7" x14ac:dyDescent="0.3">
      <c r="A54" s="274"/>
      <c r="B54" s="71"/>
      <c r="C54" s="45"/>
      <c r="D54" s="29"/>
      <c r="E54" s="29"/>
      <c r="F54" s="29"/>
      <c r="G54" s="31"/>
    </row>
    <row r="55" spans="1:7" x14ac:dyDescent="0.3">
      <c r="A55" s="274"/>
      <c r="B55" s="71"/>
      <c r="C55" s="45"/>
      <c r="D55" s="29"/>
      <c r="E55" s="29"/>
      <c r="F55" s="29"/>
      <c r="G55" s="31"/>
    </row>
    <row r="56" spans="1:7" x14ac:dyDescent="0.3">
      <c r="A56" s="274"/>
      <c r="B56" s="35"/>
      <c r="C56" s="45"/>
      <c r="D56" s="29"/>
      <c r="E56" s="29"/>
      <c r="F56" s="29"/>
      <c r="G56" s="31"/>
    </row>
    <row r="57" spans="1:7" x14ac:dyDescent="0.3">
      <c r="A57" s="274"/>
      <c r="B57" s="35"/>
      <c r="C57" s="45"/>
      <c r="D57" s="29"/>
      <c r="E57" s="29"/>
      <c r="F57" s="29"/>
      <c r="G57" s="31"/>
    </row>
    <row r="58" spans="1:7" x14ac:dyDescent="0.3">
      <c r="A58" s="274"/>
      <c r="B58" s="35"/>
      <c r="C58" s="45"/>
      <c r="D58" s="29"/>
      <c r="E58" s="29"/>
      <c r="F58" s="29"/>
      <c r="G58" s="31"/>
    </row>
    <row r="59" spans="1:7" x14ac:dyDescent="0.3">
      <c r="A59" s="274"/>
      <c r="B59" s="71"/>
      <c r="C59" s="55"/>
      <c r="D59" s="29"/>
      <c r="E59" s="29"/>
      <c r="G59" s="31"/>
    </row>
    <row r="60" spans="1:7" x14ac:dyDescent="0.3">
      <c r="A60" s="274"/>
      <c r="B60" s="71"/>
      <c r="C60" s="55"/>
      <c r="D60" s="29"/>
      <c r="E60" s="29"/>
      <c r="G60" s="31"/>
    </row>
    <row r="61" spans="1:7" x14ac:dyDescent="0.3">
      <c r="A61" s="274"/>
      <c r="B61" s="71"/>
      <c r="C61" s="55"/>
      <c r="D61" s="29"/>
      <c r="E61" s="29"/>
      <c r="G61" s="31"/>
    </row>
    <row r="62" spans="1:7" x14ac:dyDescent="0.3">
      <c r="A62" s="274"/>
      <c r="B62" s="71"/>
      <c r="C62" s="55"/>
      <c r="D62" s="29"/>
      <c r="E62" s="29"/>
      <c r="F62" s="29"/>
      <c r="G62" s="31"/>
    </row>
    <row r="63" spans="1:7" x14ac:dyDescent="0.3">
      <c r="A63" s="274"/>
      <c r="B63" s="71"/>
      <c r="C63" s="55"/>
      <c r="D63" s="29"/>
      <c r="E63" s="29"/>
      <c r="F63" s="29"/>
      <c r="G63" s="31"/>
    </row>
    <row r="64" spans="1:7" x14ac:dyDescent="0.3">
      <c r="A64" s="274"/>
      <c r="B64" s="71"/>
      <c r="C64" s="55"/>
      <c r="D64" s="29"/>
      <c r="E64" s="29"/>
      <c r="F64" s="29"/>
      <c r="G64" s="31"/>
    </row>
    <row r="65" spans="1:7" x14ac:dyDescent="0.3">
      <c r="A65" s="274"/>
      <c r="B65" s="71"/>
      <c r="C65" s="45"/>
      <c r="D65" s="29"/>
      <c r="E65" s="29"/>
      <c r="F65" s="29"/>
      <c r="G65" s="29"/>
    </row>
    <row r="66" spans="1:7" x14ac:dyDescent="0.3">
      <c r="A66" s="274"/>
      <c r="B66" s="71"/>
      <c r="C66" s="45"/>
      <c r="D66" s="29"/>
      <c r="E66" s="29"/>
      <c r="F66" s="29"/>
      <c r="G66" s="31"/>
    </row>
    <row r="67" spans="1:7" x14ac:dyDescent="0.3">
      <c r="A67" s="274"/>
      <c r="B67" s="71"/>
      <c r="C67" s="45"/>
      <c r="D67" s="29"/>
      <c r="E67" s="29"/>
      <c r="F67" s="29"/>
      <c r="G67" s="31"/>
    </row>
    <row r="68" spans="1:7" x14ac:dyDescent="0.3">
      <c r="A68" s="274"/>
      <c r="B68" s="71"/>
      <c r="C68" s="45"/>
      <c r="D68" s="29"/>
      <c r="E68" s="29"/>
      <c r="F68" s="29"/>
      <c r="G68" s="31"/>
    </row>
    <row r="69" spans="1:7" x14ac:dyDescent="0.3">
      <c r="A69" s="274"/>
      <c r="B69" s="35"/>
      <c r="C69" s="45"/>
      <c r="D69" s="29"/>
      <c r="E69" s="29"/>
      <c r="F69" s="29"/>
      <c r="G69" s="31"/>
    </row>
    <row r="70" spans="1:7" x14ac:dyDescent="0.3">
      <c r="A70" s="274"/>
      <c r="B70" s="35"/>
      <c r="C70" s="45"/>
      <c r="D70" s="29"/>
      <c r="E70" s="29"/>
      <c r="F70" s="29"/>
      <c r="G70" s="31"/>
    </row>
    <row r="71" spans="1:7" x14ac:dyDescent="0.3">
      <c r="A71" s="274"/>
      <c r="B71" s="35"/>
      <c r="C71" s="45"/>
      <c r="D71" s="29"/>
      <c r="E71" s="29"/>
      <c r="F71" s="29"/>
      <c r="G71" s="31"/>
    </row>
    <row r="72" spans="1:7" x14ac:dyDescent="0.3">
      <c r="A72" s="274"/>
      <c r="B72" s="71"/>
      <c r="C72" s="55"/>
      <c r="D72" s="29"/>
      <c r="E72" s="29"/>
      <c r="G72" s="31"/>
    </row>
    <row r="73" spans="1:7" x14ac:dyDescent="0.3">
      <c r="A73" s="274"/>
      <c r="B73" s="71"/>
      <c r="C73" s="55"/>
      <c r="D73" s="29"/>
      <c r="E73" s="29"/>
      <c r="F73" s="29"/>
      <c r="G73" s="31"/>
    </row>
    <row r="74" spans="1:7" x14ac:dyDescent="0.3">
      <c r="A74" s="274"/>
      <c r="B74" s="71"/>
      <c r="C74" s="55"/>
      <c r="D74" s="29"/>
      <c r="E74" s="29"/>
      <c r="F74" s="29"/>
      <c r="G74" s="31"/>
    </row>
    <row r="75" spans="1:7" x14ac:dyDescent="0.3">
      <c r="A75" s="274"/>
      <c r="B75" s="71"/>
      <c r="C75" s="55"/>
      <c r="D75" s="29"/>
      <c r="E75" s="29"/>
      <c r="F75" s="29"/>
      <c r="G75" s="31"/>
    </row>
    <row r="76" spans="1:7" x14ac:dyDescent="0.3">
      <c r="A76" s="274"/>
      <c r="C76" s="55"/>
      <c r="D76" s="29"/>
      <c r="E76" s="30"/>
      <c r="F76" s="29"/>
      <c r="G76" s="31"/>
    </row>
    <row r="77" spans="1:7" x14ac:dyDescent="0.3">
      <c r="A77" s="274"/>
      <c r="B77" s="71"/>
      <c r="C77" s="55"/>
      <c r="D77" s="29"/>
      <c r="E77" s="30"/>
      <c r="F77" s="29"/>
      <c r="G77" s="31"/>
    </row>
    <row r="78" spans="1:7" x14ac:dyDescent="0.3">
      <c r="A78" s="274"/>
      <c r="B78" s="71"/>
      <c r="C78" s="45"/>
      <c r="D78" s="29"/>
      <c r="E78" s="29"/>
      <c r="F78" s="29"/>
      <c r="G78" s="29"/>
    </row>
    <row r="79" spans="1:7" x14ac:dyDescent="0.3">
      <c r="A79" s="274"/>
      <c r="B79" s="71"/>
      <c r="C79" s="45"/>
      <c r="D79" s="29"/>
      <c r="E79" s="29"/>
      <c r="F79" s="29"/>
      <c r="G79" s="31"/>
    </row>
    <row r="80" spans="1:7" x14ac:dyDescent="0.3">
      <c r="A80" s="274"/>
      <c r="B80" s="71"/>
      <c r="C80" s="45"/>
      <c r="D80" s="29"/>
      <c r="E80" s="29"/>
      <c r="F80" s="29"/>
      <c r="G80" s="31"/>
    </row>
    <row r="81" spans="1:7" x14ac:dyDescent="0.3">
      <c r="A81" s="274"/>
      <c r="B81" s="35"/>
      <c r="C81" s="45"/>
      <c r="D81" s="29"/>
      <c r="E81" s="29"/>
      <c r="F81" s="29"/>
      <c r="G81" s="31"/>
    </row>
    <row r="82" spans="1:7" x14ac:dyDescent="0.3">
      <c r="A82" s="274"/>
      <c r="B82" s="35"/>
      <c r="C82" s="45"/>
      <c r="D82" s="29"/>
      <c r="E82" s="29"/>
      <c r="F82" s="29"/>
      <c r="G82" s="31"/>
    </row>
    <row r="83" spans="1:7" x14ac:dyDescent="0.3">
      <c r="A83" s="274"/>
      <c r="B83" s="35"/>
      <c r="C83" s="45"/>
      <c r="D83" s="29"/>
      <c r="E83" s="29"/>
      <c r="F83" s="29"/>
      <c r="G83" s="31"/>
    </row>
    <row r="84" spans="1:7" x14ac:dyDescent="0.3">
      <c r="A84" s="274"/>
      <c r="B84" s="35"/>
      <c r="C84" s="45"/>
      <c r="D84" s="29"/>
      <c r="E84" s="29"/>
      <c r="F84" s="29"/>
      <c r="G84" s="31"/>
    </row>
    <row r="85" spans="1:7" x14ac:dyDescent="0.3">
      <c r="A85" s="274"/>
      <c r="B85" s="71"/>
      <c r="C85" s="55"/>
      <c r="D85" s="29"/>
      <c r="E85" s="29"/>
      <c r="G85" s="31"/>
    </row>
    <row r="86" spans="1:7" x14ac:dyDescent="0.3">
      <c r="A86" s="274"/>
      <c r="B86" s="71"/>
      <c r="C86" s="55"/>
      <c r="D86" s="29"/>
      <c r="E86" s="29"/>
      <c r="G86" s="31"/>
    </row>
    <row r="87" spans="1:7" x14ac:dyDescent="0.3">
      <c r="A87" s="274"/>
      <c r="B87" s="71"/>
      <c r="C87" s="55"/>
      <c r="D87" s="29"/>
      <c r="E87" s="29"/>
      <c r="F87" s="29"/>
      <c r="G87" s="31"/>
    </row>
    <row r="88" spans="1:7" x14ac:dyDescent="0.3">
      <c r="A88" s="274"/>
      <c r="B88" s="71"/>
      <c r="C88" s="55"/>
      <c r="D88" s="29"/>
      <c r="E88" s="29"/>
      <c r="F88" s="29"/>
      <c r="G88" s="31"/>
    </row>
    <row r="89" spans="1:7" x14ac:dyDescent="0.3">
      <c r="A89" s="274"/>
      <c r="B89" s="71"/>
      <c r="C89" s="55"/>
      <c r="D89" s="29"/>
      <c r="E89" s="29"/>
      <c r="F89" s="29"/>
      <c r="G89" s="31"/>
    </row>
    <row r="90" spans="1:7" x14ac:dyDescent="0.3">
      <c r="A90" s="274"/>
      <c r="B90" s="71"/>
      <c r="C90" s="55"/>
      <c r="D90" s="29"/>
      <c r="E90" s="29"/>
      <c r="F90" s="29"/>
      <c r="G90" s="31"/>
    </row>
    <row r="91" spans="1:7" x14ac:dyDescent="0.3">
      <c r="A91" s="274"/>
      <c r="B91" s="71"/>
      <c r="C91" s="45"/>
      <c r="D91" s="29"/>
      <c r="E91" s="29"/>
      <c r="F91" s="29"/>
      <c r="G91" s="29"/>
    </row>
    <row r="92" spans="1:7" x14ac:dyDescent="0.3">
      <c r="A92" s="274"/>
      <c r="B92" s="71"/>
      <c r="C92" s="45"/>
      <c r="D92" s="29"/>
      <c r="E92" s="29"/>
      <c r="F92" s="29"/>
      <c r="G92" s="31"/>
    </row>
    <row r="93" spans="1:7" x14ac:dyDescent="0.3">
      <c r="A93" s="274"/>
      <c r="B93" s="71"/>
      <c r="C93" s="45"/>
      <c r="D93" s="29"/>
      <c r="E93" s="29"/>
      <c r="F93" s="29"/>
      <c r="G93" s="31"/>
    </row>
    <row r="94" spans="1:7" x14ac:dyDescent="0.3">
      <c r="A94" s="274"/>
      <c r="B94" s="71"/>
      <c r="C94" s="45"/>
      <c r="D94" s="29"/>
      <c r="E94" s="29"/>
      <c r="F94" s="29"/>
      <c r="G94" s="31"/>
    </row>
    <row r="95" spans="1:7" x14ac:dyDescent="0.3">
      <c r="A95" s="274"/>
      <c r="B95" s="35"/>
      <c r="C95" s="45"/>
      <c r="D95" s="29"/>
      <c r="E95" s="29"/>
      <c r="F95" s="29"/>
      <c r="G95" s="31"/>
    </row>
    <row r="96" spans="1:7" x14ac:dyDescent="0.3">
      <c r="A96" s="274"/>
      <c r="B96" s="35"/>
      <c r="C96" s="45"/>
      <c r="D96" s="29"/>
      <c r="E96" s="29"/>
      <c r="F96" s="29"/>
      <c r="G96" s="31"/>
    </row>
    <row r="97" spans="1:7" x14ac:dyDescent="0.3">
      <c r="A97" s="274"/>
      <c r="B97" s="71"/>
      <c r="C97" s="55"/>
      <c r="D97" s="29"/>
      <c r="E97" s="29"/>
      <c r="G97" s="31"/>
    </row>
    <row r="98" spans="1:7" x14ac:dyDescent="0.3">
      <c r="A98" s="274"/>
      <c r="B98" s="71"/>
      <c r="C98" s="55"/>
      <c r="D98" s="29"/>
      <c r="E98" s="29"/>
      <c r="G98" s="31"/>
    </row>
    <row r="99" spans="1:7" x14ac:dyDescent="0.3">
      <c r="A99" s="274"/>
      <c r="B99" s="71"/>
      <c r="C99" s="55"/>
      <c r="D99" s="29"/>
      <c r="E99" s="29"/>
      <c r="F99" s="29"/>
      <c r="G99" s="31"/>
    </row>
    <row r="100" spans="1:7" x14ac:dyDescent="0.3">
      <c r="A100" s="274"/>
      <c r="B100" s="71"/>
      <c r="C100" s="45"/>
      <c r="D100" s="29"/>
      <c r="E100" s="71"/>
      <c r="F100" s="29"/>
      <c r="G100" s="29"/>
    </row>
    <row r="101" spans="1:7" x14ac:dyDescent="0.3">
      <c r="A101" s="274"/>
      <c r="B101" s="71"/>
      <c r="C101" s="45"/>
      <c r="D101" s="29"/>
      <c r="E101" s="29"/>
      <c r="F101" s="29"/>
      <c r="G101" s="31"/>
    </row>
    <row r="102" spans="1:7" x14ac:dyDescent="0.3">
      <c r="A102" s="274"/>
      <c r="B102" s="71"/>
      <c r="C102" s="45"/>
      <c r="D102" s="29"/>
      <c r="E102" s="29"/>
      <c r="F102" s="29"/>
      <c r="G102" s="31"/>
    </row>
    <row r="103" spans="1:7" x14ac:dyDescent="0.3">
      <c r="A103" s="274"/>
      <c r="B103" s="35"/>
      <c r="C103" s="45"/>
      <c r="D103" s="29"/>
      <c r="E103" s="29"/>
      <c r="F103" s="29"/>
      <c r="G103" s="31"/>
    </row>
    <row r="104" spans="1:7" x14ac:dyDescent="0.3">
      <c r="A104" s="274"/>
      <c r="B104" s="35"/>
      <c r="C104" s="45"/>
      <c r="D104" s="29"/>
      <c r="E104" s="29"/>
      <c r="F104" s="29"/>
      <c r="G104" s="31"/>
    </row>
    <row r="105" spans="1:7" x14ac:dyDescent="0.3">
      <c r="A105" s="274"/>
      <c r="B105" s="35"/>
      <c r="C105" s="45"/>
      <c r="D105" s="29"/>
      <c r="E105" s="29"/>
      <c r="F105" s="29"/>
      <c r="G105" s="31"/>
    </row>
    <row r="106" spans="1:7" x14ac:dyDescent="0.3">
      <c r="A106" s="274"/>
      <c r="B106" s="71"/>
      <c r="C106" s="55"/>
      <c r="D106" s="29"/>
      <c r="E106" s="29"/>
      <c r="G106" s="31"/>
    </row>
    <row r="107" spans="1:7" x14ac:dyDescent="0.3">
      <c r="A107" s="274"/>
      <c r="B107" s="71"/>
      <c r="C107" s="55"/>
      <c r="D107" s="29"/>
      <c r="E107" s="29"/>
      <c r="G107" s="31"/>
    </row>
    <row r="108" spans="1:7" x14ac:dyDescent="0.3">
      <c r="A108" s="274"/>
      <c r="B108" s="71"/>
      <c r="C108" s="55"/>
      <c r="D108" s="29"/>
      <c r="E108" s="29"/>
      <c r="G108" s="31"/>
    </row>
    <row r="109" spans="1:7" x14ac:dyDescent="0.3">
      <c r="A109" s="274"/>
      <c r="B109" s="71"/>
      <c r="C109" s="55"/>
      <c r="D109" s="29"/>
      <c r="E109" s="29"/>
      <c r="G109" s="31"/>
    </row>
    <row r="110" spans="1:7" x14ac:dyDescent="0.3">
      <c r="A110" s="274"/>
      <c r="B110" s="71"/>
      <c r="C110" s="55"/>
      <c r="D110" s="29"/>
      <c r="E110" s="29"/>
      <c r="G110" s="31"/>
    </row>
    <row r="111" spans="1:7" x14ac:dyDescent="0.3">
      <c r="A111" s="274"/>
      <c r="B111" s="71"/>
      <c r="C111" s="45"/>
      <c r="D111" s="29"/>
      <c r="E111" s="29"/>
      <c r="F111" s="29"/>
      <c r="G111" s="29"/>
    </row>
    <row r="112" spans="1:7" x14ac:dyDescent="0.3">
      <c r="A112" s="274"/>
      <c r="B112" s="71"/>
      <c r="C112" s="45"/>
      <c r="D112" s="29"/>
      <c r="E112" s="29"/>
      <c r="F112" s="29"/>
      <c r="G112" s="31"/>
    </row>
    <row r="113" spans="1:7" x14ac:dyDescent="0.3">
      <c r="A113" s="274"/>
      <c r="B113" s="71"/>
      <c r="C113" s="45"/>
      <c r="D113" s="29"/>
      <c r="E113" s="29"/>
      <c r="F113" s="29"/>
      <c r="G113" s="31"/>
    </row>
    <row r="114" spans="1:7" x14ac:dyDescent="0.3">
      <c r="A114" s="274"/>
      <c r="B114" s="71"/>
      <c r="C114" s="45"/>
      <c r="D114" s="29"/>
      <c r="E114" s="29"/>
      <c r="F114" s="29"/>
      <c r="G114" s="31"/>
    </row>
    <row r="115" spans="1:7" x14ac:dyDescent="0.3">
      <c r="A115" s="274"/>
      <c r="B115" s="35"/>
      <c r="C115" s="45"/>
      <c r="D115" s="29"/>
      <c r="E115" s="29"/>
      <c r="F115" s="29"/>
      <c r="G115" s="31"/>
    </row>
    <row r="116" spans="1:7" x14ac:dyDescent="0.3">
      <c r="A116" s="274"/>
      <c r="B116" s="35"/>
      <c r="C116" s="45"/>
      <c r="D116" s="29"/>
      <c r="E116" s="29"/>
      <c r="F116" s="29"/>
      <c r="G116" s="31"/>
    </row>
    <row r="117" spans="1:7" x14ac:dyDescent="0.3">
      <c r="A117" s="274"/>
      <c r="B117" s="35"/>
      <c r="C117" s="45"/>
      <c r="D117" s="29"/>
      <c r="E117" s="29"/>
      <c r="F117" s="29"/>
      <c r="G117" s="31"/>
    </row>
    <row r="118" spans="1:7" x14ac:dyDescent="0.3">
      <c r="A118" s="274"/>
      <c r="B118" s="71"/>
      <c r="C118" s="55"/>
      <c r="D118" s="29"/>
      <c r="E118" s="29"/>
      <c r="G118" s="31"/>
    </row>
    <row r="119" spans="1:7" x14ac:dyDescent="0.3">
      <c r="A119" s="274"/>
      <c r="B119" s="71"/>
      <c r="C119" s="55"/>
      <c r="D119" s="29"/>
      <c r="E119" s="29"/>
      <c r="G119" s="31"/>
    </row>
    <row r="120" spans="1:7" x14ac:dyDescent="0.3">
      <c r="A120" s="274"/>
      <c r="B120" s="71"/>
      <c r="C120" s="55"/>
      <c r="D120" s="29"/>
      <c r="E120" s="29"/>
      <c r="G120" s="31"/>
    </row>
    <row r="121" spans="1:7" x14ac:dyDescent="0.3">
      <c r="A121" s="274"/>
      <c r="B121" s="71"/>
      <c r="C121" s="55"/>
      <c r="D121" s="29"/>
      <c r="E121" s="29"/>
      <c r="G121" s="31"/>
    </row>
    <row r="122" spans="1:7" x14ac:dyDescent="0.3">
      <c r="A122" s="274"/>
      <c r="B122" s="71"/>
      <c r="C122" s="55"/>
      <c r="D122" s="29"/>
      <c r="E122" s="29"/>
      <c r="G122" s="31"/>
    </row>
    <row r="123" spans="1:7" x14ac:dyDescent="0.3">
      <c r="A123" s="274"/>
      <c r="B123" s="592"/>
      <c r="C123" s="592"/>
      <c r="D123" s="592"/>
      <c r="E123" s="592"/>
      <c r="F123" s="592"/>
      <c r="G123" s="592"/>
    </row>
    <row r="124" spans="1:7" x14ac:dyDescent="0.3">
      <c r="A124" s="274"/>
      <c r="B124" s="71"/>
      <c r="C124" s="45"/>
      <c r="D124" s="29"/>
      <c r="E124" s="29"/>
      <c r="F124" s="29"/>
      <c r="G124" s="29"/>
    </row>
    <row r="125" spans="1:7" x14ac:dyDescent="0.3">
      <c r="A125" s="274"/>
      <c r="B125" s="71"/>
      <c r="C125" s="45"/>
      <c r="D125" s="29"/>
      <c r="E125" s="29"/>
      <c r="F125" s="29"/>
      <c r="G125" s="31"/>
    </row>
    <row r="126" spans="1:7" x14ac:dyDescent="0.3">
      <c r="A126" s="274"/>
      <c r="B126" s="71"/>
      <c r="C126" s="45"/>
      <c r="D126" s="29"/>
      <c r="E126" s="29"/>
      <c r="F126" s="29"/>
      <c r="G126" s="31"/>
    </row>
    <row r="127" spans="1:7" x14ac:dyDescent="0.3">
      <c r="A127" s="274"/>
      <c r="B127" s="35"/>
      <c r="C127" s="45"/>
      <c r="D127" s="29"/>
      <c r="E127" s="29"/>
      <c r="F127" s="29"/>
      <c r="G127" s="31"/>
    </row>
    <row r="128" spans="1:7" x14ac:dyDescent="0.3">
      <c r="A128" s="274"/>
      <c r="B128" s="35"/>
      <c r="C128" s="45"/>
      <c r="D128" s="29"/>
      <c r="E128" s="29"/>
      <c r="F128" s="29"/>
      <c r="G128" s="31"/>
    </row>
    <row r="129" spans="1:7" x14ac:dyDescent="0.3">
      <c r="A129" s="274"/>
      <c r="B129" s="71"/>
      <c r="C129" s="55"/>
      <c r="D129" s="29"/>
      <c r="E129" s="29"/>
      <c r="G129" s="31"/>
    </row>
    <row r="130" spans="1:7" x14ac:dyDescent="0.3">
      <c r="A130" s="274"/>
      <c r="B130" s="71"/>
      <c r="C130" s="55"/>
      <c r="D130" s="29"/>
      <c r="E130" s="29"/>
      <c r="G130" s="31"/>
    </row>
    <row r="131" spans="1:7" x14ac:dyDescent="0.3">
      <c r="A131" s="274"/>
      <c r="B131" s="71"/>
      <c r="C131" s="55"/>
      <c r="D131" s="29"/>
      <c r="E131" s="29"/>
      <c r="G131" s="31"/>
    </row>
    <row r="132" spans="1:7" x14ac:dyDescent="0.3">
      <c r="A132" s="274"/>
      <c r="B132" s="71"/>
      <c r="C132" s="55"/>
      <c r="D132" s="29"/>
      <c r="E132" s="29"/>
      <c r="G132" s="31"/>
    </row>
    <row r="133" spans="1:7" x14ac:dyDescent="0.3">
      <c r="A133" s="274"/>
      <c r="B133" s="71"/>
      <c r="C133" s="55"/>
      <c r="D133" s="29"/>
      <c r="E133" s="29"/>
      <c r="G133" s="31"/>
    </row>
    <row r="134" spans="1:7" x14ac:dyDescent="0.3">
      <c r="A134" s="274"/>
      <c r="B134" s="592"/>
      <c r="C134" s="592"/>
      <c r="D134" s="592"/>
      <c r="E134" s="592"/>
      <c r="F134" s="592"/>
      <c r="G134" s="592"/>
    </row>
    <row r="135" spans="1:7" x14ac:dyDescent="0.3">
      <c r="A135" s="274"/>
      <c r="B135" s="71"/>
      <c r="C135" s="45"/>
      <c r="D135" s="29"/>
      <c r="E135" s="29"/>
      <c r="F135" s="29"/>
      <c r="G135" s="29"/>
    </row>
    <row r="136" spans="1:7" x14ac:dyDescent="0.3">
      <c r="A136" s="274"/>
      <c r="B136" s="71"/>
      <c r="C136" s="45"/>
      <c r="D136" s="29"/>
      <c r="E136" s="29"/>
      <c r="F136" s="29"/>
      <c r="G136" s="31"/>
    </row>
    <row r="137" spans="1:7" x14ac:dyDescent="0.3">
      <c r="A137" s="274"/>
      <c r="B137" s="71"/>
      <c r="C137" s="45"/>
      <c r="D137" s="29"/>
      <c r="E137" s="29"/>
      <c r="F137" s="29"/>
      <c r="G137" s="31"/>
    </row>
    <row r="138" spans="1:7" x14ac:dyDescent="0.3">
      <c r="A138" s="274"/>
      <c r="B138" s="71"/>
      <c r="C138" s="45"/>
      <c r="D138" s="29"/>
      <c r="E138" s="29"/>
      <c r="F138" s="29"/>
      <c r="G138" s="31"/>
    </row>
    <row r="139" spans="1:7" x14ac:dyDescent="0.3">
      <c r="A139" s="274"/>
      <c r="B139" s="35"/>
      <c r="C139" s="45"/>
      <c r="D139" s="29"/>
      <c r="E139" s="29"/>
      <c r="F139" s="29"/>
      <c r="G139" s="31"/>
    </row>
    <row r="140" spans="1:7" x14ac:dyDescent="0.3">
      <c r="A140" s="274"/>
      <c r="B140" s="35"/>
      <c r="C140" s="45"/>
      <c r="D140" s="29"/>
      <c r="E140" s="29"/>
      <c r="F140" s="29"/>
      <c r="G140" s="31"/>
    </row>
    <row r="141" spans="1:7" x14ac:dyDescent="0.3">
      <c r="A141" s="274"/>
      <c r="B141" s="35"/>
      <c r="C141" s="45"/>
      <c r="D141" s="29"/>
      <c r="E141" s="29"/>
      <c r="F141" s="29"/>
      <c r="G141" s="31"/>
    </row>
    <row r="142" spans="1:7" x14ac:dyDescent="0.3">
      <c r="A142" s="274"/>
      <c r="B142" s="71"/>
      <c r="C142" s="55"/>
      <c r="D142" s="29"/>
      <c r="E142" s="29"/>
      <c r="G142" s="31"/>
    </row>
    <row r="143" spans="1:7" x14ac:dyDescent="0.3">
      <c r="A143" s="274"/>
      <c r="B143" s="71"/>
      <c r="C143" s="55"/>
      <c r="D143" s="29"/>
      <c r="E143" s="29"/>
      <c r="G143" s="31"/>
    </row>
    <row r="144" spans="1:7" x14ac:dyDescent="0.3">
      <c r="A144" s="274"/>
      <c r="B144" s="71"/>
      <c r="C144" s="55"/>
      <c r="D144" s="29"/>
      <c r="E144" s="29"/>
      <c r="G144" s="31"/>
    </row>
    <row r="145" spans="1:7" x14ac:dyDescent="0.3">
      <c r="A145" s="274"/>
      <c r="B145" s="71"/>
      <c r="C145" s="45"/>
      <c r="D145" s="29"/>
      <c r="E145" s="29"/>
      <c r="F145" s="29"/>
      <c r="G145" s="29"/>
    </row>
    <row r="146" spans="1:7" x14ac:dyDescent="0.3">
      <c r="A146" s="274"/>
      <c r="B146" s="71"/>
      <c r="C146" s="45"/>
      <c r="D146" s="29"/>
      <c r="E146" s="29"/>
      <c r="F146" s="29"/>
      <c r="G146" s="31"/>
    </row>
    <row r="147" spans="1:7" x14ac:dyDescent="0.3">
      <c r="A147" s="274"/>
      <c r="B147" s="71"/>
      <c r="C147" s="45"/>
      <c r="D147" s="29"/>
      <c r="E147" s="29"/>
      <c r="F147" s="29"/>
      <c r="G147" s="31"/>
    </row>
    <row r="148" spans="1:7" x14ac:dyDescent="0.3">
      <c r="A148" s="274"/>
      <c r="B148" s="35"/>
      <c r="C148" s="45"/>
      <c r="D148" s="29"/>
      <c r="E148" s="29"/>
      <c r="F148" s="29"/>
      <c r="G148" s="31"/>
    </row>
    <row r="149" spans="1:7" x14ac:dyDescent="0.3">
      <c r="A149" s="274"/>
      <c r="B149" s="35"/>
      <c r="C149" s="45"/>
      <c r="D149" s="29"/>
      <c r="E149" s="29"/>
      <c r="F149" s="29"/>
      <c r="G149" s="31"/>
    </row>
    <row r="150" spans="1:7" x14ac:dyDescent="0.3">
      <c r="A150" s="274"/>
      <c r="B150" s="71"/>
      <c r="C150" s="55"/>
      <c r="D150" s="29"/>
      <c r="E150" s="29"/>
      <c r="G150" s="31"/>
    </row>
    <row r="151" spans="1:7" x14ac:dyDescent="0.3">
      <c r="A151" s="274"/>
      <c r="B151" s="71"/>
      <c r="C151" s="45"/>
      <c r="D151" s="29"/>
      <c r="E151" s="71"/>
      <c r="F151" s="29"/>
      <c r="G151" s="29"/>
    </row>
    <row r="152" spans="1:7" x14ac:dyDescent="0.3">
      <c r="A152" s="274"/>
      <c r="B152" s="71"/>
      <c r="C152" s="45"/>
      <c r="D152" s="29"/>
      <c r="E152" s="71"/>
      <c r="F152" s="29"/>
      <c r="G152" s="31"/>
    </row>
    <row r="153" spans="1:7" x14ac:dyDescent="0.3">
      <c r="A153" s="274"/>
      <c r="B153" s="71"/>
      <c r="C153" s="45"/>
      <c r="D153" s="29"/>
      <c r="E153" s="29"/>
      <c r="F153" s="29"/>
      <c r="G153" s="31"/>
    </row>
    <row r="154" spans="1:7" x14ac:dyDescent="0.3">
      <c r="A154" s="274"/>
      <c r="B154" s="35"/>
      <c r="C154" s="45"/>
      <c r="D154" s="29"/>
      <c r="E154" s="29"/>
      <c r="F154" s="29"/>
      <c r="G154" s="31"/>
    </row>
    <row r="155" spans="1:7" x14ac:dyDescent="0.3">
      <c r="A155" s="274"/>
      <c r="B155" s="35"/>
      <c r="C155" s="45"/>
      <c r="D155" s="29"/>
      <c r="E155" s="29"/>
      <c r="F155" s="29"/>
      <c r="G155" s="31"/>
    </row>
    <row r="156" spans="1:7" x14ac:dyDescent="0.3">
      <c r="A156" s="274"/>
      <c r="B156" s="71"/>
      <c r="C156" s="55"/>
      <c r="D156" s="29"/>
      <c r="E156" s="29"/>
      <c r="F156" s="29"/>
      <c r="G156" s="31"/>
    </row>
    <row r="157" spans="1:7" x14ac:dyDescent="0.3">
      <c r="A157" s="274"/>
      <c r="B157" s="71"/>
      <c r="C157" s="55"/>
      <c r="D157" s="29"/>
      <c r="E157" s="29"/>
      <c r="F157" s="29"/>
      <c r="G157" s="31"/>
    </row>
    <row r="158" spans="1:7" x14ac:dyDescent="0.3">
      <c r="A158" s="274"/>
      <c r="B158" s="71"/>
      <c r="C158" s="55"/>
      <c r="D158" s="29"/>
      <c r="E158" s="29"/>
      <c r="F158" s="29"/>
      <c r="G158" s="31"/>
    </row>
    <row r="159" spans="1:7" x14ac:dyDescent="0.3">
      <c r="A159" s="274"/>
      <c r="B159" s="592"/>
      <c r="C159" s="592"/>
      <c r="D159" s="592"/>
      <c r="E159" s="592"/>
      <c r="F159" s="592"/>
      <c r="G159" s="592"/>
    </row>
    <row r="160" spans="1:7" x14ac:dyDescent="0.3">
      <c r="A160" s="274"/>
      <c r="B160" s="71"/>
      <c r="C160" s="55"/>
      <c r="D160" s="29"/>
      <c r="E160" s="29"/>
      <c r="F160" s="29"/>
      <c r="G160" s="29"/>
    </row>
    <row r="161" spans="1:7" x14ac:dyDescent="0.3">
      <c r="A161" s="274"/>
      <c r="B161" s="71"/>
      <c r="C161" s="55"/>
      <c r="D161" s="29"/>
      <c r="E161" s="29"/>
      <c r="F161" s="29"/>
      <c r="G161" s="31"/>
    </row>
    <row r="162" spans="1:7" x14ac:dyDescent="0.3">
      <c r="A162" s="274"/>
      <c r="B162" s="71"/>
      <c r="C162" s="55"/>
      <c r="D162" s="29"/>
      <c r="E162" s="29"/>
      <c r="F162" s="29"/>
      <c r="G162" s="31"/>
    </row>
    <row r="163" spans="1:7" x14ac:dyDescent="0.3">
      <c r="A163" s="274"/>
      <c r="B163" s="71"/>
      <c r="C163" s="55"/>
      <c r="D163" s="29"/>
      <c r="E163" s="29"/>
      <c r="F163" s="29"/>
      <c r="G163" s="31"/>
    </row>
    <row r="164" spans="1:7" x14ac:dyDescent="0.3">
      <c r="A164" s="274"/>
      <c r="B164" s="35"/>
      <c r="C164" s="55"/>
      <c r="D164" s="29"/>
      <c r="E164" s="30"/>
      <c r="F164" s="30"/>
      <c r="G164" s="31"/>
    </row>
    <row r="165" spans="1:7" x14ac:dyDescent="0.3">
      <c r="A165" s="274"/>
      <c r="B165" s="35"/>
      <c r="C165" s="55"/>
      <c r="D165" s="29"/>
      <c r="E165" s="30"/>
      <c r="F165" s="30"/>
      <c r="G165" s="31"/>
    </row>
    <row r="166" spans="1:7" x14ac:dyDescent="0.3">
      <c r="A166" s="274"/>
      <c r="B166" s="35"/>
      <c r="C166" s="55"/>
      <c r="D166" s="29"/>
      <c r="E166" s="29"/>
      <c r="F166" s="29"/>
      <c r="G166" s="31"/>
    </row>
    <row r="167" spans="1:7" x14ac:dyDescent="0.3">
      <c r="A167" s="274"/>
      <c r="B167" s="35"/>
      <c r="C167" s="45"/>
      <c r="D167" s="29"/>
      <c r="E167" s="29"/>
      <c r="F167" s="29"/>
      <c r="G167" s="31"/>
    </row>
    <row r="168" spans="1:7" x14ac:dyDescent="0.3">
      <c r="A168" s="274"/>
      <c r="B168" s="29"/>
      <c r="C168" s="55"/>
      <c r="D168" s="29"/>
      <c r="E168" s="29"/>
      <c r="F168" s="29"/>
      <c r="G168" s="31"/>
    </row>
    <row r="169" spans="1:7" x14ac:dyDescent="0.3">
      <c r="A169" s="274"/>
      <c r="B169" s="71"/>
      <c r="C169" s="55"/>
      <c r="D169" s="29"/>
      <c r="E169" s="29"/>
      <c r="F169" s="29"/>
      <c r="G169" s="29"/>
    </row>
    <row r="170" spans="1:7" x14ac:dyDescent="0.3">
      <c r="A170" s="274"/>
      <c r="B170" s="71"/>
      <c r="C170" s="55"/>
      <c r="D170" s="29"/>
      <c r="E170" s="29"/>
      <c r="F170" s="29"/>
      <c r="G170" s="31"/>
    </row>
    <row r="171" spans="1:7" x14ac:dyDescent="0.3">
      <c r="A171" s="274"/>
      <c r="B171" s="71"/>
      <c r="C171" s="55"/>
      <c r="D171" s="29"/>
      <c r="E171" s="29"/>
      <c r="F171" s="29"/>
      <c r="G171" s="31"/>
    </row>
    <row r="172" spans="1:7" x14ac:dyDescent="0.3">
      <c r="A172" s="274"/>
      <c r="B172" s="71"/>
      <c r="C172" s="55"/>
      <c r="D172" s="29"/>
      <c r="E172" s="29"/>
      <c r="F172" s="29"/>
      <c r="G172" s="31"/>
    </row>
    <row r="173" spans="1:7" x14ac:dyDescent="0.3">
      <c r="A173" s="274"/>
      <c r="B173" s="35"/>
      <c r="C173" s="55"/>
      <c r="D173" s="29"/>
      <c r="E173" s="30"/>
      <c r="F173" s="30"/>
      <c r="G173" s="31"/>
    </row>
    <row r="174" spans="1:7" x14ac:dyDescent="0.3">
      <c r="A174" s="274"/>
      <c r="B174" s="29"/>
      <c r="C174" s="55"/>
      <c r="D174" s="29"/>
      <c r="E174" s="156"/>
      <c r="F174" s="156"/>
      <c r="G174" s="31"/>
    </row>
    <row r="175" spans="1:7" x14ac:dyDescent="0.3">
      <c r="A175" s="274"/>
      <c r="B175" s="29"/>
      <c r="C175" s="55"/>
      <c r="E175" s="160"/>
      <c r="F175" s="273"/>
      <c r="G175" s="31"/>
    </row>
    <row r="176" spans="1:7" x14ac:dyDescent="0.3">
      <c r="A176" s="274"/>
      <c r="B176" s="29"/>
      <c r="E176" s="160"/>
      <c r="F176" s="273"/>
      <c r="G176" s="31"/>
    </row>
    <row r="177" spans="1:7" x14ac:dyDescent="0.3">
      <c r="A177" s="274"/>
      <c r="B177" s="71"/>
      <c r="C177" s="55"/>
      <c r="D177" s="29"/>
      <c r="E177" s="29"/>
      <c r="F177" s="29"/>
      <c r="G177" s="29"/>
    </row>
    <row r="178" spans="1:7" x14ac:dyDescent="0.3">
      <c r="A178" s="274"/>
      <c r="B178" s="71"/>
      <c r="C178" s="55"/>
      <c r="D178" s="29"/>
      <c r="E178" s="29"/>
      <c r="F178" s="29"/>
      <c r="G178" s="55"/>
    </row>
    <row r="179" spans="1:7" x14ac:dyDescent="0.3">
      <c r="A179" s="274"/>
      <c r="B179" s="35"/>
      <c r="C179" s="55"/>
      <c r="D179" s="29"/>
      <c r="E179" s="30"/>
      <c r="F179" s="30"/>
      <c r="G179" s="31"/>
    </row>
    <row r="180" spans="1:7" x14ac:dyDescent="0.3">
      <c r="A180" s="274"/>
      <c r="B180" s="35"/>
      <c r="C180" s="55"/>
      <c r="D180" s="29"/>
      <c r="E180" s="156"/>
      <c r="F180" s="590"/>
      <c r="G180" s="31"/>
    </row>
    <row r="181" spans="1:7" x14ac:dyDescent="0.3">
      <c r="A181" s="274"/>
      <c r="B181" s="35"/>
      <c r="C181" s="55"/>
      <c r="D181" s="29"/>
      <c r="E181" s="273"/>
      <c r="F181" s="591"/>
      <c r="G181" s="31"/>
    </row>
    <row r="182" spans="1:7" x14ac:dyDescent="0.3">
      <c r="A182" s="274"/>
      <c r="B182" s="35"/>
      <c r="C182" s="55"/>
      <c r="D182" s="29"/>
      <c r="E182" s="273"/>
      <c r="F182" s="273"/>
      <c r="G182" s="31"/>
    </row>
    <row r="183" spans="1:7" x14ac:dyDescent="0.3">
      <c r="A183" s="274"/>
      <c r="B183" s="29"/>
      <c r="C183" s="55"/>
      <c r="D183" s="29"/>
      <c r="E183" s="156"/>
      <c r="F183" s="156"/>
      <c r="G183" s="31"/>
    </row>
    <row r="184" spans="1:7" x14ac:dyDescent="0.3">
      <c r="A184" s="274"/>
      <c r="B184" s="71"/>
      <c r="C184" s="55"/>
      <c r="D184" s="29"/>
      <c r="E184" s="29"/>
      <c r="F184" s="29"/>
      <c r="G184" s="29"/>
    </row>
    <row r="185" spans="1:7" x14ac:dyDescent="0.3">
      <c r="A185" s="274"/>
      <c r="B185" s="71"/>
      <c r="C185" s="55"/>
      <c r="D185" s="29"/>
      <c r="E185" s="29"/>
      <c r="F185" s="29"/>
      <c r="G185" s="55"/>
    </row>
    <row r="186" spans="1:7" x14ac:dyDescent="0.3">
      <c r="A186" s="274"/>
      <c r="B186" s="71"/>
      <c r="C186" s="55"/>
      <c r="D186" s="29"/>
      <c r="E186" s="29"/>
      <c r="F186" s="29"/>
      <c r="G186" s="31"/>
    </row>
    <row r="187" spans="1:7" x14ac:dyDescent="0.3">
      <c r="A187" s="274"/>
      <c r="B187" s="29"/>
      <c r="C187" s="55"/>
      <c r="D187" s="29"/>
      <c r="E187" s="156"/>
      <c r="F187" s="156"/>
      <c r="G187" s="31"/>
    </row>
    <row r="188" spans="1:7" x14ac:dyDescent="0.3">
      <c r="A188" s="274"/>
      <c r="B188" s="71"/>
      <c r="C188" s="55"/>
      <c r="D188" s="29"/>
      <c r="E188" s="29"/>
      <c r="F188" s="29"/>
      <c r="G188" s="29"/>
    </row>
    <row r="189" spans="1:7" x14ac:dyDescent="0.3">
      <c r="A189" s="274"/>
      <c r="B189" s="71"/>
      <c r="C189" s="55"/>
      <c r="D189" s="29"/>
      <c r="E189" s="29"/>
      <c r="F189" s="29"/>
      <c r="G189" s="55"/>
    </row>
    <row r="190" spans="1:7" x14ac:dyDescent="0.3">
      <c r="A190" s="274"/>
      <c r="B190" s="71"/>
      <c r="C190" s="55"/>
      <c r="D190" s="29"/>
      <c r="E190" s="29"/>
      <c r="F190" s="29"/>
      <c r="G190" s="29"/>
    </row>
    <row r="191" spans="1:7" x14ac:dyDescent="0.3">
      <c r="A191" s="274"/>
      <c r="B191" s="71"/>
      <c r="C191" s="55"/>
      <c r="D191" s="29"/>
      <c r="E191" s="29"/>
      <c r="G191" s="55"/>
    </row>
    <row r="192" spans="1:7" x14ac:dyDescent="0.3">
      <c r="A192" s="274"/>
      <c r="B192" s="71"/>
      <c r="C192" s="55"/>
      <c r="D192" s="29"/>
      <c r="E192" s="5"/>
      <c r="G192" s="55"/>
    </row>
  </sheetData>
  <mergeCells count="11">
    <mergeCell ref="A1:B1"/>
    <mergeCell ref="A2:B2"/>
    <mergeCell ref="A4:B4"/>
    <mergeCell ref="A9:C9"/>
    <mergeCell ref="F180:F181"/>
    <mergeCell ref="A11:B11"/>
    <mergeCell ref="B31:F31"/>
    <mergeCell ref="B35:G35"/>
    <mergeCell ref="B123:G123"/>
    <mergeCell ref="B134:G134"/>
    <mergeCell ref="B159:G159"/>
  </mergeCells>
  <hyperlinks>
    <hyperlink ref="C6" r:id="rId1" xr:uid="{F0ACDD8D-ADF8-4BB2-962E-91473F86E5C6}"/>
    <hyperlink ref="C7" r:id="rId2" xr:uid="{4E3DED7A-FE2D-435D-9E70-B8CCC06BCFE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A40F-38D5-4E3B-9145-5A28CEFEEA0C}">
  <dimension ref="A1:H313"/>
  <sheetViews>
    <sheetView workbookViewId="0">
      <selection activeCell="A11" sqref="A11:H11"/>
    </sheetView>
  </sheetViews>
  <sheetFormatPr defaultRowHeight="14.4" x14ac:dyDescent="0.3"/>
  <cols>
    <col min="1" max="1" width="20.44140625" customWidth="1"/>
    <col min="2" max="2" width="11.33203125" customWidth="1"/>
    <col min="3" max="3" width="23" customWidth="1"/>
    <col min="4" max="4" width="14.5546875" customWidth="1"/>
    <col min="5" max="5" width="22.33203125" bestFit="1" customWidth="1"/>
    <col min="6" max="6" width="15.44140625" bestFit="1" customWidth="1"/>
    <col min="7" max="7" width="13.6640625" bestFit="1" customWidth="1"/>
    <col min="8" max="8" width="23.6640625" bestFit="1" customWidth="1"/>
  </cols>
  <sheetData>
    <row r="1" spans="1:8" s="1" customFormat="1" ht="21" x14ac:dyDescent="0.4">
      <c r="A1" s="541" t="s">
        <v>5369</v>
      </c>
      <c r="B1" s="543"/>
    </row>
    <row r="2" spans="1:8" s="1" customFormat="1" ht="21.6" thickBot="1" x14ac:dyDescent="0.45">
      <c r="A2" s="550" t="s">
        <v>914</v>
      </c>
      <c r="B2" s="551"/>
    </row>
    <row r="3" spans="1:8" ht="15" thickBot="1" x14ac:dyDescent="0.35"/>
    <row r="4" spans="1:8" ht="18.600000000000001" thickBot="1" x14ac:dyDescent="0.4">
      <c r="A4" s="538" t="s">
        <v>1</v>
      </c>
      <c r="B4" s="549"/>
    </row>
    <row r="5" spans="1:8" s="2" customFormat="1" ht="15.6" x14ac:dyDescent="0.3">
      <c r="A5" s="2" t="s">
        <v>4801</v>
      </c>
      <c r="B5" s="2" t="s">
        <v>4802</v>
      </c>
      <c r="C5" s="2" t="s">
        <v>3</v>
      </c>
      <c r="D5" s="2" t="s">
        <v>4</v>
      </c>
      <c r="E5" s="2" t="s">
        <v>5</v>
      </c>
      <c r="F5" s="2" t="s">
        <v>6</v>
      </c>
    </row>
    <row r="6" spans="1:8" s="81" customFormat="1" x14ac:dyDescent="0.3">
      <c r="A6" s="81" t="s">
        <v>5369</v>
      </c>
      <c r="C6" s="228" t="s">
        <v>5370</v>
      </c>
      <c r="F6" s="212">
        <v>28298</v>
      </c>
    </row>
    <row r="7" spans="1:8" s="8" customFormat="1" ht="15" thickBot="1" x14ac:dyDescent="0.35"/>
    <row r="8" spans="1:8" ht="18.600000000000001" thickBot="1" x14ac:dyDescent="0.4">
      <c r="A8" s="538" t="s">
        <v>22</v>
      </c>
      <c r="B8" s="548"/>
      <c r="C8" s="549"/>
    </row>
    <row r="10" spans="1:8" ht="15.6" x14ac:dyDescent="0.3">
      <c r="A10" s="2" t="s">
        <v>4801</v>
      </c>
      <c r="B10" s="2" t="s">
        <v>23</v>
      </c>
      <c r="C10" s="2" t="s">
        <v>24</v>
      </c>
      <c r="D10" s="2" t="s">
        <v>25</v>
      </c>
      <c r="E10" s="2" t="s">
        <v>26</v>
      </c>
      <c r="F10" s="2" t="s">
        <v>27</v>
      </c>
      <c r="G10" s="2" t="s">
        <v>28</v>
      </c>
      <c r="H10" s="2" t="s">
        <v>29</v>
      </c>
    </row>
    <row r="11" spans="1:8" x14ac:dyDescent="0.3">
      <c r="A11" s="55" t="s">
        <v>5369</v>
      </c>
      <c r="B11" s="29"/>
      <c r="C11" s="71"/>
      <c r="D11" s="30"/>
      <c r="E11" s="29"/>
      <c r="F11" s="29"/>
      <c r="H11" s="71" t="s">
        <v>2590</v>
      </c>
    </row>
    <row r="12" spans="1:8" x14ac:dyDescent="0.3">
      <c r="A12" s="31"/>
      <c r="B12" s="29"/>
      <c r="C12" s="29"/>
      <c r="D12" s="30"/>
      <c r="E12" s="29"/>
      <c r="F12" s="29"/>
      <c r="G12" s="71"/>
      <c r="H12" s="8"/>
    </row>
    <row r="13" spans="1:8" x14ac:dyDescent="0.3">
      <c r="A13" s="31"/>
      <c r="B13" s="29"/>
      <c r="C13" s="29"/>
      <c r="D13" s="30"/>
      <c r="E13" s="29"/>
      <c r="F13" s="29"/>
      <c r="G13" s="71"/>
      <c r="H13" s="8"/>
    </row>
    <row r="14" spans="1:8" x14ac:dyDescent="0.3">
      <c r="A14" s="30"/>
      <c r="B14" s="71"/>
      <c r="C14" s="29"/>
      <c r="D14" s="28"/>
      <c r="E14" s="29"/>
      <c r="F14" s="29"/>
      <c r="G14" s="71"/>
      <c r="H14" s="8"/>
    </row>
    <row r="15" spans="1:8" x14ac:dyDescent="0.3">
      <c r="A15" s="30"/>
      <c r="B15" s="29"/>
      <c r="C15" s="29"/>
      <c r="D15" s="30"/>
      <c r="E15" s="29"/>
      <c r="F15" s="29"/>
      <c r="G15" s="71"/>
      <c r="H15" s="8"/>
    </row>
    <row r="16" spans="1:8" x14ac:dyDescent="0.3">
      <c r="A16" s="28"/>
      <c r="B16" s="29"/>
      <c r="C16" s="29"/>
      <c r="D16" s="30"/>
      <c r="E16" s="29"/>
      <c r="F16" s="29"/>
      <c r="G16" s="71"/>
      <c r="H16" s="8"/>
    </row>
    <row r="17" spans="1:8" x14ac:dyDescent="0.3">
      <c r="A17" s="30"/>
      <c r="B17" s="71"/>
      <c r="C17" s="29"/>
      <c r="D17" s="28"/>
      <c r="E17" s="29"/>
      <c r="F17" s="29"/>
      <c r="G17" s="71"/>
      <c r="H17" s="8"/>
    </row>
    <row r="18" spans="1:8" x14ac:dyDescent="0.3">
      <c r="A18" s="28"/>
      <c r="B18" s="29"/>
      <c r="C18" s="29"/>
      <c r="D18" s="30"/>
      <c r="E18" s="29"/>
      <c r="F18" s="29"/>
      <c r="G18" s="71"/>
      <c r="H18" s="8"/>
    </row>
    <row r="19" spans="1:8" s="2" customFormat="1" ht="15.6" x14ac:dyDescent="0.3">
      <c r="A19" s="28"/>
      <c r="B19" s="29"/>
      <c r="C19" s="29"/>
      <c r="D19" s="30"/>
      <c r="E19" s="29"/>
      <c r="F19" s="29"/>
      <c r="G19" s="71"/>
      <c r="H19" s="8"/>
    </row>
    <row r="20" spans="1:8" s="8" customFormat="1" x14ac:dyDescent="0.3">
      <c r="A20" s="28"/>
      <c r="B20" s="71"/>
      <c r="C20" s="71"/>
      <c r="D20" s="28"/>
      <c r="E20" s="29"/>
      <c r="F20" s="29"/>
      <c r="G20" s="71"/>
    </row>
    <row r="21" spans="1:8" s="8" customFormat="1" x14ac:dyDescent="0.3">
      <c r="A21" s="28"/>
      <c r="B21" s="29"/>
      <c r="C21" s="71"/>
      <c r="D21" s="30"/>
      <c r="E21" s="29"/>
      <c r="F21" s="29"/>
      <c r="G21" s="71"/>
    </row>
    <row r="22" spans="1:8" s="8" customFormat="1" x14ac:dyDescent="0.3">
      <c r="A22" s="28"/>
      <c r="B22" s="29"/>
      <c r="C22" s="71"/>
      <c r="D22" s="30"/>
      <c r="E22" s="29"/>
      <c r="F22" s="29"/>
      <c r="G22" s="71"/>
    </row>
    <row r="23" spans="1:8" s="8" customFormat="1" x14ac:dyDescent="0.3">
      <c r="A23" s="28"/>
      <c r="B23" s="29"/>
      <c r="C23" s="71"/>
      <c r="D23" s="30"/>
      <c r="E23" s="29"/>
      <c r="F23" s="29"/>
      <c r="G23" s="71"/>
    </row>
    <row r="24" spans="1:8" s="8" customFormat="1" x14ac:dyDescent="0.3">
      <c r="A24" s="28"/>
      <c r="B24" s="71"/>
      <c r="C24" s="71"/>
      <c r="D24" s="28"/>
      <c r="E24" s="29"/>
      <c r="F24" s="29"/>
      <c r="G24" s="71"/>
    </row>
    <row r="25" spans="1:8" s="8" customFormat="1" x14ac:dyDescent="0.3">
      <c r="A25" s="28"/>
      <c r="B25" s="29"/>
      <c r="C25" s="71"/>
      <c r="D25" s="30"/>
      <c r="E25" s="29"/>
      <c r="F25" s="29"/>
      <c r="G25" s="71"/>
    </row>
    <row r="26" spans="1:8" s="8" customFormat="1" x14ac:dyDescent="0.3">
      <c r="A26" s="28"/>
      <c r="B26" s="29"/>
      <c r="C26" s="29"/>
      <c r="D26" s="30"/>
      <c r="E26" s="29"/>
      <c r="F26" s="29"/>
      <c r="G26" s="71"/>
    </row>
    <row r="27" spans="1:8" s="8" customFormat="1" x14ac:dyDescent="0.3">
      <c r="A27" s="28"/>
      <c r="B27" s="29"/>
      <c r="C27" s="29"/>
      <c r="D27" s="30"/>
      <c r="E27" s="29"/>
      <c r="F27" s="29"/>
      <c r="G27" s="71"/>
    </row>
    <row r="28" spans="1:8" s="8" customFormat="1" ht="15.6" x14ac:dyDescent="0.3">
      <c r="A28" s="28"/>
      <c r="B28" s="71"/>
      <c r="C28" s="72"/>
      <c r="D28" s="28"/>
      <c r="E28" s="72"/>
      <c r="F28" s="72"/>
      <c r="G28" s="73"/>
      <c r="H28" s="2"/>
    </row>
    <row r="29" spans="1:8" s="8" customFormat="1" ht="15.6" x14ac:dyDescent="0.3">
      <c r="A29" s="73"/>
      <c r="B29" s="73"/>
      <c r="C29" s="73"/>
      <c r="D29" s="73"/>
      <c r="E29" s="73"/>
      <c r="F29" s="73"/>
      <c r="G29" s="73"/>
      <c r="H29" s="2"/>
    </row>
    <row r="30" spans="1:8" s="8" customFormat="1" x14ac:dyDescent="0.3">
      <c r="A30" s="61"/>
      <c r="B30" s="71"/>
      <c r="C30" s="28"/>
      <c r="D30" s="71"/>
      <c r="E30" s="71"/>
      <c r="F30" s="71"/>
      <c r="G30" s="34"/>
      <c r="H30" s="33"/>
    </row>
    <row r="31" spans="1:8" s="8" customFormat="1" x14ac:dyDescent="0.3">
      <c r="A31" s="34"/>
      <c r="B31" s="71"/>
      <c r="C31" s="28"/>
      <c r="D31" s="71"/>
      <c r="E31" s="71"/>
      <c r="F31" s="71"/>
      <c r="G31" s="34"/>
      <c r="H31" s="33"/>
    </row>
    <row r="32" spans="1:8" s="8" customFormat="1" x14ac:dyDescent="0.3">
      <c r="A32" s="34"/>
      <c r="B32" s="71"/>
      <c r="C32" s="28"/>
      <c r="D32" s="71"/>
      <c r="E32" s="71"/>
      <c r="F32" s="71"/>
      <c r="G32" s="34"/>
      <c r="H32" s="33"/>
    </row>
    <row r="33" spans="1:8" s="8" customFormat="1" x14ac:dyDescent="0.3">
      <c r="A33" s="34"/>
      <c r="B33" s="71"/>
      <c r="C33" s="28"/>
      <c r="D33" s="71"/>
      <c r="E33" s="71"/>
      <c r="F33" s="71"/>
      <c r="G33" s="34"/>
      <c r="H33" s="33"/>
    </row>
    <row r="34" spans="1:8" s="8" customFormat="1" x14ac:dyDescent="0.3">
      <c r="A34" s="34"/>
      <c r="B34" s="71"/>
      <c r="C34" s="28"/>
      <c r="D34" s="71"/>
      <c r="E34" s="71"/>
      <c r="F34" s="71"/>
      <c r="G34" s="34"/>
      <c r="H34" s="33"/>
    </row>
    <row r="35" spans="1:8" s="8" customFormat="1" x14ac:dyDescent="0.3">
      <c r="A35" s="34"/>
      <c r="B35" s="71"/>
      <c r="C35" s="28"/>
      <c r="D35" s="71"/>
      <c r="E35" s="71"/>
      <c r="F35" s="71"/>
      <c r="G35" s="34"/>
      <c r="H35" s="33"/>
    </row>
    <row r="36" spans="1:8" s="8" customFormat="1" x14ac:dyDescent="0.3">
      <c r="A36" s="34"/>
      <c r="B36" s="71"/>
      <c r="C36" s="28"/>
      <c r="D36" s="71"/>
      <c r="E36" s="71"/>
      <c r="F36" s="71"/>
      <c r="G36" s="34"/>
      <c r="H36" s="33"/>
    </row>
    <row r="37" spans="1:8" s="2" customFormat="1" ht="15.6" x14ac:dyDescent="0.3">
      <c r="A37" s="34"/>
      <c r="B37" s="71"/>
      <c r="C37" s="28"/>
      <c r="D37" s="71"/>
      <c r="E37" s="71"/>
      <c r="F37" s="71"/>
      <c r="G37" s="34"/>
      <c r="H37" s="33"/>
    </row>
    <row r="38" spans="1:8" s="2" customFormat="1" ht="15.6" x14ac:dyDescent="0.3">
      <c r="A38" s="71"/>
      <c r="B38" s="34"/>
      <c r="C38" s="71"/>
      <c r="D38" s="34"/>
      <c r="E38" s="71"/>
      <c r="F38" s="71"/>
      <c r="G38" s="71"/>
      <c r="H38" s="8"/>
    </row>
    <row r="39" spans="1:8" s="33" customFormat="1" x14ac:dyDescent="0.3">
      <c r="A39" s="71"/>
      <c r="B39" s="71"/>
      <c r="C39" s="71"/>
      <c r="D39" s="71"/>
      <c r="E39" s="71"/>
      <c r="F39" s="71"/>
      <c r="G39" s="71"/>
      <c r="H39" s="8"/>
    </row>
    <row r="40" spans="1:8" s="33" customFormat="1" x14ac:dyDescent="0.3">
      <c r="A40" s="61"/>
      <c r="B40" s="71"/>
      <c r="C40" s="28"/>
      <c r="D40" s="71"/>
      <c r="E40" s="71"/>
      <c r="F40" s="71"/>
      <c r="G40" s="71"/>
      <c r="H40" s="8"/>
    </row>
    <row r="41" spans="1:8" s="33" customFormat="1" x14ac:dyDescent="0.3">
      <c r="A41" s="71"/>
      <c r="B41" s="71"/>
      <c r="C41" s="28"/>
      <c r="D41" s="71"/>
      <c r="E41" s="71"/>
      <c r="F41" s="71"/>
      <c r="G41" s="71"/>
      <c r="H41" s="8"/>
    </row>
    <row r="42" spans="1:8" s="33" customFormat="1" x14ac:dyDescent="0.3">
      <c r="A42" s="71"/>
      <c r="B42" s="71"/>
      <c r="C42" s="28"/>
      <c r="D42" s="71"/>
      <c r="E42" s="71"/>
      <c r="F42" s="71"/>
      <c r="G42" s="71"/>
      <c r="H42" s="8"/>
    </row>
    <row r="43" spans="1:8" s="33" customFormat="1" x14ac:dyDescent="0.3">
      <c r="A43" s="71"/>
      <c r="B43" s="71"/>
      <c r="C43" s="28"/>
      <c r="D43" s="71"/>
      <c r="E43" s="71"/>
      <c r="F43" s="71"/>
      <c r="G43" s="71"/>
      <c r="H43" s="8"/>
    </row>
    <row r="44" spans="1:8" s="33" customFormat="1" x14ac:dyDescent="0.3">
      <c r="A44" s="71"/>
      <c r="B44" s="71"/>
      <c r="C44" s="28"/>
      <c r="D44" s="71"/>
      <c r="E44" s="71"/>
      <c r="F44" s="71"/>
      <c r="G44" s="71"/>
      <c r="H44" s="8"/>
    </row>
    <row r="45" spans="1:8" s="33" customFormat="1" x14ac:dyDescent="0.3">
      <c r="A45" s="71"/>
      <c r="B45" s="71"/>
      <c r="C45" s="28"/>
      <c r="D45" s="71"/>
      <c r="E45" s="71"/>
      <c r="F45" s="71"/>
      <c r="G45" s="71"/>
      <c r="H45" s="8"/>
    </row>
    <row r="46" spans="1:8" s="33" customFormat="1" x14ac:dyDescent="0.3">
      <c r="A46" s="71"/>
      <c r="B46" s="71"/>
      <c r="C46" s="28"/>
      <c r="D46" s="71"/>
      <c r="E46" s="71"/>
      <c r="F46" s="71"/>
      <c r="G46" s="71"/>
      <c r="H46" s="8"/>
    </row>
    <row r="47" spans="1:8" s="8" customFormat="1" x14ac:dyDescent="0.3">
      <c r="A47" s="71"/>
      <c r="B47" s="71"/>
      <c r="C47" s="28"/>
      <c r="D47" s="71"/>
      <c r="E47" s="71"/>
      <c r="F47" s="71"/>
      <c r="G47" s="71"/>
    </row>
    <row r="48" spans="1:8" s="8" customFormat="1" x14ac:dyDescent="0.3">
      <c r="A48" s="71"/>
      <c r="B48" s="71"/>
      <c r="C48" s="28"/>
      <c r="D48" s="71"/>
      <c r="E48" s="71"/>
      <c r="F48" s="71"/>
      <c r="G48" s="71"/>
    </row>
    <row r="49" spans="1:7" s="8" customFormat="1" x14ac:dyDescent="0.3">
      <c r="A49" s="71"/>
      <c r="B49" s="71"/>
      <c r="C49" s="28"/>
      <c r="D49" s="71"/>
      <c r="E49" s="71"/>
      <c r="F49" s="71"/>
      <c r="G49" s="71"/>
    </row>
    <row r="50" spans="1:7" s="8" customFormat="1" x14ac:dyDescent="0.3">
      <c r="A50" s="71"/>
      <c r="B50" s="71"/>
      <c r="C50" s="28"/>
      <c r="D50" s="71"/>
      <c r="E50" s="71"/>
      <c r="F50" s="71"/>
      <c r="G50" s="71"/>
    </row>
    <row r="51" spans="1:7" s="8" customFormat="1" x14ac:dyDescent="0.3">
      <c r="A51" s="71"/>
      <c r="B51" s="71"/>
      <c r="C51" s="28"/>
      <c r="D51" s="71"/>
      <c r="E51" s="71"/>
      <c r="F51" s="71"/>
      <c r="G51" s="71"/>
    </row>
    <row r="52" spans="1:7" s="8" customFormat="1" x14ac:dyDescent="0.3">
      <c r="A52" s="71"/>
      <c r="B52" s="71"/>
      <c r="C52" s="28"/>
      <c r="D52" s="71"/>
      <c r="E52" s="71"/>
      <c r="F52" s="71"/>
      <c r="G52" s="71"/>
    </row>
    <row r="53" spans="1:7" s="8" customFormat="1" x14ac:dyDescent="0.3">
      <c r="A53" s="71"/>
      <c r="B53" s="34"/>
      <c r="C53" s="71"/>
      <c r="D53" s="34"/>
      <c r="E53" s="71"/>
      <c r="F53" s="71"/>
      <c r="G53" s="71"/>
    </row>
    <row r="54" spans="1:7" s="8" customFormat="1" x14ac:dyDescent="0.3">
      <c r="A54" s="71"/>
      <c r="B54" s="71"/>
      <c r="C54" s="71"/>
      <c r="D54" s="71"/>
      <c r="E54" s="71"/>
      <c r="F54" s="71"/>
      <c r="G54" s="71"/>
    </row>
    <row r="55" spans="1:7" s="8" customFormat="1" x14ac:dyDescent="0.3">
      <c r="A55" s="61"/>
      <c r="B55" s="71"/>
      <c r="C55" s="28"/>
      <c r="D55" s="71"/>
      <c r="E55" s="71"/>
      <c r="F55" s="71"/>
      <c r="G55" s="71"/>
    </row>
    <row r="56" spans="1:7" s="8" customFormat="1" x14ac:dyDescent="0.3">
      <c r="A56" s="71"/>
      <c r="B56" s="71"/>
      <c r="C56" s="28"/>
      <c r="D56" s="71"/>
      <c r="E56" s="71"/>
      <c r="F56" s="71"/>
      <c r="G56" s="71"/>
    </row>
    <row r="57" spans="1:7" s="8" customFormat="1" x14ac:dyDescent="0.3">
      <c r="A57" s="71"/>
      <c r="B57" s="71"/>
      <c r="C57" s="28"/>
      <c r="D57" s="71"/>
      <c r="E57" s="71"/>
      <c r="F57" s="71"/>
      <c r="G57" s="71"/>
    </row>
    <row r="58" spans="1:7" s="8" customFormat="1" x14ac:dyDescent="0.3">
      <c r="A58" s="71"/>
      <c r="B58" s="71"/>
      <c r="C58" s="28"/>
      <c r="D58" s="71"/>
      <c r="E58" s="71"/>
      <c r="F58" s="71"/>
      <c r="G58" s="71"/>
    </row>
    <row r="59" spans="1:7" s="8" customFormat="1" x14ac:dyDescent="0.3">
      <c r="A59" s="71"/>
      <c r="B59" s="71"/>
      <c r="C59" s="28"/>
      <c r="D59" s="71"/>
      <c r="E59" s="71"/>
      <c r="F59" s="71"/>
      <c r="G59" s="71"/>
    </row>
    <row r="60" spans="1:7" s="8" customFormat="1" x14ac:dyDescent="0.3">
      <c r="A60" s="71"/>
      <c r="B60" s="71"/>
      <c r="C60" s="28"/>
      <c r="D60" s="71"/>
      <c r="E60" s="71"/>
      <c r="F60" s="71"/>
      <c r="G60" s="71"/>
    </row>
    <row r="61" spans="1:7" s="8" customFormat="1" x14ac:dyDescent="0.3">
      <c r="A61" s="71"/>
      <c r="B61" s="71"/>
      <c r="C61" s="28"/>
      <c r="D61" s="71"/>
      <c r="E61" s="71"/>
      <c r="F61" s="71"/>
      <c r="G61" s="71"/>
    </row>
    <row r="62" spans="1:7" s="8" customFormat="1" x14ac:dyDescent="0.3">
      <c r="A62" s="71"/>
      <c r="B62" s="71"/>
      <c r="C62" s="28"/>
      <c r="D62" s="71"/>
      <c r="E62" s="71"/>
      <c r="F62" s="71"/>
      <c r="G62" s="71"/>
    </row>
    <row r="63" spans="1:7" s="8" customFormat="1" x14ac:dyDescent="0.3">
      <c r="A63" s="71"/>
      <c r="B63" s="71"/>
      <c r="C63" s="28"/>
      <c r="D63" s="71"/>
      <c r="E63" s="71"/>
      <c r="F63" s="71"/>
      <c r="G63" s="71"/>
    </row>
    <row r="64" spans="1:7" s="8" customFormat="1" x14ac:dyDescent="0.3">
      <c r="A64" s="71"/>
      <c r="B64" s="71"/>
      <c r="C64" s="28"/>
      <c r="D64" s="71"/>
      <c r="E64" s="71"/>
      <c r="F64" s="71"/>
      <c r="G64" s="71"/>
    </row>
    <row r="65" spans="1:7" s="8" customFormat="1" x14ac:dyDescent="0.3">
      <c r="A65" s="71"/>
      <c r="B65" s="71"/>
      <c r="C65" s="28"/>
      <c r="D65" s="71"/>
      <c r="E65" s="71"/>
      <c r="F65" s="71"/>
      <c r="G65" s="71"/>
    </row>
    <row r="66" spans="1:7" s="8" customFormat="1" x14ac:dyDescent="0.3">
      <c r="A66" s="71"/>
      <c r="B66" s="71"/>
      <c r="C66" s="28"/>
      <c r="D66" s="71"/>
      <c r="E66" s="71"/>
      <c r="F66" s="71"/>
      <c r="G66" s="71"/>
    </row>
    <row r="67" spans="1:7" s="8" customFormat="1" x14ac:dyDescent="0.3">
      <c r="A67" s="71"/>
      <c r="B67" s="71"/>
      <c r="C67" s="28"/>
      <c r="D67" s="71"/>
      <c r="E67" s="71"/>
      <c r="F67" s="71"/>
      <c r="G67" s="71"/>
    </row>
    <row r="68" spans="1:7" s="8" customFormat="1" x14ac:dyDescent="0.3">
      <c r="A68" s="71"/>
      <c r="B68" s="71"/>
      <c r="C68" s="28"/>
      <c r="D68" s="71"/>
      <c r="E68" s="71"/>
      <c r="F68" s="71"/>
      <c r="G68" s="71"/>
    </row>
    <row r="69" spans="1:7" s="8" customFormat="1" x14ac:dyDescent="0.3">
      <c r="A69" s="71"/>
      <c r="B69" s="34"/>
      <c r="C69" s="28"/>
      <c r="D69" s="34"/>
      <c r="E69" s="71"/>
      <c r="F69" s="71"/>
      <c r="G69" s="71"/>
    </row>
    <row r="70" spans="1:7" s="8" customFormat="1" x14ac:dyDescent="0.3">
      <c r="A70" s="71"/>
      <c r="B70" s="71"/>
      <c r="C70" s="71"/>
      <c r="D70" s="71"/>
      <c r="E70" s="71"/>
      <c r="F70" s="71"/>
      <c r="G70" s="71"/>
    </row>
    <row r="71" spans="1:7" s="8" customFormat="1" x14ac:dyDescent="0.3">
      <c r="A71" s="61"/>
      <c r="B71" s="71"/>
      <c r="C71" s="40"/>
      <c r="D71" s="71"/>
      <c r="E71" s="71"/>
      <c r="F71" s="71"/>
      <c r="G71" s="71"/>
    </row>
    <row r="72" spans="1:7" s="8" customFormat="1" x14ac:dyDescent="0.3">
      <c r="A72" s="71"/>
      <c r="B72" s="71"/>
      <c r="C72" s="40"/>
      <c r="D72" s="71"/>
      <c r="E72" s="71"/>
      <c r="F72" s="71"/>
      <c r="G72" s="71"/>
    </row>
    <row r="73" spans="1:7" s="8" customFormat="1" x14ac:dyDescent="0.3">
      <c r="A73" s="71"/>
      <c r="B73" s="71"/>
      <c r="C73" s="40"/>
      <c r="D73" s="71"/>
      <c r="E73" s="71"/>
      <c r="F73" s="71"/>
      <c r="G73" s="71"/>
    </row>
    <row r="74" spans="1:7" s="8" customFormat="1" x14ac:dyDescent="0.3">
      <c r="A74" s="71"/>
      <c r="B74" s="71"/>
      <c r="C74" s="40"/>
      <c r="D74" s="71"/>
      <c r="E74" s="71"/>
      <c r="F74" s="71"/>
      <c r="G74" s="71"/>
    </row>
    <row r="75" spans="1:7" s="8" customFormat="1" x14ac:dyDescent="0.3">
      <c r="A75" s="71"/>
      <c r="B75" s="71"/>
      <c r="C75" s="40"/>
      <c r="D75" s="71"/>
      <c r="E75" s="71"/>
      <c r="F75" s="71"/>
      <c r="G75" s="71"/>
    </row>
    <row r="76" spans="1:7" s="8" customFormat="1" x14ac:dyDescent="0.3">
      <c r="A76" s="71"/>
      <c r="B76" s="71"/>
      <c r="C76" s="40"/>
      <c r="D76" s="71"/>
      <c r="E76" s="71"/>
      <c r="F76" s="71"/>
      <c r="G76" s="71"/>
    </row>
    <row r="77" spans="1:7" s="8" customFormat="1" x14ac:dyDescent="0.3">
      <c r="A77" s="71"/>
      <c r="B77" s="71"/>
      <c r="C77" s="40"/>
      <c r="D77" s="71"/>
      <c r="E77" s="71"/>
      <c r="F77" s="71"/>
      <c r="G77" s="71"/>
    </row>
    <row r="78" spans="1:7" s="8" customFormat="1" x14ac:dyDescent="0.3">
      <c r="A78" s="71"/>
      <c r="B78" s="71"/>
      <c r="C78" s="40"/>
      <c r="D78" s="71"/>
      <c r="E78" s="71"/>
      <c r="F78" s="71"/>
      <c r="G78" s="71"/>
    </row>
    <row r="79" spans="1:7" s="8" customFormat="1" x14ac:dyDescent="0.3">
      <c r="A79" s="71"/>
      <c r="B79" s="71"/>
      <c r="C79" s="40"/>
      <c r="D79" s="71"/>
      <c r="E79" s="71"/>
      <c r="F79" s="71"/>
      <c r="G79" s="71"/>
    </row>
    <row r="80" spans="1:7" s="8" customFormat="1" x14ac:dyDescent="0.3">
      <c r="A80" s="71"/>
      <c r="B80" s="71"/>
      <c r="C80" s="40"/>
      <c r="D80" s="71"/>
      <c r="E80" s="71"/>
      <c r="F80" s="71"/>
      <c r="G80" s="71"/>
    </row>
    <row r="81" spans="1:7" s="8" customFormat="1" x14ac:dyDescent="0.3">
      <c r="A81" s="71"/>
      <c r="B81" s="71"/>
      <c r="C81" s="40"/>
      <c r="D81" s="71"/>
      <c r="E81" s="71"/>
      <c r="F81" s="71"/>
      <c r="G81" s="71"/>
    </row>
    <row r="82" spans="1:7" s="8" customFormat="1" x14ac:dyDescent="0.3">
      <c r="A82" s="71"/>
      <c r="B82" s="71"/>
      <c r="C82" s="40"/>
      <c r="D82" s="71"/>
      <c r="E82" s="71"/>
      <c r="F82" s="71"/>
      <c r="G82" s="71"/>
    </row>
    <row r="83" spans="1:7" s="8" customFormat="1" x14ac:dyDescent="0.3">
      <c r="A83" s="71"/>
      <c r="B83" s="71"/>
      <c r="C83" s="40"/>
      <c r="D83" s="71"/>
      <c r="E83" s="71"/>
      <c r="F83" s="71"/>
      <c r="G83" s="71"/>
    </row>
    <row r="84" spans="1:7" s="8" customFormat="1" x14ac:dyDescent="0.3">
      <c r="A84" s="71"/>
      <c r="B84" s="34"/>
      <c r="C84" s="40"/>
      <c r="D84" s="34"/>
      <c r="E84" s="71"/>
      <c r="F84" s="71"/>
      <c r="G84" s="71"/>
    </row>
    <row r="85" spans="1:7" s="8" customFormat="1" x14ac:dyDescent="0.3">
      <c r="A85" s="71"/>
      <c r="B85" s="71"/>
      <c r="C85" s="40"/>
      <c r="D85" s="71"/>
      <c r="E85" s="71"/>
      <c r="F85" s="71"/>
      <c r="G85" s="71"/>
    </row>
    <row r="86" spans="1:7" s="8" customFormat="1" x14ac:dyDescent="0.3">
      <c r="A86" s="61"/>
      <c r="B86" s="71"/>
      <c r="C86" s="28"/>
      <c r="D86" s="71"/>
      <c r="E86" s="71"/>
      <c r="F86" s="71"/>
      <c r="G86" s="71"/>
    </row>
    <row r="87" spans="1:7" s="8" customFormat="1" x14ac:dyDescent="0.3">
      <c r="A87" s="7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71"/>
      <c r="C92" s="28"/>
      <c r="D92" s="71"/>
      <c r="E92" s="71"/>
      <c r="F92" s="71"/>
      <c r="G92" s="71"/>
    </row>
    <row r="93" spans="1:7" s="8" customFormat="1" x14ac:dyDescent="0.3">
      <c r="A93" s="71"/>
      <c r="B93" s="71"/>
      <c r="C93" s="28"/>
      <c r="D93" s="71"/>
      <c r="E93" s="71"/>
      <c r="F93" s="71"/>
      <c r="G93" s="71"/>
    </row>
    <row r="94" spans="1:7" s="8" customFormat="1" x14ac:dyDescent="0.3">
      <c r="A94" s="7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34"/>
      <c r="C101" s="28"/>
      <c r="D101" s="34"/>
      <c r="E101" s="71"/>
      <c r="F101" s="71"/>
      <c r="G101" s="71"/>
    </row>
    <row r="102" spans="1:7" s="8" customFormat="1" x14ac:dyDescent="0.3">
      <c r="A102" s="71"/>
      <c r="B102" s="71"/>
      <c r="C102" s="71"/>
      <c r="D102" s="71"/>
      <c r="E102" s="71"/>
      <c r="F102" s="71"/>
      <c r="G102" s="71"/>
    </row>
    <row r="103" spans="1:7" s="8" customFormat="1" x14ac:dyDescent="0.3">
      <c r="A103" s="61"/>
      <c r="B103" s="71"/>
      <c r="C103" s="71"/>
      <c r="D103" s="71"/>
      <c r="E103" s="71"/>
      <c r="F103" s="71"/>
      <c r="G103" s="71"/>
    </row>
    <row r="104" spans="1:7" s="8" customFormat="1" x14ac:dyDescent="0.3">
      <c r="A104" s="71"/>
      <c r="B104" s="71"/>
      <c r="C104" s="71"/>
      <c r="D104" s="71"/>
      <c r="E104" s="71"/>
      <c r="F104" s="71"/>
      <c r="G104" s="71"/>
    </row>
    <row r="105" spans="1:7" s="8" customFormat="1" x14ac:dyDescent="0.3">
      <c r="A105" s="71"/>
      <c r="B105" s="71"/>
      <c r="C105" s="71"/>
      <c r="D105" s="71"/>
      <c r="E105" s="71"/>
      <c r="F105" s="71"/>
      <c r="G105" s="71"/>
    </row>
    <row r="106" spans="1:7" s="8" customFormat="1" x14ac:dyDescent="0.3">
      <c r="A106" s="71"/>
      <c r="B106" s="34"/>
      <c r="C106" s="71"/>
      <c r="D106" s="34"/>
      <c r="E106" s="71"/>
      <c r="F106" s="71"/>
      <c r="G106" s="71"/>
    </row>
    <row r="107" spans="1:7" s="8" customFormat="1" x14ac:dyDescent="0.3">
      <c r="A107" s="71"/>
      <c r="B107" s="71"/>
      <c r="C107" s="71"/>
      <c r="D107" s="71"/>
      <c r="E107" s="71"/>
      <c r="F107" s="71"/>
      <c r="G107" s="71"/>
    </row>
    <row r="108" spans="1:7" s="8" customFormat="1" x14ac:dyDescent="0.3">
      <c r="A108" s="61"/>
      <c r="B108" s="71"/>
      <c r="C108" s="71"/>
      <c r="D108" s="71"/>
      <c r="E108" s="71"/>
      <c r="F108" s="71"/>
      <c r="G108" s="71"/>
    </row>
    <row r="109" spans="1:7" s="8" customFormat="1" x14ac:dyDescent="0.3">
      <c r="A109" s="71"/>
      <c r="B109" s="71"/>
      <c r="C109" s="71"/>
      <c r="D109" s="71"/>
      <c r="E109" s="71"/>
      <c r="F109" s="71"/>
      <c r="G109" s="71"/>
    </row>
    <row r="110" spans="1:7" s="8" customFormat="1" x14ac:dyDescent="0.3">
      <c r="A110" s="71"/>
      <c r="B110" s="71"/>
      <c r="C110" s="71"/>
      <c r="D110" s="71"/>
      <c r="E110" s="71"/>
      <c r="F110" s="71"/>
      <c r="G110" s="71"/>
    </row>
    <row r="111" spans="1:7" s="8" customFormat="1" x14ac:dyDescent="0.3">
      <c r="A111" s="71"/>
      <c r="B111" s="71"/>
      <c r="C111" s="28"/>
      <c r="D111" s="71"/>
      <c r="E111" s="71"/>
      <c r="F111" s="71"/>
      <c r="G111" s="71"/>
    </row>
    <row r="112" spans="1:7" s="8" customFormat="1" x14ac:dyDescent="0.3">
      <c r="A112" s="71"/>
      <c r="B112" s="71"/>
      <c r="C112" s="28"/>
      <c r="D112" s="71"/>
      <c r="E112" s="71"/>
      <c r="F112" s="71"/>
      <c r="G112" s="71"/>
    </row>
    <row r="113" spans="1:8" s="8" customFormat="1" x14ac:dyDescent="0.3">
      <c r="A113" s="71"/>
      <c r="B113" s="71"/>
      <c r="C113" s="28"/>
      <c r="D113" s="71"/>
      <c r="E113" s="71"/>
      <c r="F113" s="71"/>
      <c r="G113" s="71"/>
    </row>
    <row r="114" spans="1:8" s="8" customFormat="1" x14ac:dyDescent="0.3">
      <c r="A114" s="71"/>
      <c r="B114" s="71"/>
      <c r="C114" s="28"/>
      <c r="D114" s="71"/>
      <c r="E114" s="71"/>
      <c r="F114" s="71"/>
      <c r="G114" s="71"/>
    </row>
    <row r="115" spans="1:8" s="8" customFormat="1" x14ac:dyDescent="0.3">
      <c r="A115" s="71"/>
      <c r="B115" s="71"/>
      <c r="C115" s="28"/>
      <c r="D115" s="71"/>
      <c r="E115" s="71"/>
      <c r="F115" s="71"/>
      <c r="G115" s="71"/>
    </row>
    <row r="116" spans="1:8" s="8" customFormat="1" x14ac:dyDescent="0.3">
      <c r="A116" s="71"/>
      <c r="B116" s="34"/>
      <c r="C116" s="28"/>
      <c r="D116" s="34"/>
      <c r="E116" s="71"/>
      <c r="F116" s="71"/>
      <c r="G116" s="71"/>
    </row>
    <row r="117" spans="1:8" s="8" customFormat="1" x14ac:dyDescent="0.3">
      <c r="A117" s="71"/>
      <c r="B117" s="71"/>
      <c r="C117" s="71"/>
      <c r="D117" s="71"/>
      <c r="E117" s="71"/>
      <c r="F117" s="71"/>
      <c r="G117" s="71"/>
    </row>
    <row r="118" spans="1:8" s="8" customFormat="1" x14ac:dyDescent="0.3">
      <c r="A118" s="61"/>
      <c r="B118" s="71"/>
      <c r="C118" s="71"/>
      <c r="D118" s="71"/>
      <c r="E118" s="71"/>
      <c r="F118" s="71"/>
      <c r="G118" s="71"/>
      <c r="H118" s="33"/>
    </row>
    <row r="119" spans="1:8" s="8" customFormat="1" x14ac:dyDescent="0.3">
      <c r="A119" s="34"/>
      <c r="B119" s="71"/>
      <c r="C119" s="71"/>
      <c r="D119" s="71"/>
      <c r="E119" s="71"/>
      <c r="F119" s="71"/>
      <c r="G119" s="71"/>
      <c r="H119" s="33"/>
    </row>
    <row r="120" spans="1:8" s="8" customFormat="1" x14ac:dyDescent="0.3">
      <c r="A120" s="34"/>
      <c r="B120" s="71"/>
      <c r="C120" s="71"/>
      <c r="D120" s="71"/>
      <c r="E120" s="71"/>
      <c r="F120" s="71"/>
      <c r="G120" s="71"/>
      <c r="H120" s="33"/>
    </row>
    <row r="121" spans="1:8" s="8" customFormat="1" x14ac:dyDescent="0.3">
      <c r="A121" s="34"/>
      <c r="B121" s="71"/>
      <c r="C121" s="71"/>
      <c r="D121" s="71"/>
      <c r="E121" s="71"/>
      <c r="F121" s="71"/>
      <c r="G121" s="71"/>
      <c r="H121" s="33"/>
    </row>
    <row r="122" spans="1:8" s="8" customFormat="1" x14ac:dyDescent="0.3">
      <c r="A122" s="34"/>
      <c r="B122" s="71"/>
      <c r="C122" s="71"/>
      <c r="D122" s="71"/>
      <c r="E122" s="71"/>
      <c r="F122" s="71"/>
      <c r="G122" s="71"/>
      <c r="H122" s="33"/>
    </row>
    <row r="123" spans="1:8" s="8" customFormat="1" x14ac:dyDescent="0.3">
      <c r="A123" s="34"/>
      <c r="B123" s="71"/>
      <c r="C123" s="71"/>
      <c r="D123" s="71"/>
      <c r="E123" s="71"/>
      <c r="F123" s="71"/>
      <c r="G123" s="71"/>
      <c r="H123" s="33"/>
    </row>
    <row r="124" spans="1:8" s="8" customFormat="1" x14ac:dyDescent="0.3">
      <c r="A124" s="71"/>
      <c r="B124" s="71"/>
      <c r="C124" s="71"/>
      <c r="D124" s="71"/>
      <c r="E124" s="71"/>
      <c r="F124" s="71"/>
      <c r="G124" s="71"/>
    </row>
    <row r="125" spans="1:8" s="8" customFormat="1" x14ac:dyDescent="0.3">
      <c r="A125" s="34"/>
      <c r="B125" s="71"/>
      <c r="C125" s="71"/>
      <c r="D125" s="71"/>
      <c r="E125" s="71"/>
      <c r="F125" s="71"/>
      <c r="G125" s="71"/>
      <c r="H125" s="33"/>
    </row>
    <row r="126" spans="1:8" s="8" customFormat="1" x14ac:dyDescent="0.3">
      <c r="A126" s="34"/>
      <c r="B126" s="34"/>
      <c r="C126" s="71"/>
      <c r="D126" s="34"/>
      <c r="E126" s="71"/>
      <c r="F126" s="71"/>
      <c r="G126" s="71"/>
      <c r="H126" s="33"/>
    </row>
    <row r="127" spans="1:8" s="33" customFormat="1" x14ac:dyDescent="0.3">
      <c r="A127" s="34"/>
      <c r="B127" s="71"/>
      <c r="C127" s="71"/>
      <c r="D127" s="71"/>
      <c r="E127" s="71"/>
      <c r="F127" s="71"/>
      <c r="G127" s="71"/>
    </row>
    <row r="128" spans="1:8" s="33" customFormat="1" x14ac:dyDescent="0.3">
      <c r="A128" s="61"/>
      <c r="B128" s="35"/>
      <c r="C128" s="35"/>
      <c r="D128" s="35"/>
      <c r="E128" s="35"/>
      <c r="F128" s="35"/>
      <c r="G128" s="35"/>
      <c r="H128"/>
    </row>
    <row r="129" spans="1:8" s="33" customFormat="1" x14ac:dyDescent="0.3">
      <c r="A129" s="35"/>
      <c r="B129" s="35"/>
      <c r="C129" s="35"/>
      <c r="D129" s="35"/>
      <c r="E129" s="35"/>
      <c r="F129" s="35"/>
      <c r="G129" s="35"/>
      <c r="H129"/>
    </row>
    <row r="130" spans="1:8" s="33" customFormat="1" x14ac:dyDescent="0.3">
      <c r="A130" s="35"/>
      <c r="B130" s="35"/>
      <c r="C130" s="35"/>
      <c r="D130" s="35"/>
      <c r="E130" s="35"/>
      <c r="F130" s="35"/>
      <c r="G130" s="35"/>
      <c r="H130"/>
    </row>
    <row r="131" spans="1:8" s="33" customFormat="1" x14ac:dyDescent="0.3">
      <c r="A131" s="35"/>
      <c r="B131" s="35"/>
      <c r="C131" s="35"/>
      <c r="D131" s="35"/>
      <c r="E131" s="35"/>
      <c r="F131" s="35"/>
      <c r="G131" s="35"/>
      <c r="H131"/>
    </row>
    <row r="132" spans="1:8" s="33" customFormat="1" x14ac:dyDescent="0.3">
      <c r="A132" s="35"/>
      <c r="B132" s="35"/>
      <c r="C132" s="35"/>
      <c r="D132" s="35"/>
      <c r="E132" s="35"/>
      <c r="F132" s="35"/>
      <c r="G132" s="35"/>
      <c r="H132"/>
    </row>
    <row r="133" spans="1:8" s="8" customFormat="1" x14ac:dyDescent="0.3">
      <c r="A133" s="35"/>
      <c r="B133" s="35"/>
      <c r="C133" s="35"/>
      <c r="D133" s="35"/>
      <c r="E133" s="35"/>
      <c r="F133" s="35"/>
      <c r="G133" s="35"/>
      <c r="H133"/>
    </row>
    <row r="134" spans="1:8" s="33" customFormat="1" x14ac:dyDescent="0.3">
      <c r="A134" s="35"/>
      <c r="B134" s="35"/>
      <c r="C134" s="35"/>
      <c r="D134" s="35"/>
      <c r="E134" s="35"/>
      <c r="F134" s="35"/>
      <c r="G134" s="35"/>
      <c r="H134"/>
    </row>
    <row r="135" spans="1:8" s="33" customFormat="1" x14ac:dyDescent="0.3">
      <c r="A135" s="35"/>
      <c r="B135" s="35"/>
      <c r="C135" s="35"/>
      <c r="D135" s="35"/>
      <c r="E135" s="35"/>
      <c r="F135" s="35"/>
      <c r="G135" s="35"/>
      <c r="H135"/>
    </row>
    <row r="136" spans="1:8" s="33" customFormat="1" x14ac:dyDescent="0.3">
      <c r="A136" s="35"/>
      <c r="B136" s="35"/>
      <c r="C136" s="35"/>
      <c r="D136" s="35"/>
      <c r="E136" s="35"/>
      <c r="F136" s="35"/>
      <c r="G136" s="35"/>
      <c r="H136"/>
    </row>
    <row r="137" spans="1:8" x14ac:dyDescent="0.3">
      <c r="A137" s="35"/>
      <c r="B137" s="35"/>
      <c r="C137" s="35"/>
      <c r="D137" s="35"/>
      <c r="E137" s="35"/>
      <c r="F137" s="35"/>
      <c r="G137" s="35"/>
    </row>
    <row r="138" spans="1:8" x14ac:dyDescent="0.3">
      <c r="A138" s="35"/>
      <c r="B138" s="34"/>
      <c r="C138" s="35"/>
      <c r="D138" s="34"/>
      <c r="E138" s="35"/>
      <c r="F138" s="35"/>
      <c r="G138" s="35"/>
    </row>
    <row r="139" spans="1:8" x14ac:dyDescent="0.3">
      <c r="A139" s="35"/>
      <c r="B139" s="35"/>
      <c r="C139" s="35"/>
      <c r="D139" s="35"/>
      <c r="E139" s="35"/>
      <c r="F139" s="35"/>
      <c r="G139" s="35"/>
    </row>
    <row r="140" spans="1:8" x14ac:dyDescent="0.3">
      <c r="A140" s="61"/>
      <c r="B140" s="35"/>
      <c r="C140" s="35"/>
      <c r="D140" s="35"/>
      <c r="E140" s="35"/>
      <c r="F140" s="35"/>
      <c r="G140" s="35"/>
    </row>
    <row r="141" spans="1:8" x14ac:dyDescent="0.3">
      <c r="A141" s="35"/>
      <c r="B141" s="35"/>
      <c r="C141" s="35"/>
      <c r="D141" s="35"/>
      <c r="E141" s="35"/>
      <c r="F141" s="35"/>
      <c r="G141" s="35"/>
    </row>
    <row r="142" spans="1:8" x14ac:dyDescent="0.3">
      <c r="A142" s="35"/>
      <c r="B142" s="35"/>
      <c r="C142" s="35"/>
      <c r="D142" s="35"/>
      <c r="E142" s="35"/>
      <c r="F142" s="35"/>
      <c r="G142" s="35"/>
    </row>
    <row r="143" spans="1:8" x14ac:dyDescent="0.3">
      <c r="A143" s="35"/>
      <c r="B143" s="35"/>
      <c r="C143" s="35"/>
      <c r="D143" s="35"/>
      <c r="E143" s="35"/>
      <c r="F143" s="35"/>
      <c r="G143" s="35"/>
    </row>
    <row r="144" spans="1:8" x14ac:dyDescent="0.3">
      <c r="A144" s="35"/>
      <c r="B144" s="35"/>
      <c r="C144" s="35"/>
      <c r="D144" s="35"/>
      <c r="E144" s="35"/>
      <c r="F144" s="35"/>
      <c r="G144" s="35"/>
    </row>
    <row r="145" spans="1:7" x14ac:dyDescent="0.3">
      <c r="A145" s="35"/>
      <c r="B145" s="35"/>
      <c r="C145" s="35"/>
      <c r="D145" s="35"/>
      <c r="E145" s="35"/>
      <c r="F145" s="35"/>
      <c r="G145" s="35"/>
    </row>
    <row r="146" spans="1:7" x14ac:dyDescent="0.3">
      <c r="A146" s="35"/>
      <c r="B146" s="35"/>
      <c r="C146" s="35"/>
      <c r="D146" s="35"/>
      <c r="E146" s="35"/>
      <c r="F146" s="35"/>
      <c r="G146" s="35"/>
    </row>
    <row r="147" spans="1:7" x14ac:dyDescent="0.3">
      <c r="A147" s="35"/>
      <c r="B147" s="35"/>
      <c r="C147" s="35"/>
      <c r="D147" s="35"/>
      <c r="E147" s="35"/>
      <c r="F147" s="35"/>
      <c r="G147" s="35"/>
    </row>
    <row r="148" spans="1:7" x14ac:dyDescent="0.3">
      <c r="A148" s="35"/>
      <c r="B148" s="35"/>
      <c r="C148" s="35"/>
      <c r="D148" s="35"/>
      <c r="E148" s="35"/>
      <c r="F148" s="35"/>
      <c r="G148" s="35"/>
    </row>
    <row r="149" spans="1:7" x14ac:dyDescent="0.3">
      <c r="A149" s="35"/>
      <c r="B149" s="35"/>
      <c r="C149" s="35"/>
      <c r="D149" s="35"/>
      <c r="E149" s="35"/>
      <c r="F149" s="35"/>
      <c r="G149" s="35"/>
    </row>
    <row r="150" spans="1:7" x14ac:dyDescent="0.3">
      <c r="A150" s="35"/>
      <c r="B150" s="34"/>
      <c r="C150" s="35"/>
      <c r="D150" s="34"/>
      <c r="E150" s="35"/>
      <c r="F150" s="35"/>
      <c r="G150" s="35"/>
    </row>
    <row r="151" spans="1:7" x14ac:dyDescent="0.3">
      <c r="A151" s="35"/>
      <c r="B151" s="35"/>
      <c r="C151" s="35"/>
      <c r="D151" s="35"/>
      <c r="E151" s="35"/>
      <c r="F151" s="35"/>
      <c r="G151" s="35"/>
    </row>
    <row r="152" spans="1:7" x14ac:dyDescent="0.3">
      <c r="A152" s="61"/>
      <c r="B152" s="35"/>
      <c r="C152" s="35"/>
      <c r="D152" s="35"/>
      <c r="E152" s="35"/>
      <c r="F152" s="35"/>
      <c r="G152" s="35"/>
    </row>
    <row r="153" spans="1:7" x14ac:dyDescent="0.3">
      <c r="A153" s="35"/>
      <c r="B153" s="35"/>
      <c r="C153" s="35"/>
      <c r="D153" s="35"/>
      <c r="E153" s="35"/>
      <c r="F153" s="35"/>
      <c r="G153" s="35"/>
    </row>
    <row r="154" spans="1:7" x14ac:dyDescent="0.3">
      <c r="A154" s="61"/>
      <c r="B154" s="35"/>
      <c r="C154" s="35"/>
      <c r="D154" s="62"/>
      <c r="E154" s="35"/>
      <c r="F154" s="35"/>
      <c r="G154" s="35"/>
    </row>
    <row r="155" spans="1:7" x14ac:dyDescent="0.3">
      <c r="A155" s="35"/>
      <c r="B155" s="35"/>
      <c r="C155" s="35"/>
      <c r="D155" s="35"/>
      <c r="E155" s="35"/>
      <c r="F155" s="35"/>
      <c r="G155" s="35"/>
    </row>
    <row r="156" spans="1:7" x14ac:dyDescent="0.3">
      <c r="A156" s="35"/>
      <c r="B156" s="35"/>
      <c r="C156" s="35"/>
      <c r="D156" s="35"/>
      <c r="E156" s="35"/>
      <c r="F156" s="35"/>
      <c r="G156" s="35"/>
    </row>
    <row r="157" spans="1:7" x14ac:dyDescent="0.3">
      <c r="A157" s="35"/>
      <c r="B157" s="35"/>
      <c r="C157" s="35"/>
      <c r="D157" s="35"/>
      <c r="E157" s="35"/>
      <c r="F157" s="35"/>
      <c r="G157" s="35"/>
    </row>
    <row r="158" spans="1:7" x14ac:dyDescent="0.3">
      <c r="A158" s="35"/>
      <c r="B158" s="35"/>
      <c r="C158" s="35"/>
      <c r="D158" s="35"/>
      <c r="E158" s="35"/>
      <c r="F158" s="35"/>
      <c r="G158" s="35"/>
    </row>
    <row r="159" spans="1:7" x14ac:dyDescent="0.3">
      <c r="A159" s="35"/>
      <c r="B159" s="34"/>
      <c r="C159" s="35"/>
      <c r="D159" s="34"/>
      <c r="E159" s="35"/>
      <c r="F159" s="35"/>
      <c r="G159" s="35"/>
    </row>
    <row r="160" spans="1:7" x14ac:dyDescent="0.3">
      <c r="A160" s="35"/>
      <c r="B160" s="35"/>
      <c r="C160" s="35"/>
      <c r="D160" s="35"/>
      <c r="E160" s="35"/>
      <c r="F160" s="35"/>
      <c r="G160" s="35"/>
    </row>
    <row r="161" spans="1:7" x14ac:dyDescent="0.3">
      <c r="A161" s="61"/>
      <c r="B161" s="35"/>
      <c r="C161" s="35"/>
      <c r="D161" s="35"/>
      <c r="E161" s="35"/>
      <c r="F161" s="35"/>
      <c r="G161" s="35"/>
    </row>
    <row r="162" spans="1:7" x14ac:dyDescent="0.3">
      <c r="A162" s="35"/>
      <c r="B162" s="35"/>
      <c r="C162" s="35"/>
      <c r="D162" s="35"/>
      <c r="E162" s="35"/>
      <c r="F162" s="35"/>
      <c r="G162" s="35"/>
    </row>
    <row r="163" spans="1:7" x14ac:dyDescent="0.3">
      <c r="A163" s="35"/>
      <c r="B163" s="35"/>
      <c r="C163" s="35"/>
      <c r="D163" s="35"/>
      <c r="E163" s="35"/>
      <c r="F163" s="35"/>
      <c r="G163" s="35"/>
    </row>
    <row r="164" spans="1:7" x14ac:dyDescent="0.3">
      <c r="A164" s="35"/>
      <c r="B164" s="34"/>
      <c r="C164" s="35"/>
      <c r="D164" s="34"/>
      <c r="E164" s="35"/>
      <c r="F164" s="35"/>
      <c r="G164" s="35"/>
    </row>
    <row r="165" spans="1:7" x14ac:dyDescent="0.3">
      <c r="A165" s="35"/>
      <c r="B165" s="35"/>
      <c r="C165" s="35"/>
      <c r="D165" s="35"/>
      <c r="E165" s="35"/>
      <c r="F165" s="35"/>
      <c r="G165" s="35"/>
    </row>
    <row r="166" spans="1:7" x14ac:dyDescent="0.3">
      <c r="A166" s="35"/>
      <c r="B166" s="35"/>
      <c r="C166" s="35"/>
      <c r="D166" s="35"/>
      <c r="E166" s="35"/>
      <c r="F166" s="35"/>
      <c r="G166" s="35"/>
    </row>
    <row r="167" spans="1:7" x14ac:dyDescent="0.3">
      <c r="A167" s="35"/>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5"/>
      <c r="C177" s="35"/>
      <c r="D177" s="35"/>
      <c r="E177" s="35"/>
      <c r="F177" s="35"/>
      <c r="G177" s="35"/>
    </row>
    <row r="178" spans="1:7" x14ac:dyDescent="0.3">
      <c r="A178" s="35"/>
      <c r="B178" s="35"/>
      <c r="C178" s="35"/>
      <c r="D178" s="35"/>
      <c r="E178" s="35"/>
      <c r="F178" s="35"/>
      <c r="G178" s="35"/>
    </row>
    <row r="179" spans="1:7" x14ac:dyDescent="0.3">
      <c r="A179" s="35"/>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5"/>
      <c r="C189" s="35"/>
      <c r="D189" s="35"/>
      <c r="E189" s="35"/>
      <c r="F189" s="35"/>
      <c r="G189" s="35"/>
    </row>
    <row r="190" spans="1:7" x14ac:dyDescent="0.3">
      <c r="A190" s="35"/>
      <c r="B190" s="35"/>
      <c r="C190" s="35"/>
      <c r="D190" s="35"/>
      <c r="E190" s="35"/>
      <c r="F190" s="35"/>
      <c r="G190" s="35"/>
    </row>
    <row r="191" spans="1:7" x14ac:dyDescent="0.3">
      <c r="A191" s="35"/>
      <c r="B191" s="35"/>
      <c r="C191" s="35"/>
      <c r="D191" s="35"/>
      <c r="E191" s="35"/>
      <c r="F191" s="35"/>
      <c r="G191" s="35"/>
    </row>
    <row r="192" spans="1:7" x14ac:dyDescent="0.3">
      <c r="A192" s="35"/>
      <c r="B192" s="35"/>
      <c r="C192" s="35"/>
      <c r="D192" s="35"/>
      <c r="E192" s="35"/>
      <c r="F192" s="35"/>
      <c r="G192" s="35"/>
    </row>
    <row r="193" spans="1:7" x14ac:dyDescent="0.3">
      <c r="A193" s="35"/>
      <c r="B193" s="35"/>
      <c r="C193" s="35"/>
      <c r="D193" s="35"/>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5"/>
      <c r="C198" s="35"/>
      <c r="D198" s="35"/>
      <c r="E198" s="35"/>
      <c r="F198" s="35"/>
      <c r="G198" s="35"/>
    </row>
    <row r="199" spans="1:7" x14ac:dyDescent="0.3">
      <c r="A199" s="35"/>
      <c r="B199" s="35"/>
      <c r="C199" s="35"/>
      <c r="D199" s="35"/>
      <c r="E199" s="35"/>
      <c r="F199" s="35"/>
      <c r="G199" s="35"/>
    </row>
    <row r="200" spans="1:7" x14ac:dyDescent="0.3">
      <c r="A200" s="35"/>
      <c r="B200" s="35"/>
      <c r="C200" s="35"/>
      <c r="D200" s="35"/>
      <c r="E200" s="35"/>
      <c r="F200" s="35"/>
      <c r="G200" s="35"/>
    </row>
    <row r="201" spans="1:7" x14ac:dyDescent="0.3">
      <c r="A201" s="35"/>
      <c r="B201" s="35"/>
      <c r="C201" s="35"/>
      <c r="D201" s="35"/>
      <c r="E201" s="35"/>
      <c r="F201" s="35"/>
      <c r="G201" s="35"/>
    </row>
    <row r="202" spans="1:7" x14ac:dyDescent="0.3">
      <c r="A202" s="35"/>
      <c r="B202" s="35"/>
      <c r="C202" s="35"/>
      <c r="D202" s="35"/>
      <c r="E202" s="35"/>
      <c r="F202" s="35"/>
      <c r="G202" s="35"/>
    </row>
    <row r="203" spans="1:7" x14ac:dyDescent="0.3">
      <c r="A203" s="35"/>
      <c r="B203" s="35"/>
      <c r="C203" s="35"/>
      <c r="D203" s="35"/>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sheetData>
  <mergeCells count="4">
    <mergeCell ref="A1:B1"/>
    <mergeCell ref="A2:B2"/>
    <mergeCell ref="A4:B4"/>
    <mergeCell ref="A8:C8"/>
  </mergeCells>
  <hyperlinks>
    <hyperlink ref="C6" r:id="rId1" xr:uid="{25DEEE8B-9B59-46B2-8592-B2CE4EBD600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60"/>
  <sheetViews>
    <sheetView zoomScaleNormal="100" workbookViewId="0">
      <selection activeCell="A6" sqref="A6:D13"/>
    </sheetView>
  </sheetViews>
  <sheetFormatPr defaultRowHeight="14.4" x14ac:dyDescent="0.3"/>
  <cols>
    <col min="1" max="1" width="18.33203125" style="88" customWidth="1"/>
    <col min="2" max="2" width="17.6640625" customWidth="1"/>
    <col min="3" max="3" width="18.88671875" customWidth="1"/>
    <col min="4" max="4" width="16.5546875" customWidth="1"/>
    <col min="5" max="5" width="22.5546875" customWidth="1"/>
    <col min="6" max="6" width="15.6640625" bestFit="1" customWidth="1"/>
    <col min="7" max="7" width="15.88671875" customWidth="1"/>
    <col min="8" max="8" width="21" customWidth="1"/>
    <col min="9" max="9" width="13.6640625" bestFit="1" customWidth="1"/>
  </cols>
  <sheetData>
    <row r="1" spans="1:8" s="1" customFormat="1" ht="21" x14ac:dyDescent="0.4">
      <c r="A1" s="541" t="s">
        <v>1228</v>
      </c>
      <c r="B1" s="565"/>
      <c r="C1" s="552"/>
    </row>
    <row r="2" spans="1:8" s="1" customFormat="1" ht="21.6" thickBot="1" x14ac:dyDescent="0.45">
      <c r="A2" s="544" t="s">
        <v>3620</v>
      </c>
      <c r="B2" s="566"/>
      <c r="C2" s="567"/>
    </row>
    <row r="3" spans="1:8" ht="15" thickBot="1" x14ac:dyDescent="0.35"/>
    <row r="4" spans="1:8" ht="18.600000000000001" thickBot="1" x14ac:dyDescent="0.4">
      <c r="A4" s="538" t="s">
        <v>1</v>
      </c>
      <c r="B4" s="549"/>
    </row>
    <row r="5" spans="1:8" s="2" customFormat="1" ht="15.6" x14ac:dyDescent="0.3">
      <c r="A5" s="2" t="s">
        <v>4801</v>
      </c>
      <c r="B5" s="38" t="s">
        <v>4802</v>
      </c>
      <c r="C5" s="2" t="s">
        <v>3</v>
      </c>
      <c r="D5" s="2" t="s">
        <v>4</v>
      </c>
      <c r="E5" s="2" t="s">
        <v>5</v>
      </c>
      <c r="F5" s="2" t="s">
        <v>4</v>
      </c>
      <c r="G5" s="2" t="s">
        <v>5</v>
      </c>
      <c r="H5" s="2" t="s">
        <v>6</v>
      </c>
    </row>
    <row r="6" spans="1:8" s="81" customFormat="1" x14ac:dyDescent="0.3">
      <c r="A6" s="81" t="s">
        <v>1228</v>
      </c>
      <c r="B6" s="25" t="s">
        <v>5337</v>
      </c>
      <c r="C6" s="484" t="s">
        <v>5338</v>
      </c>
      <c r="D6" s="81" t="s">
        <v>1152</v>
      </c>
      <c r="E6" s="81" t="s">
        <v>5339</v>
      </c>
      <c r="H6" s="212">
        <v>30678</v>
      </c>
    </row>
    <row r="7" spans="1:8" s="8" customFormat="1" x14ac:dyDescent="0.3">
      <c r="A7" s="8" t="s">
        <v>1228</v>
      </c>
      <c r="B7" s="14" t="s">
        <v>1229</v>
      </c>
      <c r="C7" s="211" t="s">
        <v>3621</v>
      </c>
      <c r="D7" s="8" t="s">
        <v>1230</v>
      </c>
      <c r="E7" s="8" t="s">
        <v>3496</v>
      </c>
      <c r="H7" s="91">
        <v>32780</v>
      </c>
    </row>
    <row r="8" spans="1:8" s="8" customFormat="1" x14ac:dyDescent="0.3">
      <c r="A8" s="8" t="s">
        <v>1228</v>
      </c>
      <c r="B8" s="14" t="s">
        <v>1229</v>
      </c>
      <c r="C8" s="211" t="s">
        <v>3622</v>
      </c>
      <c r="D8" s="8" t="s">
        <v>1230</v>
      </c>
      <c r="E8" s="8" t="s">
        <v>3496</v>
      </c>
      <c r="H8" s="91">
        <v>33163</v>
      </c>
    </row>
    <row r="9" spans="1:8" s="8" customFormat="1" x14ac:dyDescent="0.3">
      <c r="A9" s="8" t="s">
        <v>1228</v>
      </c>
      <c r="B9" s="14" t="s">
        <v>1229</v>
      </c>
      <c r="C9" s="211" t="s">
        <v>3623</v>
      </c>
      <c r="D9" s="8" t="s">
        <v>1230</v>
      </c>
      <c r="E9" s="8" t="s">
        <v>3496</v>
      </c>
      <c r="H9" s="91">
        <v>36322</v>
      </c>
    </row>
    <row r="10" spans="1:8" s="8" customFormat="1" x14ac:dyDescent="0.3">
      <c r="A10" s="8" t="s">
        <v>1228</v>
      </c>
      <c r="B10" s="14" t="s">
        <v>1229</v>
      </c>
      <c r="C10" s="211" t="s">
        <v>3624</v>
      </c>
      <c r="D10" s="8" t="s">
        <v>1230</v>
      </c>
      <c r="E10" s="8" t="s">
        <v>3496</v>
      </c>
      <c r="H10" s="91">
        <v>37054</v>
      </c>
    </row>
    <row r="11" spans="1:8" s="8" customFormat="1" x14ac:dyDescent="0.3">
      <c r="A11" s="8" t="s">
        <v>1228</v>
      </c>
      <c r="B11" s="14" t="s">
        <v>1231</v>
      </c>
      <c r="C11" s="211" t="s">
        <v>3625</v>
      </c>
      <c r="D11" s="8" t="s">
        <v>1230</v>
      </c>
      <c r="E11" s="8" t="s">
        <v>3618</v>
      </c>
      <c r="H11" s="91">
        <v>32674</v>
      </c>
    </row>
    <row r="12" spans="1:8" s="8" customFormat="1" x14ac:dyDescent="0.3">
      <c r="A12" s="8" t="s">
        <v>1228</v>
      </c>
      <c r="B12" s="14" t="s">
        <v>1231</v>
      </c>
      <c r="C12" s="211" t="s">
        <v>3627</v>
      </c>
      <c r="D12" s="8" t="s">
        <v>1230</v>
      </c>
      <c r="E12" s="8" t="s">
        <v>3618</v>
      </c>
      <c r="H12" s="91">
        <v>34108</v>
      </c>
    </row>
    <row r="13" spans="1:8" s="8" customFormat="1" x14ac:dyDescent="0.3">
      <c r="A13" s="8" t="s">
        <v>1228</v>
      </c>
      <c r="B13" s="14" t="s">
        <v>3626</v>
      </c>
      <c r="C13" s="211" t="s">
        <v>3628</v>
      </c>
      <c r="D13" s="8" t="s">
        <v>1230</v>
      </c>
      <c r="E13" s="8" t="s">
        <v>3496</v>
      </c>
      <c r="F13" s="8" t="s">
        <v>1230</v>
      </c>
      <c r="G13" s="8" t="s">
        <v>3619</v>
      </c>
      <c r="H13" s="91">
        <v>32674</v>
      </c>
    </row>
    <row r="14" spans="1:8" ht="15" thickBot="1" x14ac:dyDescent="0.35"/>
    <row r="15" spans="1:8" ht="18.600000000000001" thickBot="1" x14ac:dyDescent="0.4">
      <c r="A15" s="538" t="s">
        <v>22</v>
      </c>
      <c r="B15" s="548"/>
      <c r="C15" s="549"/>
    </row>
    <row r="17" spans="1:9" s="2" customFormat="1" ht="15.6" x14ac:dyDescent="0.3">
      <c r="A17" s="2" t="s">
        <v>4801</v>
      </c>
      <c r="B17" s="38" t="s">
        <v>23</v>
      </c>
      <c r="C17" s="2" t="s">
        <v>24</v>
      </c>
      <c r="D17" s="2" t="s">
        <v>25</v>
      </c>
      <c r="E17" s="2" t="s">
        <v>26</v>
      </c>
      <c r="F17" s="2" t="s">
        <v>27</v>
      </c>
      <c r="G17" s="2" t="s">
        <v>28</v>
      </c>
      <c r="H17" s="2" t="s">
        <v>29</v>
      </c>
      <c r="I17" s="2" t="s">
        <v>88</v>
      </c>
    </row>
    <row r="18" spans="1:9" s="2" customFormat="1" ht="15.6" x14ac:dyDescent="0.3">
      <c r="A18" s="8" t="s">
        <v>1228</v>
      </c>
      <c r="B18" s="55">
        <v>1989</v>
      </c>
      <c r="C18" s="29" t="s">
        <v>1231</v>
      </c>
      <c r="D18" s="28" t="s">
        <v>1269</v>
      </c>
      <c r="E18" s="30">
        <v>187</v>
      </c>
      <c r="F18" s="29">
        <v>18</v>
      </c>
      <c r="G18" s="29">
        <v>10</v>
      </c>
      <c r="H18" s="71"/>
      <c r="I18"/>
    </row>
    <row r="19" spans="1:9" s="2" customFormat="1" ht="15.6" x14ac:dyDescent="0.3">
      <c r="A19" s="8" t="s">
        <v>1228</v>
      </c>
      <c r="B19" s="55">
        <v>1989</v>
      </c>
      <c r="C19" s="29" t="s">
        <v>1231</v>
      </c>
      <c r="D19" s="28" t="s">
        <v>1271</v>
      </c>
      <c r="E19" s="30">
        <v>68</v>
      </c>
      <c r="F19" s="29">
        <v>12</v>
      </c>
      <c r="G19" s="29">
        <v>6</v>
      </c>
      <c r="H19" s="71"/>
      <c r="I19"/>
    </row>
    <row r="20" spans="1:9" s="2" customFormat="1" ht="15.6" x14ac:dyDescent="0.3">
      <c r="A20" s="8" t="s">
        <v>1228</v>
      </c>
      <c r="B20" s="55">
        <v>1989</v>
      </c>
      <c r="C20" s="29" t="s">
        <v>1231</v>
      </c>
      <c r="D20" s="28" t="s">
        <v>1252</v>
      </c>
      <c r="E20" s="8">
        <f>(I20*2000)/1700</f>
        <v>295</v>
      </c>
      <c r="F20" s="29">
        <v>6</v>
      </c>
      <c r="G20" s="29">
        <v>6</v>
      </c>
      <c r="H20" s="71" t="s">
        <v>1279</v>
      </c>
      <c r="I20" s="30">
        <v>250.75</v>
      </c>
    </row>
    <row r="21" spans="1:9" s="2" customFormat="1" ht="15.6" x14ac:dyDescent="0.3">
      <c r="A21" s="8" t="s">
        <v>1228</v>
      </c>
      <c r="B21" s="55">
        <v>1989</v>
      </c>
      <c r="C21" s="29" t="s">
        <v>1273</v>
      </c>
      <c r="D21" s="28" t="s">
        <v>1270</v>
      </c>
      <c r="E21" s="30">
        <v>345</v>
      </c>
      <c r="F21" s="29">
        <v>24</v>
      </c>
      <c r="G21" s="29">
        <v>12</v>
      </c>
      <c r="H21" s="71"/>
      <c r="I21"/>
    </row>
    <row r="22" spans="1:9" s="2" customFormat="1" ht="15.6" x14ac:dyDescent="0.3">
      <c r="A22" s="8" t="s">
        <v>1228</v>
      </c>
      <c r="B22" s="55">
        <v>1989</v>
      </c>
      <c r="C22" s="29" t="s">
        <v>1229</v>
      </c>
      <c r="D22" s="28" t="s">
        <v>1235</v>
      </c>
      <c r="E22" s="30">
        <v>245</v>
      </c>
      <c r="F22" s="29">
        <v>7</v>
      </c>
      <c r="G22" s="29">
        <v>7</v>
      </c>
      <c r="H22" s="71"/>
      <c r="I22"/>
    </row>
    <row r="23" spans="1:9" s="2" customFormat="1" ht="15.6" x14ac:dyDescent="0.3">
      <c r="A23" s="8" t="s">
        <v>1228</v>
      </c>
      <c r="B23" s="55">
        <v>1989</v>
      </c>
      <c r="C23" s="29" t="s">
        <v>1229</v>
      </c>
      <c r="D23" s="28" t="s">
        <v>1277</v>
      </c>
      <c r="E23" s="8">
        <f>(I23*2000)/1700</f>
        <v>90</v>
      </c>
      <c r="F23" s="29">
        <v>11</v>
      </c>
      <c r="G23" s="29">
        <v>4</v>
      </c>
      <c r="H23" s="71" t="s">
        <v>1279</v>
      </c>
      <c r="I23" s="30">
        <v>76.5</v>
      </c>
    </row>
    <row r="24" spans="1:9" s="2" customFormat="1" ht="15.6" x14ac:dyDescent="0.3">
      <c r="A24" s="8" t="s">
        <v>1228</v>
      </c>
      <c r="B24" s="55">
        <v>1990</v>
      </c>
      <c r="C24" s="71" t="s">
        <v>1231</v>
      </c>
      <c r="D24" s="30" t="s">
        <v>1269</v>
      </c>
      <c r="E24" s="71">
        <v>150</v>
      </c>
      <c r="F24" s="29">
        <v>18</v>
      </c>
      <c r="G24" s="29">
        <v>12</v>
      </c>
      <c r="H24" s="71"/>
      <c r="I24"/>
    </row>
    <row r="25" spans="1:9" s="2" customFormat="1" ht="15.6" x14ac:dyDescent="0.3">
      <c r="A25" s="8" t="s">
        <v>1228</v>
      </c>
      <c r="B25" s="55">
        <v>1990</v>
      </c>
      <c r="C25" s="29" t="s">
        <v>1231</v>
      </c>
      <c r="D25" s="30" t="s">
        <v>1271</v>
      </c>
      <c r="E25" s="30">
        <v>212</v>
      </c>
      <c r="F25" s="29">
        <v>12</v>
      </c>
      <c r="G25" s="29">
        <v>12</v>
      </c>
      <c r="H25" s="71"/>
      <c r="I25"/>
    </row>
    <row r="26" spans="1:9" s="2" customFormat="1" ht="15.6" x14ac:dyDescent="0.3">
      <c r="A26" s="8" t="s">
        <v>1228</v>
      </c>
      <c r="B26" s="55">
        <v>1990</v>
      </c>
      <c r="C26" s="29" t="s">
        <v>1231</v>
      </c>
      <c r="D26" s="28" t="s">
        <v>1251</v>
      </c>
      <c r="E26" s="30">
        <v>312</v>
      </c>
      <c r="F26" s="29">
        <v>5</v>
      </c>
      <c r="G26" s="29">
        <v>5</v>
      </c>
      <c r="H26" s="71"/>
      <c r="I26"/>
    </row>
    <row r="27" spans="1:9" s="2" customFormat="1" ht="15.6" x14ac:dyDescent="0.3">
      <c r="A27" s="8" t="s">
        <v>1228</v>
      </c>
      <c r="B27" s="55">
        <v>1990</v>
      </c>
      <c r="C27" s="29" t="s">
        <v>1273</v>
      </c>
      <c r="D27" s="28" t="s">
        <v>1270</v>
      </c>
      <c r="E27" s="30">
        <v>512.5</v>
      </c>
      <c r="F27" s="29">
        <v>24</v>
      </c>
      <c r="G27" s="29">
        <v>24</v>
      </c>
      <c r="H27" s="71"/>
      <c r="I27"/>
    </row>
    <row r="28" spans="1:9" s="2" customFormat="1" ht="15.6" x14ac:dyDescent="0.3">
      <c r="A28" s="8" t="s">
        <v>1228</v>
      </c>
      <c r="B28" s="55">
        <v>1990</v>
      </c>
      <c r="C28" s="29" t="s">
        <v>1273</v>
      </c>
      <c r="D28" s="28" t="s">
        <v>1274</v>
      </c>
      <c r="E28" s="30">
        <v>330</v>
      </c>
      <c r="F28" s="29">
        <v>14</v>
      </c>
      <c r="G28" s="29">
        <v>14</v>
      </c>
      <c r="H28" s="71"/>
      <c r="I28"/>
    </row>
    <row r="29" spans="1:9" s="2" customFormat="1" ht="15.6" x14ac:dyDescent="0.3">
      <c r="A29" s="8" t="s">
        <v>1228</v>
      </c>
      <c r="B29" s="55">
        <v>1990</v>
      </c>
      <c r="C29" s="29" t="s">
        <v>1229</v>
      </c>
      <c r="D29" s="28" t="s">
        <v>1235</v>
      </c>
      <c r="E29" s="30">
        <v>264</v>
      </c>
      <c r="F29" s="29">
        <v>7</v>
      </c>
      <c r="G29" s="29">
        <v>7</v>
      </c>
      <c r="H29" s="71"/>
      <c r="I29"/>
    </row>
    <row r="30" spans="1:9" s="2" customFormat="1" ht="15.6" x14ac:dyDescent="0.3">
      <c r="A30" s="8" t="s">
        <v>1228</v>
      </c>
      <c r="B30" s="55">
        <v>1990</v>
      </c>
      <c r="C30" s="29" t="s">
        <v>1229</v>
      </c>
      <c r="D30" s="28" t="s">
        <v>1276</v>
      </c>
      <c r="E30" s="30">
        <v>420</v>
      </c>
      <c r="F30" s="29">
        <v>20</v>
      </c>
      <c r="G30" s="29">
        <v>20</v>
      </c>
      <c r="H30" s="71"/>
      <c r="I30"/>
    </row>
    <row r="31" spans="1:9" s="2" customFormat="1" ht="15.6" x14ac:dyDescent="0.3">
      <c r="A31" s="8" t="s">
        <v>1228</v>
      </c>
      <c r="B31" s="55">
        <v>1990</v>
      </c>
      <c r="C31" s="29" t="s">
        <v>1229</v>
      </c>
      <c r="D31" s="28" t="s">
        <v>1277</v>
      </c>
      <c r="E31" s="30">
        <v>96</v>
      </c>
      <c r="F31" s="29">
        <v>11</v>
      </c>
      <c r="G31" s="29">
        <v>11</v>
      </c>
      <c r="H31" s="71"/>
      <c r="I31"/>
    </row>
    <row r="32" spans="1:9" s="2" customFormat="1" ht="15.6" x14ac:dyDescent="0.3">
      <c r="A32" s="8" t="s">
        <v>1228</v>
      </c>
      <c r="B32" s="55">
        <v>1991</v>
      </c>
      <c r="C32" s="29"/>
      <c r="D32" s="28"/>
      <c r="E32" s="30"/>
      <c r="F32" s="29"/>
      <c r="G32" s="29"/>
      <c r="H32" s="71" t="s">
        <v>2039</v>
      </c>
      <c r="I32"/>
    </row>
    <row r="33" spans="1:9" s="2" customFormat="1" ht="15.6" x14ac:dyDescent="0.3">
      <c r="A33" s="8" t="s">
        <v>1228</v>
      </c>
      <c r="B33" s="55">
        <v>1992</v>
      </c>
      <c r="C33" s="29" t="s">
        <v>1231</v>
      </c>
      <c r="D33" s="28" t="s">
        <v>1269</v>
      </c>
      <c r="E33" s="30">
        <v>288</v>
      </c>
      <c r="F33" s="29">
        <v>18</v>
      </c>
      <c r="G33" s="30">
        <v>10</v>
      </c>
      <c r="H33" s="71"/>
      <c r="I33"/>
    </row>
    <row r="34" spans="1:9" s="2" customFormat="1" ht="15.6" x14ac:dyDescent="0.3">
      <c r="A34" s="8" t="s">
        <v>1228</v>
      </c>
      <c r="B34" s="55">
        <v>1992</v>
      </c>
      <c r="C34" s="29" t="s">
        <v>1231</v>
      </c>
      <c r="D34" s="28" t="s">
        <v>1271</v>
      </c>
      <c r="E34" s="30">
        <v>243</v>
      </c>
      <c r="F34" s="29">
        <v>12</v>
      </c>
      <c r="G34" s="29">
        <v>10</v>
      </c>
      <c r="H34" s="71"/>
      <c r="I34"/>
    </row>
    <row r="35" spans="1:9" s="2" customFormat="1" ht="15.6" x14ac:dyDescent="0.3">
      <c r="A35" s="8" t="s">
        <v>1228</v>
      </c>
      <c r="B35" s="55">
        <v>1992</v>
      </c>
      <c r="C35" s="29" t="s">
        <v>1273</v>
      </c>
      <c r="D35" s="28" t="s">
        <v>965</v>
      </c>
      <c r="E35" s="30">
        <v>185</v>
      </c>
      <c r="F35" s="29">
        <v>6</v>
      </c>
      <c r="G35" s="29">
        <v>6</v>
      </c>
      <c r="H35" s="71"/>
      <c r="I35"/>
    </row>
    <row r="36" spans="1:9" s="2" customFormat="1" ht="15.6" x14ac:dyDescent="0.3">
      <c r="A36" s="8" t="s">
        <v>1228</v>
      </c>
      <c r="B36" s="55">
        <v>1992</v>
      </c>
      <c r="C36" s="29" t="s">
        <v>1273</v>
      </c>
      <c r="D36" s="28" t="s">
        <v>1270</v>
      </c>
      <c r="E36" s="30">
        <v>222.5</v>
      </c>
      <c r="F36" s="29">
        <v>24</v>
      </c>
      <c r="G36" s="29">
        <v>21</v>
      </c>
      <c r="H36" s="71"/>
      <c r="I36"/>
    </row>
    <row r="37" spans="1:9" s="2" customFormat="1" ht="15.6" x14ac:dyDescent="0.3">
      <c r="A37" s="8" t="s">
        <v>1228</v>
      </c>
      <c r="B37" s="55">
        <v>1992</v>
      </c>
      <c r="C37" s="29" t="s">
        <v>1273</v>
      </c>
      <c r="D37" s="28" t="s">
        <v>1274</v>
      </c>
      <c r="E37" s="30">
        <v>160</v>
      </c>
      <c r="F37" s="29">
        <v>14</v>
      </c>
      <c r="G37" s="29">
        <v>14</v>
      </c>
      <c r="H37" s="71"/>
      <c r="I37"/>
    </row>
    <row r="38" spans="1:9" s="2" customFormat="1" ht="15.6" x14ac:dyDescent="0.3">
      <c r="A38" s="8" t="s">
        <v>1228</v>
      </c>
      <c r="B38" s="55">
        <v>1992</v>
      </c>
      <c r="C38" s="29" t="s">
        <v>1229</v>
      </c>
      <c r="D38" s="28" t="s">
        <v>1275</v>
      </c>
      <c r="E38" s="30">
        <v>205</v>
      </c>
      <c r="F38" s="29">
        <v>10</v>
      </c>
      <c r="G38" s="29">
        <v>8</v>
      </c>
      <c r="H38" s="71"/>
      <c r="I38"/>
    </row>
    <row r="39" spans="1:9" s="2" customFormat="1" ht="15.6" x14ac:dyDescent="0.3">
      <c r="A39" s="8" t="s">
        <v>1228</v>
      </c>
      <c r="B39" s="55">
        <v>1992</v>
      </c>
      <c r="C39" s="29" t="s">
        <v>1229</v>
      </c>
      <c r="D39" s="28" t="s">
        <v>1276</v>
      </c>
      <c r="E39" s="30">
        <v>360</v>
      </c>
      <c r="F39" s="29">
        <v>20</v>
      </c>
      <c r="G39" s="29">
        <v>20</v>
      </c>
      <c r="H39" s="71"/>
      <c r="I39"/>
    </row>
    <row r="40" spans="1:9" s="2" customFormat="1" ht="15.6" x14ac:dyDescent="0.3">
      <c r="A40" s="8" t="s">
        <v>1228</v>
      </c>
      <c r="B40" s="55">
        <v>1992</v>
      </c>
      <c r="C40" s="29" t="s">
        <v>1229</v>
      </c>
      <c r="D40" s="28" t="s">
        <v>1277</v>
      </c>
      <c r="E40" s="30">
        <v>805</v>
      </c>
      <c r="F40" s="29">
        <v>14</v>
      </c>
      <c r="G40" s="29">
        <v>12</v>
      </c>
      <c r="H40" s="71"/>
      <c r="I40"/>
    </row>
    <row r="41" spans="1:9" s="2" customFormat="1" ht="15.6" x14ac:dyDescent="0.3">
      <c r="A41" s="8" t="s">
        <v>1228</v>
      </c>
      <c r="B41" s="55">
        <v>1993</v>
      </c>
      <c r="C41" s="29" t="s">
        <v>1273</v>
      </c>
      <c r="D41" s="30" t="s">
        <v>965</v>
      </c>
      <c r="E41" s="30">
        <v>235</v>
      </c>
      <c r="F41" s="29">
        <v>6</v>
      </c>
      <c r="G41" s="30">
        <v>6</v>
      </c>
      <c r="H41" s="71"/>
      <c r="I41"/>
    </row>
    <row r="42" spans="1:9" s="2" customFormat="1" ht="15.6" x14ac:dyDescent="0.3">
      <c r="A42" s="8" t="s">
        <v>1228</v>
      </c>
      <c r="B42" s="55">
        <v>1993</v>
      </c>
      <c r="C42" s="29" t="s">
        <v>1273</v>
      </c>
      <c r="D42" s="30" t="s">
        <v>1270</v>
      </c>
      <c r="E42" s="30">
        <v>447.5</v>
      </c>
      <c r="F42" s="29">
        <v>24</v>
      </c>
      <c r="G42" s="29">
        <v>24</v>
      </c>
      <c r="H42" s="71"/>
      <c r="I42"/>
    </row>
    <row r="43" spans="1:9" s="2" customFormat="1" ht="15.6" x14ac:dyDescent="0.3">
      <c r="A43" s="8" t="s">
        <v>1228</v>
      </c>
      <c r="B43" s="55">
        <v>1993</v>
      </c>
      <c r="C43" s="29" t="s">
        <v>1273</v>
      </c>
      <c r="D43" s="28" t="s">
        <v>1274</v>
      </c>
      <c r="E43" s="30">
        <v>282.5</v>
      </c>
      <c r="F43" s="29">
        <v>14</v>
      </c>
      <c r="G43" s="29">
        <v>14</v>
      </c>
      <c r="H43" s="71"/>
      <c r="I43"/>
    </row>
    <row r="44" spans="1:9" s="8" customFormat="1" x14ac:dyDescent="0.3">
      <c r="A44" s="8" t="s">
        <v>1228</v>
      </c>
      <c r="B44" s="55">
        <v>1993</v>
      </c>
      <c r="C44" s="29" t="s">
        <v>1229</v>
      </c>
      <c r="D44" s="28" t="s">
        <v>1233</v>
      </c>
      <c r="E44" s="30">
        <v>100</v>
      </c>
      <c r="F44" s="29">
        <v>10</v>
      </c>
      <c r="G44" s="29">
        <v>5</v>
      </c>
      <c r="H44" s="71"/>
      <c r="I44"/>
    </row>
    <row r="45" spans="1:9" s="8" customFormat="1" x14ac:dyDescent="0.3">
      <c r="A45" s="8" t="s">
        <v>1228</v>
      </c>
      <c r="B45" s="55">
        <v>1993</v>
      </c>
      <c r="C45" s="29" t="s">
        <v>1229</v>
      </c>
      <c r="D45" s="28" t="s">
        <v>1278</v>
      </c>
      <c r="E45" s="30">
        <v>127.5</v>
      </c>
      <c r="F45" s="29">
        <v>7</v>
      </c>
      <c r="G45" s="29">
        <v>4</v>
      </c>
      <c r="H45" s="71"/>
      <c r="I45"/>
    </row>
    <row r="46" spans="1:9" s="8" customFormat="1" x14ac:dyDescent="0.3">
      <c r="A46" s="8" t="s">
        <v>1228</v>
      </c>
      <c r="B46" s="55">
        <v>1993</v>
      </c>
      <c r="C46" s="29" t="s">
        <v>1229</v>
      </c>
      <c r="D46" s="28" t="s">
        <v>1236</v>
      </c>
      <c r="E46" s="30">
        <v>340</v>
      </c>
      <c r="F46" s="29">
        <v>20</v>
      </c>
      <c r="G46" s="29">
        <v>10</v>
      </c>
      <c r="H46" s="71"/>
      <c r="I46"/>
    </row>
    <row r="47" spans="1:9" s="8" customFormat="1" x14ac:dyDescent="0.3">
      <c r="A47" s="8" t="s">
        <v>1228</v>
      </c>
      <c r="B47" s="55">
        <v>1993</v>
      </c>
      <c r="C47" s="29" t="s">
        <v>1229</v>
      </c>
      <c r="D47" s="28" t="s">
        <v>1277</v>
      </c>
      <c r="E47" s="30">
        <v>260</v>
      </c>
      <c r="F47" s="29">
        <v>14</v>
      </c>
      <c r="G47" s="29">
        <v>14</v>
      </c>
      <c r="H47" s="71"/>
      <c r="I47"/>
    </row>
    <row r="48" spans="1:9" s="8" customFormat="1" x14ac:dyDescent="0.3">
      <c r="A48" s="8" t="s">
        <v>1228</v>
      </c>
      <c r="B48" s="45">
        <v>1994</v>
      </c>
      <c r="C48" s="71" t="s">
        <v>1231</v>
      </c>
      <c r="D48" s="28" t="s">
        <v>1269</v>
      </c>
      <c r="E48" s="28">
        <v>64</v>
      </c>
      <c r="F48" s="71">
        <v>18</v>
      </c>
      <c r="G48" s="71">
        <v>6</v>
      </c>
      <c r="H48" s="34"/>
      <c r="I48"/>
    </row>
    <row r="49" spans="1:9" s="8" customFormat="1" x14ac:dyDescent="0.3">
      <c r="A49" s="8" t="s">
        <v>1228</v>
      </c>
      <c r="B49" s="45">
        <v>1994</v>
      </c>
      <c r="C49" s="71" t="s">
        <v>1231</v>
      </c>
      <c r="D49" s="28" t="s">
        <v>1271</v>
      </c>
      <c r="E49" s="71">
        <v>232</v>
      </c>
      <c r="F49" s="71">
        <v>12</v>
      </c>
      <c r="G49" s="71">
        <v>12</v>
      </c>
      <c r="H49" s="34"/>
      <c r="I49"/>
    </row>
    <row r="50" spans="1:9" s="8" customFormat="1" x14ac:dyDescent="0.3">
      <c r="A50" s="8" t="s">
        <v>1228</v>
      </c>
      <c r="B50" s="45">
        <v>1994</v>
      </c>
      <c r="C50" s="71" t="s">
        <v>1231</v>
      </c>
      <c r="D50" s="28" t="s">
        <v>1272</v>
      </c>
      <c r="E50" s="30">
        <v>184</v>
      </c>
      <c r="F50" s="71">
        <v>10</v>
      </c>
      <c r="G50" s="29">
        <v>10</v>
      </c>
      <c r="H50" s="34"/>
      <c r="I50"/>
    </row>
    <row r="51" spans="1:9" s="8" customFormat="1" x14ac:dyDescent="0.3">
      <c r="A51" s="8" t="s">
        <v>1228</v>
      </c>
      <c r="B51" s="45">
        <v>1994</v>
      </c>
      <c r="C51" s="71" t="s">
        <v>1273</v>
      </c>
      <c r="D51" s="28" t="s">
        <v>965</v>
      </c>
      <c r="E51" s="30">
        <v>242.5</v>
      </c>
      <c r="F51" s="29">
        <v>6</v>
      </c>
      <c r="G51" s="29">
        <v>6</v>
      </c>
      <c r="H51" s="34"/>
      <c r="I51"/>
    </row>
    <row r="52" spans="1:9" s="8" customFormat="1" x14ac:dyDescent="0.3">
      <c r="A52" s="8" t="s">
        <v>1228</v>
      </c>
      <c r="B52" s="45">
        <v>1994</v>
      </c>
      <c r="C52" s="71" t="s">
        <v>1273</v>
      </c>
      <c r="D52" s="28" t="s">
        <v>1270</v>
      </c>
      <c r="E52" s="30">
        <v>625</v>
      </c>
      <c r="F52" s="29">
        <v>24</v>
      </c>
      <c r="G52" s="29">
        <v>20</v>
      </c>
      <c r="H52" s="34"/>
      <c r="I52"/>
    </row>
    <row r="53" spans="1:9" s="8" customFormat="1" x14ac:dyDescent="0.3">
      <c r="A53" s="8" t="s">
        <v>1228</v>
      </c>
      <c r="B53" s="45">
        <v>1994</v>
      </c>
      <c r="C53" s="71" t="s">
        <v>1273</v>
      </c>
      <c r="D53" s="28" t="s">
        <v>1274</v>
      </c>
      <c r="E53" s="30">
        <v>322.5</v>
      </c>
      <c r="F53" s="29">
        <v>14</v>
      </c>
      <c r="G53" s="29">
        <v>8</v>
      </c>
      <c r="H53" s="34"/>
      <c r="I53"/>
    </row>
    <row r="54" spans="1:9" s="8" customFormat="1" x14ac:dyDescent="0.3">
      <c r="A54" s="8" t="s">
        <v>1228</v>
      </c>
      <c r="B54" s="45">
        <v>1994</v>
      </c>
      <c r="C54" s="71" t="s">
        <v>1229</v>
      </c>
      <c r="D54" s="28" t="s">
        <v>1275</v>
      </c>
      <c r="E54" s="30">
        <v>55</v>
      </c>
      <c r="F54" s="29">
        <v>10</v>
      </c>
      <c r="G54" s="29">
        <v>4</v>
      </c>
      <c r="H54" s="34"/>
      <c r="I54"/>
    </row>
    <row r="55" spans="1:9" s="8" customFormat="1" x14ac:dyDescent="0.3">
      <c r="A55" s="8" t="s">
        <v>1228</v>
      </c>
      <c r="B55" s="45">
        <v>1994</v>
      </c>
      <c r="C55" s="71" t="s">
        <v>1229</v>
      </c>
      <c r="D55" s="28" t="s">
        <v>1235</v>
      </c>
      <c r="E55" s="30">
        <v>145</v>
      </c>
      <c r="F55" s="29">
        <v>7</v>
      </c>
      <c r="G55" s="29">
        <v>7</v>
      </c>
      <c r="H55" s="34"/>
      <c r="I55"/>
    </row>
    <row r="56" spans="1:9" s="8" customFormat="1" x14ac:dyDescent="0.3">
      <c r="A56" s="8" t="s">
        <v>1228</v>
      </c>
      <c r="B56" s="45">
        <v>1994</v>
      </c>
      <c r="C56" s="71" t="s">
        <v>1229</v>
      </c>
      <c r="D56" s="28" t="s">
        <v>1276</v>
      </c>
      <c r="E56" s="30">
        <v>460</v>
      </c>
      <c r="F56" s="29">
        <v>20</v>
      </c>
      <c r="G56" s="29">
        <v>20</v>
      </c>
      <c r="H56" s="34"/>
      <c r="I56"/>
    </row>
    <row r="57" spans="1:9" s="8" customFormat="1" x14ac:dyDescent="0.3">
      <c r="A57" s="8" t="s">
        <v>1228</v>
      </c>
      <c r="B57" s="45">
        <v>1994</v>
      </c>
      <c r="C57" s="71" t="s">
        <v>1229</v>
      </c>
      <c r="D57" s="28" t="s">
        <v>1277</v>
      </c>
      <c r="E57" s="30">
        <v>315</v>
      </c>
      <c r="F57" s="29">
        <v>14</v>
      </c>
      <c r="G57" s="29">
        <v>14</v>
      </c>
      <c r="H57" s="34"/>
      <c r="I57"/>
    </row>
    <row r="58" spans="1:9" s="8" customFormat="1" x14ac:dyDescent="0.3">
      <c r="A58" s="8" t="s">
        <v>1228</v>
      </c>
      <c r="B58" s="55">
        <v>1995</v>
      </c>
      <c r="C58" s="29"/>
      <c r="D58" s="30" t="s">
        <v>1269</v>
      </c>
      <c r="E58" s="106">
        <v>666</v>
      </c>
      <c r="F58" s="29"/>
      <c r="G58" s="29">
        <v>18</v>
      </c>
      <c r="I58"/>
    </row>
    <row r="59" spans="1:9" s="8" customFormat="1" x14ac:dyDescent="0.3">
      <c r="A59" s="8" t="s">
        <v>1228</v>
      </c>
      <c r="B59" s="55">
        <v>1995</v>
      </c>
      <c r="C59" s="29"/>
      <c r="D59" s="30" t="s">
        <v>1249</v>
      </c>
      <c r="E59" s="30">
        <v>48</v>
      </c>
      <c r="F59" s="29"/>
      <c r="G59" s="29">
        <v>6</v>
      </c>
      <c r="I59"/>
    </row>
    <row r="60" spans="1:9" s="8" customFormat="1" x14ac:dyDescent="0.3">
      <c r="A60" s="8" t="s">
        <v>1228</v>
      </c>
      <c r="B60" s="55">
        <v>1995</v>
      </c>
      <c r="C60" s="71"/>
      <c r="D60" s="30" t="s">
        <v>1253</v>
      </c>
      <c r="E60" s="28">
        <v>120</v>
      </c>
      <c r="F60" s="29"/>
      <c r="G60" s="29">
        <v>5</v>
      </c>
      <c r="I60"/>
    </row>
    <row r="61" spans="1:9" s="8" customFormat="1" x14ac:dyDescent="0.3">
      <c r="A61" s="8" t="s">
        <v>1228</v>
      </c>
      <c r="B61" s="55">
        <v>1995</v>
      </c>
      <c r="C61" s="29"/>
      <c r="D61" s="30" t="s">
        <v>965</v>
      </c>
      <c r="E61" s="30">
        <v>212</v>
      </c>
      <c r="F61" s="29"/>
      <c r="G61" s="29">
        <v>6</v>
      </c>
      <c r="I61"/>
    </row>
    <row r="62" spans="1:9" s="8" customFormat="1" x14ac:dyDescent="0.3">
      <c r="A62" s="8" t="s">
        <v>1228</v>
      </c>
      <c r="B62" s="55">
        <v>1995</v>
      </c>
      <c r="C62" s="71"/>
      <c r="D62" s="30" t="s">
        <v>1270</v>
      </c>
      <c r="E62" s="28">
        <v>772</v>
      </c>
      <c r="F62" s="29"/>
      <c r="G62" s="29">
        <v>24</v>
      </c>
      <c r="I62"/>
    </row>
    <row r="63" spans="1:9" s="8" customFormat="1" x14ac:dyDescent="0.3">
      <c r="A63" s="8" t="s">
        <v>1228</v>
      </c>
      <c r="B63" s="55">
        <v>1996</v>
      </c>
      <c r="C63" s="29"/>
      <c r="D63" s="9" t="s">
        <v>1249</v>
      </c>
      <c r="E63" s="30">
        <v>181</v>
      </c>
      <c r="F63" s="29"/>
      <c r="G63" s="29">
        <v>6</v>
      </c>
      <c r="H63" s="71"/>
      <c r="I63"/>
    </row>
    <row r="64" spans="1:9" s="8" customFormat="1" x14ac:dyDescent="0.3">
      <c r="A64" s="8" t="s">
        <v>1228</v>
      </c>
      <c r="B64" s="55">
        <v>1996</v>
      </c>
      <c r="C64" s="29"/>
      <c r="D64" s="28" t="s">
        <v>1250</v>
      </c>
      <c r="E64" s="28">
        <v>181</v>
      </c>
      <c r="F64" s="29"/>
      <c r="G64" s="29">
        <v>6</v>
      </c>
      <c r="H64" s="71"/>
      <c r="I64"/>
    </row>
    <row r="65" spans="1:9" s="8" customFormat="1" x14ac:dyDescent="0.3">
      <c r="A65" s="8" t="s">
        <v>1228</v>
      </c>
      <c r="B65" s="55">
        <v>1996</v>
      </c>
      <c r="C65" s="29"/>
      <c r="D65" s="28" t="s">
        <v>1251</v>
      </c>
      <c r="E65" s="30">
        <v>140</v>
      </c>
      <c r="F65" s="29"/>
      <c r="G65" s="29">
        <v>5</v>
      </c>
      <c r="H65" s="29"/>
      <c r="I65"/>
    </row>
    <row r="66" spans="1:9" s="8" customFormat="1" x14ac:dyDescent="0.3">
      <c r="A66" s="8" t="s">
        <v>1228</v>
      </c>
      <c r="B66" s="55">
        <v>1996</v>
      </c>
      <c r="C66" s="29"/>
      <c r="D66" s="28" t="s">
        <v>1252</v>
      </c>
      <c r="E66" s="30">
        <v>140</v>
      </c>
      <c r="F66" s="29"/>
      <c r="G66" s="29">
        <v>6</v>
      </c>
      <c r="H66" s="71"/>
      <c r="I66"/>
    </row>
    <row r="67" spans="1:9" s="8" customFormat="1" x14ac:dyDescent="0.3">
      <c r="A67" s="8" t="s">
        <v>1228</v>
      </c>
      <c r="B67" s="55">
        <v>1996</v>
      </c>
      <c r="C67" s="45"/>
      <c r="D67" s="28" t="s">
        <v>965</v>
      </c>
      <c r="E67" s="28">
        <v>260</v>
      </c>
      <c r="F67" s="29"/>
      <c r="G67" s="29">
        <v>6</v>
      </c>
      <c r="H67" s="29"/>
      <c r="I67"/>
    </row>
    <row r="68" spans="1:9" s="8" customFormat="1" x14ac:dyDescent="0.3">
      <c r="A68" s="8" t="s">
        <v>1228</v>
      </c>
      <c r="B68" s="55">
        <v>1996</v>
      </c>
      <c r="C68" s="29"/>
      <c r="D68" s="28" t="s">
        <v>1257</v>
      </c>
      <c r="E68" s="30">
        <v>168</v>
      </c>
      <c r="F68" s="29"/>
      <c r="G68" s="29">
        <v>6</v>
      </c>
      <c r="H68" s="29"/>
      <c r="I68"/>
    </row>
    <row r="69" spans="1:9" s="8" customFormat="1" x14ac:dyDescent="0.3">
      <c r="A69" s="8" t="s">
        <v>1228</v>
      </c>
      <c r="B69" s="55">
        <v>1996</v>
      </c>
      <c r="C69" s="29"/>
      <c r="D69" s="30" t="s">
        <v>1258</v>
      </c>
      <c r="E69" s="30">
        <v>168</v>
      </c>
      <c r="F69" s="29"/>
      <c r="G69" s="29">
        <v>6</v>
      </c>
      <c r="H69" s="71"/>
      <c r="I69"/>
    </row>
    <row r="70" spans="1:9" s="8" customFormat="1" x14ac:dyDescent="0.3">
      <c r="A70" s="8" t="s">
        <v>1228</v>
      </c>
      <c r="B70" s="55">
        <v>1996</v>
      </c>
      <c r="C70" s="45"/>
      <c r="D70" s="30" t="s">
        <v>1260</v>
      </c>
      <c r="E70" s="28">
        <v>88</v>
      </c>
      <c r="F70" s="29"/>
      <c r="G70" s="29">
        <v>6</v>
      </c>
      <c r="H70" s="71"/>
      <c r="I70"/>
    </row>
    <row r="71" spans="1:9" s="8" customFormat="1" x14ac:dyDescent="0.3">
      <c r="A71" s="8" t="s">
        <v>1228</v>
      </c>
      <c r="B71" s="55">
        <v>1996</v>
      </c>
      <c r="C71" s="29"/>
      <c r="D71" s="30" t="s">
        <v>1266</v>
      </c>
      <c r="E71" s="30">
        <v>82</v>
      </c>
      <c r="F71" s="29"/>
      <c r="G71" s="29">
        <v>6</v>
      </c>
      <c r="H71" s="71"/>
      <c r="I71"/>
    </row>
    <row r="72" spans="1:9" s="8" customFormat="1" x14ac:dyDescent="0.3">
      <c r="A72" s="8" t="s">
        <v>1228</v>
      </c>
      <c r="B72" s="55">
        <v>1996</v>
      </c>
      <c r="C72" s="29"/>
      <c r="D72" s="30" t="s">
        <v>1267</v>
      </c>
      <c r="E72" s="30">
        <v>40</v>
      </c>
      <c r="F72" s="29"/>
      <c r="G72" s="29">
        <v>3</v>
      </c>
      <c r="H72" s="71"/>
      <c r="I72"/>
    </row>
    <row r="73" spans="1:9" s="8" customFormat="1" x14ac:dyDescent="0.3">
      <c r="A73" s="8" t="s">
        <v>1228</v>
      </c>
      <c r="B73" s="55">
        <v>1996</v>
      </c>
      <c r="C73" s="45"/>
      <c r="D73" s="30" t="s">
        <v>1235</v>
      </c>
      <c r="E73" s="28">
        <v>250</v>
      </c>
      <c r="F73" s="29"/>
      <c r="G73" s="29">
        <v>7</v>
      </c>
      <c r="H73" s="71"/>
      <c r="I73"/>
    </row>
    <row r="74" spans="1:9" s="8" customFormat="1" x14ac:dyDescent="0.3">
      <c r="A74" s="8" t="s">
        <v>1228</v>
      </c>
      <c r="B74" s="55">
        <v>1996</v>
      </c>
      <c r="C74" s="29"/>
      <c r="D74" s="28" t="s">
        <v>1264</v>
      </c>
      <c r="E74" s="30">
        <v>125</v>
      </c>
      <c r="F74" s="29"/>
      <c r="G74" s="29">
        <v>5</v>
      </c>
      <c r="H74" s="71"/>
      <c r="I74"/>
    </row>
    <row r="75" spans="1:9" s="8" customFormat="1" x14ac:dyDescent="0.3">
      <c r="A75" s="8" t="s">
        <v>1228</v>
      </c>
      <c r="B75" s="55">
        <v>1996</v>
      </c>
      <c r="C75" s="29"/>
      <c r="D75" s="30" t="s">
        <v>1236</v>
      </c>
      <c r="E75" s="30">
        <v>250</v>
      </c>
      <c r="F75" s="29"/>
      <c r="G75" s="29">
        <v>10</v>
      </c>
      <c r="H75" s="71"/>
      <c r="I75"/>
    </row>
    <row r="76" spans="1:9" s="8" customFormat="1" x14ac:dyDescent="0.3">
      <c r="A76" s="8" t="s">
        <v>1228</v>
      </c>
      <c r="B76" s="55">
        <v>1996</v>
      </c>
      <c r="C76" s="71"/>
      <c r="D76" s="30" t="s">
        <v>1265</v>
      </c>
      <c r="E76" s="28">
        <v>60</v>
      </c>
      <c r="F76" s="29"/>
      <c r="G76" s="29">
        <v>3</v>
      </c>
      <c r="H76" s="71"/>
      <c r="I76"/>
    </row>
    <row r="77" spans="1:9" s="8" customFormat="1" x14ac:dyDescent="0.3">
      <c r="A77" s="8" t="s">
        <v>1228</v>
      </c>
      <c r="B77" s="55">
        <v>1996</v>
      </c>
      <c r="C77" s="29"/>
      <c r="D77" s="30" t="s">
        <v>1238</v>
      </c>
      <c r="E77" s="30">
        <v>40</v>
      </c>
      <c r="F77" s="29"/>
      <c r="G77" s="29">
        <v>2</v>
      </c>
      <c r="H77" s="71"/>
      <c r="I77"/>
    </row>
    <row r="78" spans="1:9" s="8" customFormat="1" x14ac:dyDescent="0.3">
      <c r="A78" s="8" t="s">
        <v>1228</v>
      </c>
      <c r="B78" s="55">
        <v>1996</v>
      </c>
      <c r="C78" s="29"/>
      <c r="D78" s="30" t="s">
        <v>1268</v>
      </c>
      <c r="E78" s="30">
        <v>82</v>
      </c>
      <c r="F78" s="29"/>
      <c r="G78" s="29">
        <v>5</v>
      </c>
      <c r="H78" s="71"/>
      <c r="I78"/>
    </row>
    <row r="79" spans="1:9" s="8" customFormat="1" x14ac:dyDescent="0.3">
      <c r="A79" s="8" t="s">
        <v>1228</v>
      </c>
      <c r="B79" s="55">
        <v>1996</v>
      </c>
      <c r="C79" s="71"/>
      <c r="D79" s="30" t="s">
        <v>1241</v>
      </c>
      <c r="E79" s="28">
        <v>98</v>
      </c>
      <c r="F79" s="29"/>
      <c r="G79" s="29">
        <v>6</v>
      </c>
      <c r="H79" s="71"/>
      <c r="I79"/>
    </row>
    <row r="80" spans="1:9" s="8" customFormat="1" x14ac:dyDescent="0.3">
      <c r="A80" s="8" t="s">
        <v>1228</v>
      </c>
      <c r="B80" s="25">
        <v>1997</v>
      </c>
      <c r="C80" s="29"/>
      <c r="D80" s="30"/>
      <c r="E80" s="30"/>
      <c r="F80" s="29"/>
      <c r="G80" s="29"/>
      <c r="H80" s="71" t="s">
        <v>2039</v>
      </c>
      <c r="I80"/>
    </row>
    <row r="81" spans="1:9" s="8" customFormat="1" x14ac:dyDescent="0.3">
      <c r="A81" s="8" t="s">
        <v>1228</v>
      </c>
      <c r="B81" s="25">
        <v>1998</v>
      </c>
      <c r="C81" s="29"/>
      <c r="D81" s="30"/>
      <c r="E81" s="30"/>
      <c r="F81" s="29"/>
      <c r="G81" s="29"/>
      <c r="H81" s="71" t="s">
        <v>2039</v>
      </c>
      <c r="I81"/>
    </row>
    <row r="82" spans="1:9" s="8" customFormat="1" x14ac:dyDescent="0.3">
      <c r="A82" s="8" t="s">
        <v>1228</v>
      </c>
      <c r="B82" s="14">
        <v>1999</v>
      </c>
      <c r="D82" s="9" t="s">
        <v>1249</v>
      </c>
      <c r="E82" s="9">
        <v>240</v>
      </c>
      <c r="G82" s="8">
        <v>6</v>
      </c>
      <c r="I82"/>
    </row>
    <row r="83" spans="1:9" s="8" customFormat="1" x14ac:dyDescent="0.3">
      <c r="A83" s="8" t="s">
        <v>1228</v>
      </c>
      <c r="B83" s="14">
        <v>1999</v>
      </c>
      <c r="C83" s="71"/>
      <c r="D83" s="28" t="s">
        <v>1250</v>
      </c>
      <c r="E83" s="28">
        <v>240</v>
      </c>
      <c r="F83" s="71"/>
      <c r="G83" s="29">
        <v>6</v>
      </c>
      <c r="H83" s="71"/>
      <c r="I83"/>
    </row>
    <row r="84" spans="1:9" s="8" customFormat="1" x14ac:dyDescent="0.3">
      <c r="A84" s="8" t="s">
        <v>1228</v>
      </c>
      <c r="B84" s="14">
        <v>1999</v>
      </c>
      <c r="C84" s="29"/>
      <c r="D84" s="28" t="s">
        <v>1251</v>
      </c>
      <c r="E84" s="28">
        <v>150</v>
      </c>
      <c r="F84" s="71"/>
      <c r="G84" s="29">
        <v>5</v>
      </c>
      <c r="H84" s="29"/>
      <c r="I84"/>
    </row>
    <row r="85" spans="1:9" s="8" customFormat="1" x14ac:dyDescent="0.3">
      <c r="A85" s="8" t="s">
        <v>1228</v>
      </c>
      <c r="B85" s="14">
        <v>1999</v>
      </c>
      <c r="C85" s="29"/>
      <c r="D85" s="28" t="s">
        <v>1252</v>
      </c>
      <c r="E85" s="30">
        <v>135</v>
      </c>
      <c r="F85" s="29"/>
      <c r="G85" s="29">
        <v>6</v>
      </c>
      <c r="H85" s="29"/>
      <c r="I85"/>
    </row>
    <row r="86" spans="1:9" s="8" customFormat="1" x14ac:dyDescent="0.3">
      <c r="A86" s="8" t="s">
        <v>1228</v>
      </c>
      <c r="B86" s="14">
        <v>1999</v>
      </c>
      <c r="C86" s="29"/>
      <c r="D86" s="28" t="s">
        <v>965</v>
      </c>
      <c r="E86" s="30">
        <v>132</v>
      </c>
      <c r="F86" s="29"/>
      <c r="G86" s="29">
        <v>6</v>
      </c>
      <c r="H86" s="29"/>
      <c r="I86"/>
    </row>
    <row r="87" spans="1:9" s="8" customFormat="1" x14ac:dyDescent="0.3">
      <c r="A87" s="8" t="s">
        <v>1228</v>
      </c>
      <c r="B87" s="14">
        <v>1999</v>
      </c>
      <c r="C87" s="29"/>
      <c r="D87" s="28" t="s">
        <v>1257</v>
      </c>
      <c r="E87" s="28">
        <v>162</v>
      </c>
      <c r="F87" s="29"/>
      <c r="G87" s="29">
        <v>6</v>
      </c>
      <c r="H87" s="29"/>
      <c r="I87"/>
    </row>
    <row r="88" spans="1:9" s="8" customFormat="1" x14ac:dyDescent="0.3">
      <c r="A88" s="8" t="s">
        <v>1228</v>
      </c>
      <c r="B88" s="14">
        <v>1999</v>
      </c>
      <c r="C88" s="29"/>
      <c r="D88" s="30" t="s">
        <v>1258</v>
      </c>
      <c r="E88" s="30">
        <v>162</v>
      </c>
      <c r="F88" s="29"/>
      <c r="G88" s="29">
        <v>6</v>
      </c>
      <c r="H88" s="29"/>
      <c r="I88"/>
    </row>
    <row r="89" spans="1:9" s="8" customFormat="1" x14ac:dyDescent="0.3">
      <c r="A89" s="8" t="s">
        <v>1228</v>
      </c>
      <c r="B89" s="14">
        <v>1999</v>
      </c>
      <c r="C89" s="29"/>
      <c r="D89" s="30" t="s">
        <v>1260</v>
      </c>
      <c r="E89" s="30">
        <v>162</v>
      </c>
      <c r="F89" s="29"/>
      <c r="G89" s="29">
        <v>6</v>
      </c>
      <c r="H89" s="29"/>
      <c r="I89"/>
    </row>
    <row r="90" spans="1:9" s="8" customFormat="1" x14ac:dyDescent="0.3">
      <c r="A90" s="8" t="s">
        <v>1228</v>
      </c>
      <c r="B90" s="14">
        <v>1999</v>
      </c>
      <c r="C90" s="29"/>
      <c r="D90" s="30" t="s">
        <v>1259</v>
      </c>
      <c r="E90" s="28">
        <v>163</v>
      </c>
      <c r="F90" s="29"/>
      <c r="G90" s="29">
        <v>6</v>
      </c>
      <c r="H90" s="29"/>
      <c r="I90"/>
    </row>
    <row r="91" spans="1:9" s="2" customFormat="1" ht="15.6" x14ac:dyDescent="0.3">
      <c r="A91" s="8" t="s">
        <v>1228</v>
      </c>
      <c r="B91" s="14">
        <v>1999</v>
      </c>
      <c r="C91" s="29"/>
      <c r="D91" s="30" t="s">
        <v>1235</v>
      </c>
      <c r="E91" s="30">
        <v>120</v>
      </c>
      <c r="F91" s="29"/>
      <c r="G91" s="29">
        <v>7</v>
      </c>
      <c r="H91" s="29"/>
      <c r="I91"/>
    </row>
    <row r="92" spans="1:9" s="2" customFormat="1" ht="15.6" x14ac:dyDescent="0.3">
      <c r="A92" s="8" t="s">
        <v>1228</v>
      </c>
      <c r="B92" s="14">
        <v>1999</v>
      </c>
      <c r="C92" s="29"/>
      <c r="D92" s="30" t="s">
        <v>1264</v>
      </c>
      <c r="E92" s="30">
        <v>120</v>
      </c>
      <c r="F92" s="29"/>
      <c r="G92" s="29">
        <v>5</v>
      </c>
      <c r="H92" s="71"/>
      <c r="I92"/>
    </row>
    <row r="93" spans="1:9" s="33" customFormat="1" x14ac:dyDescent="0.3">
      <c r="A93" s="8" t="s">
        <v>1228</v>
      </c>
      <c r="B93" s="14">
        <v>1999</v>
      </c>
      <c r="C93" s="29"/>
      <c r="D93" s="30" t="s">
        <v>1236</v>
      </c>
      <c r="E93" s="28">
        <v>168</v>
      </c>
      <c r="F93" s="29"/>
      <c r="G93" s="29">
        <v>10</v>
      </c>
      <c r="H93" s="71"/>
      <c r="I93"/>
    </row>
    <row r="94" spans="1:9" s="33" customFormat="1" x14ac:dyDescent="0.3">
      <c r="A94" s="8" t="s">
        <v>1228</v>
      </c>
      <c r="B94" s="14">
        <v>1999</v>
      </c>
      <c r="C94" s="29"/>
      <c r="D94" s="30" t="s">
        <v>1265</v>
      </c>
      <c r="E94" s="30">
        <v>96</v>
      </c>
      <c r="F94" s="29"/>
      <c r="G94" s="29">
        <v>5</v>
      </c>
      <c r="H94" s="71"/>
      <c r="I94"/>
    </row>
    <row r="95" spans="1:9" s="33" customFormat="1" x14ac:dyDescent="0.3">
      <c r="A95" s="8" t="s">
        <v>1228</v>
      </c>
      <c r="B95" s="14">
        <v>1999</v>
      </c>
      <c r="C95" s="29"/>
      <c r="D95" s="28" t="s">
        <v>1264</v>
      </c>
      <c r="E95" s="30">
        <v>144</v>
      </c>
      <c r="F95" s="29"/>
      <c r="G95" s="29">
        <v>5</v>
      </c>
      <c r="H95" s="71"/>
      <c r="I95"/>
    </row>
    <row r="96" spans="1:9" s="33" customFormat="1" x14ac:dyDescent="0.3">
      <c r="A96" s="8" t="s">
        <v>1228</v>
      </c>
      <c r="B96" s="14">
        <v>1999</v>
      </c>
      <c r="C96" s="29"/>
      <c r="D96" s="28" t="s">
        <v>1241</v>
      </c>
      <c r="E96" s="28">
        <v>96</v>
      </c>
      <c r="F96" s="29"/>
      <c r="G96" s="29">
        <v>6</v>
      </c>
      <c r="H96" s="71"/>
      <c r="I96"/>
    </row>
    <row r="97" spans="1:9" s="33" customFormat="1" x14ac:dyDescent="0.3">
      <c r="A97" s="8" t="s">
        <v>1228</v>
      </c>
      <c r="B97" s="14">
        <v>1999</v>
      </c>
      <c r="C97" s="29"/>
      <c r="D97" s="30" t="s">
        <v>1240</v>
      </c>
      <c r="E97" s="30">
        <v>120</v>
      </c>
      <c r="F97" s="29"/>
      <c r="G97" s="29">
        <v>4</v>
      </c>
      <c r="H97" s="71"/>
      <c r="I97"/>
    </row>
    <row r="98" spans="1:9" s="33" customFormat="1" x14ac:dyDescent="0.3">
      <c r="A98" s="8" t="s">
        <v>1228</v>
      </c>
      <c r="B98" s="45">
        <v>2000</v>
      </c>
      <c r="C98" s="29" t="s">
        <v>1231</v>
      </c>
      <c r="D98" s="28" t="s">
        <v>1249</v>
      </c>
      <c r="E98" s="29">
        <v>6</v>
      </c>
      <c r="F98" s="71"/>
      <c r="G98" s="29">
        <v>84</v>
      </c>
      <c r="H98" s="71"/>
      <c r="I98"/>
    </row>
    <row r="99" spans="1:9" s="33" customFormat="1" x14ac:dyDescent="0.3">
      <c r="A99" s="8" t="s">
        <v>1228</v>
      </c>
      <c r="B99" s="45">
        <v>2000</v>
      </c>
      <c r="C99" s="29" t="s">
        <v>1231</v>
      </c>
      <c r="D99" s="28" t="s">
        <v>1250</v>
      </c>
      <c r="E99" s="29">
        <v>6</v>
      </c>
      <c r="F99" s="71"/>
      <c r="G99" s="29">
        <v>84</v>
      </c>
      <c r="H99" s="71"/>
      <c r="I99"/>
    </row>
    <row r="100" spans="1:9" s="33" customFormat="1" x14ac:dyDescent="0.3">
      <c r="A100" s="8" t="s">
        <v>1228</v>
      </c>
      <c r="B100" s="45">
        <v>2000</v>
      </c>
      <c r="C100" s="29" t="s">
        <v>1231</v>
      </c>
      <c r="D100" s="28" t="s">
        <v>1251</v>
      </c>
      <c r="E100" s="29">
        <v>5</v>
      </c>
      <c r="F100" s="71"/>
      <c r="G100" s="29">
        <v>84</v>
      </c>
      <c r="H100" s="71"/>
      <c r="I100"/>
    </row>
    <row r="101" spans="1:9" s="8" customFormat="1" x14ac:dyDescent="0.3">
      <c r="A101" s="8" t="s">
        <v>1228</v>
      </c>
      <c r="B101" s="45">
        <v>2000</v>
      </c>
      <c r="C101" s="29" t="s">
        <v>1231</v>
      </c>
      <c r="D101" s="28" t="s">
        <v>1252</v>
      </c>
      <c r="E101" s="29">
        <v>6</v>
      </c>
      <c r="F101" s="71"/>
      <c r="G101" s="29">
        <v>84</v>
      </c>
      <c r="H101" s="71"/>
      <c r="I101"/>
    </row>
    <row r="102" spans="1:9" s="8" customFormat="1" x14ac:dyDescent="0.3">
      <c r="A102" s="8" t="s">
        <v>1228</v>
      </c>
      <c r="B102" s="45">
        <v>2000</v>
      </c>
      <c r="C102" s="29" t="s">
        <v>1232</v>
      </c>
      <c r="D102" s="28" t="s">
        <v>965</v>
      </c>
      <c r="E102" s="29">
        <v>6</v>
      </c>
      <c r="F102" s="71"/>
      <c r="G102" s="29">
        <v>85</v>
      </c>
      <c r="H102" s="71"/>
      <c r="I102"/>
    </row>
    <row r="103" spans="1:9" s="8" customFormat="1" x14ac:dyDescent="0.3">
      <c r="A103" s="8" t="s">
        <v>1228</v>
      </c>
      <c r="B103" s="45">
        <v>2000</v>
      </c>
      <c r="C103" s="29" t="s">
        <v>1232</v>
      </c>
      <c r="D103" s="28" t="s">
        <v>1257</v>
      </c>
      <c r="E103" s="29">
        <v>6</v>
      </c>
      <c r="F103" s="71"/>
      <c r="G103" s="29">
        <v>88</v>
      </c>
      <c r="H103" s="71"/>
      <c r="I103"/>
    </row>
    <row r="104" spans="1:9" s="8" customFormat="1" x14ac:dyDescent="0.3">
      <c r="A104" s="8" t="s">
        <v>1228</v>
      </c>
      <c r="B104" s="45">
        <v>2000</v>
      </c>
      <c r="C104" s="29" t="s">
        <v>1232</v>
      </c>
      <c r="D104" s="28" t="s">
        <v>1258</v>
      </c>
      <c r="E104" s="29">
        <v>6</v>
      </c>
      <c r="F104" s="71"/>
      <c r="G104" s="29">
        <v>88</v>
      </c>
      <c r="H104" s="71"/>
      <c r="I104"/>
    </row>
    <row r="105" spans="1:9" s="8" customFormat="1" x14ac:dyDescent="0.3">
      <c r="A105" s="8" t="s">
        <v>1228</v>
      </c>
      <c r="B105" s="45">
        <v>2000</v>
      </c>
      <c r="C105" s="29" t="s">
        <v>1232</v>
      </c>
      <c r="D105" s="28" t="s">
        <v>1259</v>
      </c>
      <c r="E105" s="29">
        <v>6</v>
      </c>
      <c r="F105" s="71"/>
      <c r="G105" s="29">
        <v>88</v>
      </c>
      <c r="H105" s="71"/>
      <c r="I105"/>
    </row>
    <row r="106" spans="1:9" s="8" customFormat="1" x14ac:dyDescent="0.3">
      <c r="A106" s="8" t="s">
        <v>1228</v>
      </c>
      <c r="B106" s="45">
        <v>2000</v>
      </c>
      <c r="C106" s="29" t="s">
        <v>1232</v>
      </c>
      <c r="D106" s="28" t="s">
        <v>1260</v>
      </c>
      <c r="E106" s="29">
        <v>6</v>
      </c>
      <c r="F106" s="71"/>
      <c r="G106" s="29">
        <v>88</v>
      </c>
      <c r="H106" s="71"/>
      <c r="I106"/>
    </row>
    <row r="107" spans="1:9" s="8" customFormat="1" x14ac:dyDescent="0.3">
      <c r="A107" s="8" t="s">
        <v>1228</v>
      </c>
      <c r="B107" s="45">
        <v>2000</v>
      </c>
      <c r="C107" s="29" t="s">
        <v>1232</v>
      </c>
      <c r="D107" s="28" t="s">
        <v>1261</v>
      </c>
      <c r="E107" s="29">
        <v>5</v>
      </c>
      <c r="F107" s="71"/>
      <c r="G107" s="29">
        <v>71</v>
      </c>
      <c r="H107" s="71"/>
      <c r="I107"/>
    </row>
    <row r="108" spans="1:9" s="8" customFormat="1" x14ac:dyDescent="0.3">
      <c r="A108" s="8" t="s">
        <v>1228</v>
      </c>
      <c r="B108" s="45">
        <v>2000</v>
      </c>
      <c r="C108" s="29" t="s">
        <v>1232</v>
      </c>
      <c r="D108" s="28" t="s">
        <v>1262</v>
      </c>
      <c r="E108" s="29">
        <v>6</v>
      </c>
      <c r="F108" s="71"/>
      <c r="G108" s="29">
        <v>86</v>
      </c>
      <c r="H108" s="71"/>
      <c r="I108"/>
    </row>
    <row r="109" spans="1:9" s="8" customFormat="1" x14ac:dyDescent="0.3">
      <c r="A109" s="8" t="s">
        <v>1228</v>
      </c>
      <c r="B109" s="45">
        <v>2000</v>
      </c>
      <c r="C109" s="29" t="s">
        <v>1232</v>
      </c>
      <c r="D109" s="28" t="s">
        <v>1263</v>
      </c>
      <c r="E109" s="29">
        <v>3</v>
      </c>
      <c r="F109" s="71"/>
      <c r="G109" s="29">
        <v>43</v>
      </c>
      <c r="H109" s="71"/>
      <c r="I109"/>
    </row>
    <row r="110" spans="1:9" s="8" customFormat="1" x14ac:dyDescent="0.3">
      <c r="A110" s="8" t="s">
        <v>1228</v>
      </c>
      <c r="B110" s="45">
        <v>2000</v>
      </c>
      <c r="C110" s="29" t="s">
        <v>1229</v>
      </c>
      <c r="D110" s="30" t="s">
        <v>1234</v>
      </c>
      <c r="E110" s="29">
        <v>5</v>
      </c>
      <c r="F110" s="71"/>
      <c r="G110" s="29">
        <v>108</v>
      </c>
      <c r="H110" s="71"/>
      <c r="I110"/>
    </row>
    <row r="111" spans="1:9" s="8" customFormat="1" x14ac:dyDescent="0.3">
      <c r="A111" s="8" t="s">
        <v>1228</v>
      </c>
      <c r="B111" s="45">
        <v>2000</v>
      </c>
      <c r="C111" s="29" t="s">
        <v>1229</v>
      </c>
      <c r="D111" s="28" t="s">
        <v>1235</v>
      </c>
      <c r="E111" s="29">
        <v>7</v>
      </c>
      <c r="F111" s="71"/>
      <c r="G111" s="29">
        <v>120</v>
      </c>
      <c r="H111" s="71"/>
      <c r="I111"/>
    </row>
    <row r="112" spans="1:9" s="8" customFormat="1" x14ac:dyDescent="0.3">
      <c r="A112" s="8" t="s">
        <v>1228</v>
      </c>
      <c r="B112" s="45">
        <v>2000</v>
      </c>
      <c r="C112" s="29" t="s">
        <v>1229</v>
      </c>
      <c r="D112" s="28" t="s">
        <v>1236</v>
      </c>
      <c r="E112" s="29">
        <v>10</v>
      </c>
      <c r="F112" s="71"/>
      <c r="G112" s="29">
        <v>168</v>
      </c>
      <c r="H112" s="71"/>
      <c r="I112"/>
    </row>
    <row r="113" spans="1:9" s="8" customFormat="1" x14ac:dyDescent="0.3">
      <c r="A113" s="8" t="s">
        <v>1228</v>
      </c>
      <c r="B113" s="45">
        <v>2000</v>
      </c>
      <c r="C113" s="29" t="s">
        <v>1229</v>
      </c>
      <c r="D113" s="28" t="s">
        <v>1237</v>
      </c>
      <c r="E113" s="29">
        <v>5</v>
      </c>
      <c r="F113" s="71"/>
      <c r="G113" s="29">
        <v>132</v>
      </c>
      <c r="H113" s="71"/>
      <c r="I113"/>
    </row>
    <row r="114" spans="1:9" s="8" customFormat="1" x14ac:dyDescent="0.3">
      <c r="A114" s="8" t="s">
        <v>1228</v>
      </c>
      <c r="B114" s="45">
        <v>2000</v>
      </c>
      <c r="C114" s="29" t="s">
        <v>1229</v>
      </c>
      <c r="D114" s="28" t="s">
        <v>1238</v>
      </c>
      <c r="E114" s="29">
        <v>2</v>
      </c>
      <c r="F114" s="71"/>
      <c r="G114" s="29">
        <v>24</v>
      </c>
      <c r="H114" s="71"/>
      <c r="I114"/>
    </row>
    <row r="115" spans="1:9" s="8" customFormat="1" x14ac:dyDescent="0.3">
      <c r="A115" s="8" t="s">
        <v>1228</v>
      </c>
      <c r="B115" s="45">
        <v>2000</v>
      </c>
      <c r="C115" s="29" t="s">
        <v>1229</v>
      </c>
      <c r="D115" s="28" t="s">
        <v>1246</v>
      </c>
      <c r="E115" s="29">
        <v>3</v>
      </c>
      <c r="F115" s="71"/>
      <c r="G115" s="29">
        <v>72</v>
      </c>
      <c r="H115" s="71"/>
      <c r="I115"/>
    </row>
    <row r="116" spans="1:9" s="8" customFormat="1" x14ac:dyDescent="0.3">
      <c r="A116" s="8" t="s">
        <v>1228</v>
      </c>
      <c r="B116" s="45">
        <v>2000</v>
      </c>
      <c r="C116" s="29" t="s">
        <v>1229</v>
      </c>
      <c r="D116" s="30" t="s">
        <v>1240</v>
      </c>
      <c r="E116" s="29">
        <v>4</v>
      </c>
      <c r="F116" s="71"/>
      <c r="G116" s="29">
        <v>108</v>
      </c>
      <c r="H116" s="71"/>
      <c r="I116"/>
    </row>
    <row r="117" spans="1:9" s="8" customFormat="1" x14ac:dyDescent="0.3">
      <c r="A117" s="8" t="s">
        <v>1228</v>
      </c>
      <c r="B117" s="45">
        <v>2000</v>
      </c>
      <c r="C117" s="29" t="s">
        <v>1229</v>
      </c>
      <c r="D117" s="30" t="s">
        <v>1242</v>
      </c>
      <c r="E117" s="29">
        <v>5</v>
      </c>
      <c r="F117" s="71"/>
      <c r="G117" s="29">
        <v>132</v>
      </c>
      <c r="H117" s="71"/>
      <c r="I117"/>
    </row>
    <row r="118" spans="1:9" s="8" customFormat="1" x14ac:dyDescent="0.3">
      <c r="A118" s="8" t="s">
        <v>1228</v>
      </c>
      <c r="B118" s="45">
        <v>2000</v>
      </c>
      <c r="C118" s="29" t="s">
        <v>1229</v>
      </c>
      <c r="D118" s="30" t="s">
        <v>1241</v>
      </c>
      <c r="E118" s="29">
        <v>6</v>
      </c>
      <c r="F118" s="71"/>
      <c r="G118" s="29">
        <v>96</v>
      </c>
      <c r="H118" s="71"/>
      <c r="I118"/>
    </row>
    <row r="119" spans="1:9" s="8" customFormat="1" x14ac:dyDescent="0.3">
      <c r="A119" s="8" t="s">
        <v>1228</v>
      </c>
      <c r="B119" s="45">
        <v>2000</v>
      </c>
      <c r="C119" s="29" t="s">
        <v>1229</v>
      </c>
      <c r="D119" s="30" t="s">
        <v>971</v>
      </c>
      <c r="E119" s="29">
        <v>8</v>
      </c>
      <c r="F119" s="71"/>
      <c r="G119" s="29">
        <v>72</v>
      </c>
      <c r="H119" s="71"/>
      <c r="I119"/>
    </row>
    <row r="120" spans="1:9" s="8" customFormat="1" x14ac:dyDescent="0.3">
      <c r="A120" s="8" t="s">
        <v>1228</v>
      </c>
      <c r="B120" s="45">
        <v>2000</v>
      </c>
      <c r="C120" s="29" t="s">
        <v>1229</v>
      </c>
      <c r="D120" s="28" t="s">
        <v>972</v>
      </c>
      <c r="E120" s="29">
        <v>4</v>
      </c>
      <c r="F120" s="71"/>
      <c r="G120" s="29">
        <v>108</v>
      </c>
      <c r="H120" s="71"/>
      <c r="I120"/>
    </row>
    <row r="121" spans="1:9" s="8" customFormat="1" x14ac:dyDescent="0.3">
      <c r="A121" s="8" t="s">
        <v>1228</v>
      </c>
      <c r="B121" s="45">
        <v>2001</v>
      </c>
      <c r="C121" s="29" t="s">
        <v>1231</v>
      </c>
      <c r="D121" s="28" t="s">
        <v>1255</v>
      </c>
      <c r="E121" s="29">
        <v>46</v>
      </c>
      <c r="F121" s="71"/>
      <c r="G121" s="29">
        <v>5</v>
      </c>
      <c r="H121" s="71"/>
      <c r="I121"/>
    </row>
    <row r="122" spans="1:9" s="8" customFormat="1" x14ac:dyDescent="0.3">
      <c r="A122" s="8" t="s">
        <v>1228</v>
      </c>
      <c r="B122" s="45">
        <v>2001</v>
      </c>
      <c r="C122" s="29" t="s">
        <v>1231</v>
      </c>
      <c r="D122" s="28" t="s">
        <v>1256</v>
      </c>
      <c r="E122" s="29">
        <v>92</v>
      </c>
      <c r="F122" s="71"/>
      <c r="G122" s="29">
        <v>7</v>
      </c>
      <c r="H122" s="71"/>
      <c r="I122"/>
    </row>
    <row r="123" spans="1:9" s="8" customFormat="1" x14ac:dyDescent="0.3">
      <c r="A123" s="8" t="s">
        <v>1228</v>
      </c>
      <c r="B123" s="45">
        <v>2001</v>
      </c>
      <c r="C123" s="29" t="s">
        <v>1231</v>
      </c>
      <c r="D123" s="28" t="s">
        <v>1248</v>
      </c>
      <c r="E123" s="29">
        <v>69</v>
      </c>
      <c r="F123" s="71"/>
      <c r="G123" s="29">
        <v>6</v>
      </c>
      <c r="H123" s="71"/>
      <c r="I123"/>
    </row>
    <row r="124" spans="1:9" s="8" customFormat="1" x14ac:dyDescent="0.3">
      <c r="A124" s="8" t="s">
        <v>1228</v>
      </c>
      <c r="B124" s="45">
        <v>2001</v>
      </c>
      <c r="C124" s="29" t="s">
        <v>1231</v>
      </c>
      <c r="D124" s="28" t="s">
        <v>1249</v>
      </c>
      <c r="E124" s="29">
        <v>53</v>
      </c>
      <c r="F124" s="71"/>
      <c r="G124" s="29">
        <v>6</v>
      </c>
      <c r="H124" s="71"/>
      <c r="I124"/>
    </row>
    <row r="125" spans="1:9" s="8" customFormat="1" x14ac:dyDescent="0.3">
      <c r="A125" s="8" t="s">
        <v>1228</v>
      </c>
      <c r="B125" s="45">
        <v>2001</v>
      </c>
      <c r="C125" s="29" t="s">
        <v>1231</v>
      </c>
      <c r="D125" s="28" t="s">
        <v>1250</v>
      </c>
      <c r="E125" s="29">
        <v>40</v>
      </c>
      <c r="F125" s="71"/>
      <c r="G125" s="29">
        <v>6</v>
      </c>
      <c r="H125" s="71"/>
      <c r="I125"/>
    </row>
    <row r="126" spans="1:9" s="8" customFormat="1" x14ac:dyDescent="0.3">
      <c r="A126" s="8" t="s">
        <v>1228</v>
      </c>
      <c r="B126" s="45">
        <v>2001</v>
      </c>
      <c r="C126" s="29" t="s">
        <v>1231</v>
      </c>
      <c r="D126" s="28" t="s">
        <v>1251</v>
      </c>
      <c r="E126" s="29">
        <v>40</v>
      </c>
      <c r="F126" s="71"/>
      <c r="G126" s="29">
        <v>5</v>
      </c>
      <c r="H126" s="71"/>
      <c r="I126"/>
    </row>
    <row r="127" spans="1:9" s="8" customFormat="1" x14ac:dyDescent="0.3">
      <c r="A127" s="8" t="s">
        <v>1228</v>
      </c>
      <c r="B127" s="45">
        <v>2001</v>
      </c>
      <c r="C127" s="29" t="s">
        <v>1231</v>
      </c>
      <c r="D127" s="28" t="s">
        <v>1252</v>
      </c>
      <c r="E127" s="29">
        <v>53</v>
      </c>
      <c r="F127" s="71"/>
      <c r="G127" s="29">
        <v>6</v>
      </c>
      <c r="H127" s="71"/>
      <c r="I127"/>
    </row>
    <row r="128" spans="1:9" s="8" customFormat="1" x14ac:dyDescent="0.3">
      <c r="A128" s="8" t="s">
        <v>1228</v>
      </c>
      <c r="B128" s="45">
        <v>2001</v>
      </c>
      <c r="C128" s="29" t="s">
        <v>1231</v>
      </c>
      <c r="D128" s="28" t="s">
        <v>1253</v>
      </c>
      <c r="E128" s="29">
        <v>140</v>
      </c>
      <c r="F128" s="71"/>
      <c r="G128" s="29">
        <v>5</v>
      </c>
      <c r="H128" s="71"/>
      <c r="I128"/>
    </row>
    <row r="129" spans="1:9" s="8" customFormat="1" x14ac:dyDescent="0.3">
      <c r="A129" s="8" t="s">
        <v>1228</v>
      </c>
      <c r="B129" s="45">
        <v>2001</v>
      </c>
      <c r="C129" s="29" t="s">
        <v>1231</v>
      </c>
      <c r="D129" s="28" t="s">
        <v>1254</v>
      </c>
      <c r="E129" s="29">
        <v>140</v>
      </c>
      <c r="F129" s="71"/>
      <c r="G129" s="29">
        <v>5</v>
      </c>
      <c r="H129" s="71"/>
      <c r="I129"/>
    </row>
    <row r="130" spans="1:9" s="8" customFormat="1" x14ac:dyDescent="0.3">
      <c r="A130" s="8" t="s">
        <v>1228</v>
      </c>
      <c r="B130" s="45">
        <v>2001</v>
      </c>
      <c r="C130" s="29" t="s">
        <v>1232</v>
      </c>
      <c r="D130" s="28" t="s">
        <v>965</v>
      </c>
      <c r="E130" s="29">
        <v>92</v>
      </c>
      <c r="F130" s="71"/>
      <c r="G130" s="29">
        <v>6</v>
      </c>
      <c r="H130" s="71"/>
      <c r="I130"/>
    </row>
    <row r="131" spans="1:9" s="8" customFormat="1" x14ac:dyDescent="0.3">
      <c r="A131" s="8" t="s">
        <v>1228</v>
      </c>
      <c r="B131" s="45">
        <v>2001</v>
      </c>
      <c r="C131" s="29" t="s">
        <v>1232</v>
      </c>
      <c r="D131" s="28" t="s">
        <v>1257</v>
      </c>
      <c r="E131" s="29">
        <v>54</v>
      </c>
      <c r="F131" s="71"/>
      <c r="G131" s="29">
        <v>6</v>
      </c>
      <c r="H131" s="71"/>
      <c r="I131"/>
    </row>
    <row r="132" spans="1:9" s="8" customFormat="1" x14ac:dyDescent="0.3">
      <c r="A132" s="8" t="s">
        <v>1228</v>
      </c>
      <c r="B132" s="45">
        <v>2001</v>
      </c>
      <c r="C132" s="29" t="s">
        <v>1232</v>
      </c>
      <c r="D132" s="28" t="s">
        <v>1258</v>
      </c>
      <c r="E132" s="29">
        <v>54</v>
      </c>
      <c r="F132" s="71"/>
      <c r="G132" s="29">
        <v>6</v>
      </c>
      <c r="H132" s="71"/>
      <c r="I132"/>
    </row>
    <row r="133" spans="1:9" s="8" customFormat="1" x14ac:dyDescent="0.3">
      <c r="A133" s="8" t="s">
        <v>1228</v>
      </c>
      <c r="B133" s="45">
        <v>2001</v>
      </c>
      <c r="C133" s="29" t="s">
        <v>1232</v>
      </c>
      <c r="D133" s="28" t="s">
        <v>1259</v>
      </c>
      <c r="E133" s="29">
        <v>54</v>
      </c>
      <c r="F133" s="71"/>
      <c r="G133" s="29">
        <v>6</v>
      </c>
      <c r="H133" s="71"/>
      <c r="I133"/>
    </row>
    <row r="134" spans="1:9" s="8" customFormat="1" x14ac:dyDescent="0.3">
      <c r="A134" s="8" t="s">
        <v>1228</v>
      </c>
      <c r="B134" s="45">
        <v>2001</v>
      </c>
      <c r="C134" s="29" t="s">
        <v>1232</v>
      </c>
      <c r="D134" s="28" t="s">
        <v>1260</v>
      </c>
      <c r="E134" s="29">
        <v>54</v>
      </c>
      <c r="F134" s="71"/>
      <c r="G134" s="29">
        <v>6</v>
      </c>
      <c r="H134" s="71"/>
      <c r="I134"/>
    </row>
    <row r="135" spans="1:9" s="8" customFormat="1" x14ac:dyDescent="0.3">
      <c r="A135" s="8" t="s">
        <v>1228</v>
      </c>
      <c r="B135" s="45">
        <v>2001</v>
      </c>
      <c r="C135" s="29" t="s">
        <v>1232</v>
      </c>
      <c r="D135" s="28" t="s">
        <v>1261</v>
      </c>
      <c r="E135" s="29">
        <v>65</v>
      </c>
      <c r="F135" s="71"/>
      <c r="G135" s="29">
        <v>5</v>
      </c>
      <c r="H135" s="71"/>
      <c r="I135"/>
    </row>
    <row r="136" spans="1:9" s="8" customFormat="1" x14ac:dyDescent="0.3">
      <c r="A136" s="8" t="s">
        <v>1228</v>
      </c>
      <c r="B136" s="45">
        <v>2001</v>
      </c>
      <c r="C136" s="29" t="s">
        <v>1232</v>
      </c>
      <c r="D136" s="28" t="s">
        <v>1262</v>
      </c>
      <c r="E136" s="29">
        <v>76</v>
      </c>
      <c r="F136" s="71"/>
      <c r="G136" s="29">
        <v>6</v>
      </c>
      <c r="H136" s="71"/>
      <c r="I136"/>
    </row>
    <row r="137" spans="1:9" s="8" customFormat="1" x14ac:dyDescent="0.3">
      <c r="A137" s="8" t="s">
        <v>1228</v>
      </c>
      <c r="B137" s="45">
        <v>2001</v>
      </c>
      <c r="C137" s="29" t="s">
        <v>1232</v>
      </c>
      <c r="D137" s="28" t="s">
        <v>1263</v>
      </c>
      <c r="E137" s="29">
        <v>33</v>
      </c>
      <c r="F137" s="71"/>
      <c r="G137" s="29">
        <v>3</v>
      </c>
      <c r="H137" s="71"/>
      <c r="I137"/>
    </row>
    <row r="138" spans="1:9" s="8" customFormat="1" x14ac:dyDescent="0.3">
      <c r="A138" s="8" t="s">
        <v>1228</v>
      </c>
      <c r="B138" s="45">
        <v>2001</v>
      </c>
      <c r="C138" s="29" t="s">
        <v>1229</v>
      </c>
      <c r="D138" s="30" t="s">
        <v>1233</v>
      </c>
      <c r="E138" s="29">
        <v>108</v>
      </c>
      <c r="F138" s="71"/>
      <c r="G138" s="29">
        <v>5</v>
      </c>
      <c r="H138" s="71"/>
      <c r="I138"/>
    </row>
    <row r="139" spans="1:9" s="8" customFormat="1" x14ac:dyDescent="0.3">
      <c r="A139" s="8" t="s">
        <v>1228</v>
      </c>
      <c r="B139" s="45">
        <v>2001</v>
      </c>
      <c r="C139" s="29" t="s">
        <v>1229</v>
      </c>
      <c r="D139" s="28" t="s">
        <v>1235</v>
      </c>
      <c r="E139" s="29">
        <v>112</v>
      </c>
      <c r="F139" s="71"/>
      <c r="G139" s="29">
        <v>7</v>
      </c>
      <c r="H139" s="71"/>
      <c r="I139"/>
    </row>
    <row r="140" spans="1:9" s="8" customFormat="1" x14ac:dyDescent="0.3">
      <c r="A140" s="8" t="s">
        <v>1228</v>
      </c>
      <c r="B140" s="45">
        <v>2001</v>
      </c>
      <c r="C140" s="29" t="s">
        <v>1229</v>
      </c>
      <c r="D140" s="28" t="s">
        <v>1236</v>
      </c>
      <c r="E140" s="29">
        <v>158</v>
      </c>
      <c r="F140" s="71"/>
      <c r="G140" s="29">
        <v>10</v>
      </c>
      <c r="H140" s="71"/>
      <c r="I140"/>
    </row>
    <row r="141" spans="1:9" s="8" customFormat="1" x14ac:dyDescent="0.3">
      <c r="A141" s="8" t="s">
        <v>1228</v>
      </c>
      <c r="B141" s="45">
        <v>2001</v>
      </c>
      <c r="C141" s="29" t="s">
        <v>1229</v>
      </c>
      <c r="D141" s="28" t="s">
        <v>1237</v>
      </c>
      <c r="E141" s="29">
        <v>112</v>
      </c>
      <c r="F141" s="71"/>
      <c r="G141" s="29">
        <v>5</v>
      </c>
      <c r="H141" s="71"/>
      <c r="I141"/>
    </row>
    <row r="142" spans="1:9" s="8" customFormat="1" x14ac:dyDescent="0.3">
      <c r="A142" s="8" t="s">
        <v>1228</v>
      </c>
      <c r="B142" s="45">
        <v>2001</v>
      </c>
      <c r="C142" s="29" t="s">
        <v>1229</v>
      </c>
      <c r="D142" s="28" t="s">
        <v>1238</v>
      </c>
      <c r="E142" s="29">
        <v>68</v>
      </c>
      <c r="F142" s="71"/>
      <c r="G142" s="29">
        <v>2</v>
      </c>
      <c r="H142" s="71"/>
      <c r="I142"/>
    </row>
    <row r="143" spans="1:9" s="8" customFormat="1" x14ac:dyDescent="0.3">
      <c r="A143" s="8" t="s">
        <v>1228</v>
      </c>
      <c r="B143" s="45">
        <v>2001</v>
      </c>
      <c r="C143" s="29" t="s">
        <v>1229</v>
      </c>
      <c r="D143" s="28" t="s">
        <v>1246</v>
      </c>
      <c r="E143" s="29">
        <v>22</v>
      </c>
      <c r="F143" s="71"/>
      <c r="G143" s="29">
        <v>3</v>
      </c>
      <c r="H143" s="71"/>
      <c r="I143"/>
    </row>
    <row r="144" spans="1:9" s="8" customFormat="1" x14ac:dyDescent="0.3">
      <c r="A144" s="8" t="s">
        <v>1228</v>
      </c>
      <c r="B144" s="45">
        <v>2001</v>
      </c>
      <c r="C144" s="29" t="s">
        <v>1229</v>
      </c>
      <c r="D144" s="30" t="s">
        <v>1240</v>
      </c>
      <c r="E144" s="29">
        <v>90</v>
      </c>
      <c r="F144" s="71"/>
      <c r="G144" s="29">
        <v>4</v>
      </c>
      <c r="H144" s="71"/>
      <c r="I144"/>
    </row>
    <row r="145" spans="1:9" s="8" customFormat="1" x14ac:dyDescent="0.3">
      <c r="A145" s="8" t="s">
        <v>1228</v>
      </c>
      <c r="B145" s="45">
        <v>2001</v>
      </c>
      <c r="C145" s="29" t="s">
        <v>1229</v>
      </c>
      <c r="D145" s="30" t="s">
        <v>1242</v>
      </c>
      <c r="E145" s="29">
        <v>112</v>
      </c>
      <c r="F145" s="71"/>
      <c r="G145" s="29">
        <v>5</v>
      </c>
      <c r="H145" s="71"/>
      <c r="I145"/>
    </row>
    <row r="146" spans="1:9" s="8" customFormat="1" x14ac:dyDescent="0.3">
      <c r="A146" s="8" t="s">
        <v>1228</v>
      </c>
      <c r="B146" s="45">
        <v>2001</v>
      </c>
      <c r="C146" s="29" t="s">
        <v>1229</v>
      </c>
      <c r="D146" s="30" t="s">
        <v>1241</v>
      </c>
      <c r="E146" s="29">
        <v>101</v>
      </c>
      <c r="F146" s="71"/>
      <c r="G146" s="29">
        <v>6</v>
      </c>
      <c r="H146" s="71"/>
      <c r="I146"/>
    </row>
    <row r="147" spans="1:9" s="8" customFormat="1" x14ac:dyDescent="0.3">
      <c r="A147" s="8" t="s">
        <v>1228</v>
      </c>
      <c r="B147" s="45">
        <v>2001</v>
      </c>
      <c r="C147" s="29" t="s">
        <v>1229</v>
      </c>
      <c r="D147" s="30" t="s">
        <v>971</v>
      </c>
      <c r="E147" s="29">
        <v>158</v>
      </c>
      <c r="F147" s="71"/>
      <c r="G147" s="29">
        <v>8</v>
      </c>
      <c r="H147" s="71"/>
      <c r="I147"/>
    </row>
    <row r="148" spans="1:9" s="8" customFormat="1" x14ac:dyDescent="0.3">
      <c r="A148" s="8" t="s">
        <v>1228</v>
      </c>
      <c r="B148" s="45">
        <v>2001</v>
      </c>
      <c r="C148" s="29" t="s">
        <v>1229</v>
      </c>
      <c r="D148" s="28" t="s">
        <v>972</v>
      </c>
      <c r="E148" s="29">
        <v>68</v>
      </c>
      <c r="F148" s="71"/>
      <c r="G148" s="29">
        <v>4</v>
      </c>
      <c r="H148" s="71"/>
      <c r="I148"/>
    </row>
    <row r="149" spans="1:9" s="8" customFormat="1" x14ac:dyDescent="0.3">
      <c r="A149" s="8" t="s">
        <v>1228</v>
      </c>
      <c r="B149" s="45">
        <v>2001</v>
      </c>
      <c r="C149" s="29" t="s">
        <v>1229</v>
      </c>
      <c r="D149" s="28" t="s">
        <v>1243</v>
      </c>
      <c r="E149" s="29">
        <v>158</v>
      </c>
      <c r="F149" s="71"/>
      <c r="G149" s="29">
        <v>5.6</v>
      </c>
      <c r="H149" s="71"/>
      <c r="I149"/>
    </row>
    <row r="150" spans="1:9" s="8" customFormat="1" x14ac:dyDescent="0.3">
      <c r="A150" s="8" t="s">
        <v>1228</v>
      </c>
      <c r="B150" s="45">
        <v>2001</v>
      </c>
      <c r="C150" s="29" t="s">
        <v>1229</v>
      </c>
      <c r="D150" s="28" t="s">
        <v>1244</v>
      </c>
      <c r="E150" s="29">
        <v>112</v>
      </c>
      <c r="F150" s="71"/>
      <c r="G150" s="29">
        <v>5.4</v>
      </c>
      <c r="H150" s="71"/>
      <c r="I150"/>
    </row>
    <row r="151" spans="1:9" s="8" customFormat="1" x14ac:dyDescent="0.3">
      <c r="A151" s="8" t="s">
        <v>1228</v>
      </c>
      <c r="B151" s="55">
        <v>2002</v>
      </c>
      <c r="C151" s="29" t="s">
        <v>1229</v>
      </c>
      <c r="D151" s="30" t="s">
        <v>1233</v>
      </c>
      <c r="E151" s="29">
        <v>134</v>
      </c>
      <c r="F151" s="71"/>
      <c r="G151" s="29">
        <v>5</v>
      </c>
      <c r="H151" s="71"/>
      <c r="I151"/>
    </row>
    <row r="152" spans="1:9" s="8" customFormat="1" x14ac:dyDescent="0.3">
      <c r="A152" s="8" t="s">
        <v>1228</v>
      </c>
      <c r="B152" s="55">
        <v>2002</v>
      </c>
      <c r="C152" s="29" t="s">
        <v>1229</v>
      </c>
      <c r="D152" s="28" t="s">
        <v>1237</v>
      </c>
      <c r="E152" s="29">
        <v>94</v>
      </c>
      <c r="F152" s="71"/>
      <c r="G152" s="29">
        <v>5</v>
      </c>
      <c r="H152" s="71"/>
      <c r="I152"/>
    </row>
    <row r="153" spans="1:9" s="8" customFormat="1" x14ac:dyDescent="0.3">
      <c r="A153" s="8" t="s">
        <v>1228</v>
      </c>
      <c r="B153" s="55">
        <v>2002</v>
      </c>
      <c r="C153" s="29" t="s">
        <v>1229</v>
      </c>
      <c r="D153" s="28" t="s">
        <v>1246</v>
      </c>
      <c r="E153" s="34">
        <v>81</v>
      </c>
      <c r="F153" s="71"/>
      <c r="G153" s="29">
        <v>3</v>
      </c>
      <c r="H153" s="71"/>
      <c r="I153"/>
    </row>
    <row r="154" spans="1:9" s="8" customFormat="1" x14ac:dyDescent="0.3">
      <c r="A154" s="8" t="s">
        <v>1228</v>
      </c>
      <c r="B154" s="55">
        <v>2002</v>
      </c>
      <c r="C154" s="29" t="s">
        <v>1229</v>
      </c>
      <c r="D154" s="30" t="s">
        <v>1240</v>
      </c>
      <c r="E154" s="29">
        <v>108</v>
      </c>
      <c r="F154" s="71"/>
      <c r="G154" s="29">
        <v>4</v>
      </c>
      <c r="H154" s="71"/>
      <c r="I154"/>
    </row>
    <row r="155" spans="1:9" s="8" customFormat="1" x14ac:dyDescent="0.3">
      <c r="A155" s="8" t="s">
        <v>1228</v>
      </c>
      <c r="B155" s="55">
        <v>2002</v>
      </c>
      <c r="C155" s="29" t="s">
        <v>1229</v>
      </c>
      <c r="D155" s="30" t="s">
        <v>1242</v>
      </c>
      <c r="E155" s="29">
        <v>108</v>
      </c>
      <c r="F155" s="71"/>
      <c r="G155" s="29">
        <v>5</v>
      </c>
      <c r="H155" s="71"/>
      <c r="I155"/>
    </row>
    <row r="156" spans="1:9" s="8" customFormat="1" x14ac:dyDescent="0.3">
      <c r="A156" s="8" t="s">
        <v>1228</v>
      </c>
      <c r="B156" s="55">
        <v>2002</v>
      </c>
      <c r="C156" s="29" t="s">
        <v>1229</v>
      </c>
      <c r="D156" s="28" t="s">
        <v>972</v>
      </c>
      <c r="E156" s="34">
        <v>121</v>
      </c>
      <c r="F156" s="71"/>
      <c r="G156" s="29">
        <v>4</v>
      </c>
      <c r="H156" s="71"/>
      <c r="I156"/>
    </row>
    <row r="157" spans="1:9" s="8" customFormat="1" x14ac:dyDescent="0.3">
      <c r="A157" s="8" t="s">
        <v>1228</v>
      </c>
      <c r="B157" s="55">
        <v>2002</v>
      </c>
      <c r="C157" s="29" t="s">
        <v>1229</v>
      </c>
      <c r="D157" s="28" t="s">
        <v>1243</v>
      </c>
      <c r="E157" s="29">
        <v>215</v>
      </c>
      <c r="F157" s="71"/>
      <c r="G157" s="29">
        <v>5.6</v>
      </c>
      <c r="H157" s="71"/>
      <c r="I157"/>
    </row>
    <row r="158" spans="1:9" s="8" customFormat="1" x14ac:dyDescent="0.3">
      <c r="A158" s="8" t="s">
        <v>1228</v>
      </c>
      <c r="B158" s="55">
        <v>2002</v>
      </c>
      <c r="C158" s="29" t="s">
        <v>1229</v>
      </c>
      <c r="D158" s="28" t="s">
        <v>1244</v>
      </c>
      <c r="E158" s="29">
        <v>229</v>
      </c>
      <c r="F158" s="71"/>
      <c r="G158" s="29">
        <v>5.4</v>
      </c>
      <c r="H158" s="71"/>
      <c r="I158"/>
    </row>
    <row r="159" spans="1:9" s="8" customFormat="1" x14ac:dyDescent="0.3">
      <c r="A159" s="8" t="s">
        <v>1228</v>
      </c>
      <c r="B159" s="55">
        <v>2002</v>
      </c>
      <c r="C159" s="29" t="s">
        <v>1231</v>
      </c>
      <c r="D159" s="28" t="s">
        <v>1255</v>
      </c>
      <c r="E159" s="29">
        <v>55</v>
      </c>
      <c r="F159" s="71"/>
      <c r="G159" s="29">
        <v>5</v>
      </c>
      <c r="H159" s="71"/>
      <c r="I159"/>
    </row>
    <row r="160" spans="1:9" s="8" customFormat="1" x14ac:dyDescent="0.3">
      <c r="A160" s="8" t="s">
        <v>1228</v>
      </c>
      <c r="B160" s="55">
        <v>2002</v>
      </c>
      <c r="C160" s="29" t="s">
        <v>1231</v>
      </c>
      <c r="D160" s="28" t="s">
        <v>1256</v>
      </c>
      <c r="E160" s="29">
        <v>69</v>
      </c>
      <c r="F160" s="71"/>
      <c r="G160" s="29">
        <v>7</v>
      </c>
      <c r="H160" s="71"/>
      <c r="I160"/>
    </row>
    <row r="161" spans="1:9" s="8" customFormat="1" x14ac:dyDescent="0.3">
      <c r="A161" s="8" t="s">
        <v>1228</v>
      </c>
      <c r="B161" s="55">
        <v>2002</v>
      </c>
      <c r="C161" s="29" t="s">
        <v>1231</v>
      </c>
      <c r="D161" s="28" t="s">
        <v>1248</v>
      </c>
      <c r="E161" s="29">
        <v>69</v>
      </c>
      <c r="F161" s="71"/>
      <c r="G161" s="29">
        <v>6</v>
      </c>
      <c r="H161" s="71"/>
      <c r="I161"/>
    </row>
    <row r="162" spans="1:9" s="8" customFormat="1" x14ac:dyDescent="0.3">
      <c r="A162" s="8" t="s">
        <v>1228</v>
      </c>
      <c r="B162" s="55">
        <v>2002</v>
      </c>
      <c r="C162" s="29" t="s">
        <v>1231</v>
      </c>
      <c r="D162" s="28" t="s">
        <v>1249</v>
      </c>
      <c r="E162" s="29">
        <v>55</v>
      </c>
      <c r="F162" s="71"/>
      <c r="G162" s="29">
        <v>6</v>
      </c>
      <c r="H162" s="71"/>
      <c r="I162"/>
    </row>
    <row r="163" spans="1:9" s="8" customFormat="1" x14ac:dyDescent="0.3">
      <c r="A163" s="8" t="s">
        <v>1228</v>
      </c>
      <c r="B163" s="55">
        <v>2002</v>
      </c>
      <c r="C163" s="29" t="s">
        <v>1231</v>
      </c>
      <c r="D163" s="28" t="s">
        <v>1250</v>
      </c>
      <c r="E163" s="29">
        <v>55</v>
      </c>
      <c r="F163" s="71"/>
      <c r="G163" s="29">
        <v>6</v>
      </c>
      <c r="H163" s="71"/>
      <c r="I163"/>
    </row>
    <row r="164" spans="1:9" s="8" customFormat="1" x14ac:dyDescent="0.3">
      <c r="A164" s="8" t="s">
        <v>1228</v>
      </c>
      <c r="B164" s="55">
        <v>2002</v>
      </c>
      <c r="C164" s="29" t="s">
        <v>1231</v>
      </c>
      <c r="D164" s="28" t="s">
        <v>1251</v>
      </c>
      <c r="E164" s="29">
        <v>41</v>
      </c>
      <c r="F164" s="71"/>
      <c r="G164" s="29">
        <v>5</v>
      </c>
      <c r="H164" s="71"/>
      <c r="I164"/>
    </row>
    <row r="165" spans="1:9" s="8" customFormat="1" x14ac:dyDescent="0.3">
      <c r="A165" s="8" t="s">
        <v>1228</v>
      </c>
      <c r="B165" s="55">
        <v>2002</v>
      </c>
      <c r="C165" s="29" t="s">
        <v>1231</v>
      </c>
      <c r="D165" s="28" t="s">
        <v>1252</v>
      </c>
      <c r="E165" s="29">
        <v>55</v>
      </c>
      <c r="F165" s="71"/>
      <c r="G165" s="29">
        <v>6</v>
      </c>
      <c r="H165" s="71"/>
      <c r="I165"/>
    </row>
    <row r="166" spans="1:9" s="8" customFormat="1" x14ac:dyDescent="0.3">
      <c r="A166" s="8" t="s">
        <v>1228</v>
      </c>
      <c r="B166" s="55">
        <v>2002</v>
      </c>
      <c r="C166" s="29" t="s">
        <v>1231</v>
      </c>
      <c r="D166" s="28" t="s">
        <v>1253</v>
      </c>
      <c r="E166" s="29">
        <v>28</v>
      </c>
      <c r="F166" s="71"/>
      <c r="G166" s="29">
        <v>5</v>
      </c>
      <c r="H166" s="71"/>
      <c r="I166"/>
    </row>
    <row r="167" spans="1:9" s="8" customFormat="1" x14ac:dyDescent="0.3">
      <c r="A167" s="8" t="s">
        <v>1228</v>
      </c>
      <c r="B167" s="55">
        <v>2002</v>
      </c>
      <c r="C167" s="29" t="s">
        <v>1231</v>
      </c>
      <c r="D167" s="28" t="s">
        <v>1254</v>
      </c>
      <c r="E167" s="29">
        <v>28</v>
      </c>
      <c r="F167" s="71"/>
      <c r="G167" s="29">
        <v>5</v>
      </c>
      <c r="H167" s="71"/>
      <c r="I167"/>
    </row>
    <row r="168" spans="1:9" s="8" customFormat="1" x14ac:dyDescent="0.3">
      <c r="A168" s="8" t="s">
        <v>1228</v>
      </c>
      <c r="B168" s="55">
        <v>2002</v>
      </c>
      <c r="C168" s="29" t="s">
        <v>1232</v>
      </c>
      <c r="D168" s="28" t="s">
        <v>965</v>
      </c>
      <c r="E168" s="29">
        <v>38</v>
      </c>
      <c r="F168" s="71"/>
      <c r="G168" s="29">
        <v>6</v>
      </c>
      <c r="H168" s="71"/>
      <c r="I168"/>
    </row>
    <row r="169" spans="1:9" s="8" customFormat="1" x14ac:dyDescent="0.3">
      <c r="A169" s="8" t="s">
        <v>1228</v>
      </c>
      <c r="B169" s="55">
        <v>2002</v>
      </c>
      <c r="C169" s="29" t="s">
        <v>1232</v>
      </c>
      <c r="D169" s="28" t="s">
        <v>1257</v>
      </c>
      <c r="E169" s="29">
        <v>63</v>
      </c>
      <c r="F169" s="71"/>
      <c r="G169" s="29">
        <v>6</v>
      </c>
      <c r="H169" s="71"/>
      <c r="I169"/>
    </row>
    <row r="170" spans="1:9" s="33" customFormat="1" x14ac:dyDescent="0.3">
      <c r="A170" s="8" t="s">
        <v>1228</v>
      </c>
      <c r="B170" s="55">
        <v>2002</v>
      </c>
      <c r="C170" s="29" t="s">
        <v>1232</v>
      </c>
      <c r="D170" s="28" t="s">
        <v>1258</v>
      </c>
      <c r="E170" s="29">
        <v>63</v>
      </c>
      <c r="F170" s="71"/>
      <c r="G170" s="29">
        <v>6</v>
      </c>
      <c r="H170" s="71"/>
      <c r="I170"/>
    </row>
    <row r="171" spans="1:9" s="33" customFormat="1" x14ac:dyDescent="0.3">
      <c r="A171" s="8" t="s">
        <v>1228</v>
      </c>
      <c r="B171" s="55">
        <v>2002</v>
      </c>
      <c r="C171" s="29" t="s">
        <v>1232</v>
      </c>
      <c r="D171" s="28" t="s">
        <v>1259</v>
      </c>
      <c r="E171" s="29">
        <v>25</v>
      </c>
      <c r="F171" s="71"/>
      <c r="G171" s="29">
        <v>6</v>
      </c>
      <c r="H171" s="71"/>
      <c r="I171"/>
    </row>
    <row r="172" spans="1:9" s="33" customFormat="1" x14ac:dyDescent="0.3">
      <c r="A172" s="8" t="s">
        <v>1228</v>
      </c>
      <c r="B172" s="55">
        <v>2002</v>
      </c>
      <c r="C172" s="29" t="s">
        <v>1232</v>
      </c>
      <c r="D172" s="28" t="s">
        <v>1260</v>
      </c>
      <c r="E172" s="29">
        <v>63</v>
      </c>
      <c r="F172" s="71"/>
      <c r="G172" s="29">
        <v>6</v>
      </c>
      <c r="H172" s="71"/>
      <c r="I172"/>
    </row>
    <row r="173" spans="1:9" s="33" customFormat="1" x14ac:dyDescent="0.3">
      <c r="A173" s="8" t="s">
        <v>1228</v>
      </c>
      <c r="B173" s="55">
        <v>2002</v>
      </c>
      <c r="C173" s="29" t="s">
        <v>1232</v>
      </c>
      <c r="D173" s="28" t="s">
        <v>1261</v>
      </c>
      <c r="E173" s="29">
        <v>38</v>
      </c>
      <c r="F173" s="71"/>
      <c r="G173" s="29">
        <v>5</v>
      </c>
      <c r="H173" s="71"/>
      <c r="I173"/>
    </row>
    <row r="174" spans="1:9" s="33" customFormat="1" x14ac:dyDescent="0.3">
      <c r="A174" s="8" t="s">
        <v>1228</v>
      </c>
      <c r="B174" s="55">
        <v>2002</v>
      </c>
      <c r="C174" s="29" t="s">
        <v>1232</v>
      </c>
      <c r="D174" s="28" t="s">
        <v>1262</v>
      </c>
      <c r="E174" s="29">
        <v>50</v>
      </c>
      <c r="F174" s="71"/>
      <c r="G174" s="29">
        <v>6</v>
      </c>
      <c r="H174" s="71"/>
      <c r="I174"/>
    </row>
    <row r="175" spans="1:9" s="33" customFormat="1" x14ac:dyDescent="0.3">
      <c r="A175" s="8" t="s">
        <v>1228</v>
      </c>
      <c r="B175" s="55">
        <v>2002</v>
      </c>
      <c r="C175" s="29" t="s">
        <v>1232</v>
      </c>
      <c r="D175" s="28" t="s">
        <v>1263</v>
      </c>
      <c r="E175" s="29">
        <v>25</v>
      </c>
      <c r="F175" s="71"/>
      <c r="G175" s="29">
        <v>3</v>
      </c>
      <c r="H175" s="71"/>
      <c r="I175"/>
    </row>
    <row r="176" spans="1:9" s="8" customFormat="1" x14ac:dyDescent="0.3">
      <c r="A176" s="8" t="s">
        <v>1228</v>
      </c>
      <c r="B176" s="55">
        <v>2003</v>
      </c>
      <c r="C176" s="29" t="s">
        <v>1231</v>
      </c>
      <c r="D176" s="28" t="s">
        <v>1249</v>
      </c>
      <c r="E176" s="29">
        <v>56</v>
      </c>
      <c r="F176" s="71"/>
      <c r="G176" s="29">
        <v>6</v>
      </c>
      <c r="H176" s="71"/>
      <c r="I176"/>
    </row>
    <row r="177" spans="1:9" s="33" customFormat="1" x14ac:dyDescent="0.3">
      <c r="A177" s="8" t="s">
        <v>1228</v>
      </c>
      <c r="B177" s="55">
        <v>2003</v>
      </c>
      <c r="C177" s="29" t="s">
        <v>1231</v>
      </c>
      <c r="D177" s="28" t="s">
        <v>1250</v>
      </c>
      <c r="E177" s="29">
        <v>56</v>
      </c>
      <c r="F177" s="71"/>
      <c r="G177" s="29">
        <v>6</v>
      </c>
      <c r="H177" s="71"/>
      <c r="I177"/>
    </row>
    <row r="178" spans="1:9" s="33" customFormat="1" x14ac:dyDescent="0.3">
      <c r="A178" s="8" t="s">
        <v>1228</v>
      </c>
      <c r="B178" s="55">
        <v>2003</v>
      </c>
      <c r="C178" s="29" t="s">
        <v>1231</v>
      </c>
      <c r="D178" s="28" t="s">
        <v>1251</v>
      </c>
      <c r="E178" s="29">
        <v>42</v>
      </c>
      <c r="F178" s="71"/>
      <c r="G178" s="29">
        <v>5</v>
      </c>
      <c r="H178" s="71"/>
      <c r="I178"/>
    </row>
    <row r="179" spans="1:9" s="33" customFormat="1" x14ac:dyDescent="0.3">
      <c r="A179" s="8" t="s">
        <v>1228</v>
      </c>
      <c r="B179" s="55">
        <v>2003</v>
      </c>
      <c r="C179" s="29" t="s">
        <v>1231</v>
      </c>
      <c r="D179" s="28" t="s">
        <v>1252</v>
      </c>
      <c r="E179" s="29">
        <v>56</v>
      </c>
      <c r="F179" s="71"/>
      <c r="G179" s="29">
        <v>6</v>
      </c>
      <c r="H179" s="71"/>
      <c r="I179"/>
    </row>
    <row r="180" spans="1:9" x14ac:dyDescent="0.3">
      <c r="A180" s="8" t="s">
        <v>1228</v>
      </c>
      <c r="B180" s="55">
        <v>2003</v>
      </c>
      <c r="C180" s="29" t="s">
        <v>1231</v>
      </c>
      <c r="D180" s="28" t="s">
        <v>1253</v>
      </c>
      <c r="E180" s="34">
        <v>42</v>
      </c>
      <c r="F180" s="71"/>
      <c r="G180" s="29">
        <v>5</v>
      </c>
      <c r="H180" s="71"/>
    </row>
    <row r="181" spans="1:9" x14ac:dyDescent="0.3">
      <c r="A181" s="8" t="s">
        <v>1228</v>
      </c>
      <c r="B181" s="55">
        <v>2003</v>
      </c>
      <c r="C181" s="29" t="s">
        <v>1231</v>
      </c>
      <c r="D181" s="28" t="s">
        <v>1254</v>
      </c>
      <c r="E181" s="29">
        <v>42</v>
      </c>
      <c r="F181" s="71"/>
      <c r="G181" s="29">
        <v>5</v>
      </c>
      <c r="H181" s="71"/>
    </row>
    <row r="182" spans="1:9" x14ac:dyDescent="0.3">
      <c r="A182" s="8" t="s">
        <v>1228</v>
      </c>
      <c r="B182" s="55">
        <v>2003</v>
      </c>
      <c r="C182" s="29" t="s">
        <v>1229</v>
      </c>
      <c r="D182" s="30" t="s">
        <v>1233</v>
      </c>
      <c r="E182" s="29">
        <v>111</v>
      </c>
      <c r="F182" s="71"/>
      <c r="G182" s="29">
        <v>5</v>
      </c>
      <c r="H182" s="71"/>
    </row>
    <row r="183" spans="1:9" x14ac:dyDescent="0.3">
      <c r="A183" s="8" t="s">
        <v>1228</v>
      </c>
      <c r="B183" s="55">
        <v>2003</v>
      </c>
      <c r="C183" s="29" t="s">
        <v>1229</v>
      </c>
      <c r="D183" s="9" t="s">
        <v>1234</v>
      </c>
      <c r="E183" s="29">
        <v>62</v>
      </c>
      <c r="F183" s="71"/>
      <c r="G183" s="29">
        <v>5</v>
      </c>
      <c r="H183" s="71"/>
    </row>
    <row r="184" spans="1:9" x14ac:dyDescent="0.3">
      <c r="A184" s="8" t="s">
        <v>1228</v>
      </c>
      <c r="B184" s="55">
        <v>2003</v>
      </c>
      <c r="C184" s="29" t="s">
        <v>1229</v>
      </c>
      <c r="D184" s="28" t="s">
        <v>1235</v>
      </c>
      <c r="E184" s="29">
        <v>80</v>
      </c>
      <c r="F184" s="71"/>
      <c r="G184" s="29">
        <v>7</v>
      </c>
      <c r="H184" s="71"/>
    </row>
    <row r="185" spans="1:9" x14ac:dyDescent="0.3">
      <c r="A185" s="8" t="s">
        <v>1228</v>
      </c>
      <c r="B185" s="55">
        <v>2003</v>
      </c>
      <c r="C185" s="29" t="s">
        <v>1229</v>
      </c>
      <c r="D185" s="28" t="s">
        <v>1236</v>
      </c>
      <c r="E185" s="29">
        <v>111</v>
      </c>
      <c r="F185" s="71"/>
      <c r="G185" s="29">
        <v>10</v>
      </c>
      <c r="H185" s="71"/>
    </row>
    <row r="186" spans="1:9" x14ac:dyDescent="0.3">
      <c r="A186" s="8" t="s">
        <v>1228</v>
      </c>
      <c r="B186" s="55">
        <v>2003</v>
      </c>
      <c r="C186" s="29" t="s">
        <v>1229</v>
      </c>
      <c r="D186" s="28" t="s">
        <v>1237</v>
      </c>
      <c r="E186" s="29">
        <v>111</v>
      </c>
      <c r="F186" s="71"/>
      <c r="G186" s="29">
        <v>5</v>
      </c>
      <c r="H186" s="71"/>
    </row>
    <row r="187" spans="1:9" x14ac:dyDescent="0.3">
      <c r="A187" s="8" t="s">
        <v>1228</v>
      </c>
      <c r="B187" s="55">
        <v>2003</v>
      </c>
      <c r="C187" s="29" t="s">
        <v>1229</v>
      </c>
      <c r="D187" s="28" t="s">
        <v>1246</v>
      </c>
      <c r="E187" s="29">
        <v>62</v>
      </c>
      <c r="F187" s="71"/>
      <c r="G187" s="29">
        <v>3</v>
      </c>
      <c r="H187" s="71"/>
    </row>
    <row r="188" spans="1:9" x14ac:dyDescent="0.3">
      <c r="A188" s="8" t="s">
        <v>1228</v>
      </c>
      <c r="B188" s="55">
        <v>2003</v>
      </c>
      <c r="C188" s="29" t="s">
        <v>1229</v>
      </c>
      <c r="D188" s="30" t="s">
        <v>1240</v>
      </c>
      <c r="E188" s="29">
        <v>74</v>
      </c>
      <c r="F188" s="71"/>
      <c r="G188" s="29">
        <v>4</v>
      </c>
      <c r="H188" s="71"/>
    </row>
    <row r="189" spans="1:9" x14ac:dyDescent="0.3">
      <c r="A189" s="8" t="s">
        <v>1228</v>
      </c>
      <c r="B189" s="55">
        <v>2003</v>
      </c>
      <c r="C189" s="29" t="s">
        <v>1229</v>
      </c>
      <c r="D189" s="30" t="s">
        <v>1242</v>
      </c>
      <c r="E189" s="29">
        <v>98</v>
      </c>
      <c r="F189" s="71"/>
      <c r="G189" s="29">
        <v>5</v>
      </c>
      <c r="H189" s="71"/>
    </row>
    <row r="190" spans="1:9" x14ac:dyDescent="0.3">
      <c r="A190" s="8" t="s">
        <v>1228</v>
      </c>
      <c r="B190" s="55">
        <v>2003</v>
      </c>
      <c r="C190" s="29" t="s">
        <v>1229</v>
      </c>
      <c r="D190" s="30" t="s">
        <v>971</v>
      </c>
      <c r="E190" s="29">
        <v>234</v>
      </c>
      <c r="F190" s="71"/>
      <c r="G190" s="29">
        <v>8</v>
      </c>
      <c r="H190" s="71"/>
    </row>
    <row r="191" spans="1:9" x14ac:dyDescent="0.3">
      <c r="A191" s="8" t="s">
        <v>1228</v>
      </c>
      <c r="B191" s="55">
        <v>2003</v>
      </c>
      <c r="C191" s="29" t="s">
        <v>1229</v>
      </c>
      <c r="D191" s="28" t="s">
        <v>972</v>
      </c>
      <c r="E191" s="29">
        <v>86</v>
      </c>
      <c r="F191" s="71"/>
      <c r="G191" s="29">
        <v>4</v>
      </c>
      <c r="H191" s="71"/>
    </row>
    <row r="192" spans="1:9" x14ac:dyDescent="0.3">
      <c r="A192" s="8" t="s">
        <v>1228</v>
      </c>
      <c r="B192" s="55">
        <v>2003</v>
      </c>
      <c r="C192" s="29" t="s">
        <v>1229</v>
      </c>
      <c r="D192" s="28" t="s">
        <v>1243</v>
      </c>
      <c r="E192" s="71">
        <v>105</v>
      </c>
      <c r="F192" s="71"/>
      <c r="G192" s="29">
        <v>5.6</v>
      </c>
      <c r="H192" s="71"/>
    </row>
    <row r="193" spans="1:9" x14ac:dyDescent="0.3">
      <c r="A193" s="8" t="s">
        <v>1228</v>
      </c>
      <c r="B193" s="55">
        <v>2003</v>
      </c>
      <c r="C193" s="29" t="s">
        <v>1229</v>
      </c>
      <c r="D193" s="28" t="s">
        <v>1244</v>
      </c>
      <c r="E193" s="29">
        <v>105</v>
      </c>
      <c r="F193" s="71"/>
      <c r="G193" s="29">
        <v>5.4</v>
      </c>
      <c r="H193" s="71"/>
    </row>
    <row r="194" spans="1:9" x14ac:dyDescent="0.3">
      <c r="A194" s="8" t="s">
        <v>1228</v>
      </c>
      <c r="B194" s="55">
        <v>2004</v>
      </c>
      <c r="C194" s="71" t="s">
        <v>1231</v>
      </c>
      <c r="D194" s="28" t="s">
        <v>1247</v>
      </c>
      <c r="E194" s="29">
        <v>62</v>
      </c>
      <c r="F194" s="71"/>
      <c r="G194" s="29">
        <v>7</v>
      </c>
      <c r="H194" s="71"/>
      <c r="I194" s="8"/>
    </row>
    <row r="195" spans="1:9" x14ac:dyDescent="0.3">
      <c r="A195" s="8" t="s">
        <v>1228</v>
      </c>
      <c r="B195" s="55">
        <v>2004</v>
      </c>
      <c r="C195" s="71" t="s">
        <v>1231</v>
      </c>
      <c r="D195" s="28" t="s">
        <v>1248</v>
      </c>
      <c r="E195" s="29">
        <v>53</v>
      </c>
      <c r="F195" s="71"/>
      <c r="G195" s="29">
        <v>6</v>
      </c>
      <c r="H195" s="71"/>
      <c r="I195" s="8"/>
    </row>
    <row r="196" spans="1:9" x14ac:dyDescent="0.3">
      <c r="A196" s="8" t="s">
        <v>1228</v>
      </c>
      <c r="B196" s="55">
        <v>2004</v>
      </c>
      <c r="C196" s="71" t="s">
        <v>1231</v>
      </c>
      <c r="D196" s="28" t="s">
        <v>1249</v>
      </c>
      <c r="E196" s="29">
        <v>43</v>
      </c>
      <c r="F196" s="71"/>
      <c r="G196" s="29">
        <v>6</v>
      </c>
      <c r="H196" s="71"/>
      <c r="I196" s="8"/>
    </row>
    <row r="197" spans="1:9" x14ac:dyDescent="0.3">
      <c r="A197" s="8" t="s">
        <v>1228</v>
      </c>
      <c r="B197" s="55">
        <v>2004</v>
      </c>
      <c r="C197" s="71" t="s">
        <v>1231</v>
      </c>
      <c r="D197" s="28" t="s">
        <v>1250</v>
      </c>
      <c r="E197" s="29">
        <v>43</v>
      </c>
      <c r="F197" s="71"/>
      <c r="G197" s="29">
        <v>6</v>
      </c>
      <c r="H197" s="71"/>
      <c r="I197" s="8"/>
    </row>
    <row r="198" spans="1:9" x14ac:dyDescent="0.3">
      <c r="A198" s="8" t="s">
        <v>1228</v>
      </c>
      <c r="B198" s="55">
        <v>2004</v>
      </c>
      <c r="C198" s="71" t="s">
        <v>1231</v>
      </c>
      <c r="D198" s="28" t="s">
        <v>1251</v>
      </c>
      <c r="E198" s="29">
        <v>37</v>
      </c>
      <c r="F198" s="71"/>
      <c r="G198" s="29">
        <v>5</v>
      </c>
      <c r="H198" s="71"/>
      <c r="I198" s="8"/>
    </row>
    <row r="199" spans="1:9" x14ac:dyDescent="0.3">
      <c r="A199" s="8" t="s">
        <v>1228</v>
      </c>
      <c r="B199" s="55">
        <v>2004</v>
      </c>
      <c r="C199" s="71" t="s">
        <v>1231</v>
      </c>
      <c r="D199" s="28" t="s">
        <v>1252</v>
      </c>
      <c r="E199" s="34">
        <v>42</v>
      </c>
      <c r="F199" s="71"/>
      <c r="G199" s="29">
        <v>6</v>
      </c>
      <c r="H199" s="71"/>
      <c r="I199" s="8"/>
    </row>
    <row r="200" spans="1:9" x14ac:dyDescent="0.3">
      <c r="A200" s="8" t="s">
        <v>1228</v>
      </c>
      <c r="B200" s="55">
        <v>2004</v>
      </c>
      <c r="C200" s="71" t="s">
        <v>1231</v>
      </c>
      <c r="D200" s="28" t="s">
        <v>1253</v>
      </c>
      <c r="E200" s="29">
        <v>35</v>
      </c>
      <c r="F200" s="71"/>
      <c r="G200" s="29">
        <v>5</v>
      </c>
      <c r="H200" s="71"/>
      <c r="I200" s="8"/>
    </row>
    <row r="201" spans="1:9" x14ac:dyDescent="0.3">
      <c r="A201" s="8" t="s">
        <v>1228</v>
      </c>
      <c r="B201" s="55">
        <v>2004</v>
      </c>
      <c r="C201" s="71" t="s">
        <v>1231</v>
      </c>
      <c r="D201" s="28" t="s">
        <v>1254</v>
      </c>
      <c r="E201" s="29">
        <v>35</v>
      </c>
      <c r="F201" s="71"/>
      <c r="G201" s="29">
        <v>5</v>
      </c>
      <c r="H201" s="71"/>
      <c r="I201" s="33"/>
    </row>
    <row r="202" spans="1:9" x14ac:dyDescent="0.3">
      <c r="A202" s="8" t="s">
        <v>1228</v>
      </c>
      <c r="B202" s="55">
        <v>2004</v>
      </c>
      <c r="C202" s="29" t="s">
        <v>1229</v>
      </c>
      <c r="D202" s="30" t="s">
        <v>1233</v>
      </c>
      <c r="E202" s="29">
        <v>101</v>
      </c>
      <c r="F202" s="71"/>
      <c r="G202" s="29">
        <v>5</v>
      </c>
      <c r="H202" s="71"/>
      <c r="I202" s="33"/>
    </row>
    <row r="203" spans="1:9" x14ac:dyDescent="0.3">
      <c r="A203" s="8" t="s">
        <v>1228</v>
      </c>
      <c r="B203" s="55">
        <v>2004</v>
      </c>
      <c r="C203" s="29" t="s">
        <v>1229</v>
      </c>
      <c r="D203" s="9" t="s">
        <v>1234</v>
      </c>
      <c r="E203" s="29">
        <v>47</v>
      </c>
      <c r="F203" s="71"/>
      <c r="G203" s="29">
        <v>5</v>
      </c>
      <c r="H203" s="71"/>
      <c r="I203" s="33"/>
    </row>
    <row r="204" spans="1:9" x14ac:dyDescent="0.3">
      <c r="A204" s="8" t="s">
        <v>1228</v>
      </c>
      <c r="B204" s="55">
        <v>2004</v>
      </c>
      <c r="C204" s="29" t="s">
        <v>1229</v>
      </c>
      <c r="D204" s="28" t="s">
        <v>1235</v>
      </c>
      <c r="E204" s="29">
        <v>54</v>
      </c>
      <c r="F204" s="71"/>
      <c r="G204" s="29">
        <v>7</v>
      </c>
      <c r="H204" s="71"/>
      <c r="I204" s="33"/>
    </row>
    <row r="205" spans="1:9" x14ac:dyDescent="0.3">
      <c r="A205" s="8" t="s">
        <v>1228</v>
      </c>
      <c r="B205" s="55">
        <v>2004</v>
      </c>
      <c r="C205" s="29" t="s">
        <v>1229</v>
      </c>
      <c r="D205" s="28" t="s">
        <v>1236</v>
      </c>
      <c r="E205" s="29">
        <v>88</v>
      </c>
      <c r="F205" s="71"/>
      <c r="G205" s="29">
        <v>10</v>
      </c>
      <c r="H205" s="71"/>
      <c r="I205" s="33"/>
    </row>
    <row r="206" spans="1:9" x14ac:dyDescent="0.3">
      <c r="A206" s="8" t="s">
        <v>1228</v>
      </c>
      <c r="B206" s="55">
        <v>2004</v>
      </c>
      <c r="C206" s="29" t="s">
        <v>1229</v>
      </c>
      <c r="D206" s="28" t="s">
        <v>1237</v>
      </c>
      <c r="E206" s="29">
        <v>108</v>
      </c>
      <c r="F206" s="71"/>
      <c r="G206" s="29">
        <v>5</v>
      </c>
      <c r="H206" s="71"/>
      <c r="I206" s="33"/>
    </row>
    <row r="207" spans="1:9" x14ac:dyDescent="0.3">
      <c r="A207" s="8" t="s">
        <v>1228</v>
      </c>
      <c r="B207" s="55">
        <v>2004</v>
      </c>
      <c r="C207" s="29" t="s">
        <v>1229</v>
      </c>
      <c r="D207" s="28" t="s">
        <v>1238</v>
      </c>
      <c r="E207" s="29">
        <v>20</v>
      </c>
      <c r="F207" s="71"/>
      <c r="G207" s="29">
        <v>2</v>
      </c>
      <c r="H207" s="71"/>
      <c r="I207" s="8"/>
    </row>
    <row r="208" spans="1:9" x14ac:dyDescent="0.3">
      <c r="A208" s="8" t="s">
        <v>1228</v>
      </c>
      <c r="B208" s="55">
        <v>2004</v>
      </c>
      <c r="C208" s="29" t="s">
        <v>1229</v>
      </c>
      <c r="D208" s="28" t="s">
        <v>1246</v>
      </c>
      <c r="E208" s="29">
        <v>61</v>
      </c>
      <c r="F208" s="71"/>
      <c r="G208" s="29">
        <v>3</v>
      </c>
      <c r="H208" s="71"/>
      <c r="I208" s="33"/>
    </row>
    <row r="209" spans="1:9" x14ac:dyDescent="0.3">
      <c r="A209" s="8" t="s">
        <v>1228</v>
      </c>
      <c r="B209" s="55">
        <v>2004</v>
      </c>
      <c r="C209" s="29" t="s">
        <v>1229</v>
      </c>
      <c r="D209" s="30" t="s">
        <v>1240</v>
      </c>
      <c r="E209" s="34">
        <v>88</v>
      </c>
      <c r="F209" s="71"/>
      <c r="G209" s="29">
        <v>4</v>
      </c>
      <c r="H209" s="71"/>
      <c r="I209" s="33"/>
    </row>
    <row r="210" spans="1:9" x14ac:dyDescent="0.3">
      <c r="A210" s="8" t="s">
        <v>1228</v>
      </c>
      <c r="B210" s="55">
        <v>2004</v>
      </c>
      <c r="C210" s="29" t="s">
        <v>1229</v>
      </c>
      <c r="D210" s="30" t="s">
        <v>1242</v>
      </c>
      <c r="E210" s="29">
        <v>108</v>
      </c>
      <c r="F210" s="71"/>
      <c r="G210" s="29">
        <v>5</v>
      </c>
      <c r="H210" s="71"/>
      <c r="I210" s="33"/>
    </row>
    <row r="211" spans="1:9" x14ac:dyDescent="0.3">
      <c r="A211" s="8" t="s">
        <v>1228</v>
      </c>
      <c r="B211" s="55">
        <v>2004</v>
      </c>
      <c r="C211" s="29" t="s">
        <v>1229</v>
      </c>
      <c r="D211" s="30" t="s">
        <v>1241</v>
      </c>
      <c r="E211" s="29">
        <v>40</v>
      </c>
      <c r="F211" s="71"/>
      <c r="G211" s="29">
        <v>6</v>
      </c>
      <c r="H211" s="71"/>
    </row>
    <row r="212" spans="1:9" x14ac:dyDescent="0.3">
      <c r="A212" s="8" t="s">
        <v>1228</v>
      </c>
      <c r="B212" s="55">
        <v>2004</v>
      </c>
      <c r="C212" s="29" t="s">
        <v>1229</v>
      </c>
      <c r="D212" s="30" t="s">
        <v>971</v>
      </c>
      <c r="E212" s="29">
        <v>176</v>
      </c>
      <c r="F212" s="71"/>
      <c r="G212" s="29">
        <v>8</v>
      </c>
      <c r="H212" s="71"/>
    </row>
    <row r="213" spans="1:9" x14ac:dyDescent="0.3">
      <c r="A213" s="8" t="s">
        <v>1228</v>
      </c>
      <c r="B213" s="55">
        <v>2004</v>
      </c>
      <c r="C213" s="29" t="s">
        <v>1229</v>
      </c>
      <c r="D213" s="28" t="s">
        <v>972</v>
      </c>
      <c r="E213" s="29">
        <v>81</v>
      </c>
      <c r="F213" s="71"/>
      <c r="G213" s="29">
        <v>4</v>
      </c>
      <c r="H213" s="71"/>
    </row>
    <row r="214" spans="1:9" x14ac:dyDescent="0.3">
      <c r="A214" s="8" t="s">
        <v>1228</v>
      </c>
      <c r="B214" s="55">
        <v>2004</v>
      </c>
      <c r="C214" s="29" t="s">
        <v>1229</v>
      </c>
      <c r="D214" s="28" t="s">
        <v>1243</v>
      </c>
      <c r="E214" s="29">
        <v>115</v>
      </c>
      <c r="F214" s="71"/>
      <c r="G214" s="29">
        <v>5.6</v>
      </c>
      <c r="H214" s="71"/>
    </row>
    <row r="215" spans="1:9" x14ac:dyDescent="0.3">
      <c r="A215" s="8" t="s">
        <v>1228</v>
      </c>
      <c r="B215" s="55">
        <v>2004</v>
      </c>
      <c r="C215" s="29" t="s">
        <v>1229</v>
      </c>
      <c r="D215" s="28" t="s">
        <v>1244</v>
      </c>
      <c r="E215" s="29">
        <v>108</v>
      </c>
      <c r="F215" s="71"/>
      <c r="G215" s="29">
        <v>5.4</v>
      </c>
      <c r="H215" s="71"/>
    </row>
    <row r="216" spans="1:9" x14ac:dyDescent="0.3">
      <c r="A216" s="8" t="s">
        <v>1228</v>
      </c>
      <c r="B216" s="55">
        <v>2005</v>
      </c>
      <c r="C216" s="8" t="s">
        <v>1229</v>
      </c>
      <c r="D216" s="30" t="s">
        <v>1233</v>
      </c>
      <c r="E216" s="29">
        <v>74</v>
      </c>
      <c r="F216" s="71"/>
      <c r="G216" s="29">
        <v>5</v>
      </c>
      <c r="H216" s="71"/>
      <c r="I216" s="8"/>
    </row>
    <row r="217" spans="1:9" x14ac:dyDescent="0.3">
      <c r="A217" s="8" t="s">
        <v>1228</v>
      </c>
      <c r="B217" s="55">
        <v>2005</v>
      </c>
      <c r="C217" s="8" t="s">
        <v>1229</v>
      </c>
      <c r="D217" s="9" t="s">
        <v>1234</v>
      </c>
      <c r="E217" s="29">
        <v>27</v>
      </c>
      <c r="F217" s="71"/>
      <c r="G217" s="29">
        <v>5</v>
      </c>
      <c r="H217" s="71"/>
      <c r="I217" s="8"/>
    </row>
    <row r="218" spans="1:9" x14ac:dyDescent="0.3">
      <c r="A218" s="8" t="s">
        <v>1228</v>
      </c>
      <c r="B218" s="55">
        <v>2005</v>
      </c>
      <c r="C218" s="8" t="s">
        <v>1229</v>
      </c>
      <c r="D218" s="28" t="s">
        <v>1235</v>
      </c>
      <c r="E218" s="29">
        <v>41</v>
      </c>
      <c r="F218" s="71"/>
      <c r="G218" s="29">
        <v>7</v>
      </c>
      <c r="H218" s="71"/>
      <c r="I218" s="8"/>
    </row>
    <row r="219" spans="1:9" x14ac:dyDescent="0.3">
      <c r="A219" s="8" t="s">
        <v>1228</v>
      </c>
      <c r="B219" s="55">
        <v>2005</v>
      </c>
      <c r="C219" s="8" t="s">
        <v>1229</v>
      </c>
      <c r="D219" s="28" t="s">
        <v>1237</v>
      </c>
      <c r="E219" s="29">
        <v>74</v>
      </c>
      <c r="F219" s="71"/>
      <c r="G219" s="29">
        <v>5</v>
      </c>
      <c r="H219" s="71"/>
      <c r="I219" s="8"/>
    </row>
    <row r="220" spans="1:9" x14ac:dyDescent="0.3">
      <c r="A220" s="8" t="s">
        <v>1228</v>
      </c>
      <c r="B220" s="55">
        <v>2005</v>
      </c>
      <c r="C220" s="8" t="s">
        <v>1229</v>
      </c>
      <c r="D220" s="28" t="s">
        <v>1246</v>
      </c>
      <c r="E220" s="29">
        <v>41</v>
      </c>
      <c r="F220" s="71"/>
      <c r="G220" s="29">
        <v>3</v>
      </c>
      <c r="H220" s="71"/>
      <c r="I220" s="8"/>
    </row>
    <row r="221" spans="1:9" x14ac:dyDescent="0.3">
      <c r="A221" s="8" t="s">
        <v>1228</v>
      </c>
      <c r="B221" s="55">
        <v>2005</v>
      </c>
      <c r="C221" s="8" t="s">
        <v>1229</v>
      </c>
      <c r="D221" s="30" t="s">
        <v>1240</v>
      </c>
      <c r="E221" s="29">
        <v>54</v>
      </c>
      <c r="F221" s="71"/>
      <c r="G221" s="29">
        <v>4</v>
      </c>
      <c r="H221" s="71"/>
      <c r="I221" s="8"/>
    </row>
    <row r="222" spans="1:9" x14ac:dyDescent="0.3">
      <c r="A222" s="8" t="s">
        <v>1228</v>
      </c>
      <c r="B222" s="55">
        <v>2005</v>
      </c>
      <c r="C222" s="8" t="s">
        <v>1229</v>
      </c>
      <c r="D222" s="30" t="s">
        <v>1242</v>
      </c>
      <c r="E222" s="29">
        <v>74</v>
      </c>
      <c r="F222" s="71"/>
      <c r="G222" s="29">
        <v>5</v>
      </c>
      <c r="H222" s="71"/>
      <c r="I222" s="8"/>
    </row>
    <row r="223" spans="1:9" x14ac:dyDescent="0.3">
      <c r="A223" s="8" t="s">
        <v>1228</v>
      </c>
      <c r="B223" s="55">
        <v>2005</v>
      </c>
      <c r="C223" s="8" t="s">
        <v>1229</v>
      </c>
      <c r="D223" s="30" t="s">
        <v>971</v>
      </c>
      <c r="E223" s="34">
        <v>122</v>
      </c>
      <c r="F223" s="71"/>
      <c r="G223" s="29">
        <v>8</v>
      </c>
      <c r="H223" s="71"/>
      <c r="I223" s="8"/>
    </row>
    <row r="224" spans="1:9" x14ac:dyDescent="0.3">
      <c r="A224" s="8" t="s">
        <v>1228</v>
      </c>
      <c r="B224" s="55">
        <v>2005</v>
      </c>
      <c r="C224" s="8" t="s">
        <v>1229</v>
      </c>
      <c r="D224" s="28" t="s">
        <v>972</v>
      </c>
      <c r="E224" s="29">
        <v>54</v>
      </c>
      <c r="F224" s="71"/>
      <c r="G224" s="29">
        <v>4</v>
      </c>
      <c r="H224" s="71"/>
      <c r="I224" s="8"/>
    </row>
    <row r="225" spans="1:9" x14ac:dyDescent="0.3">
      <c r="A225" s="8" t="s">
        <v>1228</v>
      </c>
      <c r="B225" s="55">
        <v>2005</v>
      </c>
      <c r="C225" s="8" t="s">
        <v>1229</v>
      </c>
      <c r="D225" s="28" t="s">
        <v>1243</v>
      </c>
      <c r="E225" s="29">
        <v>61</v>
      </c>
      <c r="F225" s="71"/>
      <c r="G225" s="29">
        <v>5.6</v>
      </c>
      <c r="H225" s="71"/>
      <c r="I225" s="8"/>
    </row>
    <row r="226" spans="1:9" x14ac:dyDescent="0.3">
      <c r="A226" s="8" t="s">
        <v>1228</v>
      </c>
      <c r="B226" s="55">
        <v>2005</v>
      </c>
      <c r="C226" s="8" t="s">
        <v>1229</v>
      </c>
      <c r="D226" s="28" t="s">
        <v>1244</v>
      </c>
      <c r="E226" s="29">
        <v>68</v>
      </c>
      <c r="F226" s="71"/>
      <c r="G226" s="29">
        <v>5.4</v>
      </c>
      <c r="H226" s="71"/>
      <c r="I226" s="8"/>
    </row>
    <row r="227" spans="1:9" x14ac:dyDescent="0.3">
      <c r="A227" s="8" t="s">
        <v>1228</v>
      </c>
      <c r="B227" s="55">
        <v>2006</v>
      </c>
      <c r="C227" s="8" t="s">
        <v>1229</v>
      </c>
      <c r="D227" s="30" t="s">
        <v>1233</v>
      </c>
      <c r="E227" s="29">
        <v>82</v>
      </c>
      <c r="F227" s="71"/>
      <c r="G227" s="29">
        <v>5</v>
      </c>
      <c r="H227" s="71"/>
      <c r="I227" s="8"/>
    </row>
    <row r="228" spans="1:9" x14ac:dyDescent="0.3">
      <c r="A228" s="8" t="s">
        <v>1228</v>
      </c>
      <c r="B228" s="55">
        <v>2006</v>
      </c>
      <c r="C228" s="8" t="s">
        <v>1229</v>
      </c>
      <c r="D228" s="9" t="s">
        <v>1234</v>
      </c>
      <c r="E228" s="29">
        <v>34</v>
      </c>
      <c r="F228" s="71"/>
      <c r="G228" s="29">
        <v>5</v>
      </c>
      <c r="H228" s="71"/>
      <c r="I228" s="8"/>
    </row>
    <row r="229" spans="1:9" x14ac:dyDescent="0.3">
      <c r="A229" s="8" t="s">
        <v>1228</v>
      </c>
      <c r="B229" s="55">
        <v>2006</v>
      </c>
      <c r="C229" s="8" t="s">
        <v>1229</v>
      </c>
      <c r="D229" s="28" t="s">
        <v>1235</v>
      </c>
      <c r="E229" s="71">
        <v>48</v>
      </c>
      <c r="F229" s="71"/>
      <c r="G229" s="29">
        <v>7</v>
      </c>
      <c r="H229" s="71"/>
      <c r="I229" s="8"/>
    </row>
    <row r="230" spans="1:9" x14ac:dyDescent="0.3">
      <c r="A230" s="8" t="s">
        <v>1228</v>
      </c>
      <c r="B230" s="55">
        <v>2006</v>
      </c>
      <c r="C230" s="8" t="s">
        <v>1229</v>
      </c>
      <c r="D230" s="28" t="s">
        <v>1236</v>
      </c>
      <c r="E230" s="29">
        <v>75</v>
      </c>
      <c r="F230" s="71"/>
      <c r="G230" s="29">
        <v>10</v>
      </c>
      <c r="H230" s="71"/>
      <c r="I230" s="8"/>
    </row>
    <row r="231" spans="1:9" x14ac:dyDescent="0.3">
      <c r="A231" s="8" t="s">
        <v>1228</v>
      </c>
      <c r="B231" s="55">
        <v>2006</v>
      </c>
      <c r="C231" s="8" t="s">
        <v>1229</v>
      </c>
      <c r="D231" s="28" t="s">
        <v>1237</v>
      </c>
      <c r="E231" s="29">
        <v>82</v>
      </c>
      <c r="F231" s="71"/>
      <c r="G231" s="29">
        <v>5</v>
      </c>
      <c r="H231" s="71"/>
      <c r="I231" s="8"/>
    </row>
    <row r="232" spans="1:9" x14ac:dyDescent="0.3">
      <c r="A232" s="8" t="s">
        <v>1228</v>
      </c>
      <c r="B232" s="55">
        <v>2006</v>
      </c>
      <c r="C232" s="8" t="s">
        <v>1229</v>
      </c>
      <c r="D232" s="28" t="s">
        <v>1238</v>
      </c>
      <c r="E232" s="29">
        <v>16</v>
      </c>
      <c r="F232" s="71"/>
      <c r="G232" s="29">
        <v>2</v>
      </c>
      <c r="H232" s="71"/>
      <c r="I232" s="8"/>
    </row>
    <row r="233" spans="1:9" x14ac:dyDescent="0.3">
      <c r="A233" s="8" t="s">
        <v>1228</v>
      </c>
      <c r="B233" s="55">
        <v>2006</v>
      </c>
      <c r="C233" s="8" t="s">
        <v>1229</v>
      </c>
      <c r="D233" s="28" t="s">
        <v>1246</v>
      </c>
      <c r="E233" s="29">
        <v>51</v>
      </c>
      <c r="F233" s="71"/>
      <c r="G233" s="29">
        <v>3</v>
      </c>
      <c r="H233" s="71"/>
      <c r="I233" s="8"/>
    </row>
    <row r="234" spans="1:9" x14ac:dyDescent="0.3">
      <c r="A234" s="8" t="s">
        <v>1228</v>
      </c>
      <c r="B234" s="55">
        <v>2006</v>
      </c>
      <c r="C234" s="8" t="s">
        <v>1229</v>
      </c>
      <c r="D234" s="30" t="s">
        <v>1240</v>
      </c>
      <c r="E234" s="29">
        <v>68</v>
      </c>
      <c r="F234" s="71"/>
      <c r="G234" s="29">
        <v>4</v>
      </c>
      <c r="H234" s="71"/>
      <c r="I234" s="8"/>
    </row>
    <row r="235" spans="1:9" x14ac:dyDescent="0.3">
      <c r="A235" s="8" t="s">
        <v>1228</v>
      </c>
      <c r="B235" s="55">
        <v>2006</v>
      </c>
      <c r="C235" s="8" t="s">
        <v>1229</v>
      </c>
      <c r="D235" s="30" t="s">
        <v>1242</v>
      </c>
      <c r="E235" s="29">
        <v>82</v>
      </c>
      <c r="F235" s="71"/>
      <c r="G235" s="29">
        <v>5</v>
      </c>
      <c r="H235" s="71"/>
      <c r="I235" s="8"/>
    </row>
    <row r="236" spans="1:9" x14ac:dyDescent="0.3">
      <c r="A236" s="8" t="s">
        <v>1228</v>
      </c>
      <c r="B236" s="55">
        <v>2006</v>
      </c>
      <c r="C236" s="8" t="s">
        <v>1229</v>
      </c>
      <c r="D236" s="30" t="s">
        <v>1241</v>
      </c>
      <c r="E236" s="29">
        <v>51</v>
      </c>
      <c r="F236" s="71"/>
      <c r="G236" s="29">
        <v>6</v>
      </c>
      <c r="H236" s="71"/>
      <c r="I236" s="8"/>
    </row>
    <row r="237" spans="1:9" x14ac:dyDescent="0.3">
      <c r="A237" s="8" t="s">
        <v>1228</v>
      </c>
      <c r="B237" s="55">
        <v>2006</v>
      </c>
      <c r="C237" s="8" t="s">
        <v>1229</v>
      </c>
      <c r="D237" s="30" t="s">
        <v>971</v>
      </c>
      <c r="E237" s="29">
        <v>129</v>
      </c>
      <c r="F237" s="71"/>
      <c r="G237" s="29">
        <v>8</v>
      </c>
      <c r="H237" s="71"/>
      <c r="I237" s="8"/>
    </row>
    <row r="238" spans="1:9" x14ac:dyDescent="0.3">
      <c r="A238" s="8" t="s">
        <v>1228</v>
      </c>
      <c r="B238" s="55">
        <v>2006</v>
      </c>
      <c r="C238" s="8" t="s">
        <v>1229</v>
      </c>
      <c r="D238" s="28" t="s">
        <v>972</v>
      </c>
      <c r="E238" s="29">
        <v>68</v>
      </c>
      <c r="F238" s="71"/>
      <c r="G238" s="29">
        <v>4</v>
      </c>
      <c r="H238" s="71"/>
      <c r="I238" s="8"/>
    </row>
    <row r="239" spans="1:9" x14ac:dyDescent="0.3">
      <c r="A239" s="8" t="s">
        <v>1228</v>
      </c>
      <c r="B239" s="55">
        <v>2006</v>
      </c>
      <c r="C239" s="8" t="s">
        <v>1229</v>
      </c>
      <c r="D239" s="28" t="s">
        <v>1243</v>
      </c>
      <c r="E239" s="29">
        <v>91</v>
      </c>
      <c r="F239" s="71"/>
      <c r="G239" s="29">
        <v>5.6</v>
      </c>
      <c r="H239" s="71"/>
      <c r="I239" s="8"/>
    </row>
    <row r="240" spans="1:9" x14ac:dyDescent="0.3">
      <c r="A240" s="8" t="s">
        <v>1228</v>
      </c>
      <c r="B240" s="55">
        <v>2007</v>
      </c>
      <c r="C240" s="8" t="s">
        <v>1229</v>
      </c>
      <c r="D240" s="28" t="s">
        <v>1233</v>
      </c>
      <c r="E240" s="29">
        <v>74</v>
      </c>
      <c r="F240" s="71"/>
      <c r="G240" s="71">
        <v>5</v>
      </c>
      <c r="H240" s="71"/>
      <c r="I240" s="8"/>
    </row>
    <row r="241" spans="1:9" x14ac:dyDescent="0.3">
      <c r="A241" s="8" t="s">
        <v>1228</v>
      </c>
      <c r="B241" s="55">
        <v>2007</v>
      </c>
      <c r="C241" s="8" t="s">
        <v>1229</v>
      </c>
      <c r="D241" s="28" t="s">
        <v>1237</v>
      </c>
      <c r="E241" s="29">
        <v>74</v>
      </c>
      <c r="F241" s="71"/>
      <c r="G241" s="71">
        <v>5</v>
      </c>
      <c r="H241" s="71"/>
      <c r="I241" s="8"/>
    </row>
    <row r="242" spans="1:9" x14ac:dyDescent="0.3">
      <c r="A242" s="8" t="s">
        <v>1228</v>
      </c>
      <c r="B242" s="55">
        <v>2007</v>
      </c>
      <c r="C242" s="8" t="s">
        <v>1229</v>
      </c>
      <c r="D242" s="28" t="s">
        <v>1246</v>
      </c>
      <c r="E242" s="29">
        <v>47</v>
      </c>
      <c r="F242" s="71"/>
      <c r="G242" s="71">
        <v>3</v>
      </c>
      <c r="H242" s="71"/>
      <c r="I242" s="8"/>
    </row>
    <row r="243" spans="1:9" x14ac:dyDescent="0.3">
      <c r="A243" s="8" t="s">
        <v>1228</v>
      </c>
      <c r="B243" s="55">
        <v>2007</v>
      </c>
      <c r="C243" s="8" t="s">
        <v>1229</v>
      </c>
      <c r="D243" s="30" t="s">
        <v>1240</v>
      </c>
      <c r="E243" s="29">
        <v>61</v>
      </c>
      <c r="F243" s="71"/>
      <c r="G243" s="29">
        <v>4</v>
      </c>
      <c r="H243" s="71"/>
      <c r="I243" s="8"/>
    </row>
    <row r="244" spans="1:9" x14ac:dyDescent="0.3">
      <c r="A244" s="8" t="s">
        <v>1228</v>
      </c>
      <c r="B244" s="55">
        <v>2007</v>
      </c>
      <c r="C244" s="8" t="s">
        <v>1229</v>
      </c>
      <c r="D244" s="30" t="s">
        <v>1242</v>
      </c>
      <c r="E244" s="29">
        <v>74</v>
      </c>
      <c r="F244" s="71"/>
      <c r="G244" s="29">
        <v>5</v>
      </c>
      <c r="H244" s="71"/>
      <c r="I244" s="8"/>
    </row>
    <row r="245" spans="1:9" x14ac:dyDescent="0.3">
      <c r="A245" s="8" t="s">
        <v>1228</v>
      </c>
      <c r="B245" s="55">
        <v>2007</v>
      </c>
      <c r="C245" s="8" t="s">
        <v>1229</v>
      </c>
      <c r="D245" s="30" t="s">
        <v>971</v>
      </c>
      <c r="E245" s="29">
        <v>122</v>
      </c>
      <c r="F245" s="71"/>
      <c r="G245" s="29">
        <v>8</v>
      </c>
      <c r="H245" s="71"/>
      <c r="I245" s="8"/>
    </row>
    <row r="246" spans="1:9" x14ac:dyDescent="0.3">
      <c r="A246" s="8" t="s">
        <v>1228</v>
      </c>
      <c r="B246" s="55">
        <v>2007</v>
      </c>
      <c r="C246" s="8" t="s">
        <v>1229</v>
      </c>
      <c r="D246" s="30" t="s">
        <v>972</v>
      </c>
      <c r="E246" s="29">
        <v>61</v>
      </c>
      <c r="F246" s="71"/>
      <c r="G246" s="29">
        <v>4</v>
      </c>
      <c r="H246" s="71"/>
      <c r="I246" s="8"/>
    </row>
    <row r="247" spans="1:9" x14ac:dyDescent="0.3">
      <c r="A247" s="8" t="s">
        <v>1228</v>
      </c>
      <c r="B247" s="55">
        <v>2007</v>
      </c>
      <c r="C247" s="8" t="s">
        <v>1229</v>
      </c>
      <c r="D247" s="30" t="s">
        <v>1243</v>
      </c>
      <c r="E247" s="29">
        <v>81</v>
      </c>
      <c r="F247" s="71"/>
      <c r="G247" s="29">
        <v>5.6</v>
      </c>
      <c r="H247" s="71"/>
      <c r="I247" s="8"/>
    </row>
    <row r="248" spans="1:9" x14ac:dyDescent="0.3">
      <c r="A248" s="8" t="s">
        <v>1228</v>
      </c>
      <c r="B248" s="55">
        <v>2007</v>
      </c>
      <c r="C248" s="8" t="s">
        <v>1229</v>
      </c>
      <c r="D248" s="30" t="s">
        <v>1244</v>
      </c>
      <c r="E248" s="29">
        <v>101</v>
      </c>
      <c r="F248" s="71"/>
      <c r="G248" s="29">
        <v>5.2</v>
      </c>
      <c r="H248" s="71"/>
      <c r="I248" s="8"/>
    </row>
    <row r="249" spans="1:9" x14ac:dyDescent="0.3">
      <c r="A249" s="8" t="s">
        <v>1228</v>
      </c>
      <c r="B249" s="55">
        <v>2008</v>
      </c>
      <c r="C249" s="8" t="s">
        <v>1229</v>
      </c>
      <c r="D249" s="28" t="s">
        <v>1233</v>
      </c>
      <c r="E249" s="71">
        <v>70</v>
      </c>
      <c r="F249" s="71"/>
      <c r="G249" s="71">
        <v>5</v>
      </c>
      <c r="H249" s="71"/>
      <c r="I249" s="8"/>
    </row>
    <row r="250" spans="1:9" x14ac:dyDescent="0.3">
      <c r="A250" s="8" t="s">
        <v>1228</v>
      </c>
      <c r="B250" s="55">
        <v>2008</v>
      </c>
      <c r="C250" s="8" t="s">
        <v>1229</v>
      </c>
      <c r="D250" s="28" t="s">
        <v>1237</v>
      </c>
      <c r="E250" s="71">
        <v>70</v>
      </c>
      <c r="F250" s="71"/>
      <c r="G250" s="71">
        <v>5</v>
      </c>
      <c r="H250" s="71"/>
      <c r="I250" s="8"/>
    </row>
    <row r="251" spans="1:9" x14ac:dyDescent="0.3">
      <c r="A251" s="8" t="s">
        <v>1228</v>
      </c>
      <c r="B251" s="55">
        <v>2008</v>
      </c>
      <c r="C251" s="8" t="s">
        <v>1229</v>
      </c>
      <c r="D251" s="28" t="s">
        <v>1246</v>
      </c>
      <c r="E251" s="71">
        <v>42</v>
      </c>
      <c r="F251" s="71"/>
      <c r="G251" s="71">
        <v>3</v>
      </c>
      <c r="H251" s="71"/>
      <c r="I251" s="8"/>
    </row>
    <row r="252" spans="1:9" x14ac:dyDescent="0.3">
      <c r="A252" s="8" t="s">
        <v>1228</v>
      </c>
      <c r="B252" s="55">
        <v>2008</v>
      </c>
      <c r="C252" s="8" t="s">
        <v>1229</v>
      </c>
      <c r="D252" s="30" t="s">
        <v>1240</v>
      </c>
      <c r="E252" s="29">
        <v>56</v>
      </c>
      <c r="F252" s="71"/>
      <c r="G252" s="29">
        <v>4</v>
      </c>
      <c r="H252" s="71"/>
      <c r="I252" s="8"/>
    </row>
    <row r="253" spans="1:9" x14ac:dyDescent="0.3">
      <c r="A253" s="8" t="s">
        <v>1228</v>
      </c>
      <c r="B253" s="55">
        <v>2008</v>
      </c>
      <c r="C253" s="8" t="s">
        <v>1229</v>
      </c>
      <c r="D253" s="30" t="s">
        <v>1242</v>
      </c>
      <c r="E253" s="29">
        <v>70</v>
      </c>
      <c r="F253" s="71"/>
      <c r="G253" s="29">
        <v>5</v>
      </c>
      <c r="H253" s="71"/>
      <c r="I253" s="8"/>
    </row>
    <row r="254" spans="1:9" x14ac:dyDescent="0.3">
      <c r="A254" s="8" t="s">
        <v>1228</v>
      </c>
      <c r="B254" s="55">
        <v>2008</v>
      </c>
      <c r="C254" s="8" t="s">
        <v>1229</v>
      </c>
      <c r="D254" s="30" t="s">
        <v>971</v>
      </c>
      <c r="E254" s="29">
        <v>116</v>
      </c>
      <c r="F254" s="71"/>
      <c r="G254" s="29">
        <v>8</v>
      </c>
      <c r="H254" s="71"/>
      <c r="I254" s="8"/>
    </row>
    <row r="255" spans="1:9" x14ac:dyDescent="0.3">
      <c r="A255" s="8" t="s">
        <v>1228</v>
      </c>
      <c r="B255" s="55">
        <v>2008</v>
      </c>
      <c r="C255" s="8" t="s">
        <v>1229</v>
      </c>
      <c r="D255" s="30" t="s">
        <v>972</v>
      </c>
      <c r="E255" s="29">
        <v>56</v>
      </c>
      <c r="F255" s="71"/>
      <c r="G255" s="29">
        <v>4</v>
      </c>
      <c r="H255" s="71"/>
      <c r="I255" s="8"/>
    </row>
    <row r="256" spans="1:9" x14ac:dyDescent="0.3">
      <c r="A256" s="8" t="s">
        <v>1228</v>
      </c>
      <c r="B256" s="55">
        <v>2008</v>
      </c>
      <c r="C256" s="8" t="s">
        <v>1229</v>
      </c>
      <c r="D256" s="30" t="s">
        <v>1243</v>
      </c>
      <c r="E256" s="34">
        <v>80</v>
      </c>
      <c r="F256" s="71"/>
      <c r="G256" s="29">
        <v>5.6</v>
      </c>
      <c r="H256" s="71"/>
      <c r="I256" s="8"/>
    </row>
    <row r="257" spans="1:9" x14ac:dyDescent="0.3">
      <c r="A257" s="8" t="s">
        <v>1228</v>
      </c>
      <c r="B257" s="55">
        <v>2008</v>
      </c>
      <c r="C257" s="8" t="s">
        <v>1229</v>
      </c>
      <c r="D257" s="30" t="s">
        <v>1244</v>
      </c>
      <c r="E257" s="29">
        <v>80</v>
      </c>
      <c r="F257" s="71"/>
      <c r="G257" s="29">
        <v>5.4</v>
      </c>
      <c r="H257" s="71"/>
      <c r="I257" s="8"/>
    </row>
    <row r="258" spans="1:9" x14ac:dyDescent="0.3">
      <c r="A258" s="8" t="s">
        <v>1228</v>
      </c>
      <c r="B258" s="55">
        <v>2009</v>
      </c>
      <c r="C258" s="71"/>
      <c r="D258" s="28"/>
      <c r="E258" s="71"/>
      <c r="F258" s="71"/>
      <c r="G258" s="71"/>
      <c r="H258" s="71" t="s">
        <v>2039</v>
      </c>
      <c r="I258" s="8"/>
    </row>
    <row r="259" spans="1:9" x14ac:dyDescent="0.3">
      <c r="A259" s="8" t="s">
        <v>1228</v>
      </c>
      <c r="B259" s="55">
        <v>2010</v>
      </c>
      <c r="C259" s="8" t="s">
        <v>1229</v>
      </c>
      <c r="D259" s="9" t="s">
        <v>1234</v>
      </c>
      <c r="E259" s="30">
        <v>63</v>
      </c>
      <c r="F259" s="71"/>
      <c r="G259" s="29">
        <v>5</v>
      </c>
      <c r="H259" s="71"/>
      <c r="I259" s="8"/>
    </row>
    <row r="260" spans="1:9" x14ac:dyDescent="0.3">
      <c r="A260" s="8" t="s">
        <v>1228</v>
      </c>
      <c r="B260" s="55">
        <v>2010</v>
      </c>
      <c r="C260" s="8" t="s">
        <v>1229</v>
      </c>
      <c r="D260" s="28" t="s">
        <v>1235</v>
      </c>
      <c r="E260" s="30">
        <v>77</v>
      </c>
      <c r="F260" s="71"/>
      <c r="G260" s="29">
        <v>7</v>
      </c>
      <c r="H260" s="71"/>
      <c r="I260" s="8"/>
    </row>
    <row r="261" spans="1:9" x14ac:dyDescent="0.3">
      <c r="A261" s="8" t="s">
        <v>1228</v>
      </c>
      <c r="B261" s="55">
        <v>2010</v>
      </c>
      <c r="C261" s="8" t="s">
        <v>1229</v>
      </c>
      <c r="D261" s="28" t="s">
        <v>1236</v>
      </c>
      <c r="E261" s="34">
        <v>49</v>
      </c>
      <c r="F261" s="71"/>
      <c r="G261" s="29">
        <v>10</v>
      </c>
      <c r="H261" s="71"/>
      <c r="I261" s="8"/>
    </row>
    <row r="262" spans="1:9" x14ac:dyDescent="0.3">
      <c r="A262" s="8" t="s">
        <v>1228</v>
      </c>
      <c r="B262" s="55">
        <v>2010</v>
      </c>
      <c r="C262" s="8" t="s">
        <v>1229</v>
      </c>
      <c r="D262" s="28" t="s">
        <v>1237</v>
      </c>
      <c r="E262" s="30">
        <v>28</v>
      </c>
      <c r="F262" s="71"/>
      <c r="G262" s="29">
        <v>5</v>
      </c>
      <c r="H262" s="71"/>
      <c r="I262" s="8"/>
    </row>
    <row r="263" spans="1:9" x14ac:dyDescent="0.3">
      <c r="A263" s="8" t="s">
        <v>1228</v>
      </c>
      <c r="B263" s="55">
        <v>2010</v>
      </c>
      <c r="C263" s="8" t="s">
        <v>1229</v>
      </c>
      <c r="D263" s="28" t="s">
        <v>1246</v>
      </c>
      <c r="E263" s="30">
        <v>14</v>
      </c>
      <c r="F263" s="71"/>
      <c r="G263" s="29">
        <v>3</v>
      </c>
      <c r="H263" s="71"/>
      <c r="I263" s="8"/>
    </row>
    <row r="264" spans="1:9" x14ac:dyDescent="0.3">
      <c r="A264" s="8" t="s">
        <v>1228</v>
      </c>
      <c r="B264" s="55">
        <v>2010</v>
      </c>
      <c r="C264" s="8" t="s">
        <v>1229</v>
      </c>
      <c r="D264" s="30" t="s">
        <v>1241</v>
      </c>
      <c r="E264" s="30">
        <v>49</v>
      </c>
      <c r="F264" s="71"/>
      <c r="G264" s="29">
        <v>6</v>
      </c>
      <c r="H264" s="71"/>
      <c r="I264" s="8"/>
    </row>
    <row r="265" spans="1:9" x14ac:dyDescent="0.3">
      <c r="A265" s="8" t="s">
        <v>1228</v>
      </c>
      <c r="B265" s="55">
        <v>2010</v>
      </c>
      <c r="C265" s="8" t="s">
        <v>1229</v>
      </c>
      <c r="D265" s="30" t="s">
        <v>971</v>
      </c>
      <c r="E265" s="30">
        <v>70</v>
      </c>
      <c r="F265" s="71"/>
      <c r="G265" s="29">
        <v>8</v>
      </c>
      <c r="H265" s="71"/>
      <c r="I265" s="8"/>
    </row>
    <row r="266" spans="1:9" x14ac:dyDescent="0.3">
      <c r="A266" s="8" t="s">
        <v>1228</v>
      </c>
      <c r="B266" s="55">
        <v>2010</v>
      </c>
      <c r="C266" s="8" t="s">
        <v>1229</v>
      </c>
      <c r="D266" s="30" t="s">
        <v>1243</v>
      </c>
      <c r="E266" s="30">
        <v>49</v>
      </c>
      <c r="F266" s="71"/>
      <c r="G266" s="29">
        <v>6</v>
      </c>
      <c r="H266" s="71"/>
      <c r="I266" s="8"/>
    </row>
    <row r="267" spans="1:9" x14ac:dyDescent="0.3">
      <c r="A267" s="8" t="s">
        <v>1228</v>
      </c>
      <c r="B267" s="55">
        <v>2011</v>
      </c>
      <c r="C267" s="8" t="s">
        <v>1229</v>
      </c>
      <c r="D267" s="9" t="s">
        <v>1234</v>
      </c>
      <c r="E267" s="30">
        <v>28</v>
      </c>
      <c r="F267" s="71"/>
      <c r="G267" s="71">
        <v>5</v>
      </c>
      <c r="H267" s="71"/>
      <c r="I267" s="8"/>
    </row>
    <row r="268" spans="1:9" x14ac:dyDescent="0.3">
      <c r="A268" s="8" t="s">
        <v>1228</v>
      </c>
      <c r="B268" s="55">
        <v>2011</v>
      </c>
      <c r="C268" s="8" t="s">
        <v>1229</v>
      </c>
      <c r="D268" s="28" t="s">
        <v>1235</v>
      </c>
      <c r="E268" s="30">
        <v>42</v>
      </c>
      <c r="F268" s="71"/>
      <c r="G268" s="71">
        <v>7</v>
      </c>
      <c r="H268" s="71"/>
      <c r="I268" s="8"/>
    </row>
    <row r="269" spans="1:9" x14ac:dyDescent="0.3">
      <c r="A269" s="8" t="s">
        <v>1228</v>
      </c>
      <c r="B269" s="55">
        <v>2011</v>
      </c>
      <c r="C269" s="8" t="s">
        <v>1229</v>
      </c>
      <c r="D269" s="28" t="s">
        <v>1236</v>
      </c>
      <c r="E269" s="30">
        <v>28</v>
      </c>
      <c r="F269" s="71"/>
      <c r="G269" s="71">
        <v>10</v>
      </c>
      <c r="H269" s="71"/>
      <c r="I269" s="8"/>
    </row>
    <row r="270" spans="1:9" x14ac:dyDescent="0.3">
      <c r="A270" s="8" t="s">
        <v>1228</v>
      </c>
      <c r="B270" s="55">
        <v>2011</v>
      </c>
      <c r="C270" s="8" t="s">
        <v>1229</v>
      </c>
      <c r="D270" s="28" t="s">
        <v>1237</v>
      </c>
      <c r="E270" s="30">
        <v>56</v>
      </c>
      <c r="F270" s="71"/>
      <c r="G270" s="71">
        <v>5</v>
      </c>
      <c r="H270" s="71"/>
      <c r="I270" s="8"/>
    </row>
    <row r="271" spans="1:9" x14ac:dyDescent="0.3">
      <c r="A271" s="8" t="s">
        <v>1228</v>
      </c>
      <c r="B271" s="55">
        <v>2011</v>
      </c>
      <c r="C271" s="8" t="s">
        <v>1229</v>
      </c>
      <c r="D271" s="28" t="s">
        <v>1238</v>
      </c>
      <c r="E271" s="30">
        <v>14</v>
      </c>
      <c r="F271" s="71"/>
      <c r="G271" s="71">
        <v>2</v>
      </c>
      <c r="H271" s="71"/>
      <c r="I271" s="8"/>
    </row>
    <row r="272" spans="1:9" x14ac:dyDescent="0.3">
      <c r="A272" s="8" t="s">
        <v>1228</v>
      </c>
      <c r="B272" s="55">
        <v>2011</v>
      </c>
      <c r="C272" s="8" t="s">
        <v>1229</v>
      </c>
      <c r="D272" s="28" t="s">
        <v>1246</v>
      </c>
      <c r="E272" s="30">
        <v>35</v>
      </c>
      <c r="F272" s="71"/>
      <c r="G272" s="29">
        <v>3</v>
      </c>
      <c r="H272" s="71"/>
      <c r="I272" s="8"/>
    </row>
    <row r="273" spans="1:9" x14ac:dyDescent="0.3">
      <c r="A273" s="8" t="s">
        <v>1228</v>
      </c>
      <c r="B273" s="55">
        <v>2011</v>
      </c>
      <c r="C273" s="8" t="s">
        <v>1229</v>
      </c>
      <c r="D273" s="30" t="s">
        <v>1242</v>
      </c>
      <c r="E273" s="30">
        <v>56</v>
      </c>
      <c r="F273" s="71"/>
      <c r="G273" s="29">
        <v>5</v>
      </c>
      <c r="H273" s="71"/>
      <c r="I273" s="8"/>
    </row>
    <row r="274" spans="1:9" x14ac:dyDescent="0.3">
      <c r="A274" s="8" t="s">
        <v>1228</v>
      </c>
      <c r="B274" s="55">
        <v>2011</v>
      </c>
      <c r="C274" s="8" t="s">
        <v>1229</v>
      </c>
      <c r="D274" s="30" t="s">
        <v>1241</v>
      </c>
      <c r="E274" s="30">
        <v>28</v>
      </c>
      <c r="F274" s="71"/>
      <c r="G274" s="29">
        <v>6</v>
      </c>
      <c r="H274" s="71"/>
      <c r="I274" s="8"/>
    </row>
    <row r="275" spans="1:9" x14ac:dyDescent="0.3">
      <c r="A275" s="8" t="s">
        <v>1228</v>
      </c>
      <c r="B275" s="55">
        <v>2011</v>
      </c>
      <c r="C275" s="8" t="s">
        <v>1229</v>
      </c>
      <c r="D275" s="30" t="s">
        <v>971</v>
      </c>
      <c r="E275" s="30">
        <v>95</v>
      </c>
      <c r="F275" s="71"/>
      <c r="G275" s="29">
        <v>8</v>
      </c>
      <c r="H275" s="71"/>
      <c r="I275" s="8"/>
    </row>
    <row r="276" spans="1:9" x14ac:dyDescent="0.3">
      <c r="A276" s="8" t="s">
        <v>1228</v>
      </c>
      <c r="B276" s="55">
        <v>2011</v>
      </c>
      <c r="C276" s="8" t="s">
        <v>1229</v>
      </c>
      <c r="D276" s="30" t="s">
        <v>1243</v>
      </c>
      <c r="E276" s="30">
        <v>67</v>
      </c>
      <c r="F276" s="71"/>
      <c r="G276" s="29">
        <v>5.6</v>
      </c>
      <c r="H276" s="71"/>
      <c r="I276" s="8"/>
    </row>
    <row r="277" spans="1:9" x14ac:dyDescent="0.3">
      <c r="A277" s="8" t="s">
        <v>1228</v>
      </c>
      <c r="B277" s="55">
        <v>2011</v>
      </c>
      <c r="C277" s="8" t="s">
        <v>1229</v>
      </c>
      <c r="D277" s="30" t="s">
        <v>1244</v>
      </c>
      <c r="E277" s="30">
        <v>70</v>
      </c>
      <c r="F277" s="71"/>
      <c r="G277" s="29">
        <v>5.4</v>
      </c>
      <c r="H277" s="71"/>
      <c r="I277" s="8"/>
    </row>
    <row r="278" spans="1:9" ht="15.6" x14ac:dyDescent="0.3">
      <c r="A278" s="8" t="s">
        <v>1228</v>
      </c>
      <c r="B278" s="45">
        <v>2012</v>
      </c>
      <c r="C278" s="8" t="s">
        <v>1229</v>
      </c>
      <c r="D278" s="9" t="s">
        <v>1234</v>
      </c>
      <c r="E278" s="28">
        <v>32</v>
      </c>
      <c r="F278" s="71"/>
      <c r="G278" s="71">
        <v>5</v>
      </c>
      <c r="H278" s="34"/>
      <c r="I278" s="2"/>
    </row>
    <row r="279" spans="1:9" ht="15.6" x14ac:dyDescent="0.3">
      <c r="A279" s="8" t="s">
        <v>1228</v>
      </c>
      <c r="B279" s="45">
        <v>2012</v>
      </c>
      <c r="C279" s="8" t="s">
        <v>1229</v>
      </c>
      <c r="D279" s="28" t="s">
        <v>1235</v>
      </c>
      <c r="E279" s="71">
        <v>49</v>
      </c>
      <c r="F279" s="34"/>
      <c r="G279" s="71">
        <v>7</v>
      </c>
      <c r="H279" s="34"/>
      <c r="I279" s="2"/>
    </row>
    <row r="280" spans="1:9" x14ac:dyDescent="0.3">
      <c r="A280" s="8" t="s">
        <v>1228</v>
      </c>
      <c r="B280" s="45">
        <v>2012</v>
      </c>
      <c r="C280" s="8" t="s">
        <v>1229</v>
      </c>
      <c r="D280" s="28" t="s">
        <v>1236</v>
      </c>
      <c r="E280" s="30">
        <v>81</v>
      </c>
      <c r="F280" s="71"/>
      <c r="G280" s="71">
        <v>10</v>
      </c>
      <c r="H280" s="34"/>
      <c r="I280" s="33"/>
    </row>
    <row r="281" spans="1:9" x14ac:dyDescent="0.3">
      <c r="A281" s="8" t="s">
        <v>1228</v>
      </c>
      <c r="B281" s="45">
        <v>2012</v>
      </c>
      <c r="C281" s="8" t="s">
        <v>1229</v>
      </c>
      <c r="D281" s="28" t="s">
        <v>1237</v>
      </c>
      <c r="E281" s="30">
        <v>60</v>
      </c>
      <c r="F281" s="71"/>
      <c r="G281" s="71">
        <v>5</v>
      </c>
      <c r="H281" s="34"/>
      <c r="I281" s="33"/>
    </row>
    <row r="282" spans="1:9" x14ac:dyDescent="0.3">
      <c r="A282" s="8" t="s">
        <v>1228</v>
      </c>
      <c r="B282" s="45">
        <v>2012</v>
      </c>
      <c r="C282" s="8" t="s">
        <v>1229</v>
      </c>
      <c r="D282" s="28" t="s">
        <v>1238</v>
      </c>
      <c r="E282" s="30">
        <v>14</v>
      </c>
      <c r="F282" s="71"/>
      <c r="G282" s="71">
        <v>2</v>
      </c>
      <c r="H282" s="34"/>
      <c r="I282" s="33"/>
    </row>
    <row r="283" spans="1:9" x14ac:dyDescent="0.3">
      <c r="A283" s="8" t="s">
        <v>1228</v>
      </c>
      <c r="B283" s="45">
        <v>2012</v>
      </c>
      <c r="C283" s="8" t="s">
        <v>1229</v>
      </c>
      <c r="D283" s="28" t="s">
        <v>1246</v>
      </c>
      <c r="E283" s="30">
        <v>35</v>
      </c>
      <c r="F283" s="71"/>
      <c r="G283" s="29">
        <v>3</v>
      </c>
      <c r="H283" s="34"/>
      <c r="I283" s="33"/>
    </row>
    <row r="284" spans="1:9" x14ac:dyDescent="0.3">
      <c r="A284" s="8" t="s">
        <v>1228</v>
      </c>
      <c r="B284" s="45">
        <v>2012</v>
      </c>
      <c r="C284" s="8" t="s">
        <v>1229</v>
      </c>
      <c r="D284" s="30" t="s">
        <v>1241</v>
      </c>
      <c r="E284" s="30">
        <v>42</v>
      </c>
      <c r="F284" s="71"/>
      <c r="G284" s="29">
        <v>6</v>
      </c>
      <c r="H284" s="34"/>
      <c r="I284" s="33"/>
    </row>
    <row r="285" spans="1:9" x14ac:dyDescent="0.3">
      <c r="A285" s="8" t="s">
        <v>1228</v>
      </c>
      <c r="B285" s="45">
        <v>2012</v>
      </c>
      <c r="C285" s="8" t="s">
        <v>1229</v>
      </c>
      <c r="D285" s="30" t="s">
        <v>971</v>
      </c>
      <c r="E285" s="30">
        <v>91</v>
      </c>
      <c r="F285" s="71"/>
      <c r="G285" s="29">
        <v>8</v>
      </c>
      <c r="H285" s="34"/>
      <c r="I285" s="33"/>
    </row>
    <row r="286" spans="1:9" x14ac:dyDescent="0.3">
      <c r="A286" s="8" t="s">
        <v>1228</v>
      </c>
      <c r="B286" s="45">
        <v>2012</v>
      </c>
      <c r="C286" s="8" t="s">
        <v>1229</v>
      </c>
      <c r="D286" s="30" t="s">
        <v>1243</v>
      </c>
      <c r="E286" s="30">
        <v>67</v>
      </c>
      <c r="F286" s="71"/>
      <c r="G286" s="29">
        <v>5.6</v>
      </c>
      <c r="H286" s="34"/>
      <c r="I286" s="33"/>
    </row>
    <row r="287" spans="1:9" x14ac:dyDescent="0.3">
      <c r="A287" s="8" t="s">
        <v>1228</v>
      </c>
      <c r="B287" s="45">
        <v>2012</v>
      </c>
      <c r="C287" s="8" t="s">
        <v>1229</v>
      </c>
      <c r="D287" s="30" t="s">
        <v>1244</v>
      </c>
      <c r="E287" s="30">
        <v>67</v>
      </c>
      <c r="F287" s="71"/>
      <c r="G287" s="29">
        <v>5.4</v>
      </c>
      <c r="H287" s="34"/>
      <c r="I287" s="33"/>
    </row>
    <row r="288" spans="1:9" x14ac:dyDescent="0.3">
      <c r="A288" s="8" t="s">
        <v>1228</v>
      </c>
      <c r="B288" s="55">
        <v>2013</v>
      </c>
      <c r="C288" s="8" t="s">
        <v>1229</v>
      </c>
      <c r="D288" s="9" t="s">
        <v>1234</v>
      </c>
      <c r="E288" s="30">
        <v>35</v>
      </c>
      <c r="F288" s="29"/>
      <c r="G288" s="30">
        <v>5</v>
      </c>
      <c r="H288" s="71"/>
      <c r="I288" s="8"/>
    </row>
    <row r="289" spans="1:9" x14ac:dyDescent="0.3">
      <c r="A289" s="8" t="s">
        <v>1228</v>
      </c>
      <c r="B289" s="55">
        <v>2013</v>
      </c>
      <c r="C289" s="8" t="s">
        <v>1229</v>
      </c>
      <c r="D289" s="28" t="s">
        <v>1235</v>
      </c>
      <c r="E289" s="30">
        <v>49</v>
      </c>
      <c r="F289" s="29"/>
      <c r="G289" s="30">
        <v>7</v>
      </c>
      <c r="H289" s="71"/>
      <c r="I289" s="8"/>
    </row>
    <row r="290" spans="1:9" x14ac:dyDescent="0.3">
      <c r="A290" s="8" t="s">
        <v>1228</v>
      </c>
      <c r="B290" s="55">
        <v>2013</v>
      </c>
      <c r="C290" s="8" t="s">
        <v>1229</v>
      </c>
      <c r="D290" s="28" t="s">
        <v>1236</v>
      </c>
      <c r="E290" s="28">
        <v>77</v>
      </c>
      <c r="F290" s="29"/>
      <c r="G290" s="30">
        <v>10</v>
      </c>
      <c r="H290" s="71"/>
      <c r="I290" s="8"/>
    </row>
    <row r="291" spans="1:9" x14ac:dyDescent="0.3">
      <c r="A291" s="8" t="s">
        <v>1228</v>
      </c>
      <c r="B291" s="55">
        <v>2013</v>
      </c>
      <c r="C291" s="8" t="s">
        <v>1229</v>
      </c>
      <c r="D291" s="28" t="s">
        <v>1237</v>
      </c>
      <c r="E291" s="30">
        <v>63</v>
      </c>
      <c r="F291" s="29"/>
      <c r="G291" s="30">
        <v>5</v>
      </c>
      <c r="H291" s="71"/>
      <c r="I291" s="8"/>
    </row>
    <row r="292" spans="1:9" x14ac:dyDescent="0.3">
      <c r="A292" s="8" t="s">
        <v>1228</v>
      </c>
      <c r="B292" s="55">
        <v>2013</v>
      </c>
      <c r="C292" s="8" t="s">
        <v>1229</v>
      </c>
      <c r="D292" s="28" t="s">
        <v>1238</v>
      </c>
      <c r="E292" s="30">
        <v>14</v>
      </c>
      <c r="F292" s="29"/>
      <c r="G292" s="30">
        <v>2</v>
      </c>
      <c r="H292" s="71"/>
      <c r="I292" s="8"/>
    </row>
    <row r="293" spans="1:9" x14ac:dyDescent="0.3">
      <c r="A293" s="8" t="s">
        <v>1228</v>
      </c>
      <c r="B293" s="55">
        <v>2013</v>
      </c>
      <c r="C293" s="8" t="s">
        <v>1229</v>
      </c>
      <c r="D293" s="28" t="s">
        <v>1246</v>
      </c>
      <c r="E293" s="28">
        <v>35</v>
      </c>
      <c r="F293" s="29"/>
      <c r="G293" s="30">
        <v>3</v>
      </c>
      <c r="H293" s="71"/>
      <c r="I293" s="8"/>
    </row>
    <row r="294" spans="1:9" x14ac:dyDescent="0.3">
      <c r="A294" s="8" t="s">
        <v>1228</v>
      </c>
      <c r="B294" s="55">
        <v>2013</v>
      </c>
      <c r="C294" s="8" t="s">
        <v>1229</v>
      </c>
      <c r="D294" s="30" t="s">
        <v>1240</v>
      </c>
      <c r="E294" s="30">
        <v>63</v>
      </c>
      <c r="F294" s="29"/>
      <c r="G294" s="30">
        <v>4</v>
      </c>
      <c r="H294" s="71"/>
      <c r="I294" s="8"/>
    </row>
    <row r="295" spans="1:9" x14ac:dyDescent="0.3">
      <c r="A295" s="8" t="s">
        <v>1228</v>
      </c>
      <c r="B295" s="55">
        <v>2013</v>
      </c>
      <c r="C295" s="8" t="s">
        <v>1229</v>
      </c>
      <c r="D295" s="30" t="s">
        <v>1241</v>
      </c>
      <c r="E295" s="30">
        <v>46</v>
      </c>
      <c r="F295" s="29"/>
      <c r="G295" s="30">
        <v>6</v>
      </c>
      <c r="H295" s="71"/>
      <c r="I295" s="8"/>
    </row>
    <row r="296" spans="1:9" x14ac:dyDescent="0.3">
      <c r="A296" s="8" t="s">
        <v>1228</v>
      </c>
      <c r="B296" s="55">
        <v>2013</v>
      </c>
      <c r="C296" s="8" t="s">
        <v>1229</v>
      </c>
      <c r="D296" s="30" t="s">
        <v>971</v>
      </c>
      <c r="E296" s="30">
        <v>98</v>
      </c>
      <c r="F296" s="29"/>
      <c r="G296" s="30">
        <v>8</v>
      </c>
      <c r="H296" s="71"/>
      <c r="I296" s="8"/>
    </row>
    <row r="297" spans="1:9" x14ac:dyDescent="0.3">
      <c r="A297" s="8" t="s">
        <v>1228</v>
      </c>
      <c r="B297" s="55">
        <v>2013</v>
      </c>
      <c r="C297" s="8" t="s">
        <v>1229</v>
      </c>
      <c r="D297" s="30" t="s">
        <v>972</v>
      </c>
      <c r="E297" s="28">
        <v>63</v>
      </c>
      <c r="F297" s="29"/>
      <c r="G297" s="30">
        <v>4</v>
      </c>
      <c r="H297" s="71"/>
      <c r="I297" s="8"/>
    </row>
    <row r="298" spans="1:9" x14ac:dyDescent="0.3">
      <c r="A298" s="8" t="s">
        <v>1228</v>
      </c>
      <c r="B298" s="55">
        <v>2013</v>
      </c>
      <c r="C298" s="8" t="s">
        <v>1229</v>
      </c>
      <c r="D298" s="30" t="s">
        <v>1243</v>
      </c>
      <c r="E298" s="30">
        <v>67</v>
      </c>
      <c r="F298" s="29"/>
      <c r="G298" s="30">
        <v>5.6</v>
      </c>
      <c r="H298" s="71"/>
      <c r="I298" s="8"/>
    </row>
    <row r="299" spans="1:9" x14ac:dyDescent="0.3">
      <c r="A299" s="8" t="s">
        <v>1228</v>
      </c>
      <c r="B299" s="55">
        <v>2013</v>
      </c>
      <c r="C299" s="8" t="s">
        <v>1229</v>
      </c>
      <c r="D299" s="30" t="s">
        <v>1244</v>
      </c>
      <c r="E299" s="30">
        <v>67</v>
      </c>
      <c r="F299" s="29"/>
      <c r="G299" s="30">
        <v>5.4</v>
      </c>
      <c r="H299" s="71"/>
      <c r="I299" s="8"/>
    </row>
    <row r="300" spans="1:9" x14ac:dyDescent="0.3">
      <c r="A300" s="8" t="s">
        <v>1228</v>
      </c>
      <c r="B300" s="55">
        <v>2014</v>
      </c>
      <c r="C300" s="8" t="s">
        <v>1229</v>
      </c>
      <c r="D300" s="30" t="s">
        <v>1233</v>
      </c>
      <c r="E300" s="30">
        <v>84</v>
      </c>
      <c r="F300" s="29"/>
      <c r="G300" s="30">
        <v>5</v>
      </c>
      <c r="H300" s="71"/>
      <c r="I300" s="8"/>
    </row>
    <row r="301" spans="1:9" x14ac:dyDescent="0.3">
      <c r="A301" s="8" t="s">
        <v>1228</v>
      </c>
      <c r="B301" s="55">
        <v>2014</v>
      </c>
      <c r="C301" s="8" t="s">
        <v>1229</v>
      </c>
      <c r="D301" s="9" t="s">
        <v>1234</v>
      </c>
      <c r="E301" s="30">
        <v>35</v>
      </c>
      <c r="F301" s="29"/>
      <c r="G301" s="30">
        <v>5</v>
      </c>
      <c r="H301" s="71"/>
      <c r="I301" s="8"/>
    </row>
    <row r="302" spans="1:9" x14ac:dyDescent="0.3">
      <c r="A302" s="8" t="s">
        <v>1228</v>
      </c>
      <c r="B302" s="55">
        <v>2014</v>
      </c>
      <c r="C302" s="8" t="s">
        <v>1229</v>
      </c>
      <c r="D302" s="28" t="s">
        <v>1235</v>
      </c>
      <c r="E302" s="30">
        <v>56</v>
      </c>
      <c r="F302" s="29"/>
      <c r="G302" s="28">
        <v>7</v>
      </c>
      <c r="H302" s="71"/>
      <c r="I302" s="8"/>
    </row>
    <row r="303" spans="1:9" x14ac:dyDescent="0.3">
      <c r="A303" s="8" t="s">
        <v>1228</v>
      </c>
      <c r="B303" s="55">
        <v>2014</v>
      </c>
      <c r="C303" s="8" t="s">
        <v>1229</v>
      </c>
      <c r="D303" s="28" t="s">
        <v>1236</v>
      </c>
      <c r="E303" s="30">
        <v>77</v>
      </c>
      <c r="F303" s="29"/>
      <c r="G303" s="30">
        <v>10</v>
      </c>
      <c r="H303" s="71"/>
      <c r="I303" s="8"/>
    </row>
    <row r="304" spans="1:9" x14ac:dyDescent="0.3">
      <c r="A304" s="8" t="s">
        <v>1228</v>
      </c>
      <c r="B304" s="55">
        <v>2014</v>
      </c>
      <c r="C304" s="8" t="s">
        <v>1229</v>
      </c>
      <c r="D304" s="28" t="s">
        <v>1237</v>
      </c>
      <c r="E304" s="30">
        <v>63</v>
      </c>
      <c r="F304" s="29"/>
      <c r="G304" s="30">
        <v>5</v>
      </c>
      <c r="H304" s="71"/>
      <c r="I304" s="8"/>
    </row>
    <row r="305" spans="1:9" x14ac:dyDescent="0.3">
      <c r="A305" s="8" t="s">
        <v>1228</v>
      </c>
      <c r="B305" s="55">
        <v>2014</v>
      </c>
      <c r="C305" s="8" t="s">
        <v>1229</v>
      </c>
      <c r="D305" s="28" t="s">
        <v>1238</v>
      </c>
      <c r="E305" s="30">
        <v>14</v>
      </c>
      <c r="F305" s="29"/>
      <c r="G305" s="28">
        <v>2</v>
      </c>
      <c r="H305" s="71"/>
      <c r="I305" s="8"/>
    </row>
    <row r="306" spans="1:9" x14ac:dyDescent="0.3">
      <c r="A306" s="8" t="s">
        <v>1228</v>
      </c>
      <c r="B306" s="55">
        <v>2014</v>
      </c>
      <c r="C306" s="8" t="s">
        <v>1229</v>
      </c>
      <c r="D306" s="30" t="s">
        <v>1241</v>
      </c>
      <c r="E306" s="30">
        <v>42</v>
      </c>
      <c r="F306" s="29"/>
      <c r="G306" s="30">
        <v>6</v>
      </c>
      <c r="H306" s="71"/>
      <c r="I306" s="8"/>
    </row>
    <row r="307" spans="1:9" x14ac:dyDescent="0.3">
      <c r="A307" s="8" t="s">
        <v>1228</v>
      </c>
      <c r="B307" s="55">
        <v>2014</v>
      </c>
      <c r="C307" s="8" t="s">
        <v>1229</v>
      </c>
      <c r="D307" s="30" t="s">
        <v>971</v>
      </c>
      <c r="E307" s="30">
        <v>105</v>
      </c>
      <c r="F307" s="29"/>
      <c r="G307" s="30">
        <v>8</v>
      </c>
      <c r="H307" s="71"/>
      <c r="I307" s="8"/>
    </row>
    <row r="308" spans="1:9" x14ac:dyDescent="0.3">
      <c r="A308" s="8" t="s">
        <v>1228</v>
      </c>
      <c r="B308" s="55">
        <v>2014</v>
      </c>
      <c r="C308" s="8" t="s">
        <v>1229</v>
      </c>
      <c r="D308" s="30" t="s">
        <v>1243</v>
      </c>
      <c r="E308" s="30">
        <v>70</v>
      </c>
      <c r="F308" s="29"/>
      <c r="G308" s="30">
        <v>5.6</v>
      </c>
      <c r="H308" s="71"/>
      <c r="I308" s="8"/>
    </row>
    <row r="309" spans="1:9" x14ac:dyDescent="0.3">
      <c r="A309" s="8" t="s">
        <v>1228</v>
      </c>
      <c r="B309" s="55">
        <v>2014</v>
      </c>
      <c r="C309" s="8" t="s">
        <v>1229</v>
      </c>
      <c r="D309" s="30" t="s">
        <v>1244</v>
      </c>
      <c r="E309" s="30">
        <v>70</v>
      </c>
      <c r="F309" s="29"/>
      <c r="G309" s="30">
        <v>5.4</v>
      </c>
      <c r="H309" s="71"/>
      <c r="I309" s="8"/>
    </row>
    <row r="310" spans="1:9" x14ac:dyDescent="0.3">
      <c r="A310" s="8" t="s">
        <v>1228</v>
      </c>
      <c r="B310" s="55">
        <v>2015</v>
      </c>
      <c r="C310" s="8" t="s">
        <v>1229</v>
      </c>
      <c r="D310" s="30" t="s">
        <v>1233</v>
      </c>
      <c r="E310" s="30">
        <v>70</v>
      </c>
      <c r="F310" s="29"/>
      <c r="G310" s="29">
        <v>5</v>
      </c>
      <c r="H310" s="71"/>
      <c r="I310" s="8"/>
    </row>
    <row r="311" spans="1:9" x14ac:dyDescent="0.3">
      <c r="A311" s="8" t="s">
        <v>1228</v>
      </c>
      <c r="B311" s="55">
        <v>2015</v>
      </c>
      <c r="C311" s="8" t="s">
        <v>1229</v>
      </c>
      <c r="D311" s="9" t="s">
        <v>1234</v>
      </c>
      <c r="E311" s="30">
        <v>35</v>
      </c>
      <c r="F311" s="29"/>
      <c r="G311" s="29">
        <v>5</v>
      </c>
      <c r="H311" s="71"/>
      <c r="I311" s="8"/>
    </row>
    <row r="312" spans="1:9" x14ac:dyDescent="0.3">
      <c r="A312" s="8" t="s">
        <v>1228</v>
      </c>
      <c r="B312" s="55">
        <v>2015</v>
      </c>
      <c r="C312" s="8" t="s">
        <v>1229</v>
      </c>
      <c r="D312" s="28" t="s">
        <v>1235</v>
      </c>
      <c r="E312" s="28">
        <v>53</v>
      </c>
      <c r="F312" s="29"/>
      <c r="G312" s="29">
        <v>7</v>
      </c>
      <c r="H312" s="71"/>
      <c r="I312" s="8"/>
    </row>
    <row r="313" spans="1:9" x14ac:dyDescent="0.3">
      <c r="A313" s="8" t="s">
        <v>1228</v>
      </c>
      <c r="B313" s="55">
        <v>2015</v>
      </c>
      <c r="C313" s="8" t="s">
        <v>1229</v>
      </c>
      <c r="D313" s="28" t="s">
        <v>1236</v>
      </c>
      <c r="E313" s="30">
        <v>77</v>
      </c>
      <c r="F313" s="29"/>
      <c r="G313" s="29">
        <v>10</v>
      </c>
      <c r="H313" s="71"/>
      <c r="I313" s="8"/>
    </row>
    <row r="314" spans="1:9" x14ac:dyDescent="0.3">
      <c r="A314" s="8" t="s">
        <v>1228</v>
      </c>
      <c r="B314" s="55">
        <v>2015</v>
      </c>
      <c r="C314" s="8" t="s">
        <v>1229</v>
      </c>
      <c r="D314" s="28" t="s">
        <v>1236</v>
      </c>
      <c r="E314" s="30">
        <v>63</v>
      </c>
      <c r="F314" s="29"/>
      <c r="G314" s="29">
        <v>5</v>
      </c>
      <c r="H314" s="71"/>
      <c r="I314" s="8"/>
    </row>
    <row r="315" spans="1:9" x14ac:dyDescent="0.3">
      <c r="A315" s="8" t="s">
        <v>1228</v>
      </c>
      <c r="B315" s="55">
        <v>2015</v>
      </c>
      <c r="C315" s="8" t="s">
        <v>1229</v>
      </c>
      <c r="D315" s="28" t="s">
        <v>1238</v>
      </c>
      <c r="E315" s="28">
        <v>14</v>
      </c>
      <c r="F315" s="29"/>
      <c r="G315" s="29">
        <v>2</v>
      </c>
      <c r="H315" s="71"/>
      <c r="I315" s="8"/>
    </row>
    <row r="316" spans="1:9" x14ac:dyDescent="0.3">
      <c r="A316" s="8" t="s">
        <v>1228</v>
      </c>
      <c r="B316" s="55">
        <v>2015</v>
      </c>
      <c r="C316" s="8" t="s">
        <v>1229</v>
      </c>
      <c r="D316" s="28" t="s">
        <v>1238</v>
      </c>
      <c r="E316" s="107">
        <v>21</v>
      </c>
      <c r="F316" s="29"/>
      <c r="G316" s="29">
        <v>3</v>
      </c>
      <c r="H316" s="29"/>
      <c r="I316" s="8"/>
    </row>
    <row r="317" spans="1:9" x14ac:dyDescent="0.3">
      <c r="A317" s="8" t="s">
        <v>1228</v>
      </c>
      <c r="B317" s="55">
        <v>2015</v>
      </c>
      <c r="C317" s="8" t="s">
        <v>1229</v>
      </c>
      <c r="D317" s="30" t="s">
        <v>1240</v>
      </c>
      <c r="E317" s="30">
        <v>32</v>
      </c>
      <c r="F317" s="29"/>
      <c r="G317" s="29">
        <v>4</v>
      </c>
      <c r="H317" s="71"/>
      <c r="I317" s="8"/>
    </row>
    <row r="318" spans="1:9" x14ac:dyDescent="0.3">
      <c r="A318" s="8" t="s">
        <v>1228</v>
      </c>
      <c r="B318" s="55">
        <v>2015</v>
      </c>
      <c r="C318" s="8" t="s">
        <v>1229</v>
      </c>
      <c r="D318" s="30" t="s">
        <v>1241</v>
      </c>
      <c r="E318" s="28">
        <v>39</v>
      </c>
      <c r="F318" s="29"/>
      <c r="G318" s="29">
        <v>5</v>
      </c>
      <c r="H318" s="29"/>
      <c r="I318" s="8"/>
    </row>
    <row r="319" spans="1:9" x14ac:dyDescent="0.3">
      <c r="A319" s="8" t="s">
        <v>1228</v>
      </c>
      <c r="B319" s="55">
        <v>2015</v>
      </c>
      <c r="C319" s="8" t="s">
        <v>1229</v>
      </c>
      <c r="D319" s="30" t="s">
        <v>1241</v>
      </c>
      <c r="E319" s="30">
        <v>46</v>
      </c>
      <c r="F319" s="29"/>
      <c r="G319" s="29">
        <v>6</v>
      </c>
      <c r="H319" s="29"/>
      <c r="I319" s="8"/>
    </row>
    <row r="320" spans="1:9" x14ac:dyDescent="0.3">
      <c r="A320" s="8" t="s">
        <v>1228</v>
      </c>
      <c r="B320" s="55">
        <v>2015</v>
      </c>
      <c r="C320" s="8" t="s">
        <v>1229</v>
      </c>
      <c r="D320" s="30" t="s">
        <v>971</v>
      </c>
      <c r="E320" s="30">
        <v>105</v>
      </c>
      <c r="F320" s="29"/>
      <c r="G320" s="29">
        <v>8</v>
      </c>
      <c r="H320" s="71"/>
      <c r="I320" s="8"/>
    </row>
    <row r="321" spans="1:9" x14ac:dyDescent="0.3">
      <c r="A321" s="8" t="s">
        <v>1228</v>
      </c>
      <c r="B321" s="55">
        <v>2015</v>
      </c>
      <c r="C321" s="8" t="s">
        <v>1229</v>
      </c>
      <c r="D321" s="30" t="s">
        <v>972</v>
      </c>
      <c r="E321" s="28">
        <v>53</v>
      </c>
      <c r="F321" s="29"/>
      <c r="G321" s="29">
        <v>4</v>
      </c>
      <c r="H321" s="71"/>
      <c r="I321" s="8"/>
    </row>
    <row r="322" spans="1:9" x14ac:dyDescent="0.3">
      <c r="A322" s="8" t="s">
        <v>1228</v>
      </c>
      <c r="B322" s="55">
        <v>2015</v>
      </c>
      <c r="C322" s="8" t="s">
        <v>1229</v>
      </c>
      <c r="D322" s="30" t="s">
        <v>1243</v>
      </c>
      <c r="E322" s="30">
        <v>73</v>
      </c>
      <c r="F322" s="29"/>
      <c r="G322" s="29">
        <v>5.6</v>
      </c>
      <c r="H322" s="71"/>
      <c r="I322" s="8"/>
    </row>
    <row r="323" spans="1:9" x14ac:dyDescent="0.3">
      <c r="A323" s="8" t="s">
        <v>1228</v>
      </c>
      <c r="B323" s="55">
        <v>2015</v>
      </c>
      <c r="C323" s="8" t="s">
        <v>1229</v>
      </c>
      <c r="D323" s="30" t="s">
        <v>1244</v>
      </c>
      <c r="E323" s="30">
        <v>72</v>
      </c>
      <c r="F323" s="29"/>
      <c r="G323" s="29">
        <v>5.4</v>
      </c>
      <c r="H323" s="71"/>
      <c r="I323" s="8"/>
    </row>
    <row r="324" spans="1:9" x14ac:dyDescent="0.3">
      <c r="A324" s="8" t="s">
        <v>1228</v>
      </c>
      <c r="B324" s="14">
        <v>2016</v>
      </c>
      <c r="C324" s="8" t="s">
        <v>1229</v>
      </c>
      <c r="D324" s="9" t="s">
        <v>1234</v>
      </c>
      <c r="E324" s="9">
        <v>42</v>
      </c>
      <c r="F324" s="8"/>
      <c r="G324" s="8">
        <v>5</v>
      </c>
      <c r="H324" s="8"/>
      <c r="I324" s="8"/>
    </row>
    <row r="325" spans="1:9" x14ac:dyDescent="0.3">
      <c r="A325" s="8" t="s">
        <v>1228</v>
      </c>
      <c r="B325" s="14">
        <v>2016</v>
      </c>
      <c r="C325" s="8" t="s">
        <v>1229</v>
      </c>
      <c r="D325" s="28" t="s">
        <v>1235</v>
      </c>
      <c r="E325" s="28">
        <v>56</v>
      </c>
      <c r="F325" s="71"/>
      <c r="G325" s="29">
        <v>7</v>
      </c>
      <c r="H325" s="71"/>
      <c r="I325" s="8"/>
    </row>
    <row r="326" spans="1:9" x14ac:dyDescent="0.3">
      <c r="A326" s="8" t="s">
        <v>1228</v>
      </c>
      <c r="B326" s="14">
        <v>2016</v>
      </c>
      <c r="C326" s="8" t="s">
        <v>1229</v>
      </c>
      <c r="D326" s="28" t="s">
        <v>1236</v>
      </c>
      <c r="E326" s="28">
        <v>80</v>
      </c>
      <c r="F326" s="71"/>
      <c r="G326" s="29">
        <v>10</v>
      </c>
      <c r="H326" s="29"/>
      <c r="I326" s="8"/>
    </row>
    <row r="327" spans="1:9" x14ac:dyDescent="0.3">
      <c r="A327" s="8" t="s">
        <v>1228</v>
      </c>
      <c r="B327" s="14">
        <v>2016</v>
      </c>
      <c r="C327" s="8" t="s">
        <v>1229</v>
      </c>
      <c r="D327" s="28" t="s">
        <v>1245</v>
      </c>
      <c r="E327" s="30">
        <v>70</v>
      </c>
      <c r="F327" s="29"/>
      <c r="G327" s="29">
        <v>5</v>
      </c>
      <c r="H327" s="29"/>
      <c r="I327" s="8"/>
    </row>
    <row r="328" spans="1:9" x14ac:dyDescent="0.3">
      <c r="A328" s="8" t="s">
        <v>1228</v>
      </c>
      <c r="B328" s="14">
        <v>2016</v>
      </c>
      <c r="C328" s="8" t="s">
        <v>1229</v>
      </c>
      <c r="D328" s="28" t="s">
        <v>1238</v>
      </c>
      <c r="E328" s="30">
        <v>15</v>
      </c>
      <c r="F328" s="29"/>
      <c r="G328" s="29">
        <v>2</v>
      </c>
      <c r="H328" s="29"/>
      <c r="I328" s="8"/>
    </row>
    <row r="329" spans="1:9" x14ac:dyDescent="0.3">
      <c r="A329" s="8" t="s">
        <v>1228</v>
      </c>
      <c r="B329" s="14">
        <v>2016</v>
      </c>
      <c r="C329" s="8" t="s">
        <v>1229</v>
      </c>
      <c r="D329" s="28" t="s">
        <v>1246</v>
      </c>
      <c r="E329" s="28">
        <v>24</v>
      </c>
      <c r="F329" s="29"/>
      <c r="G329" s="29">
        <v>3</v>
      </c>
      <c r="H329" s="29"/>
      <c r="I329" s="8"/>
    </row>
    <row r="330" spans="1:9" x14ac:dyDescent="0.3">
      <c r="A330" s="8" t="s">
        <v>1228</v>
      </c>
      <c r="B330" s="14">
        <v>2016</v>
      </c>
      <c r="C330" s="8" t="s">
        <v>1229</v>
      </c>
      <c r="D330" s="30" t="s">
        <v>1240</v>
      </c>
      <c r="E330" s="30">
        <v>32</v>
      </c>
      <c r="F330" s="29"/>
      <c r="G330" s="29">
        <v>4</v>
      </c>
      <c r="H330" s="29"/>
      <c r="I330" s="8"/>
    </row>
    <row r="331" spans="1:9" x14ac:dyDescent="0.3">
      <c r="A331" s="8" t="s">
        <v>1228</v>
      </c>
      <c r="B331" s="14">
        <v>2016</v>
      </c>
      <c r="C331" s="8" t="s">
        <v>1229</v>
      </c>
      <c r="D331" s="30" t="s">
        <v>1241</v>
      </c>
      <c r="E331" s="30">
        <v>48</v>
      </c>
      <c r="F331" s="29"/>
      <c r="G331" s="29">
        <v>6</v>
      </c>
      <c r="H331" s="29"/>
      <c r="I331" s="8"/>
    </row>
    <row r="332" spans="1:9" x14ac:dyDescent="0.3">
      <c r="A332" s="8" t="s">
        <v>1228</v>
      </c>
      <c r="B332" s="14">
        <v>2016</v>
      </c>
      <c r="C332" s="8" t="s">
        <v>1229</v>
      </c>
      <c r="D332" s="30" t="s">
        <v>971</v>
      </c>
      <c r="E332" s="28">
        <v>39</v>
      </c>
      <c r="F332" s="29"/>
      <c r="G332" s="29">
        <v>8</v>
      </c>
      <c r="H332" s="29"/>
      <c r="I332" s="8"/>
    </row>
    <row r="333" spans="1:9" x14ac:dyDescent="0.3">
      <c r="A333" s="8" t="s">
        <v>1228</v>
      </c>
      <c r="B333" s="14">
        <v>2016</v>
      </c>
      <c r="C333" s="8" t="s">
        <v>1229</v>
      </c>
      <c r="D333" s="30" t="s">
        <v>1243</v>
      </c>
      <c r="E333" s="30">
        <v>81</v>
      </c>
      <c r="F333" s="29"/>
      <c r="G333" s="29">
        <v>5.6</v>
      </c>
      <c r="H333" s="29"/>
      <c r="I333" s="8"/>
    </row>
    <row r="334" spans="1:9" x14ac:dyDescent="0.3">
      <c r="A334" s="8" t="s">
        <v>1228</v>
      </c>
      <c r="B334" s="14">
        <v>2016</v>
      </c>
      <c r="C334" s="8" t="s">
        <v>1229</v>
      </c>
      <c r="D334" s="30" t="s">
        <v>1244</v>
      </c>
      <c r="E334" s="30">
        <v>78</v>
      </c>
      <c r="F334" s="29"/>
      <c r="G334" s="29">
        <v>5.4</v>
      </c>
      <c r="H334" s="71"/>
      <c r="I334" s="8"/>
    </row>
    <row r="335" spans="1:9" ht="15.6" x14ac:dyDescent="0.3">
      <c r="A335" s="8" t="s">
        <v>1228</v>
      </c>
      <c r="B335" s="14">
        <v>2017</v>
      </c>
      <c r="C335" s="8" t="s">
        <v>1229</v>
      </c>
      <c r="D335" s="30" t="s">
        <v>1233</v>
      </c>
      <c r="E335" s="8">
        <v>49</v>
      </c>
      <c r="F335" s="8"/>
      <c r="G335" s="8">
        <v>5</v>
      </c>
      <c r="H335" s="33"/>
      <c r="I335" s="2"/>
    </row>
    <row r="336" spans="1:9" ht="15.6" x14ac:dyDescent="0.3">
      <c r="A336" s="8" t="s">
        <v>1228</v>
      </c>
      <c r="B336" s="14">
        <v>2017</v>
      </c>
      <c r="C336" s="8" t="s">
        <v>1229</v>
      </c>
      <c r="D336" s="28" t="s">
        <v>1235</v>
      </c>
      <c r="E336" s="8">
        <v>70</v>
      </c>
      <c r="F336" s="8"/>
      <c r="G336" s="8">
        <v>7</v>
      </c>
      <c r="H336" s="33"/>
      <c r="I336" s="2"/>
    </row>
    <row r="337" spans="1:9" ht="15.6" x14ac:dyDescent="0.3">
      <c r="A337" s="8" t="s">
        <v>1228</v>
      </c>
      <c r="B337" s="14">
        <v>2017</v>
      </c>
      <c r="C337" s="8" t="s">
        <v>1229</v>
      </c>
      <c r="D337" s="28" t="s">
        <v>1236</v>
      </c>
      <c r="E337" s="8">
        <v>101</v>
      </c>
      <c r="F337" s="8"/>
      <c r="G337" s="8">
        <v>10</v>
      </c>
      <c r="H337" s="33"/>
      <c r="I337" s="2"/>
    </row>
    <row r="338" spans="1:9" ht="15.6" x14ac:dyDescent="0.3">
      <c r="A338" s="8" t="s">
        <v>1228</v>
      </c>
      <c r="B338" s="14">
        <v>2017</v>
      </c>
      <c r="C338" s="8" t="s">
        <v>1229</v>
      </c>
      <c r="D338" s="28" t="s">
        <v>1236</v>
      </c>
      <c r="E338" s="8">
        <v>87</v>
      </c>
      <c r="F338" s="8"/>
      <c r="G338" s="8">
        <v>5</v>
      </c>
      <c r="H338" s="33"/>
      <c r="I338" s="2"/>
    </row>
    <row r="339" spans="1:9" ht="15.6" x14ac:dyDescent="0.3">
      <c r="A339" s="8" t="s">
        <v>1228</v>
      </c>
      <c r="B339" s="14">
        <v>2017</v>
      </c>
      <c r="C339" s="8" t="s">
        <v>1229</v>
      </c>
      <c r="D339" s="28" t="s">
        <v>1238</v>
      </c>
      <c r="E339" s="8">
        <v>20</v>
      </c>
      <c r="F339" s="8"/>
      <c r="G339" s="8">
        <v>2</v>
      </c>
      <c r="H339" s="33"/>
      <c r="I339" s="2"/>
    </row>
    <row r="340" spans="1:9" ht="15.6" x14ac:dyDescent="0.3">
      <c r="A340" s="8" t="s">
        <v>1228</v>
      </c>
      <c r="B340" s="14">
        <v>2017</v>
      </c>
      <c r="C340" s="8" t="s">
        <v>1229</v>
      </c>
      <c r="D340" s="28" t="s">
        <v>1238</v>
      </c>
      <c r="E340" s="8">
        <v>30</v>
      </c>
      <c r="F340" s="8"/>
      <c r="G340" s="8">
        <v>3</v>
      </c>
      <c r="H340" s="33"/>
      <c r="I340" s="2"/>
    </row>
    <row r="341" spans="1:9" ht="15.6" x14ac:dyDescent="0.3">
      <c r="A341" s="8" t="s">
        <v>1228</v>
      </c>
      <c r="B341" s="14">
        <v>2017</v>
      </c>
      <c r="C341" s="8" t="s">
        <v>1229</v>
      </c>
      <c r="D341" s="30" t="s">
        <v>1240</v>
      </c>
      <c r="E341" s="8">
        <v>41</v>
      </c>
      <c r="F341" s="8"/>
      <c r="G341" s="8">
        <v>4</v>
      </c>
      <c r="H341" s="33"/>
      <c r="I341" s="2"/>
    </row>
    <row r="342" spans="1:9" ht="15.6" x14ac:dyDescent="0.3">
      <c r="A342" s="8" t="s">
        <v>1228</v>
      </c>
      <c r="B342" s="14">
        <v>2017</v>
      </c>
      <c r="C342" s="8" t="s">
        <v>1229</v>
      </c>
      <c r="D342" s="30" t="s">
        <v>1241</v>
      </c>
      <c r="E342" s="8">
        <v>50</v>
      </c>
      <c r="F342" s="8"/>
      <c r="G342" s="8">
        <v>5</v>
      </c>
      <c r="H342" s="33"/>
      <c r="I342" s="2"/>
    </row>
    <row r="343" spans="1:9" ht="15.6" x14ac:dyDescent="0.3">
      <c r="A343" s="8" t="s">
        <v>1228</v>
      </c>
      <c r="B343" s="14">
        <v>2017</v>
      </c>
      <c r="C343" s="8" t="s">
        <v>1229</v>
      </c>
      <c r="D343" s="30" t="s">
        <v>1241</v>
      </c>
      <c r="E343" s="8">
        <v>60</v>
      </c>
      <c r="F343" s="8"/>
      <c r="G343" s="8">
        <v>6</v>
      </c>
      <c r="H343" s="33"/>
      <c r="I343" s="2"/>
    </row>
    <row r="344" spans="1:9" ht="15.6" x14ac:dyDescent="0.3">
      <c r="A344" s="8" t="s">
        <v>1228</v>
      </c>
      <c r="B344" s="14">
        <v>2017</v>
      </c>
      <c r="C344" s="8" t="s">
        <v>1229</v>
      </c>
      <c r="D344" s="30" t="s">
        <v>971</v>
      </c>
      <c r="E344" s="8">
        <v>138</v>
      </c>
      <c r="F344" s="8"/>
      <c r="G344" s="8">
        <v>8</v>
      </c>
      <c r="H344" s="33"/>
      <c r="I344" s="2"/>
    </row>
    <row r="345" spans="1:9" ht="15.6" x14ac:dyDescent="0.3">
      <c r="A345" s="8" t="s">
        <v>1228</v>
      </c>
      <c r="B345" s="14">
        <v>2017</v>
      </c>
      <c r="C345" s="8" t="s">
        <v>1229</v>
      </c>
      <c r="D345" s="30" t="s">
        <v>1243</v>
      </c>
      <c r="E345" s="8">
        <v>97</v>
      </c>
      <c r="F345" s="8"/>
      <c r="G345" s="8">
        <v>5.6</v>
      </c>
      <c r="H345" s="33"/>
      <c r="I345" s="2"/>
    </row>
    <row r="346" spans="1:9" ht="15.6" x14ac:dyDescent="0.3">
      <c r="A346" s="8" t="s">
        <v>1228</v>
      </c>
      <c r="B346" s="14">
        <v>2017</v>
      </c>
      <c r="C346" s="8" t="s">
        <v>1229</v>
      </c>
      <c r="D346" s="30" t="s">
        <v>1244</v>
      </c>
      <c r="E346" s="8">
        <v>93</v>
      </c>
      <c r="F346" s="8"/>
      <c r="G346" s="8">
        <v>5.4</v>
      </c>
      <c r="H346" s="33"/>
      <c r="I346" s="2"/>
    </row>
    <row r="347" spans="1:9" ht="15.6" x14ac:dyDescent="0.3">
      <c r="A347" s="8" t="s">
        <v>1228</v>
      </c>
      <c r="B347" s="14">
        <v>2018</v>
      </c>
      <c r="C347" s="8" t="s">
        <v>1229</v>
      </c>
      <c r="D347" s="30" t="s">
        <v>1233</v>
      </c>
      <c r="E347" s="8">
        <v>84</v>
      </c>
      <c r="F347" s="8"/>
      <c r="G347" s="8">
        <v>5</v>
      </c>
      <c r="H347" s="33"/>
      <c r="I347" s="2"/>
    </row>
    <row r="348" spans="1:9" ht="15.6" x14ac:dyDescent="0.3">
      <c r="A348" s="8" t="s">
        <v>1228</v>
      </c>
      <c r="B348" s="14">
        <v>2018</v>
      </c>
      <c r="C348" s="8" t="s">
        <v>1229</v>
      </c>
      <c r="D348" s="9" t="s">
        <v>1234</v>
      </c>
      <c r="E348" s="8">
        <v>35</v>
      </c>
      <c r="F348" s="8"/>
      <c r="G348" s="8">
        <v>5</v>
      </c>
      <c r="H348" s="33"/>
      <c r="I348" s="2"/>
    </row>
    <row r="349" spans="1:9" ht="15.6" x14ac:dyDescent="0.3">
      <c r="A349" s="8" t="s">
        <v>1228</v>
      </c>
      <c r="B349" s="14">
        <v>2018</v>
      </c>
      <c r="C349" s="8" t="s">
        <v>1229</v>
      </c>
      <c r="D349" s="28" t="s">
        <v>1235</v>
      </c>
      <c r="E349" s="8">
        <v>49</v>
      </c>
      <c r="F349" s="8"/>
      <c r="G349" s="8">
        <v>7</v>
      </c>
      <c r="H349" s="33"/>
      <c r="I349" s="2"/>
    </row>
    <row r="350" spans="1:9" ht="15.6" x14ac:dyDescent="0.3">
      <c r="A350" s="8" t="s">
        <v>1228</v>
      </c>
      <c r="B350" s="14">
        <v>2018</v>
      </c>
      <c r="C350" s="8" t="s">
        <v>1229</v>
      </c>
      <c r="D350" s="28" t="s">
        <v>1236</v>
      </c>
      <c r="E350" s="8">
        <v>76</v>
      </c>
      <c r="F350" s="8"/>
      <c r="G350" s="8">
        <v>10</v>
      </c>
      <c r="H350" s="33"/>
      <c r="I350" s="2"/>
    </row>
    <row r="351" spans="1:9" ht="15.6" x14ac:dyDescent="0.3">
      <c r="A351" s="8" t="s">
        <v>1228</v>
      </c>
      <c r="B351" s="14">
        <v>2018</v>
      </c>
      <c r="C351" s="8" t="s">
        <v>1229</v>
      </c>
      <c r="D351" s="28" t="s">
        <v>1237</v>
      </c>
      <c r="E351" s="8">
        <v>43</v>
      </c>
      <c r="F351" s="8"/>
      <c r="G351" s="8">
        <v>5</v>
      </c>
      <c r="H351" s="33"/>
      <c r="I351" s="2"/>
    </row>
    <row r="352" spans="1:9" ht="15.6" x14ac:dyDescent="0.3">
      <c r="A352" s="8" t="s">
        <v>1228</v>
      </c>
      <c r="B352" s="14">
        <v>2018</v>
      </c>
      <c r="C352" s="8" t="s">
        <v>1229</v>
      </c>
      <c r="D352" s="28" t="s">
        <v>1238</v>
      </c>
      <c r="E352" s="8">
        <v>14</v>
      </c>
      <c r="F352" s="8"/>
      <c r="G352" s="8">
        <v>2</v>
      </c>
      <c r="H352" s="33"/>
      <c r="I352" s="2"/>
    </row>
    <row r="353" spans="1:9" ht="15.6" x14ac:dyDescent="0.3">
      <c r="A353" s="8" t="s">
        <v>1228</v>
      </c>
      <c r="B353" s="14">
        <v>2018</v>
      </c>
      <c r="C353" s="8" t="s">
        <v>1229</v>
      </c>
      <c r="D353" s="28" t="s">
        <v>1239</v>
      </c>
      <c r="E353" s="8">
        <v>21</v>
      </c>
      <c r="F353" s="8"/>
      <c r="G353" s="8">
        <v>3</v>
      </c>
      <c r="H353" s="33"/>
      <c r="I353" s="2"/>
    </row>
    <row r="354" spans="1:9" ht="15.6" x14ac:dyDescent="0.3">
      <c r="A354" s="8" t="s">
        <v>1228</v>
      </c>
      <c r="B354" s="14">
        <v>2018</v>
      </c>
      <c r="C354" s="8" t="s">
        <v>1229</v>
      </c>
      <c r="D354" s="30" t="s">
        <v>1240</v>
      </c>
      <c r="E354" s="8">
        <v>28</v>
      </c>
      <c r="F354" s="8"/>
      <c r="G354" s="8">
        <v>4</v>
      </c>
      <c r="H354" s="33"/>
      <c r="I354" s="2"/>
    </row>
    <row r="355" spans="1:9" ht="15.6" x14ac:dyDescent="0.3">
      <c r="A355" s="8" t="s">
        <v>1228</v>
      </c>
      <c r="B355" s="14">
        <v>2018</v>
      </c>
      <c r="C355" s="8" t="s">
        <v>1229</v>
      </c>
      <c r="D355" s="30" t="s">
        <v>1241</v>
      </c>
      <c r="E355" s="8">
        <v>28</v>
      </c>
      <c r="F355" s="8"/>
      <c r="G355" s="8">
        <v>5</v>
      </c>
      <c r="H355" s="33"/>
      <c r="I355" s="2"/>
    </row>
    <row r="356" spans="1:9" ht="15.6" x14ac:dyDescent="0.3">
      <c r="A356" s="8" t="s">
        <v>1228</v>
      </c>
      <c r="B356" s="14">
        <v>2018</v>
      </c>
      <c r="C356" s="8" t="s">
        <v>1229</v>
      </c>
      <c r="D356" s="30" t="s">
        <v>1242</v>
      </c>
      <c r="E356" s="8">
        <v>46</v>
      </c>
      <c r="F356" s="8"/>
      <c r="G356" s="8">
        <v>6</v>
      </c>
      <c r="H356" s="33"/>
      <c r="I356" s="2"/>
    </row>
    <row r="357" spans="1:9" ht="15.6" x14ac:dyDescent="0.3">
      <c r="A357" s="8" t="s">
        <v>1228</v>
      </c>
      <c r="B357" s="14">
        <v>2018</v>
      </c>
      <c r="C357" s="8" t="s">
        <v>1229</v>
      </c>
      <c r="D357" s="30" t="s">
        <v>971</v>
      </c>
      <c r="E357" s="8">
        <v>112</v>
      </c>
      <c r="F357" s="8"/>
      <c r="G357" s="8">
        <v>8</v>
      </c>
      <c r="H357" s="33"/>
      <c r="I357" s="2"/>
    </row>
    <row r="358" spans="1:9" ht="15.6" x14ac:dyDescent="0.3">
      <c r="A358" s="8" t="s">
        <v>1228</v>
      </c>
      <c r="B358" s="14">
        <v>2018</v>
      </c>
      <c r="C358" s="8" t="s">
        <v>1229</v>
      </c>
      <c r="D358" s="30" t="s">
        <v>972</v>
      </c>
      <c r="E358" s="8">
        <v>42</v>
      </c>
      <c r="F358" s="8"/>
      <c r="G358" s="8">
        <v>4</v>
      </c>
      <c r="H358" s="33"/>
      <c r="I358" s="2"/>
    </row>
    <row r="359" spans="1:9" ht="15.6" x14ac:dyDescent="0.3">
      <c r="A359" s="8" t="s">
        <v>1228</v>
      </c>
      <c r="B359" s="14">
        <v>2018</v>
      </c>
      <c r="C359" s="8" t="s">
        <v>1229</v>
      </c>
      <c r="D359" s="30" t="s">
        <v>1243</v>
      </c>
      <c r="E359" s="8">
        <v>70</v>
      </c>
      <c r="F359" s="8"/>
      <c r="G359" s="8">
        <v>5.6</v>
      </c>
      <c r="H359" s="33"/>
      <c r="I359" s="2"/>
    </row>
    <row r="360" spans="1:9" ht="15.6" x14ac:dyDescent="0.3">
      <c r="A360" s="8" t="s">
        <v>1228</v>
      </c>
      <c r="B360" s="14">
        <v>2018</v>
      </c>
      <c r="C360" s="8" t="s">
        <v>1229</v>
      </c>
      <c r="D360" s="30" t="s">
        <v>1244</v>
      </c>
      <c r="E360" s="8">
        <v>70</v>
      </c>
      <c r="F360" s="8"/>
      <c r="G360" s="8">
        <v>5.4</v>
      </c>
      <c r="H360" s="33"/>
      <c r="I360" s="2"/>
    </row>
  </sheetData>
  <sortState xmlns:xlrd2="http://schemas.microsoft.com/office/spreadsheetml/2017/richdata2" ref="C18:C360">
    <sortCondition ref="C18:C360"/>
  </sortState>
  <mergeCells count="4">
    <mergeCell ref="A4:B4"/>
    <mergeCell ref="A1:C1"/>
    <mergeCell ref="A2:C2"/>
    <mergeCell ref="A15:C15"/>
  </mergeCells>
  <hyperlinks>
    <hyperlink ref="A2:C2" r:id="rId1" display="Program License: S-022045-SC-A-N (effective 9/8/2000)" xr:uid="{6DD2AC59-97DA-41F8-A039-BD3227FC13A7}"/>
    <hyperlink ref="C6" r:id="rId2" xr:uid="{8FECBFF8-FC34-44DD-84DC-7A41FDB04034}"/>
    <hyperlink ref="C7" r:id="rId3" xr:uid="{0345E8F5-B6C4-430F-9765-E6C70B16BC7E}"/>
    <hyperlink ref="C8" r:id="rId4" xr:uid="{BC3DE5D9-5B65-4AC8-88D2-5DE36BAC2E71}"/>
    <hyperlink ref="C9" r:id="rId5" xr:uid="{78BE8FD6-27CD-43B0-8E68-D1C89FA3A639}"/>
    <hyperlink ref="C10" r:id="rId6" xr:uid="{6C2BF764-9922-414D-A57E-67933F3644B6}"/>
    <hyperlink ref="C11" r:id="rId7" xr:uid="{8EDE3765-C970-47F4-95DD-458F43AD50A2}"/>
    <hyperlink ref="C12" r:id="rId8" xr:uid="{38A44526-EC0F-4A51-BF51-7136F5874716}"/>
    <hyperlink ref="C13" r:id="rId9" xr:uid="{E606D59F-B4A6-4F01-B63A-BCACD0505FE7}"/>
  </hyperlinks>
  <pageMargins left="0.7" right="0.7" top="0.75" bottom="0.75" header="0.3" footer="0.3"/>
  <pageSetup orientation="portrait" r:id="rId1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52"/>
  <sheetViews>
    <sheetView zoomScaleNormal="100" workbookViewId="0">
      <selection activeCell="A6" sqref="A6:D9"/>
    </sheetView>
  </sheetViews>
  <sheetFormatPr defaultRowHeight="14.4" x14ac:dyDescent="0.3"/>
  <cols>
    <col min="1" max="1" width="18.88671875" customWidth="1"/>
    <col min="2" max="2" width="17.5546875" customWidth="1"/>
    <col min="3" max="3" width="18" customWidth="1"/>
    <col min="4" max="4" width="12.5546875" bestFit="1" customWidth="1"/>
    <col min="5" max="5" width="22.33203125" bestFit="1" customWidth="1"/>
    <col min="6" max="7" width="15.44140625" bestFit="1" customWidth="1"/>
    <col min="8" max="8" width="16.88671875" customWidth="1"/>
    <col min="9" max="9" width="22.6640625" customWidth="1"/>
    <col min="10" max="10" width="13.6640625" customWidth="1"/>
    <col min="11" max="11" width="22.33203125" customWidth="1"/>
  </cols>
  <sheetData>
    <row r="1" spans="1:11" s="1" customFormat="1" ht="21" x14ac:dyDescent="0.4">
      <c r="A1" s="556" t="s">
        <v>1025</v>
      </c>
      <c r="B1" s="565"/>
      <c r="C1" s="552"/>
    </row>
    <row r="2" spans="1:11" s="1" customFormat="1" ht="21.6" thickBot="1" x14ac:dyDescent="0.45">
      <c r="A2" s="644" t="s">
        <v>914</v>
      </c>
      <c r="B2" s="645"/>
      <c r="C2" s="554"/>
    </row>
    <row r="3" spans="1:11" ht="15" thickBot="1" x14ac:dyDescent="0.35"/>
    <row r="4" spans="1:11" ht="18.600000000000001" thickBot="1" x14ac:dyDescent="0.4">
      <c r="A4" s="538" t="s">
        <v>1</v>
      </c>
      <c r="B4" s="549"/>
    </row>
    <row r="5" spans="1:11" s="2" customFormat="1" ht="15.6" x14ac:dyDescent="0.3">
      <c r="A5" s="2" t="s">
        <v>4801</v>
      </c>
      <c r="B5" s="2" t="s">
        <v>4802</v>
      </c>
      <c r="C5" s="2" t="s">
        <v>3</v>
      </c>
      <c r="D5" s="2" t="s">
        <v>4</v>
      </c>
      <c r="E5" s="2" t="s">
        <v>5</v>
      </c>
      <c r="F5" s="2" t="s">
        <v>4</v>
      </c>
      <c r="G5" s="2" t="s">
        <v>5</v>
      </c>
      <c r="H5" s="2" t="s">
        <v>4</v>
      </c>
      <c r="I5" s="2" t="s">
        <v>5</v>
      </c>
      <c r="J5" s="2" t="s">
        <v>6</v>
      </c>
      <c r="K5" s="2" t="s">
        <v>29</v>
      </c>
    </row>
    <row r="6" spans="1:11" s="81" customFormat="1" ht="28.8" x14ac:dyDescent="0.3">
      <c r="A6" s="81" t="s">
        <v>4586</v>
      </c>
      <c r="B6" s="446" t="s">
        <v>5537</v>
      </c>
      <c r="C6" s="484" t="s">
        <v>5179</v>
      </c>
      <c r="D6" s="81" t="s">
        <v>1027</v>
      </c>
      <c r="F6" s="81" t="s">
        <v>1027</v>
      </c>
      <c r="G6" s="81" t="s">
        <v>5176</v>
      </c>
      <c r="H6" s="81" t="s">
        <v>1027</v>
      </c>
      <c r="I6" s="81" t="s">
        <v>5177</v>
      </c>
      <c r="J6" s="212">
        <v>30020</v>
      </c>
      <c r="K6" s="446" t="s">
        <v>5178</v>
      </c>
    </row>
    <row r="7" spans="1:11" s="81" customFormat="1" ht="28.8" x14ac:dyDescent="0.3">
      <c r="A7" s="81" t="s">
        <v>4586</v>
      </c>
      <c r="B7" s="446" t="s">
        <v>5537</v>
      </c>
      <c r="C7" s="467" t="s">
        <v>5180</v>
      </c>
      <c r="D7" s="81" t="s">
        <v>1027</v>
      </c>
      <c r="F7" s="81" t="s">
        <v>1027</v>
      </c>
      <c r="G7" s="81" t="s">
        <v>5176</v>
      </c>
      <c r="H7" s="81" t="s">
        <v>1027</v>
      </c>
      <c r="I7" s="81" t="s">
        <v>5177</v>
      </c>
      <c r="J7" s="212">
        <v>30055</v>
      </c>
      <c r="K7" s="446" t="s">
        <v>5178</v>
      </c>
    </row>
    <row r="8" spans="1:11" s="8" customFormat="1" x14ac:dyDescent="0.3">
      <c r="A8" s="8" t="s">
        <v>4586</v>
      </c>
      <c r="B8" s="8" t="s">
        <v>1026</v>
      </c>
      <c r="C8" s="211" t="s">
        <v>3631</v>
      </c>
      <c r="D8" s="8" t="s">
        <v>1027</v>
      </c>
      <c r="E8" s="8" t="s">
        <v>3629</v>
      </c>
      <c r="J8" s="91">
        <v>32750</v>
      </c>
      <c r="K8" s="91"/>
    </row>
    <row r="9" spans="1:11" x14ac:dyDescent="0.3">
      <c r="A9" s="8" t="s">
        <v>4586</v>
      </c>
      <c r="B9" t="s">
        <v>3207</v>
      </c>
      <c r="C9" s="211" t="s">
        <v>3208</v>
      </c>
      <c r="D9" t="s">
        <v>830</v>
      </c>
      <c r="E9" t="s">
        <v>3630</v>
      </c>
      <c r="J9" s="3">
        <v>33268</v>
      </c>
      <c r="K9" s="3"/>
    </row>
    <row r="10" spans="1:11" ht="15" thickBot="1" x14ac:dyDescent="0.35">
      <c r="K10" s="3"/>
    </row>
    <row r="11" spans="1:11" ht="18.600000000000001" thickBot="1" x14ac:dyDescent="0.4">
      <c r="A11" s="568" t="s">
        <v>22</v>
      </c>
      <c r="B11" s="555"/>
      <c r="C11" s="547"/>
      <c r="J11" s="3"/>
    </row>
    <row r="13" spans="1:11" s="2" customFormat="1" ht="15.6" x14ac:dyDescent="0.3">
      <c r="A13" s="2" t="s">
        <v>4801</v>
      </c>
      <c r="B13" s="2" t="s">
        <v>23</v>
      </c>
      <c r="C13" s="2" t="s">
        <v>24</v>
      </c>
      <c r="D13" s="2" t="s">
        <v>25</v>
      </c>
      <c r="E13" s="2" t="s">
        <v>26</v>
      </c>
      <c r="F13" s="2" t="s">
        <v>27</v>
      </c>
      <c r="G13" s="2" t="s">
        <v>28</v>
      </c>
      <c r="H13" s="2" t="s">
        <v>29</v>
      </c>
      <c r="I13" s="2" t="s">
        <v>761</v>
      </c>
    </row>
    <row r="14" spans="1:11" s="8" customFormat="1" x14ac:dyDescent="0.3">
      <c r="A14" s="8" t="s">
        <v>4586</v>
      </c>
      <c r="B14" s="14">
        <v>1989</v>
      </c>
      <c r="C14" s="8" t="s">
        <v>1026</v>
      </c>
      <c r="D14" s="8">
        <v>1</v>
      </c>
      <c r="E14" s="87">
        <f t="shared" ref="E14:E30" si="0">I14*0.00063</f>
        <v>26.46</v>
      </c>
      <c r="F14" s="8">
        <v>12</v>
      </c>
      <c r="G14" s="8">
        <v>12</v>
      </c>
      <c r="H14" s="23" t="s">
        <v>762</v>
      </c>
      <c r="I14" s="9">
        <v>42000</v>
      </c>
    </row>
    <row r="15" spans="1:11" s="8" customFormat="1" x14ac:dyDescent="0.3">
      <c r="A15" s="8" t="s">
        <v>4586</v>
      </c>
      <c r="B15" s="14">
        <v>1989</v>
      </c>
      <c r="C15" s="8" t="s">
        <v>1026</v>
      </c>
      <c r="D15" s="8">
        <v>1</v>
      </c>
      <c r="E15" s="87">
        <f t="shared" si="0"/>
        <v>22.68</v>
      </c>
      <c r="F15" s="8">
        <v>12</v>
      </c>
      <c r="G15" s="8">
        <v>12</v>
      </c>
      <c r="H15" s="23" t="s">
        <v>763</v>
      </c>
      <c r="I15" s="28">
        <v>36000</v>
      </c>
    </row>
    <row r="16" spans="1:11" s="8" customFormat="1" x14ac:dyDescent="0.3">
      <c r="A16" s="8" t="s">
        <v>4586</v>
      </c>
      <c r="B16" s="14">
        <v>1989</v>
      </c>
      <c r="C16" s="8" t="s">
        <v>1026</v>
      </c>
      <c r="D16" s="8">
        <v>1</v>
      </c>
      <c r="E16" s="87">
        <f t="shared" si="0"/>
        <v>10.71</v>
      </c>
      <c r="F16" s="8">
        <v>12</v>
      </c>
      <c r="G16" s="8">
        <v>12</v>
      </c>
      <c r="H16" s="23" t="s">
        <v>764</v>
      </c>
      <c r="I16" s="28">
        <v>17000</v>
      </c>
    </row>
    <row r="17" spans="1:9" s="8" customFormat="1" x14ac:dyDescent="0.3">
      <c r="A17" s="8" t="s">
        <v>4586</v>
      </c>
      <c r="B17" s="14">
        <v>1989</v>
      </c>
      <c r="C17" s="8" t="s">
        <v>1026</v>
      </c>
      <c r="D17" s="8">
        <v>1</v>
      </c>
      <c r="E17" s="87">
        <f t="shared" si="0"/>
        <v>11.34</v>
      </c>
      <c r="F17" s="8">
        <v>12</v>
      </c>
      <c r="G17" s="8">
        <v>12</v>
      </c>
      <c r="H17" s="23" t="s">
        <v>765</v>
      </c>
      <c r="I17" s="30">
        <v>18000</v>
      </c>
    </row>
    <row r="18" spans="1:9" s="8" customFormat="1" x14ac:dyDescent="0.3">
      <c r="A18" s="8" t="s">
        <v>4586</v>
      </c>
      <c r="B18" s="45">
        <v>1990</v>
      </c>
      <c r="C18" s="29" t="s">
        <v>1026</v>
      </c>
      <c r="D18" s="71">
        <v>1</v>
      </c>
      <c r="E18" s="87">
        <f t="shared" si="0"/>
        <v>7.5600000000000005</v>
      </c>
      <c r="F18" s="29">
        <v>12</v>
      </c>
      <c r="G18" s="29">
        <v>12</v>
      </c>
      <c r="H18" s="23" t="s">
        <v>766</v>
      </c>
      <c r="I18" s="30">
        <v>12000</v>
      </c>
    </row>
    <row r="19" spans="1:9" s="8" customFormat="1" x14ac:dyDescent="0.3">
      <c r="A19" s="8" t="s">
        <v>4586</v>
      </c>
      <c r="B19" s="45">
        <v>1990</v>
      </c>
      <c r="C19" s="29" t="s">
        <v>1026</v>
      </c>
      <c r="D19" s="71">
        <v>1</v>
      </c>
      <c r="E19" s="87">
        <f t="shared" si="0"/>
        <v>20.79</v>
      </c>
      <c r="F19" s="29">
        <v>12</v>
      </c>
      <c r="G19" s="29">
        <v>12</v>
      </c>
      <c r="H19" s="23" t="s">
        <v>767</v>
      </c>
      <c r="I19" s="30">
        <v>33000</v>
      </c>
    </row>
    <row r="20" spans="1:9" s="8" customFormat="1" x14ac:dyDescent="0.3">
      <c r="A20" s="8" t="s">
        <v>4586</v>
      </c>
      <c r="B20" s="45">
        <v>1990</v>
      </c>
      <c r="C20" s="29" t="s">
        <v>1026</v>
      </c>
      <c r="D20" s="71">
        <v>1</v>
      </c>
      <c r="E20" s="87">
        <f t="shared" si="0"/>
        <v>3.15</v>
      </c>
      <c r="F20" s="29">
        <v>12</v>
      </c>
      <c r="G20" s="29">
        <v>12</v>
      </c>
      <c r="H20" s="23" t="s">
        <v>768</v>
      </c>
      <c r="I20" s="30">
        <v>5000</v>
      </c>
    </row>
    <row r="21" spans="1:9" s="8" customFormat="1" x14ac:dyDescent="0.3">
      <c r="A21" s="8" t="s">
        <v>4586</v>
      </c>
      <c r="B21" s="45">
        <v>1990</v>
      </c>
      <c r="C21" s="29" t="s">
        <v>1026</v>
      </c>
      <c r="D21" s="71">
        <v>1</v>
      </c>
      <c r="E21" s="87">
        <f t="shared" si="0"/>
        <v>6.3</v>
      </c>
      <c r="F21" s="29">
        <v>12</v>
      </c>
      <c r="G21" s="29">
        <v>12</v>
      </c>
      <c r="H21" s="23" t="s">
        <v>769</v>
      </c>
      <c r="I21" s="30">
        <v>10000</v>
      </c>
    </row>
    <row r="22" spans="1:9" s="8" customFormat="1" x14ac:dyDescent="0.3">
      <c r="A22" s="8" t="s">
        <v>4586</v>
      </c>
      <c r="B22" s="45">
        <v>1990</v>
      </c>
      <c r="C22" s="29" t="s">
        <v>1026</v>
      </c>
      <c r="D22" s="71">
        <v>1</v>
      </c>
      <c r="E22" s="87">
        <f t="shared" si="0"/>
        <v>11.025</v>
      </c>
      <c r="F22" s="29">
        <v>12</v>
      </c>
      <c r="G22" s="29">
        <v>12</v>
      </c>
      <c r="H22" s="23" t="s">
        <v>770</v>
      </c>
      <c r="I22" s="30">
        <v>17500</v>
      </c>
    </row>
    <row r="23" spans="1:9" s="8" customFormat="1" x14ac:dyDescent="0.3">
      <c r="A23" s="8" t="s">
        <v>4586</v>
      </c>
      <c r="B23" s="45">
        <v>1990</v>
      </c>
      <c r="C23" s="29" t="s">
        <v>1026</v>
      </c>
      <c r="D23" s="71">
        <v>1</v>
      </c>
      <c r="E23" s="87">
        <f t="shared" si="0"/>
        <v>3.15</v>
      </c>
      <c r="F23" s="29">
        <v>12</v>
      </c>
      <c r="G23" s="29">
        <v>12</v>
      </c>
      <c r="H23" s="23" t="s">
        <v>771</v>
      </c>
      <c r="I23" s="30">
        <v>5000</v>
      </c>
    </row>
    <row r="24" spans="1:9" s="8" customFormat="1" x14ac:dyDescent="0.3">
      <c r="A24" s="8" t="s">
        <v>4586</v>
      </c>
      <c r="B24" s="45">
        <v>1991</v>
      </c>
      <c r="C24" s="29" t="s">
        <v>1026</v>
      </c>
      <c r="D24" s="29">
        <v>1</v>
      </c>
      <c r="E24" s="87">
        <f t="shared" si="0"/>
        <v>20.79</v>
      </c>
      <c r="F24" s="29">
        <v>12</v>
      </c>
      <c r="G24" s="29">
        <v>12</v>
      </c>
      <c r="H24" s="23" t="s">
        <v>772</v>
      </c>
      <c r="I24" s="30">
        <v>33000</v>
      </c>
    </row>
    <row r="25" spans="1:9" s="8" customFormat="1" x14ac:dyDescent="0.3">
      <c r="A25" s="8" t="s">
        <v>4586</v>
      </c>
      <c r="B25" s="45">
        <v>1991</v>
      </c>
      <c r="C25" s="29" t="s">
        <v>1026</v>
      </c>
      <c r="D25" s="29">
        <v>1</v>
      </c>
      <c r="E25" s="87">
        <f t="shared" si="0"/>
        <v>28.35</v>
      </c>
      <c r="F25" s="29">
        <v>12</v>
      </c>
      <c r="G25" s="29">
        <v>12</v>
      </c>
      <c r="H25" s="23" t="s">
        <v>773</v>
      </c>
      <c r="I25" s="30">
        <v>45000</v>
      </c>
    </row>
    <row r="26" spans="1:9" s="8" customFormat="1" x14ac:dyDescent="0.3">
      <c r="A26" s="8" t="s">
        <v>4586</v>
      </c>
      <c r="B26" s="45">
        <v>1991</v>
      </c>
      <c r="C26" s="29" t="s">
        <v>1026</v>
      </c>
      <c r="D26" s="29">
        <v>1</v>
      </c>
      <c r="E26" s="87">
        <f t="shared" si="0"/>
        <v>13.23</v>
      </c>
      <c r="F26" s="29">
        <v>12</v>
      </c>
      <c r="G26" s="29">
        <v>12</v>
      </c>
      <c r="H26" s="23" t="s">
        <v>774</v>
      </c>
      <c r="I26" s="30">
        <v>21000</v>
      </c>
    </row>
    <row r="27" spans="1:9" s="8" customFormat="1" x14ac:dyDescent="0.3">
      <c r="A27" s="8" t="s">
        <v>4586</v>
      </c>
      <c r="B27" s="45">
        <v>1991</v>
      </c>
      <c r="C27" s="29" t="s">
        <v>1026</v>
      </c>
      <c r="D27" s="29">
        <v>1</v>
      </c>
      <c r="E27" s="87">
        <f t="shared" si="0"/>
        <v>15.120000000000001</v>
      </c>
      <c r="F27" s="29">
        <v>12</v>
      </c>
      <c r="G27" s="29">
        <v>12</v>
      </c>
      <c r="H27" s="23" t="s">
        <v>775</v>
      </c>
      <c r="I27" s="30">
        <v>24000</v>
      </c>
    </row>
    <row r="28" spans="1:9" s="8" customFormat="1" x14ac:dyDescent="0.3">
      <c r="A28" s="8" t="s">
        <v>4586</v>
      </c>
      <c r="B28" s="45">
        <v>1991</v>
      </c>
      <c r="C28" s="29" t="s">
        <v>1026</v>
      </c>
      <c r="D28" s="29">
        <v>1</v>
      </c>
      <c r="E28" s="87">
        <f t="shared" si="0"/>
        <v>18.900000000000002</v>
      </c>
      <c r="F28" s="29">
        <v>12</v>
      </c>
      <c r="G28" s="29">
        <v>12</v>
      </c>
      <c r="H28" s="23" t="s">
        <v>776</v>
      </c>
      <c r="I28" s="30">
        <v>30000</v>
      </c>
    </row>
    <row r="29" spans="1:9" s="8" customFormat="1" x14ac:dyDescent="0.3">
      <c r="A29" s="8" t="s">
        <v>4586</v>
      </c>
      <c r="B29" s="45">
        <v>1991</v>
      </c>
      <c r="C29" s="29" t="s">
        <v>1026</v>
      </c>
      <c r="D29" s="29">
        <v>1</v>
      </c>
      <c r="E29" s="87">
        <f t="shared" si="0"/>
        <v>9.4500000000000011</v>
      </c>
      <c r="F29" s="29">
        <v>12</v>
      </c>
      <c r="G29" s="29">
        <v>12</v>
      </c>
      <c r="H29" s="23" t="s">
        <v>777</v>
      </c>
      <c r="I29" s="30">
        <v>15000</v>
      </c>
    </row>
    <row r="30" spans="1:9" s="8" customFormat="1" x14ac:dyDescent="0.3">
      <c r="A30" s="8" t="s">
        <v>4586</v>
      </c>
      <c r="B30" s="45">
        <v>1991</v>
      </c>
      <c r="C30" s="29" t="s">
        <v>1026</v>
      </c>
      <c r="D30" s="29">
        <v>1</v>
      </c>
      <c r="E30" s="87">
        <f t="shared" si="0"/>
        <v>69.615000000000009</v>
      </c>
      <c r="F30" s="29">
        <v>12</v>
      </c>
      <c r="G30" s="29">
        <v>12</v>
      </c>
      <c r="H30" s="23" t="s">
        <v>778</v>
      </c>
      <c r="I30" s="30">
        <v>110500</v>
      </c>
    </row>
    <row r="31" spans="1:9" s="8" customFormat="1" x14ac:dyDescent="0.3">
      <c r="B31" s="45"/>
      <c r="C31" s="29"/>
      <c r="D31" s="29"/>
      <c r="F31" s="29"/>
      <c r="G31" s="29"/>
      <c r="H31" s="71"/>
      <c r="I31" s="30"/>
    </row>
    <row r="32" spans="1:9" s="8" customFormat="1" x14ac:dyDescent="0.3">
      <c r="A32" s="124"/>
      <c r="B32" s="60"/>
      <c r="C32" s="327"/>
      <c r="D32" s="327"/>
      <c r="E32" s="124"/>
      <c r="F32" s="327"/>
      <c r="G32" s="327"/>
      <c r="H32" s="327"/>
      <c r="I32" s="30"/>
    </row>
    <row r="33" spans="1:8" s="8" customFormat="1" x14ac:dyDescent="0.3">
      <c r="A33" s="8" t="s">
        <v>4586</v>
      </c>
      <c r="B33" s="55">
        <v>1999</v>
      </c>
      <c r="C33" s="29"/>
      <c r="D33" s="29"/>
      <c r="E33" s="87"/>
      <c r="F33" s="71"/>
      <c r="G33" s="29"/>
      <c r="H33" s="71" t="s">
        <v>4587</v>
      </c>
    </row>
    <row r="34" spans="1:8" s="8" customFormat="1" x14ac:dyDescent="0.3">
      <c r="A34" s="8" t="s">
        <v>4586</v>
      </c>
      <c r="B34" s="55">
        <v>2000</v>
      </c>
      <c r="C34" s="29"/>
      <c r="D34" s="29"/>
      <c r="E34" s="87"/>
      <c r="F34" s="71"/>
      <c r="G34" s="29"/>
      <c r="H34" s="71" t="s">
        <v>4588</v>
      </c>
    </row>
    <row r="35" spans="1:8" s="8" customFormat="1" x14ac:dyDescent="0.3">
      <c r="A35" s="28"/>
      <c r="B35" s="29"/>
      <c r="C35" s="71"/>
      <c r="D35" s="30"/>
      <c r="E35" s="29"/>
      <c r="F35" s="29"/>
      <c r="G35" s="71"/>
    </row>
    <row r="36" spans="1:8" s="8" customFormat="1" x14ac:dyDescent="0.3">
      <c r="A36" s="29"/>
      <c r="B36" s="45"/>
      <c r="C36" s="29"/>
      <c r="D36" s="28"/>
      <c r="E36" s="71"/>
      <c r="F36" s="29"/>
      <c r="G36" s="71"/>
    </row>
    <row r="37" spans="1:8" s="8" customFormat="1" x14ac:dyDescent="0.3">
      <c r="A37" s="29"/>
      <c r="B37" s="29"/>
      <c r="C37" s="29"/>
      <c r="D37" s="30"/>
      <c r="E37" s="71"/>
      <c r="F37" s="29"/>
      <c r="G37" s="71"/>
    </row>
    <row r="38" spans="1:8" s="8" customFormat="1" x14ac:dyDescent="0.3">
      <c r="A38" s="28"/>
      <c r="B38" s="29"/>
      <c r="C38" s="29"/>
      <c r="D38" s="30"/>
      <c r="E38" s="29"/>
      <c r="F38" s="29"/>
      <c r="G38" s="71"/>
    </row>
    <row r="39" spans="1:8" s="8" customFormat="1" x14ac:dyDescent="0.3">
      <c r="A39" s="29"/>
      <c r="B39" s="45"/>
      <c r="C39" s="29"/>
      <c r="D39" s="28"/>
      <c r="E39" s="29"/>
      <c r="F39" s="29"/>
      <c r="G39" s="71"/>
    </row>
    <row r="40" spans="1:8" s="8" customFormat="1" x14ac:dyDescent="0.3">
      <c r="A40" s="29"/>
      <c r="B40" s="29"/>
      <c r="C40" s="29"/>
      <c r="D40" s="30"/>
      <c r="E40" s="29"/>
      <c r="F40" s="29"/>
      <c r="G40" s="71"/>
    </row>
    <row r="41" spans="1:8" s="8" customFormat="1" x14ac:dyDescent="0.3">
      <c r="A41" s="28"/>
      <c r="B41" s="29"/>
      <c r="C41" s="29"/>
      <c r="D41" s="30"/>
      <c r="E41" s="29"/>
      <c r="F41" s="29"/>
      <c r="G41" s="71"/>
    </row>
    <row r="42" spans="1:8" s="8" customFormat="1" x14ac:dyDescent="0.3">
      <c r="A42" s="29"/>
      <c r="B42" s="45"/>
      <c r="C42" s="29"/>
      <c r="D42" s="28"/>
      <c r="E42" s="29"/>
      <c r="F42" s="29"/>
      <c r="G42" s="71"/>
    </row>
    <row r="43" spans="1:8" s="8" customFormat="1" x14ac:dyDescent="0.3">
      <c r="A43" s="29"/>
      <c r="B43" s="29"/>
      <c r="C43" s="71"/>
      <c r="D43" s="30"/>
      <c r="E43" s="29"/>
      <c r="F43" s="29"/>
      <c r="G43" s="71"/>
    </row>
    <row r="44" spans="1:8" s="8" customFormat="1" x14ac:dyDescent="0.3">
      <c r="A44" s="28"/>
      <c r="B44" s="29"/>
      <c r="C44" s="29"/>
      <c r="D44" s="30"/>
      <c r="E44" s="29"/>
      <c r="F44" s="29"/>
      <c r="G44" s="71"/>
    </row>
    <row r="45" spans="1:8" s="8" customFormat="1" x14ac:dyDescent="0.3">
      <c r="A45" s="29"/>
      <c r="B45" s="71"/>
      <c r="C45" s="29"/>
      <c r="D45" s="28"/>
      <c r="E45" s="29"/>
      <c r="F45" s="29"/>
      <c r="G45" s="71"/>
    </row>
    <row r="46" spans="1:8" s="8" customFormat="1" x14ac:dyDescent="0.3">
      <c r="A46" s="29"/>
      <c r="B46" s="29"/>
      <c r="C46" s="29"/>
      <c r="D46" s="30"/>
      <c r="E46" s="29"/>
      <c r="F46" s="29"/>
      <c r="G46" s="71"/>
    </row>
    <row r="47" spans="1:8" s="8" customFormat="1" x14ac:dyDescent="0.3">
      <c r="A47" s="28"/>
      <c r="B47" s="29"/>
      <c r="C47" s="29"/>
      <c r="D47" s="30"/>
      <c r="E47" s="29"/>
      <c r="F47" s="29"/>
      <c r="G47" s="71"/>
    </row>
    <row r="48" spans="1:8" s="8" customFormat="1" x14ac:dyDescent="0.3">
      <c r="A48" s="29"/>
      <c r="B48" s="71"/>
      <c r="C48" s="29"/>
      <c r="D48" s="28"/>
      <c r="E48" s="29"/>
      <c r="F48" s="29"/>
      <c r="G48" s="71"/>
    </row>
    <row r="49" spans="1:7" s="8" customFormat="1" x14ac:dyDescent="0.3">
      <c r="A49" s="29"/>
      <c r="B49" s="29"/>
      <c r="C49" s="29"/>
      <c r="D49" s="30"/>
      <c r="E49" s="29"/>
      <c r="F49" s="29"/>
      <c r="G49" s="71"/>
    </row>
    <row r="50" spans="1:7" s="8" customFormat="1" x14ac:dyDescent="0.3">
      <c r="A50" s="28"/>
      <c r="B50" s="29"/>
      <c r="C50" s="71"/>
      <c r="D50" s="30"/>
      <c r="E50" s="29"/>
      <c r="F50" s="29"/>
      <c r="G50" s="71"/>
    </row>
    <row r="51" spans="1:7" s="8" customFormat="1" x14ac:dyDescent="0.3">
      <c r="A51" s="28"/>
      <c r="B51" s="29"/>
      <c r="C51" s="29"/>
      <c r="D51" s="30"/>
      <c r="E51" s="29"/>
      <c r="F51" s="29"/>
      <c r="G51" s="71"/>
    </row>
    <row r="52" spans="1:7" s="8" customFormat="1" x14ac:dyDescent="0.3">
      <c r="A52" s="28"/>
      <c r="B52" s="29"/>
      <c r="C52" s="29"/>
      <c r="D52" s="30"/>
      <c r="E52" s="29"/>
      <c r="F52" s="29"/>
      <c r="G52" s="71"/>
    </row>
    <row r="53" spans="1:7" s="8" customFormat="1" x14ac:dyDescent="0.3">
      <c r="A53" s="30"/>
      <c r="B53" s="71"/>
      <c r="C53" s="29"/>
      <c r="D53" s="28"/>
      <c r="E53" s="29"/>
      <c r="F53" s="29"/>
      <c r="G53" s="71"/>
    </row>
    <row r="54" spans="1:7" s="8" customFormat="1" x14ac:dyDescent="0.3">
      <c r="A54" s="30"/>
      <c r="B54" s="29"/>
      <c r="C54" s="29"/>
      <c r="D54" s="30"/>
      <c r="E54" s="29"/>
      <c r="F54" s="29"/>
      <c r="G54" s="71"/>
    </row>
    <row r="55" spans="1:7" s="8" customFormat="1" x14ac:dyDescent="0.3">
      <c r="A55" s="28"/>
      <c r="B55" s="29"/>
      <c r="C55" s="29"/>
      <c r="D55" s="30"/>
      <c r="E55" s="29"/>
      <c r="F55" s="29"/>
      <c r="G55" s="71"/>
    </row>
    <row r="56" spans="1:7" s="8" customFormat="1" x14ac:dyDescent="0.3">
      <c r="A56" s="30"/>
      <c r="B56" s="71"/>
      <c r="C56" s="29"/>
      <c r="D56" s="28"/>
      <c r="E56" s="29"/>
      <c r="F56" s="29"/>
      <c r="G56" s="71"/>
    </row>
    <row r="57" spans="1:7" s="8" customFormat="1" x14ac:dyDescent="0.3">
      <c r="A57" s="28"/>
      <c r="B57" s="29"/>
      <c r="C57" s="29"/>
      <c r="D57" s="30"/>
      <c r="E57" s="29"/>
      <c r="F57" s="29"/>
      <c r="G57" s="71"/>
    </row>
    <row r="58" spans="1:7" s="8" customFormat="1" x14ac:dyDescent="0.3">
      <c r="A58" s="28"/>
      <c r="B58" s="29"/>
      <c r="C58" s="29"/>
      <c r="D58" s="30"/>
      <c r="E58" s="29"/>
      <c r="F58" s="29"/>
      <c r="G58" s="71"/>
    </row>
    <row r="59" spans="1:7" s="8" customFormat="1" x14ac:dyDescent="0.3">
      <c r="A59" s="28"/>
      <c r="B59" s="71"/>
      <c r="C59" s="71"/>
      <c r="D59" s="28"/>
      <c r="E59" s="29"/>
      <c r="F59" s="29"/>
      <c r="G59" s="71"/>
    </row>
    <row r="60" spans="1:7" s="8" customFormat="1" x14ac:dyDescent="0.3">
      <c r="A60" s="28"/>
      <c r="B60" s="29"/>
      <c r="C60" s="71"/>
      <c r="D60" s="30"/>
      <c r="E60" s="29"/>
      <c r="F60" s="29"/>
      <c r="G60" s="71"/>
    </row>
    <row r="61" spans="1:7" s="8" customFormat="1" x14ac:dyDescent="0.3">
      <c r="A61" s="28"/>
      <c r="B61" s="29"/>
      <c r="C61" s="71"/>
      <c r="D61" s="30"/>
      <c r="E61" s="29"/>
      <c r="F61" s="29"/>
      <c r="G61" s="71"/>
    </row>
    <row r="62" spans="1:7" s="8" customFormat="1" x14ac:dyDescent="0.3">
      <c r="A62" s="28"/>
      <c r="B62" s="29"/>
      <c r="C62" s="71"/>
      <c r="D62" s="30"/>
      <c r="E62" s="29"/>
      <c r="F62" s="29"/>
      <c r="G62" s="71"/>
    </row>
    <row r="63" spans="1:7" s="8" customFormat="1" x14ac:dyDescent="0.3">
      <c r="A63" s="28"/>
      <c r="B63" s="71"/>
      <c r="C63" s="71"/>
      <c r="D63" s="28"/>
      <c r="E63" s="29"/>
      <c r="F63" s="29"/>
      <c r="G63" s="71"/>
    </row>
    <row r="64" spans="1:7" s="8" customFormat="1" x14ac:dyDescent="0.3">
      <c r="A64" s="28"/>
      <c r="B64" s="29"/>
      <c r="C64" s="71"/>
      <c r="D64" s="30"/>
      <c r="E64" s="29"/>
      <c r="F64" s="29"/>
      <c r="G64" s="71"/>
    </row>
    <row r="65" spans="1:7" s="8" customFormat="1" x14ac:dyDescent="0.3">
      <c r="A65" s="28"/>
      <c r="B65" s="29"/>
      <c r="C65" s="29"/>
      <c r="D65" s="30"/>
      <c r="E65" s="29"/>
      <c r="F65" s="29"/>
      <c r="G65" s="71"/>
    </row>
    <row r="66" spans="1:7" s="8" customFormat="1" x14ac:dyDescent="0.3">
      <c r="A66" s="28"/>
      <c r="B66" s="29"/>
      <c r="C66" s="29"/>
      <c r="D66" s="30"/>
      <c r="E66" s="29"/>
      <c r="F66" s="29"/>
      <c r="G66" s="71"/>
    </row>
    <row r="67" spans="1:7" s="2" customFormat="1" ht="15.6" x14ac:dyDescent="0.3">
      <c r="A67" s="28"/>
      <c r="B67" s="71"/>
      <c r="C67" s="72"/>
      <c r="D67" s="28"/>
      <c r="E67" s="72"/>
      <c r="F67" s="72"/>
      <c r="G67" s="73"/>
    </row>
    <row r="68" spans="1:7" s="2" customFormat="1" ht="15.6" x14ac:dyDescent="0.3">
      <c r="A68" s="73"/>
      <c r="B68" s="73"/>
      <c r="C68" s="73"/>
      <c r="D68" s="73"/>
      <c r="E68" s="73"/>
      <c r="F68" s="73"/>
      <c r="G68" s="73"/>
    </row>
    <row r="69" spans="1:7" s="33" customFormat="1" x14ac:dyDescent="0.3">
      <c r="A69" s="61"/>
      <c r="B69" s="71"/>
      <c r="C69" s="28"/>
      <c r="D69" s="71"/>
      <c r="E69" s="71"/>
      <c r="F69" s="71"/>
      <c r="G69" s="34"/>
    </row>
    <row r="70" spans="1:7" s="33" customFormat="1" x14ac:dyDescent="0.3">
      <c r="A70" s="34"/>
      <c r="B70" s="71"/>
      <c r="C70" s="28"/>
      <c r="D70" s="71"/>
      <c r="E70" s="71"/>
      <c r="F70" s="71"/>
      <c r="G70" s="34"/>
    </row>
    <row r="71" spans="1:7" s="33" customFormat="1" x14ac:dyDescent="0.3">
      <c r="A71" s="34"/>
      <c r="B71" s="71"/>
      <c r="C71" s="28"/>
      <c r="D71" s="71"/>
      <c r="E71" s="71"/>
      <c r="F71" s="71"/>
      <c r="G71" s="34"/>
    </row>
    <row r="72" spans="1:7" s="33" customFormat="1" x14ac:dyDescent="0.3">
      <c r="A72" s="34"/>
      <c r="B72" s="71"/>
      <c r="C72" s="28"/>
      <c r="D72" s="71"/>
      <c r="E72" s="71"/>
      <c r="F72" s="71"/>
      <c r="G72" s="34"/>
    </row>
    <row r="73" spans="1:7" s="33" customFormat="1" x14ac:dyDescent="0.3">
      <c r="A73" s="34"/>
      <c r="B73" s="71"/>
      <c r="C73" s="28"/>
      <c r="D73" s="71"/>
      <c r="E73" s="71"/>
      <c r="F73" s="71"/>
      <c r="G73" s="34"/>
    </row>
    <row r="74" spans="1:7" s="33" customFormat="1" x14ac:dyDescent="0.3">
      <c r="A74" s="34"/>
      <c r="B74" s="71"/>
      <c r="C74" s="28"/>
      <c r="D74" s="71"/>
      <c r="E74" s="71"/>
      <c r="F74" s="71"/>
      <c r="G74" s="34"/>
    </row>
    <row r="75" spans="1:7" s="33" customFormat="1" x14ac:dyDescent="0.3">
      <c r="A75" s="34"/>
      <c r="B75" s="71"/>
      <c r="C75" s="28"/>
      <c r="D75" s="71"/>
      <c r="E75" s="71"/>
      <c r="F75" s="71"/>
      <c r="G75" s="34"/>
    </row>
    <row r="76" spans="1:7" s="33" customFormat="1" x14ac:dyDescent="0.3">
      <c r="A76" s="34"/>
      <c r="B76" s="71"/>
      <c r="C76" s="28"/>
      <c r="D76" s="71"/>
      <c r="E76" s="71"/>
      <c r="F76" s="71"/>
      <c r="G76" s="34"/>
    </row>
    <row r="77" spans="1:7" s="8" customFormat="1" x14ac:dyDescent="0.3">
      <c r="A77" s="71"/>
      <c r="B77" s="34"/>
      <c r="C77" s="71"/>
      <c r="D77" s="34"/>
      <c r="E77" s="71"/>
      <c r="F77" s="71"/>
      <c r="G77" s="71"/>
    </row>
    <row r="78" spans="1:7" s="8" customFormat="1" x14ac:dyDescent="0.3">
      <c r="A78" s="71"/>
      <c r="B78" s="71"/>
      <c r="C78" s="71"/>
      <c r="D78" s="71"/>
      <c r="E78" s="71"/>
      <c r="F78" s="71"/>
      <c r="G78" s="71"/>
    </row>
    <row r="79" spans="1:7" s="8" customFormat="1" x14ac:dyDescent="0.3">
      <c r="A79" s="61"/>
      <c r="B79" s="71"/>
      <c r="C79" s="28"/>
      <c r="D79" s="71"/>
      <c r="E79" s="71"/>
      <c r="F79" s="71"/>
      <c r="G79" s="71"/>
    </row>
    <row r="80" spans="1:7" s="8" customFormat="1" x14ac:dyDescent="0.3">
      <c r="A80" s="71"/>
      <c r="B80" s="71"/>
      <c r="C80" s="28"/>
      <c r="D80" s="71"/>
      <c r="E80" s="71"/>
      <c r="F80" s="71"/>
      <c r="G80" s="71"/>
    </row>
    <row r="81" spans="1:7" s="8" customFormat="1" x14ac:dyDescent="0.3">
      <c r="A81" s="71"/>
      <c r="B81" s="71"/>
      <c r="C81" s="28"/>
      <c r="D81" s="71"/>
      <c r="E81" s="71"/>
      <c r="F81" s="71"/>
      <c r="G81" s="71"/>
    </row>
    <row r="82" spans="1:7" s="8" customFormat="1" x14ac:dyDescent="0.3">
      <c r="A82" s="71"/>
      <c r="B82" s="71"/>
      <c r="C82" s="28"/>
      <c r="D82" s="71"/>
      <c r="E82" s="71"/>
      <c r="F82" s="71"/>
      <c r="G82" s="71"/>
    </row>
    <row r="83" spans="1:7" s="8" customFormat="1" x14ac:dyDescent="0.3">
      <c r="A83" s="71"/>
      <c r="B83" s="71"/>
      <c r="C83" s="28"/>
      <c r="D83" s="71"/>
      <c r="E83" s="71"/>
      <c r="F83" s="71"/>
      <c r="G83" s="71"/>
    </row>
    <row r="84" spans="1:7" s="8" customFormat="1" x14ac:dyDescent="0.3">
      <c r="A84" s="71"/>
      <c r="B84" s="71"/>
      <c r="C84" s="28"/>
      <c r="D84" s="71"/>
      <c r="E84" s="71"/>
      <c r="F84" s="71"/>
      <c r="G84" s="71"/>
    </row>
    <row r="85" spans="1:7" s="8" customFormat="1" x14ac:dyDescent="0.3">
      <c r="A85" s="71"/>
      <c r="B85" s="71"/>
      <c r="C85" s="28"/>
      <c r="D85" s="71"/>
      <c r="E85" s="71"/>
      <c r="F85" s="71"/>
      <c r="G85" s="71"/>
    </row>
    <row r="86" spans="1:7" s="8" customFormat="1" x14ac:dyDescent="0.3">
      <c r="A86" s="71"/>
      <c r="B86" s="71"/>
      <c r="C86" s="28"/>
      <c r="D86" s="71"/>
      <c r="E86" s="71"/>
      <c r="F86" s="71"/>
      <c r="G86" s="71"/>
    </row>
    <row r="87" spans="1:7" s="8" customFormat="1" x14ac:dyDescent="0.3">
      <c r="A87" s="71"/>
      <c r="B87" s="71"/>
      <c r="C87" s="28"/>
      <c r="D87" s="71"/>
      <c r="E87" s="71"/>
      <c r="F87" s="71"/>
      <c r="G87" s="71"/>
    </row>
    <row r="88" spans="1:7" s="8" customFormat="1" x14ac:dyDescent="0.3">
      <c r="A88" s="71"/>
      <c r="B88" s="71"/>
      <c r="C88" s="28"/>
      <c r="D88" s="71"/>
      <c r="E88" s="71"/>
      <c r="F88" s="71"/>
      <c r="G88" s="71"/>
    </row>
    <row r="89" spans="1:7" s="8" customFormat="1" x14ac:dyDescent="0.3">
      <c r="A89" s="71"/>
      <c r="B89" s="71"/>
      <c r="C89" s="28"/>
      <c r="D89" s="71"/>
      <c r="E89" s="71"/>
      <c r="F89" s="71"/>
      <c r="G89" s="71"/>
    </row>
    <row r="90" spans="1:7" s="8" customFormat="1" x14ac:dyDescent="0.3">
      <c r="A90" s="71"/>
      <c r="B90" s="71"/>
      <c r="C90" s="28"/>
      <c r="D90" s="71"/>
      <c r="E90" s="71"/>
      <c r="F90" s="71"/>
      <c r="G90" s="71"/>
    </row>
    <row r="91" spans="1:7" s="8" customFormat="1" x14ac:dyDescent="0.3">
      <c r="A91" s="71"/>
      <c r="B91" s="71"/>
      <c r="C91" s="28"/>
      <c r="D91" s="71"/>
      <c r="E91" s="71"/>
      <c r="F91" s="71"/>
      <c r="G91" s="71"/>
    </row>
    <row r="92" spans="1:7" s="8" customFormat="1" x14ac:dyDescent="0.3">
      <c r="A92" s="71"/>
      <c r="B92" s="34"/>
      <c r="C92" s="71"/>
      <c r="D92" s="34"/>
      <c r="E92" s="71"/>
      <c r="F92" s="71"/>
      <c r="G92" s="71"/>
    </row>
    <row r="93" spans="1:7" s="8" customFormat="1" x14ac:dyDescent="0.3">
      <c r="A93" s="71"/>
      <c r="B93" s="71"/>
      <c r="C93" s="71"/>
      <c r="D93" s="71"/>
      <c r="E93" s="71"/>
      <c r="F93" s="71"/>
      <c r="G93" s="71"/>
    </row>
    <row r="94" spans="1:7" s="8" customFormat="1" x14ac:dyDescent="0.3">
      <c r="A94" s="61"/>
      <c r="B94" s="71"/>
      <c r="C94" s="28"/>
      <c r="D94" s="71"/>
      <c r="E94" s="71"/>
      <c r="F94" s="71"/>
      <c r="G94" s="71"/>
    </row>
    <row r="95" spans="1:7" s="8" customFormat="1" x14ac:dyDescent="0.3">
      <c r="A95" s="71"/>
      <c r="B95" s="71"/>
      <c r="C95" s="28"/>
      <c r="D95" s="71"/>
      <c r="E95" s="71"/>
      <c r="F95" s="71"/>
      <c r="G95" s="71"/>
    </row>
    <row r="96" spans="1:7" s="8" customFormat="1" x14ac:dyDescent="0.3">
      <c r="A96" s="71"/>
      <c r="B96" s="71"/>
      <c r="C96" s="28"/>
      <c r="D96" s="71"/>
      <c r="E96" s="71"/>
      <c r="F96" s="71"/>
      <c r="G96" s="71"/>
    </row>
    <row r="97" spans="1:7" s="8" customFormat="1" x14ac:dyDescent="0.3">
      <c r="A97" s="71"/>
      <c r="B97" s="71"/>
      <c r="C97" s="28"/>
      <c r="D97" s="71"/>
      <c r="E97" s="71"/>
      <c r="F97" s="71"/>
      <c r="G97" s="71"/>
    </row>
    <row r="98" spans="1:7" s="8" customFormat="1" x14ac:dyDescent="0.3">
      <c r="A98" s="71"/>
      <c r="B98" s="71"/>
      <c r="C98" s="28"/>
      <c r="D98" s="71"/>
      <c r="E98" s="71"/>
      <c r="F98" s="71"/>
      <c r="G98" s="71"/>
    </row>
    <row r="99" spans="1:7" s="8" customFormat="1" x14ac:dyDescent="0.3">
      <c r="A99" s="71"/>
      <c r="B99" s="71"/>
      <c r="C99" s="28"/>
      <c r="D99" s="71"/>
      <c r="E99" s="71"/>
      <c r="F99" s="71"/>
      <c r="G99" s="71"/>
    </row>
    <row r="100" spans="1:7" s="8" customFormat="1" x14ac:dyDescent="0.3">
      <c r="A100" s="71"/>
      <c r="B100" s="71"/>
      <c r="C100" s="28"/>
      <c r="D100" s="71"/>
      <c r="E100" s="71"/>
      <c r="F100" s="71"/>
      <c r="G100" s="71"/>
    </row>
    <row r="101" spans="1:7" s="8" customFormat="1" x14ac:dyDescent="0.3">
      <c r="A101" s="71"/>
      <c r="B101" s="71"/>
      <c r="C101" s="28"/>
      <c r="D101" s="71"/>
      <c r="E101" s="71"/>
      <c r="F101" s="71"/>
      <c r="G101" s="71"/>
    </row>
    <row r="102" spans="1:7" s="8" customFormat="1" x14ac:dyDescent="0.3">
      <c r="A102" s="71"/>
      <c r="B102" s="71"/>
      <c r="C102" s="28"/>
      <c r="D102" s="71"/>
      <c r="E102" s="71"/>
      <c r="F102" s="71"/>
      <c r="G102" s="71"/>
    </row>
    <row r="103" spans="1:7" s="8" customFormat="1" x14ac:dyDescent="0.3">
      <c r="A103" s="71"/>
      <c r="B103" s="71"/>
      <c r="C103" s="28"/>
      <c r="D103" s="71"/>
      <c r="E103" s="71"/>
      <c r="F103" s="71"/>
      <c r="G103" s="71"/>
    </row>
    <row r="104" spans="1:7" s="8" customFormat="1" x14ac:dyDescent="0.3">
      <c r="A104" s="71"/>
      <c r="B104" s="71"/>
      <c r="C104" s="28"/>
      <c r="D104" s="71"/>
      <c r="E104" s="71"/>
      <c r="F104" s="71"/>
      <c r="G104" s="71"/>
    </row>
    <row r="105" spans="1:7" s="8" customFormat="1" x14ac:dyDescent="0.3">
      <c r="A105" s="71"/>
      <c r="B105" s="71"/>
      <c r="C105" s="28"/>
      <c r="D105" s="71"/>
      <c r="E105" s="71"/>
      <c r="F105" s="71"/>
      <c r="G105" s="71"/>
    </row>
    <row r="106" spans="1:7" s="8" customFormat="1" x14ac:dyDescent="0.3">
      <c r="A106" s="71"/>
      <c r="B106" s="71"/>
      <c r="C106" s="28"/>
      <c r="D106" s="71"/>
      <c r="E106" s="71"/>
      <c r="F106" s="71"/>
      <c r="G106" s="71"/>
    </row>
    <row r="107" spans="1:7" s="8" customFormat="1" x14ac:dyDescent="0.3">
      <c r="A107" s="71"/>
      <c r="B107" s="71"/>
      <c r="C107" s="28"/>
      <c r="D107" s="71"/>
      <c r="E107" s="71"/>
      <c r="F107" s="71"/>
      <c r="G107" s="71"/>
    </row>
    <row r="108" spans="1:7" s="8" customFormat="1" x14ac:dyDescent="0.3">
      <c r="A108" s="71"/>
      <c r="B108" s="34"/>
      <c r="C108" s="28"/>
      <c r="D108" s="34"/>
      <c r="E108" s="71"/>
      <c r="F108" s="71"/>
      <c r="G108" s="71"/>
    </row>
    <row r="109" spans="1:7" s="8" customFormat="1" x14ac:dyDescent="0.3">
      <c r="A109" s="71"/>
      <c r="B109" s="71"/>
      <c r="C109" s="71"/>
      <c r="D109" s="71"/>
      <c r="E109" s="71"/>
      <c r="F109" s="71"/>
      <c r="G109" s="71"/>
    </row>
    <row r="110" spans="1:7" s="8" customFormat="1" x14ac:dyDescent="0.3">
      <c r="A110" s="61"/>
      <c r="B110" s="71"/>
      <c r="C110" s="40"/>
      <c r="D110" s="71"/>
      <c r="E110" s="71"/>
      <c r="F110" s="71"/>
      <c r="G110" s="71"/>
    </row>
    <row r="111" spans="1:7" s="8" customFormat="1" x14ac:dyDescent="0.3">
      <c r="A111" s="71"/>
      <c r="B111" s="71"/>
      <c r="C111" s="40"/>
      <c r="D111" s="71"/>
      <c r="E111" s="71"/>
      <c r="F111" s="71"/>
      <c r="G111" s="71"/>
    </row>
    <row r="112" spans="1:7" s="8" customFormat="1" x14ac:dyDescent="0.3">
      <c r="A112" s="71"/>
      <c r="B112" s="71"/>
      <c r="C112" s="40"/>
      <c r="D112" s="71"/>
      <c r="E112" s="71"/>
      <c r="F112" s="71"/>
      <c r="G112" s="71"/>
    </row>
    <row r="113" spans="1:7" s="8" customFormat="1" x14ac:dyDescent="0.3">
      <c r="A113" s="71"/>
      <c r="B113" s="71"/>
      <c r="C113" s="40"/>
      <c r="D113" s="71"/>
      <c r="E113" s="71"/>
      <c r="F113" s="71"/>
      <c r="G113" s="71"/>
    </row>
    <row r="114" spans="1:7" s="8" customFormat="1" x14ac:dyDescent="0.3">
      <c r="A114" s="71"/>
      <c r="B114" s="71"/>
      <c r="C114" s="40"/>
      <c r="D114" s="71"/>
      <c r="E114" s="71"/>
      <c r="F114" s="71"/>
      <c r="G114" s="71"/>
    </row>
    <row r="115" spans="1:7" s="8" customFormat="1" x14ac:dyDescent="0.3">
      <c r="A115" s="71"/>
      <c r="B115" s="71"/>
      <c r="C115" s="40"/>
      <c r="D115" s="71"/>
      <c r="E115" s="71"/>
      <c r="F115" s="71"/>
      <c r="G115" s="71"/>
    </row>
    <row r="116" spans="1:7" s="8" customFormat="1" x14ac:dyDescent="0.3">
      <c r="A116" s="71"/>
      <c r="B116" s="71"/>
      <c r="C116" s="40"/>
      <c r="D116" s="71"/>
      <c r="E116" s="71"/>
      <c r="F116" s="71"/>
      <c r="G116" s="71"/>
    </row>
    <row r="117" spans="1:7" s="8" customFormat="1" x14ac:dyDescent="0.3">
      <c r="A117" s="71"/>
      <c r="B117" s="71"/>
      <c r="C117" s="40"/>
      <c r="D117" s="71"/>
      <c r="E117" s="71"/>
      <c r="F117" s="71"/>
      <c r="G117" s="71"/>
    </row>
    <row r="118" spans="1:7" s="8" customFormat="1" x14ac:dyDescent="0.3">
      <c r="A118" s="71"/>
      <c r="B118" s="71"/>
      <c r="C118" s="40"/>
      <c r="D118" s="71"/>
      <c r="E118" s="71"/>
      <c r="F118" s="71"/>
      <c r="G118" s="71"/>
    </row>
    <row r="119" spans="1:7" s="8" customFormat="1" x14ac:dyDescent="0.3">
      <c r="A119" s="71"/>
      <c r="B119" s="71"/>
      <c r="C119" s="40"/>
      <c r="D119" s="71"/>
      <c r="E119" s="71"/>
      <c r="F119" s="71"/>
      <c r="G119" s="71"/>
    </row>
    <row r="120" spans="1:7" s="8" customFormat="1" x14ac:dyDescent="0.3">
      <c r="A120" s="71"/>
      <c r="B120" s="71"/>
      <c r="C120" s="40"/>
      <c r="D120" s="71"/>
      <c r="E120" s="71"/>
      <c r="F120" s="71"/>
      <c r="G120" s="71"/>
    </row>
    <row r="121" spans="1:7" s="8" customFormat="1" x14ac:dyDescent="0.3">
      <c r="A121" s="71"/>
      <c r="B121" s="71"/>
      <c r="C121" s="40"/>
      <c r="D121" s="71"/>
      <c r="E121" s="71"/>
      <c r="F121" s="71"/>
      <c r="G121" s="71"/>
    </row>
    <row r="122" spans="1:7" s="8" customFormat="1" x14ac:dyDescent="0.3">
      <c r="A122" s="71"/>
      <c r="B122" s="71"/>
      <c r="C122" s="40"/>
      <c r="D122" s="71"/>
      <c r="E122" s="71"/>
      <c r="F122" s="71"/>
      <c r="G122" s="71"/>
    </row>
    <row r="123" spans="1:7" s="8" customFormat="1" x14ac:dyDescent="0.3">
      <c r="A123" s="71"/>
      <c r="B123" s="34"/>
      <c r="C123" s="40"/>
      <c r="D123" s="34"/>
      <c r="E123" s="71"/>
      <c r="F123" s="71"/>
      <c r="G123" s="71"/>
    </row>
    <row r="124" spans="1:7" s="8" customFormat="1" x14ac:dyDescent="0.3">
      <c r="A124" s="71"/>
      <c r="B124" s="71"/>
      <c r="C124" s="40"/>
      <c r="D124" s="71"/>
      <c r="E124" s="71"/>
      <c r="F124" s="71"/>
      <c r="G124" s="71"/>
    </row>
    <row r="125" spans="1:7" s="8" customFormat="1" x14ac:dyDescent="0.3">
      <c r="A125" s="61"/>
      <c r="B125" s="71"/>
      <c r="C125" s="28"/>
      <c r="D125" s="71"/>
      <c r="E125" s="71"/>
      <c r="F125" s="71"/>
      <c r="G125" s="71"/>
    </row>
    <row r="126" spans="1:7" s="8" customFormat="1" x14ac:dyDescent="0.3">
      <c r="A126" s="71"/>
      <c r="B126" s="71"/>
      <c r="C126" s="28"/>
      <c r="D126" s="71"/>
      <c r="E126" s="71"/>
      <c r="F126" s="71"/>
      <c r="G126" s="71"/>
    </row>
    <row r="127" spans="1:7" s="8" customFormat="1" x14ac:dyDescent="0.3">
      <c r="A127" s="71"/>
      <c r="B127" s="71"/>
      <c r="C127" s="28"/>
      <c r="D127" s="71"/>
      <c r="E127" s="71"/>
      <c r="F127" s="71"/>
      <c r="G127" s="71"/>
    </row>
    <row r="128" spans="1:7" s="8" customFormat="1" x14ac:dyDescent="0.3">
      <c r="A128" s="71"/>
      <c r="B128" s="71"/>
      <c r="C128" s="28"/>
      <c r="D128" s="71"/>
      <c r="E128" s="71"/>
      <c r="F128" s="71"/>
      <c r="G128" s="71"/>
    </row>
    <row r="129" spans="1:7" s="8" customFormat="1" x14ac:dyDescent="0.3">
      <c r="A129" s="71"/>
      <c r="B129" s="71"/>
      <c r="C129" s="28"/>
      <c r="D129" s="71"/>
      <c r="E129" s="71"/>
      <c r="F129" s="71"/>
      <c r="G129" s="71"/>
    </row>
    <row r="130" spans="1:7" s="8" customFormat="1" x14ac:dyDescent="0.3">
      <c r="A130" s="71"/>
      <c r="B130" s="71"/>
      <c r="C130" s="28"/>
      <c r="D130" s="71"/>
      <c r="E130" s="71"/>
      <c r="F130" s="71"/>
      <c r="G130" s="71"/>
    </row>
    <row r="131" spans="1:7" s="8" customFormat="1" x14ac:dyDescent="0.3">
      <c r="A131" s="71"/>
      <c r="B131" s="71"/>
      <c r="C131" s="28"/>
      <c r="D131" s="71"/>
      <c r="E131" s="71"/>
      <c r="F131" s="71"/>
      <c r="G131" s="71"/>
    </row>
    <row r="132" spans="1:7" s="8" customFormat="1" x14ac:dyDescent="0.3">
      <c r="A132" s="71"/>
      <c r="B132" s="71"/>
      <c r="C132" s="28"/>
      <c r="D132" s="71"/>
      <c r="E132" s="71"/>
      <c r="F132" s="71"/>
      <c r="G132" s="71"/>
    </row>
    <row r="133" spans="1:7" s="8" customFormat="1" x14ac:dyDescent="0.3">
      <c r="A133" s="71"/>
      <c r="B133" s="71"/>
      <c r="C133" s="28"/>
      <c r="D133" s="71"/>
      <c r="E133" s="71"/>
      <c r="F133" s="71"/>
      <c r="G133" s="71"/>
    </row>
    <row r="134" spans="1:7" s="8" customFormat="1" x14ac:dyDescent="0.3">
      <c r="A134" s="71"/>
      <c r="B134" s="71"/>
      <c r="C134" s="28"/>
      <c r="D134" s="71"/>
      <c r="E134" s="71"/>
      <c r="F134" s="71"/>
      <c r="G134" s="71"/>
    </row>
    <row r="135" spans="1:7" s="8" customFormat="1" x14ac:dyDescent="0.3">
      <c r="A135" s="71"/>
      <c r="B135" s="71"/>
      <c r="C135" s="28"/>
      <c r="D135" s="71"/>
      <c r="E135" s="71"/>
      <c r="F135" s="71"/>
      <c r="G135" s="71"/>
    </row>
    <row r="136" spans="1:7" s="8" customFormat="1" x14ac:dyDescent="0.3">
      <c r="A136" s="71"/>
      <c r="B136" s="71"/>
      <c r="C136" s="28"/>
      <c r="D136" s="71"/>
      <c r="E136" s="71"/>
      <c r="F136" s="71"/>
      <c r="G136" s="71"/>
    </row>
    <row r="137" spans="1:7" s="8" customFormat="1" x14ac:dyDescent="0.3">
      <c r="A137" s="71"/>
      <c r="B137" s="71"/>
      <c r="C137" s="28"/>
      <c r="D137" s="71"/>
      <c r="E137" s="71"/>
      <c r="F137" s="71"/>
      <c r="G137" s="71"/>
    </row>
    <row r="138" spans="1:7" s="8" customFormat="1" x14ac:dyDescent="0.3">
      <c r="A138" s="71"/>
      <c r="B138" s="71"/>
      <c r="C138" s="28"/>
      <c r="D138" s="71"/>
      <c r="E138" s="71"/>
      <c r="F138" s="71"/>
      <c r="G138" s="71"/>
    </row>
    <row r="139" spans="1:7" s="8" customFormat="1" x14ac:dyDescent="0.3">
      <c r="A139" s="71"/>
      <c r="B139" s="71"/>
      <c r="C139" s="28"/>
      <c r="D139" s="71"/>
      <c r="E139" s="71"/>
      <c r="F139" s="71"/>
      <c r="G139" s="71"/>
    </row>
    <row r="140" spans="1:7" s="8" customFormat="1" x14ac:dyDescent="0.3">
      <c r="A140" s="71"/>
      <c r="B140" s="34"/>
      <c r="C140" s="28"/>
      <c r="D140" s="34"/>
      <c r="E140" s="71"/>
      <c r="F140" s="71"/>
      <c r="G140" s="71"/>
    </row>
    <row r="141" spans="1:7" s="8" customFormat="1" x14ac:dyDescent="0.3">
      <c r="A141" s="71"/>
      <c r="B141" s="71"/>
      <c r="C141" s="71"/>
      <c r="D141" s="71"/>
      <c r="E141" s="71"/>
      <c r="F141" s="71"/>
      <c r="G141" s="71"/>
    </row>
    <row r="142" spans="1:7" s="8" customFormat="1" x14ac:dyDescent="0.3">
      <c r="A142" s="61"/>
      <c r="B142" s="71"/>
      <c r="C142" s="71"/>
      <c r="D142" s="71"/>
      <c r="E142" s="71"/>
      <c r="F142" s="71"/>
      <c r="G142" s="71"/>
    </row>
    <row r="143" spans="1:7" s="8" customFormat="1" x14ac:dyDescent="0.3">
      <c r="A143" s="71"/>
      <c r="B143" s="71"/>
      <c r="C143" s="71"/>
      <c r="D143" s="71"/>
      <c r="E143" s="71"/>
      <c r="F143" s="71"/>
      <c r="G143" s="71"/>
    </row>
    <row r="144" spans="1:7" s="8" customFormat="1" x14ac:dyDescent="0.3">
      <c r="A144" s="71"/>
      <c r="B144" s="71"/>
      <c r="C144" s="71"/>
      <c r="D144" s="71"/>
      <c r="E144" s="71"/>
      <c r="F144" s="71"/>
      <c r="G144" s="71"/>
    </row>
    <row r="145" spans="1:7" s="8" customFormat="1" x14ac:dyDescent="0.3">
      <c r="A145" s="71"/>
      <c r="B145" s="34"/>
      <c r="C145" s="71"/>
      <c r="D145" s="34"/>
      <c r="E145" s="71"/>
      <c r="F145" s="71"/>
      <c r="G145" s="71"/>
    </row>
    <row r="146" spans="1:7" s="8" customFormat="1" x14ac:dyDescent="0.3">
      <c r="A146" s="71"/>
      <c r="B146" s="71"/>
      <c r="C146" s="71"/>
      <c r="D146" s="71"/>
      <c r="E146" s="71"/>
      <c r="F146" s="71"/>
      <c r="G146" s="71"/>
    </row>
    <row r="147" spans="1:7" s="8" customFormat="1" x14ac:dyDescent="0.3">
      <c r="A147" s="61"/>
      <c r="B147" s="71"/>
      <c r="C147" s="71"/>
      <c r="D147" s="71"/>
      <c r="E147" s="71"/>
      <c r="F147" s="71"/>
      <c r="G147" s="71"/>
    </row>
    <row r="148" spans="1:7" s="8" customFormat="1" x14ac:dyDescent="0.3">
      <c r="A148" s="71"/>
      <c r="B148" s="71"/>
      <c r="C148" s="71"/>
      <c r="D148" s="71"/>
      <c r="E148" s="71"/>
      <c r="F148" s="71"/>
      <c r="G148" s="71"/>
    </row>
    <row r="149" spans="1:7" s="8" customFormat="1" x14ac:dyDescent="0.3">
      <c r="A149" s="71"/>
      <c r="B149" s="71"/>
      <c r="C149" s="71"/>
      <c r="D149" s="71"/>
      <c r="E149" s="71"/>
      <c r="F149" s="71"/>
      <c r="G149" s="71"/>
    </row>
    <row r="150" spans="1:7" s="8" customFormat="1" x14ac:dyDescent="0.3">
      <c r="A150" s="71"/>
      <c r="B150" s="71"/>
      <c r="C150" s="28"/>
      <c r="D150" s="71"/>
      <c r="E150" s="71"/>
      <c r="F150" s="71"/>
      <c r="G150" s="71"/>
    </row>
    <row r="151" spans="1:7" s="8" customFormat="1" x14ac:dyDescent="0.3">
      <c r="A151" s="71"/>
      <c r="B151" s="71"/>
      <c r="C151" s="28"/>
      <c r="D151" s="71"/>
      <c r="E151" s="71"/>
      <c r="F151" s="71"/>
      <c r="G151" s="71"/>
    </row>
    <row r="152" spans="1:7" s="8" customFormat="1" x14ac:dyDescent="0.3">
      <c r="A152" s="71"/>
      <c r="B152" s="71"/>
      <c r="C152" s="28"/>
      <c r="D152" s="71"/>
      <c r="E152" s="71"/>
      <c r="F152" s="71"/>
      <c r="G152" s="71"/>
    </row>
    <row r="153" spans="1:7" s="8" customFormat="1" x14ac:dyDescent="0.3">
      <c r="A153" s="71"/>
      <c r="B153" s="71"/>
      <c r="C153" s="28"/>
      <c r="D153" s="71"/>
      <c r="E153" s="71"/>
      <c r="F153" s="71"/>
      <c r="G153" s="71"/>
    </row>
    <row r="154" spans="1:7" s="8" customFormat="1" x14ac:dyDescent="0.3">
      <c r="A154" s="71"/>
      <c r="B154" s="71"/>
      <c r="C154" s="28"/>
      <c r="D154" s="71"/>
      <c r="E154" s="71"/>
      <c r="F154" s="71"/>
      <c r="G154" s="71"/>
    </row>
    <row r="155" spans="1:7" s="8" customFormat="1" x14ac:dyDescent="0.3">
      <c r="A155" s="71"/>
      <c r="B155" s="34"/>
      <c r="C155" s="28"/>
      <c r="D155" s="34"/>
      <c r="E155" s="71"/>
      <c r="F155" s="71"/>
      <c r="G155" s="71"/>
    </row>
    <row r="156" spans="1:7" s="8" customFormat="1" x14ac:dyDescent="0.3">
      <c r="A156" s="71"/>
      <c r="B156" s="71"/>
      <c r="C156" s="71"/>
      <c r="D156" s="71"/>
      <c r="E156" s="71"/>
      <c r="F156" s="71"/>
      <c r="G156" s="71"/>
    </row>
    <row r="157" spans="1:7" s="33" customFormat="1" x14ac:dyDescent="0.3">
      <c r="A157" s="61"/>
      <c r="B157" s="71"/>
      <c r="C157" s="71"/>
      <c r="D157" s="71"/>
      <c r="E157" s="71"/>
      <c r="F157" s="71"/>
      <c r="G157" s="71"/>
    </row>
    <row r="158" spans="1:7" s="33" customFormat="1" x14ac:dyDescent="0.3">
      <c r="A158" s="34"/>
      <c r="B158" s="71"/>
      <c r="C158" s="71"/>
      <c r="D158" s="71"/>
      <c r="E158" s="71"/>
      <c r="F158" s="71"/>
      <c r="G158" s="71"/>
    </row>
    <row r="159" spans="1:7" s="33" customFormat="1" x14ac:dyDescent="0.3">
      <c r="A159" s="34"/>
      <c r="B159" s="71"/>
      <c r="C159" s="71"/>
      <c r="D159" s="71"/>
      <c r="E159" s="71"/>
      <c r="F159" s="71"/>
      <c r="G159" s="71"/>
    </row>
    <row r="160" spans="1:7" s="33" customFormat="1" x14ac:dyDescent="0.3">
      <c r="A160" s="34"/>
      <c r="B160" s="71"/>
      <c r="C160" s="71"/>
      <c r="D160" s="71"/>
      <c r="E160" s="71"/>
      <c r="F160" s="71"/>
      <c r="G160" s="71"/>
    </row>
    <row r="161" spans="1:7" s="33" customFormat="1" x14ac:dyDescent="0.3">
      <c r="A161" s="34"/>
      <c r="B161" s="71"/>
      <c r="C161" s="71"/>
      <c r="D161" s="71"/>
      <c r="E161" s="71"/>
      <c r="F161" s="71"/>
      <c r="G161" s="71"/>
    </row>
    <row r="162" spans="1:7" s="33" customFormat="1" x14ac:dyDescent="0.3">
      <c r="A162" s="34"/>
      <c r="B162" s="71"/>
      <c r="C162" s="71"/>
      <c r="D162" s="71"/>
      <c r="E162" s="71"/>
      <c r="F162" s="71"/>
      <c r="G162" s="71"/>
    </row>
    <row r="163" spans="1:7" s="8" customFormat="1" x14ac:dyDescent="0.3">
      <c r="A163" s="71"/>
      <c r="B163" s="71"/>
      <c r="C163" s="71"/>
      <c r="D163" s="71"/>
      <c r="E163" s="71"/>
      <c r="F163" s="71"/>
      <c r="G163" s="71"/>
    </row>
    <row r="164" spans="1:7" s="33" customFormat="1" x14ac:dyDescent="0.3">
      <c r="A164" s="34"/>
      <c r="B164" s="71"/>
      <c r="C164" s="71"/>
      <c r="D164" s="71"/>
      <c r="E164" s="71"/>
      <c r="F164" s="71"/>
      <c r="G164" s="71"/>
    </row>
    <row r="165" spans="1:7" s="33" customFormat="1" x14ac:dyDescent="0.3">
      <c r="A165" s="34"/>
      <c r="B165" s="34"/>
      <c r="C165" s="71"/>
      <c r="D165" s="34"/>
      <c r="E165" s="71"/>
      <c r="F165" s="71"/>
      <c r="G165" s="71"/>
    </row>
    <row r="166" spans="1:7" s="33" customFormat="1" x14ac:dyDescent="0.3">
      <c r="A166" s="34"/>
      <c r="B166" s="71"/>
      <c r="C166" s="71"/>
      <c r="D166" s="71"/>
      <c r="E166" s="71"/>
      <c r="F166" s="71"/>
      <c r="G166" s="71"/>
    </row>
    <row r="167" spans="1:7" x14ac:dyDescent="0.3">
      <c r="A167" s="61"/>
      <c r="B167" s="35"/>
      <c r="C167" s="35"/>
      <c r="D167" s="35"/>
      <c r="E167" s="35"/>
      <c r="F167" s="35"/>
      <c r="G167" s="35"/>
    </row>
    <row r="168" spans="1:7" x14ac:dyDescent="0.3">
      <c r="A168" s="35"/>
      <c r="B168" s="35"/>
      <c r="C168" s="35"/>
      <c r="D168" s="35"/>
      <c r="E168" s="35"/>
      <c r="F168" s="35"/>
      <c r="G168" s="35"/>
    </row>
    <row r="169" spans="1:7" x14ac:dyDescent="0.3">
      <c r="A169" s="35"/>
      <c r="B169" s="35"/>
      <c r="C169" s="35"/>
      <c r="D169" s="35"/>
      <c r="E169" s="35"/>
      <c r="F169" s="35"/>
      <c r="G169" s="35"/>
    </row>
    <row r="170" spans="1:7" x14ac:dyDescent="0.3">
      <c r="A170" s="35"/>
      <c r="B170" s="35"/>
      <c r="C170" s="35"/>
      <c r="D170" s="35"/>
      <c r="E170" s="35"/>
      <c r="F170" s="35"/>
      <c r="G170" s="35"/>
    </row>
    <row r="171" spans="1:7" x14ac:dyDescent="0.3">
      <c r="A171" s="35"/>
      <c r="B171" s="35"/>
      <c r="C171" s="35"/>
      <c r="D171" s="35"/>
      <c r="E171" s="35"/>
      <c r="F171" s="35"/>
      <c r="G171" s="35"/>
    </row>
    <row r="172" spans="1:7" x14ac:dyDescent="0.3">
      <c r="A172" s="35"/>
      <c r="B172" s="35"/>
      <c r="C172" s="35"/>
      <c r="D172" s="35"/>
      <c r="E172" s="35"/>
      <c r="F172" s="35"/>
      <c r="G172" s="35"/>
    </row>
    <row r="173" spans="1:7" x14ac:dyDescent="0.3">
      <c r="A173" s="35"/>
      <c r="B173" s="35"/>
      <c r="C173" s="35"/>
      <c r="D173" s="35"/>
      <c r="E173" s="35"/>
      <c r="F173" s="35"/>
      <c r="G173" s="35"/>
    </row>
    <row r="174" spans="1:7" x14ac:dyDescent="0.3">
      <c r="A174" s="35"/>
      <c r="B174" s="35"/>
      <c r="C174" s="35"/>
      <c r="D174" s="35"/>
      <c r="E174" s="35"/>
      <c r="F174" s="35"/>
      <c r="G174" s="35"/>
    </row>
    <row r="175" spans="1:7" x14ac:dyDescent="0.3">
      <c r="A175" s="35"/>
      <c r="B175" s="35"/>
      <c r="C175" s="35"/>
      <c r="D175" s="35"/>
      <c r="E175" s="35"/>
      <c r="F175" s="35"/>
      <c r="G175" s="35"/>
    </row>
    <row r="176" spans="1:7" x14ac:dyDescent="0.3">
      <c r="A176" s="35"/>
      <c r="B176" s="35"/>
      <c r="C176" s="35"/>
      <c r="D176" s="35"/>
      <c r="E176" s="35"/>
      <c r="F176" s="35"/>
      <c r="G176" s="35"/>
    </row>
    <row r="177" spans="1:7" x14ac:dyDescent="0.3">
      <c r="A177" s="35"/>
      <c r="B177" s="34"/>
      <c r="C177" s="35"/>
      <c r="D177" s="34"/>
      <c r="E177" s="35"/>
      <c r="F177" s="35"/>
      <c r="G177" s="35"/>
    </row>
    <row r="178" spans="1:7" x14ac:dyDescent="0.3">
      <c r="A178" s="35"/>
      <c r="B178" s="35"/>
      <c r="C178" s="35"/>
      <c r="D178" s="35"/>
      <c r="E178" s="35"/>
      <c r="F178" s="35"/>
      <c r="G178" s="35"/>
    </row>
    <row r="179" spans="1:7" x14ac:dyDescent="0.3">
      <c r="A179" s="61"/>
      <c r="B179" s="35"/>
      <c r="C179" s="35"/>
      <c r="D179" s="35"/>
      <c r="E179" s="35"/>
      <c r="F179" s="35"/>
      <c r="G179" s="35"/>
    </row>
    <row r="180" spans="1:7" x14ac:dyDescent="0.3">
      <c r="A180" s="35"/>
      <c r="B180" s="35"/>
      <c r="C180" s="35"/>
      <c r="D180" s="35"/>
      <c r="E180" s="35"/>
      <c r="F180" s="35"/>
      <c r="G180" s="35"/>
    </row>
    <row r="181" spans="1:7" x14ac:dyDescent="0.3">
      <c r="A181" s="35"/>
      <c r="B181" s="35"/>
      <c r="C181" s="35"/>
      <c r="D181" s="35"/>
      <c r="E181" s="35"/>
      <c r="F181" s="35"/>
      <c r="G181" s="35"/>
    </row>
    <row r="182" spans="1:7" x14ac:dyDescent="0.3">
      <c r="A182" s="35"/>
      <c r="B182" s="35"/>
      <c r="C182" s="35"/>
      <c r="D182" s="35"/>
      <c r="E182" s="35"/>
      <c r="F182" s="35"/>
      <c r="G182" s="35"/>
    </row>
    <row r="183" spans="1:7" x14ac:dyDescent="0.3">
      <c r="A183" s="35"/>
      <c r="B183" s="35"/>
      <c r="C183" s="35"/>
      <c r="D183" s="35"/>
      <c r="E183" s="35"/>
      <c r="F183" s="35"/>
      <c r="G183" s="35"/>
    </row>
    <row r="184" spans="1:7" x14ac:dyDescent="0.3">
      <c r="A184" s="35"/>
      <c r="B184" s="35"/>
      <c r="C184" s="35"/>
      <c r="D184" s="35"/>
      <c r="E184" s="35"/>
      <c r="F184" s="35"/>
      <c r="G184" s="35"/>
    </row>
    <row r="185" spans="1:7" x14ac:dyDescent="0.3">
      <c r="A185" s="35"/>
      <c r="B185" s="35"/>
      <c r="C185" s="35"/>
      <c r="D185" s="35"/>
      <c r="E185" s="35"/>
      <c r="F185" s="35"/>
      <c r="G185" s="35"/>
    </row>
    <row r="186" spans="1:7" x14ac:dyDescent="0.3">
      <c r="A186" s="35"/>
      <c r="B186" s="35"/>
      <c r="C186" s="35"/>
      <c r="D186" s="35"/>
      <c r="E186" s="35"/>
      <c r="F186" s="35"/>
      <c r="G186" s="35"/>
    </row>
    <row r="187" spans="1:7" x14ac:dyDescent="0.3">
      <c r="A187" s="35"/>
      <c r="B187" s="35"/>
      <c r="C187" s="35"/>
      <c r="D187" s="35"/>
      <c r="E187" s="35"/>
      <c r="F187" s="35"/>
      <c r="G187" s="35"/>
    </row>
    <row r="188" spans="1:7" x14ac:dyDescent="0.3">
      <c r="A188" s="35"/>
      <c r="B188" s="35"/>
      <c r="C188" s="35"/>
      <c r="D188" s="35"/>
      <c r="E188" s="35"/>
      <c r="F188" s="35"/>
      <c r="G188" s="35"/>
    </row>
    <row r="189" spans="1:7" x14ac:dyDescent="0.3">
      <c r="A189" s="35"/>
      <c r="B189" s="34"/>
      <c r="C189" s="35"/>
      <c r="D189" s="34"/>
      <c r="E189" s="35"/>
      <c r="F189" s="35"/>
      <c r="G189" s="35"/>
    </row>
    <row r="190" spans="1:7" x14ac:dyDescent="0.3">
      <c r="A190" s="35"/>
      <c r="B190" s="35"/>
      <c r="C190" s="35"/>
      <c r="D190" s="35"/>
      <c r="E190" s="35"/>
      <c r="F190" s="35"/>
      <c r="G190" s="35"/>
    </row>
    <row r="191" spans="1:7" x14ac:dyDescent="0.3">
      <c r="A191" s="61"/>
      <c r="B191" s="35"/>
      <c r="C191" s="35"/>
      <c r="D191" s="35"/>
      <c r="E191" s="35"/>
      <c r="F191" s="35"/>
      <c r="G191" s="35"/>
    </row>
    <row r="192" spans="1:7" x14ac:dyDescent="0.3">
      <c r="A192" s="35"/>
      <c r="B192" s="35"/>
      <c r="C192" s="35"/>
      <c r="D192" s="35"/>
      <c r="E192" s="35"/>
      <c r="F192" s="35"/>
      <c r="G192" s="35"/>
    </row>
    <row r="193" spans="1:7" x14ac:dyDescent="0.3">
      <c r="A193" s="61"/>
      <c r="B193" s="35"/>
      <c r="C193" s="35"/>
      <c r="D193" s="62"/>
      <c r="E193" s="35"/>
      <c r="F193" s="35"/>
      <c r="G193" s="35"/>
    </row>
    <row r="194" spans="1:7" x14ac:dyDescent="0.3">
      <c r="A194" s="35"/>
      <c r="B194" s="35"/>
      <c r="C194" s="35"/>
      <c r="D194" s="35"/>
      <c r="E194" s="35"/>
      <c r="F194" s="35"/>
      <c r="G194" s="35"/>
    </row>
    <row r="195" spans="1:7" x14ac:dyDescent="0.3">
      <c r="A195" s="35"/>
      <c r="B195" s="35"/>
      <c r="C195" s="35"/>
      <c r="D195" s="35"/>
      <c r="E195" s="35"/>
      <c r="F195" s="35"/>
      <c r="G195" s="35"/>
    </row>
    <row r="196" spans="1:7" x14ac:dyDescent="0.3">
      <c r="A196" s="35"/>
      <c r="B196" s="35"/>
      <c r="C196" s="35"/>
      <c r="D196" s="35"/>
      <c r="E196" s="35"/>
      <c r="F196" s="35"/>
      <c r="G196" s="35"/>
    </row>
    <row r="197" spans="1:7" x14ac:dyDescent="0.3">
      <c r="A197" s="35"/>
      <c r="B197" s="35"/>
      <c r="C197" s="35"/>
      <c r="D197" s="35"/>
      <c r="E197" s="35"/>
      <c r="F197" s="35"/>
      <c r="G197" s="35"/>
    </row>
    <row r="198" spans="1:7" x14ac:dyDescent="0.3">
      <c r="A198" s="35"/>
      <c r="B198" s="34"/>
      <c r="C198" s="35"/>
      <c r="D198" s="34"/>
      <c r="E198" s="35"/>
      <c r="F198" s="35"/>
      <c r="G198" s="35"/>
    </row>
    <row r="199" spans="1:7" x14ac:dyDescent="0.3">
      <c r="A199" s="35"/>
      <c r="B199" s="35"/>
      <c r="C199" s="35"/>
      <c r="D199" s="35"/>
      <c r="E199" s="35"/>
      <c r="F199" s="35"/>
      <c r="G199" s="35"/>
    </row>
    <row r="200" spans="1:7" x14ac:dyDescent="0.3">
      <c r="A200" s="61"/>
      <c r="B200" s="35"/>
      <c r="C200" s="35"/>
      <c r="D200" s="35"/>
      <c r="E200" s="35"/>
      <c r="F200" s="35"/>
      <c r="G200" s="35"/>
    </row>
    <row r="201" spans="1:7" x14ac:dyDescent="0.3">
      <c r="A201" s="35"/>
      <c r="B201" s="35"/>
      <c r="C201" s="35"/>
      <c r="D201" s="35"/>
      <c r="E201" s="35"/>
      <c r="F201" s="35"/>
      <c r="G201" s="35"/>
    </row>
    <row r="202" spans="1:7" x14ac:dyDescent="0.3">
      <c r="A202" s="35"/>
      <c r="B202" s="35"/>
      <c r="C202" s="35"/>
      <c r="D202" s="35"/>
      <c r="E202" s="35"/>
      <c r="F202" s="35"/>
      <c r="G202" s="35"/>
    </row>
    <row r="203" spans="1:7" x14ac:dyDescent="0.3">
      <c r="A203" s="35"/>
      <c r="B203" s="34"/>
      <c r="C203" s="35"/>
      <c r="D203" s="34"/>
      <c r="E203" s="35"/>
      <c r="F203" s="35"/>
      <c r="G203" s="35"/>
    </row>
    <row r="204" spans="1:7" x14ac:dyDescent="0.3">
      <c r="A204" s="35"/>
      <c r="B204" s="35"/>
      <c r="C204" s="35"/>
      <c r="D204" s="35"/>
      <c r="E204" s="35"/>
      <c r="F204" s="35"/>
      <c r="G204" s="35"/>
    </row>
    <row r="205" spans="1:7" x14ac:dyDescent="0.3">
      <c r="A205" s="35"/>
      <c r="B205" s="35"/>
      <c r="C205" s="35"/>
      <c r="D205" s="35"/>
      <c r="E205" s="35"/>
      <c r="F205" s="35"/>
      <c r="G205" s="35"/>
    </row>
    <row r="206" spans="1:7" x14ac:dyDescent="0.3">
      <c r="A206" s="35"/>
      <c r="B206" s="35"/>
      <c r="C206" s="35"/>
      <c r="D206" s="35"/>
      <c r="E206" s="35"/>
      <c r="F206" s="35"/>
      <c r="G206" s="35"/>
    </row>
    <row r="207" spans="1:7" x14ac:dyDescent="0.3">
      <c r="A207" s="35"/>
      <c r="B207" s="35"/>
      <c r="C207" s="35"/>
      <c r="D207" s="35"/>
      <c r="E207" s="35"/>
      <c r="F207" s="35"/>
      <c r="G207" s="35"/>
    </row>
    <row r="208" spans="1:7" x14ac:dyDescent="0.3">
      <c r="A208" s="35"/>
      <c r="B208" s="35"/>
      <c r="C208" s="35"/>
      <c r="D208" s="35"/>
      <c r="E208" s="35"/>
      <c r="F208" s="35"/>
      <c r="G208" s="35"/>
    </row>
    <row r="209" spans="1:7" x14ac:dyDescent="0.3">
      <c r="A209" s="35"/>
      <c r="B209" s="35"/>
      <c r="C209" s="35"/>
      <c r="D209" s="35"/>
      <c r="E209" s="35"/>
      <c r="F209" s="35"/>
      <c r="G209" s="35"/>
    </row>
    <row r="210" spans="1:7" x14ac:dyDescent="0.3">
      <c r="A210" s="35"/>
      <c r="B210" s="35"/>
      <c r="C210" s="35"/>
      <c r="D210" s="35"/>
      <c r="E210" s="35"/>
      <c r="F210" s="35"/>
      <c r="G210" s="35"/>
    </row>
    <row r="211" spans="1:7" x14ac:dyDescent="0.3">
      <c r="A211" s="35"/>
      <c r="B211" s="35"/>
      <c r="C211" s="35"/>
      <c r="D211" s="35"/>
      <c r="E211" s="35"/>
      <c r="F211" s="35"/>
      <c r="G211" s="35"/>
    </row>
    <row r="212" spans="1:7" x14ac:dyDescent="0.3">
      <c r="A212" s="35"/>
      <c r="B212" s="35"/>
      <c r="C212" s="35"/>
      <c r="D212" s="35"/>
      <c r="E212" s="35"/>
      <c r="F212" s="35"/>
      <c r="G212" s="35"/>
    </row>
    <row r="213" spans="1:7" x14ac:dyDescent="0.3">
      <c r="A213" s="35"/>
      <c r="B213" s="35"/>
      <c r="C213" s="35"/>
      <c r="D213" s="35"/>
      <c r="E213" s="35"/>
      <c r="F213" s="35"/>
      <c r="G213" s="35"/>
    </row>
    <row r="214" spans="1:7" x14ac:dyDescent="0.3">
      <c r="A214" s="35"/>
      <c r="B214" s="35"/>
      <c r="C214" s="35"/>
      <c r="D214" s="35"/>
      <c r="E214" s="35"/>
      <c r="F214" s="35"/>
      <c r="G214" s="35"/>
    </row>
    <row r="215" spans="1:7" x14ac:dyDescent="0.3">
      <c r="A215" s="35"/>
      <c r="B215" s="35"/>
      <c r="C215" s="35"/>
      <c r="D215" s="35"/>
      <c r="E215" s="35"/>
      <c r="F215" s="35"/>
      <c r="G215" s="35"/>
    </row>
    <row r="216" spans="1:7" x14ac:dyDescent="0.3">
      <c r="A216" s="35"/>
      <c r="B216" s="35"/>
      <c r="C216" s="35"/>
      <c r="D216" s="35"/>
      <c r="E216" s="35"/>
      <c r="F216" s="35"/>
      <c r="G216" s="35"/>
    </row>
    <row r="217" spans="1:7" x14ac:dyDescent="0.3">
      <c r="A217" s="35"/>
      <c r="B217" s="35"/>
      <c r="C217" s="35"/>
      <c r="D217" s="35"/>
      <c r="E217" s="35"/>
      <c r="F217" s="35"/>
      <c r="G217" s="35"/>
    </row>
    <row r="218" spans="1:7" x14ac:dyDescent="0.3">
      <c r="A218" s="35"/>
      <c r="B218" s="35"/>
      <c r="C218" s="35"/>
      <c r="D218" s="35"/>
      <c r="E218" s="35"/>
      <c r="F218" s="35"/>
      <c r="G218" s="35"/>
    </row>
    <row r="219" spans="1:7" x14ac:dyDescent="0.3">
      <c r="A219" s="35"/>
      <c r="B219" s="35"/>
      <c r="C219" s="35"/>
      <c r="D219" s="35"/>
      <c r="E219" s="35"/>
      <c r="F219" s="35"/>
      <c r="G219" s="35"/>
    </row>
    <row r="220" spans="1:7" x14ac:dyDescent="0.3">
      <c r="A220" s="35"/>
      <c r="B220" s="35"/>
      <c r="C220" s="35"/>
      <c r="D220" s="35"/>
      <c r="E220" s="35"/>
      <c r="F220" s="35"/>
      <c r="G220" s="35"/>
    </row>
    <row r="221" spans="1:7" x14ac:dyDescent="0.3">
      <c r="A221" s="35"/>
      <c r="B221" s="35"/>
      <c r="C221" s="35"/>
      <c r="D221" s="35"/>
      <c r="E221" s="35"/>
      <c r="F221" s="35"/>
      <c r="G221" s="35"/>
    </row>
    <row r="222" spans="1:7" x14ac:dyDescent="0.3">
      <c r="A222" s="35"/>
      <c r="B222" s="35"/>
      <c r="C222" s="35"/>
      <c r="D222" s="35"/>
      <c r="E222" s="35"/>
      <c r="F222" s="35"/>
      <c r="G222" s="35"/>
    </row>
    <row r="223" spans="1:7" x14ac:dyDescent="0.3">
      <c r="A223" s="35"/>
      <c r="B223" s="35"/>
      <c r="C223" s="35"/>
      <c r="D223" s="35"/>
      <c r="E223" s="35"/>
      <c r="F223" s="35"/>
      <c r="G223" s="35"/>
    </row>
    <row r="224" spans="1:7" x14ac:dyDescent="0.3">
      <c r="A224" s="35"/>
      <c r="B224" s="35"/>
      <c r="C224" s="35"/>
      <c r="D224" s="35"/>
      <c r="E224" s="35"/>
      <c r="F224" s="35"/>
      <c r="G224" s="35"/>
    </row>
    <row r="225" spans="1:7" x14ac:dyDescent="0.3">
      <c r="A225" s="35"/>
      <c r="B225" s="35"/>
      <c r="C225" s="35"/>
      <c r="D225" s="35"/>
      <c r="E225" s="35"/>
      <c r="F225" s="35"/>
      <c r="G225" s="35"/>
    </row>
    <row r="226" spans="1:7" x14ac:dyDescent="0.3">
      <c r="A226" s="35"/>
      <c r="B226" s="35"/>
      <c r="C226" s="35"/>
      <c r="D226" s="35"/>
      <c r="E226" s="35"/>
      <c r="F226" s="35"/>
      <c r="G226" s="35"/>
    </row>
    <row r="227" spans="1:7" x14ac:dyDescent="0.3">
      <c r="A227" s="35"/>
      <c r="B227" s="35"/>
      <c r="C227" s="35"/>
      <c r="D227" s="35"/>
      <c r="E227" s="35"/>
      <c r="F227" s="35"/>
      <c r="G227" s="35"/>
    </row>
    <row r="228" spans="1:7" x14ac:dyDescent="0.3">
      <c r="A228" s="35"/>
      <c r="B228" s="35"/>
      <c r="C228" s="35"/>
      <c r="D228" s="35"/>
      <c r="E228" s="35"/>
      <c r="F228" s="35"/>
      <c r="G228" s="35"/>
    </row>
    <row r="229" spans="1:7" x14ac:dyDescent="0.3">
      <c r="A229" s="35"/>
      <c r="B229" s="35"/>
      <c r="C229" s="35"/>
      <c r="D229" s="35"/>
      <c r="E229" s="35"/>
      <c r="F229" s="35"/>
      <c r="G229" s="35"/>
    </row>
    <row r="230" spans="1:7" x14ac:dyDescent="0.3">
      <c r="A230" s="35"/>
      <c r="B230" s="35"/>
      <c r="C230" s="35"/>
      <c r="D230" s="35"/>
      <c r="E230" s="35"/>
      <c r="F230" s="35"/>
      <c r="G230" s="35"/>
    </row>
    <row r="231" spans="1:7" x14ac:dyDescent="0.3">
      <c r="A231" s="35"/>
      <c r="B231" s="35"/>
      <c r="C231" s="35"/>
      <c r="D231" s="35"/>
      <c r="E231" s="35"/>
      <c r="F231" s="35"/>
      <c r="G231" s="35"/>
    </row>
    <row r="232" spans="1:7" x14ac:dyDescent="0.3">
      <c r="A232" s="35"/>
      <c r="B232" s="35"/>
      <c r="C232" s="35"/>
      <c r="D232" s="35"/>
      <c r="E232" s="35"/>
      <c r="F232" s="35"/>
      <c r="G232" s="35"/>
    </row>
    <row r="233" spans="1:7" x14ac:dyDescent="0.3">
      <c r="A233" s="35"/>
      <c r="B233" s="35"/>
      <c r="C233" s="35"/>
      <c r="D233" s="35"/>
      <c r="E233" s="35"/>
      <c r="F233" s="35"/>
      <c r="G233" s="35"/>
    </row>
    <row r="234" spans="1:7" x14ac:dyDescent="0.3">
      <c r="A234" s="35"/>
      <c r="B234" s="35"/>
      <c r="C234" s="35"/>
      <c r="D234" s="35"/>
      <c r="E234" s="35"/>
      <c r="F234" s="35"/>
      <c r="G234" s="35"/>
    </row>
    <row r="235" spans="1:7" x14ac:dyDescent="0.3">
      <c r="A235" s="35"/>
      <c r="B235" s="35"/>
      <c r="C235" s="35"/>
      <c r="D235" s="35"/>
      <c r="E235" s="35"/>
      <c r="F235" s="35"/>
      <c r="G235" s="35"/>
    </row>
    <row r="236" spans="1:7" x14ac:dyDescent="0.3">
      <c r="A236" s="35"/>
      <c r="B236" s="35"/>
      <c r="C236" s="35"/>
      <c r="D236" s="35"/>
      <c r="E236" s="35"/>
      <c r="F236" s="35"/>
      <c r="G236" s="35"/>
    </row>
    <row r="237" spans="1:7" x14ac:dyDescent="0.3">
      <c r="A237" s="35"/>
      <c r="B237" s="35"/>
      <c r="C237" s="35"/>
      <c r="D237" s="35"/>
      <c r="E237" s="35"/>
      <c r="F237" s="35"/>
      <c r="G237" s="35"/>
    </row>
    <row r="238" spans="1:7" x14ac:dyDescent="0.3">
      <c r="A238" s="35"/>
      <c r="B238" s="35"/>
      <c r="C238" s="35"/>
      <c r="D238" s="35"/>
      <c r="E238" s="35"/>
      <c r="F238" s="35"/>
      <c r="G238" s="35"/>
    </row>
    <row r="239" spans="1:7" x14ac:dyDescent="0.3">
      <c r="A239" s="35"/>
      <c r="B239" s="35"/>
      <c r="C239" s="35"/>
      <c r="D239" s="35"/>
      <c r="E239" s="35"/>
      <c r="F239" s="35"/>
      <c r="G239" s="35"/>
    </row>
    <row r="240" spans="1:7" x14ac:dyDescent="0.3">
      <c r="A240" s="35"/>
      <c r="B240" s="35"/>
      <c r="C240" s="35"/>
      <c r="D240" s="35"/>
      <c r="E240" s="35"/>
      <c r="F240" s="35"/>
      <c r="G240" s="35"/>
    </row>
    <row r="241" spans="1:7" x14ac:dyDescent="0.3">
      <c r="A241" s="35"/>
      <c r="B241" s="35"/>
      <c r="C241" s="35"/>
      <c r="D241" s="35"/>
      <c r="E241" s="35"/>
      <c r="F241" s="35"/>
      <c r="G241" s="35"/>
    </row>
    <row r="242" spans="1:7" x14ac:dyDescent="0.3">
      <c r="A242" s="35"/>
      <c r="B242" s="35"/>
      <c r="C242" s="35"/>
      <c r="D242" s="35"/>
      <c r="E242" s="35"/>
      <c r="F242" s="35"/>
      <c r="G242" s="35"/>
    </row>
    <row r="243" spans="1:7" x14ac:dyDescent="0.3">
      <c r="A243" s="35"/>
      <c r="B243" s="35"/>
      <c r="C243" s="35"/>
      <c r="D243" s="35"/>
      <c r="E243" s="35"/>
      <c r="F243" s="35"/>
      <c r="G243" s="35"/>
    </row>
    <row r="244" spans="1:7" x14ac:dyDescent="0.3">
      <c r="A244" s="35"/>
      <c r="B244" s="35"/>
      <c r="C244" s="35"/>
      <c r="D244" s="35"/>
      <c r="E244" s="35"/>
      <c r="F244" s="35"/>
      <c r="G244" s="35"/>
    </row>
    <row r="245" spans="1:7" x14ac:dyDescent="0.3">
      <c r="A245" s="35"/>
      <c r="B245" s="35"/>
      <c r="C245" s="35"/>
      <c r="D245" s="35"/>
      <c r="E245" s="35"/>
      <c r="F245" s="35"/>
      <c r="G245" s="35"/>
    </row>
    <row r="246" spans="1:7" x14ac:dyDescent="0.3">
      <c r="A246" s="35"/>
      <c r="B246" s="35"/>
      <c r="C246" s="35"/>
      <c r="D246" s="35"/>
      <c r="E246" s="35"/>
      <c r="F246" s="35"/>
      <c r="G246" s="35"/>
    </row>
    <row r="247" spans="1:7" x14ac:dyDescent="0.3">
      <c r="A247" s="35"/>
      <c r="B247" s="35"/>
      <c r="C247" s="35"/>
      <c r="D247" s="35"/>
      <c r="E247" s="35"/>
      <c r="F247" s="35"/>
      <c r="G247" s="35"/>
    </row>
    <row r="248" spans="1:7" x14ac:dyDescent="0.3">
      <c r="A248" s="35"/>
      <c r="B248" s="35"/>
      <c r="C248" s="35"/>
      <c r="D248" s="35"/>
      <c r="E248" s="35"/>
      <c r="F248" s="35"/>
      <c r="G248" s="35"/>
    </row>
    <row r="249" spans="1:7" x14ac:dyDescent="0.3">
      <c r="A249" s="35"/>
      <c r="B249" s="35"/>
      <c r="C249" s="35"/>
      <c r="D249" s="35"/>
      <c r="E249" s="35"/>
      <c r="F249" s="35"/>
      <c r="G249" s="35"/>
    </row>
    <row r="250" spans="1:7" x14ac:dyDescent="0.3">
      <c r="A250" s="35"/>
      <c r="B250" s="35"/>
      <c r="C250" s="35"/>
      <c r="D250" s="35"/>
      <c r="E250" s="35"/>
      <c r="F250" s="35"/>
      <c r="G250" s="35"/>
    </row>
    <row r="251" spans="1:7" x14ac:dyDescent="0.3">
      <c r="A251" s="35"/>
      <c r="B251" s="35"/>
      <c r="C251" s="35"/>
      <c r="D251" s="35"/>
      <c r="E251" s="35"/>
      <c r="F251" s="35"/>
      <c r="G251" s="35"/>
    </row>
    <row r="252" spans="1:7" x14ac:dyDescent="0.3">
      <c r="A252" s="35"/>
      <c r="B252" s="35"/>
      <c r="C252" s="35"/>
      <c r="D252" s="35"/>
      <c r="E252" s="35"/>
      <c r="F252" s="35"/>
      <c r="G252" s="35"/>
    </row>
    <row r="253" spans="1:7" x14ac:dyDescent="0.3">
      <c r="A253" s="35"/>
      <c r="B253" s="35"/>
      <c r="C253" s="35"/>
      <c r="D253" s="35"/>
      <c r="E253" s="35"/>
      <c r="F253" s="35"/>
      <c r="G253" s="35"/>
    </row>
    <row r="254" spans="1:7" x14ac:dyDescent="0.3">
      <c r="A254" s="35"/>
      <c r="B254" s="35"/>
      <c r="C254" s="35"/>
      <c r="D254" s="35"/>
      <c r="E254" s="35"/>
      <c r="F254" s="35"/>
      <c r="G254" s="35"/>
    </row>
    <row r="255" spans="1:7" x14ac:dyDescent="0.3">
      <c r="A255" s="35"/>
      <c r="B255" s="35"/>
      <c r="C255" s="35"/>
      <c r="D255" s="35"/>
      <c r="E255" s="35"/>
      <c r="F255" s="35"/>
      <c r="G255" s="35"/>
    </row>
    <row r="256" spans="1:7" x14ac:dyDescent="0.3">
      <c r="A256" s="35"/>
      <c r="B256" s="35"/>
      <c r="C256" s="35"/>
      <c r="D256" s="35"/>
      <c r="E256" s="35"/>
      <c r="F256" s="35"/>
      <c r="G256" s="35"/>
    </row>
    <row r="257" spans="1:7" x14ac:dyDescent="0.3">
      <c r="A257" s="35"/>
      <c r="B257" s="35"/>
      <c r="C257" s="35"/>
      <c r="D257" s="35"/>
      <c r="E257" s="35"/>
      <c r="F257" s="35"/>
      <c r="G257" s="35"/>
    </row>
    <row r="258" spans="1:7" x14ac:dyDescent="0.3">
      <c r="A258" s="35"/>
      <c r="B258" s="35"/>
      <c r="C258" s="35"/>
      <c r="D258" s="35"/>
      <c r="E258" s="35"/>
      <c r="F258" s="35"/>
      <c r="G258" s="35"/>
    </row>
    <row r="259" spans="1:7" x14ac:dyDescent="0.3">
      <c r="A259" s="35"/>
      <c r="B259" s="35"/>
      <c r="C259" s="35"/>
      <c r="D259" s="35"/>
      <c r="E259" s="35"/>
      <c r="F259" s="35"/>
      <c r="G259" s="35"/>
    </row>
    <row r="260" spans="1:7" x14ac:dyDescent="0.3">
      <c r="A260" s="35"/>
      <c r="B260" s="35"/>
      <c r="C260" s="35"/>
      <c r="D260" s="35"/>
      <c r="E260" s="35"/>
      <c r="F260" s="35"/>
      <c r="G260" s="35"/>
    </row>
    <row r="261" spans="1:7" x14ac:dyDescent="0.3">
      <c r="A261" s="35"/>
      <c r="B261" s="35"/>
      <c r="C261" s="35"/>
      <c r="D261" s="35"/>
      <c r="E261" s="35"/>
      <c r="F261" s="35"/>
      <c r="G261" s="35"/>
    </row>
    <row r="262" spans="1:7" x14ac:dyDescent="0.3">
      <c r="A262" s="35"/>
      <c r="B262" s="35"/>
      <c r="C262" s="35"/>
      <c r="D262" s="35"/>
      <c r="E262" s="35"/>
      <c r="F262" s="35"/>
      <c r="G262" s="35"/>
    </row>
    <row r="263" spans="1:7" x14ac:dyDescent="0.3">
      <c r="A263" s="35"/>
      <c r="B263" s="35"/>
      <c r="C263" s="35"/>
      <c r="D263" s="35"/>
      <c r="E263" s="35"/>
      <c r="F263" s="35"/>
      <c r="G263" s="35"/>
    </row>
    <row r="264" spans="1:7" x14ac:dyDescent="0.3">
      <c r="A264" s="35"/>
      <c r="B264" s="35"/>
      <c r="C264" s="35"/>
      <c r="D264" s="35"/>
      <c r="E264" s="35"/>
      <c r="F264" s="35"/>
      <c r="G264" s="35"/>
    </row>
    <row r="265" spans="1:7" x14ac:dyDescent="0.3">
      <c r="A265" s="35"/>
      <c r="B265" s="35"/>
      <c r="C265" s="35"/>
      <c r="D265" s="35"/>
      <c r="E265" s="35"/>
      <c r="F265" s="35"/>
      <c r="G265" s="35"/>
    </row>
    <row r="266" spans="1:7" x14ac:dyDescent="0.3">
      <c r="A266" s="35"/>
      <c r="B266" s="35"/>
      <c r="C266" s="35"/>
      <c r="D266" s="35"/>
      <c r="E266" s="35"/>
      <c r="F266" s="35"/>
      <c r="G266" s="35"/>
    </row>
    <row r="267" spans="1:7" x14ac:dyDescent="0.3">
      <c r="A267" s="35"/>
      <c r="B267" s="35"/>
      <c r="C267" s="35"/>
      <c r="D267" s="35"/>
      <c r="E267" s="35"/>
      <c r="F267" s="35"/>
      <c r="G267" s="35"/>
    </row>
    <row r="268" spans="1:7" x14ac:dyDescent="0.3">
      <c r="A268" s="35"/>
      <c r="B268" s="35"/>
      <c r="C268" s="35"/>
      <c r="D268" s="35"/>
      <c r="E268" s="35"/>
      <c r="F268" s="35"/>
      <c r="G268" s="35"/>
    </row>
    <row r="269" spans="1:7" x14ac:dyDescent="0.3">
      <c r="A269" s="35"/>
      <c r="B269" s="35"/>
      <c r="C269" s="35"/>
      <c r="D269" s="35"/>
      <c r="E269" s="35"/>
      <c r="F269" s="35"/>
      <c r="G269" s="35"/>
    </row>
    <row r="270" spans="1:7" x14ac:dyDescent="0.3">
      <c r="A270" s="35"/>
      <c r="B270" s="35"/>
      <c r="C270" s="35"/>
      <c r="D270" s="35"/>
      <c r="E270" s="35"/>
      <c r="F270" s="35"/>
      <c r="G270" s="35"/>
    </row>
    <row r="271" spans="1:7" x14ac:dyDescent="0.3">
      <c r="A271" s="35"/>
      <c r="B271" s="35"/>
      <c r="C271" s="35"/>
      <c r="D271" s="35"/>
      <c r="E271" s="35"/>
      <c r="F271" s="35"/>
      <c r="G271" s="35"/>
    </row>
    <row r="272" spans="1:7" x14ac:dyDescent="0.3">
      <c r="A272" s="35"/>
      <c r="B272" s="35"/>
      <c r="C272" s="35"/>
      <c r="D272" s="35"/>
      <c r="E272" s="35"/>
      <c r="F272" s="35"/>
      <c r="G272" s="35"/>
    </row>
    <row r="273" spans="1:7" x14ac:dyDescent="0.3">
      <c r="A273" s="35"/>
      <c r="B273" s="35"/>
      <c r="C273" s="35"/>
      <c r="D273" s="35"/>
      <c r="E273" s="35"/>
      <c r="F273" s="35"/>
      <c r="G273" s="35"/>
    </row>
    <row r="274" spans="1:7" x14ac:dyDescent="0.3">
      <c r="A274" s="35"/>
      <c r="B274" s="35"/>
      <c r="C274" s="35"/>
      <c r="D274" s="35"/>
      <c r="E274" s="35"/>
      <c r="F274" s="35"/>
      <c r="G274" s="35"/>
    </row>
    <row r="275" spans="1:7" x14ac:dyDescent="0.3">
      <c r="A275" s="35"/>
      <c r="B275" s="35"/>
      <c r="C275" s="35"/>
      <c r="D275" s="35"/>
      <c r="E275" s="35"/>
      <c r="F275" s="35"/>
      <c r="G275" s="35"/>
    </row>
    <row r="276" spans="1:7" x14ac:dyDescent="0.3">
      <c r="A276" s="35"/>
      <c r="B276" s="35"/>
      <c r="C276" s="35"/>
      <c r="D276" s="35"/>
      <c r="E276" s="35"/>
      <c r="F276" s="35"/>
      <c r="G276" s="35"/>
    </row>
    <row r="277" spans="1:7" x14ac:dyDescent="0.3">
      <c r="A277" s="35"/>
      <c r="B277" s="35"/>
      <c r="C277" s="35"/>
      <c r="D277" s="35"/>
      <c r="E277" s="35"/>
      <c r="F277" s="35"/>
      <c r="G277" s="35"/>
    </row>
    <row r="278" spans="1:7" x14ac:dyDescent="0.3">
      <c r="A278" s="35"/>
      <c r="B278" s="35"/>
      <c r="C278" s="35"/>
      <c r="D278" s="35"/>
      <c r="E278" s="35"/>
      <c r="F278" s="35"/>
      <c r="G278" s="35"/>
    </row>
    <row r="279" spans="1:7" x14ac:dyDescent="0.3">
      <c r="A279" s="35"/>
      <c r="B279" s="35"/>
      <c r="C279" s="35"/>
      <c r="D279" s="35"/>
      <c r="E279" s="35"/>
      <c r="F279" s="35"/>
      <c r="G279" s="35"/>
    </row>
    <row r="280" spans="1:7" x14ac:dyDescent="0.3">
      <c r="A280" s="35"/>
      <c r="B280" s="35"/>
      <c r="C280" s="35"/>
      <c r="D280" s="35"/>
      <c r="E280" s="35"/>
      <c r="F280" s="35"/>
      <c r="G280" s="35"/>
    </row>
    <row r="281" spans="1:7" x14ac:dyDescent="0.3">
      <c r="A281" s="35"/>
      <c r="B281" s="35"/>
      <c r="C281" s="35"/>
      <c r="D281" s="35"/>
      <c r="E281" s="35"/>
      <c r="F281" s="35"/>
      <c r="G281" s="35"/>
    </row>
    <row r="282" spans="1:7" x14ac:dyDescent="0.3">
      <c r="A282" s="35"/>
      <c r="B282" s="35"/>
      <c r="C282" s="35"/>
      <c r="D282" s="35"/>
      <c r="E282" s="35"/>
      <c r="F282" s="35"/>
      <c r="G282" s="35"/>
    </row>
    <row r="283" spans="1:7" x14ac:dyDescent="0.3">
      <c r="A283" s="35"/>
      <c r="B283" s="35"/>
      <c r="C283" s="35"/>
      <c r="D283" s="35"/>
      <c r="E283" s="35"/>
      <c r="F283" s="35"/>
      <c r="G283" s="35"/>
    </row>
    <row r="284" spans="1:7" x14ac:dyDescent="0.3">
      <c r="A284" s="35"/>
      <c r="B284" s="35"/>
      <c r="C284" s="35"/>
      <c r="D284" s="35"/>
      <c r="E284" s="35"/>
      <c r="F284" s="35"/>
      <c r="G284" s="35"/>
    </row>
    <row r="285" spans="1:7" x14ac:dyDescent="0.3">
      <c r="A285" s="35"/>
      <c r="B285" s="35"/>
      <c r="C285" s="35"/>
      <c r="D285" s="35"/>
      <c r="E285" s="35"/>
      <c r="F285" s="35"/>
      <c r="G285" s="35"/>
    </row>
    <row r="286" spans="1:7" x14ac:dyDescent="0.3">
      <c r="A286" s="35"/>
      <c r="B286" s="35"/>
      <c r="C286" s="35"/>
      <c r="D286" s="35"/>
      <c r="E286" s="35"/>
      <c r="F286" s="35"/>
      <c r="G286" s="35"/>
    </row>
    <row r="287" spans="1:7" x14ac:dyDescent="0.3">
      <c r="A287" s="35"/>
      <c r="B287" s="35"/>
      <c r="C287" s="35"/>
      <c r="D287" s="35"/>
      <c r="E287" s="35"/>
      <c r="F287" s="35"/>
      <c r="G287" s="35"/>
    </row>
    <row r="288" spans="1:7" x14ac:dyDescent="0.3">
      <c r="A288" s="35"/>
      <c r="B288" s="35"/>
      <c r="C288" s="35"/>
      <c r="D288" s="35"/>
      <c r="E288" s="35"/>
      <c r="F288" s="35"/>
      <c r="G288" s="35"/>
    </row>
    <row r="289" spans="1:7" x14ac:dyDescent="0.3">
      <c r="A289" s="35"/>
      <c r="B289" s="35"/>
      <c r="C289" s="35"/>
      <c r="D289" s="35"/>
      <c r="E289" s="35"/>
      <c r="F289" s="35"/>
      <c r="G289" s="35"/>
    </row>
    <row r="290" spans="1:7" x14ac:dyDescent="0.3">
      <c r="A290" s="35"/>
      <c r="B290" s="35"/>
      <c r="C290" s="35"/>
      <c r="D290" s="35"/>
      <c r="E290" s="35"/>
      <c r="F290" s="35"/>
      <c r="G290" s="35"/>
    </row>
    <row r="291" spans="1:7" x14ac:dyDescent="0.3">
      <c r="A291" s="35"/>
      <c r="B291" s="35"/>
      <c r="C291" s="35"/>
      <c r="D291" s="35"/>
      <c r="E291" s="35"/>
      <c r="F291" s="35"/>
      <c r="G291" s="35"/>
    </row>
    <row r="292" spans="1:7" x14ac:dyDescent="0.3">
      <c r="A292" s="35"/>
      <c r="B292" s="35"/>
      <c r="C292" s="35"/>
      <c r="D292" s="35"/>
      <c r="E292" s="35"/>
      <c r="F292" s="35"/>
      <c r="G292" s="35"/>
    </row>
    <row r="293" spans="1:7" x14ac:dyDescent="0.3">
      <c r="A293" s="35"/>
      <c r="B293" s="35"/>
      <c r="C293" s="35"/>
      <c r="D293" s="35"/>
      <c r="E293" s="35"/>
      <c r="F293" s="35"/>
      <c r="G293" s="35"/>
    </row>
    <row r="294" spans="1:7" x14ac:dyDescent="0.3">
      <c r="A294" s="35"/>
      <c r="B294" s="35"/>
      <c r="C294" s="35"/>
      <c r="D294" s="35"/>
      <c r="E294" s="35"/>
      <c r="F294" s="35"/>
      <c r="G294" s="35"/>
    </row>
    <row r="295" spans="1:7" x14ac:dyDescent="0.3">
      <c r="A295" s="35"/>
      <c r="B295" s="35"/>
      <c r="C295" s="35"/>
      <c r="D295" s="35"/>
      <c r="E295" s="35"/>
      <c r="F295" s="35"/>
      <c r="G295" s="35"/>
    </row>
    <row r="296" spans="1:7" x14ac:dyDescent="0.3">
      <c r="A296" s="35"/>
      <c r="B296" s="35"/>
      <c r="C296" s="35"/>
      <c r="D296" s="35"/>
      <c r="E296" s="35"/>
      <c r="F296" s="35"/>
      <c r="G296" s="35"/>
    </row>
    <row r="297" spans="1:7" x14ac:dyDescent="0.3">
      <c r="A297" s="35"/>
      <c r="B297" s="35"/>
      <c r="C297" s="35"/>
      <c r="D297" s="35"/>
      <c r="E297" s="35"/>
      <c r="F297" s="35"/>
      <c r="G297" s="35"/>
    </row>
    <row r="298" spans="1:7" x14ac:dyDescent="0.3">
      <c r="A298" s="35"/>
      <c r="B298" s="35"/>
      <c r="C298" s="35"/>
      <c r="D298" s="35"/>
      <c r="E298" s="35"/>
      <c r="F298" s="35"/>
      <c r="G298" s="35"/>
    </row>
    <row r="299" spans="1:7" x14ac:dyDescent="0.3">
      <c r="A299" s="35"/>
      <c r="B299" s="35"/>
      <c r="C299" s="35"/>
      <c r="D299" s="35"/>
      <c r="E299" s="35"/>
      <c r="F299" s="35"/>
      <c r="G299" s="35"/>
    </row>
    <row r="300" spans="1:7" x14ac:dyDescent="0.3">
      <c r="A300" s="35"/>
      <c r="B300" s="35"/>
      <c r="C300" s="35"/>
      <c r="D300" s="35"/>
      <c r="E300" s="35"/>
      <c r="F300" s="35"/>
      <c r="G300" s="35"/>
    </row>
    <row r="301" spans="1:7" x14ac:dyDescent="0.3">
      <c r="A301" s="35"/>
      <c r="B301" s="35"/>
      <c r="C301" s="35"/>
      <c r="D301" s="35"/>
      <c r="E301" s="35"/>
      <c r="F301" s="35"/>
      <c r="G301" s="35"/>
    </row>
    <row r="302" spans="1:7" x14ac:dyDescent="0.3">
      <c r="A302" s="35"/>
      <c r="B302" s="35"/>
      <c r="C302" s="35"/>
      <c r="D302" s="35"/>
      <c r="E302" s="35"/>
      <c r="F302" s="35"/>
      <c r="G302" s="35"/>
    </row>
    <row r="303" spans="1:7" x14ac:dyDescent="0.3">
      <c r="A303" s="35"/>
      <c r="B303" s="35"/>
      <c r="C303" s="35"/>
      <c r="D303" s="35"/>
      <c r="E303" s="35"/>
      <c r="F303" s="35"/>
      <c r="G303" s="35"/>
    </row>
    <row r="304" spans="1:7" x14ac:dyDescent="0.3">
      <c r="A304" s="35"/>
      <c r="B304" s="35"/>
      <c r="C304" s="35"/>
      <c r="D304" s="35"/>
      <c r="E304" s="35"/>
      <c r="F304" s="35"/>
      <c r="G304" s="35"/>
    </row>
    <row r="305" spans="1:7" x14ac:dyDescent="0.3">
      <c r="A305" s="35"/>
      <c r="B305" s="35"/>
      <c r="C305" s="35"/>
      <c r="D305" s="35"/>
      <c r="E305" s="35"/>
      <c r="F305" s="35"/>
      <c r="G305" s="35"/>
    </row>
    <row r="306" spans="1:7" x14ac:dyDescent="0.3">
      <c r="A306" s="35"/>
      <c r="B306" s="35"/>
      <c r="C306" s="35"/>
      <c r="D306" s="35"/>
      <c r="E306" s="35"/>
      <c r="F306" s="35"/>
      <c r="G306" s="35"/>
    </row>
    <row r="307" spans="1:7" x14ac:dyDescent="0.3">
      <c r="A307" s="35"/>
      <c r="B307" s="35"/>
      <c r="C307" s="35"/>
      <c r="D307" s="35"/>
      <c r="E307" s="35"/>
      <c r="F307" s="35"/>
      <c r="G307" s="35"/>
    </row>
    <row r="308" spans="1:7" x14ac:dyDescent="0.3">
      <c r="A308" s="35"/>
      <c r="B308" s="35"/>
      <c r="C308" s="35"/>
      <c r="D308" s="35"/>
      <c r="E308" s="35"/>
      <c r="F308" s="35"/>
      <c r="G308" s="35"/>
    </row>
    <row r="309" spans="1:7" x14ac:dyDescent="0.3">
      <c r="A309" s="35"/>
      <c r="B309" s="35"/>
      <c r="C309" s="35"/>
      <c r="D309" s="35"/>
      <c r="E309" s="35"/>
      <c r="F309" s="35"/>
      <c r="G309" s="35"/>
    </row>
    <row r="310" spans="1:7" x14ac:dyDescent="0.3">
      <c r="A310" s="35"/>
      <c r="B310" s="35"/>
      <c r="C310" s="35"/>
      <c r="D310" s="35"/>
      <c r="E310" s="35"/>
      <c r="F310" s="35"/>
      <c r="G310" s="35"/>
    </row>
    <row r="311" spans="1:7" x14ac:dyDescent="0.3">
      <c r="A311" s="35"/>
      <c r="B311" s="35"/>
      <c r="C311" s="35"/>
      <c r="D311" s="35"/>
      <c r="E311" s="35"/>
      <c r="F311" s="35"/>
      <c r="G311" s="35"/>
    </row>
    <row r="312" spans="1:7" x14ac:dyDescent="0.3">
      <c r="A312" s="35"/>
      <c r="B312" s="35"/>
      <c r="C312" s="35"/>
      <c r="D312" s="35"/>
      <c r="E312" s="35"/>
      <c r="F312" s="35"/>
      <c r="G312" s="35"/>
    </row>
    <row r="313" spans="1:7" x14ac:dyDescent="0.3">
      <c r="A313" s="35"/>
      <c r="B313" s="35"/>
      <c r="C313" s="35"/>
      <c r="D313" s="35"/>
      <c r="E313" s="35"/>
      <c r="F313" s="35"/>
      <c r="G313" s="35"/>
    </row>
    <row r="314" spans="1:7" x14ac:dyDescent="0.3">
      <c r="A314" s="35"/>
      <c r="B314" s="35"/>
      <c r="C314" s="35"/>
      <c r="D314" s="35"/>
      <c r="E314" s="35"/>
      <c r="F314" s="35"/>
      <c r="G314" s="35"/>
    </row>
    <row r="315" spans="1:7" x14ac:dyDescent="0.3">
      <c r="A315" s="35"/>
      <c r="B315" s="35"/>
      <c r="C315" s="35"/>
      <c r="D315" s="35"/>
      <c r="E315" s="35"/>
      <c r="F315" s="35"/>
      <c r="G315" s="35"/>
    </row>
    <row r="316" spans="1:7" x14ac:dyDescent="0.3">
      <c r="A316" s="35"/>
      <c r="B316" s="35"/>
      <c r="C316" s="35"/>
      <c r="D316" s="35"/>
      <c r="E316" s="35"/>
      <c r="F316" s="35"/>
      <c r="G316" s="35"/>
    </row>
    <row r="317" spans="1:7" x14ac:dyDescent="0.3">
      <c r="A317" s="35"/>
      <c r="B317" s="35"/>
      <c r="C317" s="35"/>
      <c r="D317" s="35"/>
      <c r="E317" s="35"/>
      <c r="F317" s="35"/>
      <c r="G317" s="35"/>
    </row>
    <row r="318" spans="1:7" x14ac:dyDescent="0.3">
      <c r="A318" s="35"/>
      <c r="B318" s="35"/>
      <c r="C318" s="35"/>
      <c r="D318" s="35"/>
      <c r="E318" s="35"/>
      <c r="F318" s="35"/>
      <c r="G318" s="35"/>
    </row>
    <row r="319" spans="1:7" x14ac:dyDescent="0.3">
      <c r="A319" s="35"/>
      <c r="B319" s="35"/>
      <c r="C319" s="35"/>
      <c r="D319" s="35"/>
      <c r="E319" s="35"/>
      <c r="F319" s="35"/>
      <c r="G319" s="35"/>
    </row>
    <row r="320" spans="1:7" x14ac:dyDescent="0.3">
      <c r="A320" s="35"/>
      <c r="B320" s="35"/>
      <c r="C320" s="35"/>
      <c r="D320" s="35"/>
      <c r="E320" s="35"/>
      <c r="F320" s="35"/>
      <c r="G320" s="35"/>
    </row>
    <row r="321" spans="1:7" x14ac:dyDescent="0.3">
      <c r="A321" s="35"/>
      <c r="B321" s="35"/>
      <c r="C321" s="35"/>
      <c r="D321" s="35"/>
      <c r="E321" s="35"/>
      <c r="F321" s="35"/>
      <c r="G321" s="35"/>
    </row>
    <row r="322" spans="1:7" x14ac:dyDescent="0.3">
      <c r="A322" s="35"/>
      <c r="B322" s="35"/>
      <c r="C322" s="35"/>
      <c r="D322" s="35"/>
      <c r="E322" s="35"/>
      <c r="F322" s="35"/>
      <c r="G322" s="35"/>
    </row>
    <row r="323" spans="1:7" x14ac:dyDescent="0.3">
      <c r="A323" s="35"/>
      <c r="B323" s="35"/>
      <c r="C323" s="35"/>
      <c r="D323" s="35"/>
      <c r="E323" s="35"/>
      <c r="F323" s="35"/>
      <c r="G323" s="35"/>
    </row>
    <row r="324" spans="1:7" x14ac:dyDescent="0.3">
      <c r="A324" s="35"/>
      <c r="B324" s="35"/>
      <c r="C324" s="35"/>
      <c r="D324" s="35"/>
      <c r="E324" s="35"/>
      <c r="F324" s="35"/>
      <c r="G324" s="35"/>
    </row>
    <row r="325" spans="1:7" x14ac:dyDescent="0.3">
      <c r="A325" s="35"/>
      <c r="B325" s="35"/>
      <c r="C325" s="35"/>
      <c r="D325" s="35"/>
      <c r="E325" s="35"/>
      <c r="F325" s="35"/>
      <c r="G325" s="35"/>
    </row>
    <row r="326" spans="1:7" x14ac:dyDescent="0.3">
      <c r="A326" s="35"/>
      <c r="B326" s="35"/>
      <c r="C326" s="35"/>
      <c r="D326" s="35"/>
      <c r="E326" s="35"/>
      <c r="F326" s="35"/>
      <c r="G326" s="35"/>
    </row>
    <row r="327" spans="1:7" x14ac:dyDescent="0.3">
      <c r="A327" s="35"/>
      <c r="B327" s="35"/>
      <c r="C327" s="35"/>
      <c r="D327" s="35"/>
      <c r="E327" s="35"/>
      <c r="F327" s="35"/>
      <c r="G327" s="35"/>
    </row>
    <row r="328" spans="1:7" x14ac:dyDescent="0.3">
      <c r="A328" s="35"/>
      <c r="B328" s="35"/>
      <c r="C328" s="35"/>
      <c r="D328" s="35"/>
      <c r="E328" s="35"/>
      <c r="F328" s="35"/>
      <c r="G328" s="35"/>
    </row>
    <row r="329" spans="1:7" x14ac:dyDescent="0.3">
      <c r="A329" s="35"/>
      <c r="B329" s="35"/>
      <c r="C329" s="35"/>
      <c r="D329" s="35"/>
      <c r="E329" s="35"/>
      <c r="F329" s="35"/>
      <c r="G329" s="35"/>
    </row>
    <row r="330" spans="1:7" x14ac:dyDescent="0.3">
      <c r="A330" s="35"/>
      <c r="B330" s="35"/>
      <c r="C330" s="35"/>
      <c r="D330" s="35"/>
      <c r="E330" s="35"/>
      <c r="F330" s="35"/>
      <c r="G330" s="35"/>
    </row>
    <row r="331" spans="1:7" x14ac:dyDescent="0.3">
      <c r="A331" s="35"/>
      <c r="B331" s="35"/>
      <c r="C331" s="35"/>
      <c r="D331" s="35"/>
      <c r="E331" s="35"/>
      <c r="F331" s="35"/>
      <c r="G331" s="35"/>
    </row>
    <row r="332" spans="1:7" x14ac:dyDescent="0.3">
      <c r="A332" s="35"/>
      <c r="B332" s="35"/>
      <c r="C332" s="35"/>
      <c r="D332" s="35"/>
      <c r="E332" s="35"/>
      <c r="F332" s="35"/>
      <c r="G332" s="35"/>
    </row>
    <row r="333" spans="1:7" x14ac:dyDescent="0.3">
      <c r="A333" s="35"/>
      <c r="B333" s="35"/>
      <c r="C333" s="35"/>
      <c r="D333" s="35"/>
      <c r="E333" s="35"/>
      <c r="F333" s="35"/>
      <c r="G333" s="35"/>
    </row>
    <row r="334" spans="1:7" x14ac:dyDescent="0.3">
      <c r="A334" s="35"/>
      <c r="B334" s="35"/>
      <c r="C334" s="35"/>
      <c r="D334" s="35"/>
      <c r="E334" s="35"/>
      <c r="F334" s="35"/>
      <c r="G334" s="35"/>
    </row>
    <row r="335" spans="1:7" x14ac:dyDescent="0.3">
      <c r="A335" s="35"/>
      <c r="B335" s="35"/>
      <c r="C335" s="35"/>
      <c r="D335" s="35"/>
      <c r="E335" s="35"/>
      <c r="F335" s="35"/>
      <c r="G335" s="35"/>
    </row>
    <row r="336" spans="1:7" x14ac:dyDescent="0.3">
      <c r="A336" s="35"/>
      <c r="B336" s="35"/>
      <c r="C336" s="35"/>
      <c r="D336" s="35"/>
      <c r="E336" s="35"/>
      <c r="F336" s="35"/>
      <c r="G336" s="35"/>
    </row>
    <row r="337" spans="1:7" x14ac:dyDescent="0.3">
      <c r="A337" s="35"/>
      <c r="B337" s="35"/>
      <c r="C337" s="35"/>
      <c r="D337" s="35"/>
      <c r="E337" s="35"/>
      <c r="F337" s="35"/>
      <c r="G337" s="35"/>
    </row>
    <row r="338" spans="1:7" x14ac:dyDescent="0.3">
      <c r="A338" s="35"/>
      <c r="B338" s="35"/>
      <c r="C338" s="35"/>
      <c r="D338" s="35"/>
      <c r="E338" s="35"/>
      <c r="F338" s="35"/>
      <c r="G338" s="35"/>
    </row>
    <row r="339" spans="1:7" x14ac:dyDescent="0.3">
      <c r="A339" s="35"/>
      <c r="B339" s="35"/>
      <c r="C339" s="35"/>
      <c r="D339" s="35"/>
      <c r="E339" s="35"/>
      <c r="F339" s="35"/>
      <c r="G339" s="35"/>
    </row>
    <row r="340" spans="1:7" x14ac:dyDescent="0.3">
      <c r="A340" s="35"/>
      <c r="B340" s="35"/>
      <c r="C340" s="35"/>
      <c r="D340" s="35"/>
      <c r="E340" s="35"/>
      <c r="F340" s="35"/>
      <c r="G340" s="35"/>
    </row>
    <row r="341" spans="1:7" x14ac:dyDescent="0.3">
      <c r="A341" s="35"/>
      <c r="B341" s="35"/>
      <c r="C341" s="35"/>
      <c r="D341" s="35"/>
      <c r="E341" s="35"/>
      <c r="F341" s="35"/>
      <c r="G341" s="35"/>
    </row>
    <row r="342" spans="1:7" x14ac:dyDescent="0.3">
      <c r="A342" s="35"/>
      <c r="B342" s="35"/>
      <c r="C342" s="35"/>
      <c r="D342" s="35"/>
      <c r="E342" s="35"/>
      <c r="F342" s="35"/>
      <c r="G342" s="35"/>
    </row>
    <row r="343" spans="1:7" x14ac:dyDescent="0.3">
      <c r="A343" s="35"/>
      <c r="B343" s="35"/>
      <c r="C343" s="35"/>
      <c r="D343" s="35"/>
      <c r="E343" s="35"/>
      <c r="F343" s="35"/>
      <c r="G343" s="35"/>
    </row>
    <row r="344" spans="1:7" x14ac:dyDescent="0.3">
      <c r="A344" s="35"/>
      <c r="B344" s="35"/>
      <c r="C344" s="35"/>
      <c r="D344" s="35"/>
      <c r="E344" s="35"/>
      <c r="F344" s="35"/>
      <c r="G344" s="35"/>
    </row>
    <row r="345" spans="1:7" x14ac:dyDescent="0.3">
      <c r="A345" s="35"/>
      <c r="B345" s="35"/>
      <c r="C345" s="35"/>
      <c r="D345" s="35"/>
      <c r="E345" s="35"/>
      <c r="F345" s="35"/>
      <c r="G345" s="35"/>
    </row>
    <row r="346" spans="1:7" x14ac:dyDescent="0.3">
      <c r="A346" s="35"/>
      <c r="B346" s="35"/>
      <c r="C346" s="35"/>
      <c r="D346" s="35"/>
      <c r="E346" s="35"/>
      <c r="F346" s="35"/>
      <c r="G346" s="35"/>
    </row>
    <row r="347" spans="1:7" x14ac:dyDescent="0.3">
      <c r="A347" s="35"/>
      <c r="B347" s="35"/>
      <c r="C347" s="35"/>
      <c r="D347" s="35"/>
      <c r="E347" s="35"/>
      <c r="F347" s="35"/>
      <c r="G347" s="35"/>
    </row>
    <row r="348" spans="1:7" x14ac:dyDescent="0.3">
      <c r="A348" s="35"/>
      <c r="B348" s="35"/>
      <c r="C348" s="35"/>
      <c r="D348" s="35"/>
      <c r="E348" s="35"/>
      <c r="F348" s="35"/>
      <c r="G348" s="35"/>
    </row>
    <row r="349" spans="1:7" x14ac:dyDescent="0.3">
      <c r="A349" s="35"/>
      <c r="B349" s="35"/>
      <c r="C349" s="35"/>
      <c r="D349" s="35"/>
      <c r="E349" s="35"/>
      <c r="F349" s="35"/>
      <c r="G349" s="35"/>
    </row>
    <row r="350" spans="1:7" x14ac:dyDescent="0.3">
      <c r="A350" s="35"/>
      <c r="B350" s="35"/>
      <c r="C350" s="35"/>
      <c r="D350" s="35"/>
      <c r="E350" s="35"/>
      <c r="F350" s="35"/>
      <c r="G350" s="35"/>
    </row>
    <row r="351" spans="1:7" x14ac:dyDescent="0.3">
      <c r="A351" s="35"/>
      <c r="B351" s="35"/>
      <c r="C351" s="35"/>
      <c r="D351" s="35"/>
      <c r="E351" s="35"/>
      <c r="F351" s="35"/>
      <c r="G351" s="35"/>
    </row>
    <row r="352" spans="1:7" x14ac:dyDescent="0.3">
      <c r="A352" s="35"/>
      <c r="B352" s="35"/>
      <c r="C352" s="35"/>
      <c r="D352" s="35"/>
      <c r="E352" s="35"/>
      <c r="F352" s="35"/>
      <c r="G352" s="35"/>
    </row>
  </sheetData>
  <sortState xmlns:xlrd2="http://schemas.microsoft.com/office/spreadsheetml/2017/richdata2" ref="C14:C30">
    <sortCondition ref="C14:C30"/>
  </sortState>
  <mergeCells count="4">
    <mergeCell ref="A4:B4"/>
    <mergeCell ref="A11:C11"/>
    <mergeCell ref="A1:C1"/>
    <mergeCell ref="A2:C2"/>
  </mergeCells>
  <hyperlinks>
    <hyperlink ref="C6" r:id="rId1" xr:uid="{DEFB4A10-59A6-405A-9321-F556943FC967}"/>
    <hyperlink ref="C7" r:id="rId2" xr:uid="{BCD15951-FA70-4CA2-88C1-D76ED9B784EE}"/>
    <hyperlink ref="C8" r:id="rId3" xr:uid="{A9DA06AD-347D-456F-9A88-17F49C1C8F50}"/>
    <hyperlink ref="C9" r:id="rId4" xr:uid="{B228782D-308D-4A05-B9FC-AF16A49C97E7}"/>
  </hyperlinks>
  <pageMargins left="0.7" right="0.7" top="0.75" bottom="0.75" header="0.3" footer="0.3"/>
  <pageSetup orientation="portrait" r:id="rId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861"/>
  <sheetViews>
    <sheetView topLeftCell="A55" zoomScaleNormal="100" workbookViewId="0">
      <selection activeCell="B70" sqref="B70"/>
    </sheetView>
  </sheetViews>
  <sheetFormatPr defaultRowHeight="14.4" x14ac:dyDescent="0.3"/>
  <cols>
    <col min="1" max="1" width="20.33203125" style="6" customWidth="1"/>
    <col min="2" max="2" width="21.109375" customWidth="1"/>
    <col min="3" max="3" width="19.6640625" bestFit="1" customWidth="1"/>
    <col min="4" max="4" width="18.6640625" bestFit="1" customWidth="1"/>
    <col min="5" max="5" width="22.33203125" bestFit="1" customWidth="1"/>
    <col min="6" max="6" width="19.33203125" customWidth="1"/>
    <col min="7" max="7" width="19.33203125" bestFit="1" customWidth="1"/>
    <col min="8" max="9" width="16.33203125" customWidth="1"/>
    <col min="10" max="10" width="9.33203125" bestFit="1" customWidth="1"/>
  </cols>
  <sheetData>
    <row r="1" spans="1:9" s="1" customFormat="1" ht="21" x14ac:dyDescent="0.4">
      <c r="A1" s="605" t="s">
        <v>89</v>
      </c>
      <c r="B1" s="565"/>
      <c r="C1" s="552"/>
    </row>
    <row r="2" spans="1:9" s="1" customFormat="1" ht="21.6" thickBot="1" x14ac:dyDescent="0.45">
      <c r="A2" s="606" t="s">
        <v>616</v>
      </c>
      <c r="B2" s="566"/>
      <c r="C2" s="567"/>
    </row>
    <row r="3" spans="1:9" s="26" customFormat="1" ht="15" customHeight="1" x14ac:dyDescent="0.3">
      <c r="A3" s="244"/>
      <c r="B3" s="245"/>
      <c r="C3" s="245"/>
    </row>
    <row r="4" spans="1:9" s="26" customFormat="1" ht="15" customHeight="1" thickBot="1" x14ac:dyDescent="0.35">
      <c r="A4" s="246"/>
    </row>
    <row r="5" spans="1:9" ht="18.600000000000001" thickBot="1" x14ac:dyDescent="0.4">
      <c r="A5" s="646" t="s">
        <v>1</v>
      </c>
      <c r="B5" s="647"/>
    </row>
    <row r="6" spans="1:9" s="2" customFormat="1" ht="15.6" x14ac:dyDescent="0.3">
      <c r="A6" s="2" t="s">
        <v>4801</v>
      </c>
      <c r="B6" s="7" t="s">
        <v>4802</v>
      </c>
      <c r="C6" s="2" t="s">
        <v>3</v>
      </c>
      <c r="D6" s="2" t="s">
        <v>4</v>
      </c>
      <c r="E6" s="2" t="s">
        <v>5</v>
      </c>
      <c r="F6" s="2" t="s">
        <v>4</v>
      </c>
      <c r="G6" s="2" t="s">
        <v>5</v>
      </c>
      <c r="H6" s="2" t="s">
        <v>6</v>
      </c>
      <c r="I6" s="2" t="s">
        <v>29</v>
      </c>
    </row>
    <row r="7" spans="1:9" s="8" customFormat="1" x14ac:dyDescent="0.3">
      <c r="A7" s="6" t="s">
        <v>3681</v>
      </c>
      <c r="B7" s="146"/>
      <c r="C7" s="211" t="s">
        <v>3676</v>
      </c>
      <c r="H7" s="91">
        <v>28760</v>
      </c>
    </row>
    <row r="8" spans="1:9" s="8" customFormat="1" x14ac:dyDescent="0.3">
      <c r="A8" s="6" t="s">
        <v>3681</v>
      </c>
      <c r="B8" s="146" t="s">
        <v>94</v>
      </c>
      <c r="C8" s="211" t="s">
        <v>3677</v>
      </c>
      <c r="D8" s="8" t="s">
        <v>95</v>
      </c>
      <c r="E8" s="8" t="s">
        <v>3638</v>
      </c>
      <c r="H8" s="91">
        <v>30817</v>
      </c>
    </row>
    <row r="9" spans="1:9" s="8" customFormat="1" ht="28.8" x14ac:dyDescent="0.3">
      <c r="A9" s="6" t="s">
        <v>3681</v>
      </c>
      <c r="B9" s="146" t="s">
        <v>94</v>
      </c>
      <c r="C9" s="451" t="s">
        <v>3678</v>
      </c>
      <c r="D9" s="8" t="s">
        <v>95</v>
      </c>
      <c r="E9" s="8" t="s">
        <v>3638</v>
      </c>
      <c r="H9" s="91">
        <v>31723</v>
      </c>
    </row>
    <row r="10" spans="1:9" s="8" customFormat="1" x14ac:dyDescent="0.3">
      <c r="A10" s="6" t="s">
        <v>3681</v>
      </c>
      <c r="B10" s="146" t="s">
        <v>3679</v>
      </c>
      <c r="C10" s="211" t="s">
        <v>3680</v>
      </c>
      <c r="D10" s="29" t="s">
        <v>3681</v>
      </c>
      <c r="E10" s="8" t="s">
        <v>3682</v>
      </c>
      <c r="H10" s="91">
        <v>30886</v>
      </c>
    </row>
    <row r="11" spans="1:9" s="8" customFormat="1" x14ac:dyDescent="0.3">
      <c r="A11" s="6" t="s">
        <v>3681</v>
      </c>
      <c r="B11" s="146" t="s">
        <v>903</v>
      </c>
      <c r="C11" s="211" t="s">
        <v>3683</v>
      </c>
      <c r="D11" s="29" t="s">
        <v>95</v>
      </c>
      <c r="E11" s="8" t="s">
        <v>1393</v>
      </c>
      <c r="H11" s="91">
        <v>31148</v>
      </c>
    </row>
    <row r="12" spans="1:9" x14ac:dyDescent="0.3">
      <c r="A12" s="6" t="s">
        <v>3681</v>
      </c>
      <c r="B12" s="6" t="s">
        <v>138</v>
      </c>
      <c r="C12" s="211" t="s">
        <v>3210</v>
      </c>
      <c r="D12" t="s">
        <v>90</v>
      </c>
      <c r="E12" t="s">
        <v>3209</v>
      </c>
      <c r="H12" s="3">
        <v>31072</v>
      </c>
    </row>
    <row r="13" spans="1:9" x14ac:dyDescent="0.3">
      <c r="A13" s="6" t="s">
        <v>3681</v>
      </c>
      <c r="B13" s="6" t="s">
        <v>138</v>
      </c>
      <c r="C13" s="211" t="s">
        <v>3211</v>
      </c>
      <c r="D13" t="s">
        <v>90</v>
      </c>
      <c r="E13" t="s">
        <v>3209</v>
      </c>
      <c r="H13" s="3">
        <v>31835</v>
      </c>
    </row>
    <row r="14" spans="1:9" x14ac:dyDescent="0.3">
      <c r="A14" s="6" t="s">
        <v>3681</v>
      </c>
      <c r="B14" s="6" t="s">
        <v>3651</v>
      </c>
      <c r="C14" s="211" t="s">
        <v>3652</v>
      </c>
      <c r="D14" t="s">
        <v>90</v>
      </c>
      <c r="E14" t="s">
        <v>3647</v>
      </c>
      <c r="F14" t="s">
        <v>90</v>
      </c>
      <c r="G14" t="s">
        <v>3209</v>
      </c>
      <c r="H14" s="3">
        <v>33053</v>
      </c>
    </row>
    <row r="15" spans="1:9" x14ac:dyDescent="0.3">
      <c r="A15" s="6" t="s">
        <v>3681</v>
      </c>
      <c r="B15" s="6" t="s">
        <v>91</v>
      </c>
      <c r="C15" s="211" t="s">
        <v>92</v>
      </c>
      <c r="D15" t="s">
        <v>93</v>
      </c>
      <c r="E15" t="s">
        <v>3633</v>
      </c>
      <c r="F15" t="s">
        <v>93</v>
      </c>
      <c r="G15" t="s">
        <v>3634</v>
      </c>
      <c r="H15" s="3">
        <v>35312</v>
      </c>
    </row>
    <row r="16" spans="1:9" x14ac:dyDescent="0.3">
      <c r="A16" s="6" t="s">
        <v>3681</v>
      </c>
      <c r="B16" s="6" t="s">
        <v>5538</v>
      </c>
      <c r="C16" s="211" t="s">
        <v>3687</v>
      </c>
      <c r="D16" t="s">
        <v>3174</v>
      </c>
      <c r="E16" t="s">
        <v>2927</v>
      </c>
      <c r="H16" s="3">
        <v>31191</v>
      </c>
    </row>
    <row r="17" spans="1:9" x14ac:dyDescent="0.3">
      <c r="A17" s="6" t="s">
        <v>3681</v>
      </c>
      <c r="B17" s="247" t="s">
        <v>3632</v>
      </c>
      <c r="C17" s="487" t="s">
        <v>3688</v>
      </c>
      <c r="D17" t="s">
        <v>95</v>
      </c>
      <c r="E17" t="s">
        <v>3638</v>
      </c>
      <c r="H17" s="3">
        <v>31159</v>
      </c>
    </row>
    <row r="18" spans="1:9" x14ac:dyDescent="0.3">
      <c r="A18" s="6" t="s">
        <v>3681</v>
      </c>
      <c r="B18" s="6" t="s">
        <v>2307</v>
      </c>
      <c r="C18" s="493" t="s">
        <v>3212</v>
      </c>
      <c r="D18" s="16" t="s">
        <v>95</v>
      </c>
      <c r="E18" t="s">
        <v>3635</v>
      </c>
      <c r="F18" t="s">
        <v>95</v>
      </c>
      <c r="G18" t="s">
        <v>3455</v>
      </c>
      <c r="H18" s="17">
        <v>31261</v>
      </c>
    </row>
    <row r="19" spans="1:9" x14ac:dyDescent="0.3">
      <c r="A19" s="6" t="s">
        <v>3681</v>
      </c>
      <c r="B19" s="6" t="s">
        <v>2307</v>
      </c>
      <c r="C19" s="493" t="s">
        <v>3653</v>
      </c>
      <c r="D19" s="16" t="s">
        <v>95</v>
      </c>
      <c r="E19" t="s">
        <v>3635</v>
      </c>
      <c r="H19" s="17">
        <v>33500</v>
      </c>
    </row>
    <row r="20" spans="1:9" x14ac:dyDescent="0.3">
      <c r="A20" s="6" t="s">
        <v>3681</v>
      </c>
      <c r="B20" s="6" t="s">
        <v>115</v>
      </c>
      <c r="C20" s="493" t="s">
        <v>3213</v>
      </c>
      <c r="D20" s="16" t="s">
        <v>90</v>
      </c>
      <c r="E20" t="s">
        <v>3636</v>
      </c>
      <c r="F20" t="s">
        <v>90</v>
      </c>
      <c r="G20" t="s">
        <v>3637</v>
      </c>
      <c r="H20" s="17">
        <v>31786</v>
      </c>
    </row>
    <row r="21" spans="1:9" x14ac:dyDescent="0.3">
      <c r="A21" s="6" t="s">
        <v>3681</v>
      </c>
      <c r="B21" s="6" t="s">
        <v>115</v>
      </c>
      <c r="C21" s="493" t="s">
        <v>5539</v>
      </c>
      <c r="D21" s="16" t="s">
        <v>90</v>
      </c>
      <c r="E21" t="s">
        <v>3636</v>
      </c>
      <c r="H21" s="17">
        <v>33625</v>
      </c>
    </row>
    <row r="22" spans="1:9" x14ac:dyDescent="0.3">
      <c r="A22" s="6" t="s">
        <v>3681</v>
      </c>
      <c r="B22" s="6" t="s">
        <v>148</v>
      </c>
      <c r="C22" s="493" t="s">
        <v>3214</v>
      </c>
      <c r="D22" s="16" t="s">
        <v>102</v>
      </c>
      <c r="E22" t="s">
        <v>3259</v>
      </c>
      <c r="H22" s="17">
        <v>31791</v>
      </c>
    </row>
    <row r="23" spans="1:9" x14ac:dyDescent="0.3">
      <c r="A23" s="6" t="s">
        <v>3681</v>
      </c>
      <c r="B23" s="247" t="s">
        <v>135</v>
      </c>
      <c r="C23" s="493" t="s">
        <v>3654</v>
      </c>
      <c r="D23" s="16" t="s">
        <v>102</v>
      </c>
      <c r="E23" t="s">
        <v>3259</v>
      </c>
      <c r="H23" s="17">
        <v>33793</v>
      </c>
    </row>
    <row r="24" spans="1:9" x14ac:dyDescent="0.3">
      <c r="A24" s="6" t="s">
        <v>3681</v>
      </c>
      <c r="B24" s="247" t="s">
        <v>138</v>
      </c>
      <c r="C24" s="248" t="s">
        <v>139</v>
      </c>
      <c r="D24" s="16" t="s">
        <v>140</v>
      </c>
      <c r="H24" s="17">
        <v>32144</v>
      </c>
      <c r="I24" t="s">
        <v>2535</v>
      </c>
    </row>
    <row r="25" spans="1:9" x14ac:dyDescent="0.3">
      <c r="A25" s="6" t="s">
        <v>3681</v>
      </c>
      <c r="B25" s="247" t="s">
        <v>116</v>
      </c>
      <c r="C25" s="494" t="s">
        <v>3215</v>
      </c>
      <c r="D25" s="16" t="s">
        <v>117</v>
      </c>
      <c r="E25" t="s">
        <v>2628</v>
      </c>
      <c r="H25" s="17">
        <v>31958</v>
      </c>
    </row>
    <row r="26" spans="1:9" x14ac:dyDescent="0.3">
      <c r="A26" s="6" t="s">
        <v>3681</v>
      </c>
      <c r="B26" s="247" t="s">
        <v>116</v>
      </c>
      <c r="C26" s="493" t="s">
        <v>3655</v>
      </c>
      <c r="D26" s="16" t="s">
        <v>117</v>
      </c>
      <c r="E26" t="s">
        <v>2628</v>
      </c>
      <c r="H26" s="17">
        <v>32780</v>
      </c>
    </row>
    <row r="27" spans="1:9" x14ac:dyDescent="0.3">
      <c r="A27" s="6" t="s">
        <v>3681</v>
      </c>
      <c r="B27" s="247" t="s">
        <v>116</v>
      </c>
      <c r="C27" s="493" t="s">
        <v>3656</v>
      </c>
      <c r="D27" s="16" t="s">
        <v>117</v>
      </c>
      <c r="E27" t="s">
        <v>2628</v>
      </c>
      <c r="H27" s="17">
        <v>32849</v>
      </c>
    </row>
    <row r="28" spans="1:9" x14ac:dyDescent="0.3">
      <c r="A28" s="6" t="s">
        <v>3681</v>
      </c>
      <c r="B28" s="247" t="s">
        <v>118</v>
      </c>
      <c r="C28" s="493" t="s">
        <v>3657</v>
      </c>
      <c r="D28" s="16" t="s">
        <v>117</v>
      </c>
      <c r="E28" t="s">
        <v>2628</v>
      </c>
      <c r="H28" s="17">
        <v>33758</v>
      </c>
    </row>
    <row r="29" spans="1:9" x14ac:dyDescent="0.3">
      <c r="A29" s="6" t="s">
        <v>3681</v>
      </c>
      <c r="B29" s="247" t="s">
        <v>145</v>
      </c>
      <c r="C29" s="493" t="s">
        <v>3689</v>
      </c>
      <c r="D29" s="16" t="s">
        <v>95</v>
      </c>
      <c r="E29" t="s">
        <v>3690</v>
      </c>
      <c r="H29" s="17">
        <v>31958</v>
      </c>
    </row>
    <row r="30" spans="1:9" x14ac:dyDescent="0.3">
      <c r="A30" s="6" t="s">
        <v>3681</v>
      </c>
      <c r="B30" s="247" t="s">
        <v>145</v>
      </c>
      <c r="C30" s="493" t="s">
        <v>3691</v>
      </c>
      <c r="D30" s="16" t="s">
        <v>95</v>
      </c>
      <c r="E30" t="s">
        <v>3690</v>
      </c>
      <c r="H30" s="17">
        <v>32147</v>
      </c>
    </row>
    <row r="31" spans="1:9" x14ac:dyDescent="0.3">
      <c r="A31" s="6" t="s">
        <v>3681</v>
      </c>
      <c r="B31" s="6" t="s">
        <v>94</v>
      </c>
      <c r="C31" s="493" t="s">
        <v>3216</v>
      </c>
      <c r="D31" s="16" t="s">
        <v>95</v>
      </c>
      <c r="E31" t="s">
        <v>3638</v>
      </c>
      <c r="H31" s="3">
        <v>32029</v>
      </c>
    </row>
    <row r="32" spans="1:9" x14ac:dyDescent="0.3">
      <c r="A32" s="6" t="s">
        <v>3681</v>
      </c>
      <c r="B32" s="247" t="s">
        <v>94</v>
      </c>
      <c r="C32" s="248" t="s">
        <v>3658</v>
      </c>
      <c r="D32" s="16" t="s">
        <v>95</v>
      </c>
      <c r="E32" t="s">
        <v>3638</v>
      </c>
      <c r="H32" s="3">
        <v>32813</v>
      </c>
      <c r="I32" t="s">
        <v>2535</v>
      </c>
    </row>
    <row r="33" spans="1:9" x14ac:dyDescent="0.3">
      <c r="A33" s="6" t="s">
        <v>3681</v>
      </c>
      <c r="B33" s="6" t="s">
        <v>94</v>
      </c>
      <c r="C33" s="493" t="s">
        <v>3217</v>
      </c>
      <c r="D33" s="16" t="s">
        <v>95</v>
      </c>
      <c r="E33" t="s">
        <v>3638</v>
      </c>
      <c r="F33" t="s">
        <v>95</v>
      </c>
      <c r="G33" t="s">
        <v>3239</v>
      </c>
      <c r="H33" s="17">
        <v>32813</v>
      </c>
    </row>
    <row r="34" spans="1:9" x14ac:dyDescent="0.3">
      <c r="A34" s="6" t="s">
        <v>3681</v>
      </c>
      <c r="B34" s="6" t="s">
        <v>94</v>
      </c>
      <c r="C34" s="493" t="s">
        <v>3218</v>
      </c>
      <c r="D34" s="16" t="s">
        <v>95</v>
      </c>
      <c r="E34" t="s">
        <v>3638</v>
      </c>
      <c r="H34" s="17">
        <v>32834</v>
      </c>
    </row>
    <row r="35" spans="1:9" x14ac:dyDescent="0.3">
      <c r="A35" s="6" t="s">
        <v>3681</v>
      </c>
      <c r="B35" s="247" t="s">
        <v>94</v>
      </c>
      <c r="C35" s="211" t="s">
        <v>5540</v>
      </c>
      <c r="D35" t="s">
        <v>95</v>
      </c>
      <c r="E35" t="s">
        <v>3638</v>
      </c>
      <c r="F35" t="s">
        <v>95</v>
      </c>
      <c r="G35" t="s">
        <v>3239</v>
      </c>
      <c r="H35" s="3">
        <v>33052</v>
      </c>
    </row>
    <row r="36" spans="1:9" x14ac:dyDescent="0.3">
      <c r="A36" s="6" t="s">
        <v>3681</v>
      </c>
      <c r="B36" s="247" t="s">
        <v>96</v>
      </c>
      <c r="C36" s="493" t="s">
        <v>3219</v>
      </c>
      <c r="D36" s="16" t="s">
        <v>93</v>
      </c>
      <c r="E36" t="s">
        <v>3220</v>
      </c>
      <c r="H36" s="3">
        <v>32043</v>
      </c>
    </row>
    <row r="37" spans="1:9" x14ac:dyDescent="0.3">
      <c r="A37" s="6" t="s">
        <v>3681</v>
      </c>
      <c r="B37" s="247" t="s">
        <v>96</v>
      </c>
      <c r="C37" s="493" t="s">
        <v>3221</v>
      </c>
      <c r="D37" s="16" t="s">
        <v>3174</v>
      </c>
      <c r="E37" t="s">
        <v>3639</v>
      </c>
      <c r="H37" s="3">
        <v>33128</v>
      </c>
    </row>
    <row r="38" spans="1:9" x14ac:dyDescent="0.3">
      <c r="A38" s="6" t="s">
        <v>3681</v>
      </c>
      <c r="B38" s="247" t="s">
        <v>96</v>
      </c>
      <c r="C38" s="493" t="s">
        <v>3659</v>
      </c>
      <c r="D38" t="s">
        <v>93</v>
      </c>
      <c r="E38" t="s">
        <v>3640</v>
      </c>
      <c r="H38" s="3">
        <v>33946</v>
      </c>
    </row>
    <row r="39" spans="1:9" x14ac:dyDescent="0.3">
      <c r="A39" s="6" t="s">
        <v>3681</v>
      </c>
      <c r="B39" s="247"/>
      <c r="C39" s="16" t="s">
        <v>3692</v>
      </c>
      <c r="D39" s="16" t="s">
        <v>117</v>
      </c>
      <c r="H39" s="3">
        <v>32144</v>
      </c>
      <c r="I39" t="s">
        <v>2535</v>
      </c>
    </row>
    <row r="40" spans="1:9" x14ac:dyDescent="0.3">
      <c r="A40" s="6" t="s">
        <v>3681</v>
      </c>
      <c r="B40" s="247"/>
      <c r="C40" s="16" t="s">
        <v>3693</v>
      </c>
      <c r="D40" s="16" t="s">
        <v>117</v>
      </c>
      <c r="H40" s="3">
        <v>32144</v>
      </c>
      <c r="I40" t="s">
        <v>2535</v>
      </c>
    </row>
    <row r="41" spans="1:9" x14ac:dyDescent="0.3">
      <c r="A41" s="6" t="s">
        <v>3681</v>
      </c>
      <c r="B41" s="247" t="s">
        <v>119</v>
      </c>
      <c r="C41" s="494" t="s">
        <v>3684</v>
      </c>
      <c r="D41" s="16" t="s">
        <v>95</v>
      </c>
      <c r="E41" t="s">
        <v>3685</v>
      </c>
      <c r="H41" s="17">
        <v>32337</v>
      </c>
    </row>
    <row r="42" spans="1:9" ht="28.8" x14ac:dyDescent="0.3">
      <c r="A42" s="6" t="s">
        <v>3681</v>
      </c>
      <c r="B42" s="285" t="s">
        <v>1467</v>
      </c>
      <c r="C42" s="493" t="s">
        <v>3222</v>
      </c>
      <c r="D42" s="16" t="s">
        <v>4945</v>
      </c>
      <c r="E42" s="16" t="s">
        <v>3641</v>
      </c>
      <c r="F42" s="16" t="s">
        <v>93</v>
      </c>
      <c r="G42" s="335" t="s">
        <v>3648</v>
      </c>
      <c r="H42" s="17">
        <v>32365</v>
      </c>
      <c r="I42" s="335"/>
    </row>
    <row r="43" spans="1:9" x14ac:dyDescent="0.3">
      <c r="A43" s="6" t="s">
        <v>3681</v>
      </c>
      <c r="B43" s="247" t="s">
        <v>5541</v>
      </c>
      <c r="C43" s="493" t="s">
        <v>3660</v>
      </c>
      <c r="D43" s="16" t="s">
        <v>4945</v>
      </c>
      <c r="E43" t="s">
        <v>3641</v>
      </c>
      <c r="H43" s="17">
        <v>34527</v>
      </c>
    </row>
    <row r="44" spans="1:9" x14ac:dyDescent="0.3">
      <c r="A44" s="6" t="s">
        <v>3681</v>
      </c>
      <c r="B44" s="247" t="s">
        <v>1467</v>
      </c>
      <c r="C44" s="493" t="s">
        <v>3661</v>
      </c>
      <c r="D44" s="16" t="s">
        <v>100</v>
      </c>
      <c r="E44" t="s">
        <v>3641</v>
      </c>
      <c r="F44" t="s">
        <v>100</v>
      </c>
      <c r="G44" t="s">
        <v>3272</v>
      </c>
      <c r="H44" s="17">
        <v>36039</v>
      </c>
    </row>
    <row r="45" spans="1:9" x14ac:dyDescent="0.3">
      <c r="A45" s="6" t="s">
        <v>3681</v>
      </c>
      <c r="B45" s="247" t="s">
        <v>1467</v>
      </c>
      <c r="C45" s="493" t="s">
        <v>3662</v>
      </c>
      <c r="D45" s="16" t="s">
        <v>100</v>
      </c>
      <c r="E45" t="s">
        <v>3641</v>
      </c>
      <c r="H45" s="17">
        <v>36061</v>
      </c>
    </row>
    <row r="46" spans="1:9" x14ac:dyDescent="0.3">
      <c r="A46" s="6" t="s">
        <v>3681</v>
      </c>
      <c r="B46" s="247" t="s">
        <v>120</v>
      </c>
      <c r="C46" s="493" t="s">
        <v>3664</v>
      </c>
      <c r="D46" s="16" t="s">
        <v>121</v>
      </c>
      <c r="E46" t="s">
        <v>1694</v>
      </c>
      <c r="F46" t="s">
        <v>121</v>
      </c>
      <c r="G46" t="s">
        <v>3663</v>
      </c>
      <c r="H46" s="17">
        <v>33186</v>
      </c>
    </row>
    <row r="47" spans="1:9" x14ac:dyDescent="0.3">
      <c r="A47" s="6" t="s">
        <v>3681</v>
      </c>
      <c r="B47" s="247" t="s">
        <v>122</v>
      </c>
      <c r="C47" s="493" t="s">
        <v>3665</v>
      </c>
      <c r="D47" s="16" t="s">
        <v>123</v>
      </c>
      <c r="E47" t="s">
        <v>3642</v>
      </c>
      <c r="H47" s="17">
        <v>33613</v>
      </c>
    </row>
    <row r="48" spans="1:9" x14ac:dyDescent="0.3">
      <c r="A48" s="6" t="s">
        <v>3681</v>
      </c>
      <c r="B48" s="247" t="s">
        <v>124</v>
      </c>
      <c r="C48" s="493" t="s">
        <v>3666</v>
      </c>
      <c r="D48" s="16" t="s">
        <v>121</v>
      </c>
      <c r="E48" t="s">
        <v>3223</v>
      </c>
      <c r="H48" s="17">
        <v>33751</v>
      </c>
    </row>
    <row r="49" spans="1:9" x14ac:dyDescent="0.3">
      <c r="A49" s="6" t="s">
        <v>3681</v>
      </c>
      <c r="B49" s="247" t="s">
        <v>141</v>
      </c>
      <c r="C49" s="494" t="s">
        <v>3686</v>
      </c>
      <c r="D49" s="16" t="s">
        <v>3667</v>
      </c>
      <c r="H49" s="17">
        <v>35899</v>
      </c>
      <c r="I49" t="s">
        <v>3065</v>
      </c>
    </row>
    <row r="50" spans="1:9" x14ac:dyDescent="0.3">
      <c r="A50" s="6" t="s">
        <v>3681</v>
      </c>
      <c r="B50" s="247" t="s">
        <v>4787</v>
      </c>
      <c r="C50" s="493" t="s">
        <v>3668</v>
      </c>
      <c r="D50" s="16" t="s">
        <v>4921</v>
      </c>
      <c r="E50" t="s">
        <v>3467</v>
      </c>
      <c r="F50" t="s">
        <v>98</v>
      </c>
      <c r="G50" t="s">
        <v>3467</v>
      </c>
      <c r="H50" s="17">
        <v>37244</v>
      </c>
      <c r="I50" t="s">
        <v>3063</v>
      </c>
    </row>
    <row r="51" spans="1:9" x14ac:dyDescent="0.3">
      <c r="A51" s="6" t="s">
        <v>3681</v>
      </c>
      <c r="B51" s="247" t="s">
        <v>4788</v>
      </c>
      <c r="C51" s="493" t="s">
        <v>3669</v>
      </c>
      <c r="D51" t="s">
        <v>98</v>
      </c>
      <c r="E51" t="s">
        <v>3467</v>
      </c>
      <c r="H51" s="17">
        <v>33953</v>
      </c>
    </row>
    <row r="52" spans="1:9" x14ac:dyDescent="0.3">
      <c r="A52" s="6" t="s">
        <v>3681</v>
      </c>
      <c r="B52" s="247" t="s">
        <v>4788</v>
      </c>
      <c r="C52" s="493" t="s">
        <v>3670</v>
      </c>
      <c r="D52" t="s">
        <v>98</v>
      </c>
      <c r="E52" t="s">
        <v>3467</v>
      </c>
      <c r="H52" s="17">
        <v>34491</v>
      </c>
    </row>
    <row r="53" spans="1:9" ht="28.8" x14ac:dyDescent="0.3">
      <c r="A53" s="6" t="s">
        <v>3681</v>
      </c>
      <c r="B53" s="247" t="s">
        <v>4788</v>
      </c>
      <c r="C53" s="495" t="s">
        <v>3671</v>
      </c>
      <c r="D53" t="s">
        <v>98</v>
      </c>
      <c r="E53" t="s">
        <v>3467</v>
      </c>
      <c r="H53" s="17">
        <v>34710</v>
      </c>
    </row>
    <row r="54" spans="1:9" ht="28.8" x14ac:dyDescent="0.3">
      <c r="A54" s="6" t="s">
        <v>3681</v>
      </c>
      <c r="B54" s="247" t="s">
        <v>4788</v>
      </c>
      <c r="C54" s="495" t="s">
        <v>4615</v>
      </c>
      <c r="D54" t="s">
        <v>98</v>
      </c>
      <c r="E54" t="s">
        <v>3467</v>
      </c>
      <c r="H54" s="17">
        <v>34073</v>
      </c>
    </row>
    <row r="55" spans="1:9" ht="28.8" x14ac:dyDescent="0.3">
      <c r="A55" s="6" t="s">
        <v>3681</v>
      </c>
      <c r="B55" s="247" t="s">
        <v>4788</v>
      </c>
      <c r="C55" s="495" t="s">
        <v>4616</v>
      </c>
      <c r="D55" t="s">
        <v>98</v>
      </c>
      <c r="E55" t="s">
        <v>3467</v>
      </c>
      <c r="H55" s="17">
        <v>34374</v>
      </c>
    </row>
    <row r="56" spans="1:9" x14ac:dyDescent="0.3">
      <c r="A56" s="6" t="s">
        <v>3681</v>
      </c>
      <c r="B56" s="247" t="s">
        <v>5542</v>
      </c>
      <c r="C56" s="493" t="s">
        <v>3672</v>
      </c>
      <c r="D56" s="16" t="s">
        <v>137</v>
      </c>
      <c r="E56" t="s">
        <v>3649</v>
      </c>
      <c r="F56" t="s">
        <v>137</v>
      </c>
      <c r="G56" t="s">
        <v>3650</v>
      </c>
      <c r="H56" s="17">
        <v>37246</v>
      </c>
      <c r="I56" t="s">
        <v>3063</v>
      </c>
    </row>
    <row r="57" spans="1:9" x14ac:dyDescent="0.3">
      <c r="A57" s="6" t="s">
        <v>3681</v>
      </c>
      <c r="B57" s="247" t="s">
        <v>1446</v>
      </c>
      <c r="C57" s="493" t="s">
        <v>3224</v>
      </c>
      <c r="D57" s="16" t="s">
        <v>93</v>
      </c>
      <c r="E57" t="s">
        <v>1675</v>
      </c>
      <c r="F57" t="s">
        <v>93</v>
      </c>
      <c r="G57" t="s">
        <v>3272</v>
      </c>
      <c r="H57" s="17">
        <v>35289</v>
      </c>
      <c r="I57" t="s">
        <v>3063</v>
      </c>
    </row>
    <row r="58" spans="1:9" x14ac:dyDescent="0.3">
      <c r="A58" s="6" t="s">
        <v>3681</v>
      </c>
      <c r="B58" s="247" t="s">
        <v>125</v>
      </c>
      <c r="C58" s="493" t="s">
        <v>126</v>
      </c>
      <c r="D58" s="16" t="s">
        <v>127</v>
      </c>
      <c r="E58" t="s">
        <v>3643</v>
      </c>
      <c r="H58" s="17">
        <v>35075</v>
      </c>
    </row>
    <row r="59" spans="1:9" x14ac:dyDescent="0.3">
      <c r="A59" s="6" t="s">
        <v>3681</v>
      </c>
      <c r="B59" s="247" t="s">
        <v>1286</v>
      </c>
      <c r="C59" s="493" t="s">
        <v>128</v>
      </c>
      <c r="D59" s="16" t="s">
        <v>129</v>
      </c>
      <c r="E59" t="s">
        <v>3644</v>
      </c>
      <c r="H59" s="17">
        <v>35496</v>
      </c>
    </row>
    <row r="60" spans="1:9" x14ac:dyDescent="0.3">
      <c r="A60" s="6" t="s">
        <v>3681</v>
      </c>
      <c r="B60" s="247" t="s">
        <v>5543</v>
      </c>
      <c r="C60" s="494" t="s">
        <v>101</v>
      </c>
      <c r="D60" s="16" t="s">
        <v>3174</v>
      </c>
      <c r="E60" t="s">
        <v>2927</v>
      </c>
      <c r="H60" s="17">
        <v>35088</v>
      </c>
    </row>
    <row r="61" spans="1:9" x14ac:dyDescent="0.3">
      <c r="A61" s="6" t="s">
        <v>3681</v>
      </c>
      <c r="B61" s="247" t="s">
        <v>130</v>
      </c>
      <c r="C61" s="493" t="s">
        <v>131</v>
      </c>
      <c r="D61" s="16" t="s">
        <v>132</v>
      </c>
      <c r="E61" t="s">
        <v>3225</v>
      </c>
      <c r="H61" s="17">
        <v>35312</v>
      </c>
    </row>
    <row r="62" spans="1:9" x14ac:dyDescent="0.3">
      <c r="A62" s="6" t="s">
        <v>3681</v>
      </c>
      <c r="B62" s="247" t="s">
        <v>3674</v>
      </c>
      <c r="C62" s="493" t="s">
        <v>3673</v>
      </c>
      <c r="D62" s="16" t="s">
        <v>12</v>
      </c>
      <c r="E62" t="s">
        <v>31</v>
      </c>
      <c r="F62" t="s">
        <v>12</v>
      </c>
      <c r="G62" t="s">
        <v>1398</v>
      </c>
      <c r="H62" s="17">
        <v>35312</v>
      </c>
      <c r="I62" t="s">
        <v>3063</v>
      </c>
    </row>
    <row r="63" spans="1:9" x14ac:dyDescent="0.3">
      <c r="A63" s="6" t="s">
        <v>3681</v>
      </c>
      <c r="B63" s="247" t="s">
        <v>104</v>
      </c>
      <c r="C63" s="493" t="s">
        <v>105</v>
      </c>
      <c r="D63" s="16" t="s">
        <v>106</v>
      </c>
      <c r="E63" t="s">
        <v>2664</v>
      </c>
      <c r="H63" s="17">
        <v>35500</v>
      </c>
    </row>
    <row r="64" spans="1:9" x14ac:dyDescent="0.3">
      <c r="A64" s="6" t="s">
        <v>3681</v>
      </c>
      <c r="B64" s="247" t="s">
        <v>346</v>
      </c>
      <c r="C64" s="493" t="s">
        <v>3226</v>
      </c>
      <c r="D64" s="16" t="s">
        <v>347</v>
      </c>
      <c r="E64" t="s">
        <v>1373</v>
      </c>
      <c r="H64" s="17">
        <v>37180</v>
      </c>
      <c r="I64" t="s">
        <v>3063</v>
      </c>
    </row>
    <row r="65" spans="1:10" x14ac:dyDescent="0.3">
      <c r="A65" s="6" t="s">
        <v>3681</v>
      </c>
      <c r="B65" s="247" t="s">
        <v>147</v>
      </c>
      <c r="C65" s="493" t="s">
        <v>133</v>
      </c>
      <c r="D65" s="16" t="s">
        <v>134</v>
      </c>
      <c r="E65" t="s">
        <v>3645</v>
      </c>
      <c r="H65" s="17">
        <v>36123</v>
      </c>
    </row>
    <row r="66" spans="1:10" x14ac:dyDescent="0.3">
      <c r="A66" s="6" t="s">
        <v>3681</v>
      </c>
      <c r="B66" s="247" t="s">
        <v>107</v>
      </c>
      <c r="C66" s="493" t="s">
        <v>108</v>
      </c>
      <c r="D66" s="16" t="s">
        <v>109</v>
      </c>
      <c r="E66" t="s">
        <v>3646</v>
      </c>
      <c r="H66" s="17">
        <v>36061</v>
      </c>
    </row>
    <row r="67" spans="1:10" ht="28.8" x14ac:dyDescent="0.3">
      <c r="A67" s="6" t="s">
        <v>3681</v>
      </c>
      <c r="B67" s="286" t="s">
        <v>3675</v>
      </c>
      <c r="C67" s="493" t="s">
        <v>110</v>
      </c>
      <c r="D67" s="16" t="s">
        <v>111</v>
      </c>
      <c r="E67" s="16" t="s">
        <v>3237</v>
      </c>
      <c r="F67" s="16"/>
      <c r="G67" s="16"/>
      <c r="H67" s="17">
        <v>36248</v>
      </c>
      <c r="I67" s="16"/>
    </row>
    <row r="68" spans="1:10" x14ac:dyDescent="0.3">
      <c r="A68" s="6" t="s">
        <v>3681</v>
      </c>
      <c r="B68" s="247" t="s">
        <v>112</v>
      </c>
      <c r="C68" s="493" t="s">
        <v>113</v>
      </c>
      <c r="D68" s="16" t="s">
        <v>114</v>
      </c>
      <c r="E68" t="s">
        <v>2925</v>
      </c>
      <c r="H68" s="17">
        <v>36251</v>
      </c>
    </row>
    <row r="69" spans="1:10" x14ac:dyDescent="0.3">
      <c r="A69" s="6" t="s">
        <v>3681</v>
      </c>
      <c r="B69" s="247" t="s">
        <v>3188</v>
      </c>
      <c r="C69" s="493" t="s">
        <v>3227</v>
      </c>
      <c r="D69" s="16" t="s">
        <v>2346</v>
      </c>
      <c r="E69" t="s">
        <v>3499</v>
      </c>
      <c r="H69" s="17">
        <v>37246</v>
      </c>
      <c r="I69" t="s">
        <v>3063</v>
      </c>
    </row>
    <row r="70" spans="1:10" x14ac:dyDescent="0.3">
      <c r="A70" s="6" t="s">
        <v>3681</v>
      </c>
      <c r="B70" s="247" t="s">
        <v>5556</v>
      </c>
      <c r="C70" s="493" t="s">
        <v>3228</v>
      </c>
      <c r="D70" s="16" t="s">
        <v>114</v>
      </c>
      <c r="E70" t="s">
        <v>3501</v>
      </c>
      <c r="F70" t="s">
        <v>114</v>
      </c>
      <c r="G70" t="s">
        <v>1403</v>
      </c>
      <c r="H70" s="17">
        <v>37210</v>
      </c>
      <c r="I70" t="s">
        <v>3063</v>
      </c>
    </row>
    <row r="71" spans="1:10" ht="15" thickBot="1" x14ac:dyDescent="0.35"/>
    <row r="72" spans="1:10" ht="18.600000000000001" thickBot="1" x14ac:dyDescent="0.4">
      <c r="A72" s="607" t="s">
        <v>22</v>
      </c>
      <c r="B72" s="534"/>
      <c r="C72" s="535"/>
    </row>
    <row r="74" spans="1:10" s="2" customFormat="1" ht="15.6" x14ac:dyDescent="0.3">
      <c r="A74" s="2" t="s">
        <v>4801</v>
      </c>
      <c r="B74" s="7" t="s">
        <v>23</v>
      </c>
      <c r="C74" s="2" t="s">
        <v>24</v>
      </c>
      <c r="D74" s="2" t="s">
        <v>25</v>
      </c>
      <c r="E74" s="2" t="s">
        <v>26</v>
      </c>
      <c r="F74" s="2" t="s">
        <v>27</v>
      </c>
      <c r="G74" s="2" t="s">
        <v>28</v>
      </c>
      <c r="H74" s="2" t="s">
        <v>29</v>
      </c>
      <c r="I74" s="2" t="s">
        <v>88</v>
      </c>
      <c r="J74" s="2" t="s">
        <v>292</v>
      </c>
    </row>
    <row r="75" spans="1:10" x14ac:dyDescent="0.3">
      <c r="A75" s="6" t="s">
        <v>3681</v>
      </c>
      <c r="B75" s="13">
        <v>1988</v>
      </c>
      <c r="C75" t="s">
        <v>94</v>
      </c>
      <c r="E75">
        <v>654</v>
      </c>
    </row>
    <row r="76" spans="1:10" x14ac:dyDescent="0.3">
      <c r="A76" s="6" t="s">
        <v>3681</v>
      </c>
      <c r="B76" s="13">
        <v>1988</v>
      </c>
      <c r="C76" t="s">
        <v>145</v>
      </c>
      <c r="E76">
        <v>225</v>
      </c>
    </row>
    <row r="77" spans="1:10" x14ac:dyDescent="0.3">
      <c r="A77" s="6" t="s">
        <v>3681</v>
      </c>
      <c r="B77" s="13">
        <v>1988</v>
      </c>
      <c r="C77" t="s">
        <v>146</v>
      </c>
      <c r="E77">
        <v>2303</v>
      </c>
    </row>
    <row r="78" spans="1:10" x14ac:dyDescent="0.3">
      <c r="A78" s="6" t="s">
        <v>3681</v>
      </c>
      <c r="B78" s="13">
        <v>1988</v>
      </c>
      <c r="C78" t="s">
        <v>147</v>
      </c>
      <c r="E78">
        <v>1346</v>
      </c>
    </row>
    <row r="79" spans="1:10" x14ac:dyDescent="0.3">
      <c r="A79" s="6" t="s">
        <v>3681</v>
      </c>
      <c r="B79" s="13">
        <v>1988</v>
      </c>
      <c r="C79" t="s">
        <v>148</v>
      </c>
      <c r="E79">
        <v>322</v>
      </c>
    </row>
    <row r="80" spans="1:10" x14ac:dyDescent="0.3">
      <c r="A80" s="6" t="s">
        <v>3681</v>
      </c>
      <c r="B80" s="13">
        <v>1988</v>
      </c>
      <c r="C80" t="s">
        <v>116</v>
      </c>
      <c r="E80">
        <v>316</v>
      </c>
    </row>
    <row r="81" spans="1:8" x14ac:dyDescent="0.3">
      <c r="A81" s="6" t="s">
        <v>3681</v>
      </c>
      <c r="B81" s="13">
        <v>1988</v>
      </c>
      <c r="C81" t="s">
        <v>119</v>
      </c>
      <c r="E81">
        <v>588</v>
      </c>
    </row>
    <row r="82" spans="1:8" x14ac:dyDescent="0.3">
      <c r="A82" s="6" t="s">
        <v>3681</v>
      </c>
      <c r="B82" s="13">
        <v>1988</v>
      </c>
      <c r="C82" t="s">
        <v>1467</v>
      </c>
      <c r="E82">
        <v>1444</v>
      </c>
    </row>
    <row r="83" spans="1:8" x14ac:dyDescent="0.3">
      <c r="A83" s="6" t="s">
        <v>3681</v>
      </c>
      <c r="B83" s="14">
        <v>1989</v>
      </c>
      <c r="C83" t="s">
        <v>148</v>
      </c>
      <c r="E83">
        <v>297</v>
      </c>
      <c r="H83" t="s">
        <v>149</v>
      </c>
    </row>
    <row r="84" spans="1:8" x14ac:dyDescent="0.3">
      <c r="A84" s="6" t="s">
        <v>3681</v>
      </c>
      <c r="B84" s="14">
        <v>1989</v>
      </c>
      <c r="C84" t="s">
        <v>146</v>
      </c>
      <c r="E84">
        <v>1200</v>
      </c>
    </row>
    <row r="85" spans="1:8" x14ac:dyDescent="0.3">
      <c r="A85" s="6" t="s">
        <v>3681</v>
      </c>
      <c r="B85" s="14">
        <v>1989</v>
      </c>
      <c r="C85" t="s">
        <v>147</v>
      </c>
      <c r="E85">
        <v>928</v>
      </c>
    </row>
    <row r="86" spans="1:8" x14ac:dyDescent="0.3">
      <c r="A86" s="6" t="s">
        <v>3681</v>
      </c>
      <c r="B86" s="14">
        <v>1989</v>
      </c>
      <c r="C86" t="s">
        <v>1467</v>
      </c>
      <c r="E86">
        <v>1650</v>
      </c>
    </row>
    <row r="87" spans="1:8" x14ac:dyDescent="0.3">
      <c r="A87" s="6" t="s">
        <v>3681</v>
      </c>
      <c r="B87" s="14">
        <v>1989</v>
      </c>
      <c r="C87" t="s">
        <v>116</v>
      </c>
      <c r="E87">
        <v>272</v>
      </c>
    </row>
    <row r="88" spans="1:8" x14ac:dyDescent="0.3">
      <c r="A88" s="6" t="s">
        <v>3681</v>
      </c>
      <c r="B88" s="14">
        <v>1989</v>
      </c>
      <c r="C88" t="s">
        <v>94</v>
      </c>
      <c r="E88">
        <v>625</v>
      </c>
    </row>
    <row r="89" spans="1:8" x14ac:dyDescent="0.3">
      <c r="A89" s="6" t="s">
        <v>3681</v>
      </c>
      <c r="B89" s="14">
        <v>1990</v>
      </c>
      <c r="C89" t="s">
        <v>1467</v>
      </c>
      <c r="E89">
        <v>1634</v>
      </c>
      <c r="H89" t="s">
        <v>150</v>
      </c>
    </row>
    <row r="90" spans="1:8" x14ac:dyDescent="0.3">
      <c r="A90" s="6" t="s">
        <v>3681</v>
      </c>
      <c r="B90" s="14">
        <v>1990</v>
      </c>
      <c r="C90" t="s">
        <v>147</v>
      </c>
      <c r="E90">
        <v>544.5</v>
      </c>
    </row>
    <row r="91" spans="1:8" x14ac:dyDescent="0.3">
      <c r="A91" s="6" t="s">
        <v>3681</v>
      </c>
      <c r="B91" s="14">
        <v>1990</v>
      </c>
      <c r="C91" t="s">
        <v>116</v>
      </c>
      <c r="E91">
        <v>639</v>
      </c>
    </row>
    <row r="92" spans="1:8" x14ac:dyDescent="0.3">
      <c r="A92" s="6" t="s">
        <v>3681</v>
      </c>
      <c r="B92" s="14">
        <v>1990</v>
      </c>
      <c r="C92" t="s">
        <v>138</v>
      </c>
      <c r="E92">
        <v>325</v>
      </c>
    </row>
    <row r="93" spans="1:8" x14ac:dyDescent="0.3">
      <c r="A93" s="6" t="s">
        <v>3681</v>
      </c>
      <c r="B93" s="14">
        <v>1991</v>
      </c>
      <c r="C93" t="s">
        <v>147</v>
      </c>
      <c r="E93">
        <v>964</v>
      </c>
    </row>
    <row r="94" spans="1:8" x14ac:dyDescent="0.3">
      <c r="A94" s="6" t="s">
        <v>3681</v>
      </c>
      <c r="B94" s="14">
        <v>1991</v>
      </c>
      <c r="C94" t="s">
        <v>138</v>
      </c>
      <c r="E94">
        <v>345</v>
      </c>
    </row>
    <row r="95" spans="1:8" x14ac:dyDescent="0.3">
      <c r="A95" s="6" t="s">
        <v>3681</v>
      </c>
      <c r="B95" s="14">
        <v>1991</v>
      </c>
      <c r="C95" t="s">
        <v>94</v>
      </c>
      <c r="E95">
        <v>666</v>
      </c>
    </row>
    <row r="96" spans="1:8" x14ac:dyDescent="0.3">
      <c r="A96" s="6" t="s">
        <v>3681</v>
      </c>
      <c r="B96" s="14">
        <v>1991</v>
      </c>
      <c r="C96" t="s">
        <v>116</v>
      </c>
      <c r="E96">
        <v>632</v>
      </c>
    </row>
    <row r="97" spans="1:7" x14ac:dyDescent="0.3">
      <c r="A97" s="6" t="s">
        <v>3681</v>
      </c>
      <c r="B97" s="14">
        <v>1991</v>
      </c>
      <c r="C97" t="s">
        <v>1467</v>
      </c>
      <c r="E97">
        <v>602</v>
      </c>
    </row>
    <row r="98" spans="1:7" x14ac:dyDescent="0.3">
      <c r="A98" s="6" t="s">
        <v>3681</v>
      </c>
      <c r="B98" s="14">
        <v>1991</v>
      </c>
      <c r="C98" t="s">
        <v>151</v>
      </c>
      <c r="E98">
        <v>211</v>
      </c>
    </row>
    <row r="99" spans="1:7" x14ac:dyDescent="0.3">
      <c r="A99" s="6" t="s">
        <v>3681</v>
      </c>
      <c r="B99" s="14">
        <v>1992</v>
      </c>
      <c r="C99" t="s">
        <v>120</v>
      </c>
      <c r="D99" s="5" t="s">
        <v>152</v>
      </c>
      <c r="E99">
        <v>54</v>
      </c>
      <c r="G99">
        <v>3</v>
      </c>
    </row>
    <row r="100" spans="1:7" x14ac:dyDescent="0.3">
      <c r="A100" s="6" t="s">
        <v>3681</v>
      </c>
      <c r="B100" s="14">
        <v>1992</v>
      </c>
      <c r="C100" t="s">
        <v>120</v>
      </c>
      <c r="D100" s="5" t="s">
        <v>153</v>
      </c>
      <c r="E100">
        <v>187</v>
      </c>
      <c r="G100">
        <v>39.799999999999997</v>
      </c>
    </row>
    <row r="101" spans="1:7" x14ac:dyDescent="0.3">
      <c r="A101" s="6" t="s">
        <v>3681</v>
      </c>
      <c r="B101" s="14">
        <v>1992</v>
      </c>
      <c r="C101" t="s">
        <v>120</v>
      </c>
      <c r="D101">
        <v>3</v>
      </c>
      <c r="E101">
        <v>227</v>
      </c>
      <c r="G101">
        <v>12.7</v>
      </c>
    </row>
    <row r="102" spans="1:7" x14ac:dyDescent="0.3">
      <c r="A102" s="6" t="s">
        <v>3681</v>
      </c>
      <c r="B102" s="14">
        <v>1992</v>
      </c>
      <c r="C102" t="s">
        <v>120</v>
      </c>
      <c r="D102">
        <v>4</v>
      </c>
      <c r="E102">
        <v>173</v>
      </c>
      <c r="G102">
        <v>9.6999999999999993</v>
      </c>
    </row>
    <row r="103" spans="1:7" x14ac:dyDescent="0.3">
      <c r="A103" s="6" t="s">
        <v>3681</v>
      </c>
      <c r="B103" s="14">
        <v>1992</v>
      </c>
      <c r="C103" t="s">
        <v>138</v>
      </c>
      <c r="D103">
        <v>1</v>
      </c>
      <c r="E103">
        <v>196</v>
      </c>
      <c r="G103">
        <v>8.6</v>
      </c>
    </row>
    <row r="104" spans="1:7" x14ac:dyDescent="0.3">
      <c r="A104" s="6" t="s">
        <v>3681</v>
      </c>
      <c r="B104" s="14">
        <v>1992</v>
      </c>
      <c r="C104" t="s">
        <v>138</v>
      </c>
      <c r="D104">
        <v>2</v>
      </c>
      <c r="E104">
        <v>12</v>
      </c>
      <c r="G104">
        <v>10</v>
      </c>
    </row>
    <row r="105" spans="1:7" x14ac:dyDescent="0.3">
      <c r="A105" s="6" t="s">
        <v>3681</v>
      </c>
      <c r="B105" s="14">
        <v>1992</v>
      </c>
      <c r="C105" t="s">
        <v>122</v>
      </c>
      <c r="D105" s="5" t="s">
        <v>154</v>
      </c>
      <c r="E105">
        <v>153</v>
      </c>
      <c r="G105">
        <v>6</v>
      </c>
    </row>
    <row r="106" spans="1:7" x14ac:dyDescent="0.3">
      <c r="A106" s="6" t="s">
        <v>3681</v>
      </c>
      <c r="B106" s="14">
        <v>1992</v>
      </c>
      <c r="C106" t="s">
        <v>122</v>
      </c>
      <c r="D106" s="5" t="s">
        <v>155</v>
      </c>
      <c r="E106">
        <v>48</v>
      </c>
      <c r="G106">
        <v>2.5</v>
      </c>
    </row>
    <row r="107" spans="1:7" x14ac:dyDescent="0.3">
      <c r="A107" s="6" t="s">
        <v>3681</v>
      </c>
      <c r="B107" s="14">
        <v>1992</v>
      </c>
      <c r="C107" t="s">
        <v>122</v>
      </c>
      <c r="D107" s="5" t="s">
        <v>155</v>
      </c>
      <c r="E107">
        <v>19</v>
      </c>
      <c r="G107">
        <v>0.5</v>
      </c>
    </row>
    <row r="108" spans="1:7" x14ac:dyDescent="0.3">
      <c r="A108" s="6" t="s">
        <v>3681</v>
      </c>
      <c r="B108" s="14">
        <v>1992</v>
      </c>
      <c r="C108" t="s">
        <v>122</v>
      </c>
      <c r="D108" s="5" t="s">
        <v>156</v>
      </c>
      <c r="E108">
        <v>109</v>
      </c>
      <c r="G108">
        <v>5</v>
      </c>
    </row>
    <row r="109" spans="1:7" x14ac:dyDescent="0.3">
      <c r="A109" s="6" t="s">
        <v>3681</v>
      </c>
      <c r="B109" s="14">
        <v>1992</v>
      </c>
      <c r="C109" t="s">
        <v>122</v>
      </c>
      <c r="D109" s="5" t="s">
        <v>157</v>
      </c>
      <c r="E109">
        <v>101</v>
      </c>
      <c r="G109">
        <v>6</v>
      </c>
    </row>
    <row r="110" spans="1:7" x14ac:dyDescent="0.3">
      <c r="A110" s="6" t="s">
        <v>3681</v>
      </c>
      <c r="B110" s="14">
        <v>1992</v>
      </c>
      <c r="C110" t="s">
        <v>122</v>
      </c>
      <c r="D110" s="5" t="s">
        <v>157</v>
      </c>
      <c r="E110">
        <v>52</v>
      </c>
      <c r="G110">
        <v>2</v>
      </c>
    </row>
    <row r="111" spans="1:7" x14ac:dyDescent="0.3">
      <c r="A111" s="6" t="s">
        <v>3681</v>
      </c>
      <c r="B111" s="14">
        <v>1992</v>
      </c>
      <c r="C111" t="s">
        <v>122</v>
      </c>
      <c r="D111" s="5" t="s">
        <v>158</v>
      </c>
      <c r="E111">
        <v>118</v>
      </c>
      <c r="G111">
        <v>7</v>
      </c>
    </row>
    <row r="112" spans="1:7" x14ac:dyDescent="0.3">
      <c r="A112" s="6" t="s">
        <v>3681</v>
      </c>
      <c r="B112" s="14">
        <v>1992</v>
      </c>
      <c r="C112" t="s">
        <v>122</v>
      </c>
      <c r="D112" s="5" t="s">
        <v>159</v>
      </c>
      <c r="E112">
        <v>126</v>
      </c>
      <c r="G112">
        <v>6</v>
      </c>
    </row>
    <row r="113" spans="1:7" x14ac:dyDescent="0.3">
      <c r="A113" s="6" t="s">
        <v>3681</v>
      </c>
      <c r="B113" s="14">
        <v>1992</v>
      </c>
      <c r="C113" t="s">
        <v>122</v>
      </c>
      <c r="D113" s="5" t="s">
        <v>160</v>
      </c>
      <c r="E113">
        <v>125</v>
      </c>
      <c r="G113">
        <v>6</v>
      </c>
    </row>
    <row r="114" spans="1:7" x14ac:dyDescent="0.3">
      <c r="A114" s="6" t="s">
        <v>3681</v>
      </c>
      <c r="B114" s="14">
        <v>1992</v>
      </c>
      <c r="C114" t="s">
        <v>122</v>
      </c>
      <c r="D114" s="5" t="s">
        <v>161</v>
      </c>
      <c r="E114">
        <v>233</v>
      </c>
      <c r="G114">
        <v>8</v>
      </c>
    </row>
    <row r="115" spans="1:7" x14ac:dyDescent="0.3">
      <c r="A115" s="6" t="s">
        <v>3681</v>
      </c>
      <c r="B115" s="14">
        <v>1992</v>
      </c>
      <c r="C115" t="s">
        <v>122</v>
      </c>
      <c r="D115" s="5" t="s">
        <v>162</v>
      </c>
      <c r="E115">
        <v>66.8</v>
      </c>
      <c r="G115">
        <v>4</v>
      </c>
    </row>
    <row r="116" spans="1:7" x14ac:dyDescent="0.3">
      <c r="A116" s="6" t="s">
        <v>3681</v>
      </c>
      <c r="B116" s="14">
        <v>1992</v>
      </c>
      <c r="C116" t="s">
        <v>122</v>
      </c>
      <c r="D116" s="5" t="s">
        <v>163</v>
      </c>
      <c r="E116">
        <v>167.1</v>
      </c>
      <c r="G116">
        <v>10</v>
      </c>
    </row>
    <row r="117" spans="1:7" x14ac:dyDescent="0.3">
      <c r="A117" s="6" t="s">
        <v>3681</v>
      </c>
      <c r="B117" s="14">
        <v>1992</v>
      </c>
      <c r="C117" t="s">
        <v>147</v>
      </c>
      <c r="D117">
        <v>1</v>
      </c>
      <c r="E117">
        <v>162</v>
      </c>
      <c r="G117">
        <v>6</v>
      </c>
    </row>
    <row r="118" spans="1:7" x14ac:dyDescent="0.3">
      <c r="A118" s="6" t="s">
        <v>3681</v>
      </c>
      <c r="B118" s="14">
        <v>1992</v>
      </c>
      <c r="C118" t="s">
        <v>147</v>
      </c>
      <c r="D118">
        <v>2</v>
      </c>
      <c r="E118">
        <v>245</v>
      </c>
      <c r="G118">
        <v>8</v>
      </c>
    </row>
    <row r="119" spans="1:7" x14ac:dyDescent="0.3">
      <c r="A119" s="6" t="s">
        <v>3681</v>
      </c>
      <c r="B119" s="14">
        <v>1992</v>
      </c>
      <c r="C119" t="s">
        <v>147</v>
      </c>
      <c r="D119">
        <v>3</v>
      </c>
      <c r="E119">
        <v>227</v>
      </c>
      <c r="G119">
        <v>6</v>
      </c>
    </row>
    <row r="120" spans="1:7" x14ac:dyDescent="0.3">
      <c r="A120" s="6" t="s">
        <v>3681</v>
      </c>
      <c r="B120" s="14">
        <v>1992</v>
      </c>
      <c r="C120" t="s">
        <v>1467</v>
      </c>
      <c r="D120" s="5" t="s">
        <v>164</v>
      </c>
      <c r="E120">
        <v>320</v>
      </c>
      <c r="G120">
        <v>18.399999999999999</v>
      </c>
    </row>
    <row r="121" spans="1:7" x14ac:dyDescent="0.3">
      <c r="A121" s="6" t="s">
        <v>3681</v>
      </c>
      <c r="B121" s="14">
        <v>1992</v>
      </c>
      <c r="C121" t="s">
        <v>1467</v>
      </c>
      <c r="D121" s="5" t="s">
        <v>165</v>
      </c>
      <c r="E121">
        <v>566</v>
      </c>
      <c r="G121">
        <v>32.6</v>
      </c>
    </row>
    <row r="122" spans="1:7" x14ac:dyDescent="0.3">
      <c r="A122" s="6" t="s">
        <v>3681</v>
      </c>
      <c r="B122" s="14">
        <v>1992</v>
      </c>
      <c r="C122" t="s">
        <v>116</v>
      </c>
      <c r="D122" s="5">
        <v>3</v>
      </c>
      <c r="E122">
        <v>225</v>
      </c>
      <c r="G122">
        <v>13</v>
      </c>
    </row>
    <row r="123" spans="1:7" x14ac:dyDescent="0.3">
      <c r="A123" s="6" t="s">
        <v>3681</v>
      </c>
      <c r="B123" s="14">
        <v>1992</v>
      </c>
      <c r="C123" t="s">
        <v>116</v>
      </c>
      <c r="D123" s="5">
        <v>4</v>
      </c>
      <c r="E123">
        <v>75</v>
      </c>
      <c r="G123">
        <v>4</v>
      </c>
    </row>
    <row r="124" spans="1:7" x14ac:dyDescent="0.3">
      <c r="A124" s="6" t="s">
        <v>3681</v>
      </c>
      <c r="B124" s="14">
        <v>1992</v>
      </c>
      <c r="C124" t="s">
        <v>94</v>
      </c>
      <c r="D124" s="5">
        <v>3</v>
      </c>
      <c r="E124">
        <v>84</v>
      </c>
      <c r="G124">
        <v>3.2</v>
      </c>
    </row>
    <row r="125" spans="1:7" x14ac:dyDescent="0.3">
      <c r="A125" s="6" t="s">
        <v>3681</v>
      </c>
      <c r="B125" s="14">
        <v>1992</v>
      </c>
      <c r="C125" t="s">
        <v>94</v>
      </c>
      <c r="D125" s="5">
        <v>4</v>
      </c>
      <c r="E125">
        <v>207</v>
      </c>
      <c r="G125">
        <v>7.5</v>
      </c>
    </row>
    <row r="126" spans="1:7" x14ac:dyDescent="0.3">
      <c r="A126" s="6" t="s">
        <v>3681</v>
      </c>
      <c r="B126" s="14">
        <v>1992</v>
      </c>
      <c r="C126" t="s">
        <v>94</v>
      </c>
      <c r="D126" s="5">
        <v>5</v>
      </c>
      <c r="E126">
        <v>140</v>
      </c>
      <c r="G126">
        <v>5.0999999999999996</v>
      </c>
    </row>
    <row r="127" spans="1:7" x14ac:dyDescent="0.3">
      <c r="A127" s="6" t="s">
        <v>3681</v>
      </c>
      <c r="B127" s="14">
        <v>1992</v>
      </c>
      <c r="C127" t="s">
        <v>94</v>
      </c>
      <c r="D127" s="5">
        <v>6</v>
      </c>
      <c r="E127">
        <v>126</v>
      </c>
      <c r="G127">
        <v>8.8000000000000007</v>
      </c>
    </row>
    <row r="128" spans="1:7" x14ac:dyDescent="0.3">
      <c r="A128" s="6" t="s">
        <v>3681</v>
      </c>
      <c r="B128" s="14">
        <v>1992</v>
      </c>
      <c r="C128" t="s">
        <v>94</v>
      </c>
      <c r="D128" s="5">
        <v>8</v>
      </c>
      <c r="E128">
        <v>99</v>
      </c>
      <c r="G128">
        <v>3.4</v>
      </c>
    </row>
    <row r="129" spans="1:7" x14ac:dyDescent="0.3">
      <c r="A129" s="6" t="s">
        <v>3681</v>
      </c>
      <c r="B129" s="14">
        <v>1992</v>
      </c>
      <c r="C129" t="s">
        <v>94</v>
      </c>
      <c r="D129" s="5">
        <v>10</v>
      </c>
      <c r="E129">
        <v>96</v>
      </c>
      <c r="G129">
        <v>5</v>
      </c>
    </row>
    <row r="130" spans="1:7" x14ac:dyDescent="0.3">
      <c r="A130" s="6" t="s">
        <v>3681</v>
      </c>
      <c r="B130" s="14">
        <v>1992</v>
      </c>
      <c r="C130" t="s">
        <v>94</v>
      </c>
      <c r="D130" s="5">
        <v>11</v>
      </c>
      <c r="E130">
        <v>45</v>
      </c>
      <c r="G130">
        <v>2.2999999999999998</v>
      </c>
    </row>
    <row r="131" spans="1:7" x14ac:dyDescent="0.3">
      <c r="A131" s="6" t="s">
        <v>3681</v>
      </c>
      <c r="B131" s="14">
        <v>1992</v>
      </c>
      <c r="C131" t="s">
        <v>94</v>
      </c>
      <c r="D131" s="5">
        <v>12</v>
      </c>
      <c r="E131">
        <v>57</v>
      </c>
      <c r="G131">
        <v>2.1</v>
      </c>
    </row>
    <row r="132" spans="1:7" x14ac:dyDescent="0.3">
      <c r="A132" s="6" t="s">
        <v>3681</v>
      </c>
      <c r="B132" s="14">
        <v>1992</v>
      </c>
      <c r="C132" t="s">
        <v>94</v>
      </c>
      <c r="D132" s="5">
        <v>13</v>
      </c>
      <c r="E132">
        <v>47</v>
      </c>
      <c r="G132">
        <v>1.8</v>
      </c>
    </row>
    <row r="133" spans="1:7" x14ac:dyDescent="0.3">
      <c r="A133" s="6" t="s">
        <v>3681</v>
      </c>
      <c r="B133" s="14">
        <v>1992</v>
      </c>
      <c r="C133" t="s">
        <v>94</v>
      </c>
      <c r="D133" s="5">
        <v>15</v>
      </c>
      <c r="E133">
        <v>80</v>
      </c>
      <c r="G133">
        <v>3</v>
      </c>
    </row>
    <row r="134" spans="1:7" x14ac:dyDescent="0.3">
      <c r="A134" s="6" t="s">
        <v>3681</v>
      </c>
      <c r="B134" s="14">
        <v>1992</v>
      </c>
      <c r="C134" t="s">
        <v>94</v>
      </c>
      <c r="D134" s="5" t="s">
        <v>166</v>
      </c>
      <c r="E134">
        <v>232</v>
      </c>
      <c r="G134">
        <v>8.5</v>
      </c>
    </row>
    <row r="135" spans="1:7" x14ac:dyDescent="0.3">
      <c r="A135" s="6" t="s">
        <v>3681</v>
      </c>
      <c r="B135" s="14">
        <v>1993</v>
      </c>
      <c r="C135" t="s">
        <v>148</v>
      </c>
      <c r="D135">
        <v>1</v>
      </c>
      <c r="E135">
        <v>420</v>
      </c>
      <c r="G135">
        <v>22.4</v>
      </c>
    </row>
    <row r="136" spans="1:7" x14ac:dyDescent="0.3">
      <c r="A136" s="6" t="s">
        <v>3681</v>
      </c>
      <c r="B136" s="14">
        <v>1993</v>
      </c>
      <c r="C136" t="s">
        <v>138</v>
      </c>
      <c r="D136">
        <v>1</v>
      </c>
      <c r="E136">
        <v>168</v>
      </c>
      <c r="G136">
        <v>8.6</v>
      </c>
    </row>
    <row r="137" spans="1:7" x14ac:dyDescent="0.3">
      <c r="A137" s="6" t="s">
        <v>3681</v>
      </c>
      <c r="B137" s="14">
        <v>1993</v>
      </c>
      <c r="C137" t="s">
        <v>138</v>
      </c>
      <c r="D137">
        <v>2</v>
      </c>
      <c r="E137">
        <v>193</v>
      </c>
      <c r="G137">
        <v>10</v>
      </c>
    </row>
    <row r="138" spans="1:7" x14ac:dyDescent="0.3">
      <c r="A138" s="6" t="s">
        <v>3681</v>
      </c>
      <c r="B138" s="14">
        <v>1993</v>
      </c>
      <c r="C138" t="s">
        <v>138</v>
      </c>
      <c r="D138">
        <v>3</v>
      </c>
      <c r="E138">
        <v>99</v>
      </c>
      <c r="G138">
        <v>5</v>
      </c>
    </row>
    <row r="139" spans="1:7" x14ac:dyDescent="0.3">
      <c r="A139" s="6" t="s">
        <v>3681</v>
      </c>
      <c r="B139" s="14">
        <v>1993</v>
      </c>
      <c r="C139" t="s">
        <v>138</v>
      </c>
      <c r="D139">
        <v>4</v>
      </c>
      <c r="E139">
        <v>81</v>
      </c>
      <c r="G139">
        <v>4.0999999999999996</v>
      </c>
    </row>
    <row r="140" spans="1:7" x14ac:dyDescent="0.3">
      <c r="A140" s="6" t="s">
        <v>3681</v>
      </c>
      <c r="B140" s="14">
        <v>1993</v>
      </c>
      <c r="C140" t="s">
        <v>122</v>
      </c>
      <c r="D140" s="5" t="s">
        <v>154</v>
      </c>
      <c r="E140">
        <v>153</v>
      </c>
      <c r="G140">
        <v>6</v>
      </c>
    </row>
    <row r="141" spans="1:7" x14ac:dyDescent="0.3">
      <c r="A141" s="6" t="s">
        <v>3681</v>
      </c>
      <c r="B141" s="14">
        <v>1993</v>
      </c>
      <c r="C141" t="s">
        <v>122</v>
      </c>
      <c r="D141" s="5" t="s">
        <v>155</v>
      </c>
      <c r="E141">
        <v>50</v>
      </c>
      <c r="G141">
        <v>2.5</v>
      </c>
    </row>
    <row r="142" spans="1:7" x14ac:dyDescent="0.3">
      <c r="A142" s="6" t="s">
        <v>3681</v>
      </c>
      <c r="B142" s="14">
        <v>1993</v>
      </c>
      <c r="C142" t="s">
        <v>122</v>
      </c>
      <c r="D142" s="5" t="s">
        <v>167</v>
      </c>
      <c r="E142">
        <v>130</v>
      </c>
      <c r="G142">
        <v>5</v>
      </c>
    </row>
    <row r="143" spans="1:7" x14ac:dyDescent="0.3">
      <c r="A143" s="6" t="s">
        <v>3681</v>
      </c>
      <c r="B143" s="14">
        <v>1993</v>
      </c>
      <c r="C143" t="s">
        <v>122</v>
      </c>
      <c r="D143" s="5" t="s">
        <v>168</v>
      </c>
      <c r="E143">
        <v>130</v>
      </c>
      <c r="G143">
        <v>5</v>
      </c>
    </row>
    <row r="144" spans="1:7" x14ac:dyDescent="0.3">
      <c r="A144" s="6" t="s">
        <v>3681</v>
      </c>
      <c r="B144" s="14">
        <v>1993</v>
      </c>
      <c r="C144" t="s">
        <v>122</v>
      </c>
      <c r="D144" s="5" t="s">
        <v>157</v>
      </c>
      <c r="E144">
        <v>50</v>
      </c>
      <c r="G144">
        <v>2</v>
      </c>
    </row>
    <row r="145" spans="1:8" x14ac:dyDescent="0.3">
      <c r="A145" s="6" t="s">
        <v>3681</v>
      </c>
      <c r="B145" s="14">
        <v>1993</v>
      </c>
      <c r="C145" t="s">
        <v>122</v>
      </c>
      <c r="D145" s="5" t="s">
        <v>159</v>
      </c>
      <c r="E145">
        <v>152</v>
      </c>
      <c r="G145">
        <v>10</v>
      </c>
    </row>
    <row r="146" spans="1:8" x14ac:dyDescent="0.3">
      <c r="A146" s="6" t="s">
        <v>3681</v>
      </c>
      <c r="B146" s="14">
        <v>1993</v>
      </c>
      <c r="C146" t="s">
        <v>146</v>
      </c>
      <c r="D146" s="19">
        <v>2</v>
      </c>
      <c r="E146" s="20">
        <v>260</v>
      </c>
      <c r="G146" s="20">
        <v>9.4</v>
      </c>
    </row>
    <row r="147" spans="1:8" x14ac:dyDescent="0.3">
      <c r="A147" s="6" t="s">
        <v>3681</v>
      </c>
      <c r="B147" s="14">
        <v>1993</v>
      </c>
      <c r="C147" t="s">
        <v>147</v>
      </c>
      <c r="D147" s="5">
        <v>1</v>
      </c>
      <c r="E147" s="20">
        <v>162</v>
      </c>
      <c r="G147" s="20">
        <v>6</v>
      </c>
    </row>
    <row r="148" spans="1:8" x14ac:dyDescent="0.3">
      <c r="A148" s="6" t="s">
        <v>3681</v>
      </c>
      <c r="B148" s="14">
        <v>1993</v>
      </c>
      <c r="C148" t="s">
        <v>147</v>
      </c>
      <c r="D148" s="5">
        <v>1</v>
      </c>
      <c r="E148" s="20">
        <v>78</v>
      </c>
      <c r="G148" s="20">
        <v>15</v>
      </c>
    </row>
    <row r="149" spans="1:8" x14ac:dyDescent="0.3">
      <c r="A149" s="6" t="s">
        <v>3681</v>
      </c>
      <c r="B149" s="14">
        <v>1993</v>
      </c>
      <c r="C149" t="s">
        <v>147</v>
      </c>
      <c r="D149" s="5">
        <v>2</v>
      </c>
      <c r="E149" s="20">
        <v>245</v>
      </c>
      <c r="G149" s="20">
        <v>8</v>
      </c>
    </row>
    <row r="150" spans="1:8" x14ac:dyDescent="0.3">
      <c r="A150" s="6" t="s">
        <v>3681</v>
      </c>
      <c r="B150" s="14">
        <v>1993</v>
      </c>
      <c r="C150" t="s">
        <v>1467</v>
      </c>
      <c r="D150" s="5" t="s">
        <v>169</v>
      </c>
      <c r="E150" s="20">
        <v>583</v>
      </c>
      <c r="G150" s="20">
        <v>27</v>
      </c>
      <c r="H150" t="s">
        <v>100</v>
      </c>
    </row>
    <row r="151" spans="1:8" x14ac:dyDescent="0.3">
      <c r="A151" s="6" t="s">
        <v>3681</v>
      </c>
      <c r="B151" s="14">
        <v>1993</v>
      </c>
      <c r="C151" t="s">
        <v>1467</v>
      </c>
      <c r="D151" s="5" t="s">
        <v>170</v>
      </c>
      <c r="E151" s="20">
        <v>513</v>
      </c>
      <c r="G151" s="20">
        <v>23.6</v>
      </c>
    </row>
    <row r="152" spans="1:8" x14ac:dyDescent="0.3">
      <c r="A152" s="6" t="s">
        <v>3681</v>
      </c>
      <c r="B152" s="14">
        <v>1993</v>
      </c>
      <c r="C152" t="s">
        <v>1467</v>
      </c>
      <c r="D152" s="5" t="s">
        <v>170</v>
      </c>
      <c r="E152" s="20">
        <v>405</v>
      </c>
      <c r="G152" s="20">
        <v>18.600000000000001</v>
      </c>
    </row>
    <row r="153" spans="1:8" x14ac:dyDescent="0.3">
      <c r="A153" s="6" t="s">
        <v>3681</v>
      </c>
      <c r="B153" s="14">
        <v>1993</v>
      </c>
      <c r="C153" t="s">
        <v>1467</v>
      </c>
      <c r="D153" s="5" t="s">
        <v>164</v>
      </c>
      <c r="E153" s="20">
        <v>290</v>
      </c>
      <c r="G153" s="20">
        <v>18.399999999999999</v>
      </c>
      <c r="H153" t="s">
        <v>93</v>
      </c>
    </row>
    <row r="154" spans="1:8" x14ac:dyDescent="0.3">
      <c r="A154" s="6" t="s">
        <v>3681</v>
      </c>
      <c r="B154" s="14">
        <v>1993</v>
      </c>
      <c r="C154" t="s">
        <v>4788</v>
      </c>
      <c r="D154" s="5" t="s">
        <v>171</v>
      </c>
      <c r="E154" s="20">
        <v>120</v>
      </c>
      <c r="G154" s="20">
        <v>7.9</v>
      </c>
    </row>
    <row r="155" spans="1:8" x14ac:dyDescent="0.3">
      <c r="A155" s="6" t="s">
        <v>3681</v>
      </c>
      <c r="B155" s="14">
        <v>1993</v>
      </c>
      <c r="C155" t="s">
        <v>4788</v>
      </c>
      <c r="D155" s="5" t="s">
        <v>172</v>
      </c>
      <c r="E155" s="20">
        <v>191</v>
      </c>
      <c r="G155" s="20">
        <v>12.6</v>
      </c>
    </row>
    <row r="156" spans="1:8" x14ac:dyDescent="0.3">
      <c r="A156" s="6" t="s">
        <v>3681</v>
      </c>
      <c r="B156" s="14">
        <v>1993</v>
      </c>
      <c r="C156" t="s">
        <v>4788</v>
      </c>
      <c r="D156" s="5" t="s">
        <v>173</v>
      </c>
      <c r="E156" s="20">
        <v>226</v>
      </c>
      <c r="G156" s="20">
        <v>14.9</v>
      </c>
    </row>
    <row r="157" spans="1:8" x14ac:dyDescent="0.3">
      <c r="A157" s="6" t="s">
        <v>3681</v>
      </c>
      <c r="B157" s="14">
        <v>1993</v>
      </c>
      <c r="C157" t="s">
        <v>4788</v>
      </c>
      <c r="D157" s="5" t="s">
        <v>174</v>
      </c>
      <c r="E157" s="20">
        <v>150</v>
      </c>
      <c r="G157" s="20">
        <v>9.9</v>
      </c>
    </row>
    <row r="158" spans="1:8" x14ac:dyDescent="0.3">
      <c r="A158" s="6" t="s">
        <v>3681</v>
      </c>
      <c r="B158" s="14">
        <v>1993</v>
      </c>
      <c r="C158" t="s">
        <v>4788</v>
      </c>
      <c r="D158" s="5" t="s">
        <v>174</v>
      </c>
      <c r="E158" s="20">
        <v>17</v>
      </c>
      <c r="G158" s="20">
        <v>1.7</v>
      </c>
    </row>
    <row r="159" spans="1:8" x14ac:dyDescent="0.3">
      <c r="A159" s="6" t="s">
        <v>3681</v>
      </c>
      <c r="B159" s="14">
        <v>1993</v>
      </c>
      <c r="C159" t="s">
        <v>4788</v>
      </c>
      <c r="D159" s="5" t="s">
        <v>175</v>
      </c>
      <c r="E159" s="20">
        <v>100</v>
      </c>
      <c r="G159" s="20">
        <v>8.6999999999999993</v>
      </c>
    </row>
    <row r="160" spans="1:8" x14ac:dyDescent="0.3">
      <c r="A160" s="6" t="s">
        <v>3681</v>
      </c>
      <c r="B160" s="14">
        <v>1993</v>
      </c>
      <c r="C160" t="s">
        <v>4788</v>
      </c>
      <c r="D160" s="5" t="s">
        <v>176</v>
      </c>
      <c r="E160" s="20">
        <v>134</v>
      </c>
      <c r="G160" s="20">
        <v>8.9</v>
      </c>
    </row>
    <row r="161" spans="1:7" x14ac:dyDescent="0.3">
      <c r="A161" s="6" t="s">
        <v>3681</v>
      </c>
      <c r="B161" s="14">
        <v>1993</v>
      </c>
      <c r="C161" t="s">
        <v>4788</v>
      </c>
      <c r="D161" s="5" t="s">
        <v>176</v>
      </c>
      <c r="E161" s="20">
        <v>17</v>
      </c>
      <c r="G161" s="20">
        <v>1.7</v>
      </c>
    </row>
    <row r="162" spans="1:7" x14ac:dyDescent="0.3">
      <c r="A162" s="6" t="s">
        <v>3681</v>
      </c>
      <c r="B162" s="14">
        <v>1993</v>
      </c>
      <c r="C162" t="s">
        <v>4788</v>
      </c>
      <c r="D162" s="5" t="s">
        <v>177</v>
      </c>
      <c r="E162" s="20">
        <v>80</v>
      </c>
      <c r="G162" s="20">
        <v>4.7</v>
      </c>
    </row>
    <row r="163" spans="1:7" x14ac:dyDescent="0.3">
      <c r="A163" s="6" t="s">
        <v>3681</v>
      </c>
      <c r="B163" s="14">
        <v>1993</v>
      </c>
      <c r="C163" t="s">
        <v>4788</v>
      </c>
      <c r="D163" s="5" t="s">
        <v>178</v>
      </c>
      <c r="E163" s="20">
        <v>210</v>
      </c>
      <c r="G163" s="20">
        <v>13.8</v>
      </c>
    </row>
    <row r="164" spans="1:7" x14ac:dyDescent="0.3">
      <c r="A164" s="6" t="s">
        <v>3681</v>
      </c>
      <c r="B164" s="14">
        <v>1993</v>
      </c>
      <c r="C164" t="s">
        <v>4788</v>
      </c>
      <c r="D164" s="5" t="s">
        <v>179</v>
      </c>
      <c r="E164" s="20">
        <v>98</v>
      </c>
      <c r="G164" s="20">
        <v>6.5</v>
      </c>
    </row>
    <row r="165" spans="1:7" x14ac:dyDescent="0.3">
      <c r="A165" s="6" t="s">
        <v>3681</v>
      </c>
      <c r="B165" s="14">
        <v>1993</v>
      </c>
      <c r="C165" t="s">
        <v>4788</v>
      </c>
      <c r="D165" s="5" t="s">
        <v>180</v>
      </c>
      <c r="E165" s="20">
        <v>165</v>
      </c>
      <c r="G165" s="20">
        <v>10.9</v>
      </c>
    </row>
    <row r="166" spans="1:7" x14ac:dyDescent="0.3">
      <c r="A166" s="6" t="s">
        <v>3681</v>
      </c>
      <c r="B166" s="14">
        <v>1993</v>
      </c>
      <c r="C166" t="s">
        <v>4788</v>
      </c>
      <c r="D166" s="5" t="s">
        <v>181</v>
      </c>
      <c r="E166" s="20">
        <v>67</v>
      </c>
      <c r="G166" s="20">
        <v>4</v>
      </c>
    </row>
    <row r="167" spans="1:7" x14ac:dyDescent="0.3">
      <c r="A167" s="6" t="s">
        <v>3681</v>
      </c>
      <c r="B167" s="14">
        <v>1993</v>
      </c>
      <c r="C167" t="s">
        <v>4788</v>
      </c>
      <c r="D167" s="5" t="s">
        <v>182</v>
      </c>
      <c r="E167" s="20">
        <v>40</v>
      </c>
      <c r="G167" s="20">
        <v>2.4</v>
      </c>
    </row>
    <row r="168" spans="1:7" x14ac:dyDescent="0.3">
      <c r="A168" s="6" t="s">
        <v>3681</v>
      </c>
      <c r="B168" s="14">
        <v>1993</v>
      </c>
      <c r="C168" t="s">
        <v>4788</v>
      </c>
      <c r="D168" s="21">
        <v>8</v>
      </c>
      <c r="E168" s="20">
        <v>122</v>
      </c>
      <c r="G168" s="20">
        <v>6.9</v>
      </c>
    </row>
    <row r="169" spans="1:7" x14ac:dyDescent="0.3">
      <c r="A169" s="6" t="s">
        <v>3681</v>
      </c>
      <c r="B169" s="14">
        <v>1993</v>
      </c>
      <c r="C169" t="s">
        <v>4788</v>
      </c>
      <c r="D169" s="5" t="s">
        <v>183</v>
      </c>
      <c r="E169" s="20">
        <v>120</v>
      </c>
      <c r="G169" s="20">
        <v>7.8</v>
      </c>
    </row>
    <row r="170" spans="1:7" x14ac:dyDescent="0.3">
      <c r="A170" s="6" t="s">
        <v>3681</v>
      </c>
      <c r="B170" s="14">
        <v>1993</v>
      </c>
      <c r="C170" t="s">
        <v>116</v>
      </c>
      <c r="D170">
        <v>5</v>
      </c>
      <c r="E170" s="20">
        <v>80</v>
      </c>
      <c r="G170" s="20">
        <v>8</v>
      </c>
    </row>
    <row r="171" spans="1:7" x14ac:dyDescent="0.3">
      <c r="A171" s="6" t="s">
        <v>3681</v>
      </c>
      <c r="B171" s="14">
        <v>1993</v>
      </c>
      <c r="C171" t="s">
        <v>94</v>
      </c>
      <c r="D171">
        <v>3</v>
      </c>
      <c r="E171" s="20">
        <v>57</v>
      </c>
      <c r="G171" s="20">
        <v>3.2</v>
      </c>
    </row>
    <row r="172" spans="1:7" x14ac:dyDescent="0.3">
      <c r="A172" s="6" t="s">
        <v>3681</v>
      </c>
      <c r="B172" s="14">
        <v>1993</v>
      </c>
      <c r="C172" t="s">
        <v>94</v>
      </c>
      <c r="D172">
        <v>4</v>
      </c>
      <c r="E172" s="20">
        <v>134</v>
      </c>
      <c r="G172" s="20">
        <v>7.5</v>
      </c>
    </row>
    <row r="173" spans="1:7" x14ac:dyDescent="0.3">
      <c r="A173" s="6" t="s">
        <v>3681</v>
      </c>
      <c r="B173" s="14">
        <v>1993</v>
      </c>
      <c r="C173" t="s">
        <v>94</v>
      </c>
      <c r="D173">
        <v>5</v>
      </c>
      <c r="E173" s="20">
        <v>91</v>
      </c>
      <c r="G173" s="20">
        <v>5.0999999999999996</v>
      </c>
    </row>
    <row r="174" spans="1:7" x14ac:dyDescent="0.3">
      <c r="A174" s="6" t="s">
        <v>3681</v>
      </c>
      <c r="B174" s="14">
        <v>1993</v>
      </c>
      <c r="C174" t="s">
        <v>94</v>
      </c>
      <c r="D174">
        <v>6</v>
      </c>
      <c r="E174" s="20">
        <v>140</v>
      </c>
      <c r="G174" s="20">
        <v>8.8000000000000007</v>
      </c>
    </row>
    <row r="175" spans="1:7" x14ac:dyDescent="0.3">
      <c r="A175" s="6" t="s">
        <v>3681</v>
      </c>
      <c r="B175" s="14">
        <v>1993</v>
      </c>
      <c r="C175" t="s">
        <v>94</v>
      </c>
      <c r="D175">
        <v>7</v>
      </c>
      <c r="E175" s="20">
        <v>74</v>
      </c>
      <c r="G175" s="20">
        <v>2.4</v>
      </c>
    </row>
    <row r="176" spans="1:7" x14ac:dyDescent="0.3">
      <c r="A176" s="6" t="s">
        <v>3681</v>
      </c>
      <c r="B176" s="14">
        <v>1993</v>
      </c>
      <c r="C176" t="s">
        <v>94</v>
      </c>
      <c r="D176">
        <v>8</v>
      </c>
      <c r="E176" s="20">
        <v>60</v>
      </c>
      <c r="G176" s="20">
        <v>3.4</v>
      </c>
    </row>
    <row r="177" spans="1:7" x14ac:dyDescent="0.3">
      <c r="A177" s="6" t="s">
        <v>3681</v>
      </c>
      <c r="B177" s="14">
        <v>1993</v>
      </c>
      <c r="C177" t="s">
        <v>94</v>
      </c>
      <c r="D177">
        <v>9</v>
      </c>
      <c r="E177" s="20">
        <v>160</v>
      </c>
      <c r="G177" s="20">
        <v>5</v>
      </c>
    </row>
    <row r="178" spans="1:7" x14ac:dyDescent="0.3">
      <c r="A178" s="6" t="s">
        <v>3681</v>
      </c>
      <c r="B178" s="14">
        <v>1993</v>
      </c>
      <c r="C178" t="s">
        <v>94</v>
      </c>
      <c r="D178">
        <v>10</v>
      </c>
      <c r="E178" s="20">
        <v>90</v>
      </c>
      <c r="G178" s="20">
        <v>5</v>
      </c>
    </row>
    <row r="179" spans="1:7" x14ac:dyDescent="0.3">
      <c r="A179" s="6" t="s">
        <v>3681</v>
      </c>
      <c r="B179" s="14">
        <v>1993</v>
      </c>
      <c r="C179" t="s">
        <v>94</v>
      </c>
      <c r="D179">
        <v>11</v>
      </c>
      <c r="E179" s="20">
        <v>41</v>
      </c>
      <c r="G179" s="20">
        <v>2.2999999999999998</v>
      </c>
    </row>
    <row r="180" spans="1:7" x14ac:dyDescent="0.3">
      <c r="A180" s="6" t="s">
        <v>3681</v>
      </c>
      <c r="B180" s="14">
        <v>1993</v>
      </c>
      <c r="C180" t="s">
        <v>94</v>
      </c>
      <c r="D180">
        <v>12</v>
      </c>
      <c r="E180" s="20">
        <v>38</v>
      </c>
      <c r="G180" s="20">
        <v>2.1</v>
      </c>
    </row>
    <row r="181" spans="1:7" x14ac:dyDescent="0.3">
      <c r="A181" s="6" t="s">
        <v>3681</v>
      </c>
      <c r="B181" s="14">
        <v>1993</v>
      </c>
      <c r="C181" t="s">
        <v>94</v>
      </c>
      <c r="D181">
        <v>13</v>
      </c>
      <c r="E181" s="20">
        <v>32</v>
      </c>
      <c r="G181" s="20">
        <v>1.8</v>
      </c>
    </row>
    <row r="182" spans="1:7" x14ac:dyDescent="0.3">
      <c r="A182" s="6" t="s">
        <v>3681</v>
      </c>
      <c r="B182" s="14">
        <v>1993</v>
      </c>
      <c r="C182" t="s">
        <v>94</v>
      </c>
      <c r="D182">
        <v>14</v>
      </c>
      <c r="E182" s="20">
        <v>54</v>
      </c>
      <c r="G182" s="20">
        <v>7.7</v>
      </c>
    </row>
    <row r="183" spans="1:7" x14ac:dyDescent="0.3">
      <c r="A183" s="6" t="s">
        <v>3681</v>
      </c>
      <c r="B183" s="14">
        <v>1993</v>
      </c>
      <c r="C183" t="s">
        <v>94</v>
      </c>
      <c r="D183">
        <v>15</v>
      </c>
      <c r="E183" s="20">
        <v>53</v>
      </c>
      <c r="G183" s="20">
        <v>3</v>
      </c>
    </row>
    <row r="184" spans="1:7" x14ac:dyDescent="0.3">
      <c r="A184" s="6" t="s">
        <v>3681</v>
      </c>
      <c r="B184" s="14">
        <v>1993</v>
      </c>
      <c r="C184" t="s">
        <v>94</v>
      </c>
      <c r="D184">
        <v>16</v>
      </c>
      <c r="E184" s="20">
        <v>93</v>
      </c>
      <c r="G184" s="20">
        <v>5.2</v>
      </c>
    </row>
    <row r="185" spans="1:7" x14ac:dyDescent="0.3">
      <c r="A185" s="6" t="s">
        <v>3681</v>
      </c>
      <c r="B185" s="14">
        <v>1993</v>
      </c>
      <c r="C185" t="s">
        <v>94</v>
      </c>
      <c r="D185">
        <v>17</v>
      </c>
      <c r="E185" s="20">
        <v>224</v>
      </c>
      <c r="G185" s="20">
        <v>12.5</v>
      </c>
    </row>
    <row r="186" spans="1:7" x14ac:dyDescent="0.3">
      <c r="A186" s="6" t="s">
        <v>3681</v>
      </c>
      <c r="B186" s="14">
        <v>1993</v>
      </c>
      <c r="C186" t="s">
        <v>94</v>
      </c>
      <c r="D186" s="5" t="s">
        <v>166</v>
      </c>
      <c r="E186" s="20">
        <v>152</v>
      </c>
      <c r="G186" s="20">
        <v>8.5</v>
      </c>
    </row>
    <row r="187" spans="1:7" x14ac:dyDescent="0.3">
      <c r="A187" s="6" t="s">
        <v>3681</v>
      </c>
      <c r="B187" s="14">
        <v>1994</v>
      </c>
      <c r="C187" t="s">
        <v>148</v>
      </c>
      <c r="D187">
        <v>1</v>
      </c>
      <c r="E187">
        <v>466</v>
      </c>
      <c r="G187">
        <v>22.4</v>
      </c>
    </row>
    <row r="188" spans="1:7" x14ac:dyDescent="0.3">
      <c r="A188" s="6" t="s">
        <v>3681</v>
      </c>
      <c r="B188" s="14">
        <v>1994</v>
      </c>
      <c r="C188" t="s">
        <v>148</v>
      </c>
      <c r="D188">
        <v>2</v>
      </c>
      <c r="E188">
        <v>195</v>
      </c>
      <c r="G188">
        <v>8</v>
      </c>
    </row>
    <row r="189" spans="1:7" x14ac:dyDescent="0.3">
      <c r="A189" s="6" t="s">
        <v>3681</v>
      </c>
      <c r="B189" s="14">
        <v>1994</v>
      </c>
      <c r="C189" t="s">
        <v>138</v>
      </c>
      <c r="D189">
        <v>1</v>
      </c>
      <c r="E189">
        <v>153</v>
      </c>
      <c r="G189">
        <v>8.6</v>
      </c>
    </row>
    <row r="190" spans="1:7" x14ac:dyDescent="0.3">
      <c r="A190" s="6" t="s">
        <v>3681</v>
      </c>
      <c r="B190" s="14">
        <v>1994</v>
      </c>
      <c r="C190" t="s">
        <v>138</v>
      </c>
      <c r="D190">
        <v>2</v>
      </c>
      <c r="E190">
        <v>180</v>
      </c>
      <c r="G190">
        <v>10</v>
      </c>
    </row>
    <row r="191" spans="1:7" x14ac:dyDescent="0.3">
      <c r="A191" s="6" t="s">
        <v>3681</v>
      </c>
      <c r="B191" s="14">
        <v>1994</v>
      </c>
      <c r="C191" t="s">
        <v>138</v>
      </c>
      <c r="D191">
        <v>3</v>
      </c>
      <c r="E191">
        <v>80</v>
      </c>
      <c r="G191">
        <v>5</v>
      </c>
    </row>
    <row r="192" spans="1:7" x14ac:dyDescent="0.3">
      <c r="A192" s="6" t="s">
        <v>3681</v>
      </c>
      <c r="B192" s="14">
        <v>1994</v>
      </c>
      <c r="C192" t="s">
        <v>122</v>
      </c>
      <c r="D192" s="5" t="s">
        <v>154</v>
      </c>
      <c r="E192">
        <v>150</v>
      </c>
      <c r="G192">
        <v>6</v>
      </c>
    </row>
    <row r="193" spans="1:7" x14ac:dyDescent="0.3">
      <c r="A193" s="6" t="s">
        <v>3681</v>
      </c>
      <c r="B193" s="14">
        <v>1994</v>
      </c>
      <c r="C193" t="s">
        <v>122</v>
      </c>
      <c r="D193" s="5" t="s">
        <v>155</v>
      </c>
      <c r="E193">
        <v>36</v>
      </c>
      <c r="G193">
        <v>2.5</v>
      </c>
    </row>
    <row r="194" spans="1:7" x14ac:dyDescent="0.3">
      <c r="A194" s="6" t="s">
        <v>3681</v>
      </c>
      <c r="B194" s="14">
        <v>1994</v>
      </c>
      <c r="C194" t="s">
        <v>122</v>
      </c>
      <c r="D194" s="5" t="s">
        <v>167</v>
      </c>
      <c r="E194">
        <v>114</v>
      </c>
      <c r="G194">
        <v>5</v>
      </c>
    </row>
    <row r="195" spans="1:7" x14ac:dyDescent="0.3">
      <c r="A195" s="6" t="s">
        <v>3681</v>
      </c>
      <c r="B195" s="14">
        <v>1994</v>
      </c>
      <c r="C195" t="s">
        <v>146</v>
      </c>
      <c r="D195">
        <v>1</v>
      </c>
      <c r="E195">
        <v>623</v>
      </c>
      <c r="G195">
        <v>39</v>
      </c>
    </row>
    <row r="196" spans="1:7" x14ac:dyDescent="0.3">
      <c r="A196" s="6" t="s">
        <v>3681</v>
      </c>
      <c r="B196" s="14">
        <v>1994</v>
      </c>
      <c r="C196" t="s">
        <v>146</v>
      </c>
      <c r="D196">
        <v>2</v>
      </c>
      <c r="E196">
        <v>180</v>
      </c>
      <c r="G196">
        <v>9.4</v>
      </c>
    </row>
    <row r="197" spans="1:7" x14ac:dyDescent="0.3">
      <c r="A197" s="6" t="s">
        <v>3681</v>
      </c>
      <c r="B197" s="14">
        <v>1994</v>
      </c>
      <c r="C197" t="s">
        <v>1467</v>
      </c>
      <c r="D197" s="5" t="s">
        <v>169</v>
      </c>
      <c r="E197">
        <v>594</v>
      </c>
      <c r="G197">
        <v>27</v>
      </c>
    </row>
    <row r="198" spans="1:7" x14ac:dyDescent="0.3">
      <c r="A198" s="6" t="s">
        <v>3681</v>
      </c>
      <c r="B198" s="14">
        <v>1994</v>
      </c>
      <c r="C198" t="s">
        <v>1467</v>
      </c>
      <c r="D198" s="5" t="s">
        <v>170</v>
      </c>
      <c r="E198">
        <v>460</v>
      </c>
      <c r="G198">
        <v>23.6</v>
      </c>
    </row>
    <row r="199" spans="1:7" x14ac:dyDescent="0.3">
      <c r="A199" s="6" t="s">
        <v>3681</v>
      </c>
      <c r="B199" s="14">
        <v>1994</v>
      </c>
      <c r="C199" t="s">
        <v>1467</v>
      </c>
      <c r="D199" s="5" t="s">
        <v>170</v>
      </c>
      <c r="E199">
        <v>360</v>
      </c>
      <c r="G199">
        <v>18.600000000000001</v>
      </c>
    </row>
    <row r="200" spans="1:7" x14ac:dyDescent="0.3">
      <c r="A200" s="6" t="s">
        <v>3681</v>
      </c>
      <c r="B200" s="14">
        <v>1994</v>
      </c>
      <c r="C200" t="s">
        <v>4788</v>
      </c>
      <c r="D200" s="5" t="s">
        <v>184</v>
      </c>
      <c r="E200">
        <v>128</v>
      </c>
      <c r="G200">
        <v>7.9</v>
      </c>
    </row>
    <row r="201" spans="1:7" x14ac:dyDescent="0.3">
      <c r="A201" s="6" t="s">
        <v>3681</v>
      </c>
      <c r="B201" s="14">
        <v>1994</v>
      </c>
      <c r="C201" t="s">
        <v>4788</v>
      </c>
      <c r="D201" s="5" t="s">
        <v>185</v>
      </c>
      <c r="E201">
        <v>220</v>
      </c>
      <c r="G201">
        <v>12.6</v>
      </c>
    </row>
    <row r="202" spans="1:7" x14ac:dyDescent="0.3">
      <c r="A202" s="6" t="s">
        <v>3681</v>
      </c>
      <c r="B202" s="14">
        <v>1994</v>
      </c>
      <c r="C202" t="s">
        <v>4788</v>
      </c>
      <c r="D202" s="5" t="s">
        <v>186</v>
      </c>
      <c r="E202">
        <v>244</v>
      </c>
      <c r="G202">
        <v>14.9</v>
      </c>
    </row>
    <row r="203" spans="1:7" x14ac:dyDescent="0.3">
      <c r="A203" s="6" t="s">
        <v>3681</v>
      </c>
      <c r="B203" s="14">
        <v>1994</v>
      </c>
      <c r="C203" t="s">
        <v>4788</v>
      </c>
      <c r="D203" s="5" t="s">
        <v>187</v>
      </c>
      <c r="E203">
        <v>160</v>
      </c>
      <c r="G203">
        <v>9.9</v>
      </c>
    </row>
    <row r="204" spans="1:7" x14ac:dyDescent="0.3">
      <c r="A204" s="6" t="s">
        <v>3681</v>
      </c>
      <c r="B204" s="14">
        <v>1994</v>
      </c>
      <c r="C204" t="s">
        <v>4788</v>
      </c>
      <c r="D204" s="5" t="s">
        <v>187</v>
      </c>
      <c r="E204">
        <v>20</v>
      </c>
      <c r="G204">
        <v>1.7</v>
      </c>
    </row>
    <row r="205" spans="1:7" x14ac:dyDescent="0.3">
      <c r="A205" s="6" t="s">
        <v>3681</v>
      </c>
      <c r="B205" s="14">
        <v>1994</v>
      </c>
      <c r="C205" t="s">
        <v>4788</v>
      </c>
      <c r="D205" s="5" t="s">
        <v>188</v>
      </c>
      <c r="E205">
        <v>155</v>
      </c>
      <c r="G205">
        <v>8.6999999999999993</v>
      </c>
    </row>
    <row r="206" spans="1:7" x14ac:dyDescent="0.3">
      <c r="A206" s="6" t="s">
        <v>3681</v>
      </c>
      <c r="B206" s="14">
        <v>1994</v>
      </c>
      <c r="C206" t="s">
        <v>4788</v>
      </c>
      <c r="D206" s="5" t="s">
        <v>189</v>
      </c>
      <c r="E206">
        <v>150</v>
      </c>
      <c r="G206">
        <v>8.9</v>
      </c>
    </row>
    <row r="207" spans="1:7" x14ac:dyDescent="0.3">
      <c r="A207" s="6" t="s">
        <v>3681</v>
      </c>
      <c r="B207" s="14">
        <v>1994</v>
      </c>
      <c r="C207" t="s">
        <v>4788</v>
      </c>
      <c r="D207" s="5" t="s">
        <v>189</v>
      </c>
      <c r="E207">
        <v>10</v>
      </c>
      <c r="G207">
        <v>1.7</v>
      </c>
    </row>
    <row r="208" spans="1:7" x14ac:dyDescent="0.3">
      <c r="A208" s="6" t="s">
        <v>3681</v>
      </c>
      <c r="B208" s="14">
        <v>1994</v>
      </c>
      <c r="C208" t="s">
        <v>4788</v>
      </c>
      <c r="D208" s="5" t="s">
        <v>190</v>
      </c>
      <c r="E208">
        <v>90</v>
      </c>
      <c r="G208">
        <v>4.7</v>
      </c>
    </row>
    <row r="209" spans="1:7" x14ac:dyDescent="0.3">
      <c r="A209" s="6" t="s">
        <v>3681</v>
      </c>
      <c r="B209" s="14">
        <v>1994</v>
      </c>
      <c r="C209" t="s">
        <v>4788</v>
      </c>
      <c r="D209" s="5" t="s">
        <v>191</v>
      </c>
      <c r="E209">
        <v>250</v>
      </c>
      <c r="G209">
        <v>13.8</v>
      </c>
    </row>
    <row r="210" spans="1:7" x14ac:dyDescent="0.3">
      <c r="A210" s="6" t="s">
        <v>3681</v>
      </c>
      <c r="B210" s="14">
        <v>1994</v>
      </c>
      <c r="C210" t="s">
        <v>4788</v>
      </c>
      <c r="D210" s="5" t="s">
        <v>192</v>
      </c>
      <c r="E210">
        <v>80</v>
      </c>
      <c r="G210">
        <v>6.5</v>
      </c>
    </row>
    <row r="211" spans="1:7" x14ac:dyDescent="0.3">
      <c r="A211" s="6" t="s">
        <v>3681</v>
      </c>
      <c r="B211" s="14">
        <v>1994</v>
      </c>
      <c r="C211" t="s">
        <v>4788</v>
      </c>
      <c r="D211" s="5" t="s">
        <v>193</v>
      </c>
      <c r="E211">
        <v>190</v>
      </c>
      <c r="G211">
        <v>10.9</v>
      </c>
    </row>
    <row r="212" spans="1:7" x14ac:dyDescent="0.3">
      <c r="A212" s="6" t="s">
        <v>3681</v>
      </c>
      <c r="B212" s="14">
        <v>1994</v>
      </c>
      <c r="C212" t="s">
        <v>4788</v>
      </c>
      <c r="D212" s="5" t="s">
        <v>194</v>
      </c>
      <c r="E212">
        <v>76</v>
      </c>
      <c r="G212">
        <v>4</v>
      </c>
    </row>
    <row r="213" spans="1:7" x14ac:dyDescent="0.3">
      <c r="A213" s="6" t="s">
        <v>3681</v>
      </c>
      <c r="B213" s="14">
        <v>1994</v>
      </c>
      <c r="C213" t="s">
        <v>4788</v>
      </c>
      <c r="D213" s="5" t="s">
        <v>195</v>
      </c>
      <c r="E213">
        <v>40</v>
      </c>
      <c r="G213">
        <v>2.4</v>
      </c>
    </row>
    <row r="214" spans="1:7" x14ac:dyDescent="0.3">
      <c r="A214" s="6" t="s">
        <v>3681</v>
      </c>
      <c r="B214" s="14">
        <v>1994</v>
      </c>
      <c r="C214" t="s">
        <v>4788</v>
      </c>
      <c r="D214">
        <v>8</v>
      </c>
      <c r="E214">
        <v>75</v>
      </c>
      <c r="G214">
        <v>6.9</v>
      </c>
    </row>
    <row r="215" spans="1:7" x14ac:dyDescent="0.3">
      <c r="A215" s="6" t="s">
        <v>3681</v>
      </c>
      <c r="B215" s="14">
        <v>1994</v>
      </c>
      <c r="C215" t="s">
        <v>4788</v>
      </c>
      <c r="D215" s="5" t="s">
        <v>196</v>
      </c>
      <c r="E215">
        <v>51</v>
      </c>
      <c r="G215">
        <v>2.5</v>
      </c>
    </row>
    <row r="216" spans="1:7" x14ac:dyDescent="0.3">
      <c r="A216" s="6" t="s">
        <v>3681</v>
      </c>
      <c r="B216" s="14">
        <v>1994</v>
      </c>
      <c r="C216" t="s">
        <v>4788</v>
      </c>
      <c r="D216" s="5" t="s">
        <v>197</v>
      </c>
      <c r="E216">
        <v>160</v>
      </c>
      <c r="G216">
        <v>7.8</v>
      </c>
    </row>
    <row r="217" spans="1:7" x14ac:dyDescent="0.3">
      <c r="A217" s="6" t="s">
        <v>3681</v>
      </c>
      <c r="B217" s="14">
        <v>1994</v>
      </c>
      <c r="C217" t="s">
        <v>4788</v>
      </c>
      <c r="D217" s="5" t="s">
        <v>197</v>
      </c>
      <c r="E217">
        <v>50</v>
      </c>
      <c r="G217">
        <v>2.4</v>
      </c>
    </row>
    <row r="218" spans="1:7" x14ac:dyDescent="0.3">
      <c r="A218" s="6" t="s">
        <v>3681</v>
      </c>
      <c r="B218" s="14">
        <v>1994</v>
      </c>
      <c r="C218" t="s">
        <v>94</v>
      </c>
      <c r="D218">
        <v>1</v>
      </c>
      <c r="E218">
        <v>175</v>
      </c>
      <c r="G218">
        <v>5.6</v>
      </c>
    </row>
    <row r="219" spans="1:7" x14ac:dyDescent="0.3">
      <c r="A219" s="6" t="s">
        <v>3681</v>
      </c>
      <c r="B219" s="14">
        <v>1994</v>
      </c>
      <c r="C219" t="s">
        <v>94</v>
      </c>
      <c r="D219">
        <v>4</v>
      </c>
      <c r="E219">
        <v>170</v>
      </c>
      <c r="G219">
        <v>7.5</v>
      </c>
    </row>
    <row r="220" spans="1:7" x14ac:dyDescent="0.3">
      <c r="A220" s="6" t="s">
        <v>3681</v>
      </c>
      <c r="B220" s="14">
        <v>1994</v>
      </c>
      <c r="C220" t="s">
        <v>94</v>
      </c>
      <c r="D220">
        <v>5</v>
      </c>
      <c r="E220">
        <v>106</v>
      </c>
      <c r="G220">
        <v>5.0999999999999996</v>
      </c>
    </row>
    <row r="221" spans="1:7" x14ac:dyDescent="0.3">
      <c r="A221" s="6" t="s">
        <v>3681</v>
      </c>
      <c r="B221" s="14">
        <v>1994</v>
      </c>
      <c r="C221" t="s">
        <v>94</v>
      </c>
      <c r="D221">
        <v>6</v>
      </c>
      <c r="E221">
        <v>104</v>
      </c>
      <c r="G221">
        <v>5</v>
      </c>
    </row>
    <row r="222" spans="1:7" x14ac:dyDescent="0.3">
      <c r="A222" s="6" t="s">
        <v>3681</v>
      </c>
      <c r="B222" s="14">
        <v>1994</v>
      </c>
      <c r="C222" t="s">
        <v>94</v>
      </c>
      <c r="D222">
        <v>7</v>
      </c>
      <c r="E222">
        <v>75</v>
      </c>
      <c r="G222">
        <v>2.4</v>
      </c>
    </row>
    <row r="223" spans="1:7" x14ac:dyDescent="0.3">
      <c r="A223" s="6" t="s">
        <v>3681</v>
      </c>
      <c r="B223" s="14">
        <v>1994</v>
      </c>
      <c r="C223" t="s">
        <v>94</v>
      </c>
      <c r="D223">
        <v>8</v>
      </c>
      <c r="E223">
        <v>78</v>
      </c>
      <c r="G223">
        <v>3.4</v>
      </c>
    </row>
    <row r="224" spans="1:7" x14ac:dyDescent="0.3">
      <c r="A224" s="6" t="s">
        <v>3681</v>
      </c>
      <c r="B224" s="14">
        <v>1994</v>
      </c>
      <c r="C224" t="s">
        <v>94</v>
      </c>
      <c r="D224">
        <v>9</v>
      </c>
      <c r="E224">
        <v>156</v>
      </c>
      <c r="G224">
        <v>5</v>
      </c>
    </row>
    <row r="225" spans="1:8" x14ac:dyDescent="0.3">
      <c r="A225" s="6" t="s">
        <v>3681</v>
      </c>
      <c r="B225" s="14">
        <v>1994</v>
      </c>
      <c r="C225" t="s">
        <v>94</v>
      </c>
      <c r="D225">
        <v>10</v>
      </c>
      <c r="E225">
        <v>116</v>
      </c>
      <c r="G225">
        <v>5</v>
      </c>
    </row>
    <row r="226" spans="1:8" x14ac:dyDescent="0.3">
      <c r="A226" s="6" t="s">
        <v>3681</v>
      </c>
      <c r="B226" s="14">
        <v>1994</v>
      </c>
      <c r="C226" t="s">
        <v>94</v>
      </c>
      <c r="D226">
        <v>11</v>
      </c>
      <c r="E226">
        <v>53</v>
      </c>
      <c r="G226">
        <v>2.2999999999999998</v>
      </c>
    </row>
    <row r="227" spans="1:8" x14ac:dyDescent="0.3">
      <c r="A227" s="6" t="s">
        <v>3681</v>
      </c>
      <c r="B227" s="14">
        <v>1994</v>
      </c>
      <c r="C227" t="s">
        <v>94</v>
      </c>
      <c r="D227">
        <v>12</v>
      </c>
      <c r="E227">
        <v>49</v>
      </c>
      <c r="G227">
        <v>2.1</v>
      </c>
    </row>
    <row r="228" spans="1:8" x14ac:dyDescent="0.3">
      <c r="A228" s="6" t="s">
        <v>3681</v>
      </c>
      <c r="B228" s="14">
        <v>1994</v>
      </c>
      <c r="C228" t="s">
        <v>94</v>
      </c>
      <c r="D228">
        <v>13</v>
      </c>
      <c r="E228">
        <v>38</v>
      </c>
      <c r="G228">
        <v>1.8</v>
      </c>
    </row>
    <row r="229" spans="1:8" x14ac:dyDescent="0.3">
      <c r="A229" s="6" t="s">
        <v>3681</v>
      </c>
      <c r="B229" s="14">
        <v>1994</v>
      </c>
      <c r="C229" t="s">
        <v>94</v>
      </c>
      <c r="D229" s="5" t="s">
        <v>198</v>
      </c>
      <c r="E229">
        <v>115</v>
      </c>
      <c r="G229">
        <v>5.5</v>
      </c>
    </row>
    <row r="230" spans="1:8" x14ac:dyDescent="0.3">
      <c r="A230" s="6" t="s">
        <v>3681</v>
      </c>
      <c r="B230" s="14">
        <v>1994</v>
      </c>
      <c r="C230" t="s">
        <v>94</v>
      </c>
      <c r="D230" s="5" t="s">
        <v>199</v>
      </c>
      <c r="E230">
        <v>34</v>
      </c>
      <c r="G230">
        <v>1.1000000000000001</v>
      </c>
    </row>
    <row r="231" spans="1:8" x14ac:dyDescent="0.3">
      <c r="A231" s="6" t="s">
        <v>3681</v>
      </c>
      <c r="B231" s="14">
        <v>1994</v>
      </c>
      <c r="C231" t="s">
        <v>94</v>
      </c>
      <c r="D231">
        <v>15</v>
      </c>
      <c r="E231">
        <v>63</v>
      </c>
      <c r="G231">
        <v>3</v>
      </c>
    </row>
    <row r="232" spans="1:8" x14ac:dyDescent="0.3">
      <c r="A232" s="6" t="s">
        <v>3681</v>
      </c>
      <c r="B232" s="14">
        <v>1994</v>
      </c>
      <c r="C232" t="s">
        <v>94</v>
      </c>
      <c r="D232">
        <v>16</v>
      </c>
      <c r="E232">
        <v>115</v>
      </c>
      <c r="G232">
        <v>5.2</v>
      </c>
    </row>
    <row r="233" spans="1:8" x14ac:dyDescent="0.3">
      <c r="A233" s="6" t="s">
        <v>3681</v>
      </c>
      <c r="B233" s="14">
        <v>1994</v>
      </c>
      <c r="C233" t="s">
        <v>94</v>
      </c>
      <c r="D233">
        <v>17</v>
      </c>
      <c r="E233">
        <v>287</v>
      </c>
      <c r="G233">
        <v>12.5</v>
      </c>
    </row>
    <row r="234" spans="1:8" x14ac:dyDescent="0.3">
      <c r="A234" s="6" t="s">
        <v>3681</v>
      </c>
      <c r="B234" s="14">
        <v>1994</v>
      </c>
      <c r="C234" t="s">
        <v>94</v>
      </c>
      <c r="D234" s="5" t="s">
        <v>200</v>
      </c>
      <c r="E234">
        <v>110</v>
      </c>
      <c r="G234">
        <v>3.5</v>
      </c>
    </row>
    <row r="235" spans="1:8" x14ac:dyDescent="0.3">
      <c r="A235" s="6" t="s">
        <v>3681</v>
      </c>
      <c r="B235" s="14">
        <v>1994</v>
      </c>
      <c r="C235" t="s">
        <v>94</v>
      </c>
      <c r="D235" s="5" t="s">
        <v>166</v>
      </c>
      <c r="E235">
        <v>174</v>
      </c>
      <c r="G235">
        <v>8.5</v>
      </c>
    </row>
    <row r="236" spans="1:8" x14ac:dyDescent="0.3">
      <c r="A236" s="6" t="s">
        <v>3681</v>
      </c>
      <c r="B236" s="14">
        <v>1995</v>
      </c>
      <c r="C236" t="s">
        <v>148</v>
      </c>
      <c r="D236">
        <v>1</v>
      </c>
      <c r="E236">
        <v>472</v>
      </c>
      <c r="G236">
        <v>22</v>
      </c>
    </row>
    <row r="237" spans="1:8" x14ac:dyDescent="0.3">
      <c r="A237" s="6" t="s">
        <v>3681</v>
      </c>
      <c r="B237" s="14">
        <v>1995</v>
      </c>
      <c r="C237" t="s">
        <v>138</v>
      </c>
      <c r="D237">
        <v>1</v>
      </c>
      <c r="E237">
        <v>150</v>
      </c>
      <c r="G237">
        <v>8.6</v>
      </c>
      <c r="H237" t="s">
        <v>201</v>
      </c>
    </row>
    <row r="238" spans="1:8" x14ac:dyDescent="0.3">
      <c r="A238" s="6" t="s">
        <v>3681</v>
      </c>
      <c r="B238" s="14">
        <v>1995</v>
      </c>
      <c r="C238" t="s">
        <v>138</v>
      </c>
      <c r="D238">
        <v>2</v>
      </c>
      <c r="E238">
        <v>170</v>
      </c>
      <c r="G238">
        <v>10</v>
      </c>
      <c r="H238" t="s">
        <v>201</v>
      </c>
    </row>
    <row r="239" spans="1:8" x14ac:dyDescent="0.3">
      <c r="A239" s="6" t="s">
        <v>3681</v>
      </c>
      <c r="B239" s="14">
        <v>1995</v>
      </c>
      <c r="C239" t="s">
        <v>138</v>
      </c>
      <c r="D239">
        <v>3</v>
      </c>
      <c r="E239">
        <v>80</v>
      </c>
      <c r="G239">
        <v>5</v>
      </c>
      <c r="H239" t="s">
        <v>201</v>
      </c>
    </row>
    <row r="240" spans="1:8" x14ac:dyDescent="0.3">
      <c r="A240" s="6" t="s">
        <v>3681</v>
      </c>
      <c r="B240" s="14">
        <v>1995</v>
      </c>
      <c r="C240" t="s">
        <v>138</v>
      </c>
      <c r="D240">
        <v>4</v>
      </c>
      <c r="E240">
        <v>70</v>
      </c>
      <c r="G240">
        <v>6.6</v>
      </c>
      <c r="H240" t="s">
        <v>201</v>
      </c>
    </row>
    <row r="241" spans="1:8" x14ac:dyDescent="0.3">
      <c r="A241" s="6" t="s">
        <v>3681</v>
      </c>
      <c r="B241" s="14">
        <v>1995</v>
      </c>
      <c r="C241" t="s">
        <v>99</v>
      </c>
      <c r="D241" s="5" t="s">
        <v>169</v>
      </c>
      <c r="E241">
        <v>587</v>
      </c>
      <c r="G241">
        <v>27</v>
      </c>
    </row>
    <row r="242" spans="1:8" x14ac:dyDescent="0.3">
      <c r="A242" s="6" t="s">
        <v>3681</v>
      </c>
      <c r="B242" s="14">
        <v>1995</v>
      </c>
      <c r="C242" t="s">
        <v>99</v>
      </c>
      <c r="D242" s="5" t="s">
        <v>202</v>
      </c>
      <c r="E242">
        <v>837</v>
      </c>
      <c r="G242">
        <v>42.2</v>
      </c>
    </row>
    <row r="243" spans="1:8" x14ac:dyDescent="0.3">
      <c r="A243" s="6" t="s">
        <v>3681</v>
      </c>
      <c r="B243" s="14">
        <v>1995</v>
      </c>
      <c r="C243" t="s">
        <v>4788</v>
      </c>
      <c r="D243" s="5" t="s">
        <v>172</v>
      </c>
      <c r="E243">
        <v>240</v>
      </c>
      <c r="G243">
        <v>12.6</v>
      </c>
      <c r="H243" t="s">
        <v>98</v>
      </c>
    </row>
    <row r="244" spans="1:8" x14ac:dyDescent="0.3">
      <c r="A244" s="6" t="s">
        <v>3681</v>
      </c>
      <c r="B244" s="14">
        <v>1995</v>
      </c>
      <c r="C244" t="s">
        <v>4788</v>
      </c>
      <c r="D244" s="5" t="s">
        <v>173</v>
      </c>
      <c r="E244">
        <v>280</v>
      </c>
      <c r="G244">
        <v>14.9</v>
      </c>
    </row>
    <row r="245" spans="1:8" x14ac:dyDescent="0.3">
      <c r="A245" s="6" t="s">
        <v>3681</v>
      </c>
      <c r="B245" s="14">
        <v>1995</v>
      </c>
      <c r="C245" t="s">
        <v>4788</v>
      </c>
      <c r="D245" s="5" t="s">
        <v>178</v>
      </c>
      <c r="E245">
        <v>260</v>
      </c>
      <c r="G245">
        <v>13.8</v>
      </c>
    </row>
    <row r="246" spans="1:8" x14ac:dyDescent="0.3">
      <c r="A246" s="6" t="s">
        <v>3681</v>
      </c>
      <c r="B246" s="14">
        <v>1995</v>
      </c>
      <c r="C246" t="s">
        <v>4788</v>
      </c>
      <c r="D246" s="5" t="s">
        <v>179</v>
      </c>
      <c r="E246">
        <v>120</v>
      </c>
      <c r="G246">
        <v>6.5</v>
      </c>
    </row>
    <row r="247" spans="1:8" x14ac:dyDescent="0.3">
      <c r="A247" s="6" t="s">
        <v>3681</v>
      </c>
      <c r="B247" s="14">
        <v>1995</v>
      </c>
      <c r="C247" t="s">
        <v>4788</v>
      </c>
      <c r="D247" s="5" t="s">
        <v>180</v>
      </c>
      <c r="E247">
        <v>200</v>
      </c>
      <c r="G247">
        <v>10.9</v>
      </c>
    </row>
    <row r="248" spans="1:8" x14ac:dyDescent="0.3">
      <c r="A248" s="6" t="s">
        <v>3681</v>
      </c>
      <c r="B248" s="14">
        <v>1995</v>
      </c>
      <c r="C248" t="s">
        <v>4788</v>
      </c>
      <c r="D248" s="5" t="s">
        <v>183</v>
      </c>
      <c r="E248">
        <v>145</v>
      </c>
      <c r="G248">
        <v>7.8</v>
      </c>
    </row>
    <row r="249" spans="1:8" x14ac:dyDescent="0.3">
      <c r="A249" s="6" t="s">
        <v>3681</v>
      </c>
      <c r="B249" s="14">
        <v>1995</v>
      </c>
      <c r="C249" t="s">
        <v>4788</v>
      </c>
      <c r="D249" s="5" t="s">
        <v>183</v>
      </c>
      <c r="E249">
        <v>45</v>
      </c>
      <c r="G249">
        <v>2.4</v>
      </c>
    </row>
    <row r="250" spans="1:8" x14ac:dyDescent="0.3">
      <c r="A250" s="6" t="s">
        <v>3681</v>
      </c>
      <c r="B250" s="14">
        <v>1995</v>
      </c>
      <c r="C250" t="s">
        <v>4788</v>
      </c>
      <c r="D250" s="5" t="s">
        <v>203</v>
      </c>
      <c r="E250">
        <v>151</v>
      </c>
      <c r="G250">
        <v>9</v>
      </c>
    </row>
    <row r="251" spans="1:8" x14ac:dyDescent="0.3">
      <c r="A251" s="6" t="s">
        <v>3681</v>
      </c>
      <c r="B251" s="14">
        <v>1995</v>
      </c>
      <c r="C251" t="s">
        <v>4788</v>
      </c>
      <c r="D251" s="5" t="s">
        <v>204</v>
      </c>
      <c r="E251">
        <v>52</v>
      </c>
      <c r="G251">
        <v>3.3</v>
      </c>
    </row>
    <row r="252" spans="1:8" x14ac:dyDescent="0.3">
      <c r="A252" s="6" t="s">
        <v>3681</v>
      </c>
      <c r="B252" s="14">
        <v>1995</v>
      </c>
      <c r="C252" t="s">
        <v>94</v>
      </c>
      <c r="D252" s="5">
        <v>1</v>
      </c>
      <c r="E252">
        <v>153.6</v>
      </c>
      <c r="G252">
        <v>5.6</v>
      </c>
      <c r="H252" t="s">
        <v>205</v>
      </c>
    </row>
    <row r="253" spans="1:8" x14ac:dyDescent="0.3">
      <c r="A253" s="6" t="s">
        <v>3681</v>
      </c>
      <c r="B253" s="14">
        <v>1995</v>
      </c>
      <c r="C253" t="s">
        <v>94</v>
      </c>
      <c r="D253" s="5">
        <v>2</v>
      </c>
      <c r="E253">
        <v>68.599999999999994</v>
      </c>
      <c r="G253">
        <v>2.5</v>
      </c>
    </row>
    <row r="254" spans="1:8" x14ac:dyDescent="0.3">
      <c r="A254" s="6" t="s">
        <v>3681</v>
      </c>
      <c r="B254" s="14">
        <v>1995</v>
      </c>
      <c r="C254" t="s">
        <v>94</v>
      </c>
      <c r="D254" s="5">
        <v>3</v>
      </c>
      <c r="E254">
        <v>58.5</v>
      </c>
      <c r="G254">
        <v>3.2</v>
      </c>
    </row>
    <row r="255" spans="1:8" x14ac:dyDescent="0.3">
      <c r="A255" s="6" t="s">
        <v>3681</v>
      </c>
      <c r="B255" s="14">
        <v>1995</v>
      </c>
      <c r="C255" t="s">
        <v>94</v>
      </c>
      <c r="D255" s="5">
        <v>4</v>
      </c>
      <c r="E255">
        <v>137.1</v>
      </c>
      <c r="G255">
        <v>7.5</v>
      </c>
    </row>
    <row r="256" spans="1:8" x14ac:dyDescent="0.3">
      <c r="A256" s="6" t="s">
        <v>3681</v>
      </c>
      <c r="B256" s="14">
        <v>1995</v>
      </c>
      <c r="C256" t="s">
        <v>94</v>
      </c>
      <c r="D256" s="5">
        <v>5</v>
      </c>
      <c r="E256">
        <v>93.2</v>
      </c>
      <c r="G256">
        <v>5.0999999999999996</v>
      </c>
    </row>
    <row r="257" spans="1:7" x14ac:dyDescent="0.3">
      <c r="A257" s="6" t="s">
        <v>3681</v>
      </c>
      <c r="B257" s="14">
        <v>1995</v>
      </c>
      <c r="C257" t="s">
        <v>94</v>
      </c>
      <c r="D257" s="5">
        <v>6</v>
      </c>
      <c r="E257">
        <v>91.4</v>
      </c>
      <c r="G257">
        <v>5</v>
      </c>
    </row>
    <row r="258" spans="1:7" x14ac:dyDescent="0.3">
      <c r="A258" s="6" t="s">
        <v>3681</v>
      </c>
      <c r="B258" s="14">
        <v>1995</v>
      </c>
      <c r="C258" t="s">
        <v>94</v>
      </c>
      <c r="D258" s="5">
        <v>7</v>
      </c>
      <c r="E258">
        <v>65.8</v>
      </c>
      <c r="G258">
        <v>2.4</v>
      </c>
    </row>
    <row r="259" spans="1:7" x14ac:dyDescent="0.3">
      <c r="A259" s="6" t="s">
        <v>3681</v>
      </c>
      <c r="B259" s="14">
        <v>1995</v>
      </c>
      <c r="C259" t="s">
        <v>94</v>
      </c>
      <c r="D259" s="5">
        <v>8</v>
      </c>
      <c r="E259">
        <v>62.2</v>
      </c>
      <c r="G259">
        <v>3.4</v>
      </c>
    </row>
    <row r="260" spans="1:7" x14ac:dyDescent="0.3">
      <c r="A260" s="6" t="s">
        <v>3681</v>
      </c>
      <c r="B260" s="14">
        <v>1995</v>
      </c>
      <c r="C260" t="s">
        <v>94</v>
      </c>
      <c r="D260" s="5">
        <v>9</v>
      </c>
      <c r="E260">
        <v>137.1</v>
      </c>
      <c r="G260">
        <v>5</v>
      </c>
    </row>
    <row r="261" spans="1:7" x14ac:dyDescent="0.3">
      <c r="A261" s="6" t="s">
        <v>3681</v>
      </c>
      <c r="B261" s="14">
        <v>1995</v>
      </c>
      <c r="C261" t="s">
        <v>94</v>
      </c>
      <c r="D261" s="5">
        <v>10</v>
      </c>
      <c r="E261">
        <v>91.4</v>
      </c>
      <c r="G261">
        <v>5</v>
      </c>
    </row>
    <row r="262" spans="1:7" x14ac:dyDescent="0.3">
      <c r="A262" s="6" t="s">
        <v>3681</v>
      </c>
      <c r="B262" s="14">
        <v>1995</v>
      </c>
      <c r="C262" t="s">
        <v>94</v>
      </c>
      <c r="D262" s="5">
        <v>11</v>
      </c>
      <c r="E262">
        <v>42</v>
      </c>
      <c r="G262">
        <v>2.2999999999999998</v>
      </c>
    </row>
    <row r="263" spans="1:7" x14ac:dyDescent="0.3">
      <c r="A263" s="6" t="s">
        <v>3681</v>
      </c>
      <c r="B263" s="14">
        <v>1995</v>
      </c>
      <c r="C263" t="s">
        <v>94</v>
      </c>
      <c r="D263" s="5">
        <v>12</v>
      </c>
      <c r="E263">
        <v>38.4</v>
      </c>
      <c r="G263">
        <v>2.1</v>
      </c>
    </row>
    <row r="264" spans="1:7" x14ac:dyDescent="0.3">
      <c r="A264" s="6" t="s">
        <v>3681</v>
      </c>
      <c r="B264" s="14">
        <v>1995</v>
      </c>
      <c r="C264" t="s">
        <v>94</v>
      </c>
      <c r="D264" s="5">
        <v>13</v>
      </c>
      <c r="E264">
        <v>32.9</v>
      </c>
      <c r="G264">
        <v>1.8</v>
      </c>
    </row>
    <row r="265" spans="1:7" x14ac:dyDescent="0.3">
      <c r="A265" s="6" t="s">
        <v>3681</v>
      </c>
      <c r="B265" s="14">
        <v>1995</v>
      </c>
      <c r="C265" t="s">
        <v>94</v>
      </c>
      <c r="D265" s="5" t="s">
        <v>198</v>
      </c>
      <c r="E265">
        <v>100.6</v>
      </c>
      <c r="G265">
        <v>5.5</v>
      </c>
    </row>
    <row r="266" spans="1:7" x14ac:dyDescent="0.3">
      <c r="A266" s="6" t="s">
        <v>3681</v>
      </c>
      <c r="B266" s="14">
        <v>1995</v>
      </c>
      <c r="C266" t="s">
        <v>94</v>
      </c>
      <c r="D266" s="5" t="s">
        <v>199</v>
      </c>
      <c r="E266">
        <v>30.2</v>
      </c>
      <c r="G266">
        <v>1.1000000000000001</v>
      </c>
    </row>
    <row r="267" spans="1:7" x14ac:dyDescent="0.3">
      <c r="A267" s="6" t="s">
        <v>3681</v>
      </c>
      <c r="B267" s="14">
        <v>1995</v>
      </c>
      <c r="C267" t="s">
        <v>94</v>
      </c>
      <c r="D267" s="5">
        <v>15</v>
      </c>
      <c r="E267">
        <v>54.8</v>
      </c>
      <c r="G267">
        <v>3</v>
      </c>
    </row>
    <row r="268" spans="1:7" x14ac:dyDescent="0.3">
      <c r="A268" s="6" t="s">
        <v>3681</v>
      </c>
      <c r="B268" s="14">
        <v>1995</v>
      </c>
      <c r="C268" t="s">
        <v>94</v>
      </c>
      <c r="D268" s="5">
        <v>16</v>
      </c>
      <c r="E268">
        <v>95.1</v>
      </c>
      <c r="G268">
        <v>5.2</v>
      </c>
    </row>
    <row r="269" spans="1:7" x14ac:dyDescent="0.3">
      <c r="A269" s="6" t="s">
        <v>3681</v>
      </c>
      <c r="B269" s="14">
        <v>1995</v>
      </c>
      <c r="C269" t="s">
        <v>94</v>
      </c>
      <c r="D269" s="5">
        <v>17</v>
      </c>
      <c r="E269">
        <v>228.5</v>
      </c>
      <c r="G269">
        <v>12.5</v>
      </c>
    </row>
    <row r="270" spans="1:7" x14ac:dyDescent="0.3">
      <c r="A270" s="6" t="s">
        <v>3681</v>
      </c>
      <c r="B270" s="14">
        <v>1995</v>
      </c>
      <c r="C270" t="s">
        <v>94</v>
      </c>
      <c r="D270" s="5" t="s">
        <v>200</v>
      </c>
      <c r="E270">
        <v>96</v>
      </c>
      <c r="G270">
        <v>3.5</v>
      </c>
    </row>
    <row r="271" spans="1:7" x14ac:dyDescent="0.3">
      <c r="A271" s="6" t="s">
        <v>3681</v>
      </c>
      <c r="B271" s="14">
        <v>1995</v>
      </c>
      <c r="C271" t="s">
        <v>94</v>
      </c>
      <c r="D271" s="5" t="s">
        <v>166</v>
      </c>
      <c r="E271">
        <v>155.4</v>
      </c>
      <c r="G271">
        <v>8.5</v>
      </c>
    </row>
    <row r="272" spans="1:7" x14ac:dyDescent="0.3">
      <c r="A272" s="6" t="s">
        <v>3681</v>
      </c>
      <c r="B272" s="14">
        <v>1995</v>
      </c>
      <c r="C272" t="s">
        <v>94</v>
      </c>
      <c r="D272" s="5"/>
      <c r="E272">
        <v>203.7</v>
      </c>
      <c r="G272">
        <v>12.6</v>
      </c>
    </row>
    <row r="273" spans="1:10" x14ac:dyDescent="0.3">
      <c r="A273" s="6" t="s">
        <v>3681</v>
      </c>
      <c r="B273" s="14">
        <v>1995</v>
      </c>
      <c r="C273" t="s">
        <v>122</v>
      </c>
      <c r="D273" s="5" t="s">
        <v>206</v>
      </c>
      <c r="E273">
        <v>66.599999999999994</v>
      </c>
      <c r="G273">
        <v>6</v>
      </c>
    </row>
    <row r="274" spans="1:10" x14ac:dyDescent="0.3">
      <c r="A274" s="6" t="s">
        <v>3681</v>
      </c>
      <c r="B274" s="14">
        <v>1995</v>
      </c>
      <c r="C274" t="s">
        <v>122</v>
      </c>
      <c r="D274" s="5" t="s">
        <v>207</v>
      </c>
      <c r="E274">
        <v>32.799999999999997</v>
      </c>
      <c r="G274">
        <v>3</v>
      </c>
    </row>
    <row r="275" spans="1:10" x14ac:dyDescent="0.3">
      <c r="A275" s="6" t="s">
        <v>3681</v>
      </c>
      <c r="B275" s="14">
        <v>1995</v>
      </c>
      <c r="C275" t="s">
        <v>122</v>
      </c>
      <c r="D275" s="5" t="s">
        <v>208</v>
      </c>
      <c r="E275">
        <v>13.2</v>
      </c>
      <c r="G275">
        <v>5</v>
      </c>
    </row>
    <row r="276" spans="1:10" x14ac:dyDescent="0.3">
      <c r="A276" s="6" t="s">
        <v>3681</v>
      </c>
      <c r="B276" s="25">
        <v>1996</v>
      </c>
      <c r="C276" t="s">
        <v>146</v>
      </c>
      <c r="D276">
        <v>1</v>
      </c>
      <c r="E276" s="191">
        <f>(I276*2000)/1700</f>
        <v>762.09089157422432</v>
      </c>
      <c r="G276">
        <v>39</v>
      </c>
      <c r="H276" s="18" t="s">
        <v>4606</v>
      </c>
      <c r="I276" s="24">
        <f>(J276/21.37)/0.01</f>
        <v>647.77725783809069</v>
      </c>
      <c r="J276">
        <v>138.43</v>
      </c>
    </row>
    <row r="277" spans="1:10" x14ac:dyDescent="0.3">
      <c r="A277" s="6" t="s">
        <v>3681</v>
      </c>
      <c r="B277" s="25">
        <v>1996</v>
      </c>
      <c r="C277" t="s">
        <v>146</v>
      </c>
      <c r="D277">
        <v>2</v>
      </c>
      <c r="E277" s="191">
        <f t="shared" ref="E277:E340" si="0">(I277*2000)/1700</f>
        <v>169.78171708552395</v>
      </c>
      <c r="G277">
        <v>9.4</v>
      </c>
      <c r="I277" s="24">
        <f t="shared" ref="I277:I340" si="1">(J277/21.37)/0.01</f>
        <v>144.31445952269536</v>
      </c>
      <c r="J277">
        <v>30.84</v>
      </c>
    </row>
    <row r="278" spans="1:10" x14ac:dyDescent="0.3">
      <c r="A278" s="6" t="s">
        <v>3681</v>
      </c>
      <c r="B278" s="25">
        <v>1996</v>
      </c>
      <c r="C278" t="s">
        <v>1467</v>
      </c>
      <c r="D278">
        <v>1</v>
      </c>
      <c r="E278" s="191">
        <f t="shared" si="0"/>
        <v>515.12565718847191</v>
      </c>
      <c r="G278">
        <v>27</v>
      </c>
      <c r="H278" t="s">
        <v>209</v>
      </c>
      <c r="I278" s="24">
        <f t="shared" si="1"/>
        <v>437.85680861020114</v>
      </c>
      <c r="J278">
        <v>93.57</v>
      </c>
    </row>
    <row r="279" spans="1:10" x14ac:dyDescent="0.3">
      <c r="A279" s="6" t="s">
        <v>3681</v>
      </c>
      <c r="B279" s="25">
        <v>1996</v>
      </c>
      <c r="C279" t="s">
        <v>1467</v>
      </c>
      <c r="D279">
        <v>2</v>
      </c>
      <c r="E279" s="191">
        <f t="shared" si="0"/>
        <v>759.33826970189102</v>
      </c>
      <c r="G279">
        <v>42</v>
      </c>
      <c r="H279" t="s">
        <v>209</v>
      </c>
      <c r="I279" s="24">
        <f t="shared" si="1"/>
        <v>645.43752924660737</v>
      </c>
      <c r="J279">
        <v>137.93</v>
      </c>
    </row>
    <row r="280" spans="1:10" x14ac:dyDescent="0.3">
      <c r="A280" s="6" t="s">
        <v>3681</v>
      </c>
      <c r="B280" s="25">
        <v>1996</v>
      </c>
      <c r="C280" t="s">
        <v>1467</v>
      </c>
      <c r="D280">
        <v>3</v>
      </c>
      <c r="E280" s="191">
        <f t="shared" si="0"/>
        <v>816.59280464642575</v>
      </c>
      <c r="G280">
        <v>42</v>
      </c>
      <c r="H280" t="s">
        <v>209</v>
      </c>
      <c r="I280" s="24">
        <f t="shared" si="1"/>
        <v>694.10388394946187</v>
      </c>
      <c r="J280">
        <v>148.33000000000001</v>
      </c>
    </row>
    <row r="281" spans="1:10" x14ac:dyDescent="0.3">
      <c r="A281" s="6" t="s">
        <v>3681</v>
      </c>
      <c r="B281" s="25">
        <v>1996</v>
      </c>
      <c r="C281" t="s">
        <v>94</v>
      </c>
      <c r="E281" s="191">
        <f t="shared" si="0"/>
        <v>85.496435354675327</v>
      </c>
      <c r="G281">
        <v>4.5</v>
      </c>
      <c r="H281" t="s">
        <v>210</v>
      </c>
      <c r="I281" s="24">
        <f t="shared" si="1"/>
        <v>72.67197005147402</v>
      </c>
      <c r="J281">
        <v>15.53</v>
      </c>
    </row>
    <row r="282" spans="1:10" x14ac:dyDescent="0.3">
      <c r="A282" s="6" t="s">
        <v>3681</v>
      </c>
      <c r="B282" s="25">
        <v>1996</v>
      </c>
      <c r="C282" t="s">
        <v>94</v>
      </c>
      <c r="E282" s="191">
        <f t="shared" si="0"/>
        <v>135.09868149412316</v>
      </c>
      <c r="G282">
        <v>12.5</v>
      </c>
      <c r="H282" t="s">
        <v>210</v>
      </c>
      <c r="I282" s="24">
        <f t="shared" si="1"/>
        <v>114.83387927000467</v>
      </c>
      <c r="J282">
        <v>24.54</v>
      </c>
    </row>
    <row r="283" spans="1:10" x14ac:dyDescent="0.3">
      <c r="A283" s="6" t="s">
        <v>3681</v>
      </c>
      <c r="B283" s="25">
        <v>1996</v>
      </c>
      <c r="C283" t="s">
        <v>94</v>
      </c>
      <c r="E283" s="191">
        <f t="shared" si="0"/>
        <v>160.64301246937706</v>
      </c>
      <c r="G283">
        <v>8.5</v>
      </c>
      <c r="H283" t="s">
        <v>210</v>
      </c>
      <c r="I283" s="24">
        <f t="shared" si="1"/>
        <v>136.5465605989705</v>
      </c>
      <c r="J283">
        <v>29.18</v>
      </c>
    </row>
    <row r="284" spans="1:10" x14ac:dyDescent="0.3">
      <c r="A284" s="6" t="s">
        <v>3681</v>
      </c>
      <c r="B284" s="25">
        <v>1996</v>
      </c>
      <c r="C284" t="s">
        <v>1446</v>
      </c>
      <c r="D284">
        <v>5</v>
      </c>
      <c r="E284" s="191">
        <f t="shared" si="0"/>
        <v>177.15874370337744</v>
      </c>
      <c r="G284">
        <v>32.299999999999997</v>
      </c>
      <c r="H284" t="s">
        <v>211</v>
      </c>
      <c r="I284" s="24">
        <f t="shared" si="1"/>
        <v>150.58493214787083</v>
      </c>
      <c r="J284">
        <v>32.18</v>
      </c>
    </row>
    <row r="285" spans="1:10" x14ac:dyDescent="0.3">
      <c r="A285" s="6" t="s">
        <v>3681</v>
      </c>
      <c r="B285" s="25">
        <v>1996</v>
      </c>
      <c r="C285" t="s">
        <v>212</v>
      </c>
      <c r="E285" s="191">
        <f t="shared" si="0"/>
        <v>154.80745410003027</v>
      </c>
      <c r="G285">
        <v>8.1999999999999993</v>
      </c>
      <c r="H285" t="s">
        <v>210</v>
      </c>
      <c r="I285" s="24">
        <f t="shared" si="1"/>
        <v>131.58633598502573</v>
      </c>
      <c r="J285">
        <v>28.12</v>
      </c>
    </row>
    <row r="286" spans="1:10" x14ac:dyDescent="0.3">
      <c r="A286" s="6" t="s">
        <v>3681</v>
      </c>
      <c r="B286" s="25">
        <v>1996</v>
      </c>
      <c r="C286" t="s">
        <v>212</v>
      </c>
      <c r="E286" s="191">
        <f t="shared" si="0"/>
        <v>23.782652976960556</v>
      </c>
      <c r="G286">
        <v>3.9</v>
      </c>
      <c r="H286" t="s">
        <v>210</v>
      </c>
      <c r="I286" s="24">
        <f t="shared" si="1"/>
        <v>20.215255030416472</v>
      </c>
      <c r="J286">
        <v>4.32</v>
      </c>
    </row>
    <row r="287" spans="1:10" x14ac:dyDescent="0.3">
      <c r="A287" s="6" t="s">
        <v>3681</v>
      </c>
      <c r="B287" s="25">
        <v>1996</v>
      </c>
      <c r="C287" t="s">
        <v>91</v>
      </c>
      <c r="E287" s="191">
        <f t="shared" si="0"/>
        <v>71.458063805774998</v>
      </c>
      <c r="G287">
        <v>3.8</v>
      </c>
      <c r="H287" t="s">
        <v>210</v>
      </c>
      <c r="I287" s="24">
        <f t="shared" si="1"/>
        <v>60.739354234908745</v>
      </c>
      <c r="J287">
        <v>12.98</v>
      </c>
    </row>
    <row r="288" spans="1:10" x14ac:dyDescent="0.3">
      <c r="A288" s="6" t="s">
        <v>3681</v>
      </c>
      <c r="B288" s="25">
        <v>1996</v>
      </c>
      <c r="C288" t="s">
        <v>4788</v>
      </c>
      <c r="D288" s="5" t="s">
        <v>184</v>
      </c>
      <c r="E288" s="191">
        <f t="shared" si="0"/>
        <v>148.91684329323678</v>
      </c>
      <c r="G288">
        <v>7.9</v>
      </c>
      <c r="I288" s="24">
        <f t="shared" si="1"/>
        <v>126.57931679925127</v>
      </c>
      <c r="J288">
        <v>27.05</v>
      </c>
    </row>
    <row r="289" spans="1:10" x14ac:dyDescent="0.3">
      <c r="A289" s="6" t="s">
        <v>3681</v>
      </c>
      <c r="B289" s="25">
        <v>1996</v>
      </c>
      <c r="C289" t="s">
        <v>4788</v>
      </c>
      <c r="D289" s="5" t="s">
        <v>185</v>
      </c>
      <c r="E289" s="191">
        <f t="shared" si="0"/>
        <v>238.54221145641216</v>
      </c>
      <c r="G289">
        <v>12.6</v>
      </c>
      <c r="I289" s="24">
        <f t="shared" si="1"/>
        <v>202.76087973795035</v>
      </c>
      <c r="J289">
        <v>43.33</v>
      </c>
    </row>
    <row r="290" spans="1:10" x14ac:dyDescent="0.3">
      <c r="A290" s="6" t="s">
        <v>3681</v>
      </c>
      <c r="B290" s="25">
        <v>1996</v>
      </c>
      <c r="C290" t="s">
        <v>4788</v>
      </c>
      <c r="D290" s="5" t="s">
        <v>186</v>
      </c>
      <c r="E290" s="191">
        <f t="shared" si="0"/>
        <v>285.44688816097334</v>
      </c>
      <c r="G290">
        <v>14.9</v>
      </c>
      <c r="I290" s="24">
        <f t="shared" si="1"/>
        <v>242.62985493682731</v>
      </c>
      <c r="J290">
        <v>51.85</v>
      </c>
    </row>
    <row r="291" spans="1:10" x14ac:dyDescent="0.3">
      <c r="A291" s="6" t="s">
        <v>3681</v>
      </c>
      <c r="B291" s="25">
        <v>1996</v>
      </c>
      <c r="C291" t="s">
        <v>4788</v>
      </c>
      <c r="D291" s="5" t="s">
        <v>187</v>
      </c>
      <c r="E291" s="191">
        <f t="shared" si="0"/>
        <v>146.60464092047675</v>
      </c>
      <c r="G291">
        <v>11.6</v>
      </c>
      <c r="I291" s="24">
        <f t="shared" si="1"/>
        <v>124.61394478240524</v>
      </c>
      <c r="J291">
        <v>26.63</v>
      </c>
    </row>
    <row r="292" spans="1:10" x14ac:dyDescent="0.3">
      <c r="A292" s="6" t="s">
        <v>3681</v>
      </c>
      <c r="B292" s="25">
        <v>1996</v>
      </c>
      <c r="C292" t="s">
        <v>4788</v>
      </c>
      <c r="D292" s="5" t="s">
        <v>213</v>
      </c>
      <c r="E292" s="191">
        <f t="shared" si="0"/>
        <v>213.60345729307161</v>
      </c>
      <c r="G292">
        <v>12.1</v>
      </c>
      <c r="I292" s="24">
        <f t="shared" si="1"/>
        <v>181.56293869911087</v>
      </c>
      <c r="J292">
        <v>38.799999999999997</v>
      </c>
    </row>
    <row r="293" spans="1:10" x14ac:dyDescent="0.3">
      <c r="A293" s="6" t="s">
        <v>3681</v>
      </c>
      <c r="B293" s="25">
        <v>1996</v>
      </c>
      <c r="C293" t="s">
        <v>4788</v>
      </c>
      <c r="D293" s="5" t="s">
        <v>188</v>
      </c>
      <c r="E293" s="191">
        <f t="shared" si="0"/>
        <v>148.91684329323678</v>
      </c>
      <c r="G293">
        <v>8.6999999999999993</v>
      </c>
      <c r="I293" s="24">
        <f t="shared" si="1"/>
        <v>126.57931679925127</v>
      </c>
      <c r="J293">
        <v>27.05</v>
      </c>
    </row>
    <row r="294" spans="1:10" x14ac:dyDescent="0.3">
      <c r="A294" s="6" t="s">
        <v>3681</v>
      </c>
      <c r="B294" s="25">
        <v>1996</v>
      </c>
      <c r="C294" t="s">
        <v>4788</v>
      </c>
      <c r="D294" s="5" t="s">
        <v>189</v>
      </c>
      <c r="E294" s="191">
        <f t="shared" si="0"/>
        <v>133.7774229954031</v>
      </c>
      <c r="G294">
        <v>10.6</v>
      </c>
      <c r="I294" s="24">
        <f t="shared" si="1"/>
        <v>113.71080954609265</v>
      </c>
      <c r="J294">
        <v>24.3</v>
      </c>
    </row>
    <row r="295" spans="1:10" x14ac:dyDescent="0.3">
      <c r="A295" s="6" t="s">
        <v>3681</v>
      </c>
      <c r="B295" s="25">
        <v>1996</v>
      </c>
      <c r="C295" t="s">
        <v>4788</v>
      </c>
      <c r="D295" s="5" t="s">
        <v>190</v>
      </c>
      <c r="E295" s="191">
        <f t="shared" si="0"/>
        <v>94.965454595502223</v>
      </c>
      <c r="G295">
        <v>4.7</v>
      </c>
      <c r="I295" s="24">
        <f t="shared" si="1"/>
        <v>80.72063640617688</v>
      </c>
      <c r="J295">
        <v>17.25</v>
      </c>
    </row>
    <row r="296" spans="1:10" x14ac:dyDescent="0.3">
      <c r="A296" s="6" t="s">
        <v>3681</v>
      </c>
      <c r="B296" s="25">
        <v>1996</v>
      </c>
      <c r="C296" t="s">
        <v>4788</v>
      </c>
      <c r="D296" s="5" t="s">
        <v>191</v>
      </c>
      <c r="E296" s="191">
        <f t="shared" si="0"/>
        <v>242.6711442649123</v>
      </c>
      <c r="G296">
        <v>13.8</v>
      </c>
      <c r="I296" s="24">
        <f t="shared" si="1"/>
        <v>206.27047262517547</v>
      </c>
      <c r="J296">
        <v>44.08</v>
      </c>
    </row>
    <row r="297" spans="1:10" x14ac:dyDescent="0.3">
      <c r="A297" s="6" t="s">
        <v>3681</v>
      </c>
      <c r="B297" s="25">
        <v>1996</v>
      </c>
      <c r="C297" t="s">
        <v>4788</v>
      </c>
      <c r="D297" s="5" t="s">
        <v>192</v>
      </c>
      <c r="E297" s="191">
        <f t="shared" si="0"/>
        <v>120.28957582096947</v>
      </c>
      <c r="G297">
        <v>6.5</v>
      </c>
      <c r="I297" s="24">
        <f t="shared" si="1"/>
        <v>102.24613944782405</v>
      </c>
      <c r="J297">
        <v>21.85</v>
      </c>
    </row>
    <row r="298" spans="1:10" x14ac:dyDescent="0.3">
      <c r="A298" s="6" t="s">
        <v>3681</v>
      </c>
      <c r="B298" s="25">
        <v>1996</v>
      </c>
      <c r="C298" t="s">
        <v>4788</v>
      </c>
      <c r="D298" s="5" t="s">
        <v>193</v>
      </c>
      <c r="E298" s="191">
        <f t="shared" si="0"/>
        <v>221.53100828539183</v>
      </c>
      <c r="G298">
        <v>10.9</v>
      </c>
      <c r="I298" s="24">
        <f t="shared" si="1"/>
        <v>188.30135704258305</v>
      </c>
      <c r="J298">
        <v>40.24</v>
      </c>
    </row>
    <row r="299" spans="1:10" x14ac:dyDescent="0.3">
      <c r="A299" s="6" t="s">
        <v>3681</v>
      </c>
      <c r="B299" s="25">
        <v>1996</v>
      </c>
      <c r="C299" t="s">
        <v>4788</v>
      </c>
      <c r="D299" s="5" t="s">
        <v>194</v>
      </c>
      <c r="E299" s="191">
        <f t="shared" si="0"/>
        <v>75.036472239808418</v>
      </c>
      <c r="G299">
        <v>4</v>
      </c>
      <c r="I299" s="24">
        <f t="shared" si="1"/>
        <v>63.781001403837152</v>
      </c>
      <c r="J299">
        <v>13.63</v>
      </c>
    </row>
    <row r="300" spans="1:10" x14ac:dyDescent="0.3">
      <c r="A300" s="6" t="s">
        <v>3681</v>
      </c>
      <c r="B300" s="25">
        <v>1996</v>
      </c>
      <c r="C300" t="s">
        <v>4788</v>
      </c>
      <c r="D300" s="5" t="s">
        <v>195</v>
      </c>
      <c r="E300" s="191">
        <f t="shared" si="0"/>
        <v>44.537421894354374</v>
      </c>
      <c r="G300">
        <v>2.4</v>
      </c>
      <c r="I300" s="24">
        <f t="shared" si="1"/>
        <v>37.856808610201213</v>
      </c>
      <c r="J300">
        <v>8.09</v>
      </c>
    </row>
    <row r="301" spans="1:10" x14ac:dyDescent="0.3">
      <c r="A301" s="6" t="s">
        <v>3681</v>
      </c>
      <c r="B301" s="25">
        <v>1996</v>
      </c>
      <c r="C301" t="s">
        <v>4788</v>
      </c>
      <c r="D301" s="5" t="s">
        <v>214</v>
      </c>
      <c r="E301" s="191">
        <f t="shared" si="0"/>
        <v>133.66731812050978</v>
      </c>
      <c r="G301">
        <v>7.1</v>
      </c>
      <c r="I301" s="24">
        <f t="shared" si="1"/>
        <v>113.61722040243332</v>
      </c>
      <c r="J301">
        <v>24.28</v>
      </c>
    </row>
    <row r="302" spans="1:10" x14ac:dyDescent="0.3">
      <c r="A302" s="6" t="s">
        <v>3681</v>
      </c>
      <c r="B302" s="25">
        <v>1996</v>
      </c>
      <c r="C302" t="s">
        <v>4788</v>
      </c>
      <c r="D302" s="5" t="s">
        <v>196</v>
      </c>
      <c r="E302" s="191">
        <f t="shared" si="0"/>
        <v>134.87847174433648</v>
      </c>
      <c r="G302">
        <v>7.1</v>
      </c>
      <c r="I302" s="24">
        <f t="shared" si="1"/>
        <v>114.64670098268601</v>
      </c>
      <c r="J302">
        <v>24.5</v>
      </c>
    </row>
    <row r="303" spans="1:10" x14ac:dyDescent="0.3">
      <c r="A303" s="6" t="s">
        <v>3681</v>
      </c>
      <c r="B303" s="25">
        <v>1996</v>
      </c>
      <c r="C303" t="s">
        <v>4788</v>
      </c>
      <c r="D303" s="5" t="s">
        <v>215</v>
      </c>
      <c r="E303" s="191">
        <f t="shared" si="0"/>
        <v>145.39348729665005</v>
      </c>
      <c r="G303">
        <v>11.6</v>
      </c>
      <c r="I303" s="24">
        <f t="shared" si="1"/>
        <v>123.58446420215255</v>
      </c>
      <c r="J303">
        <v>26.41</v>
      </c>
    </row>
    <row r="304" spans="1:10" x14ac:dyDescent="0.3">
      <c r="A304" s="6" t="s">
        <v>3681</v>
      </c>
      <c r="B304" s="25">
        <v>1996</v>
      </c>
      <c r="C304" t="s">
        <v>4788</v>
      </c>
      <c r="D304" s="5" t="s">
        <v>216</v>
      </c>
      <c r="E304" s="191">
        <f t="shared" si="0"/>
        <v>131.35511574774972</v>
      </c>
      <c r="G304">
        <v>10.5</v>
      </c>
      <c r="I304" s="24">
        <f t="shared" si="1"/>
        <v>111.65184838558726</v>
      </c>
      <c r="J304">
        <v>23.86</v>
      </c>
    </row>
    <row r="305" spans="1:10" x14ac:dyDescent="0.3">
      <c r="A305" s="6" t="s">
        <v>3681</v>
      </c>
      <c r="B305" s="25">
        <v>1996</v>
      </c>
      <c r="C305" t="s">
        <v>4788</v>
      </c>
      <c r="D305" s="5" t="s">
        <v>197</v>
      </c>
      <c r="E305" s="191">
        <f t="shared" si="0"/>
        <v>117.37179663629605</v>
      </c>
      <c r="G305">
        <v>10.199999999999999</v>
      </c>
      <c r="I305" s="24">
        <f t="shared" si="1"/>
        <v>99.766027140851648</v>
      </c>
      <c r="J305">
        <v>21.32</v>
      </c>
    </row>
    <row r="306" spans="1:10" x14ac:dyDescent="0.3">
      <c r="A306" s="6" t="s">
        <v>3681</v>
      </c>
      <c r="B306" s="25">
        <v>1996</v>
      </c>
      <c r="C306" t="s">
        <v>4788</v>
      </c>
      <c r="D306" s="5" t="s">
        <v>217</v>
      </c>
      <c r="E306" s="191">
        <f t="shared" si="0"/>
        <v>116.65611494948939</v>
      </c>
      <c r="G306">
        <v>9</v>
      </c>
      <c r="I306" s="24">
        <f t="shared" si="1"/>
        <v>99.157697707065978</v>
      </c>
      <c r="J306">
        <v>21.19</v>
      </c>
    </row>
    <row r="307" spans="1:10" x14ac:dyDescent="0.3">
      <c r="A307" s="6" t="s">
        <v>3681</v>
      </c>
      <c r="B307" s="25">
        <v>1996</v>
      </c>
      <c r="C307" t="s">
        <v>4788</v>
      </c>
      <c r="D307" s="5" t="s">
        <v>52</v>
      </c>
      <c r="E307" s="191">
        <f t="shared" si="0"/>
        <v>64.356299375154819</v>
      </c>
      <c r="G307">
        <v>3.3</v>
      </c>
      <c r="I307" s="24">
        <f t="shared" si="1"/>
        <v>54.702854468881597</v>
      </c>
      <c r="J307" s="20">
        <v>11.69</v>
      </c>
    </row>
    <row r="308" spans="1:10" x14ac:dyDescent="0.3">
      <c r="A308" s="6" t="s">
        <v>3681</v>
      </c>
      <c r="B308" s="25">
        <v>1996</v>
      </c>
      <c r="C308" t="s">
        <v>99</v>
      </c>
      <c r="D308" s="5">
        <v>4</v>
      </c>
      <c r="E308" s="191">
        <f t="shared" si="0"/>
        <v>123.09725013074953</v>
      </c>
      <c r="G308">
        <v>17</v>
      </c>
      <c r="I308" s="24">
        <f t="shared" si="1"/>
        <v>104.63266261113711</v>
      </c>
      <c r="J308" s="20">
        <v>22.36</v>
      </c>
    </row>
    <row r="309" spans="1:10" x14ac:dyDescent="0.3">
      <c r="A309" s="6" t="s">
        <v>3681</v>
      </c>
      <c r="B309" s="25">
        <v>1996</v>
      </c>
      <c r="C309" t="s">
        <v>91</v>
      </c>
      <c r="D309" s="5"/>
      <c r="E309" s="191">
        <f t="shared" si="0"/>
        <v>73.880371053428391</v>
      </c>
      <c r="G309">
        <v>8.9</v>
      </c>
      <c r="H309" t="s">
        <v>210</v>
      </c>
      <c r="I309" s="24">
        <f t="shared" si="1"/>
        <v>62.798315395414129</v>
      </c>
      <c r="J309" s="20">
        <v>13.42</v>
      </c>
    </row>
    <row r="310" spans="1:10" x14ac:dyDescent="0.3">
      <c r="A310" s="6" t="s">
        <v>3681</v>
      </c>
      <c r="B310" s="25">
        <v>1996</v>
      </c>
      <c r="C310" t="s">
        <v>91</v>
      </c>
      <c r="D310" s="5"/>
      <c r="E310" s="191">
        <f t="shared" si="0"/>
        <v>36.940185526714195</v>
      </c>
      <c r="G310">
        <v>4</v>
      </c>
      <c r="H310" t="s">
        <v>210</v>
      </c>
      <c r="I310" s="24">
        <f t="shared" si="1"/>
        <v>31.399157697707064</v>
      </c>
      <c r="J310" s="20">
        <v>6.71</v>
      </c>
    </row>
    <row r="311" spans="1:10" x14ac:dyDescent="0.3">
      <c r="A311" s="6" t="s">
        <v>3681</v>
      </c>
      <c r="B311" s="25">
        <v>1996</v>
      </c>
      <c r="C311" t="s">
        <v>91</v>
      </c>
      <c r="D311" s="5"/>
      <c r="E311" s="191">
        <f t="shared" si="0"/>
        <v>18.77288116931377</v>
      </c>
      <c r="G311">
        <v>4.2</v>
      </c>
      <c r="H311" t="s">
        <v>210</v>
      </c>
      <c r="I311" s="24">
        <f t="shared" si="1"/>
        <v>15.956948993916706</v>
      </c>
      <c r="J311" s="20">
        <v>3.41</v>
      </c>
    </row>
    <row r="312" spans="1:10" x14ac:dyDescent="0.3">
      <c r="A312" s="6" t="s">
        <v>3681</v>
      </c>
      <c r="B312" s="25">
        <v>1996</v>
      </c>
      <c r="C312" t="s">
        <v>91</v>
      </c>
      <c r="D312" s="5"/>
      <c r="E312" s="191">
        <f t="shared" si="0"/>
        <v>94.469982658482195</v>
      </c>
      <c r="G312">
        <v>5.0999999999999996</v>
      </c>
      <c r="H312" t="s">
        <v>210</v>
      </c>
      <c r="I312" s="24">
        <f t="shared" si="1"/>
        <v>80.299485259709869</v>
      </c>
      <c r="J312" s="20">
        <v>17.16</v>
      </c>
    </row>
    <row r="313" spans="1:10" x14ac:dyDescent="0.3">
      <c r="A313" s="6" t="s">
        <v>3681</v>
      </c>
      <c r="B313" s="14">
        <v>1997</v>
      </c>
      <c r="C313" t="s">
        <v>96</v>
      </c>
      <c r="D313">
        <v>1</v>
      </c>
      <c r="E313" s="191">
        <f t="shared" si="0"/>
        <v>753.99818326956415</v>
      </c>
      <c r="G313">
        <v>39</v>
      </c>
      <c r="H313" s="18" t="s">
        <v>4607</v>
      </c>
      <c r="I313" s="24">
        <f t="shared" si="1"/>
        <v>640.89845577912956</v>
      </c>
      <c r="J313">
        <v>136.96</v>
      </c>
    </row>
    <row r="314" spans="1:10" x14ac:dyDescent="0.3">
      <c r="A314" s="6" t="s">
        <v>3681</v>
      </c>
      <c r="B314" s="14">
        <v>1997</v>
      </c>
      <c r="C314" t="s">
        <v>1467</v>
      </c>
      <c r="D314">
        <v>1</v>
      </c>
      <c r="E314" s="191">
        <f t="shared" si="0"/>
        <v>456.38470643287729</v>
      </c>
      <c r="G314">
        <v>22</v>
      </c>
      <c r="H314" t="s">
        <v>218</v>
      </c>
      <c r="I314" s="24">
        <f t="shared" si="1"/>
        <v>387.92700046794573</v>
      </c>
      <c r="J314">
        <v>82.9</v>
      </c>
    </row>
    <row r="315" spans="1:10" x14ac:dyDescent="0.3">
      <c r="A315" s="6" t="s">
        <v>3681</v>
      </c>
      <c r="B315" s="14">
        <v>1997</v>
      </c>
      <c r="C315" t="s">
        <v>1467</v>
      </c>
      <c r="D315">
        <v>2</v>
      </c>
      <c r="E315" s="191">
        <f t="shared" si="0"/>
        <v>712.1583308100968</v>
      </c>
      <c r="G315">
        <v>32</v>
      </c>
      <c r="H315" t="s">
        <v>218</v>
      </c>
      <c r="I315" s="24">
        <f t="shared" si="1"/>
        <v>605.33458118858221</v>
      </c>
      <c r="J315">
        <v>129.36000000000001</v>
      </c>
    </row>
    <row r="316" spans="1:10" x14ac:dyDescent="0.3">
      <c r="A316" s="6" t="s">
        <v>3681</v>
      </c>
      <c r="B316" s="14">
        <v>1997</v>
      </c>
      <c r="C316" t="s">
        <v>1467</v>
      </c>
      <c r="D316">
        <v>3</v>
      </c>
      <c r="E316" s="191">
        <f t="shared" si="0"/>
        <v>569.68262269811987</v>
      </c>
      <c r="G316">
        <v>29</v>
      </c>
      <c r="H316" t="s">
        <v>218</v>
      </c>
      <c r="I316" s="24">
        <f t="shared" si="1"/>
        <v>484.23022929340192</v>
      </c>
      <c r="J316">
        <v>103.48</v>
      </c>
    </row>
    <row r="317" spans="1:10" x14ac:dyDescent="0.3">
      <c r="A317" s="6" t="s">
        <v>3681</v>
      </c>
      <c r="B317" s="14">
        <v>1997</v>
      </c>
      <c r="C317" t="s">
        <v>94</v>
      </c>
      <c r="D317">
        <v>2</v>
      </c>
      <c r="E317" s="191">
        <f t="shared" si="0"/>
        <v>34.132511216934134</v>
      </c>
      <c r="G317">
        <v>2.5</v>
      </c>
      <c r="I317" s="24">
        <f t="shared" si="1"/>
        <v>29.01263453439401</v>
      </c>
      <c r="J317">
        <v>6.2</v>
      </c>
    </row>
    <row r="318" spans="1:10" x14ac:dyDescent="0.3">
      <c r="A318" s="6" t="s">
        <v>3681</v>
      </c>
      <c r="B318" s="14">
        <v>1997</v>
      </c>
      <c r="C318" t="s">
        <v>94</v>
      </c>
      <c r="D318">
        <v>4</v>
      </c>
      <c r="E318" s="191">
        <f t="shared" si="0"/>
        <v>141.98023617495664</v>
      </c>
      <c r="G318">
        <v>7.5</v>
      </c>
      <c r="I318" s="24">
        <f t="shared" si="1"/>
        <v>120.68320074871315</v>
      </c>
      <c r="J318">
        <v>25.79</v>
      </c>
    </row>
    <row r="319" spans="1:10" x14ac:dyDescent="0.3">
      <c r="A319" s="6" t="s">
        <v>3681</v>
      </c>
      <c r="B319" s="14">
        <v>1997</v>
      </c>
      <c r="C319" t="s">
        <v>94</v>
      </c>
      <c r="D319">
        <v>5</v>
      </c>
      <c r="E319" s="191">
        <f t="shared" si="0"/>
        <v>36.885133089267526</v>
      </c>
      <c r="G319">
        <v>5.0999999999999996</v>
      </c>
      <c r="I319" s="24">
        <f t="shared" si="1"/>
        <v>31.352363125877396</v>
      </c>
      <c r="J319">
        <v>6.7</v>
      </c>
    </row>
    <row r="320" spans="1:10" x14ac:dyDescent="0.3">
      <c r="A320" s="6" t="s">
        <v>3681</v>
      </c>
      <c r="B320" s="14">
        <v>1997</v>
      </c>
      <c r="C320" t="s">
        <v>94</v>
      </c>
      <c r="D320">
        <v>7</v>
      </c>
      <c r="E320" s="191">
        <f t="shared" si="0"/>
        <v>35.563874590547492</v>
      </c>
      <c r="G320">
        <v>2.4</v>
      </c>
      <c r="I320" s="24">
        <f t="shared" si="1"/>
        <v>30.229293401965368</v>
      </c>
      <c r="J320">
        <v>6.46</v>
      </c>
    </row>
    <row r="321" spans="1:10" x14ac:dyDescent="0.3">
      <c r="A321" s="6" t="s">
        <v>3681</v>
      </c>
      <c r="B321" s="14">
        <v>1997</v>
      </c>
      <c r="C321" t="s">
        <v>94</v>
      </c>
      <c r="D321">
        <v>8</v>
      </c>
      <c r="E321" s="191">
        <f t="shared" si="0"/>
        <v>43.271215833081008</v>
      </c>
      <c r="G321">
        <v>3.4</v>
      </c>
      <c r="I321" s="24">
        <f t="shared" si="1"/>
        <v>36.78053345811886</v>
      </c>
      <c r="J321">
        <v>7.86</v>
      </c>
    </row>
    <row r="322" spans="1:10" x14ac:dyDescent="0.3">
      <c r="A322" s="6" t="s">
        <v>3681</v>
      </c>
      <c r="B322" s="14">
        <v>1997</v>
      </c>
      <c r="C322" t="s">
        <v>94</v>
      </c>
      <c r="D322">
        <v>10</v>
      </c>
      <c r="E322" s="191">
        <f t="shared" si="0"/>
        <v>82.468551295108597</v>
      </c>
      <c r="G322">
        <v>5</v>
      </c>
      <c r="I322" s="24">
        <f t="shared" si="1"/>
        <v>70.098268600842303</v>
      </c>
      <c r="J322">
        <v>14.98</v>
      </c>
    </row>
    <row r="323" spans="1:10" x14ac:dyDescent="0.3">
      <c r="A323" s="6" t="s">
        <v>3681</v>
      </c>
      <c r="B323" s="14">
        <v>1997</v>
      </c>
      <c r="C323" t="s">
        <v>94</v>
      </c>
      <c r="D323">
        <v>11</v>
      </c>
      <c r="E323" s="191">
        <f t="shared" si="0"/>
        <v>24.388229788873904</v>
      </c>
      <c r="G323">
        <v>2.2999999999999998</v>
      </c>
      <c r="I323" s="24">
        <f t="shared" si="1"/>
        <v>20.729995320542816</v>
      </c>
      <c r="J323">
        <v>4.43</v>
      </c>
    </row>
    <row r="324" spans="1:10" x14ac:dyDescent="0.3">
      <c r="A324" s="6" t="s">
        <v>3681</v>
      </c>
      <c r="B324" s="14">
        <v>1997</v>
      </c>
      <c r="C324" t="s">
        <v>94</v>
      </c>
      <c r="D324">
        <v>12</v>
      </c>
      <c r="E324" s="191">
        <f t="shared" si="0"/>
        <v>33.747144154807451</v>
      </c>
      <c r="G324">
        <v>2.1</v>
      </c>
      <c r="I324" s="24">
        <f t="shared" si="1"/>
        <v>28.685072531586336</v>
      </c>
      <c r="J324">
        <v>6.13</v>
      </c>
    </row>
    <row r="325" spans="1:10" x14ac:dyDescent="0.3">
      <c r="A325" s="6" t="s">
        <v>3681</v>
      </c>
      <c r="B325" s="14">
        <v>1997</v>
      </c>
      <c r="C325" t="s">
        <v>94</v>
      </c>
      <c r="D325">
        <v>13</v>
      </c>
      <c r="E325" s="191">
        <f t="shared" si="0"/>
        <v>37.380605026287533</v>
      </c>
      <c r="G325">
        <v>1.8</v>
      </c>
      <c r="I325" s="24">
        <f t="shared" si="1"/>
        <v>31.773514272344404</v>
      </c>
      <c r="J325">
        <v>6.79</v>
      </c>
    </row>
    <row r="326" spans="1:10" x14ac:dyDescent="0.3">
      <c r="A326" s="6" t="s">
        <v>3681</v>
      </c>
      <c r="B326" s="14">
        <v>1997</v>
      </c>
      <c r="C326" t="s">
        <v>94</v>
      </c>
      <c r="D326">
        <v>15</v>
      </c>
      <c r="E326" s="191">
        <f t="shared" si="0"/>
        <v>31.930413719067413</v>
      </c>
      <c r="G326">
        <v>3</v>
      </c>
      <c r="I326" s="24">
        <f t="shared" si="1"/>
        <v>27.1408516612073</v>
      </c>
      <c r="J326">
        <v>5.8</v>
      </c>
    </row>
    <row r="327" spans="1:10" x14ac:dyDescent="0.3">
      <c r="A327" s="6" t="s">
        <v>3681</v>
      </c>
      <c r="B327" s="14">
        <v>1997</v>
      </c>
      <c r="C327" t="s">
        <v>94</v>
      </c>
      <c r="D327">
        <v>17</v>
      </c>
      <c r="E327" s="191">
        <f t="shared" si="0"/>
        <v>271.68377879930631</v>
      </c>
      <c r="G327">
        <v>12.5</v>
      </c>
      <c r="I327" s="24">
        <f t="shared" si="1"/>
        <v>230.93121197941036</v>
      </c>
      <c r="J327">
        <v>49.35</v>
      </c>
    </row>
    <row r="328" spans="1:10" x14ac:dyDescent="0.3">
      <c r="A328" s="6" t="s">
        <v>3681</v>
      </c>
      <c r="B328" s="14">
        <v>1997</v>
      </c>
      <c r="C328" t="s">
        <v>94</v>
      </c>
      <c r="D328">
        <v>18</v>
      </c>
      <c r="E328" s="191">
        <f t="shared" si="0"/>
        <v>170.2221365850973</v>
      </c>
      <c r="G328">
        <v>8.5</v>
      </c>
      <c r="I328" s="24">
        <f t="shared" si="1"/>
        <v>144.6888160973327</v>
      </c>
      <c r="J328">
        <v>30.92</v>
      </c>
    </row>
    <row r="329" spans="1:10" x14ac:dyDescent="0.3">
      <c r="A329" s="6" t="s">
        <v>3681</v>
      </c>
      <c r="B329" s="14">
        <v>1997</v>
      </c>
      <c r="C329" t="s">
        <v>1446</v>
      </c>
      <c r="D329">
        <v>4</v>
      </c>
      <c r="E329" s="191">
        <f t="shared" si="0"/>
        <v>219.38396322497181</v>
      </c>
      <c r="G329">
        <v>20</v>
      </c>
      <c r="H329" t="s">
        <v>211</v>
      </c>
      <c r="I329" s="24">
        <f t="shared" si="1"/>
        <v>186.47636874122603</v>
      </c>
      <c r="J329">
        <v>39.85</v>
      </c>
    </row>
    <row r="330" spans="1:10" x14ac:dyDescent="0.3">
      <c r="A330" s="6" t="s">
        <v>3681</v>
      </c>
      <c r="B330" s="14">
        <v>1997</v>
      </c>
      <c r="C330" t="s">
        <v>1446</v>
      </c>
      <c r="D330">
        <v>5</v>
      </c>
      <c r="E330" s="191">
        <f t="shared" si="0"/>
        <v>395.11134355473587</v>
      </c>
      <c r="G330">
        <v>32.299999999999997</v>
      </c>
      <c r="H330" t="s">
        <v>211</v>
      </c>
      <c r="I330" s="24">
        <f t="shared" si="1"/>
        <v>335.84464202152549</v>
      </c>
      <c r="J330">
        <v>71.77</v>
      </c>
    </row>
    <row r="331" spans="1:10" x14ac:dyDescent="0.3">
      <c r="A331" s="6" t="s">
        <v>3681</v>
      </c>
      <c r="B331" s="14">
        <v>1997</v>
      </c>
      <c r="C331" s="6" t="s">
        <v>104</v>
      </c>
      <c r="D331">
        <v>1</v>
      </c>
      <c r="E331" s="191">
        <f t="shared" si="0"/>
        <v>278.95070054226653</v>
      </c>
      <c r="G331">
        <v>12.8</v>
      </c>
      <c r="I331" s="24">
        <f t="shared" si="1"/>
        <v>237.10809546092653</v>
      </c>
      <c r="J331">
        <v>50.67</v>
      </c>
    </row>
    <row r="332" spans="1:10" x14ac:dyDescent="0.3">
      <c r="A332" s="6" t="s">
        <v>3681</v>
      </c>
      <c r="B332" s="14">
        <v>1997</v>
      </c>
      <c r="C332" s="6" t="s">
        <v>104</v>
      </c>
      <c r="D332">
        <v>1</v>
      </c>
      <c r="E332" s="191">
        <f t="shared" si="0"/>
        <v>232.43139089983202</v>
      </c>
      <c r="G332">
        <v>11</v>
      </c>
      <c r="I332" s="24">
        <f t="shared" si="1"/>
        <v>197.56668226485723</v>
      </c>
      <c r="J332">
        <v>42.22</v>
      </c>
    </row>
    <row r="333" spans="1:10" x14ac:dyDescent="0.3">
      <c r="A333" s="6" t="s">
        <v>3681</v>
      </c>
      <c r="B333" s="14">
        <v>1997</v>
      </c>
      <c r="C333" s="6" t="s">
        <v>104</v>
      </c>
      <c r="D333">
        <v>1</v>
      </c>
      <c r="E333" s="191">
        <f t="shared" si="0"/>
        <v>36.224503839907513</v>
      </c>
      <c r="G333">
        <v>5.9</v>
      </c>
      <c r="I333" s="24">
        <f t="shared" si="1"/>
        <v>30.790828263921384</v>
      </c>
      <c r="J333">
        <v>6.58</v>
      </c>
    </row>
    <row r="334" spans="1:10" x14ac:dyDescent="0.3">
      <c r="A334" s="6" t="s">
        <v>3681</v>
      </c>
      <c r="B334" s="14">
        <v>1997</v>
      </c>
      <c r="C334" t="s">
        <v>4788</v>
      </c>
      <c r="D334" s="5" t="s">
        <v>185</v>
      </c>
      <c r="E334" s="191">
        <f t="shared" si="0"/>
        <v>258.85656087423268</v>
      </c>
      <c r="G334">
        <v>12.6</v>
      </c>
      <c r="I334" s="24">
        <f t="shared" si="1"/>
        <v>220.02807674309781</v>
      </c>
      <c r="J334">
        <v>47.02</v>
      </c>
    </row>
    <row r="335" spans="1:10" x14ac:dyDescent="0.3">
      <c r="A335" s="6" t="s">
        <v>3681</v>
      </c>
      <c r="B335" s="14">
        <v>1997</v>
      </c>
      <c r="C335" t="s">
        <v>4788</v>
      </c>
      <c r="D335" s="5" t="s">
        <v>186</v>
      </c>
      <c r="E335" s="191">
        <f t="shared" si="0"/>
        <v>311.7619532604806</v>
      </c>
      <c r="G335">
        <v>14.91</v>
      </c>
      <c r="I335" s="24">
        <f t="shared" si="1"/>
        <v>264.99766027140851</v>
      </c>
      <c r="J335">
        <v>56.63</v>
      </c>
    </row>
    <row r="336" spans="1:10" x14ac:dyDescent="0.3">
      <c r="A336" s="6" t="s">
        <v>3681</v>
      </c>
      <c r="B336" s="14">
        <v>1997</v>
      </c>
      <c r="C336" t="s">
        <v>4788</v>
      </c>
      <c r="D336" s="5" t="s">
        <v>213</v>
      </c>
      <c r="E336" s="191">
        <f t="shared" si="0"/>
        <v>258.58129868699939</v>
      </c>
      <c r="G336">
        <v>12.1</v>
      </c>
      <c r="I336" s="24">
        <f t="shared" si="1"/>
        <v>219.79410388394945</v>
      </c>
      <c r="J336">
        <v>46.97</v>
      </c>
    </row>
    <row r="337" spans="1:10" x14ac:dyDescent="0.3">
      <c r="A337" s="6" t="s">
        <v>3681</v>
      </c>
      <c r="B337" s="14">
        <v>1997</v>
      </c>
      <c r="C337" t="s">
        <v>4788</v>
      </c>
      <c r="D337" s="5" t="s">
        <v>188</v>
      </c>
      <c r="E337" s="191">
        <f t="shared" si="0"/>
        <v>195.49120537311788</v>
      </c>
      <c r="G337">
        <v>8.6999999999999993</v>
      </c>
      <c r="I337" s="24">
        <f t="shared" si="1"/>
        <v>166.1675245671502</v>
      </c>
      <c r="J337">
        <v>35.51</v>
      </c>
    </row>
    <row r="338" spans="1:10" x14ac:dyDescent="0.3">
      <c r="A338" s="6" t="s">
        <v>3681</v>
      </c>
      <c r="B338" s="14">
        <v>1997</v>
      </c>
      <c r="C338" t="s">
        <v>4788</v>
      </c>
      <c r="D338" s="5" t="s">
        <v>189</v>
      </c>
      <c r="E338" s="191">
        <f t="shared" si="0"/>
        <v>142.14539348729664</v>
      </c>
      <c r="G338">
        <v>10.6</v>
      </c>
      <c r="I338" s="24">
        <f t="shared" si="1"/>
        <v>120.82358446420214</v>
      </c>
      <c r="J338">
        <v>25.82</v>
      </c>
    </row>
    <row r="339" spans="1:10" x14ac:dyDescent="0.3">
      <c r="A339" s="6" t="s">
        <v>3681</v>
      </c>
      <c r="B339" s="14">
        <v>1997</v>
      </c>
      <c r="C339" t="s">
        <v>4788</v>
      </c>
      <c r="D339" s="5" t="s">
        <v>190</v>
      </c>
      <c r="E339" s="191">
        <f t="shared" si="0"/>
        <v>101.18638002697568</v>
      </c>
      <c r="G339">
        <v>4.7</v>
      </c>
      <c r="I339" s="24">
        <f t="shared" si="1"/>
        <v>86.008423022929335</v>
      </c>
      <c r="J339">
        <v>18.38</v>
      </c>
    </row>
    <row r="340" spans="1:10" x14ac:dyDescent="0.3">
      <c r="A340" s="6" t="s">
        <v>3681</v>
      </c>
      <c r="B340" s="14">
        <v>1997</v>
      </c>
      <c r="C340" t="s">
        <v>4788</v>
      </c>
      <c r="D340" s="5" t="s">
        <v>191</v>
      </c>
      <c r="E340" s="191">
        <f t="shared" si="0"/>
        <v>307.79817776432043</v>
      </c>
      <c r="G340">
        <v>13.8</v>
      </c>
      <c r="I340" s="24">
        <f t="shared" si="1"/>
        <v>261.62845109967236</v>
      </c>
      <c r="J340">
        <v>55.91</v>
      </c>
    </row>
    <row r="341" spans="1:10" x14ac:dyDescent="0.3">
      <c r="A341" s="6" t="s">
        <v>3681</v>
      </c>
      <c r="B341" s="14">
        <v>1997</v>
      </c>
      <c r="C341" t="s">
        <v>4788</v>
      </c>
      <c r="D341" s="5" t="s">
        <v>193</v>
      </c>
      <c r="E341" s="191">
        <f t="shared" ref="E341:E404" si="2">(I341*2000)/1700</f>
        <v>231.33034215089876</v>
      </c>
      <c r="G341">
        <v>10.9</v>
      </c>
      <c r="I341" s="24">
        <f t="shared" ref="I341:I404" si="3">(J341/21.37)/0.01</f>
        <v>196.63079082826394</v>
      </c>
      <c r="J341">
        <v>42.02</v>
      </c>
    </row>
    <row r="342" spans="1:10" x14ac:dyDescent="0.3">
      <c r="A342" s="6" t="s">
        <v>3681</v>
      </c>
      <c r="B342" s="14">
        <v>1997</v>
      </c>
      <c r="C342" t="s">
        <v>4788</v>
      </c>
      <c r="D342" s="5" t="s">
        <v>214</v>
      </c>
      <c r="E342" s="191">
        <f t="shared" si="2"/>
        <v>145.88895923367005</v>
      </c>
      <c r="G342">
        <v>7.1</v>
      </c>
      <c r="I342" s="24">
        <f t="shared" si="3"/>
        <v>124.00561534861956</v>
      </c>
      <c r="J342">
        <v>26.5</v>
      </c>
    </row>
    <row r="343" spans="1:10" x14ac:dyDescent="0.3">
      <c r="A343" s="6" t="s">
        <v>3681</v>
      </c>
      <c r="B343" s="14">
        <v>1997</v>
      </c>
      <c r="C343" t="s">
        <v>4788</v>
      </c>
      <c r="D343" s="5">
        <v>8</v>
      </c>
      <c r="E343" s="191">
        <f t="shared" si="2"/>
        <v>146.21927385835008</v>
      </c>
      <c r="G343">
        <v>6.9</v>
      </c>
      <c r="I343" s="24">
        <f t="shared" si="3"/>
        <v>124.28638277959756</v>
      </c>
      <c r="J343">
        <v>26.56</v>
      </c>
    </row>
    <row r="344" spans="1:10" x14ac:dyDescent="0.3">
      <c r="A344" s="6" t="s">
        <v>3681</v>
      </c>
      <c r="B344" s="14">
        <v>1997</v>
      </c>
      <c r="C344" t="s">
        <v>4788</v>
      </c>
      <c r="D344" s="5" t="s">
        <v>215</v>
      </c>
      <c r="E344" s="191">
        <f t="shared" si="2"/>
        <v>168.84582564893063</v>
      </c>
      <c r="G344">
        <v>11.6</v>
      </c>
      <c r="I344" s="24">
        <f t="shared" si="3"/>
        <v>143.51895180159102</v>
      </c>
      <c r="J344">
        <v>30.67</v>
      </c>
    </row>
    <row r="345" spans="1:10" x14ac:dyDescent="0.3">
      <c r="A345" s="6" t="s">
        <v>3681</v>
      </c>
      <c r="B345" s="14">
        <v>1997</v>
      </c>
      <c r="C345" t="s">
        <v>4788</v>
      </c>
      <c r="D345" s="5" t="s">
        <v>197</v>
      </c>
      <c r="E345" s="191">
        <f t="shared" si="2"/>
        <v>145.61369704643673</v>
      </c>
      <c r="G345">
        <v>10.199999999999999</v>
      </c>
      <c r="I345" s="24">
        <f t="shared" si="3"/>
        <v>123.7716424894712</v>
      </c>
      <c r="J345">
        <v>26.45</v>
      </c>
    </row>
    <row r="346" spans="1:10" x14ac:dyDescent="0.3">
      <c r="A346" s="6" t="s">
        <v>3681</v>
      </c>
      <c r="B346" s="14">
        <v>1997</v>
      </c>
      <c r="C346" t="s">
        <v>4788</v>
      </c>
      <c r="D346" s="5" t="s">
        <v>217</v>
      </c>
      <c r="E346" s="191">
        <f t="shared" si="2"/>
        <v>195.32604806077785</v>
      </c>
      <c r="G346">
        <v>9</v>
      </c>
      <c r="I346" s="24">
        <f t="shared" si="3"/>
        <v>166.02714085166119</v>
      </c>
      <c r="J346">
        <v>35.479999999999997</v>
      </c>
    </row>
    <row r="347" spans="1:10" x14ac:dyDescent="0.3">
      <c r="A347" s="6" t="s">
        <v>3681</v>
      </c>
      <c r="B347" s="14">
        <v>1997</v>
      </c>
      <c r="C347" t="s">
        <v>4788</v>
      </c>
      <c r="D347" s="5" t="s">
        <v>52</v>
      </c>
      <c r="E347" s="191">
        <f t="shared" si="2"/>
        <v>70.577224806628308</v>
      </c>
      <c r="G347">
        <v>3.3</v>
      </c>
      <c r="I347" s="24">
        <f t="shared" si="3"/>
        <v>59.990641085634067</v>
      </c>
      <c r="J347">
        <v>12.82</v>
      </c>
    </row>
    <row r="348" spans="1:10" x14ac:dyDescent="0.3">
      <c r="A348" s="6" t="s">
        <v>3681</v>
      </c>
      <c r="B348" s="14">
        <v>1997</v>
      </c>
      <c r="C348" t="s">
        <v>138</v>
      </c>
      <c r="D348">
        <v>1</v>
      </c>
      <c r="E348" s="191">
        <f t="shared" si="2"/>
        <v>150.29315422940351</v>
      </c>
      <c r="G348">
        <v>8.6</v>
      </c>
      <c r="H348" t="s">
        <v>219</v>
      </c>
      <c r="I348" s="24">
        <f t="shared" si="3"/>
        <v>127.74918109499298</v>
      </c>
      <c r="J348">
        <v>27.3</v>
      </c>
    </row>
    <row r="349" spans="1:10" x14ac:dyDescent="0.3">
      <c r="A349" s="6" t="s">
        <v>3681</v>
      </c>
      <c r="B349" s="14">
        <v>1997</v>
      </c>
      <c r="C349" t="s">
        <v>138</v>
      </c>
      <c r="D349">
        <v>2</v>
      </c>
      <c r="E349" s="191">
        <f t="shared" si="2"/>
        <v>189.98596162845107</v>
      </c>
      <c r="G349">
        <v>10</v>
      </c>
      <c r="H349" t="s">
        <v>219</v>
      </c>
      <c r="I349" s="24">
        <f t="shared" si="3"/>
        <v>161.48806738418341</v>
      </c>
      <c r="J349">
        <v>34.51</v>
      </c>
    </row>
    <row r="350" spans="1:10" x14ac:dyDescent="0.3">
      <c r="A350" s="6" t="s">
        <v>3681</v>
      </c>
      <c r="B350" s="14">
        <v>1997</v>
      </c>
      <c r="C350" t="s">
        <v>138</v>
      </c>
      <c r="D350">
        <v>3</v>
      </c>
      <c r="E350" s="191">
        <f t="shared" si="2"/>
        <v>94.965454595502223</v>
      </c>
      <c r="G350">
        <v>5</v>
      </c>
      <c r="H350" t="s">
        <v>219</v>
      </c>
      <c r="I350" s="24">
        <f t="shared" si="3"/>
        <v>80.72063640617688</v>
      </c>
      <c r="J350">
        <v>17.25</v>
      </c>
    </row>
    <row r="351" spans="1:10" x14ac:dyDescent="0.3">
      <c r="A351" s="6" t="s">
        <v>3681</v>
      </c>
      <c r="B351" s="14">
        <v>1997</v>
      </c>
      <c r="C351" t="s">
        <v>103</v>
      </c>
      <c r="D351">
        <v>1</v>
      </c>
      <c r="E351" s="191">
        <f t="shared" si="2"/>
        <v>224.11847284538524</v>
      </c>
      <c r="G351">
        <v>20.100000000000001</v>
      </c>
      <c r="H351" t="s">
        <v>220</v>
      </c>
      <c r="I351" s="24">
        <f t="shared" si="3"/>
        <v>190.50070191857745</v>
      </c>
      <c r="J351">
        <v>40.71</v>
      </c>
    </row>
    <row r="352" spans="1:10" x14ac:dyDescent="0.3">
      <c r="A352" s="6" t="s">
        <v>3681</v>
      </c>
      <c r="B352" s="14">
        <v>1997</v>
      </c>
      <c r="C352" t="s">
        <v>103</v>
      </c>
      <c r="D352">
        <v>2</v>
      </c>
      <c r="E352" s="191">
        <f t="shared" si="2"/>
        <v>294.53054033967351</v>
      </c>
      <c r="G352">
        <v>25.2</v>
      </c>
      <c r="H352" t="s">
        <v>220</v>
      </c>
      <c r="I352" s="24">
        <f t="shared" si="3"/>
        <v>250.35095928872249</v>
      </c>
      <c r="J352">
        <v>53.5</v>
      </c>
    </row>
    <row r="353" spans="1:10" x14ac:dyDescent="0.3">
      <c r="A353" s="6" t="s">
        <v>3681</v>
      </c>
      <c r="B353" s="14">
        <v>1997</v>
      </c>
      <c r="C353" t="s">
        <v>103</v>
      </c>
      <c r="D353">
        <v>3</v>
      </c>
      <c r="E353" s="191">
        <f t="shared" si="2"/>
        <v>67.549340747061578</v>
      </c>
      <c r="G353">
        <v>6.8</v>
      </c>
      <c r="H353" t="s">
        <v>220</v>
      </c>
      <c r="I353" s="24">
        <f t="shared" si="3"/>
        <v>57.416939635002336</v>
      </c>
      <c r="J353">
        <v>12.27</v>
      </c>
    </row>
    <row r="354" spans="1:10" x14ac:dyDescent="0.3">
      <c r="A354" s="6" t="s">
        <v>3681</v>
      </c>
      <c r="B354" s="14">
        <v>1997</v>
      </c>
      <c r="C354" t="s">
        <v>103</v>
      </c>
      <c r="D354">
        <v>4</v>
      </c>
      <c r="E354" s="191">
        <f t="shared" si="2"/>
        <v>37.54576233862754</v>
      </c>
      <c r="G354">
        <v>3.7</v>
      </c>
      <c r="H354" t="s">
        <v>220</v>
      </c>
      <c r="I354" s="24">
        <f t="shared" si="3"/>
        <v>31.913897987833412</v>
      </c>
      <c r="J354">
        <v>6.82</v>
      </c>
    </row>
    <row r="355" spans="1:10" x14ac:dyDescent="0.3">
      <c r="A355" s="6" t="s">
        <v>3681</v>
      </c>
      <c r="B355" s="14">
        <v>1997</v>
      </c>
      <c r="C355" t="s">
        <v>103</v>
      </c>
      <c r="D355">
        <v>5</v>
      </c>
      <c r="E355" s="191">
        <f t="shared" si="2"/>
        <v>63.695670125794827</v>
      </c>
      <c r="G355">
        <v>5.8</v>
      </c>
      <c r="H355" t="s">
        <v>220</v>
      </c>
      <c r="I355" s="24">
        <f t="shared" si="3"/>
        <v>54.141319606925599</v>
      </c>
      <c r="J355">
        <v>11.57</v>
      </c>
    </row>
    <row r="356" spans="1:10" x14ac:dyDescent="0.3">
      <c r="A356" s="6" t="s">
        <v>3681</v>
      </c>
      <c r="B356" s="14">
        <v>1997</v>
      </c>
      <c r="C356" t="s">
        <v>96</v>
      </c>
      <c r="D356">
        <v>2</v>
      </c>
      <c r="E356" s="191">
        <f t="shared" si="2"/>
        <v>175.89253764210409</v>
      </c>
      <c r="G356">
        <v>9.4</v>
      </c>
      <c r="I356" s="24">
        <f t="shared" si="3"/>
        <v>149.50865699578847</v>
      </c>
      <c r="J356" s="20">
        <v>31.95</v>
      </c>
    </row>
    <row r="357" spans="1:10" x14ac:dyDescent="0.3">
      <c r="A357" s="6" t="s">
        <v>3681</v>
      </c>
      <c r="B357" s="14">
        <v>1997</v>
      </c>
      <c r="C357" t="s">
        <v>1467</v>
      </c>
      <c r="D357">
        <v>2</v>
      </c>
      <c r="E357" s="191">
        <f t="shared" si="2"/>
        <v>712.1583308100968</v>
      </c>
      <c r="G357">
        <v>32</v>
      </c>
      <c r="H357" t="s">
        <v>221</v>
      </c>
      <c r="I357" s="24">
        <f t="shared" si="3"/>
        <v>605.33458118858221</v>
      </c>
      <c r="J357" s="20">
        <v>129.36000000000001</v>
      </c>
    </row>
    <row r="358" spans="1:10" x14ac:dyDescent="0.3">
      <c r="A358" s="6" t="s">
        <v>3681</v>
      </c>
      <c r="B358" s="14">
        <v>1997</v>
      </c>
      <c r="C358" t="s">
        <v>1467</v>
      </c>
      <c r="D358">
        <v>3</v>
      </c>
      <c r="E358" s="191">
        <f t="shared" si="2"/>
        <v>569.68262269811987</v>
      </c>
      <c r="G358">
        <v>29</v>
      </c>
      <c r="H358" t="s">
        <v>221</v>
      </c>
      <c r="I358" s="24">
        <f t="shared" si="3"/>
        <v>484.23022929340192</v>
      </c>
      <c r="J358" s="20">
        <v>103.48</v>
      </c>
    </row>
    <row r="359" spans="1:10" x14ac:dyDescent="0.3">
      <c r="A359" s="6" t="s">
        <v>3681</v>
      </c>
      <c r="B359" s="14">
        <v>1997</v>
      </c>
      <c r="C359" t="s">
        <v>4787</v>
      </c>
      <c r="D359" s="5" t="s">
        <v>184</v>
      </c>
      <c r="E359" s="191">
        <f t="shared" si="2"/>
        <v>170.77266095956398</v>
      </c>
      <c r="G359">
        <v>7.9</v>
      </c>
      <c r="H359" t="s">
        <v>222</v>
      </c>
      <c r="I359" s="24">
        <f t="shared" si="3"/>
        <v>145.15676181562938</v>
      </c>
      <c r="J359" s="20">
        <v>31.02</v>
      </c>
    </row>
    <row r="360" spans="1:10" x14ac:dyDescent="0.3">
      <c r="A360" s="6" t="s">
        <v>3681</v>
      </c>
      <c r="B360" s="14">
        <v>1997</v>
      </c>
      <c r="C360" t="s">
        <v>4787</v>
      </c>
      <c r="D360" s="5" t="s">
        <v>187</v>
      </c>
      <c r="E360" s="191">
        <f t="shared" si="2"/>
        <v>170.77266095956398</v>
      </c>
      <c r="G360">
        <v>11.6</v>
      </c>
      <c r="H360" t="s">
        <v>222</v>
      </c>
      <c r="I360" s="24">
        <f t="shared" si="3"/>
        <v>145.15676181562938</v>
      </c>
      <c r="J360" s="20">
        <v>31.02</v>
      </c>
    </row>
    <row r="361" spans="1:10" x14ac:dyDescent="0.3">
      <c r="A361" s="6" t="s">
        <v>3681</v>
      </c>
      <c r="B361" s="14">
        <v>1997</v>
      </c>
      <c r="C361" t="s">
        <v>4787</v>
      </c>
      <c r="D361" s="5" t="s">
        <v>192</v>
      </c>
      <c r="E361" s="191">
        <f t="shared" si="2"/>
        <v>136.64014974262986</v>
      </c>
      <c r="G361">
        <v>6.5</v>
      </c>
      <c r="H361" t="s">
        <v>222</v>
      </c>
      <c r="I361" s="24">
        <f t="shared" si="3"/>
        <v>116.14412728123537</v>
      </c>
      <c r="J361" s="20">
        <v>24.82</v>
      </c>
    </row>
    <row r="362" spans="1:10" x14ac:dyDescent="0.3">
      <c r="A362" s="6" t="s">
        <v>3681</v>
      </c>
      <c r="B362" s="14">
        <v>1997</v>
      </c>
      <c r="C362" t="s">
        <v>4787</v>
      </c>
      <c r="D362" s="5" t="s">
        <v>216</v>
      </c>
      <c r="E362" s="191">
        <f t="shared" si="2"/>
        <v>136.64014974262986</v>
      </c>
      <c r="G362">
        <v>10.5</v>
      </c>
      <c r="H362" t="s">
        <v>222</v>
      </c>
      <c r="I362" s="24">
        <f t="shared" si="3"/>
        <v>116.14412728123537</v>
      </c>
      <c r="J362" s="20">
        <v>24.82</v>
      </c>
    </row>
    <row r="363" spans="1:10" x14ac:dyDescent="0.3">
      <c r="A363" s="6" t="s">
        <v>3681</v>
      </c>
      <c r="B363" s="25">
        <v>1998</v>
      </c>
      <c r="C363" t="s">
        <v>135</v>
      </c>
      <c r="D363" s="22" t="s">
        <v>43</v>
      </c>
      <c r="E363" s="191">
        <f t="shared" si="2"/>
        <v>139.39277161496324</v>
      </c>
      <c r="G363">
        <v>18.399999999999999</v>
      </c>
      <c r="H363" s="18" t="s">
        <v>4608</v>
      </c>
      <c r="I363" s="24">
        <f t="shared" si="3"/>
        <v>118.48385587271876</v>
      </c>
      <c r="J363">
        <v>25.32</v>
      </c>
    </row>
    <row r="364" spans="1:10" x14ac:dyDescent="0.3">
      <c r="A364" s="6" t="s">
        <v>3681</v>
      </c>
      <c r="B364" s="25">
        <v>1998</v>
      </c>
      <c r="C364" t="s">
        <v>96</v>
      </c>
      <c r="D364">
        <v>1</v>
      </c>
      <c r="E364" s="191">
        <f t="shared" si="2"/>
        <v>869.44314459522695</v>
      </c>
      <c r="G364">
        <v>39</v>
      </c>
      <c r="I364" s="24">
        <f t="shared" si="3"/>
        <v>739.02667290594286</v>
      </c>
      <c r="J364">
        <v>157.93</v>
      </c>
    </row>
    <row r="365" spans="1:10" x14ac:dyDescent="0.3">
      <c r="A365" s="6" t="s">
        <v>3681</v>
      </c>
      <c r="B365" s="25">
        <v>1998</v>
      </c>
      <c r="C365" t="s">
        <v>96</v>
      </c>
      <c r="D365">
        <v>2</v>
      </c>
      <c r="E365" s="191">
        <f t="shared" si="2"/>
        <v>103.2233202125024</v>
      </c>
      <c r="G365">
        <v>9.4</v>
      </c>
      <c r="I365" s="24">
        <f t="shared" si="3"/>
        <v>87.739822180627044</v>
      </c>
      <c r="J365">
        <v>18.75</v>
      </c>
    </row>
    <row r="366" spans="1:10" x14ac:dyDescent="0.3">
      <c r="A366" s="6" t="s">
        <v>3681</v>
      </c>
      <c r="B366" s="25">
        <v>1998</v>
      </c>
      <c r="C366" t="s">
        <v>1467</v>
      </c>
      <c r="D366">
        <v>1</v>
      </c>
      <c r="E366" s="191">
        <f t="shared" si="2"/>
        <v>379.09108425775548</v>
      </c>
      <c r="G366">
        <v>27</v>
      </c>
      <c r="H366" t="s">
        <v>100</v>
      </c>
      <c r="I366" s="24">
        <f t="shared" si="3"/>
        <v>322.22742161909218</v>
      </c>
      <c r="J366">
        <v>68.86</v>
      </c>
    </row>
    <row r="367" spans="1:10" x14ac:dyDescent="0.3">
      <c r="A367" s="6" t="s">
        <v>3681</v>
      </c>
      <c r="B367" s="25">
        <v>1998</v>
      </c>
      <c r="C367" t="s">
        <v>1467</v>
      </c>
      <c r="D367">
        <v>2</v>
      </c>
      <c r="E367" s="191">
        <f t="shared" si="2"/>
        <v>551.68047565305937</v>
      </c>
      <c r="G367">
        <v>42</v>
      </c>
      <c r="H367" t="s">
        <v>100</v>
      </c>
      <c r="I367" s="24">
        <f t="shared" si="3"/>
        <v>468.92840430510051</v>
      </c>
      <c r="J367">
        <v>100.21</v>
      </c>
    </row>
    <row r="368" spans="1:10" x14ac:dyDescent="0.3">
      <c r="A368" s="6" t="s">
        <v>3681</v>
      </c>
      <c r="B368" s="25">
        <v>1998</v>
      </c>
      <c r="C368" t="s">
        <v>1467</v>
      </c>
      <c r="D368" s="5" t="s">
        <v>223</v>
      </c>
      <c r="E368" s="191">
        <f t="shared" si="2"/>
        <v>244.26766495086568</v>
      </c>
      <c r="G368">
        <v>12</v>
      </c>
      <c r="H368" t="s">
        <v>100</v>
      </c>
      <c r="I368" s="24">
        <f t="shared" si="3"/>
        <v>207.62751520823582</v>
      </c>
      <c r="J368">
        <v>44.37</v>
      </c>
    </row>
    <row r="369" spans="1:10" x14ac:dyDescent="0.3">
      <c r="A369" s="6" t="s">
        <v>3681</v>
      </c>
      <c r="B369" s="25">
        <v>1998</v>
      </c>
      <c r="C369" t="s">
        <v>1467</v>
      </c>
      <c r="D369" s="5" t="s">
        <v>224</v>
      </c>
      <c r="E369" s="191">
        <f t="shared" si="2"/>
        <v>162.56984778001046</v>
      </c>
      <c r="G369">
        <v>22</v>
      </c>
      <c r="H369" t="s">
        <v>100</v>
      </c>
      <c r="I369" s="24">
        <f t="shared" si="3"/>
        <v>138.18437061300889</v>
      </c>
      <c r="J369">
        <v>29.53</v>
      </c>
    </row>
    <row r="370" spans="1:10" x14ac:dyDescent="0.3">
      <c r="A370" s="6" t="s">
        <v>3681</v>
      </c>
      <c r="B370" s="25">
        <v>1998</v>
      </c>
      <c r="C370" t="s">
        <v>94</v>
      </c>
      <c r="D370">
        <v>6</v>
      </c>
      <c r="E370" s="191">
        <f t="shared" si="2"/>
        <v>63.695670125794827</v>
      </c>
      <c r="G370">
        <v>4.5</v>
      </c>
      <c r="I370" s="24">
        <f t="shared" si="3"/>
        <v>54.141319606925599</v>
      </c>
      <c r="J370">
        <v>11.57</v>
      </c>
    </row>
    <row r="371" spans="1:10" x14ac:dyDescent="0.3">
      <c r="A371" s="6" t="s">
        <v>3681</v>
      </c>
      <c r="B371" s="25">
        <v>1998</v>
      </c>
      <c r="C371" t="s">
        <v>94</v>
      </c>
      <c r="D371">
        <v>7</v>
      </c>
      <c r="E371" s="191">
        <f t="shared" si="2"/>
        <v>31.214732032260727</v>
      </c>
      <c r="G371">
        <v>2.4</v>
      </c>
      <c r="I371" s="24">
        <f t="shared" si="3"/>
        <v>26.532522227421616</v>
      </c>
      <c r="J371">
        <v>5.67</v>
      </c>
    </row>
    <row r="372" spans="1:10" x14ac:dyDescent="0.3">
      <c r="A372" s="6" t="s">
        <v>3681</v>
      </c>
      <c r="B372" s="25">
        <v>1998</v>
      </c>
      <c r="C372" t="s">
        <v>94</v>
      </c>
      <c r="D372">
        <v>8</v>
      </c>
      <c r="E372" s="191">
        <f t="shared" si="2"/>
        <v>33.471881967574113</v>
      </c>
      <c r="G372">
        <v>3.4</v>
      </c>
      <c r="I372" s="24">
        <f t="shared" si="3"/>
        <v>28.451099672437994</v>
      </c>
      <c r="J372">
        <v>6.08</v>
      </c>
    </row>
    <row r="373" spans="1:10" x14ac:dyDescent="0.3">
      <c r="A373" s="6" t="s">
        <v>3681</v>
      </c>
      <c r="B373" s="25">
        <v>1998</v>
      </c>
      <c r="C373" t="s">
        <v>94</v>
      </c>
      <c r="D373">
        <v>9</v>
      </c>
      <c r="E373" s="191">
        <f t="shared" si="2"/>
        <v>63.090093313881475</v>
      </c>
      <c r="G373">
        <v>5</v>
      </c>
      <c r="I373" s="24">
        <f t="shared" si="3"/>
        <v>53.626579316799251</v>
      </c>
      <c r="J373">
        <v>11.46</v>
      </c>
    </row>
    <row r="374" spans="1:10" x14ac:dyDescent="0.3">
      <c r="A374" s="6" t="s">
        <v>3681</v>
      </c>
      <c r="B374" s="25">
        <v>1998</v>
      </c>
      <c r="C374" t="s">
        <v>94</v>
      </c>
      <c r="D374">
        <v>10</v>
      </c>
      <c r="E374" s="191">
        <f t="shared" si="2"/>
        <v>62.484516501968123</v>
      </c>
      <c r="G374">
        <v>5</v>
      </c>
      <c r="I374" s="24">
        <f t="shared" si="3"/>
        <v>53.111839026672904</v>
      </c>
      <c r="J374">
        <v>11.35</v>
      </c>
    </row>
    <row r="375" spans="1:10" x14ac:dyDescent="0.3">
      <c r="A375" s="6" t="s">
        <v>3681</v>
      </c>
      <c r="B375" s="25">
        <v>1998</v>
      </c>
      <c r="C375" t="s">
        <v>94</v>
      </c>
      <c r="D375">
        <v>11</v>
      </c>
      <c r="E375" s="191">
        <f t="shared" si="2"/>
        <v>31.214732032260727</v>
      </c>
      <c r="G375">
        <v>2.2999999999999998</v>
      </c>
      <c r="I375" s="24">
        <f t="shared" si="3"/>
        <v>26.532522227421616</v>
      </c>
      <c r="J375">
        <v>5.67</v>
      </c>
    </row>
    <row r="376" spans="1:10" x14ac:dyDescent="0.3">
      <c r="A376" s="6" t="s">
        <v>3681</v>
      </c>
      <c r="B376" s="25">
        <v>1998</v>
      </c>
      <c r="C376" t="s">
        <v>94</v>
      </c>
      <c r="D376">
        <v>12</v>
      </c>
      <c r="E376" s="191">
        <f t="shared" si="2"/>
        <v>29.342949159074013</v>
      </c>
      <c r="G376">
        <v>2.1</v>
      </c>
      <c r="I376" s="24">
        <f t="shared" si="3"/>
        <v>24.941506785212912</v>
      </c>
      <c r="J376">
        <v>5.33</v>
      </c>
    </row>
    <row r="377" spans="1:10" x14ac:dyDescent="0.3">
      <c r="A377" s="6" t="s">
        <v>3681</v>
      </c>
      <c r="B377" s="25">
        <v>1998</v>
      </c>
      <c r="C377" t="s">
        <v>94</v>
      </c>
      <c r="D377">
        <v>13</v>
      </c>
      <c r="E377" s="191">
        <f t="shared" si="2"/>
        <v>22.076027416113845</v>
      </c>
      <c r="G377">
        <v>1.8</v>
      </c>
      <c r="I377" s="24">
        <f t="shared" si="3"/>
        <v>18.764623303696769</v>
      </c>
      <c r="J377">
        <v>4.01</v>
      </c>
    </row>
    <row r="378" spans="1:10" x14ac:dyDescent="0.3">
      <c r="A378" s="6" t="s">
        <v>3681</v>
      </c>
      <c r="B378" s="25">
        <v>1998</v>
      </c>
      <c r="C378" t="s">
        <v>94</v>
      </c>
      <c r="D378">
        <v>14</v>
      </c>
      <c r="E378" s="191">
        <f t="shared" si="2"/>
        <v>52.079605824547883</v>
      </c>
      <c r="G378">
        <v>3.7</v>
      </c>
      <c r="I378" s="24">
        <f t="shared" si="3"/>
        <v>44.267664950865701</v>
      </c>
      <c r="J378">
        <v>9.4600000000000009</v>
      </c>
    </row>
    <row r="379" spans="1:10" x14ac:dyDescent="0.3">
      <c r="A379" s="6" t="s">
        <v>3681</v>
      </c>
      <c r="B379" s="25">
        <v>1998</v>
      </c>
      <c r="C379" t="s">
        <v>94</v>
      </c>
      <c r="D379">
        <v>16</v>
      </c>
      <c r="E379" s="191">
        <f t="shared" si="2"/>
        <v>65.292190811748199</v>
      </c>
      <c r="G379">
        <v>5.2</v>
      </c>
      <c r="I379" s="24">
        <f t="shared" si="3"/>
        <v>55.498362189985961</v>
      </c>
      <c r="J379">
        <v>11.86</v>
      </c>
    </row>
    <row r="380" spans="1:10" x14ac:dyDescent="0.3">
      <c r="A380" s="6" t="s">
        <v>3681</v>
      </c>
      <c r="B380" s="25">
        <v>1998</v>
      </c>
      <c r="C380" t="s">
        <v>94</v>
      </c>
      <c r="D380">
        <v>17</v>
      </c>
      <c r="E380" s="191">
        <f t="shared" si="2"/>
        <v>179.08557901401082</v>
      </c>
      <c r="G380">
        <v>12.5</v>
      </c>
      <c r="I380" s="24">
        <f t="shared" si="3"/>
        <v>152.2227421619092</v>
      </c>
      <c r="J380">
        <v>32.53</v>
      </c>
    </row>
    <row r="381" spans="1:10" x14ac:dyDescent="0.3">
      <c r="A381" s="6" t="s">
        <v>3681</v>
      </c>
      <c r="B381" s="25">
        <v>1998</v>
      </c>
      <c r="C381" t="s">
        <v>1446</v>
      </c>
      <c r="D381">
        <v>4</v>
      </c>
      <c r="E381" s="191">
        <f t="shared" si="2"/>
        <v>257.14993531338598</v>
      </c>
      <c r="G381">
        <v>20</v>
      </c>
      <c r="H381" t="s">
        <v>93</v>
      </c>
      <c r="I381" s="24">
        <f t="shared" si="3"/>
        <v>218.57744501637808</v>
      </c>
      <c r="J381">
        <v>46.71</v>
      </c>
    </row>
    <row r="382" spans="1:10" x14ac:dyDescent="0.3">
      <c r="A382" s="6" t="s">
        <v>3681</v>
      </c>
      <c r="B382" s="25">
        <v>1998</v>
      </c>
      <c r="C382" t="s">
        <v>1446</v>
      </c>
      <c r="D382">
        <v>5</v>
      </c>
      <c r="E382" s="191">
        <f t="shared" si="2"/>
        <v>221.31079853560516</v>
      </c>
      <c r="G382">
        <v>32.299999999999997</v>
      </c>
      <c r="H382" t="s">
        <v>93</v>
      </c>
      <c r="I382" s="24">
        <f t="shared" si="3"/>
        <v>188.11417875526439</v>
      </c>
      <c r="J382">
        <v>40.200000000000003</v>
      </c>
    </row>
    <row r="383" spans="1:10" x14ac:dyDescent="0.3">
      <c r="A383" s="6" t="s">
        <v>3681</v>
      </c>
      <c r="B383" s="25">
        <v>1998</v>
      </c>
      <c r="C383" t="s">
        <v>212</v>
      </c>
      <c r="E383" s="191">
        <f t="shared" si="2"/>
        <v>109.22403589418921</v>
      </c>
      <c r="G383">
        <v>8.1999999999999993</v>
      </c>
      <c r="H383" t="s">
        <v>225</v>
      </c>
      <c r="I383" s="24">
        <f t="shared" si="3"/>
        <v>92.840430510060827</v>
      </c>
      <c r="J383">
        <v>19.84</v>
      </c>
    </row>
    <row r="384" spans="1:10" x14ac:dyDescent="0.3">
      <c r="A384" s="6" t="s">
        <v>3681</v>
      </c>
      <c r="B384" s="25">
        <v>1998</v>
      </c>
      <c r="C384" t="s">
        <v>212</v>
      </c>
      <c r="E384" s="191">
        <f t="shared" si="2"/>
        <v>26.039802912273942</v>
      </c>
      <c r="G384">
        <v>3.9</v>
      </c>
      <c r="H384" t="s">
        <v>225</v>
      </c>
      <c r="I384" s="24">
        <f t="shared" si="3"/>
        <v>22.13383247543285</v>
      </c>
      <c r="J384">
        <v>4.7300000000000004</v>
      </c>
    </row>
    <row r="385" spans="1:10" x14ac:dyDescent="0.3">
      <c r="A385" s="6" t="s">
        <v>3681</v>
      </c>
      <c r="B385" s="25">
        <v>1998</v>
      </c>
      <c r="C385" s="6" t="s">
        <v>104</v>
      </c>
      <c r="D385">
        <v>1</v>
      </c>
      <c r="E385" s="191">
        <f t="shared" si="2"/>
        <v>180.3517850752842</v>
      </c>
      <c r="G385">
        <v>12.8</v>
      </c>
      <c r="I385" s="24">
        <f t="shared" si="3"/>
        <v>153.29901731399156</v>
      </c>
      <c r="J385">
        <v>32.76</v>
      </c>
    </row>
    <row r="386" spans="1:10" x14ac:dyDescent="0.3">
      <c r="A386" s="6" t="s">
        <v>3681</v>
      </c>
      <c r="B386" s="25">
        <v>1998</v>
      </c>
      <c r="C386" s="6" t="s">
        <v>104</v>
      </c>
      <c r="D386">
        <v>1</v>
      </c>
      <c r="E386" s="191">
        <f t="shared" si="2"/>
        <v>156.18376503619697</v>
      </c>
      <c r="G386">
        <v>11</v>
      </c>
      <c r="I386" s="24">
        <f t="shared" si="3"/>
        <v>132.75620028076742</v>
      </c>
      <c r="J386">
        <v>28.37</v>
      </c>
    </row>
    <row r="387" spans="1:10" x14ac:dyDescent="0.3">
      <c r="A387" s="6" t="s">
        <v>3681</v>
      </c>
      <c r="B387" s="25">
        <v>1998</v>
      </c>
      <c r="C387" s="6" t="s">
        <v>104</v>
      </c>
      <c r="D387">
        <v>1</v>
      </c>
      <c r="E387" s="191">
        <f t="shared" si="2"/>
        <v>31.214732032260727</v>
      </c>
      <c r="G387">
        <v>5.9</v>
      </c>
      <c r="I387" s="24">
        <f t="shared" si="3"/>
        <v>26.532522227421616</v>
      </c>
      <c r="J387">
        <v>5.67</v>
      </c>
    </row>
    <row r="388" spans="1:10" x14ac:dyDescent="0.3">
      <c r="A388" s="6" t="s">
        <v>3681</v>
      </c>
      <c r="B388" s="25">
        <v>1998</v>
      </c>
      <c r="C388" t="s">
        <v>4788</v>
      </c>
      <c r="D388" s="5" t="s">
        <v>226</v>
      </c>
      <c r="E388" s="191">
        <f t="shared" si="2"/>
        <v>156.18376503619697</v>
      </c>
      <c r="G388">
        <v>12.6</v>
      </c>
      <c r="H388" t="s">
        <v>98</v>
      </c>
      <c r="I388" s="24">
        <f t="shared" si="3"/>
        <v>132.75620028076742</v>
      </c>
      <c r="J388">
        <v>28.37</v>
      </c>
    </row>
    <row r="389" spans="1:10" x14ac:dyDescent="0.3">
      <c r="A389" s="6" t="s">
        <v>3681</v>
      </c>
      <c r="B389" s="25">
        <v>1998</v>
      </c>
      <c r="C389" t="s">
        <v>4788</v>
      </c>
      <c r="D389" s="5" t="s">
        <v>227</v>
      </c>
      <c r="E389" s="191">
        <f t="shared" si="2"/>
        <v>92.267885160615478</v>
      </c>
      <c r="G389">
        <v>11.6</v>
      </c>
      <c r="H389" t="s">
        <v>98</v>
      </c>
      <c r="I389" s="24">
        <f t="shared" si="3"/>
        <v>78.427702386523166</v>
      </c>
      <c r="J389">
        <v>16.760000000000002</v>
      </c>
    </row>
    <row r="390" spans="1:10" x14ac:dyDescent="0.3">
      <c r="A390" s="6" t="s">
        <v>3681</v>
      </c>
      <c r="B390" s="25">
        <v>1998</v>
      </c>
      <c r="C390" t="s">
        <v>4788</v>
      </c>
      <c r="D390" s="5" t="s">
        <v>228</v>
      </c>
      <c r="E390" s="191">
        <f t="shared" si="2"/>
        <v>156.18376503619697</v>
      </c>
      <c r="G390">
        <v>12.1</v>
      </c>
      <c r="H390" t="s">
        <v>98</v>
      </c>
      <c r="I390" s="24">
        <f t="shared" si="3"/>
        <v>132.75620028076742</v>
      </c>
      <c r="J390">
        <v>28.37</v>
      </c>
    </row>
    <row r="391" spans="1:10" x14ac:dyDescent="0.3">
      <c r="A391" s="6" t="s">
        <v>3681</v>
      </c>
      <c r="B391" s="25">
        <v>1998</v>
      </c>
      <c r="C391" t="s">
        <v>4788</v>
      </c>
      <c r="D391" s="5" t="s">
        <v>229</v>
      </c>
      <c r="E391" s="191">
        <f t="shared" si="2"/>
        <v>187.39849706845769</v>
      </c>
      <c r="G391">
        <v>13.8</v>
      </c>
      <c r="H391" t="s">
        <v>98</v>
      </c>
      <c r="I391" s="24">
        <f t="shared" si="3"/>
        <v>159.28872250818904</v>
      </c>
      <c r="J391">
        <v>34.04</v>
      </c>
    </row>
    <row r="392" spans="1:10" x14ac:dyDescent="0.3">
      <c r="A392" s="6" t="s">
        <v>3681</v>
      </c>
      <c r="B392" s="25">
        <v>1998</v>
      </c>
      <c r="C392" t="s">
        <v>4788</v>
      </c>
      <c r="D392" s="5" t="s">
        <v>230</v>
      </c>
      <c r="E392" s="191">
        <f t="shared" si="2"/>
        <v>157.17470891023697</v>
      </c>
      <c r="G392">
        <v>10.9</v>
      </c>
      <c r="H392" t="s">
        <v>98</v>
      </c>
      <c r="I392" s="24">
        <f t="shared" si="3"/>
        <v>133.59850257370144</v>
      </c>
      <c r="J392">
        <v>28.55</v>
      </c>
    </row>
    <row r="393" spans="1:10" x14ac:dyDescent="0.3">
      <c r="A393" s="6" t="s">
        <v>3681</v>
      </c>
      <c r="B393" s="25">
        <v>1998</v>
      </c>
      <c r="C393" t="s">
        <v>4788</v>
      </c>
      <c r="D393">
        <v>8</v>
      </c>
      <c r="E393" s="191">
        <f t="shared" si="2"/>
        <v>60.172314129208061</v>
      </c>
      <c r="G393">
        <v>6.9</v>
      </c>
      <c r="H393" t="s">
        <v>98</v>
      </c>
      <c r="I393" s="24">
        <f t="shared" si="3"/>
        <v>51.146467009826857</v>
      </c>
      <c r="J393">
        <v>10.93</v>
      </c>
    </row>
    <row r="394" spans="1:10" x14ac:dyDescent="0.3">
      <c r="A394" s="6" t="s">
        <v>3681</v>
      </c>
      <c r="B394" s="25">
        <v>1998</v>
      </c>
      <c r="C394" t="s">
        <v>4788</v>
      </c>
      <c r="D394" s="5" t="s">
        <v>231</v>
      </c>
      <c r="E394" s="191">
        <f t="shared" si="2"/>
        <v>31.214732032260727</v>
      </c>
      <c r="G394">
        <v>2.5</v>
      </c>
      <c r="H394" t="s">
        <v>98</v>
      </c>
      <c r="I394" s="24">
        <f t="shared" si="3"/>
        <v>26.532522227421616</v>
      </c>
      <c r="J394">
        <v>5.67</v>
      </c>
    </row>
    <row r="395" spans="1:10" x14ac:dyDescent="0.3">
      <c r="A395" s="6" t="s">
        <v>3681</v>
      </c>
      <c r="B395" s="25">
        <v>1998</v>
      </c>
      <c r="C395" t="s">
        <v>141</v>
      </c>
      <c r="D395" s="5">
        <v>1</v>
      </c>
      <c r="E395" s="191">
        <f t="shared" si="2"/>
        <v>132.2359547468964</v>
      </c>
      <c r="G395">
        <v>9.5</v>
      </c>
      <c r="I395" s="24">
        <f t="shared" si="3"/>
        <v>112.40056153486195</v>
      </c>
      <c r="J395">
        <v>24.02</v>
      </c>
    </row>
    <row r="396" spans="1:10" x14ac:dyDescent="0.3">
      <c r="A396" s="6" t="s">
        <v>3681</v>
      </c>
      <c r="B396" s="25">
        <v>1998</v>
      </c>
      <c r="C396" t="s">
        <v>141</v>
      </c>
      <c r="D396">
        <v>2</v>
      </c>
      <c r="E396" s="191">
        <f t="shared" si="2"/>
        <v>199.89540036885134</v>
      </c>
      <c r="G396">
        <v>11</v>
      </c>
      <c r="I396" s="24">
        <f t="shared" si="3"/>
        <v>169.91109031352363</v>
      </c>
      <c r="J396">
        <v>36.31</v>
      </c>
    </row>
    <row r="397" spans="1:10" x14ac:dyDescent="0.3">
      <c r="A397" s="6" t="s">
        <v>3681</v>
      </c>
      <c r="B397" s="25">
        <v>1998</v>
      </c>
      <c r="C397" t="s">
        <v>141</v>
      </c>
      <c r="D397" s="5" t="s">
        <v>232</v>
      </c>
      <c r="E397" s="191">
        <f t="shared" si="2"/>
        <v>333.28745630212774</v>
      </c>
      <c r="G397">
        <v>18</v>
      </c>
      <c r="I397" s="24">
        <f t="shared" si="3"/>
        <v>283.29433785680857</v>
      </c>
      <c r="J397">
        <v>60.54</v>
      </c>
    </row>
    <row r="398" spans="1:10" x14ac:dyDescent="0.3">
      <c r="A398" s="6" t="s">
        <v>3681</v>
      </c>
      <c r="B398" s="25">
        <v>1998</v>
      </c>
      <c r="C398" t="s">
        <v>141</v>
      </c>
      <c r="D398" s="5" t="s">
        <v>233</v>
      </c>
      <c r="E398" s="191">
        <f t="shared" si="2"/>
        <v>319.24908475322746</v>
      </c>
      <c r="G398">
        <v>18.5</v>
      </c>
      <c r="I398" s="24">
        <f t="shared" si="3"/>
        <v>271.36172204024331</v>
      </c>
      <c r="J398">
        <v>57.99</v>
      </c>
    </row>
    <row r="399" spans="1:10" x14ac:dyDescent="0.3">
      <c r="A399" s="6" t="s">
        <v>3681</v>
      </c>
      <c r="B399" s="25">
        <v>1998</v>
      </c>
      <c r="C399" t="s">
        <v>141</v>
      </c>
      <c r="D399" s="5" t="s">
        <v>234</v>
      </c>
      <c r="E399" s="191">
        <f t="shared" si="2"/>
        <v>625.67095158138125</v>
      </c>
      <c r="G399">
        <v>31</v>
      </c>
      <c r="I399" s="24">
        <f t="shared" si="3"/>
        <v>531.82030884417406</v>
      </c>
      <c r="J399">
        <v>113.65</v>
      </c>
    </row>
    <row r="400" spans="1:10" x14ac:dyDescent="0.3">
      <c r="A400" s="6" t="s">
        <v>3681</v>
      </c>
      <c r="B400" s="25">
        <v>1998</v>
      </c>
      <c r="C400" t="s">
        <v>135</v>
      </c>
      <c r="D400" s="5" t="s">
        <v>43</v>
      </c>
      <c r="E400" s="191">
        <f t="shared" si="2"/>
        <v>139.39277161496324</v>
      </c>
      <c r="G400">
        <v>18.399999999999999</v>
      </c>
      <c r="I400" s="24">
        <f t="shared" si="3"/>
        <v>118.48385587271876</v>
      </c>
      <c r="J400">
        <v>25.32</v>
      </c>
    </row>
    <row r="401" spans="1:10" x14ac:dyDescent="0.3">
      <c r="A401" s="6" t="s">
        <v>3681</v>
      </c>
      <c r="B401" s="25">
        <v>1998</v>
      </c>
      <c r="C401" t="s">
        <v>135</v>
      </c>
      <c r="D401" s="5" t="s">
        <v>44</v>
      </c>
      <c r="E401" s="191">
        <f t="shared" si="2"/>
        <v>8.3129180544468593</v>
      </c>
      <c r="G401">
        <v>4</v>
      </c>
      <c r="I401" s="24">
        <f t="shared" si="3"/>
        <v>7.0659803462798303</v>
      </c>
      <c r="J401">
        <v>1.51</v>
      </c>
    </row>
    <row r="402" spans="1:10" x14ac:dyDescent="0.3">
      <c r="A402" s="6" t="s">
        <v>3681</v>
      </c>
      <c r="B402" s="25">
        <v>1998</v>
      </c>
      <c r="C402" t="s">
        <v>135</v>
      </c>
      <c r="D402">
        <v>2</v>
      </c>
      <c r="E402" s="191">
        <f t="shared" si="2"/>
        <v>241.5150430785323</v>
      </c>
      <c r="G402">
        <v>12</v>
      </c>
      <c r="I402" s="24">
        <f t="shared" si="3"/>
        <v>205.28778661675244</v>
      </c>
      <c r="J402">
        <v>43.87</v>
      </c>
    </row>
    <row r="403" spans="1:10" x14ac:dyDescent="0.3">
      <c r="A403" s="6" t="s">
        <v>3681</v>
      </c>
      <c r="B403" s="25">
        <v>1998</v>
      </c>
      <c r="C403" t="s">
        <v>91</v>
      </c>
      <c r="E403" s="191">
        <f t="shared" si="2"/>
        <v>62.484516501968123</v>
      </c>
      <c r="G403">
        <v>8.9</v>
      </c>
      <c r="H403" t="s">
        <v>225</v>
      </c>
      <c r="I403" s="24">
        <f t="shared" si="3"/>
        <v>53.111839026672904</v>
      </c>
      <c r="J403">
        <v>11.35</v>
      </c>
    </row>
    <row r="404" spans="1:10" x14ac:dyDescent="0.3">
      <c r="A404" s="6" t="s">
        <v>3681</v>
      </c>
      <c r="B404" s="25">
        <v>1998</v>
      </c>
      <c r="C404" t="s">
        <v>91</v>
      </c>
      <c r="E404" s="191">
        <f t="shared" si="2"/>
        <v>52.079605824547883</v>
      </c>
      <c r="G404">
        <v>3.8</v>
      </c>
      <c r="H404" t="s">
        <v>225</v>
      </c>
      <c r="I404" s="24">
        <f t="shared" si="3"/>
        <v>44.267664950865701</v>
      </c>
      <c r="J404">
        <v>9.4600000000000009</v>
      </c>
    </row>
    <row r="405" spans="1:10" x14ac:dyDescent="0.3">
      <c r="A405" s="6" t="s">
        <v>3681</v>
      </c>
      <c r="B405" s="25">
        <v>1998</v>
      </c>
      <c r="C405" t="s">
        <v>91</v>
      </c>
      <c r="E405" s="191">
        <f t="shared" ref="E405:E468" si="4">(I405*2000)/1700</f>
        <v>28.131795535247324</v>
      </c>
      <c r="G405">
        <v>4</v>
      </c>
      <c r="H405" t="s">
        <v>225</v>
      </c>
      <c r="I405" s="24">
        <f t="shared" ref="I405:I407" si="5">(J405/21.37)/0.01</f>
        <v>23.912026204960224</v>
      </c>
      <c r="J405">
        <v>5.1100000000000003</v>
      </c>
    </row>
    <row r="406" spans="1:10" x14ac:dyDescent="0.3">
      <c r="A406" s="6" t="s">
        <v>3681</v>
      </c>
      <c r="B406" s="25">
        <v>1998</v>
      </c>
      <c r="C406" t="s">
        <v>91</v>
      </c>
      <c r="D406" s="8"/>
      <c r="E406" s="191">
        <f t="shared" si="4"/>
        <v>30.168735720774041</v>
      </c>
      <c r="F406" s="8"/>
      <c r="G406" s="8">
        <v>4.2</v>
      </c>
      <c r="H406" s="8" t="s">
        <v>225</v>
      </c>
      <c r="I406" s="24">
        <f t="shared" si="5"/>
        <v>25.643425362657933</v>
      </c>
      <c r="J406" s="8">
        <v>5.48</v>
      </c>
    </row>
    <row r="407" spans="1:10" x14ac:dyDescent="0.3">
      <c r="A407" s="6" t="s">
        <v>3681</v>
      </c>
      <c r="B407" s="25">
        <v>1998</v>
      </c>
      <c r="C407" t="s">
        <v>91</v>
      </c>
      <c r="D407" s="8"/>
      <c r="E407" s="191">
        <f t="shared" si="4"/>
        <v>66.613449310468212</v>
      </c>
      <c r="F407" s="8"/>
      <c r="G407" s="8">
        <v>5.0999999999999996</v>
      </c>
      <c r="H407" s="8" t="s">
        <v>225</v>
      </c>
      <c r="I407" s="24">
        <f t="shared" si="5"/>
        <v>56.621431913897979</v>
      </c>
      <c r="J407" s="8">
        <v>12.1</v>
      </c>
    </row>
    <row r="408" spans="1:10" x14ac:dyDescent="0.3">
      <c r="A408" s="6" t="s">
        <v>3681</v>
      </c>
      <c r="B408" s="25">
        <v>1999</v>
      </c>
      <c r="C408" s="20" t="s">
        <v>148</v>
      </c>
      <c r="D408" s="19" t="s">
        <v>43</v>
      </c>
      <c r="E408" s="191">
        <f t="shared" si="4"/>
        <v>303.05882352941182</v>
      </c>
      <c r="F408" s="20"/>
      <c r="G408" s="20">
        <v>18.399999999999999</v>
      </c>
      <c r="H408" s="18" t="s">
        <v>4609</v>
      </c>
      <c r="I408" s="20">
        <v>257.60000000000002</v>
      </c>
    </row>
    <row r="409" spans="1:10" x14ac:dyDescent="0.3">
      <c r="A409" s="6" t="s">
        <v>3681</v>
      </c>
      <c r="B409" s="25">
        <v>1999</v>
      </c>
      <c r="C409" s="20" t="s">
        <v>148</v>
      </c>
      <c r="D409" s="5" t="s">
        <v>44</v>
      </c>
      <c r="E409" s="191">
        <f t="shared" si="4"/>
        <v>71.45882352941176</v>
      </c>
      <c r="G409">
        <v>4</v>
      </c>
      <c r="I409">
        <v>60.74</v>
      </c>
    </row>
    <row r="410" spans="1:10" x14ac:dyDescent="0.3">
      <c r="A410" s="6" t="s">
        <v>3681</v>
      </c>
      <c r="B410" s="25">
        <v>1999</v>
      </c>
      <c r="C410" s="20" t="s">
        <v>148</v>
      </c>
      <c r="D410" s="5">
        <v>2</v>
      </c>
      <c r="E410" s="191">
        <f t="shared" si="4"/>
        <v>199.71764705882353</v>
      </c>
      <c r="G410">
        <v>8</v>
      </c>
      <c r="I410">
        <v>169.76</v>
      </c>
    </row>
    <row r="411" spans="1:10" x14ac:dyDescent="0.3">
      <c r="A411" s="6" t="s">
        <v>3681</v>
      </c>
      <c r="B411" s="25">
        <v>1999</v>
      </c>
      <c r="C411" t="s">
        <v>96</v>
      </c>
      <c r="D411" s="5">
        <v>1</v>
      </c>
      <c r="E411" s="191">
        <f t="shared" si="4"/>
        <v>884.63529411764705</v>
      </c>
      <c r="G411">
        <v>39</v>
      </c>
      <c r="I411">
        <v>751.94</v>
      </c>
    </row>
    <row r="412" spans="1:10" x14ac:dyDescent="0.3">
      <c r="A412" s="6" t="s">
        <v>3681</v>
      </c>
      <c r="B412" s="25">
        <v>1999</v>
      </c>
      <c r="C412" t="s">
        <v>1467</v>
      </c>
      <c r="D412" s="5">
        <v>1</v>
      </c>
      <c r="E412" s="191">
        <f t="shared" si="4"/>
        <v>462.67058823529413</v>
      </c>
      <c r="G412">
        <v>27</v>
      </c>
      <c r="H412" t="s">
        <v>100</v>
      </c>
      <c r="I412">
        <v>393.27</v>
      </c>
    </row>
    <row r="413" spans="1:10" x14ac:dyDescent="0.3">
      <c r="A413" s="6" t="s">
        <v>3681</v>
      </c>
      <c r="B413" s="25">
        <v>1999</v>
      </c>
      <c r="C413" t="s">
        <v>1467</v>
      </c>
      <c r="D413" s="5">
        <v>2</v>
      </c>
      <c r="E413" s="191">
        <f t="shared" si="4"/>
        <v>708.85882352941178</v>
      </c>
      <c r="G413">
        <v>42</v>
      </c>
      <c r="H413" t="s">
        <v>100</v>
      </c>
      <c r="I413">
        <v>602.53</v>
      </c>
    </row>
    <row r="414" spans="1:10" x14ac:dyDescent="0.3">
      <c r="A414" s="6" t="s">
        <v>3681</v>
      </c>
      <c r="B414" s="25">
        <v>1999</v>
      </c>
      <c r="C414" t="s">
        <v>1467</v>
      </c>
      <c r="D414" s="5" t="s">
        <v>235</v>
      </c>
      <c r="E414" s="191">
        <f t="shared" si="4"/>
        <v>69.858823529411765</v>
      </c>
      <c r="G414">
        <v>6</v>
      </c>
      <c r="H414" t="s">
        <v>100</v>
      </c>
      <c r="I414">
        <v>59.38</v>
      </c>
    </row>
    <row r="415" spans="1:10" x14ac:dyDescent="0.3">
      <c r="A415" s="6" t="s">
        <v>3681</v>
      </c>
      <c r="B415" s="25">
        <v>1999</v>
      </c>
      <c r="C415" t="s">
        <v>1467</v>
      </c>
      <c r="D415" s="5" t="s">
        <v>235</v>
      </c>
      <c r="E415" s="191">
        <f t="shared" si="4"/>
        <v>141.1764705882353</v>
      </c>
      <c r="G415">
        <v>16</v>
      </c>
      <c r="H415" t="s">
        <v>100</v>
      </c>
      <c r="I415">
        <v>120</v>
      </c>
    </row>
    <row r="416" spans="1:10" x14ac:dyDescent="0.3">
      <c r="A416" s="6" t="s">
        <v>3681</v>
      </c>
      <c r="B416" s="25">
        <v>1999</v>
      </c>
      <c r="C416" t="s">
        <v>1446</v>
      </c>
      <c r="D416" s="5">
        <v>4</v>
      </c>
      <c r="E416" s="191">
        <f t="shared" si="4"/>
        <v>160.74117647058824</v>
      </c>
      <c r="G416">
        <v>20</v>
      </c>
      <c r="H416" t="s">
        <v>93</v>
      </c>
      <c r="I416">
        <v>136.63</v>
      </c>
    </row>
    <row r="417" spans="1:9" x14ac:dyDescent="0.3">
      <c r="A417" s="6" t="s">
        <v>3681</v>
      </c>
      <c r="B417" s="25">
        <v>1999</v>
      </c>
      <c r="C417" t="s">
        <v>1446</v>
      </c>
      <c r="D417" s="5">
        <v>5</v>
      </c>
      <c r="E417" s="191">
        <f t="shared" si="4"/>
        <v>281.03529411764708</v>
      </c>
      <c r="G417">
        <v>32.299999999999997</v>
      </c>
      <c r="H417" t="s">
        <v>93</v>
      </c>
      <c r="I417">
        <v>238.88</v>
      </c>
    </row>
    <row r="418" spans="1:9" x14ac:dyDescent="0.3">
      <c r="A418" s="6" t="s">
        <v>3681</v>
      </c>
      <c r="B418" s="25">
        <v>1999</v>
      </c>
      <c r="C418" s="6" t="s">
        <v>104</v>
      </c>
      <c r="D418" s="5">
        <v>1</v>
      </c>
      <c r="E418" s="191">
        <f t="shared" si="4"/>
        <v>206.16470588235293</v>
      </c>
      <c r="G418">
        <v>12.8</v>
      </c>
      <c r="I418">
        <v>175.24</v>
      </c>
    </row>
    <row r="419" spans="1:9" x14ac:dyDescent="0.3">
      <c r="A419" s="6" t="s">
        <v>3681</v>
      </c>
      <c r="B419" s="25">
        <v>1999</v>
      </c>
      <c r="C419" s="6" t="s">
        <v>104</v>
      </c>
      <c r="D419" s="5">
        <v>1</v>
      </c>
      <c r="E419" s="191">
        <f t="shared" si="4"/>
        <v>190.74117647058824</v>
      </c>
      <c r="G419">
        <v>11</v>
      </c>
      <c r="I419">
        <v>162.13</v>
      </c>
    </row>
    <row r="420" spans="1:9" x14ac:dyDescent="0.3">
      <c r="A420" s="6" t="s">
        <v>3681</v>
      </c>
      <c r="B420" s="25">
        <v>1999</v>
      </c>
      <c r="C420" t="s">
        <v>97</v>
      </c>
      <c r="D420" s="5" t="s">
        <v>236</v>
      </c>
      <c r="E420" s="191">
        <f t="shared" si="4"/>
        <v>143.31764705882352</v>
      </c>
      <c r="G420">
        <v>7.9</v>
      </c>
      <c r="I420">
        <v>121.82</v>
      </c>
    </row>
    <row r="421" spans="1:9" x14ac:dyDescent="0.3">
      <c r="A421" s="6" t="s">
        <v>3681</v>
      </c>
      <c r="B421" s="25">
        <v>1999</v>
      </c>
      <c r="C421" t="s">
        <v>97</v>
      </c>
      <c r="D421" s="5" t="s">
        <v>226</v>
      </c>
      <c r="E421" s="191">
        <f t="shared" si="4"/>
        <v>207.92941176470589</v>
      </c>
      <c r="G421">
        <v>12.6</v>
      </c>
      <c r="I421">
        <v>176.74</v>
      </c>
    </row>
    <row r="422" spans="1:9" x14ac:dyDescent="0.3">
      <c r="A422" s="6" t="s">
        <v>3681</v>
      </c>
      <c r="B422" s="25">
        <v>1999</v>
      </c>
      <c r="C422" t="s">
        <v>97</v>
      </c>
      <c r="D422" s="5" t="s">
        <v>237</v>
      </c>
      <c r="E422" s="191">
        <f t="shared" si="4"/>
        <v>250.43529411764706</v>
      </c>
      <c r="G422">
        <v>14.9</v>
      </c>
      <c r="I422">
        <v>212.87</v>
      </c>
    </row>
    <row r="423" spans="1:9" x14ac:dyDescent="0.3">
      <c r="A423" s="6" t="s">
        <v>3681</v>
      </c>
      <c r="B423" s="25">
        <v>1999</v>
      </c>
      <c r="C423" t="s">
        <v>97</v>
      </c>
      <c r="D423" s="5" t="s">
        <v>227</v>
      </c>
      <c r="E423" s="191">
        <f t="shared" si="4"/>
        <v>130.48235294117646</v>
      </c>
      <c r="G423">
        <v>11.6</v>
      </c>
      <c r="I423">
        <v>110.91</v>
      </c>
    </row>
    <row r="424" spans="1:9" x14ac:dyDescent="0.3">
      <c r="A424" s="6" t="s">
        <v>3681</v>
      </c>
      <c r="B424" s="25">
        <v>1999</v>
      </c>
      <c r="C424" t="s">
        <v>97</v>
      </c>
      <c r="D424" s="5" t="s">
        <v>228</v>
      </c>
      <c r="E424" s="191">
        <f t="shared" si="4"/>
        <v>34.317647058823532</v>
      </c>
      <c r="G424">
        <v>2</v>
      </c>
      <c r="I424">
        <v>29.17</v>
      </c>
    </row>
    <row r="425" spans="1:9" x14ac:dyDescent="0.3">
      <c r="A425" s="6" t="s">
        <v>3681</v>
      </c>
      <c r="B425" s="25">
        <v>1999</v>
      </c>
      <c r="C425" t="s">
        <v>97</v>
      </c>
      <c r="D425" s="5" t="s">
        <v>238</v>
      </c>
      <c r="E425" s="191">
        <f t="shared" si="4"/>
        <v>144.42352941176472</v>
      </c>
      <c r="G425">
        <v>8.6999999999999993</v>
      </c>
      <c r="I425">
        <v>122.76</v>
      </c>
    </row>
    <row r="426" spans="1:9" x14ac:dyDescent="0.3">
      <c r="A426" s="6" t="s">
        <v>3681</v>
      </c>
      <c r="B426" s="25">
        <v>1999</v>
      </c>
      <c r="C426" t="s">
        <v>97</v>
      </c>
      <c r="D426" s="5" t="s">
        <v>239</v>
      </c>
      <c r="E426" s="191">
        <f t="shared" si="4"/>
        <v>108.7764705882353</v>
      </c>
      <c r="G426">
        <v>10.6</v>
      </c>
      <c r="I426">
        <v>92.46</v>
      </c>
    </row>
    <row r="427" spans="1:9" x14ac:dyDescent="0.3">
      <c r="A427" s="6" t="s">
        <v>3681</v>
      </c>
      <c r="B427" s="25">
        <v>1999</v>
      </c>
      <c r="C427" t="s">
        <v>97</v>
      </c>
      <c r="D427" s="5" t="s">
        <v>240</v>
      </c>
      <c r="E427" s="191">
        <f t="shared" si="4"/>
        <v>85.258823529411771</v>
      </c>
      <c r="G427">
        <v>4.7</v>
      </c>
      <c r="I427">
        <v>72.47</v>
      </c>
    </row>
    <row r="428" spans="1:9" x14ac:dyDescent="0.3">
      <c r="A428" s="6" t="s">
        <v>3681</v>
      </c>
      <c r="B428" s="25">
        <v>1999</v>
      </c>
      <c r="C428" t="s">
        <v>97</v>
      </c>
      <c r="D428" s="5" t="s">
        <v>231</v>
      </c>
      <c r="E428" s="191">
        <f t="shared" si="4"/>
        <v>35.858823529411765</v>
      </c>
      <c r="G428">
        <v>2.5</v>
      </c>
      <c r="I428">
        <v>30.48</v>
      </c>
    </row>
    <row r="429" spans="1:9" x14ac:dyDescent="0.3">
      <c r="A429" s="6" t="s">
        <v>3681</v>
      </c>
      <c r="B429" s="25">
        <v>1999</v>
      </c>
      <c r="C429" t="s">
        <v>97</v>
      </c>
      <c r="D429" s="5" t="s">
        <v>241</v>
      </c>
      <c r="E429" s="191">
        <f t="shared" si="4"/>
        <v>68.082352941176467</v>
      </c>
      <c r="G429">
        <v>8</v>
      </c>
      <c r="I429">
        <v>57.87</v>
      </c>
    </row>
    <row r="430" spans="1:9" x14ac:dyDescent="0.3">
      <c r="A430" s="6" t="s">
        <v>3681</v>
      </c>
      <c r="B430" s="25">
        <v>1999</v>
      </c>
      <c r="C430" t="s">
        <v>97</v>
      </c>
      <c r="D430" s="5" t="s">
        <v>242</v>
      </c>
      <c r="E430" s="191">
        <f t="shared" si="4"/>
        <v>67.294117647058826</v>
      </c>
      <c r="G430">
        <v>8</v>
      </c>
      <c r="I430">
        <v>57.2</v>
      </c>
    </row>
    <row r="431" spans="1:9" x14ac:dyDescent="0.3">
      <c r="A431" s="6" t="s">
        <v>3681</v>
      </c>
      <c r="B431" s="25">
        <v>1999</v>
      </c>
      <c r="C431" t="s">
        <v>97</v>
      </c>
      <c r="D431" s="5" t="s">
        <v>243</v>
      </c>
      <c r="E431" s="191">
        <f t="shared" si="4"/>
        <v>110.31764705882352</v>
      </c>
      <c r="G431">
        <v>10.199999999999999</v>
      </c>
      <c r="I431">
        <v>93.77</v>
      </c>
    </row>
    <row r="432" spans="1:9" x14ac:dyDescent="0.3">
      <c r="A432" s="6" t="s">
        <v>3681</v>
      </c>
      <c r="B432" s="25">
        <v>1999</v>
      </c>
      <c r="C432" t="s">
        <v>141</v>
      </c>
      <c r="D432" s="5" t="s">
        <v>232</v>
      </c>
      <c r="E432" s="191">
        <f t="shared" si="4"/>
        <v>406.47058823529414</v>
      </c>
      <c r="G432">
        <v>18</v>
      </c>
      <c r="I432">
        <v>345.5</v>
      </c>
    </row>
    <row r="433" spans="1:9" x14ac:dyDescent="0.3">
      <c r="A433" s="6" t="s">
        <v>3681</v>
      </c>
      <c r="B433" s="25">
        <v>1999</v>
      </c>
      <c r="C433" t="s">
        <v>141</v>
      </c>
      <c r="D433" s="5" t="s">
        <v>244</v>
      </c>
      <c r="E433" s="191">
        <f t="shared" si="4"/>
        <v>155.29411764705881</v>
      </c>
      <c r="G433">
        <v>9</v>
      </c>
      <c r="I433">
        <v>132</v>
      </c>
    </row>
    <row r="434" spans="1:9" x14ac:dyDescent="0.3">
      <c r="A434" s="6" t="s">
        <v>3681</v>
      </c>
      <c r="B434" s="25">
        <v>1999</v>
      </c>
      <c r="C434" t="s">
        <v>141</v>
      </c>
      <c r="D434" s="5">
        <v>4</v>
      </c>
      <c r="E434" s="191">
        <f t="shared" si="4"/>
        <v>118.63529411764706</v>
      </c>
      <c r="G434">
        <v>8</v>
      </c>
      <c r="I434">
        <v>100.84</v>
      </c>
    </row>
    <row r="435" spans="1:9" x14ac:dyDescent="0.3">
      <c r="A435" s="6" t="s">
        <v>3681</v>
      </c>
      <c r="B435" s="25">
        <v>1999</v>
      </c>
      <c r="C435" t="s">
        <v>141</v>
      </c>
      <c r="D435" s="5">
        <v>5</v>
      </c>
      <c r="E435" s="191">
        <f t="shared" si="4"/>
        <v>176.47058823529412</v>
      </c>
      <c r="G435">
        <v>8</v>
      </c>
      <c r="I435">
        <v>150</v>
      </c>
    </row>
    <row r="436" spans="1:9" x14ac:dyDescent="0.3">
      <c r="A436" s="6" t="s">
        <v>3681</v>
      </c>
      <c r="B436" s="25">
        <v>1999</v>
      </c>
      <c r="C436" t="s">
        <v>141</v>
      </c>
      <c r="D436" s="5" t="s">
        <v>233</v>
      </c>
      <c r="E436" s="191">
        <f t="shared" si="4"/>
        <v>452.16470588235296</v>
      </c>
      <c r="G436">
        <v>18.5</v>
      </c>
      <c r="I436">
        <v>384.34</v>
      </c>
    </row>
    <row r="437" spans="1:9" x14ac:dyDescent="0.3">
      <c r="A437" s="6" t="s">
        <v>3681</v>
      </c>
      <c r="B437" s="25">
        <v>1999</v>
      </c>
      <c r="C437" t="s">
        <v>141</v>
      </c>
      <c r="D437" s="5" t="s">
        <v>234</v>
      </c>
      <c r="E437" s="191">
        <f t="shared" si="4"/>
        <v>788.41176470588232</v>
      </c>
      <c r="G437">
        <v>31</v>
      </c>
      <c r="I437">
        <v>670.15</v>
      </c>
    </row>
    <row r="438" spans="1:9" x14ac:dyDescent="0.3">
      <c r="A438" s="6" t="s">
        <v>3681</v>
      </c>
      <c r="B438" s="25">
        <v>1999</v>
      </c>
      <c r="C438" t="s">
        <v>141</v>
      </c>
      <c r="D438" s="5" t="s">
        <v>245</v>
      </c>
      <c r="E438" s="191">
        <f t="shared" si="4"/>
        <v>13.658823529411764</v>
      </c>
      <c r="G438">
        <v>8.5</v>
      </c>
      <c r="I438">
        <v>11.61</v>
      </c>
    </row>
    <row r="439" spans="1:9" x14ac:dyDescent="0.3">
      <c r="A439" s="6" t="s">
        <v>3681</v>
      </c>
      <c r="B439" s="25">
        <v>1999</v>
      </c>
      <c r="C439" t="s">
        <v>141</v>
      </c>
      <c r="D439" s="5" t="s">
        <v>246</v>
      </c>
      <c r="E439" s="191">
        <f t="shared" si="4"/>
        <v>314.25882352941176</v>
      </c>
      <c r="G439">
        <v>13</v>
      </c>
      <c r="I439">
        <v>267.12</v>
      </c>
    </row>
    <row r="440" spans="1:9" x14ac:dyDescent="0.3">
      <c r="A440" s="6" t="s">
        <v>3681</v>
      </c>
      <c r="B440" s="25">
        <v>1999</v>
      </c>
      <c r="C440" t="s">
        <v>141</v>
      </c>
      <c r="D440" s="5" t="s">
        <v>246</v>
      </c>
      <c r="E440" s="191">
        <f t="shared" si="4"/>
        <v>98.2</v>
      </c>
      <c r="G440">
        <v>7</v>
      </c>
      <c r="I440">
        <v>83.47</v>
      </c>
    </row>
    <row r="441" spans="1:9" x14ac:dyDescent="0.3">
      <c r="A441" s="6" t="s">
        <v>3681</v>
      </c>
      <c r="B441" s="25">
        <v>2000</v>
      </c>
      <c r="C441" t="s">
        <v>96</v>
      </c>
      <c r="D441">
        <v>1</v>
      </c>
      <c r="E441" s="191">
        <f t="shared" si="4"/>
        <v>317.01176470588234</v>
      </c>
      <c r="G441">
        <v>23</v>
      </c>
      <c r="H441" s="18" t="s">
        <v>4610</v>
      </c>
      <c r="I441">
        <v>269.45999999999998</v>
      </c>
    </row>
    <row r="442" spans="1:9" x14ac:dyDescent="0.3">
      <c r="A442" s="6" t="s">
        <v>3681</v>
      </c>
      <c r="B442" s="25">
        <v>2000</v>
      </c>
      <c r="C442" t="s">
        <v>96</v>
      </c>
      <c r="D442">
        <v>1</v>
      </c>
      <c r="E442" s="191">
        <f t="shared" si="4"/>
        <v>388.23529411764707</v>
      </c>
      <c r="G442">
        <v>16</v>
      </c>
      <c r="I442">
        <v>330</v>
      </c>
    </row>
    <row r="443" spans="1:9" x14ac:dyDescent="0.3">
      <c r="A443" s="6" t="s">
        <v>3681</v>
      </c>
      <c r="B443" s="25">
        <v>2000</v>
      </c>
      <c r="C443" t="s">
        <v>1467</v>
      </c>
      <c r="D443">
        <v>1</v>
      </c>
      <c r="E443" s="191">
        <f t="shared" si="4"/>
        <v>284.74117647058824</v>
      </c>
      <c r="G443">
        <v>27</v>
      </c>
      <c r="H443" t="s">
        <v>100</v>
      </c>
      <c r="I443">
        <v>242.03</v>
      </c>
    </row>
    <row r="444" spans="1:9" x14ac:dyDescent="0.3">
      <c r="A444" s="6" t="s">
        <v>3681</v>
      </c>
      <c r="B444" s="25">
        <v>2000</v>
      </c>
      <c r="C444" t="s">
        <v>1467</v>
      </c>
      <c r="D444">
        <v>2</v>
      </c>
      <c r="E444" s="191">
        <f t="shared" si="4"/>
        <v>469.30588235294118</v>
      </c>
      <c r="G444">
        <v>42</v>
      </c>
      <c r="H444" t="s">
        <v>100</v>
      </c>
      <c r="I444">
        <v>398.91</v>
      </c>
    </row>
    <row r="445" spans="1:9" x14ac:dyDescent="0.3">
      <c r="A445" s="6" t="s">
        <v>3681</v>
      </c>
      <c r="B445" s="25">
        <v>2000</v>
      </c>
      <c r="C445" t="s">
        <v>1467</v>
      </c>
      <c r="D445" s="5" t="s">
        <v>235</v>
      </c>
      <c r="E445" s="191">
        <f t="shared" si="4"/>
        <v>35.294117647058826</v>
      </c>
      <c r="G445">
        <v>6</v>
      </c>
      <c r="H445" t="s">
        <v>100</v>
      </c>
      <c r="I445">
        <v>30</v>
      </c>
    </row>
    <row r="446" spans="1:9" x14ac:dyDescent="0.3">
      <c r="A446" s="6" t="s">
        <v>3681</v>
      </c>
      <c r="B446" s="25">
        <v>2000</v>
      </c>
      <c r="C446" t="s">
        <v>1467</v>
      </c>
      <c r="D446" s="5" t="s">
        <v>235</v>
      </c>
      <c r="E446" s="191">
        <f t="shared" si="4"/>
        <v>70.588235294117652</v>
      </c>
      <c r="G446">
        <v>16</v>
      </c>
      <c r="H446" t="s">
        <v>100</v>
      </c>
      <c r="I446">
        <v>60</v>
      </c>
    </row>
    <row r="447" spans="1:9" x14ac:dyDescent="0.3">
      <c r="A447" s="6" t="s">
        <v>3681</v>
      </c>
      <c r="B447" s="25">
        <v>2000</v>
      </c>
      <c r="C447" s="6" t="s">
        <v>104</v>
      </c>
      <c r="D447">
        <v>1</v>
      </c>
      <c r="E447" s="191">
        <f t="shared" si="4"/>
        <v>95.388235294117649</v>
      </c>
      <c r="G447">
        <v>12.8</v>
      </c>
      <c r="I447">
        <v>81.08</v>
      </c>
    </row>
    <row r="448" spans="1:9" x14ac:dyDescent="0.3">
      <c r="A448" s="6" t="s">
        <v>3681</v>
      </c>
      <c r="B448" s="25">
        <v>2000</v>
      </c>
      <c r="C448" s="6" t="s">
        <v>104</v>
      </c>
      <c r="D448">
        <v>1</v>
      </c>
      <c r="E448" s="191">
        <f t="shared" si="4"/>
        <v>71.976470588235287</v>
      </c>
      <c r="G448">
        <v>11</v>
      </c>
      <c r="I448">
        <v>61.18</v>
      </c>
    </row>
    <row r="449" spans="1:9" x14ac:dyDescent="0.3">
      <c r="A449" s="6" t="s">
        <v>3681</v>
      </c>
      <c r="B449" s="25">
        <v>2000</v>
      </c>
      <c r="C449" s="6" t="s">
        <v>104</v>
      </c>
      <c r="D449">
        <v>1</v>
      </c>
      <c r="E449" s="191">
        <f t="shared" si="4"/>
        <v>35.058823529411768</v>
      </c>
      <c r="G449">
        <v>5.9</v>
      </c>
      <c r="I449">
        <v>29.8</v>
      </c>
    </row>
    <row r="450" spans="1:9" x14ac:dyDescent="0.3">
      <c r="A450" s="6" t="s">
        <v>3681</v>
      </c>
      <c r="B450" s="25">
        <v>2000</v>
      </c>
      <c r="C450" t="s">
        <v>4788</v>
      </c>
      <c r="D450" s="5" t="s">
        <v>236</v>
      </c>
      <c r="E450" s="191">
        <f t="shared" si="4"/>
        <v>68.270588235294113</v>
      </c>
      <c r="G450">
        <v>7.9</v>
      </c>
      <c r="H450" t="s">
        <v>98</v>
      </c>
      <c r="I450">
        <v>58.03</v>
      </c>
    </row>
    <row r="451" spans="1:9" x14ac:dyDescent="0.3">
      <c r="A451" s="6" t="s">
        <v>3681</v>
      </c>
      <c r="B451" s="25">
        <v>2000</v>
      </c>
      <c r="C451" t="s">
        <v>4788</v>
      </c>
      <c r="D451" s="5" t="s">
        <v>226</v>
      </c>
      <c r="E451" s="191">
        <f t="shared" si="4"/>
        <v>94.411764705882348</v>
      </c>
      <c r="G451">
        <v>12.6</v>
      </c>
      <c r="H451" t="s">
        <v>98</v>
      </c>
      <c r="I451">
        <v>80.25</v>
      </c>
    </row>
    <row r="452" spans="1:9" x14ac:dyDescent="0.3">
      <c r="A452" s="6" t="s">
        <v>3681</v>
      </c>
      <c r="B452" s="25">
        <v>2000</v>
      </c>
      <c r="C452" t="s">
        <v>4788</v>
      </c>
      <c r="D452" s="5" t="s">
        <v>237</v>
      </c>
      <c r="E452" s="191">
        <f t="shared" si="4"/>
        <v>134.96470588235294</v>
      </c>
      <c r="G452">
        <v>14.9</v>
      </c>
      <c r="H452" t="s">
        <v>98</v>
      </c>
      <c r="I452">
        <v>114.72</v>
      </c>
    </row>
    <row r="453" spans="1:9" x14ac:dyDescent="0.3">
      <c r="A453" s="6" t="s">
        <v>3681</v>
      </c>
      <c r="B453" s="25">
        <v>2000</v>
      </c>
      <c r="C453" t="s">
        <v>4788</v>
      </c>
      <c r="D453" s="5" t="s">
        <v>227</v>
      </c>
      <c r="E453" s="191">
        <f t="shared" si="4"/>
        <v>58.823529411764703</v>
      </c>
      <c r="G453">
        <v>11.6</v>
      </c>
      <c r="H453" t="s">
        <v>98</v>
      </c>
      <c r="I453">
        <v>50</v>
      </c>
    </row>
    <row r="454" spans="1:9" x14ac:dyDescent="0.3">
      <c r="A454" s="6" t="s">
        <v>3681</v>
      </c>
      <c r="B454" s="25">
        <v>2000</v>
      </c>
      <c r="C454" t="s">
        <v>4788</v>
      </c>
      <c r="D454" s="5" t="s">
        <v>228</v>
      </c>
      <c r="E454" s="191">
        <f t="shared" si="4"/>
        <v>82.352941176470594</v>
      </c>
      <c r="G454">
        <v>12.1</v>
      </c>
      <c r="H454" t="s">
        <v>98</v>
      </c>
      <c r="I454">
        <v>70</v>
      </c>
    </row>
    <row r="455" spans="1:9" x14ac:dyDescent="0.3">
      <c r="A455" s="6" t="s">
        <v>3681</v>
      </c>
      <c r="B455" s="25">
        <v>2000</v>
      </c>
      <c r="C455" t="s">
        <v>4788</v>
      </c>
      <c r="D455" s="5" t="s">
        <v>238</v>
      </c>
      <c r="E455" s="191">
        <f t="shared" si="4"/>
        <v>70.588235294117652</v>
      </c>
      <c r="G455">
        <v>8.6999999999999993</v>
      </c>
      <c r="H455" t="s">
        <v>98</v>
      </c>
      <c r="I455">
        <v>60</v>
      </c>
    </row>
    <row r="456" spans="1:9" x14ac:dyDescent="0.3">
      <c r="A456" s="6" t="s">
        <v>3681</v>
      </c>
      <c r="B456" s="25">
        <v>2000</v>
      </c>
      <c r="C456" t="s">
        <v>4788</v>
      </c>
      <c r="D456" s="5" t="s">
        <v>239</v>
      </c>
      <c r="E456" s="191">
        <f t="shared" si="4"/>
        <v>64.705882352941174</v>
      </c>
      <c r="G456">
        <v>10.6</v>
      </c>
      <c r="H456" t="s">
        <v>98</v>
      </c>
      <c r="I456">
        <v>55</v>
      </c>
    </row>
    <row r="457" spans="1:9" x14ac:dyDescent="0.3">
      <c r="A457" s="6" t="s">
        <v>3681</v>
      </c>
      <c r="B457" s="25">
        <v>2000</v>
      </c>
      <c r="C457" t="s">
        <v>4788</v>
      </c>
      <c r="D457" s="5" t="s">
        <v>240</v>
      </c>
      <c r="E457" s="191">
        <f t="shared" si="4"/>
        <v>39.976470588235294</v>
      </c>
      <c r="G457">
        <v>4.7</v>
      </c>
      <c r="H457" t="s">
        <v>98</v>
      </c>
      <c r="I457">
        <v>33.979999999999997</v>
      </c>
    </row>
    <row r="458" spans="1:9" x14ac:dyDescent="0.3">
      <c r="A458" s="6" t="s">
        <v>3681</v>
      </c>
      <c r="B458" s="25">
        <v>2000</v>
      </c>
      <c r="C458" t="s">
        <v>4788</v>
      </c>
      <c r="D458" s="5" t="s">
        <v>229</v>
      </c>
      <c r="E458" s="191">
        <f t="shared" si="4"/>
        <v>150.75294117647056</v>
      </c>
      <c r="G458">
        <v>13.8</v>
      </c>
      <c r="H458" t="s">
        <v>98</v>
      </c>
      <c r="I458">
        <v>128.13999999999999</v>
      </c>
    </row>
    <row r="459" spans="1:9" x14ac:dyDescent="0.3">
      <c r="A459" s="6" t="s">
        <v>3681</v>
      </c>
      <c r="B459" s="25">
        <v>2000</v>
      </c>
      <c r="C459" t="s">
        <v>4788</v>
      </c>
      <c r="D459" s="5" t="s">
        <v>247</v>
      </c>
      <c r="E459" s="191">
        <f t="shared" si="4"/>
        <v>79.411764705882348</v>
      </c>
      <c r="G459">
        <v>6.5</v>
      </c>
      <c r="H459" t="s">
        <v>98</v>
      </c>
      <c r="I459">
        <v>67.5</v>
      </c>
    </row>
    <row r="460" spans="1:9" x14ac:dyDescent="0.3">
      <c r="A460" s="6" t="s">
        <v>3681</v>
      </c>
      <c r="B460" s="25">
        <v>2000</v>
      </c>
      <c r="C460" t="s">
        <v>4788</v>
      </c>
      <c r="D460" s="5" t="s">
        <v>230</v>
      </c>
      <c r="E460" s="191">
        <f t="shared" si="4"/>
        <v>116.89411764705882</v>
      </c>
      <c r="G460">
        <v>10.9</v>
      </c>
      <c r="H460" t="s">
        <v>98</v>
      </c>
      <c r="I460">
        <v>99.36</v>
      </c>
    </row>
    <row r="461" spans="1:9" x14ac:dyDescent="0.3">
      <c r="A461" s="6" t="s">
        <v>3681</v>
      </c>
      <c r="B461" s="25">
        <v>2000</v>
      </c>
      <c r="C461" t="s">
        <v>4788</v>
      </c>
      <c r="D461" s="5" t="s">
        <v>248</v>
      </c>
      <c r="E461" s="191">
        <f t="shared" si="4"/>
        <v>53.576470588235296</v>
      </c>
      <c r="G461">
        <v>4</v>
      </c>
      <c r="H461" t="s">
        <v>98</v>
      </c>
      <c r="I461">
        <v>45.54</v>
      </c>
    </row>
    <row r="462" spans="1:9" x14ac:dyDescent="0.3">
      <c r="A462" s="6" t="s">
        <v>3681</v>
      </c>
      <c r="B462" s="25">
        <v>2000</v>
      </c>
      <c r="C462" t="s">
        <v>4788</v>
      </c>
      <c r="D462" s="5" t="s">
        <v>249</v>
      </c>
      <c r="E462" s="191">
        <f t="shared" si="4"/>
        <v>32.235294117647058</v>
      </c>
      <c r="G462">
        <v>2.4</v>
      </c>
      <c r="H462" t="s">
        <v>98</v>
      </c>
      <c r="I462">
        <v>27.4</v>
      </c>
    </row>
    <row r="463" spans="1:9" x14ac:dyDescent="0.3">
      <c r="A463" s="6" t="s">
        <v>3681</v>
      </c>
      <c r="B463" s="25">
        <v>2000</v>
      </c>
      <c r="C463" t="s">
        <v>4788</v>
      </c>
      <c r="D463" s="5" t="s">
        <v>250</v>
      </c>
      <c r="E463" s="191">
        <f t="shared" si="4"/>
        <v>37.258823529411764</v>
      </c>
      <c r="G463">
        <v>7.1</v>
      </c>
      <c r="H463" t="s">
        <v>98</v>
      </c>
      <c r="I463">
        <v>31.67</v>
      </c>
    </row>
    <row r="464" spans="1:9" x14ac:dyDescent="0.3">
      <c r="A464" s="6" t="s">
        <v>3681</v>
      </c>
      <c r="B464" s="25">
        <v>2000</v>
      </c>
      <c r="C464" t="s">
        <v>4788</v>
      </c>
      <c r="D464">
        <v>8</v>
      </c>
      <c r="E464" s="191">
        <f t="shared" si="4"/>
        <v>33.200000000000003</v>
      </c>
      <c r="G464">
        <v>6.9</v>
      </c>
      <c r="H464" t="s">
        <v>98</v>
      </c>
      <c r="I464">
        <v>28.22</v>
      </c>
    </row>
    <row r="465" spans="1:9" x14ac:dyDescent="0.3">
      <c r="A465" s="6" t="s">
        <v>3681</v>
      </c>
      <c r="B465" s="25">
        <v>2000</v>
      </c>
      <c r="C465" t="s">
        <v>4788</v>
      </c>
      <c r="D465" s="5" t="s">
        <v>231</v>
      </c>
      <c r="E465" s="191">
        <f t="shared" si="4"/>
        <v>22.352941176470587</v>
      </c>
      <c r="G465">
        <v>2.5</v>
      </c>
      <c r="H465" t="s">
        <v>98</v>
      </c>
      <c r="I465">
        <v>19</v>
      </c>
    </row>
    <row r="466" spans="1:9" x14ac:dyDescent="0.3">
      <c r="A466" s="6" t="s">
        <v>3681</v>
      </c>
      <c r="B466" s="25">
        <v>2000</v>
      </c>
      <c r="C466" t="s">
        <v>4788</v>
      </c>
      <c r="D466" s="5" t="s">
        <v>241</v>
      </c>
      <c r="E466" s="191">
        <f t="shared" si="4"/>
        <v>69.611764705882351</v>
      </c>
      <c r="G466">
        <v>11.6</v>
      </c>
      <c r="H466" t="s">
        <v>98</v>
      </c>
      <c r="I466">
        <v>59.17</v>
      </c>
    </row>
    <row r="467" spans="1:9" x14ac:dyDescent="0.3">
      <c r="A467" s="6" t="s">
        <v>3681</v>
      </c>
      <c r="B467" s="25">
        <v>2000</v>
      </c>
      <c r="C467" t="s">
        <v>4788</v>
      </c>
      <c r="D467" s="5" t="s">
        <v>243</v>
      </c>
      <c r="E467" s="191">
        <f t="shared" si="4"/>
        <v>47.564705882352939</v>
      </c>
      <c r="G467">
        <v>10.199999999999999</v>
      </c>
      <c r="H467" t="s">
        <v>98</v>
      </c>
      <c r="I467">
        <v>40.43</v>
      </c>
    </row>
    <row r="468" spans="1:9" x14ac:dyDescent="0.3">
      <c r="A468" s="6" t="s">
        <v>3681</v>
      </c>
      <c r="B468" s="25">
        <v>2000</v>
      </c>
      <c r="C468" t="s">
        <v>4788</v>
      </c>
      <c r="D468" s="5" t="s">
        <v>203</v>
      </c>
      <c r="E468" s="191">
        <f t="shared" si="4"/>
        <v>113.76470588235294</v>
      </c>
      <c r="G468">
        <v>9</v>
      </c>
      <c r="H468" t="s">
        <v>98</v>
      </c>
      <c r="I468">
        <v>96.7</v>
      </c>
    </row>
    <row r="469" spans="1:9" x14ac:dyDescent="0.3">
      <c r="A469" s="6" t="s">
        <v>3681</v>
      </c>
      <c r="B469" s="25">
        <v>2000</v>
      </c>
      <c r="C469" t="s">
        <v>141</v>
      </c>
      <c r="D469">
        <v>1</v>
      </c>
      <c r="E469" s="191">
        <f t="shared" ref="E469:E532" si="6">(I469*2000)/1700</f>
        <v>130.58823529411765</v>
      </c>
      <c r="G469">
        <v>9.5</v>
      </c>
      <c r="I469">
        <v>111</v>
      </c>
    </row>
    <row r="470" spans="1:9" x14ac:dyDescent="0.3">
      <c r="A470" s="6" t="s">
        <v>3681</v>
      </c>
      <c r="B470" s="25">
        <v>2000</v>
      </c>
      <c r="C470" t="s">
        <v>141</v>
      </c>
      <c r="D470">
        <v>2</v>
      </c>
      <c r="E470" s="191">
        <f t="shared" si="6"/>
        <v>150.89411764705881</v>
      </c>
      <c r="G470">
        <v>11</v>
      </c>
      <c r="I470">
        <v>128.26</v>
      </c>
    </row>
    <row r="471" spans="1:9" x14ac:dyDescent="0.3">
      <c r="A471" s="6" t="s">
        <v>3681</v>
      </c>
      <c r="B471" s="25">
        <v>2000</v>
      </c>
      <c r="C471" t="s">
        <v>141</v>
      </c>
      <c r="D471" s="5" t="s">
        <v>232</v>
      </c>
      <c r="E471" s="191">
        <f t="shared" si="6"/>
        <v>261.45882352941175</v>
      </c>
      <c r="G471">
        <v>16</v>
      </c>
      <c r="I471">
        <v>222.24</v>
      </c>
    </row>
    <row r="472" spans="1:9" x14ac:dyDescent="0.3">
      <c r="A472" s="6" t="s">
        <v>3681</v>
      </c>
      <c r="B472" s="25">
        <v>2000</v>
      </c>
      <c r="C472" t="s">
        <v>141</v>
      </c>
      <c r="D472" s="5" t="s">
        <v>244</v>
      </c>
      <c r="E472" s="191">
        <f t="shared" si="6"/>
        <v>62.505882352941178</v>
      </c>
      <c r="G472">
        <v>9</v>
      </c>
      <c r="I472">
        <v>53.13</v>
      </c>
    </row>
    <row r="473" spans="1:9" x14ac:dyDescent="0.3">
      <c r="A473" s="6" t="s">
        <v>3681</v>
      </c>
      <c r="B473" s="25">
        <v>2000</v>
      </c>
      <c r="C473" t="s">
        <v>141</v>
      </c>
      <c r="D473">
        <v>4</v>
      </c>
      <c r="E473" s="191">
        <f t="shared" si="6"/>
        <v>61.388235294117649</v>
      </c>
      <c r="G473">
        <v>8</v>
      </c>
      <c r="I473">
        <v>52.18</v>
      </c>
    </row>
    <row r="474" spans="1:9" x14ac:dyDescent="0.3">
      <c r="A474" s="6" t="s">
        <v>3681</v>
      </c>
      <c r="B474" s="25">
        <v>2000</v>
      </c>
      <c r="C474" t="s">
        <v>141</v>
      </c>
      <c r="D474">
        <v>5</v>
      </c>
      <c r="E474" s="191">
        <f t="shared" si="6"/>
        <v>149.31764705882352</v>
      </c>
      <c r="G474">
        <v>8</v>
      </c>
      <c r="I474">
        <v>126.92</v>
      </c>
    </row>
    <row r="475" spans="1:9" x14ac:dyDescent="0.3">
      <c r="A475" s="6" t="s">
        <v>3681</v>
      </c>
      <c r="B475" s="25">
        <v>2000</v>
      </c>
      <c r="C475" t="s">
        <v>141</v>
      </c>
      <c r="D475" s="5" t="s">
        <v>233</v>
      </c>
      <c r="E475" s="191">
        <f t="shared" si="6"/>
        <v>171.94117647058823</v>
      </c>
      <c r="G475">
        <v>11</v>
      </c>
      <c r="I475">
        <v>146.15</v>
      </c>
    </row>
    <row r="476" spans="1:9" x14ac:dyDescent="0.3">
      <c r="A476" s="6" t="s">
        <v>3681</v>
      </c>
      <c r="B476" s="25">
        <v>2000</v>
      </c>
      <c r="C476" t="s">
        <v>141</v>
      </c>
      <c r="D476" s="5" t="s">
        <v>234</v>
      </c>
      <c r="E476" s="191">
        <f t="shared" si="6"/>
        <v>368.24705882352941</v>
      </c>
      <c r="G476">
        <v>23</v>
      </c>
      <c r="I476">
        <v>313.01</v>
      </c>
    </row>
    <row r="477" spans="1:9" x14ac:dyDescent="0.3">
      <c r="A477" s="6" t="s">
        <v>3681</v>
      </c>
      <c r="B477" s="25">
        <v>2000</v>
      </c>
      <c r="C477" t="s">
        <v>141</v>
      </c>
      <c r="D477" s="5" t="s">
        <v>246</v>
      </c>
      <c r="E477" s="191">
        <f t="shared" si="6"/>
        <v>186.85882352941175</v>
      </c>
      <c r="G477">
        <v>13</v>
      </c>
      <c r="I477">
        <v>158.83000000000001</v>
      </c>
    </row>
    <row r="478" spans="1:9" x14ac:dyDescent="0.3">
      <c r="A478" s="6" t="s">
        <v>3681</v>
      </c>
      <c r="B478" s="25">
        <v>2000</v>
      </c>
      <c r="C478" t="s">
        <v>112</v>
      </c>
      <c r="D478" s="5">
        <v>1</v>
      </c>
      <c r="E478" s="191">
        <f t="shared" si="6"/>
        <v>37.376470588235293</v>
      </c>
      <c r="G478">
        <v>3.6</v>
      </c>
      <c r="I478">
        <v>31.77</v>
      </c>
    </row>
    <row r="479" spans="1:9" x14ac:dyDescent="0.3">
      <c r="A479" s="6" t="s">
        <v>3681</v>
      </c>
      <c r="B479" s="25">
        <v>2000</v>
      </c>
      <c r="C479" t="s">
        <v>112</v>
      </c>
      <c r="D479" s="5">
        <v>2</v>
      </c>
      <c r="E479" s="191">
        <f t="shared" si="6"/>
        <v>222.35294117647058</v>
      </c>
      <c r="G479">
        <v>16.2</v>
      </c>
      <c r="I479">
        <v>189</v>
      </c>
    </row>
    <row r="480" spans="1:9" x14ac:dyDescent="0.3">
      <c r="A480" s="6" t="s">
        <v>3681</v>
      </c>
      <c r="B480" s="25">
        <v>2000</v>
      </c>
      <c r="C480" t="s">
        <v>112</v>
      </c>
      <c r="D480" s="5">
        <v>3</v>
      </c>
      <c r="E480" s="191">
        <f t="shared" si="6"/>
        <v>261.94117647058823</v>
      </c>
      <c r="G480">
        <v>19.100000000000001</v>
      </c>
      <c r="I480">
        <v>222.65</v>
      </c>
    </row>
    <row r="481" spans="1:9" x14ac:dyDescent="0.3">
      <c r="A481" s="6" t="s">
        <v>3681</v>
      </c>
      <c r="B481" s="25">
        <v>2000</v>
      </c>
      <c r="C481" t="s">
        <v>112</v>
      </c>
      <c r="D481" s="5">
        <v>4</v>
      </c>
      <c r="E481" s="191">
        <f t="shared" si="6"/>
        <v>34.117647058823529</v>
      </c>
      <c r="G481">
        <v>2.5</v>
      </c>
      <c r="I481">
        <v>29</v>
      </c>
    </row>
    <row r="482" spans="1:9" x14ac:dyDescent="0.3">
      <c r="A482" s="6" t="s">
        <v>3681</v>
      </c>
      <c r="B482" s="25">
        <v>2000</v>
      </c>
      <c r="C482" t="s">
        <v>112</v>
      </c>
      <c r="D482" s="5">
        <v>5</v>
      </c>
      <c r="E482" s="191">
        <f t="shared" si="6"/>
        <v>104.52941176470588</v>
      </c>
      <c r="G482">
        <v>7.7</v>
      </c>
      <c r="I482">
        <v>88.85</v>
      </c>
    </row>
    <row r="483" spans="1:9" x14ac:dyDescent="0.3">
      <c r="A483" s="6" t="s">
        <v>3681</v>
      </c>
      <c r="B483" s="25">
        <v>2000</v>
      </c>
      <c r="C483" t="s">
        <v>112</v>
      </c>
      <c r="D483" s="5">
        <v>6</v>
      </c>
      <c r="E483" s="191">
        <f t="shared" si="6"/>
        <v>94.211764705882359</v>
      </c>
      <c r="G483">
        <v>7.1</v>
      </c>
      <c r="I483">
        <v>80.08</v>
      </c>
    </row>
    <row r="484" spans="1:9" x14ac:dyDescent="0.3">
      <c r="A484" s="6" t="s">
        <v>3681</v>
      </c>
      <c r="B484" s="25">
        <v>2000</v>
      </c>
      <c r="C484" t="s">
        <v>135</v>
      </c>
      <c r="D484" s="5" t="s">
        <v>44</v>
      </c>
      <c r="E484" s="191">
        <f t="shared" si="6"/>
        <v>29.411764705882351</v>
      </c>
      <c r="G484">
        <v>4</v>
      </c>
      <c r="I484">
        <v>25</v>
      </c>
    </row>
    <row r="485" spans="1:9" x14ac:dyDescent="0.3">
      <c r="A485" s="6" t="s">
        <v>3681</v>
      </c>
      <c r="B485" s="25">
        <v>2000</v>
      </c>
      <c r="C485" t="s">
        <v>135</v>
      </c>
      <c r="D485" s="5">
        <v>2</v>
      </c>
      <c r="E485" s="191">
        <f t="shared" si="6"/>
        <v>29.411764705882351</v>
      </c>
      <c r="G485">
        <v>8</v>
      </c>
      <c r="I485">
        <v>25</v>
      </c>
    </row>
    <row r="486" spans="1:9" x14ac:dyDescent="0.3">
      <c r="A486" s="6" t="s">
        <v>3681</v>
      </c>
      <c r="B486" s="25">
        <v>2001</v>
      </c>
      <c r="C486" s="20" t="s">
        <v>148</v>
      </c>
      <c r="D486" s="19" t="s">
        <v>43</v>
      </c>
      <c r="E486" s="191">
        <f t="shared" si="6"/>
        <v>151.84705882352941</v>
      </c>
      <c r="F486" s="20"/>
      <c r="G486" s="20">
        <v>18.399999999999999</v>
      </c>
      <c r="H486" s="18" t="s">
        <v>4611</v>
      </c>
      <c r="I486" s="20">
        <v>129.07</v>
      </c>
    </row>
    <row r="487" spans="1:9" x14ac:dyDescent="0.3">
      <c r="A487" s="6" t="s">
        <v>3681</v>
      </c>
      <c r="B487" s="25">
        <v>2001</v>
      </c>
      <c r="C487" s="20" t="s">
        <v>148</v>
      </c>
      <c r="D487" s="5" t="s">
        <v>44</v>
      </c>
      <c r="E487" s="191">
        <f t="shared" si="6"/>
        <v>37.529411764705884</v>
      </c>
      <c r="G487">
        <v>4</v>
      </c>
      <c r="I487">
        <v>31.9</v>
      </c>
    </row>
    <row r="488" spans="1:9" x14ac:dyDescent="0.3">
      <c r="A488" s="6" t="s">
        <v>3681</v>
      </c>
      <c r="B488" s="25">
        <v>2001</v>
      </c>
      <c r="C488" t="s">
        <v>96</v>
      </c>
      <c r="D488" s="5">
        <v>1</v>
      </c>
      <c r="E488" s="191">
        <f t="shared" si="6"/>
        <v>228.15294117647059</v>
      </c>
      <c r="G488">
        <v>16</v>
      </c>
      <c r="I488">
        <v>193.93</v>
      </c>
    </row>
    <row r="489" spans="1:9" x14ac:dyDescent="0.3">
      <c r="A489" s="6" t="s">
        <v>3681</v>
      </c>
      <c r="B489" s="25">
        <v>2001</v>
      </c>
      <c r="C489" t="s">
        <v>96</v>
      </c>
      <c r="D489" s="5">
        <v>1</v>
      </c>
      <c r="E489" s="191">
        <f t="shared" si="6"/>
        <v>375.29411764705884</v>
      </c>
      <c r="G489">
        <v>23</v>
      </c>
      <c r="I489">
        <v>319</v>
      </c>
    </row>
    <row r="490" spans="1:9" x14ac:dyDescent="0.3">
      <c r="A490" s="6" t="s">
        <v>3681</v>
      </c>
      <c r="B490" s="25">
        <v>2001</v>
      </c>
      <c r="C490" t="s">
        <v>96</v>
      </c>
      <c r="D490" s="5">
        <v>2</v>
      </c>
      <c r="E490" s="191">
        <f t="shared" si="6"/>
        <v>101.07058823529412</v>
      </c>
      <c r="G490">
        <v>9.4</v>
      </c>
      <c r="I490">
        <v>85.91</v>
      </c>
    </row>
    <row r="491" spans="1:9" x14ac:dyDescent="0.3">
      <c r="A491" s="6" t="s">
        <v>3681</v>
      </c>
      <c r="B491" s="25">
        <v>2001</v>
      </c>
      <c r="C491" t="s">
        <v>1467</v>
      </c>
      <c r="D491" s="5">
        <v>1</v>
      </c>
      <c r="E491" s="191">
        <f t="shared" si="6"/>
        <v>191.23529411764707</v>
      </c>
      <c r="G491">
        <v>27</v>
      </c>
      <c r="H491" t="s">
        <v>100</v>
      </c>
      <c r="I491">
        <v>162.55000000000001</v>
      </c>
    </row>
    <row r="492" spans="1:9" x14ac:dyDescent="0.3">
      <c r="A492" s="6" t="s">
        <v>3681</v>
      </c>
      <c r="B492" s="25">
        <v>2001</v>
      </c>
      <c r="C492" t="s">
        <v>1467</v>
      </c>
      <c r="D492" s="5">
        <v>2</v>
      </c>
      <c r="E492" s="191">
        <f t="shared" si="6"/>
        <v>285.74117647058824</v>
      </c>
      <c r="G492">
        <v>42</v>
      </c>
      <c r="H492" t="s">
        <v>100</v>
      </c>
      <c r="I492">
        <v>242.88</v>
      </c>
    </row>
    <row r="493" spans="1:9" x14ac:dyDescent="0.3">
      <c r="A493" s="6" t="s">
        <v>3681</v>
      </c>
      <c r="B493" s="25">
        <v>2001</v>
      </c>
      <c r="C493" t="s">
        <v>1467</v>
      </c>
      <c r="D493" s="5" t="s">
        <v>235</v>
      </c>
      <c r="E493" s="191">
        <f t="shared" si="6"/>
        <v>42.117647058823529</v>
      </c>
      <c r="G493">
        <v>6</v>
      </c>
      <c r="H493" t="s">
        <v>100</v>
      </c>
      <c r="I493">
        <v>35.799999999999997</v>
      </c>
    </row>
    <row r="494" spans="1:9" x14ac:dyDescent="0.3">
      <c r="A494" s="6" t="s">
        <v>3681</v>
      </c>
      <c r="B494" s="25">
        <v>2001</v>
      </c>
      <c r="C494" t="s">
        <v>1467</v>
      </c>
      <c r="D494" s="5" t="s">
        <v>235</v>
      </c>
      <c r="E494" s="191">
        <f t="shared" si="6"/>
        <v>151.12941176470591</v>
      </c>
      <c r="G494">
        <v>16</v>
      </c>
      <c r="H494" t="s">
        <v>100</v>
      </c>
      <c r="I494">
        <v>128.46</v>
      </c>
    </row>
    <row r="495" spans="1:9" x14ac:dyDescent="0.3">
      <c r="A495" s="6" t="s">
        <v>3681</v>
      </c>
      <c r="B495" s="25">
        <v>2001</v>
      </c>
      <c r="C495" t="s">
        <v>1446</v>
      </c>
      <c r="D495" s="5">
        <v>4</v>
      </c>
      <c r="E495" s="191">
        <f t="shared" si="6"/>
        <v>197.18823529411765</v>
      </c>
      <c r="G495">
        <v>20</v>
      </c>
      <c r="H495" t="s">
        <v>93</v>
      </c>
      <c r="I495">
        <v>167.61</v>
      </c>
    </row>
    <row r="496" spans="1:9" x14ac:dyDescent="0.3">
      <c r="A496" s="6" t="s">
        <v>3681</v>
      </c>
      <c r="B496" s="25">
        <v>2001</v>
      </c>
      <c r="C496" t="s">
        <v>1446</v>
      </c>
      <c r="D496" s="5">
        <v>5</v>
      </c>
      <c r="E496" s="191">
        <f t="shared" si="6"/>
        <v>322.69411764705882</v>
      </c>
      <c r="G496">
        <v>32.299999999999997</v>
      </c>
      <c r="H496" t="s">
        <v>93</v>
      </c>
      <c r="I496">
        <v>274.29000000000002</v>
      </c>
    </row>
    <row r="497" spans="1:9" x14ac:dyDescent="0.3">
      <c r="A497" s="6" t="s">
        <v>3681</v>
      </c>
      <c r="B497" s="25">
        <v>2001</v>
      </c>
      <c r="C497" s="6" t="s">
        <v>104</v>
      </c>
      <c r="D497" s="5">
        <v>1</v>
      </c>
      <c r="E497" s="191">
        <f t="shared" si="6"/>
        <v>100</v>
      </c>
      <c r="G497">
        <v>12.8</v>
      </c>
      <c r="I497">
        <v>85</v>
      </c>
    </row>
    <row r="498" spans="1:9" x14ac:dyDescent="0.3">
      <c r="A498" s="6" t="s">
        <v>3681</v>
      </c>
      <c r="B498" s="25">
        <v>2001</v>
      </c>
      <c r="C498" s="6" t="s">
        <v>104</v>
      </c>
      <c r="D498" s="5">
        <v>1</v>
      </c>
      <c r="E498" s="191">
        <f t="shared" si="6"/>
        <v>86.952941176470588</v>
      </c>
      <c r="G498">
        <v>11</v>
      </c>
      <c r="I498">
        <v>73.91</v>
      </c>
    </row>
    <row r="499" spans="1:9" x14ac:dyDescent="0.3">
      <c r="A499" s="6" t="s">
        <v>3681</v>
      </c>
      <c r="B499" s="25">
        <v>2001</v>
      </c>
      <c r="C499" s="6" t="s">
        <v>104</v>
      </c>
      <c r="D499" s="5">
        <v>1</v>
      </c>
      <c r="E499" s="191">
        <f t="shared" si="6"/>
        <v>56.470588235294116</v>
      </c>
      <c r="G499">
        <v>5.9</v>
      </c>
      <c r="I499">
        <v>48</v>
      </c>
    </row>
    <row r="500" spans="1:9" x14ac:dyDescent="0.3">
      <c r="A500" s="6" t="s">
        <v>3681</v>
      </c>
      <c r="B500" s="25">
        <v>2001</v>
      </c>
      <c r="C500" t="s">
        <v>97</v>
      </c>
      <c r="D500" s="5" t="s">
        <v>236</v>
      </c>
      <c r="E500" s="191">
        <f t="shared" si="6"/>
        <v>61.176470588235297</v>
      </c>
      <c r="G500">
        <v>7.9</v>
      </c>
      <c r="I500">
        <v>52</v>
      </c>
    </row>
    <row r="501" spans="1:9" x14ac:dyDescent="0.3">
      <c r="A501" s="6" t="s">
        <v>3681</v>
      </c>
      <c r="B501" s="25">
        <v>2001</v>
      </c>
      <c r="C501" t="s">
        <v>97</v>
      </c>
      <c r="D501" s="5" t="s">
        <v>226</v>
      </c>
      <c r="E501" s="191">
        <f t="shared" si="6"/>
        <v>99.152941176470591</v>
      </c>
      <c r="G501">
        <v>12.6</v>
      </c>
      <c r="I501">
        <v>84.28</v>
      </c>
    </row>
    <row r="502" spans="1:9" x14ac:dyDescent="0.3">
      <c r="A502" s="6" t="s">
        <v>3681</v>
      </c>
      <c r="B502" s="25">
        <v>2001</v>
      </c>
      <c r="C502" t="s">
        <v>97</v>
      </c>
      <c r="D502" s="5" t="s">
        <v>237</v>
      </c>
      <c r="E502" s="191">
        <f t="shared" si="6"/>
        <v>100.05882352941177</v>
      </c>
      <c r="G502">
        <v>14.9</v>
      </c>
      <c r="I502">
        <v>85.05</v>
      </c>
    </row>
    <row r="503" spans="1:9" x14ac:dyDescent="0.3">
      <c r="A503" s="6" t="s">
        <v>3681</v>
      </c>
      <c r="B503" s="25">
        <v>2001</v>
      </c>
      <c r="C503" t="s">
        <v>97</v>
      </c>
      <c r="D503" s="5" t="s">
        <v>227</v>
      </c>
      <c r="E503" s="191">
        <f t="shared" si="6"/>
        <v>102.37647058823529</v>
      </c>
      <c r="G503">
        <v>11.6</v>
      </c>
      <c r="I503">
        <v>87.02</v>
      </c>
    </row>
    <row r="504" spans="1:9" x14ac:dyDescent="0.3">
      <c r="A504" s="6" t="s">
        <v>3681</v>
      </c>
      <c r="B504" s="25">
        <v>2001</v>
      </c>
      <c r="C504" t="s">
        <v>97</v>
      </c>
      <c r="D504" s="5" t="s">
        <v>228</v>
      </c>
      <c r="E504" s="191">
        <f t="shared" si="6"/>
        <v>90.152941176470591</v>
      </c>
      <c r="G504">
        <v>12.1</v>
      </c>
      <c r="I504">
        <v>76.63</v>
      </c>
    </row>
    <row r="505" spans="1:9" x14ac:dyDescent="0.3">
      <c r="A505" s="6" t="s">
        <v>3681</v>
      </c>
      <c r="B505" s="25">
        <v>2001</v>
      </c>
      <c r="C505" t="s">
        <v>97</v>
      </c>
      <c r="D505" s="5" t="s">
        <v>238</v>
      </c>
      <c r="E505" s="191">
        <f t="shared" si="6"/>
        <v>73.411764705882348</v>
      </c>
      <c r="G505">
        <v>8.6999999999999993</v>
      </c>
      <c r="I505">
        <v>62.4</v>
      </c>
    </row>
    <row r="506" spans="1:9" x14ac:dyDescent="0.3">
      <c r="A506" s="6" t="s">
        <v>3681</v>
      </c>
      <c r="B506" s="25">
        <v>2001</v>
      </c>
      <c r="C506" t="s">
        <v>97</v>
      </c>
      <c r="D506" s="5" t="s">
        <v>239</v>
      </c>
      <c r="E506" s="191">
        <f t="shared" si="6"/>
        <v>95.776470588235298</v>
      </c>
      <c r="G506">
        <v>10.6</v>
      </c>
      <c r="I506">
        <v>81.41</v>
      </c>
    </row>
    <row r="507" spans="1:9" x14ac:dyDescent="0.3">
      <c r="A507" s="6" t="s">
        <v>3681</v>
      </c>
      <c r="B507" s="25">
        <v>2001</v>
      </c>
      <c r="C507" t="s">
        <v>97</v>
      </c>
      <c r="D507" s="5" t="s">
        <v>240</v>
      </c>
      <c r="E507" s="191">
        <f t="shared" si="6"/>
        <v>36.835294117647059</v>
      </c>
      <c r="G507">
        <v>4.7</v>
      </c>
      <c r="I507">
        <v>31.31</v>
      </c>
    </row>
    <row r="508" spans="1:9" x14ac:dyDescent="0.3">
      <c r="A508" s="6" t="s">
        <v>3681</v>
      </c>
      <c r="B508" s="25">
        <v>2001</v>
      </c>
      <c r="C508" t="s">
        <v>97</v>
      </c>
      <c r="D508" s="5" t="s">
        <v>229</v>
      </c>
      <c r="E508" s="191">
        <f t="shared" si="6"/>
        <v>110.58823529411765</v>
      </c>
      <c r="G508">
        <v>13.8</v>
      </c>
      <c r="I508">
        <v>94</v>
      </c>
    </row>
    <row r="509" spans="1:9" x14ac:dyDescent="0.3">
      <c r="A509" s="6" t="s">
        <v>3681</v>
      </c>
      <c r="B509" s="25">
        <v>2001</v>
      </c>
      <c r="C509" t="s">
        <v>97</v>
      </c>
      <c r="D509" s="5" t="s">
        <v>247</v>
      </c>
      <c r="E509" s="191">
        <f t="shared" si="6"/>
        <v>53.788235294117648</v>
      </c>
      <c r="G509">
        <v>6.5</v>
      </c>
      <c r="I509">
        <v>45.72</v>
      </c>
    </row>
    <row r="510" spans="1:9" x14ac:dyDescent="0.3">
      <c r="A510" s="6" t="s">
        <v>3681</v>
      </c>
      <c r="B510" s="25">
        <v>2001</v>
      </c>
      <c r="C510" t="s">
        <v>97</v>
      </c>
      <c r="D510" s="5" t="s">
        <v>230</v>
      </c>
      <c r="E510" s="191">
        <f t="shared" si="6"/>
        <v>79.223529411764702</v>
      </c>
      <c r="G510">
        <v>10.9</v>
      </c>
      <c r="I510">
        <v>67.34</v>
      </c>
    </row>
    <row r="511" spans="1:9" x14ac:dyDescent="0.3">
      <c r="A511" s="6" t="s">
        <v>3681</v>
      </c>
      <c r="B511" s="25">
        <v>2001</v>
      </c>
      <c r="C511" t="s">
        <v>97</v>
      </c>
      <c r="D511" s="5" t="s">
        <v>248</v>
      </c>
      <c r="E511" s="191">
        <f t="shared" si="6"/>
        <v>32.917647058823526</v>
      </c>
      <c r="G511">
        <v>4</v>
      </c>
      <c r="I511">
        <v>27.98</v>
      </c>
    </row>
    <row r="512" spans="1:9" x14ac:dyDescent="0.3">
      <c r="A512" s="6" t="s">
        <v>3681</v>
      </c>
      <c r="B512" s="25">
        <v>2001</v>
      </c>
      <c r="C512" t="s">
        <v>97</v>
      </c>
      <c r="D512" s="5" t="s">
        <v>249</v>
      </c>
      <c r="E512" s="191">
        <f t="shared" si="6"/>
        <v>54.035294117647062</v>
      </c>
      <c r="G512">
        <v>2.4</v>
      </c>
      <c r="H512" t="s">
        <v>251</v>
      </c>
      <c r="I512">
        <v>45.93</v>
      </c>
    </row>
    <row r="513" spans="1:9" x14ac:dyDescent="0.3">
      <c r="A513" s="6" t="s">
        <v>3681</v>
      </c>
      <c r="B513" s="25">
        <v>2001</v>
      </c>
      <c r="C513" t="s">
        <v>97</v>
      </c>
      <c r="D513" s="5" t="s">
        <v>250</v>
      </c>
      <c r="E513" s="191">
        <f t="shared" si="6"/>
        <v>23.529411764705884</v>
      </c>
      <c r="G513">
        <v>7.1</v>
      </c>
      <c r="I513">
        <v>20</v>
      </c>
    </row>
    <row r="514" spans="1:9" x14ac:dyDescent="0.3">
      <c r="A514" s="6" t="s">
        <v>3681</v>
      </c>
      <c r="B514" s="25">
        <v>2001</v>
      </c>
      <c r="C514" t="s">
        <v>97</v>
      </c>
      <c r="D514" s="5">
        <v>8</v>
      </c>
      <c r="E514" s="191">
        <f t="shared" si="6"/>
        <v>66.400000000000006</v>
      </c>
      <c r="G514">
        <v>6.9</v>
      </c>
      <c r="I514">
        <v>56.44</v>
      </c>
    </row>
    <row r="515" spans="1:9" x14ac:dyDescent="0.3">
      <c r="A515" s="6" t="s">
        <v>3681</v>
      </c>
      <c r="B515" s="25">
        <v>2001</v>
      </c>
      <c r="C515" t="s">
        <v>97</v>
      </c>
      <c r="D515" s="5" t="s">
        <v>231</v>
      </c>
      <c r="E515" s="191">
        <f t="shared" si="6"/>
        <v>10.470588235294118</v>
      </c>
      <c r="G515">
        <v>2.5</v>
      </c>
      <c r="I515">
        <v>8.9</v>
      </c>
    </row>
    <row r="516" spans="1:9" x14ac:dyDescent="0.3">
      <c r="A516" s="6" t="s">
        <v>3681</v>
      </c>
      <c r="B516" s="25">
        <v>2001</v>
      </c>
      <c r="C516" t="s">
        <v>97</v>
      </c>
      <c r="D516" s="5" t="s">
        <v>241</v>
      </c>
      <c r="E516" s="191">
        <f t="shared" si="6"/>
        <v>93.152941176470591</v>
      </c>
      <c r="G516">
        <v>11.6</v>
      </c>
      <c r="I516">
        <v>79.180000000000007</v>
      </c>
    </row>
    <row r="517" spans="1:9" x14ac:dyDescent="0.3">
      <c r="A517" s="6" t="s">
        <v>3681</v>
      </c>
      <c r="B517" s="25">
        <v>2001</v>
      </c>
      <c r="C517" t="s">
        <v>97</v>
      </c>
      <c r="D517" s="5" t="s">
        <v>242</v>
      </c>
      <c r="E517" s="191">
        <f t="shared" si="6"/>
        <v>109.5764705882353</v>
      </c>
      <c r="G517">
        <v>10.5</v>
      </c>
      <c r="I517">
        <v>93.14</v>
      </c>
    </row>
    <row r="518" spans="1:9" x14ac:dyDescent="0.3">
      <c r="A518" s="6" t="s">
        <v>3681</v>
      </c>
      <c r="B518" s="25">
        <v>2001</v>
      </c>
      <c r="C518" t="s">
        <v>97</v>
      </c>
      <c r="D518" s="5" t="s">
        <v>243</v>
      </c>
      <c r="E518" s="191">
        <f t="shared" si="6"/>
        <v>94.89411764705882</v>
      </c>
      <c r="G518">
        <v>10.199999999999999</v>
      </c>
      <c r="I518">
        <v>80.66</v>
      </c>
    </row>
    <row r="519" spans="1:9" x14ac:dyDescent="0.3">
      <c r="A519" s="6" t="s">
        <v>3681</v>
      </c>
      <c r="B519" s="25">
        <v>2001</v>
      </c>
      <c r="C519" t="s">
        <v>97</v>
      </c>
      <c r="D519" s="5" t="s">
        <v>203</v>
      </c>
      <c r="E519" s="191">
        <f t="shared" si="6"/>
        <v>69.388235294117649</v>
      </c>
      <c r="G519">
        <v>9</v>
      </c>
      <c r="I519">
        <v>58.98</v>
      </c>
    </row>
    <row r="520" spans="1:9" x14ac:dyDescent="0.3">
      <c r="A520" s="6" t="s">
        <v>3681</v>
      </c>
      <c r="B520" s="25">
        <v>2001</v>
      </c>
      <c r="C520" t="s">
        <v>97</v>
      </c>
      <c r="D520" s="5" t="s">
        <v>204</v>
      </c>
      <c r="E520" s="191">
        <f t="shared" si="6"/>
        <v>35.141176470588235</v>
      </c>
      <c r="G520">
        <v>3.3</v>
      </c>
      <c r="I520">
        <v>29.87</v>
      </c>
    </row>
    <row r="521" spans="1:9" x14ac:dyDescent="0.3">
      <c r="A521" s="6" t="s">
        <v>3681</v>
      </c>
      <c r="B521" s="25">
        <v>2001</v>
      </c>
      <c r="C521" t="s">
        <v>141</v>
      </c>
      <c r="D521" s="5">
        <v>1</v>
      </c>
      <c r="E521" s="191">
        <f t="shared" si="6"/>
        <v>61.094117647058823</v>
      </c>
      <c r="G521">
        <v>9.5</v>
      </c>
      <c r="I521">
        <v>51.93</v>
      </c>
    </row>
    <row r="522" spans="1:9" x14ac:dyDescent="0.3">
      <c r="A522" s="6" t="s">
        <v>3681</v>
      </c>
      <c r="B522" s="25">
        <v>2001</v>
      </c>
      <c r="C522" t="s">
        <v>141</v>
      </c>
      <c r="D522" s="5">
        <v>2</v>
      </c>
      <c r="E522" s="191">
        <f t="shared" si="6"/>
        <v>68.882352941176464</v>
      </c>
      <c r="G522">
        <v>11</v>
      </c>
      <c r="I522">
        <v>58.55</v>
      </c>
    </row>
    <row r="523" spans="1:9" x14ac:dyDescent="0.3">
      <c r="A523" s="6" t="s">
        <v>3681</v>
      </c>
      <c r="B523" s="25">
        <v>2001</v>
      </c>
      <c r="C523" t="s">
        <v>141</v>
      </c>
      <c r="D523" s="5" t="s">
        <v>232</v>
      </c>
      <c r="E523" s="191">
        <f t="shared" si="6"/>
        <v>186.89411764705883</v>
      </c>
      <c r="G523">
        <v>18</v>
      </c>
      <c r="I523">
        <v>158.86000000000001</v>
      </c>
    </row>
    <row r="524" spans="1:9" x14ac:dyDescent="0.3">
      <c r="A524" s="6" t="s">
        <v>3681</v>
      </c>
      <c r="B524" s="25">
        <v>2001</v>
      </c>
      <c r="C524" t="s">
        <v>141</v>
      </c>
      <c r="D524" s="5" t="s">
        <v>244</v>
      </c>
      <c r="E524" s="191">
        <f t="shared" si="6"/>
        <v>54.541176470588233</v>
      </c>
      <c r="G524">
        <v>9</v>
      </c>
      <c r="I524">
        <v>46.36</v>
      </c>
    </row>
    <row r="525" spans="1:9" x14ac:dyDescent="0.3">
      <c r="A525" s="6" t="s">
        <v>3681</v>
      </c>
      <c r="B525" s="25">
        <v>2001</v>
      </c>
      <c r="C525" t="s">
        <v>141</v>
      </c>
      <c r="D525" s="5">
        <v>4</v>
      </c>
      <c r="E525" s="191">
        <f t="shared" si="6"/>
        <v>54.541176470588233</v>
      </c>
      <c r="G525">
        <v>8</v>
      </c>
      <c r="I525">
        <v>46.36</v>
      </c>
    </row>
    <row r="526" spans="1:9" x14ac:dyDescent="0.3">
      <c r="A526" s="6" t="s">
        <v>3681</v>
      </c>
      <c r="B526" s="25">
        <v>2001</v>
      </c>
      <c r="C526" t="s">
        <v>141</v>
      </c>
      <c r="D526" s="5">
        <v>5</v>
      </c>
      <c r="E526" s="191">
        <f t="shared" si="6"/>
        <v>85.54117647058824</v>
      </c>
      <c r="G526">
        <v>8</v>
      </c>
      <c r="I526">
        <v>72.709999999999994</v>
      </c>
    </row>
    <row r="527" spans="1:9" x14ac:dyDescent="0.3">
      <c r="A527" s="6" t="s">
        <v>3681</v>
      </c>
      <c r="B527" s="25">
        <v>2001</v>
      </c>
      <c r="C527" t="s">
        <v>141</v>
      </c>
      <c r="D527" s="5" t="s">
        <v>233</v>
      </c>
      <c r="E527" s="191">
        <f t="shared" si="6"/>
        <v>176.69411764705882</v>
      </c>
      <c r="G527">
        <v>11</v>
      </c>
      <c r="I527">
        <v>150.19</v>
      </c>
    </row>
    <row r="528" spans="1:9" x14ac:dyDescent="0.3">
      <c r="A528" s="6" t="s">
        <v>3681</v>
      </c>
      <c r="B528" s="25">
        <v>2001</v>
      </c>
      <c r="C528" t="s">
        <v>141</v>
      </c>
      <c r="D528" s="5" t="s">
        <v>233</v>
      </c>
      <c r="E528" s="191">
        <f t="shared" si="6"/>
        <v>77.470588235294116</v>
      </c>
      <c r="G528">
        <v>7.5</v>
      </c>
      <c r="I528">
        <v>65.849999999999994</v>
      </c>
    </row>
    <row r="529" spans="1:9" x14ac:dyDescent="0.3">
      <c r="A529" s="6" t="s">
        <v>3681</v>
      </c>
      <c r="B529" s="25">
        <v>2001</v>
      </c>
      <c r="C529" t="s">
        <v>141</v>
      </c>
      <c r="D529" s="5" t="s">
        <v>234</v>
      </c>
      <c r="E529" s="191">
        <f t="shared" si="6"/>
        <v>370.01176470588234</v>
      </c>
      <c r="G529">
        <v>23</v>
      </c>
      <c r="I529">
        <v>314.51</v>
      </c>
    </row>
    <row r="530" spans="1:9" x14ac:dyDescent="0.3">
      <c r="A530" s="6" t="s">
        <v>3681</v>
      </c>
      <c r="B530" s="25">
        <v>2001</v>
      </c>
      <c r="C530" t="s">
        <v>141</v>
      </c>
      <c r="D530" s="5" t="s">
        <v>234</v>
      </c>
      <c r="E530" s="191">
        <f t="shared" si="6"/>
        <v>82.776470588235298</v>
      </c>
      <c r="G530">
        <v>8</v>
      </c>
      <c r="I530">
        <v>70.36</v>
      </c>
    </row>
    <row r="531" spans="1:9" x14ac:dyDescent="0.3">
      <c r="A531" s="6" t="s">
        <v>3681</v>
      </c>
      <c r="B531" s="25">
        <v>2001</v>
      </c>
      <c r="C531" t="s">
        <v>141</v>
      </c>
      <c r="D531" s="5" t="s">
        <v>245</v>
      </c>
      <c r="E531" s="191">
        <f t="shared" si="6"/>
        <v>75.305882352941182</v>
      </c>
      <c r="G531">
        <v>8.5</v>
      </c>
      <c r="I531">
        <v>64.010000000000005</v>
      </c>
    </row>
    <row r="532" spans="1:9" x14ac:dyDescent="0.3">
      <c r="A532" s="6" t="s">
        <v>3681</v>
      </c>
      <c r="B532" s="25">
        <v>2001</v>
      </c>
      <c r="C532" t="s">
        <v>141</v>
      </c>
      <c r="D532" s="5" t="s">
        <v>246</v>
      </c>
      <c r="E532" s="191">
        <f t="shared" si="6"/>
        <v>177.03529411764706</v>
      </c>
      <c r="G532">
        <v>13</v>
      </c>
      <c r="I532">
        <v>150.47999999999999</v>
      </c>
    </row>
    <row r="533" spans="1:9" x14ac:dyDescent="0.3">
      <c r="A533" s="6" t="s">
        <v>3681</v>
      </c>
      <c r="B533" s="25">
        <v>2001</v>
      </c>
      <c r="C533" t="s">
        <v>141</v>
      </c>
      <c r="D533" s="5" t="s">
        <v>246</v>
      </c>
      <c r="E533" s="191">
        <f t="shared" ref="E533:E596" si="7">(I533*2000)/1700</f>
        <v>74.635294117647064</v>
      </c>
      <c r="G533">
        <v>7</v>
      </c>
      <c r="I533">
        <v>63.44</v>
      </c>
    </row>
    <row r="534" spans="1:9" x14ac:dyDescent="0.3">
      <c r="A534" s="6" t="s">
        <v>3681</v>
      </c>
      <c r="B534" s="25">
        <v>2001</v>
      </c>
      <c r="C534" t="s">
        <v>112</v>
      </c>
      <c r="D534" s="5">
        <v>1</v>
      </c>
      <c r="E534" s="191">
        <f t="shared" si="7"/>
        <v>31.764705882352942</v>
      </c>
      <c r="G534">
        <v>3.6</v>
      </c>
      <c r="I534">
        <v>27</v>
      </c>
    </row>
    <row r="535" spans="1:9" x14ac:dyDescent="0.3">
      <c r="A535" s="6" t="s">
        <v>3681</v>
      </c>
      <c r="B535" s="25">
        <v>2001</v>
      </c>
      <c r="C535" t="s">
        <v>112</v>
      </c>
      <c r="D535" s="5">
        <v>2</v>
      </c>
      <c r="E535" s="191">
        <f t="shared" si="7"/>
        <v>128.81176470588235</v>
      </c>
      <c r="G535">
        <v>16.2</v>
      </c>
      <c r="I535">
        <v>109.49</v>
      </c>
    </row>
    <row r="536" spans="1:9" x14ac:dyDescent="0.3">
      <c r="A536" s="6" t="s">
        <v>3681</v>
      </c>
      <c r="B536" s="25">
        <v>2001</v>
      </c>
      <c r="C536" t="s">
        <v>112</v>
      </c>
      <c r="D536" s="5">
        <v>3</v>
      </c>
      <c r="E536" s="191">
        <f t="shared" si="7"/>
        <v>153.12941176470588</v>
      </c>
      <c r="G536">
        <v>19.100000000000001</v>
      </c>
      <c r="I536">
        <v>130.16</v>
      </c>
    </row>
    <row r="537" spans="1:9" x14ac:dyDescent="0.3">
      <c r="A537" s="6" t="s">
        <v>3681</v>
      </c>
      <c r="B537" s="25">
        <v>2001</v>
      </c>
      <c r="C537" t="s">
        <v>112</v>
      </c>
      <c r="D537" s="5">
        <v>4</v>
      </c>
      <c r="E537" s="191">
        <f t="shared" si="7"/>
        <v>20</v>
      </c>
      <c r="G537">
        <v>2.5</v>
      </c>
      <c r="I537">
        <v>17</v>
      </c>
    </row>
    <row r="538" spans="1:9" x14ac:dyDescent="0.3">
      <c r="A538" s="6" t="s">
        <v>3681</v>
      </c>
      <c r="B538" s="25">
        <v>2001</v>
      </c>
      <c r="C538" t="s">
        <v>112</v>
      </c>
      <c r="D538" s="5">
        <v>5</v>
      </c>
      <c r="E538" s="191">
        <f t="shared" si="7"/>
        <v>62.352941176470587</v>
      </c>
      <c r="G538">
        <v>7.7</v>
      </c>
      <c r="I538">
        <v>53</v>
      </c>
    </row>
    <row r="539" spans="1:9" x14ac:dyDescent="0.3">
      <c r="A539" s="6" t="s">
        <v>3681</v>
      </c>
      <c r="B539" s="25">
        <v>2001</v>
      </c>
      <c r="C539" t="s">
        <v>112</v>
      </c>
      <c r="D539" s="5">
        <v>6</v>
      </c>
      <c r="E539" s="191">
        <f t="shared" si="7"/>
        <v>56.411764705882355</v>
      </c>
      <c r="G539">
        <v>7.1</v>
      </c>
      <c r="I539">
        <v>47.95</v>
      </c>
    </row>
    <row r="540" spans="1:9" x14ac:dyDescent="0.3">
      <c r="A540" s="6" t="s">
        <v>3681</v>
      </c>
      <c r="B540" s="25">
        <v>2001</v>
      </c>
      <c r="C540" t="s">
        <v>103</v>
      </c>
      <c r="D540" s="5">
        <v>1</v>
      </c>
      <c r="E540" s="191">
        <f t="shared" si="7"/>
        <v>164.09411764705882</v>
      </c>
      <c r="G540">
        <v>20.100000000000001</v>
      </c>
      <c r="I540">
        <v>139.47999999999999</v>
      </c>
    </row>
    <row r="541" spans="1:9" x14ac:dyDescent="0.3">
      <c r="A541" s="6" t="s">
        <v>3681</v>
      </c>
      <c r="B541" s="25">
        <v>2001</v>
      </c>
      <c r="C541" t="s">
        <v>103</v>
      </c>
      <c r="D541" s="5">
        <v>2</v>
      </c>
      <c r="E541" s="191">
        <f t="shared" si="7"/>
        <v>272.57647058823528</v>
      </c>
      <c r="G541">
        <v>25.2</v>
      </c>
      <c r="I541">
        <v>231.69</v>
      </c>
    </row>
    <row r="542" spans="1:9" x14ac:dyDescent="0.3">
      <c r="A542" s="6" t="s">
        <v>3681</v>
      </c>
      <c r="B542" s="25">
        <v>2001</v>
      </c>
      <c r="C542" t="s">
        <v>103</v>
      </c>
      <c r="D542" s="5">
        <v>3</v>
      </c>
      <c r="E542" s="191">
        <f t="shared" si="7"/>
        <v>72.599999999999994</v>
      </c>
      <c r="G542">
        <v>6.8</v>
      </c>
      <c r="I542">
        <v>61.71</v>
      </c>
    </row>
    <row r="543" spans="1:9" x14ac:dyDescent="0.3">
      <c r="A543" s="6" t="s">
        <v>3681</v>
      </c>
      <c r="B543" s="25">
        <v>2001</v>
      </c>
      <c r="C543" t="s">
        <v>103</v>
      </c>
      <c r="D543" s="5">
        <v>4</v>
      </c>
      <c r="E543" s="191">
        <f t="shared" si="7"/>
        <v>34.929411764705883</v>
      </c>
      <c r="G543">
        <v>3.7</v>
      </c>
      <c r="I543">
        <v>29.69</v>
      </c>
    </row>
    <row r="544" spans="1:9" x14ac:dyDescent="0.3">
      <c r="A544" s="6" t="s">
        <v>3681</v>
      </c>
      <c r="B544" s="25">
        <v>2001</v>
      </c>
      <c r="C544" t="s">
        <v>103</v>
      </c>
      <c r="D544" s="5">
        <v>5</v>
      </c>
      <c r="E544" s="191">
        <f t="shared" si="7"/>
        <v>63.129411764705885</v>
      </c>
      <c r="G544">
        <v>5.8</v>
      </c>
      <c r="I544">
        <v>53.66</v>
      </c>
    </row>
    <row r="545" spans="1:9" x14ac:dyDescent="0.3">
      <c r="A545" s="6" t="s">
        <v>3681</v>
      </c>
      <c r="B545" s="25">
        <v>2001</v>
      </c>
      <c r="C545" t="s">
        <v>212</v>
      </c>
      <c r="D545" s="5"/>
      <c r="E545" s="191">
        <f t="shared" si="7"/>
        <v>82.352941176470594</v>
      </c>
      <c r="G545">
        <v>8.1999999999999993</v>
      </c>
      <c r="H545" t="s">
        <v>225</v>
      </c>
      <c r="I545">
        <v>70</v>
      </c>
    </row>
    <row r="546" spans="1:9" x14ac:dyDescent="0.3">
      <c r="A546" s="6" t="s">
        <v>3681</v>
      </c>
      <c r="B546" s="25">
        <v>2001</v>
      </c>
      <c r="C546" t="s">
        <v>212</v>
      </c>
      <c r="D546" s="5"/>
      <c r="E546" s="191">
        <f t="shared" si="7"/>
        <v>41.176470588235297</v>
      </c>
      <c r="G546">
        <v>3.9</v>
      </c>
      <c r="H546" t="s">
        <v>225</v>
      </c>
      <c r="I546">
        <v>35</v>
      </c>
    </row>
    <row r="547" spans="1:9" x14ac:dyDescent="0.3">
      <c r="A547" s="6" t="s">
        <v>3681</v>
      </c>
      <c r="B547" s="25">
        <v>2002</v>
      </c>
      <c r="C547" s="20" t="s">
        <v>96</v>
      </c>
      <c r="D547" s="20">
        <v>1</v>
      </c>
      <c r="E547" s="191">
        <f t="shared" si="7"/>
        <v>176.98823529411766</v>
      </c>
      <c r="F547" s="20"/>
      <c r="G547" s="20">
        <v>16</v>
      </c>
      <c r="H547" s="18" t="s">
        <v>4612</v>
      </c>
      <c r="I547" s="20">
        <v>150.44</v>
      </c>
    </row>
    <row r="548" spans="1:9" x14ac:dyDescent="0.3">
      <c r="A548" s="6" t="s">
        <v>3681</v>
      </c>
      <c r="B548" s="25">
        <v>2002</v>
      </c>
      <c r="C548" s="20" t="s">
        <v>96</v>
      </c>
      <c r="D548">
        <v>1</v>
      </c>
      <c r="E548" s="191">
        <f t="shared" si="7"/>
        <v>254.75294117647059</v>
      </c>
      <c r="G548">
        <v>23</v>
      </c>
      <c r="I548">
        <v>216.54</v>
      </c>
    </row>
    <row r="549" spans="1:9" x14ac:dyDescent="0.3">
      <c r="A549" s="6" t="s">
        <v>3681</v>
      </c>
      <c r="B549" s="25">
        <v>2002</v>
      </c>
      <c r="C549" t="s">
        <v>1467</v>
      </c>
      <c r="D549">
        <v>1</v>
      </c>
      <c r="E549" s="191">
        <f t="shared" si="7"/>
        <v>222.1764705882353</v>
      </c>
      <c r="G549">
        <v>27</v>
      </c>
      <c r="H549" t="s">
        <v>100</v>
      </c>
      <c r="I549">
        <v>188.85</v>
      </c>
    </row>
    <row r="550" spans="1:9" x14ac:dyDescent="0.3">
      <c r="A550" s="6" t="s">
        <v>3681</v>
      </c>
      <c r="B550" s="25">
        <v>2002</v>
      </c>
      <c r="C550" t="s">
        <v>1467</v>
      </c>
      <c r="D550">
        <v>2</v>
      </c>
      <c r="E550" s="191">
        <f t="shared" si="7"/>
        <v>339.88235294117646</v>
      </c>
      <c r="G550">
        <v>42</v>
      </c>
      <c r="H550" t="s">
        <v>100</v>
      </c>
      <c r="I550">
        <v>288.89999999999998</v>
      </c>
    </row>
    <row r="551" spans="1:9" x14ac:dyDescent="0.3">
      <c r="A551" s="6" t="s">
        <v>3681</v>
      </c>
      <c r="B551" s="25">
        <v>2002</v>
      </c>
      <c r="C551" t="s">
        <v>1467</v>
      </c>
      <c r="D551" s="5" t="s">
        <v>235</v>
      </c>
      <c r="E551" s="191">
        <f t="shared" si="7"/>
        <v>49.8</v>
      </c>
      <c r="G551">
        <v>6</v>
      </c>
      <c r="H551" t="s">
        <v>100</v>
      </c>
      <c r="I551">
        <v>42.33</v>
      </c>
    </row>
    <row r="552" spans="1:9" x14ac:dyDescent="0.3">
      <c r="A552" s="6" t="s">
        <v>3681</v>
      </c>
      <c r="B552" s="25">
        <v>2002</v>
      </c>
      <c r="C552" t="s">
        <v>1467</v>
      </c>
      <c r="D552" s="5" t="s">
        <v>235</v>
      </c>
      <c r="E552" s="191">
        <f t="shared" si="7"/>
        <v>134.83529411764707</v>
      </c>
      <c r="G552">
        <v>16</v>
      </c>
      <c r="H552" t="s">
        <v>100</v>
      </c>
      <c r="I552">
        <v>114.61</v>
      </c>
    </row>
    <row r="553" spans="1:9" x14ac:dyDescent="0.3">
      <c r="A553" s="6" t="s">
        <v>3681</v>
      </c>
      <c r="B553" s="25">
        <v>2002</v>
      </c>
      <c r="C553" t="s">
        <v>1446</v>
      </c>
      <c r="D553">
        <v>4</v>
      </c>
      <c r="E553" s="191">
        <f t="shared" si="7"/>
        <v>170.12941176470588</v>
      </c>
      <c r="G553">
        <v>20</v>
      </c>
      <c r="H553" t="s">
        <v>93</v>
      </c>
      <c r="I553">
        <v>144.61000000000001</v>
      </c>
    </row>
    <row r="554" spans="1:9" x14ac:dyDescent="0.3">
      <c r="A554" s="6" t="s">
        <v>3681</v>
      </c>
      <c r="B554" s="25">
        <v>2002</v>
      </c>
      <c r="C554" t="s">
        <v>1446</v>
      </c>
      <c r="D554">
        <v>5</v>
      </c>
      <c r="E554" s="191">
        <f t="shared" si="7"/>
        <v>263.5529411764706</v>
      </c>
      <c r="G554">
        <v>32.299999999999997</v>
      </c>
      <c r="H554" t="s">
        <v>93</v>
      </c>
      <c r="I554">
        <v>224.02</v>
      </c>
    </row>
    <row r="555" spans="1:9" x14ac:dyDescent="0.3">
      <c r="A555" s="6" t="s">
        <v>3681</v>
      </c>
      <c r="B555" s="25">
        <v>2002</v>
      </c>
      <c r="C555" t="s">
        <v>212</v>
      </c>
      <c r="E555" s="191">
        <f t="shared" si="7"/>
        <v>71.317647058823525</v>
      </c>
      <c r="G555">
        <v>8.1999999999999993</v>
      </c>
      <c r="H555" t="s">
        <v>225</v>
      </c>
      <c r="I555">
        <v>60.62</v>
      </c>
    </row>
    <row r="556" spans="1:9" x14ac:dyDescent="0.3">
      <c r="A556" s="6" t="s">
        <v>3681</v>
      </c>
      <c r="B556" s="25">
        <v>2002</v>
      </c>
      <c r="C556" t="s">
        <v>212</v>
      </c>
      <c r="E556" s="191">
        <f t="shared" si="7"/>
        <v>32.941176470588232</v>
      </c>
      <c r="G556">
        <v>3.9</v>
      </c>
      <c r="H556" t="s">
        <v>225</v>
      </c>
      <c r="I556">
        <v>28</v>
      </c>
    </row>
    <row r="557" spans="1:9" x14ac:dyDescent="0.3">
      <c r="A557" s="6" t="s">
        <v>3681</v>
      </c>
      <c r="B557" s="25">
        <v>2002</v>
      </c>
      <c r="C557" s="6" t="s">
        <v>104</v>
      </c>
      <c r="D557">
        <v>1</v>
      </c>
      <c r="E557" s="191">
        <f t="shared" si="7"/>
        <v>98.905882352941177</v>
      </c>
      <c r="G557">
        <v>12.8</v>
      </c>
      <c r="I557">
        <v>84.07</v>
      </c>
    </row>
    <row r="558" spans="1:9" x14ac:dyDescent="0.3">
      <c r="A558" s="6" t="s">
        <v>3681</v>
      </c>
      <c r="B558" s="25">
        <v>2002</v>
      </c>
      <c r="C558" s="6" t="s">
        <v>104</v>
      </c>
      <c r="D558">
        <v>1</v>
      </c>
      <c r="E558" s="191">
        <f t="shared" si="7"/>
        <v>88.917647058823533</v>
      </c>
      <c r="G558">
        <v>11</v>
      </c>
      <c r="I558">
        <v>75.58</v>
      </c>
    </row>
    <row r="559" spans="1:9" x14ac:dyDescent="0.3">
      <c r="A559" s="6" t="s">
        <v>3681</v>
      </c>
      <c r="B559" s="25">
        <v>2002</v>
      </c>
      <c r="C559" s="6" t="s">
        <v>104</v>
      </c>
      <c r="D559">
        <v>1</v>
      </c>
      <c r="E559" s="191">
        <f t="shared" si="7"/>
        <v>43.082352941176474</v>
      </c>
      <c r="G559">
        <v>5.9</v>
      </c>
      <c r="I559">
        <v>36.619999999999997</v>
      </c>
    </row>
    <row r="560" spans="1:9" x14ac:dyDescent="0.3">
      <c r="A560" s="6" t="s">
        <v>3681</v>
      </c>
      <c r="B560" s="25">
        <v>2002</v>
      </c>
      <c r="C560" t="s">
        <v>136</v>
      </c>
      <c r="D560" s="5" t="s">
        <v>252</v>
      </c>
      <c r="E560" s="191">
        <f t="shared" si="7"/>
        <v>65.517647058823528</v>
      </c>
      <c r="G560">
        <v>4.3</v>
      </c>
      <c r="H560" t="s">
        <v>253</v>
      </c>
      <c r="I560">
        <v>55.69</v>
      </c>
    </row>
    <row r="561" spans="1:9" x14ac:dyDescent="0.3">
      <c r="A561" s="6" t="s">
        <v>3681</v>
      </c>
      <c r="B561" s="25">
        <v>2002</v>
      </c>
      <c r="C561" t="s">
        <v>136</v>
      </c>
      <c r="D561" s="5" t="s">
        <v>254</v>
      </c>
      <c r="E561" s="191">
        <f t="shared" si="7"/>
        <v>62.164705882352941</v>
      </c>
      <c r="G561">
        <v>4</v>
      </c>
      <c r="I561">
        <v>52.84</v>
      </c>
    </row>
    <row r="562" spans="1:9" x14ac:dyDescent="0.3">
      <c r="A562" s="6" t="s">
        <v>3681</v>
      </c>
      <c r="B562" s="25">
        <v>2002</v>
      </c>
      <c r="C562" t="s">
        <v>136</v>
      </c>
      <c r="D562" s="5" t="s">
        <v>255</v>
      </c>
      <c r="E562" s="191">
        <f t="shared" si="7"/>
        <v>64.470588235294116</v>
      </c>
      <c r="G562">
        <v>4.0999999999999996</v>
      </c>
      <c r="I562">
        <v>54.8</v>
      </c>
    </row>
    <row r="563" spans="1:9" x14ac:dyDescent="0.3">
      <c r="A563" s="6" t="s">
        <v>3681</v>
      </c>
      <c r="B563" s="25">
        <v>2002</v>
      </c>
      <c r="C563" t="s">
        <v>136</v>
      </c>
      <c r="D563" s="5" t="s">
        <v>256</v>
      </c>
      <c r="E563" s="191">
        <f t="shared" si="7"/>
        <v>117.37647058823529</v>
      </c>
      <c r="G563">
        <v>7.7</v>
      </c>
      <c r="I563">
        <v>99.77</v>
      </c>
    </row>
    <row r="564" spans="1:9" x14ac:dyDescent="0.3">
      <c r="A564" s="6" t="s">
        <v>3681</v>
      </c>
      <c r="B564" s="25">
        <v>2002</v>
      </c>
      <c r="C564" t="s">
        <v>136</v>
      </c>
      <c r="D564" s="5" t="s">
        <v>257</v>
      </c>
      <c r="E564" s="191">
        <f t="shared" si="7"/>
        <v>96.82352941176471</v>
      </c>
      <c r="G564">
        <v>6</v>
      </c>
      <c r="I564">
        <v>82.3</v>
      </c>
    </row>
    <row r="565" spans="1:9" x14ac:dyDescent="0.3">
      <c r="A565" s="6" t="s">
        <v>3681</v>
      </c>
      <c r="B565" s="25">
        <v>2002</v>
      </c>
      <c r="C565" t="s">
        <v>136</v>
      </c>
      <c r="D565" s="5" t="s">
        <v>258</v>
      </c>
      <c r="E565" s="191">
        <f t="shared" si="7"/>
        <v>48.670588235294119</v>
      </c>
      <c r="G565">
        <v>3.1</v>
      </c>
      <c r="I565">
        <v>41.37</v>
      </c>
    </row>
    <row r="566" spans="1:9" x14ac:dyDescent="0.3">
      <c r="A566" s="6" t="s">
        <v>3681</v>
      </c>
      <c r="B566" s="25">
        <v>2002</v>
      </c>
      <c r="C566" t="s">
        <v>136</v>
      </c>
      <c r="D566" s="5" t="s">
        <v>259</v>
      </c>
      <c r="E566" s="191">
        <f t="shared" si="7"/>
        <v>139.80000000000001</v>
      </c>
      <c r="G566">
        <v>9.6</v>
      </c>
      <c r="I566">
        <v>118.83</v>
      </c>
    </row>
    <row r="567" spans="1:9" x14ac:dyDescent="0.3">
      <c r="A567" s="6" t="s">
        <v>3681</v>
      </c>
      <c r="B567" s="25">
        <v>2002</v>
      </c>
      <c r="C567" t="s">
        <v>136</v>
      </c>
      <c r="D567" s="5" t="s">
        <v>260</v>
      </c>
      <c r="E567" s="191">
        <f t="shared" si="7"/>
        <v>166.42352941176472</v>
      </c>
      <c r="G567">
        <v>11.1</v>
      </c>
      <c r="I567">
        <v>141.46</v>
      </c>
    </row>
    <row r="568" spans="1:9" x14ac:dyDescent="0.3">
      <c r="A568" s="6" t="s">
        <v>3681</v>
      </c>
      <c r="B568" s="25">
        <v>2002</v>
      </c>
      <c r="C568" t="s">
        <v>136</v>
      </c>
      <c r="D568" s="5" t="s">
        <v>261</v>
      </c>
      <c r="E568" s="191">
        <f t="shared" si="7"/>
        <v>152.62352941176468</v>
      </c>
      <c r="G568">
        <v>9.8000000000000007</v>
      </c>
      <c r="I568">
        <v>129.72999999999999</v>
      </c>
    </row>
    <row r="569" spans="1:9" x14ac:dyDescent="0.3">
      <c r="A569" s="6" t="s">
        <v>3681</v>
      </c>
      <c r="B569" s="25">
        <v>2002</v>
      </c>
      <c r="C569" t="s">
        <v>136</v>
      </c>
      <c r="D569" s="5" t="s">
        <v>262</v>
      </c>
      <c r="E569" s="191">
        <f t="shared" si="7"/>
        <v>38.211764705882352</v>
      </c>
      <c r="G569">
        <v>3</v>
      </c>
      <c r="I569">
        <v>32.479999999999997</v>
      </c>
    </row>
    <row r="570" spans="1:9" x14ac:dyDescent="0.3">
      <c r="A570" s="6" t="s">
        <v>3681</v>
      </c>
      <c r="B570" s="25">
        <v>2002</v>
      </c>
      <c r="C570" t="s">
        <v>136</v>
      </c>
      <c r="D570" s="5" t="s">
        <v>263</v>
      </c>
      <c r="E570" s="191">
        <f t="shared" si="7"/>
        <v>48.058823529411768</v>
      </c>
      <c r="G570">
        <v>3.2</v>
      </c>
      <c r="I570">
        <v>40.85</v>
      </c>
    </row>
    <row r="571" spans="1:9" x14ac:dyDescent="0.3">
      <c r="A571" s="6" t="s">
        <v>3681</v>
      </c>
      <c r="B571" s="25">
        <v>2002</v>
      </c>
      <c r="C571" t="s">
        <v>136</v>
      </c>
      <c r="D571" s="5" t="s">
        <v>264</v>
      </c>
      <c r="E571" s="191">
        <f t="shared" si="7"/>
        <v>134.25882352941176</v>
      </c>
      <c r="G571">
        <v>11.1</v>
      </c>
      <c r="I571">
        <v>114.12</v>
      </c>
    </row>
    <row r="572" spans="1:9" x14ac:dyDescent="0.3">
      <c r="A572" s="6" t="s">
        <v>3681</v>
      </c>
      <c r="B572" s="25">
        <v>2002</v>
      </c>
      <c r="C572" t="s">
        <v>136</v>
      </c>
      <c r="D572" s="5"/>
      <c r="E572" s="191">
        <f t="shared" si="7"/>
        <v>65.117647058823536</v>
      </c>
      <c r="G572">
        <v>4.2</v>
      </c>
      <c r="H572" t="s">
        <v>225</v>
      </c>
      <c r="I572">
        <v>55.35</v>
      </c>
    </row>
    <row r="573" spans="1:9" x14ac:dyDescent="0.3">
      <c r="A573" s="6" t="s">
        <v>3681</v>
      </c>
      <c r="B573" s="25">
        <v>2002</v>
      </c>
      <c r="C573" t="s">
        <v>136</v>
      </c>
      <c r="D573" s="5"/>
      <c r="E573" s="191">
        <f t="shared" si="7"/>
        <v>30.588235294117649</v>
      </c>
      <c r="G573">
        <v>2.1</v>
      </c>
      <c r="H573" t="s">
        <v>225</v>
      </c>
      <c r="I573">
        <v>26</v>
      </c>
    </row>
    <row r="574" spans="1:9" x14ac:dyDescent="0.3">
      <c r="A574" s="6" t="s">
        <v>3681</v>
      </c>
      <c r="B574" s="25">
        <v>2002</v>
      </c>
      <c r="C574" t="s">
        <v>136</v>
      </c>
      <c r="D574" s="5" t="s">
        <v>265</v>
      </c>
      <c r="E574" s="191">
        <f t="shared" si="7"/>
        <v>29.223529411764705</v>
      </c>
      <c r="G574">
        <v>2</v>
      </c>
      <c r="I574">
        <v>24.84</v>
      </c>
    </row>
    <row r="575" spans="1:9" x14ac:dyDescent="0.3">
      <c r="A575" s="6" t="s">
        <v>3681</v>
      </c>
      <c r="B575" s="25">
        <v>2002</v>
      </c>
      <c r="C575" t="s">
        <v>136</v>
      </c>
      <c r="D575" s="5">
        <v>34</v>
      </c>
      <c r="E575" s="191">
        <f t="shared" si="7"/>
        <v>189.3294117647059</v>
      </c>
      <c r="G575">
        <v>11.7</v>
      </c>
      <c r="I575">
        <v>160.93</v>
      </c>
    </row>
    <row r="576" spans="1:9" x14ac:dyDescent="0.3">
      <c r="A576" s="6" t="s">
        <v>3681</v>
      </c>
      <c r="B576" s="25">
        <v>2002</v>
      </c>
      <c r="C576" t="s">
        <v>136</v>
      </c>
      <c r="D576" s="5">
        <v>34</v>
      </c>
      <c r="E576" s="191">
        <f t="shared" si="7"/>
        <v>148.02352941176471</v>
      </c>
      <c r="G576">
        <v>9.4</v>
      </c>
      <c r="I576">
        <v>125.82</v>
      </c>
    </row>
    <row r="577" spans="1:9" x14ac:dyDescent="0.3">
      <c r="A577" s="6" t="s">
        <v>3681</v>
      </c>
      <c r="B577" s="25">
        <v>2002</v>
      </c>
      <c r="C577" t="s">
        <v>136</v>
      </c>
      <c r="D577" s="5">
        <v>35</v>
      </c>
      <c r="E577" s="191">
        <f t="shared" si="7"/>
        <v>106.32941176470588</v>
      </c>
      <c r="G577">
        <v>7.9</v>
      </c>
      <c r="I577">
        <v>90.38</v>
      </c>
    </row>
    <row r="578" spans="1:9" x14ac:dyDescent="0.3">
      <c r="A578" s="6" t="s">
        <v>3681</v>
      </c>
      <c r="B578" s="25">
        <v>2002</v>
      </c>
      <c r="C578" t="s">
        <v>136</v>
      </c>
      <c r="D578" s="5" t="s">
        <v>266</v>
      </c>
      <c r="E578" s="191">
        <f t="shared" si="7"/>
        <v>35.294117647058826</v>
      </c>
      <c r="G578">
        <v>2.6</v>
      </c>
      <c r="I578">
        <v>30</v>
      </c>
    </row>
    <row r="579" spans="1:9" x14ac:dyDescent="0.3">
      <c r="A579" s="6" t="s">
        <v>3681</v>
      </c>
      <c r="B579" s="25">
        <v>2002</v>
      </c>
      <c r="C579" t="s">
        <v>4787</v>
      </c>
      <c r="D579" s="5" t="s">
        <v>267</v>
      </c>
      <c r="E579" s="191">
        <f t="shared" si="7"/>
        <v>80.82352941176471</v>
      </c>
      <c r="G579">
        <v>7.9</v>
      </c>
      <c r="H579" t="s">
        <v>114</v>
      </c>
      <c r="I579">
        <v>68.7</v>
      </c>
    </row>
    <row r="580" spans="1:9" x14ac:dyDescent="0.3">
      <c r="A580" s="6" t="s">
        <v>3681</v>
      </c>
      <c r="B580" s="25">
        <v>2002</v>
      </c>
      <c r="C580" t="s">
        <v>4787</v>
      </c>
      <c r="D580" s="5" t="s">
        <v>268</v>
      </c>
      <c r="E580" s="191">
        <f t="shared" si="7"/>
        <v>191.83529411764707</v>
      </c>
      <c r="G580">
        <v>18.600000000000001</v>
      </c>
      <c r="H580" t="s">
        <v>114</v>
      </c>
      <c r="I580">
        <v>163.06</v>
      </c>
    </row>
    <row r="581" spans="1:9" x14ac:dyDescent="0.3">
      <c r="A581" s="6" t="s">
        <v>3681</v>
      </c>
      <c r="B581" s="25">
        <v>2002</v>
      </c>
      <c r="C581" t="s">
        <v>4787</v>
      </c>
      <c r="D581" s="5" t="s">
        <v>269</v>
      </c>
      <c r="E581" s="191">
        <f t="shared" si="7"/>
        <v>23.529411764705884</v>
      </c>
      <c r="G581">
        <v>2.2999999999999998</v>
      </c>
      <c r="H581" t="s">
        <v>114</v>
      </c>
      <c r="I581">
        <v>20</v>
      </c>
    </row>
    <row r="582" spans="1:9" x14ac:dyDescent="0.3">
      <c r="A582" s="6" t="s">
        <v>3681</v>
      </c>
      <c r="B582" s="25">
        <v>2002</v>
      </c>
      <c r="C582" t="s">
        <v>4787</v>
      </c>
      <c r="D582" s="5">
        <v>2</v>
      </c>
      <c r="E582" s="191">
        <f t="shared" si="7"/>
        <v>71.117647058823536</v>
      </c>
      <c r="G582">
        <v>7.1</v>
      </c>
      <c r="H582" t="s">
        <v>114</v>
      </c>
      <c r="I582">
        <v>60.45</v>
      </c>
    </row>
    <row r="583" spans="1:9" x14ac:dyDescent="0.3">
      <c r="A583" s="6" t="s">
        <v>3681</v>
      </c>
      <c r="B583" s="25">
        <v>2002</v>
      </c>
      <c r="C583" t="s">
        <v>4787</v>
      </c>
      <c r="D583" s="5">
        <v>4</v>
      </c>
      <c r="E583" s="191">
        <f t="shared" si="7"/>
        <v>52.647058823529413</v>
      </c>
      <c r="G583">
        <v>4.8</v>
      </c>
      <c r="H583" t="s">
        <v>114</v>
      </c>
      <c r="I583">
        <v>44.75</v>
      </c>
    </row>
    <row r="584" spans="1:9" x14ac:dyDescent="0.3">
      <c r="A584" s="6" t="s">
        <v>3681</v>
      </c>
      <c r="B584" s="25">
        <v>2002</v>
      </c>
      <c r="C584" t="s">
        <v>4787</v>
      </c>
      <c r="D584" s="5">
        <v>5</v>
      </c>
      <c r="E584" s="191">
        <f t="shared" si="7"/>
        <v>110.54117647058824</v>
      </c>
      <c r="G584">
        <v>9.8000000000000007</v>
      </c>
      <c r="H584" t="s">
        <v>114</v>
      </c>
      <c r="I584">
        <v>93.96</v>
      </c>
    </row>
    <row r="585" spans="1:9" x14ac:dyDescent="0.3">
      <c r="A585" s="6" t="s">
        <v>3681</v>
      </c>
      <c r="B585" s="25">
        <v>2002</v>
      </c>
      <c r="C585" t="s">
        <v>4788</v>
      </c>
      <c r="D585" s="5" t="s">
        <v>236</v>
      </c>
      <c r="E585" s="191">
        <f t="shared" si="7"/>
        <v>62.89411764705882</v>
      </c>
      <c r="G585">
        <v>7.9</v>
      </c>
      <c r="H585" t="s">
        <v>98</v>
      </c>
      <c r="I585">
        <v>53.46</v>
      </c>
    </row>
    <row r="586" spans="1:9" x14ac:dyDescent="0.3">
      <c r="A586" s="6" t="s">
        <v>3681</v>
      </c>
      <c r="B586" s="25">
        <v>2002</v>
      </c>
      <c r="C586" t="s">
        <v>4788</v>
      </c>
      <c r="D586" s="5" t="s">
        <v>226</v>
      </c>
      <c r="E586" s="191">
        <f t="shared" si="7"/>
        <v>100.47058823529412</v>
      </c>
      <c r="G586">
        <v>12.6</v>
      </c>
      <c r="H586" t="s">
        <v>98</v>
      </c>
      <c r="I586">
        <v>85.4</v>
      </c>
    </row>
    <row r="587" spans="1:9" x14ac:dyDescent="0.3">
      <c r="A587" s="6" t="s">
        <v>3681</v>
      </c>
      <c r="B587" s="25">
        <v>2002</v>
      </c>
      <c r="C587" t="s">
        <v>4788</v>
      </c>
      <c r="D587" s="5" t="s">
        <v>237</v>
      </c>
      <c r="E587" s="191">
        <f t="shared" si="7"/>
        <v>122.12941176470588</v>
      </c>
      <c r="G587">
        <v>14.9</v>
      </c>
      <c r="H587" t="s">
        <v>98</v>
      </c>
      <c r="I587">
        <v>103.81</v>
      </c>
    </row>
    <row r="588" spans="1:9" x14ac:dyDescent="0.3">
      <c r="A588" s="6" t="s">
        <v>3681</v>
      </c>
      <c r="B588" s="25">
        <v>2002</v>
      </c>
      <c r="C588" t="s">
        <v>4788</v>
      </c>
      <c r="D588" s="5" t="s">
        <v>227</v>
      </c>
      <c r="E588" s="191">
        <f t="shared" si="7"/>
        <v>96.317647058823525</v>
      </c>
      <c r="G588">
        <v>11.6</v>
      </c>
      <c r="H588" t="s">
        <v>98</v>
      </c>
      <c r="I588">
        <v>81.87</v>
      </c>
    </row>
    <row r="589" spans="1:9" x14ac:dyDescent="0.3">
      <c r="A589" s="6" t="s">
        <v>3681</v>
      </c>
      <c r="B589" s="25">
        <v>2002</v>
      </c>
      <c r="C589" t="s">
        <v>4788</v>
      </c>
      <c r="D589" s="5" t="s">
        <v>228</v>
      </c>
      <c r="E589" s="191">
        <f t="shared" si="7"/>
        <v>97.835294117647052</v>
      </c>
      <c r="G589">
        <v>12.1</v>
      </c>
      <c r="H589" t="s">
        <v>98</v>
      </c>
      <c r="I589">
        <v>83.16</v>
      </c>
    </row>
    <row r="590" spans="1:9" x14ac:dyDescent="0.3">
      <c r="A590" s="6" t="s">
        <v>3681</v>
      </c>
      <c r="B590" s="25">
        <v>2002</v>
      </c>
      <c r="C590" t="s">
        <v>4788</v>
      </c>
      <c r="D590" s="5" t="s">
        <v>238</v>
      </c>
      <c r="E590" s="191">
        <f t="shared" si="7"/>
        <v>28.694117647058825</v>
      </c>
      <c r="G590">
        <v>8.6999999999999993</v>
      </c>
      <c r="H590" t="s">
        <v>98</v>
      </c>
      <c r="I590">
        <v>24.39</v>
      </c>
    </row>
    <row r="591" spans="1:9" x14ac:dyDescent="0.3">
      <c r="A591" s="6" t="s">
        <v>3681</v>
      </c>
      <c r="B591" s="25">
        <v>2002</v>
      </c>
      <c r="C591" t="s">
        <v>4788</v>
      </c>
      <c r="D591" s="5" t="s">
        <v>239</v>
      </c>
      <c r="E591" s="191">
        <f t="shared" si="7"/>
        <v>82.741176470588229</v>
      </c>
      <c r="G591">
        <v>10.6</v>
      </c>
      <c r="H591" t="s">
        <v>98</v>
      </c>
      <c r="I591">
        <v>70.33</v>
      </c>
    </row>
    <row r="592" spans="1:9" x14ac:dyDescent="0.3">
      <c r="A592" s="6" t="s">
        <v>3681</v>
      </c>
      <c r="B592" s="25">
        <v>2002</v>
      </c>
      <c r="C592" t="s">
        <v>4788</v>
      </c>
      <c r="D592" s="5" t="s">
        <v>240</v>
      </c>
      <c r="E592" s="191">
        <f t="shared" si="7"/>
        <v>37.647058823529413</v>
      </c>
      <c r="G592">
        <v>4.7</v>
      </c>
      <c r="H592" t="s">
        <v>98</v>
      </c>
      <c r="I592">
        <v>32</v>
      </c>
    </row>
    <row r="593" spans="1:9" x14ac:dyDescent="0.3">
      <c r="A593" s="6" t="s">
        <v>3681</v>
      </c>
      <c r="B593" s="25">
        <v>2002</v>
      </c>
      <c r="C593" t="s">
        <v>4788</v>
      </c>
      <c r="D593" s="5" t="s">
        <v>229</v>
      </c>
      <c r="E593" s="191">
        <f t="shared" si="7"/>
        <v>108.97647058823529</v>
      </c>
      <c r="G593">
        <v>13.8</v>
      </c>
      <c r="H593" t="s">
        <v>98</v>
      </c>
      <c r="I593">
        <v>92.63</v>
      </c>
    </row>
    <row r="594" spans="1:9" x14ac:dyDescent="0.3">
      <c r="A594" s="6" t="s">
        <v>3681</v>
      </c>
      <c r="B594" s="25">
        <v>2002</v>
      </c>
      <c r="C594" t="s">
        <v>4788</v>
      </c>
      <c r="D594" s="5" t="s">
        <v>247</v>
      </c>
      <c r="E594" s="191">
        <f t="shared" si="7"/>
        <v>51.764705882352942</v>
      </c>
      <c r="G594">
        <v>6.5</v>
      </c>
      <c r="H594" t="s">
        <v>98</v>
      </c>
      <c r="I594">
        <v>44</v>
      </c>
    </row>
    <row r="595" spans="1:9" x14ac:dyDescent="0.3">
      <c r="A595" s="6" t="s">
        <v>3681</v>
      </c>
      <c r="B595" s="25">
        <v>2002</v>
      </c>
      <c r="C595" t="s">
        <v>4788</v>
      </c>
      <c r="D595" s="5" t="s">
        <v>230</v>
      </c>
      <c r="E595" s="191">
        <f t="shared" si="7"/>
        <v>92</v>
      </c>
      <c r="G595">
        <v>10.9</v>
      </c>
      <c r="H595" t="s">
        <v>98</v>
      </c>
      <c r="I595">
        <v>78.2</v>
      </c>
    </row>
    <row r="596" spans="1:9" x14ac:dyDescent="0.3">
      <c r="A596" s="6" t="s">
        <v>3681</v>
      </c>
      <c r="B596" s="25">
        <v>2002</v>
      </c>
      <c r="C596" t="s">
        <v>4788</v>
      </c>
      <c r="D596" s="5" t="s">
        <v>248</v>
      </c>
      <c r="E596" s="191">
        <f t="shared" si="7"/>
        <v>30.258823529411764</v>
      </c>
      <c r="G596">
        <v>4</v>
      </c>
      <c r="H596" t="s">
        <v>98</v>
      </c>
      <c r="I596">
        <v>25.72</v>
      </c>
    </row>
    <row r="597" spans="1:9" x14ac:dyDescent="0.3">
      <c r="A597" s="6" t="s">
        <v>3681</v>
      </c>
      <c r="B597" s="25">
        <v>2002</v>
      </c>
      <c r="C597" t="s">
        <v>4788</v>
      </c>
      <c r="D597" s="5" t="s">
        <v>249</v>
      </c>
      <c r="E597" s="191">
        <f t="shared" ref="E597:E660" si="8">(I597*2000)/1700</f>
        <v>18.823529411764707</v>
      </c>
      <c r="G597">
        <v>2.4</v>
      </c>
      <c r="H597" t="s">
        <v>98</v>
      </c>
      <c r="I597">
        <v>16</v>
      </c>
    </row>
    <row r="598" spans="1:9" x14ac:dyDescent="0.3">
      <c r="A598" s="6" t="s">
        <v>3681</v>
      </c>
      <c r="B598" s="25">
        <v>2002</v>
      </c>
      <c r="C598" t="s">
        <v>4788</v>
      </c>
      <c r="D598" s="5" t="s">
        <v>250</v>
      </c>
      <c r="E598" s="191">
        <f t="shared" si="8"/>
        <v>53.505882352941178</v>
      </c>
      <c r="G598">
        <v>7.1</v>
      </c>
      <c r="H598" t="s">
        <v>98</v>
      </c>
      <c r="I598">
        <v>45.48</v>
      </c>
    </row>
    <row r="599" spans="1:9" x14ac:dyDescent="0.3">
      <c r="A599" s="6" t="s">
        <v>3681</v>
      </c>
      <c r="B599" s="25">
        <v>2002</v>
      </c>
      <c r="C599" t="s">
        <v>4788</v>
      </c>
      <c r="D599" s="5">
        <v>8</v>
      </c>
      <c r="E599" s="191">
        <f t="shared" si="8"/>
        <v>56.635294117647057</v>
      </c>
      <c r="G599">
        <v>6.9</v>
      </c>
      <c r="H599" t="s">
        <v>98</v>
      </c>
      <c r="I599">
        <v>48.14</v>
      </c>
    </row>
    <row r="600" spans="1:9" x14ac:dyDescent="0.3">
      <c r="A600" s="6" t="s">
        <v>3681</v>
      </c>
      <c r="B600" s="25">
        <v>2002</v>
      </c>
      <c r="C600" t="s">
        <v>4788</v>
      </c>
      <c r="D600" s="5" t="s">
        <v>231</v>
      </c>
      <c r="E600" s="191">
        <f t="shared" si="8"/>
        <v>9.6941176470588228</v>
      </c>
      <c r="G600">
        <v>2.5</v>
      </c>
      <c r="H600" t="s">
        <v>98</v>
      </c>
      <c r="I600">
        <v>8.24</v>
      </c>
    </row>
    <row r="601" spans="1:9" x14ac:dyDescent="0.3">
      <c r="A601" s="6" t="s">
        <v>3681</v>
      </c>
      <c r="B601" s="25">
        <v>2002</v>
      </c>
      <c r="C601" t="s">
        <v>4788</v>
      </c>
      <c r="D601" s="5" t="s">
        <v>241</v>
      </c>
      <c r="E601" s="191">
        <f t="shared" si="8"/>
        <v>97.164705882352948</v>
      </c>
      <c r="G601">
        <v>11.6</v>
      </c>
      <c r="H601" t="s">
        <v>98</v>
      </c>
      <c r="I601">
        <v>82.59</v>
      </c>
    </row>
    <row r="602" spans="1:9" x14ac:dyDescent="0.3">
      <c r="A602" s="6" t="s">
        <v>3681</v>
      </c>
      <c r="B602" s="25">
        <v>2002</v>
      </c>
      <c r="C602" t="s">
        <v>4788</v>
      </c>
      <c r="D602" s="5" t="s">
        <v>242</v>
      </c>
      <c r="E602" s="191">
        <f t="shared" si="8"/>
        <v>87.517647058823528</v>
      </c>
      <c r="G602">
        <v>10.5</v>
      </c>
      <c r="H602" t="s">
        <v>98</v>
      </c>
      <c r="I602">
        <v>74.39</v>
      </c>
    </row>
    <row r="603" spans="1:9" x14ac:dyDescent="0.3">
      <c r="A603" s="6" t="s">
        <v>3681</v>
      </c>
      <c r="B603" s="25">
        <v>2002</v>
      </c>
      <c r="C603" t="s">
        <v>4788</v>
      </c>
      <c r="D603" s="5" t="s">
        <v>243</v>
      </c>
      <c r="E603" s="191">
        <f t="shared" si="8"/>
        <v>82.694117647058818</v>
      </c>
      <c r="G603">
        <v>10.199999999999999</v>
      </c>
      <c r="H603" t="s">
        <v>98</v>
      </c>
      <c r="I603">
        <v>70.290000000000006</v>
      </c>
    </row>
    <row r="604" spans="1:9" x14ac:dyDescent="0.3">
      <c r="A604" s="6" t="s">
        <v>3681</v>
      </c>
      <c r="B604" s="25">
        <v>2002</v>
      </c>
      <c r="C604" t="s">
        <v>4788</v>
      </c>
      <c r="D604" s="5" t="s">
        <v>203</v>
      </c>
      <c r="E604" s="191">
        <f t="shared" si="8"/>
        <v>64.082352941176467</v>
      </c>
      <c r="G604">
        <v>9</v>
      </c>
      <c r="H604" t="s">
        <v>98</v>
      </c>
      <c r="I604">
        <v>54.47</v>
      </c>
    </row>
    <row r="605" spans="1:9" x14ac:dyDescent="0.3">
      <c r="A605" s="6" t="s">
        <v>3681</v>
      </c>
      <c r="B605" s="25">
        <v>2002</v>
      </c>
      <c r="C605" t="s">
        <v>141</v>
      </c>
      <c r="D605" s="5">
        <v>1</v>
      </c>
      <c r="E605" s="191">
        <f t="shared" si="8"/>
        <v>25.105882352941176</v>
      </c>
      <c r="G605">
        <v>3</v>
      </c>
      <c r="I605">
        <v>21.34</v>
      </c>
    </row>
    <row r="606" spans="1:9" x14ac:dyDescent="0.3">
      <c r="A606" s="6" t="s">
        <v>3681</v>
      </c>
      <c r="B606" s="25">
        <v>2002</v>
      </c>
      <c r="C606" t="s">
        <v>141</v>
      </c>
      <c r="D606" s="5">
        <v>2</v>
      </c>
      <c r="E606" s="191">
        <f t="shared" si="8"/>
        <v>90.223529411764702</v>
      </c>
      <c r="G606">
        <v>11</v>
      </c>
      <c r="I606">
        <v>76.69</v>
      </c>
    </row>
    <row r="607" spans="1:9" x14ac:dyDescent="0.3">
      <c r="A607" s="6" t="s">
        <v>3681</v>
      </c>
      <c r="B607" s="25">
        <v>2002</v>
      </c>
      <c r="C607" t="s">
        <v>141</v>
      </c>
      <c r="D607" s="5" t="s">
        <v>232</v>
      </c>
      <c r="E607" s="191">
        <f t="shared" si="8"/>
        <v>203.10588235294117</v>
      </c>
      <c r="G607">
        <v>18</v>
      </c>
      <c r="I607">
        <v>172.64</v>
      </c>
    </row>
    <row r="608" spans="1:9" x14ac:dyDescent="0.3">
      <c r="A608" s="6" t="s">
        <v>3681</v>
      </c>
      <c r="B608" s="25">
        <v>2002</v>
      </c>
      <c r="C608" t="s">
        <v>141</v>
      </c>
      <c r="D608" s="5" t="s">
        <v>244</v>
      </c>
      <c r="E608" s="191">
        <f t="shared" si="8"/>
        <v>68.329411764705881</v>
      </c>
      <c r="G608">
        <v>9</v>
      </c>
      <c r="I608">
        <v>58.08</v>
      </c>
    </row>
    <row r="609" spans="1:9" x14ac:dyDescent="0.3">
      <c r="A609" s="6" t="s">
        <v>3681</v>
      </c>
      <c r="B609" s="25">
        <v>2002</v>
      </c>
      <c r="C609" t="s">
        <v>141</v>
      </c>
      <c r="D609" s="5">
        <v>4</v>
      </c>
      <c r="E609" s="191">
        <f t="shared" si="8"/>
        <v>64.647058823529406</v>
      </c>
      <c r="G609">
        <v>8</v>
      </c>
      <c r="I609">
        <v>54.95</v>
      </c>
    </row>
    <row r="610" spans="1:9" x14ac:dyDescent="0.3">
      <c r="A610" s="6" t="s">
        <v>3681</v>
      </c>
      <c r="B610" s="25">
        <v>2002</v>
      </c>
      <c r="C610" t="s">
        <v>141</v>
      </c>
      <c r="D610" s="5">
        <v>5</v>
      </c>
      <c r="E610" s="191">
        <f t="shared" si="8"/>
        <v>87.094117647058823</v>
      </c>
      <c r="G610">
        <v>8</v>
      </c>
      <c r="I610">
        <v>74.03</v>
      </c>
    </row>
    <row r="611" spans="1:9" x14ac:dyDescent="0.3">
      <c r="A611" s="6" t="s">
        <v>3681</v>
      </c>
      <c r="B611" s="25">
        <v>2002</v>
      </c>
      <c r="C611" t="s">
        <v>141</v>
      </c>
      <c r="D611" s="5" t="s">
        <v>233</v>
      </c>
      <c r="E611" s="191">
        <f t="shared" si="8"/>
        <v>133.83529411764707</v>
      </c>
      <c r="G611">
        <v>11</v>
      </c>
      <c r="I611">
        <v>113.76</v>
      </c>
    </row>
    <row r="612" spans="1:9" x14ac:dyDescent="0.3">
      <c r="A612" s="6" t="s">
        <v>3681</v>
      </c>
      <c r="B612" s="25">
        <v>2002</v>
      </c>
      <c r="C612" t="s">
        <v>141</v>
      </c>
      <c r="D612" s="5" t="s">
        <v>233</v>
      </c>
      <c r="E612" s="191">
        <f t="shared" si="8"/>
        <v>67.505882352941171</v>
      </c>
      <c r="G612">
        <v>7.5</v>
      </c>
      <c r="I612">
        <v>57.38</v>
      </c>
    </row>
    <row r="613" spans="1:9" x14ac:dyDescent="0.3">
      <c r="A613" s="6" t="s">
        <v>3681</v>
      </c>
      <c r="B613" s="25">
        <v>2002</v>
      </c>
      <c r="C613" t="s">
        <v>141</v>
      </c>
      <c r="D613" s="5" t="s">
        <v>234</v>
      </c>
      <c r="E613" s="191">
        <f t="shared" si="8"/>
        <v>257.94117647058823</v>
      </c>
      <c r="G613">
        <v>23</v>
      </c>
      <c r="I613">
        <v>219.25</v>
      </c>
    </row>
    <row r="614" spans="1:9" x14ac:dyDescent="0.3">
      <c r="A614" s="6" t="s">
        <v>3681</v>
      </c>
      <c r="B614" s="25">
        <v>2002</v>
      </c>
      <c r="C614" t="s">
        <v>141</v>
      </c>
      <c r="D614" s="5" t="s">
        <v>234</v>
      </c>
      <c r="E614" s="191">
        <f t="shared" si="8"/>
        <v>67.388235294117649</v>
      </c>
      <c r="G614">
        <v>8</v>
      </c>
      <c r="I614">
        <v>57.28</v>
      </c>
    </row>
    <row r="615" spans="1:9" x14ac:dyDescent="0.3">
      <c r="A615" s="6" t="s">
        <v>3681</v>
      </c>
      <c r="B615" s="25">
        <v>2002</v>
      </c>
      <c r="C615" t="s">
        <v>141</v>
      </c>
      <c r="D615" s="5" t="s">
        <v>245</v>
      </c>
      <c r="E615" s="191">
        <f t="shared" si="8"/>
        <v>72.011764705882356</v>
      </c>
      <c r="G615">
        <v>8.5</v>
      </c>
      <c r="I615">
        <v>61.21</v>
      </c>
    </row>
    <row r="616" spans="1:9" x14ac:dyDescent="0.3">
      <c r="A616" s="6" t="s">
        <v>3681</v>
      </c>
      <c r="B616" s="25">
        <v>2002</v>
      </c>
      <c r="C616" t="s">
        <v>141</v>
      </c>
      <c r="D616" s="5" t="s">
        <v>246</v>
      </c>
      <c r="E616" s="191">
        <f t="shared" si="8"/>
        <v>137.62352941176471</v>
      </c>
      <c r="G616">
        <v>13</v>
      </c>
      <c r="I616">
        <v>116.98</v>
      </c>
    </row>
    <row r="617" spans="1:9" x14ac:dyDescent="0.3">
      <c r="A617" s="6" t="s">
        <v>3681</v>
      </c>
      <c r="B617" s="25">
        <v>2002</v>
      </c>
      <c r="C617" t="s">
        <v>141</v>
      </c>
      <c r="D617" s="5" t="s">
        <v>246</v>
      </c>
      <c r="E617" s="191">
        <f t="shared" si="8"/>
        <v>44.764705882352942</v>
      </c>
      <c r="G617">
        <v>7</v>
      </c>
      <c r="I617">
        <v>38.049999999999997</v>
      </c>
    </row>
    <row r="618" spans="1:9" x14ac:dyDescent="0.3">
      <c r="A618" s="6" t="s">
        <v>3681</v>
      </c>
      <c r="B618" s="25">
        <v>2002</v>
      </c>
      <c r="C618" t="s">
        <v>112</v>
      </c>
      <c r="D618" s="5">
        <v>1</v>
      </c>
      <c r="E618" s="191">
        <f t="shared" si="8"/>
        <v>30.752941176470589</v>
      </c>
      <c r="G618">
        <v>3.6</v>
      </c>
      <c r="I618">
        <v>26.14</v>
      </c>
    </row>
    <row r="619" spans="1:9" x14ac:dyDescent="0.3">
      <c r="A619" s="6" t="s">
        <v>3681</v>
      </c>
      <c r="B619" s="25">
        <v>2002</v>
      </c>
      <c r="C619" t="s">
        <v>112</v>
      </c>
      <c r="D619" s="5">
        <v>2</v>
      </c>
      <c r="E619" s="191">
        <f t="shared" si="8"/>
        <v>161.80000000000001</v>
      </c>
      <c r="G619">
        <v>16.2</v>
      </c>
      <c r="I619">
        <v>137.53</v>
      </c>
    </row>
    <row r="620" spans="1:9" x14ac:dyDescent="0.3">
      <c r="A620" s="6" t="s">
        <v>3681</v>
      </c>
      <c r="B620" s="25">
        <v>2002</v>
      </c>
      <c r="C620" t="s">
        <v>112</v>
      </c>
      <c r="D620" s="5">
        <v>3</v>
      </c>
      <c r="E620" s="191">
        <f t="shared" si="8"/>
        <v>179.92941176470589</v>
      </c>
      <c r="G620">
        <v>19.100000000000001</v>
      </c>
      <c r="I620">
        <v>152.94</v>
      </c>
    </row>
    <row r="621" spans="1:9" x14ac:dyDescent="0.3">
      <c r="A621" s="6" t="s">
        <v>3681</v>
      </c>
      <c r="B621" s="25">
        <v>2002</v>
      </c>
      <c r="C621" t="s">
        <v>112</v>
      </c>
      <c r="D621" s="5">
        <v>4</v>
      </c>
      <c r="E621" s="191">
        <f t="shared" si="8"/>
        <v>22.352941176470587</v>
      </c>
      <c r="G621">
        <v>2.5</v>
      </c>
      <c r="I621">
        <v>19</v>
      </c>
    </row>
    <row r="622" spans="1:9" x14ac:dyDescent="0.3">
      <c r="A622" s="6" t="s">
        <v>3681</v>
      </c>
      <c r="B622" s="25">
        <v>2002</v>
      </c>
      <c r="C622" t="s">
        <v>112</v>
      </c>
      <c r="D622" s="5">
        <v>5</v>
      </c>
      <c r="E622" s="191">
        <f t="shared" si="8"/>
        <v>71.905882352941177</v>
      </c>
      <c r="G622">
        <v>7.7</v>
      </c>
      <c r="I622">
        <v>61.12</v>
      </c>
    </row>
    <row r="623" spans="1:9" x14ac:dyDescent="0.3">
      <c r="A623" s="6" t="s">
        <v>3681</v>
      </c>
      <c r="B623" s="25">
        <v>2002</v>
      </c>
      <c r="C623" t="s">
        <v>112</v>
      </c>
      <c r="D623" s="5">
        <v>6</v>
      </c>
      <c r="E623" s="191">
        <f t="shared" si="8"/>
        <v>69.776470588235298</v>
      </c>
      <c r="G623">
        <v>7.1</v>
      </c>
      <c r="I623">
        <v>59.31</v>
      </c>
    </row>
    <row r="624" spans="1:9" x14ac:dyDescent="0.3">
      <c r="A624" s="6" t="s">
        <v>3681</v>
      </c>
      <c r="B624" s="25">
        <v>2002</v>
      </c>
      <c r="C624" t="s">
        <v>144</v>
      </c>
      <c r="D624" s="5"/>
      <c r="E624" s="191">
        <f t="shared" si="8"/>
        <v>131.97647058823529</v>
      </c>
      <c r="G624">
        <v>14.5</v>
      </c>
      <c r="H624" t="s">
        <v>225</v>
      </c>
      <c r="I624">
        <v>112.18</v>
      </c>
    </row>
    <row r="625" spans="1:9" x14ac:dyDescent="0.3">
      <c r="A625" s="6" t="s">
        <v>3681</v>
      </c>
      <c r="B625" s="25">
        <v>2002</v>
      </c>
      <c r="C625" t="s">
        <v>144</v>
      </c>
      <c r="D625" s="5"/>
      <c r="E625" s="191">
        <f t="shared" si="8"/>
        <v>193.72941176470587</v>
      </c>
      <c r="G625">
        <v>12.5</v>
      </c>
      <c r="H625" t="s">
        <v>225</v>
      </c>
      <c r="I625">
        <v>164.67</v>
      </c>
    </row>
    <row r="626" spans="1:9" x14ac:dyDescent="0.3">
      <c r="A626" s="6" t="s">
        <v>3681</v>
      </c>
      <c r="B626" s="25">
        <v>2002</v>
      </c>
      <c r="C626" t="s">
        <v>144</v>
      </c>
      <c r="D626" s="5"/>
      <c r="E626" s="191">
        <f t="shared" si="8"/>
        <v>110.29411764705883</v>
      </c>
      <c r="G626">
        <v>7</v>
      </c>
      <c r="H626" t="s">
        <v>225</v>
      </c>
      <c r="I626">
        <v>93.75</v>
      </c>
    </row>
    <row r="627" spans="1:9" x14ac:dyDescent="0.3">
      <c r="A627" s="6" t="s">
        <v>3681</v>
      </c>
      <c r="B627" s="25">
        <v>2002</v>
      </c>
      <c r="C627" t="s">
        <v>103</v>
      </c>
      <c r="D627" s="5">
        <v>2</v>
      </c>
      <c r="E627" s="191">
        <f t="shared" si="8"/>
        <v>212.65882352941176</v>
      </c>
      <c r="G627">
        <v>25.2</v>
      </c>
      <c r="I627">
        <v>180.76</v>
      </c>
    </row>
    <row r="628" spans="1:9" x14ac:dyDescent="0.3">
      <c r="A628" s="6" t="s">
        <v>3681</v>
      </c>
      <c r="B628" s="25">
        <v>2002</v>
      </c>
      <c r="C628" t="s">
        <v>103</v>
      </c>
      <c r="D628" s="5">
        <v>3</v>
      </c>
      <c r="E628" s="191">
        <f t="shared" si="8"/>
        <v>56.741176470588236</v>
      </c>
      <c r="G628">
        <v>6.8</v>
      </c>
      <c r="I628">
        <v>48.23</v>
      </c>
    </row>
    <row r="629" spans="1:9" x14ac:dyDescent="0.3">
      <c r="A629" s="6" t="s">
        <v>3681</v>
      </c>
      <c r="B629" s="25">
        <v>2002</v>
      </c>
      <c r="C629" t="s">
        <v>103</v>
      </c>
      <c r="D629" s="5">
        <v>4</v>
      </c>
      <c r="E629" s="191">
        <f t="shared" si="8"/>
        <v>28.235294117647058</v>
      </c>
      <c r="G629">
        <v>3.7</v>
      </c>
      <c r="I629">
        <v>24</v>
      </c>
    </row>
    <row r="630" spans="1:9" x14ac:dyDescent="0.3">
      <c r="A630" s="6" t="s">
        <v>3681</v>
      </c>
      <c r="B630" s="25">
        <v>2002</v>
      </c>
      <c r="C630" t="s">
        <v>103</v>
      </c>
      <c r="D630" s="5">
        <v>5</v>
      </c>
      <c r="E630" s="191">
        <f t="shared" si="8"/>
        <v>39.776470588235291</v>
      </c>
      <c r="G630">
        <v>5.8</v>
      </c>
      <c r="I630">
        <v>33.81</v>
      </c>
    </row>
    <row r="631" spans="1:9" x14ac:dyDescent="0.3">
      <c r="A631" s="6" t="s">
        <v>3681</v>
      </c>
      <c r="B631" s="25">
        <v>2003</v>
      </c>
      <c r="C631" t="s">
        <v>4787</v>
      </c>
      <c r="D631" s="5" t="s">
        <v>267</v>
      </c>
      <c r="E631" s="191">
        <f t="shared" si="8"/>
        <v>71.470588235294116</v>
      </c>
      <c r="G631">
        <v>7.9</v>
      </c>
      <c r="H631" s="18" t="s">
        <v>4613</v>
      </c>
      <c r="I631">
        <v>60.75</v>
      </c>
    </row>
    <row r="632" spans="1:9" x14ac:dyDescent="0.3">
      <c r="A632" s="6" t="s">
        <v>3681</v>
      </c>
      <c r="B632" s="25">
        <v>2003</v>
      </c>
      <c r="C632" t="s">
        <v>4787</v>
      </c>
      <c r="D632" s="5" t="s">
        <v>268</v>
      </c>
      <c r="E632" s="191">
        <f t="shared" si="8"/>
        <v>163.98823529411766</v>
      </c>
      <c r="G632">
        <v>18.600000000000001</v>
      </c>
      <c r="H632" t="s">
        <v>114</v>
      </c>
      <c r="I632">
        <v>139.38999999999999</v>
      </c>
    </row>
    <row r="633" spans="1:9" x14ac:dyDescent="0.3">
      <c r="A633" s="6" t="s">
        <v>3681</v>
      </c>
      <c r="B633" s="25">
        <v>2003</v>
      </c>
      <c r="C633" t="s">
        <v>4787</v>
      </c>
      <c r="D633" s="5" t="s">
        <v>269</v>
      </c>
      <c r="E633" s="191">
        <f t="shared" si="8"/>
        <v>20</v>
      </c>
      <c r="G633">
        <v>2.2999999999999998</v>
      </c>
      <c r="H633" t="s">
        <v>114</v>
      </c>
      <c r="I633">
        <v>17</v>
      </c>
    </row>
    <row r="634" spans="1:9" x14ac:dyDescent="0.3">
      <c r="A634" s="6" t="s">
        <v>3681</v>
      </c>
      <c r="B634" s="25">
        <v>2003</v>
      </c>
      <c r="C634" t="s">
        <v>4787</v>
      </c>
      <c r="D634">
        <v>2</v>
      </c>
      <c r="E634" s="191">
        <f t="shared" si="8"/>
        <v>63.647058823529413</v>
      </c>
      <c r="G634">
        <v>7.1</v>
      </c>
      <c r="H634" t="s">
        <v>114</v>
      </c>
      <c r="I634">
        <v>54.1</v>
      </c>
    </row>
    <row r="635" spans="1:9" x14ac:dyDescent="0.3">
      <c r="A635" s="6" t="s">
        <v>3681</v>
      </c>
      <c r="B635" s="25">
        <v>2003</v>
      </c>
      <c r="C635" t="s">
        <v>4787</v>
      </c>
      <c r="D635">
        <v>4</v>
      </c>
      <c r="E635" s="191">
        <f t="shared" si="8"/>
        <v>34.082352941176474</v>
      </c>
      <c r="G635">
        <v>4.8</v>
      </c>
      <c r="H635" t="s">
        <v>114</v>
      </c>
      <c r="I635">
        <v>28.97</v>
      </c>
    </row>
    <row r="636" spans="1:9" x14ac:dyDescent="0.3">
      <c r="A636" s="6" t="s">
        <v>3681</v>
      </c>
      <c r="B636" s="25">
        <v>2003</v>
      </c>
      <c r="C636" t="s">
        <v>4787</v>
      </c>
      <c r="D636">
        <v>5</v>
      </c>
      <c r="E636" s="191">
        <f t="shared" si="8"/>
        <v>83.752941176470586</v>
      </c>
      <c r="G636">
        <v>9.8000000000000007</v>
      </c>
      <c r="H636" t="s">
        <v>114</v>
      </c>
      <c r="I636">
        <v>71.19</v>
      </c>
    </row>
    <row r="637" spans="1:9" x14ac:dyDescent="0.3">
      <c r="A637" s="6" t="s">
        <v>3681</v>
      </c>
      <c r="B637" s="25">
        <v>2003</v>
      </c>
      <c r="C637" t="s">
        <v>4788</v>
      </c>
      <c r="D637" s="5" t="s">
        <v>236</v>
      </c>
      <c r="E637" s="191">
        <f t="shared" si="8"/>
        <v>61.023529411764706</v>
      </c>
      <c r="G637">
        <v>7.9</v>
      </c>
      <c r="H637" t="s">
        <v>98</v>
      </c>
      <c r="I637">
        <v>51.87</v>
      </c>
    </row>
    <row r="638" spans="1:9" x14ac:dyDescent="0.3">
      <c r="A638" s="6" t="s">
        <v>3681</v>
      </c>
      <c r="B638" s="25">
        <v>2003</v>
      </c>
      <c r="C638" t="s">
        <v>4788</v>
      </c>
      <c r="D638" s="5" t="s">
        <v>226</v>
      </c>
      <c r="E638" s="191">
        <f t="shared" si="8"/>
        <v>105.87058823529412</v>
      </c>
      <c r="G638">
        <v>12.6</v>
      </c>
      <c r="H638" t="s">
        <v>98</v>
      </c>
      <c r="I638">
        <v>89.99</v>
      </c>
    </row>
    <row r="639" spans="1:9" x14ac:dyDescent="0.3">
      <c r="A639" s="6" t="s">
        <v>3681</v>
      </c>
      <c r="B639" s="25">
        <v>2003</v>
      </c>
      <c r="C639" t="s">
        <v>4788</v>
      </c>
      <c r="D639" s="5" t="s">
        <v>237</v>
      </c>
      <c r="E639" s="191">
        <f t="shared" si="8"/>
        <v>122.90588235294118</v>
      </c>
      <c r="G639">
        <v>14.9</v>
      </c>
      <c r="H639" t="s">
        <v>98</v>
      </c>
      <c r="I639">
        <v>104.47</v>
      </c>
    </row>
    <row r="640" spans="1:9" x14ac:dyDescent="0.3">
      <c r="A640" s="6" t="s">
        <v>3681</v>
      </c>
      <c r="B640" s="25">
        <v>2003</v>
      </c>
      <c r="C640" t="s">
        <v>4788</v>
      </c>
      <c r="D640" s="5" t="s">
        <v>227</v>
      </c>
      <c r="E640" s="191">
        <f t="shared" si="8"/>
        <v>93.482352941176472</v>
      </c>
      <c r="G640">
        <v>11.6</v>
      </c>
      <c r="H640" t="s">
        <v>98</v>
      </c>
      <c r="I640">
        <v>79.459999999999994</v>
      </c>
    </row>
    <row r="641" spans="1:9" x14ac:dyDescent="0.3">
      <c r="A641" s="6" t="s">
        <v>3681</v>
      </c>
      <c r="B641" s="25">
        <v>2003</v>
      </c>
      <c r="C641" t="s">
        <v>4788</v>
      </c>
      <c r="D641" s="5" t="s">
        <v>239</v>
      </c>
      <c r="E641" s="191">
        <f t="shared" si="8"/>
        <v>89.17647058823529</v>
      </c>
      <c r="G641">
        <v>10.6</v>
      </c>
      <c r="H641" t="s">
        <v>98</v>
      </c>
      <c r="I641">
        <v>75.8</v>
      </c>
    </row>
    <row r="642" spans="1:9" x14ac:dyDescent="0.3">
      <c r="A642" s="6" t="s">
        <v>3681</v>
      </c>
      <c r="B642" s="25">
        <v>2003</v>
      </c>
      <c r="C642" t="s">
        <v>4788</v>
      </c>
      <c r="D642" s="5" t="s">
        <v>240</v>
      </c>
      <c r="E642" s="191">
        <f t="shared" si="8"/>
        <v>32.541176470588233</v>
      </c>
      <c r="G642">
        <v>4.7</v>
      </c>
      <c r="H642" t="s">
        <v>98</v>
      </c>
      <c r="I642">
        <v>27.66</v>
      </c>
    </row>
    <row r="643" spans="1:9" x14ac:dyDescent="0.3">
      <c r="A643" s="6" t="s">
        <v>3681</v>
      </c>
      <c r="B643" s="25">
        <v>2003</v>
      </c>
      <c r="C643" t="s">
        <v>4788</v>
      </c>
      <c r="D643" s="5" t="s">
        <v>229</v>
      </c>
      <c r="E643" s="191">
        <f t="shared" si="8"/>
        <v>105.47058823529412</v>
      </c>
      <c r="G643">
        <v>13.8</v>
      </c>
      <c r="H643" t="s">
        <v>98</v>
      </c>
      <c r="I643">
        <v>89.65</v>
      </c>
    </row>
    <row r="644" spans="1:9" x14ac:dyDescent="0.3">
      <c r="A644" s="6" t="s">
        <v>3681</v>
      </c>
      <c r="B644" s="25">
        <v>2003</v>
      </c>
      <c r="C644" t="s">
        <v>4788</v>
      </c>
      <c r="D644" s="5" t="s">
        <v>247</v>
      </c>
      <c r="E644" s="191">
        <f t="shared" si="8"/>
        <v>53.10588235294118</v>
      </c>
      <c r="G644">
        <v>6.5</v>
      </c>
      <c r="H644" t="s">
        <v>98</v>
      </c>
      <c r="I644">
        <v>45.14</v>
      </c>
    </row>
    <row r="645" spans="1:9" x14ac:dyDescent="0.3">
      <c r="A645" s="6" t="s">
        <v>3681</v>
      </c>
      <c r="B645" s="25">
        <v>2003</v>
      </c>
      <c r="C645" t="s">
        <v>4788</v>
      </c>
      <c r="D645" s="5" t="s">
        <v>230</v>
      </c>
      <c r="E645" s="191">
        <f t="shared" si="8"/>
        <v>77.647058823529406</v>
      </c>
      <c r="G645">
        <v>10.9</v>
      </c>
      <c r="H645" t="s">
        <v>98</v>
      </c>
      <c r="I645">
        <v>66</v>
      </c>
    </row>
    <row r="646" spans="1:9" x14ac:dyDescent="0.3">
      <c r="A646" s="6" t="s">
        <v>3681</v>
      </c>
      <c r="B646" s="25">
        <v>2003</v>
      </c>
      <c r="C646" t="s">
        <v>4788</v>
      </c>
      <c r="D646" s="5" t="s">
        <v>250</v>
      </c>
      <c r="E646" s="191">
        <f t="shared" si="8"/>
        <v>51.89411764705882</v>
      </c>
      <c r="G646">
        <v>7.1</v>
      </c>
      <c r="H646" t="s">
        <v>98</v>
      </c>
      <c r="I646">
        <v>44.11</v>
      </c>
    </row>
    <row r="647" spans="1:9" x14ac:dyDescent="0.3">
      <c r="A647" s="6" t="s">
        <v>3681</v>
      </c>
      <c r="B647" s="25">
        <v>2003</v>
      </c>
      <c r="C647" t="s">
        <v>4788</v>
      </c>
      <c r="D647" s="5">
        <v>8</v>
      </c>
      <c r="E647" s="191">
        <f t="shared" si="8"/>
        <v>35.28235294117647</v>
      </c>
      <c r="G647">
        <v>6.9</v>
      </c>
      <c r="H647" t="s">
        <v>98</v>
      </c>
      <c r="I647">
        <v>29.99</v>
      </c>
    </row>
    <row r="648" spans="1:9" x14ac:dyDescent="0.3">
      <c r="A648" s="6" t="s">
        <v>3681</v>
      </c>
      <c r="B648" s="25">
        <v>2003</v>
      </c>
      <c r="C648" t="s">
        <v>4788</v>
      </c>
      <c r="D648" s="5" t="s">
        <v>231</v>
      </c>
      <c r="E648" s="191">
        <f t="shared" si="8"/>
        <v>24.705882352941178</v>
      </c>
      <c r="G648">
        <v>2.5</v>
      </c>
      <c r="H648" t="s">
        <v>98</v>
      </c>
      <c r="I648">
        <v>21</v>
      </c>
    </row>
    <row r="649" spans="1:9" x14ac:dyDescent="0.3">
      <c r="A649" s="6" t="s">
        <v>3681</v>
      </c>
      <c r="B649" s="25">
        <v>2003</v>
      </c>
      <c r="C649" t="s">
        <v>4788</v>
      </c>
      <c r="D649" s="5" t="s">
        <v>241</v>
      </c>
      <c r="E649" s="191">
        <f t="shared" si="8"/>
        <v>69.2</v>
      </c>
      <c r="G649">
        <v>11.6</v>
      </c>
      <c r="H649" t="s">
        <v>98</v>
      </c>
      <c r="I649">
        <v>58.82</v>
      </c>
    </row>
    <row r="650" spans="1:9" x14ac:dyDescent="0.3">
      <c r="A650" s="6" t="s">
        <v>3681</v>
      </c>
      <c r="B650" s="25">
        <v>2003</v>
      </c>
      <c r="C650" t="s">
        <v>4788</v>
      </c>
      <c r="D650" s="5" t="s">
        <v>242</v>
      </c>
      <c r="E650" s="191">
        <f t="shared" si="8"/>
        <v>85</v>
      </c>
      <c r="G650">
        <v>10.5</v>
      </c>
      <c r="H650" t="s">
        <v>98</v>
      </c>
      <c r="I650">
        <v>72.25</v>
      </c>
    </row>
    <row r="651" spans="1:9" x14ac:dyDescent="0.3">
      <c r="A651" s="6" t="s">
        <v>3681</v>
      </c>
      <c r="B651" s="25">
        <v>2003</v>
      </c>
      <c r="C651" t="s">
        <v>4788</v>
      </c>
      <c r="D651" s="5" t="s">
        <v>243</v>
      </c>
      <c r="E651" s="191">
        <f t="shared" si="8"/>
        <v>84.917647058823533</v>
      </c>
      <c r="G651">
        <v>10.199999999999999</v>
      </c>
      <c r="H651" t="s">
        <v>98</v>
      </c>
      <c r="I651">
        <v>72.180000000000007</v>
      </c>
    </row>
    <row r="652" spans="1:9" x14ac:dyDescent="0.3">
      <c r="A652" s="6" t="s">
        <v>3681</v>
      </c>
      <c r="B652" s="25">
        <v>2003</v>
      </c>
      <c r="C652" t="s">
        <v>4788</v>
      </c>
      <c r="D652" s="5" t="s">
        <v>203</v>
      </c>
      <c r="E652" s="191">
        <f t="shared" si="8"/>
        <v>72.011764705882356</v>
      </c>
      <c r="G652">
        <v>9</v>
      </c>
      <c r="H652" t="s">
        <v>98</v>
      </c>
      <c r="I652">
        <v>61.21</v>
      </c>
    </row>
    <row r="653" spans="1:9" x14ac:dyDescent="0.3">
      <c r="A653" s="6" t="s">
        <v>3681</v>
      </c>
      <c r="B653" s="25">
        <v>2003</v>
      </c>
      <c r="C653" t="s">
        <v>4788</v>
      </c>
      <c r="D653" s="5" t="s">
        <v>204</v>
      </c>
      <c r="E653" s="191">
        <f t="shared" si="8"/>
        <v>28.235294117647058</v>
      </c>
      <c r="G653">
        <v>3.5</v>
      </c>
      <c r="H653" t="s">
        <v>98</v>
      </c>
      <c r="I653">
        <v>24</v>
      </c>
    </row>
    <row r="654" spans="1:9" x14ac:dyDescent="0.3">
      <c r="A654" s="6" t="s">
        <v>3681</v>
      </c>
      <c r="B654" s="25">
        <v>2003</v>
      </c>
      <c r="C654" t="s">
        <v>141</v>
      </c>
      <c r="D654" s="5">
        <v>1</v>
      </c>
      <c r="E654" s="191">
        <f t="shared" si="8"/>
        <v>77.517647058823528</v>
      </c>
      <c r="G654">
        <v>6.5</v>
      </c>
      <c r="I654">
        <v>65.89</v>
      </c>
    </row>
    <row r="655" spans="1:9" x14ac:dyDescent="0.3">
      <c r="A655" s="6" t="s">
        <v>3681</v>
      </c>
      <c r="B655" s="25">
        <v>2003</v>
      </c>
      <c r="C655" t="s">
        <v>141</v>
      </c>
      <c r="D655" s="5">
        <v>1</v>
      </c>
      <c r="E655" s="191">
        <f t="shared" si="8"/>
        <v>23.529411764705884</v>
      </c>
      <c r="G655">
        <v>3</v>
      </c>
      <c r="I655">
        <v>20</v>
      </c>
    </row>
    <row r="656" spans="1:9" x14ac:dyDescent="0.3">
      <c r="A656" s="6" t="s">
        <v>3681</v>
      </c>
      <c r="B656" s="25">
        <v>2003</v>
      </c>
      <c r="C656" t="s">
        <v>141</v>
      </c>
      <c r="D656" s="5" t="s">
        <v>232</v>
      </c>
      <c r="E656" s="191">
        <f t="shared" si="8"/>
        <v>211.76470588235293</v>
      </c>
      <c r="G656">
        <v>18</v>
      </c>
      <c r="I656">
        <v>180</v>
      </c>
    </row>
    <row r="657" spans="1:9" x14ac:dyDescent="0.3">
      <c r="A657" s="6" t="s">
        <v>3681</v>
      </c>
      <c r="B657" s="25">
        <v>2003</v>
      </c>
      <c r="C657" t="s">
        <v>141</v>
      </c>
      <c r="D657" s="5" t="s">
        <v>244</v>
      </c>
      <c r="E657" s="191">
        <f t="shared" si="8"/>
        <v>77.647058823529406</v>
      </c>
      <c r="G657">
        <v>9</v>
      </c>
      <c r="I657">
        <v>66</v>
      </c>
    </row>
    <row r="658" spans="1:9" x14ac:dyDescent="0.3">
      <c r="A658" s="6" t="s">
        <v>3681</v>
      </c>
      <c r="B658" s="25">
        <v>2003</v>
      </c>
      <c r="C658" t="s">
        <v>141</v>
      </c>
      <c r="D658" s="5">
        <v>4</v>
      </c>
      <c r="E658" s="191">
        <f t="shared" si="8"/>
        <v>64.764705882352942</v>
      </c>
      <c r="G658">
        <v>8</v>
      </c>
      <c r="I658">
        <v>55.05</v>
      </c>
    </row>
    <row r="659" spans="1:9" x14ac:dyDescent="0.3">
      <c r="A659" s="6" t="s">
        <v>3681</v>
      </c>
      <c r="B659" s="25">
        <v>2003</v>
      </c>
      <c r="C659" t="s">
        <v>141</v>
      </c>
      <c r="D659" s="5">
        <v>5</v>
      </c>
      <c r="E659" s="191">
        <f t="shared" si="8"/>
        <v>96.470588235294116</v>
      </c>
      <c r="G659">
        <v>8</v>
      </c>
      <c r="I659">
        <v>82</v>
      </c>
    </row>
    <row r="660" spans="1:9" x14ac:dyDescent="0.3">
      <c r="A660" s="6" t="s">
        <v>3681</v>
      </c>
      <c r="B660" s="25">
        <v>2003</v>
      </c>
      <c r="C660" t="s">
        <v>141</v>
      </c>
      <c r="D660" s="5" t="s">
        <v>233</v>
      </c>
      <c r="E660" s="191">
        <f t="shared" si="8"/>
        <v>126.16470588235295</v>
      </c>
      <c r="G660">
        <v>11</v>
      </c>
      <c r="I660">
        <v>107.24</v>
      </c>
    </row>
    <row r="661" spans="1:9" x14ac:dyDescent="0.3">
      <c r="A661" s="6" t="s">
        <v>3681</v>
      </c>
      <c r="B661" s="25">
        <v>2003</v>
      </c>
      <c r="C661" t="s">
        <v>141</v>
      </c>
      <c r="D661" s="5" t="s">
        <v>233</v>
      </c>
      <c r="E661" s="191">
        <f t="shared" ref="E661:E710" si="9">(I661*2000)/1700</f>
        <v>58.823529411764703</v>
      </c>
      <c r="G661">
        <v>7.5</v>
      </c>
      <c r="I661">
        <v>50</v>
      </c>
    </row>
    <row r="662" spans="1:9" x14ac:dyDescent="0.3">
      <c r="A662" s="6" t="s">
        <v>3681</v>
      </c>
      <c r="B662" s="25">
        <v>2003</v>
      </c>
      <c r="C662" t="s">
        <v>141</v>
      </c>
      <c r="D662" s="5" t="s">
        <v>234</v>
      </c>
      <c r="E662" s="191">
        <f t="shared" si="9"/>
        <v>262.65882352941179</v>
      </c>
      <c r="G662">
        <v>23</v>
      </c>
      <c r="I662">
        <v>223.26</v>
      </c>
    </row>
    <row r="663" spans="1:9" x14ac:dyDescent="0.3">
      <c r="A663" s="6" t="s">
        <v>3681</v>
      </c>
      <c r="B663" s="25">
        <v>2003</v>
      </c>
      <c r="C663" t="s">
        <v>141</v>
      </c>
      <c r="D663" s="5" t="s">
        <v>234</v>
      </c>
      <c r="E663" s="191">
        <f t="shared" si="9"/>
        <v>66.917647058823533</v>
      </c>
      <c r="G663">
        <v>8</v>
      </c>
      <c r="I663">
        <v>56.88</v>
      </c>
    </row>
    <row r="664" spans="1:9" x14ac:dyDescent="0.3">
      <c r="A664" s="6" t="s">
        <v>3681</v>
      </c>
      <c r="B664" s="25">
        <v>2003</v>
      </c>
      <c r="C664" t="s">
        <v>141</v>
      </c>
      <c r="D664" s="5" t="s">
        <v>245</v>
      </c>
      <c r="E664" s="191">
        <f t="shared" si="9"/>
        <v>34.152941176470591</v>
      </c>
      <c r="G664">
        <v>8.5</v>
      </c>
      <c r="I664">
        <v>29.03</v>
      </c>
    </row>
    <row r="665" spans="1:9" x14ac:dyDescent="0.3">
      <c r="A665" s="6" t="s">
        <v>3681</v>
      </c>
      <c r="B665" s="25">
        <v>2003</v>
      </c>
      <c r="C665" t="s">
        <v>141</v>
      </c>
      <c r="D665" s="5" t="s">
        <v>246</v>
      </c>
      <c r="E665" s="191">
        <f t="shared" si="9"/>
        <v>141.1764705882353</v>
      </c>
      <c r="G665">
        <v>13</v>
      </c>
      <c r="I665">
        <v>120</v>
      </c>
    </row>
    <row r="666" spans="1:9" x14ac:dyDescent="0.3">
      <c r="A666" s="6" t="s">
        <v>3681</v>
      </c>
      <c r="B666" s="25">
        <v>2003</v>
      </c>
      <c r="C666" t="s">
        <v>112</v>
      </c>
      <c r="D666">
        <v>2</v>
      </c>
      <c r="E666" s="191">
        <f t="shared" si="9"/>
        <v>122.27058823529411</v>
      </c>
      <c r="G666">
        <v>16.2</v>
      </c>
      <c r="I666">
        <v>103.93</v>
      </c>
    </row>
    <row r="667" spans="1:9" x14ac:dyDescent="0.3">
      <c r="A667" s="6" t="s">
        <v>3681</v>
      </c>
      <c r="B667" s="25">
        <v>2003</v>
      </c>
      <c r="C667" t="s">
        <v>112</v>
      </c>
      <c r="D667">
        <v>3</v>
      </c>
      <c r="E667" s="191">
        <f t="shared" si="9"/>
        <v>147.05882352941177</v>
      </c>
      <c r="G667">
        <v>19.100000000000001</v>
      </c>
      <c r="I667">
        <v>125</v>
      </c>
    </row>
    <row r="668" spans="1:9" x14ac:dyDescent="0.3">
      <c r="A668" s="6" t="s">
        <v>3681</v>
      </c>
      <c r="B668" s="25">
        <v>2003</v>
      </c>
      <c r="C668" t="s">
        <v>112</v>
      </c>
      <c r="D668">
        <v>4</v>
      </c>
      <c r="E668" s="191">
        <f t="shared" si="9"/>
        <v>18.823529411764707</v>
      </c>
      <c r="G668">
        <v>2.5</v>
      </c>
      <c r="I668">
        <v>16</v>
      </c>
    </row>
    <row r="669" spans="1:9" x14ac:dyDescent="0.3">
      <c r="A669" s="6" t="s">
        <v>3681</v>
      </c>
      <c r="B669" s="25">
        <v>2003</v>
      </c>
      <c r="C669" t="s">
        <v>112</v>
      </c>
      <c r="D669">
        <v>5</v>
      </c>
      <c r="E669" s="191">
        <f t="shared" si="9"/>
        <v>58.364705882352943</v>
      </c>
      <c r="G669">
        <v>7.7</v>
      </c>
      <c r="I669">
        <v>49.61</v>
      </c>
    </row>
    <row r="670" spans="1:9" x14ac:dyDescent="0.3">
      <c r="A670" s="6" t="s">
        <v>3681</v>
      </c>
      <c r="B670" s="25">
        <v>2003</v>
      </c>
      <c r="C670" t="s">
        <v>112</v>
      </c>
      <c r="D670">
        <v>6</v>
      </c>
      <c r="E670" s="191">
        <f t="shared" si="9"/>
        <v>49.682352941176468</v>
      </c>
      <c r="G670">
        <v>7.1</v>
      </c>
      <c r="I670">
        <v>42.23</v>
      </c>
    </row>
    <row r="671" spans="1:9" x14ac:dyDescent="0.3">
      <c r="A671" s="6" t="s">
        <v>3681</v>
      </c>
      <c r="B671" s="25">
        <v>2003</v>
      </c>
      <c r="C671" t="s">
        <v>144</v>
      </c>
      <c r="E671" s="191">
        <f t="shared" si="9"/>
        <v>86.164705882352948</v>
      </c>
      <c r="G671">
        <v>7</v>
      </c>
      <c r="H671" t="s">
        <v>225</v>
      </c>
      <c r="I671">
        <v>73.239999999999995</v>
      </c>
    </row>
    <row r="672" spans="1:9" x14ac:dyDescent="0.3">
      <c r="A672" s="6" t="s">
        <v>3681</v>
      </c>
      <c r="B672" s="25">
        <v>2003</v>
      </c>
      <c r="C672" t="s">
        <v>144</v>
      </c>
      <c r="E672" s="191">
        <f t="shared" si="9"/>
        <v>194.43529411764706</v>
      </c>
      <c r="G672">
        <v>11.75</v>
      </c>
      <c r="H672" t="s">
        <v>225</v>
      </c>
      <c r="I672">
        <v>165.27</v>
      </c>
    </row>
    <row r="673" spans="1:9" x14ac:dyDescent="0.3">
      <c r="A673" s="6" t="s">
        <v>3681</v>
      </c>
      <c r="B673" s="25">
        <v>2003</v>
      </c>
      <c r="C673" t="s">
        <v>144</v>
      </c>
      <c r="E673" s="191">
        <f t="shared" si="9"/>
        <v>97.647058823529406</v>
      </c>
      <c r="G673">
        <v>5.75</v>
      </c>
      <c r="H673" t="s">
        <v>225</v>
      </c>
      <c r="I673">
        <v>83</v>
      </c>
    </row>
    <row r="674" spans="1:9" x14ac:dyDescent="0.3">
      <c r="A674" s="6" t="s">
        <v>3681</v>
      </c>
      <c r="B674" s="25">
        <v>2003</v>
      </c>
      <c r="C674" t="s">
        <v>144</v>
      </c>
      <c r="E674" s="191">
        <f t="shared" si="9"/>
        <v>141.1764705882353</v>
      </c>
      <c r="G674">
        <v>12.5</v>
      </c>
      <c r="H674" t="s">
        <v>225</v>
      </c>
      <c r="I674">
        <v>120</v>
      </c>
    </row>
    <row r="675" spans="1:9" x14ac:dyDescent="0.3">
      <c r="A675" s="6" t="s">
        <v>3681</v>
      </c>
      <c r="B675" s="25">
        <v>2003</v>
      </c>
      <c r="C675" t="s">
        <v>144</v>
      </c>
      <c r="E675" s="191">
        <f t="shared" si="9"/>
        <v>136.47058823529412</v>
      </c>
      <c r="G675">
        <v>8</v>
      </c>
      <c r="H675" t="s">
        <v>225</v>
      </c>
      <c r="I675">
        <v>116</v>
      </c>
    </row>
    <row r="676" spans="1:9" x14ac:dyDescent="0.3">
      <c r="A676" s="6" t="s">
        <v>3681</v>
      </c>
      <c r="B676" s="25">
        <v>2003</v>
      </c>
      <c r="C676" t="s">
        <v>96</v>
      </c>
      <c r="D676">
        <v>1</v>
      </c>
      <c r="E676" s="191">
        <f t="shared" si="9"/>
        <v>189.30588235294118</v>
      </c>
      <c r="G676">
        <v>16</v>
      </c>
      <c r="I676">
        <v>160.91</v>
      </c>
    </row>
    <row r="677" spans="1:9" x14ac:dyDescent="0.3">
      <c r="A677" s="6" t="s">
        <v>3681</v>
      </c>
      <c r="B677" s="25">
        <v>2003</v>
      </c>
      <c r="C677" t="s">
        <v>96</v>
      </c>
      <c r="D677">
        <v>1</v>
      </c>
      <c r="E677" s="191">
        <f t="shared" si="9"/>
        <v>275.29411764705884</v>
      </c>
      <c r="G677">
        <v>23</v>
      </c>
      <c r="I677">
        <v>234</v>
      </c>
    </row>
    <row r="678" spans="1:9" x14ac:dyDescent="0.3">
      <c r="A678" s="6" t="s">
        <v>3681</v>
      </c>
      <c r="B678" s="25">
        <v>2003</v>
      </c>
      <c r="C678" t="s">
        <v>1467</v>
      </c>
      <c r="D678">
        <v>1</v>
      </c>
      <c r="E678" s="191">
        <f t="shared" si="9"/>
        <v>222.65882352941176</v>
      </c>
      <c r="G678">
        <v>27</v>
      </c>
      <c r="H678" t="s">
        <v>100</v>
      </c>
      <c r="I678">
        <v>189.26</v>
      </c>
    </row>
    <row r="679" spans="1:9" x14ac:dyDescent="0.3">
      <c r="A679" s="6" t="s">
        <v>3681</v>
      </c>
      <c r="B679" s="25">
        <v>2003</v>
      </c>
      <c r="C679" t="s">
        <v>1467</v>
      </c>
      <c r="D679">
        <v>2</v>
      </c>
      <c r="E679" s="191">
        <f t="shared" si="9"/>
        <v>281.7176470588235</v>
      </c>
      <c r="G679">
        <v>42</v>
      </c>
      <c r="H679" t="s">
        <v>100</v>
      </c>
      <c r="I679">
        <v>239.46</v>
      </c>
    </row>
    <row r="680" spans="1:9" x14ac:dyDescent="0.3">
      <c r="A680" s="6" t="s">
        <v>3681</v>
      </c>
      <c r="B680" s="25">
        <v>2003</v>
      </c>
      <c r="C680" t="s">
        <v>1467</v>
      </c>
      <c r="D680" s="5" t="s">
        <v>235</v>
      </c>
      <c r="E680" s="191">
        <f t="shared" si="9"/>
        <v>45.705882352941174</v>
      </c>
      <c r="G680">
        <v>6</v>
      </c>
      <c r="H680" t="s">
        <v>100</v>
      </c>
      <c r="I680">
        <v>38.85</v>
      </c>
    </row>
    <row r="681" spans="1:9" x14ac:dyDescent="0.3">
      <c r="A681" s="6" t="s">
        <v>3681</v>
      </c>
      <c r="B681" s="25">
        <v>2003</v>
      </c>
      <c r="C681" t="s">
        <v>1467</v>
      </c>
      <c r="D681" s="5" t="s">
        <v>235</v>
      </c>
      <c r="E681" s="191">
        <f t="shared" si="9"/>
        <v>131.76470588235293</v>
      </c>
      <c r="G681">
        <v>16</v>
      </c>
      <c r="H681" t="s">
        <v>100</v>
      </c>
      <c r="I681">
        <v>112</v>
      </c>
    </row>
    <row r="682" spans="1:9" x14ac:dyDescent="0.3">
      <c r="A682" s="6" t="s">
        <v>3681</v>
      </c>
      <c r="B682" s="25">
        <v>2003</v>
      </c>
      <c r="C682" t="s">
        <v>1446</v>
      </c>
      <c r="D682">
        <v>4</v>
      </c>
      <c r="E682" s="191">
        <f t="shared" si="9"/>
        <v>135.64705882352942</v>
      </c>
      <c r="G682">
        <v>20</v>
      </c>
      <c r="H682" t="s">
        <v>93</v>
      </c>
      <c r="I682">
        <v>115.3</v>
      </c>
    </row>
    <row r="683" spans="1:9" x14ac:dyDescent="0.3">
      <c r="A683" s="6" t="s">
        <v>3681</v>
      </c>
      <c r="B683" s="25">
        <v>2003</v>
      </c>
      <c r="C683" t="s">
        <v>1446</v>
      </c>
      <c r="D683">
        <v>5</v>
      </c>
      <c r="E683" s="191">
        <f t="shared" si="9"/>
        <v>252.3294117647059</v>
      </c>
      <c r="G683">
        <v>32.299999999999997</v>
      </c>
      <c r="H683" t="s">
        <v>93</v>
      </c>
      <c r="I683">
        <v>214.48</v>
      </c>
    </row>
    <row r="684" spans="1:9" x14ac:dyDescent="0.3">
      <c r="A684" s="6" t="s">
        <v>3681</v>
      </c>
      <c r="B684" s="25">
        <v>2003</v>
      </c>
      <c r="C684" t="s">
        <v>212</v>
      </c>
      <c r="E684" s="191">
        <f t="shared" si="9"/>
        <v>32.364705882352943</v>
      </c>
      <c r="G684">
        <v>3.9</v>
      </c>
      <c r="H684" t="s">
        <v>225</v>
      </c>
      <c r="I684">
        <v>27.51</v>
      </c>
    </row>
    <row r="685" spans="1:9" x14ac:dyDescent="0.3">
      <c r="A685" s="6" t="s">
        <v>3681</v>
      </c>
      <c r="B685" s="25">
        <v>2003</v>
      </c>
      <c r="C685" t="s">
        <v>212</v>
      </c>
      <c r="E685" s="191">
        <f t="shared" si="9"/>
        <v>60.694117647058825</v>
      </c>
      <c r="G685">
        <v>8.1999999999999993</v>
      </c>
      <c r="H685" t="s">
        <v>225</v>
      </c>
      <c r="I685">
        <v>51.59</v>
      </c>
    </row>
    <row r="686" spans="1:9" x14ac:dyDescent="0.3">
      <c r="A686" s="6" t="s">
        <v>3681</v>
      </c>
      <c r="B686" s="25">
        <v>2003</v>
      </c>
      <c r="C686" t="s">
        <v>136</v>
      </c>
      <c r="D686" s="5" t="s">
        <v>270</v>
      </c>
      <c r="E686" s="191">
        <f t="shared" si="9"/>
        <v>53.10588235294118</v>
      </c>
      <c r="G686">
        <v>4.3</v>
      </c>
      <c r="I686">
        <v>45.14</v>
      </c>
    </row>
    <row r="687" spans="1:9" x14ac:dyDescent="0.3">
      <c r="A687" s="6" t="s">
        <v>3681</v>
      </c>
      <c r="B687" s="25">
        <v>2003</v>
      </c>
      <c r="C687" t="s">
        <v>136</v>
      </c>
      <c r="D687" s="5" t="s">
        <v>271</v>
      </c>
      <c r="E687" s="191">
        <f t="shared" si="9"/>
        <v>49.329411764705881</v>
      </c>
      <c r="G687">
        <v>4</v>
      </c>
      <c r="I687">
        <v>41.93</v>
      </c>
    </row>
    <row r="688" spans="1:9" x14ac:dyDescent="0.3">
      <c r="A688" s="6" t="s">
        <v>3681</v>
      </c>
      <c r="B688" s="25">
        <v>2003</v>
      </c>
      <c r="C688" t="s">
        <v>136</v>
      </c>
      <c r="D688" s="5" t="s">
        <v>272</v>
      </c>
      <c r="E688" s="191">
        <f t="shared" si="9"/>
        <v>50.588235294117645</v>
      </c>
      <c r="G688">
        <v>4.0999999999999996</v>
      </c>
      <c r="I688">
        <v>43</v>
      </c>
    </row>
    <row r="689" spans="1:9" x14ac:dyDescent="0.3">
      <c r="A689" s="6" t="s">
        <v>3681</v>
      </c>
      <c r="B689" s="25">
        <v>2003</v>
      </c>
      <c r="C689" t="s">
        <v>136</v>
      </c>
      <c r="D689" s="5" t="s">
        <v>273</v>
      </c>
      <c r="E689" s="191">
        <f t="shared" si="9"/>
        <v>88.235294117647058</v>
      </c>
      <c r="G689">
        <v>7.7</v>
      </c>
      <c r="I689">
        <v>75</v>
      </c>
    </row>
    <row r="690" spans="1:9" x14ac:dyDescent="0.3">
      <c r="A690" s="6" t="s">
        <v>3681</v>
      </c>
      <c r="B690" s="25">
        <v>2003</v>
      </c>
      <c r="C690" t="s">
        <v>136</v>
      </c>
      <c r="D690" s="5" t="s">
        <v>274</v>
      </c>
      <c r="E690" s="191">
        <f t="shared" si="9"/>
        <v>68.952941176470588</v>
      </c>
      <c r="G690">
        <v>6</v>
      </c>
      <c r="I690">
        <v>58.61</v>
      </c>
    </row>
    <row r="691" spans="1:9" x14ac:dyDescent="0.3">
      <c r="A691" s="6" t="s">
        <v>3681</v>
      </c>
      <c r="B691" s="25">
        <v>2003</v>
      </c>
      <c r="C691" t="s">
        <v>136</v>
      </c>
      <c r="D691" s="5" t="s">
        <v>275</v>
      </c>
      <c r="E691" s="191">
        <f t="shared" si="9"/>
        <v>35.670588235294119</v>
      </c>
      <c r="G691">
        <v>3.1</v>
      </c>
      <c r="I691">
        <v>30.32</v>
      </c>
    </row>
    <row r="692" spans="1:9" x14ac:dyDescent="0.3">
      <c r="A692" s="6" t="s">
        <v>3681</v>
      </c>
      <c r="B692" s="25">
        <v>2003</v>
      </c>
      <c r="C692" t="s">
        <v>136</v>
      </c>
      <c r="D692" s="5" t="s">
        <v>276</v>
      </c>
      <c r="E692" s="191">
        <f t="shared" si="9"/>
        <v>141.1764705882353</v>
      </c>
      <c r="G692">
        <v>13</v>
      </c>
      <c r="I692">
        <v>120</v>
      </c>
    </row>
    <row r="693" spans="1:9" x14ac:dyDescent="0.3">
      <c r="A693" s="6" t="s">
        <v>3681</v>
      </c>
      <c r="B693" s="25">
        <v>2003</v>
      </c>
      <c r="C693" t="s">
        <v>136</v>
      </c>
      <c r="D693" s="5" t="s">
        <v>277</v>
      </c>
      <c r="E693" s="191">
        <f t="shared" si="9"/>
        <v>147.05882352941177</v>
      </c>
      <c r="G693">
        <v>9.4</v>
      </c>
      <c r="I693">
        <v>125</v>
      </c>
    </row>
    <row r="694" spans="1:9" x14ac:dyDescent="0.3">
      <c r="A694" s="6" t="s">
        <v>3681</v>
      </c>
      <c r="B694" s="25">
        <v>2003</v>
      </c>
      <c r="C694" t="s">
        <v>136</v>
      </c>
      <c r="D694" s="5" t="s">
        <v>278</v>
      </c>
      <c r="E694" s="191">
        <f t="shared" si="9"/>
        <v>132.94117647058823</v>
      </c>
      <c r="G694">
        <v>8</v>
      </c>
      <c r="I694">
        <v>113</v>
      </c>
    </row>
    <row r="695" spans="1:9" x14ac:dyDescent="0.3">
      <c r="A695" s="6" t="s">
        <v>3681</v>
      </c>
      <c r="B695" s="25">
        <v>2003</v>
      </c>
      <c r="C695" t="s">
        <v>136</v>
      </c>
      <c r="D695" s="5" t="s">
        <v>279</v>
      </c>
      <c r="E695" s="191">
        <f t="shared" si="9"/>
        <v>117.64705882352941</v>
      </c>
      <c r="G695">
        <v>9.6</v>
      </c>
      <c r="I695">
        <v>100</v>
      </c>
    </row>
    <row r="696" spans="1:9" x14ac:dyDescent="0.3">
      <c r="A696" s="6" t="s">
        <v>3681</v>
      </c>
      <c r="B696" s="25">
        <v>2003</v>
      </c>
      <c r="C696" t="s">
        <v>136</v>
      </c>
      <c r="D696" s="5" t="s">
        <v>280</v>
      </c>
      <c r="E696" s="191">
        <f t="shared" si="9"/>
        <v>100</v>
      </c>
      <c r="G696">
        <v>8.4</v>
      </c>
      <c r="I696">
        <v>85</v>
      </c>
    </row>
    <row r="697" spans="1:9" x14ac:dyDescent="0.3">
      <c r="A697" s="6" t="s">
        <v>3681</v>
      </c>
      <c r="B697" s="25">
        <v>2003</v>
      </c>
      <c r="C697" t="s">
        <v>136</v>
      </c>
      <c r="D697" s="5" t="s">
        <v>281</v>
      </c>
      <c r="E697" s="191">
        <f t="shared" si="9"/>
        <v>136.91764705882352</v>
      </c>
      <c r="G697">
        <v>11.1</v>
      </c>
      <c r="I697">
        <v>116.38</v>
      </c>
    </row>
    <row r="698" spans="1:9" x14ac:dyDescent="0.3">
      <c r="A698" s="6" t="s">
        <v>3681</v>
      </c>
      <c r="B698" s="25">
        <v>2003</v>
      </c>
      <c r="C698" t="s">
        <v>136</v>
      </c>
      <c r="D698" s="5" t="s">
        <v>282</v>
      </c>
      <c r="E698" s="191">
        <f t="shared" si="9"/>
        <v>111.76470588235294</v>
      </c>
      <c r="G698">
        <v>9.8000000000000007</v>
      </c>
      <c r="I698">
        <v>95</v>
      </c>
    </row>
    <row r="699" spans="1:9" x14ac:dyDescent="0.3">
      <c r="A699" s="6" t="s">
        <v>3681</v>
      </c>
      <c r="B699" s="25">
        <v>2003</v>
      </c>
      <c r="C699" t="s">
        <v>136</v>
      </c>
      <c r="D699" s="5" t="s">
        <v>283</v>
      </c>
      <c r="E699" s="191">
        <f t="shared" si="9"/>
        <v>36.470588235294116</v>
      </c>
      <c r="G699">
        <v>3</v>
      </c>
      <c r="I699">
        <v>31</v>
      </c>
    </row>
    <row r="700" spans="1:9" x14ac:dyDescent="0.3">
      <c r="A700" s="6" t="s">
        <v>3681</v>
      </c>
      <c r="B700" s="25">
        <v>2003</v>
      </c>
      <c r="C700" t="s">
        <v>136</v>
      </c>
      <c r="D700" s="5" t="s">
        <v>284</v>
      </c>
      <c r="E700" s="191">
        <f t="shared" si="9"/>
        <v>35.588235294117645</v>
      </c>
      <c r="G700">
        <v>3.2</v>
      </c>
      <c r="I700">
        <v>30.25</v>
      </c>
    </row>
    <row r="701" spans="1:9" x14ac:dyDescent="0.3">
      <c r="A701" s="6" t="s">
        <v>3681</v>
      </c>
      <c r="B701" s="25">
        <v>2003</v>
      </c>
      <c r="C701" t="s">
        <v>136</v>
      </c>
      <c r="D701" s="5" t="s">
        <v>285</v>
      </c>
      <c r="E701" s="191">
        <f t="shared" si="9"/>
        <v>129.89411764705883</v>
      </c>
      <c r="G701">
        <v>11.1</v>
      </c>
      <c r="I701">
        <v>110.41</v>
      </c>
    </row>
    <row r="702" spans="1:9" x14ac:dyDescent="0.3">
      <c r="A702" s="6" t="s">
        <v>3681</v>
      </c>
      <c r="B702" s="25">
        <v>2003</v>
      </c>
      <c r="C702" t="s">
        <v>136</v>
      </c>
      <c r="E702" s="191">
        <f t="shared" si="9"/>
        <v>52.658823529411762</v>
      </c>
      <c r="G702">
        <v>4.2</v>
      </c>
      <c r="H702" t="s">
        <v>225</v>
      </c>
      <c r="I702">
        <v>44.76</v>
      </c>
    </row>
    <row r="703" spans="1:9" x14ac:dyDescent="0.3">
      <c r="A703" s="6" t="s">
        <v>3681</v>
      </c>
      <c r="B703" s="25">
        <v>2003</v>
      </c>
      <c r="C703" t="s">
        <v>136</v>
      </c>
      <c r="E703" s="191">
        <f t="shared" si="9"/>
        <v>31.764705882352942</v>
      </c>
      <c r="G703">
        <v>2.8</v>
      </c>
      <c r="H703" t="s">
        <v>225</v>
      </c>
      <c r="I703">
        <v>27</v>
      </c>
    </row>
    <row r="704" spans="1:9" x14ac:dyDescent="0.3">
      <c r="A704" s="6" t="s">
        <v>3681</v>
      </c>
      <c r="B704" s="25">
        <v>2003</v>
      </c>
      <c r="C704" t="s">
        <v>136</v>
      </c>
      <c r="E704" s="191">
        <f t="shared" si="9"/>
        <v>27.058823529411764</v>
      </c>
      <c r="G704">
        <v>2.1</v>
      </c>
      <c r="H704" t="s">
        <v>225</v>
      </c>
      <c r="I704">
        <v>23</v>
      </c>
    </row>
    <row r="705" spans="1:9" x14ac:dyDescent="0.3">
      <c r="A705" s="6" t="s">
        <v>3681</v>
      </c>
      <c r="B705" s="25">
        <v>2003</v>
      </c>
      <c r="C705" t="s">
        <v>136</v>
      </c>
      <c r="E705" s="191">
        <f t="shared" si="9"/>
        <v>41.176470588235297</v>
      </c>
      <c r="G705">
        <v>4.4000000000000004</v>
      </c>
      <c r="H705" t="s">
        <v>225</v>
      </c>
      <c r="I705">
        <v>35</v>
      </c>
    </row>
    <row r="706" spans="1:9" x14ac:dyDescent="0.3">
      <c r="A706" s="6" t="s">
        <v>3681</v>
      </c>
      <c r="B706" s="25">
        <v>2003</v>
      </c>
      <c r="C706" t="s">
        <v>136</v>
      </c>
      <c r="D706" s="5" t="s">
        <v>286</v>
      </c>
      <c r="E706" s="191">
        <f t="shared" si="9"/>
        <v>25.411764705882351</v>
      </c>
      <c r="G706">
        <v>2</v>
      </c>
      <c r="I706">
        <v>21.6</v>
      </c>
    </row>
    <row r="707" spans="1:9" x14ac:dyDescent="0.3">
      <c r="A707" s="6" t="s">
        <v>3681</v>
      </c>
      <c r="B707" s="25">
        <v>2003</v>
      </c>
      <c r="C707" t="s">
        <v>136</v>
      </c>
      <c r="D707" s="5" t="s">
        <v>287</v>
      </c>
      <c r="E707" s="191">
        <f t="shared" si="9"/>
        <v>32.941176470588232</v>
      </c>
      <c r="G707">
        <v>2.6</v>
      </c>
      <c r="I707">
        <v>28</v>
      </c>
    </row>
    <row r="708" spans="1:9" x14ac:dyDescent="0.3">
      <c r="A708" s="6" t="s">
        <v>3681</v>
      </c>
      <c r="B708" s="25">
        <v>2003</v>
      </c>
      <c r="C708" t="s">
        <v>136</v>
      </c>
      <c r="D708">
        <v>34</v>
      </c>
      <c r="E708" s="191">
        <f t="shared" si="9"/>
        <v>141.1764705882353</v>
      </c>
      <c r="G708">
        <v>11.7</v>
      </c>
      <c r="I708">
        <v>120</v>
      </c>
    </row>
    <row r="709" spans="1:9" x14ac:dyDescent="0.3">
      <c r="A709" s="6" t="s">
        <v>3681</v>
      </c>
      <c r="B709" s="25">
        <v>2003</v>
      </c>
      <c r="C709" t="s">
        <v>136</v>
      </c>
      <c r="D709">
        <v>34</v>
      </c>
      <c r="E709" s="191">
        <f t="shared" si="9"/>
        <v>103.49411764705883</v>
      </c>
      <c r="G709">
        <v>9.4</v>
      </c>
      <c r="I709">
        <v>87.97</v>
      </c>
    </row>
    <row r="710" spans="1:9" x14ac:dyDescent="0.3">
      <c r="A710" s="6" t="s">
        <v>3681</v>
      </c>
      <c r="B710" s="25">
        <v>2003</v>
      </c>
      <c r="C710" t="s">
        <v>136</v>
      </c>
      <c r="D710">
        <v>35</v>
      </c>
      <c r="E710" s="191">
        <f t="shared" si="9"/>
        <v>101.17647058823529</v>
      </c>
      <c r="G710">
        <v>7.9</v>
      </c>
      <c r="I710">
        <v>86</v>
      </c>
    </row>
    <row r="711" spans="1:9" x14ac:dyDescent="0.3">
      <c r="A711" s="6" t="s">
        <v>3681</v>
      </c>
      <c r="B711" s="14">
        <v>2004</v>
      </c>
      <c r="C711" t="s">
        <v>96</v>
      </c>
      <c r="D711">
        <v>1</v>
      </c>
      <c r="E711">
        <v>182.15</v>
      </c>
      <c r="G711">
        <v>16</v>
      </c>
    </row>
    <row r="712" spans="1:9" x14ac:dyDescent="0.3">
      <c r="A712" s="6" t="s">
        <v>3681</v>
      </c>
      <c r="B712" s="14">
        <v>2004</v>
      </c>
      <c r="C712" t="s">
        <v>96</v>
      </c>
      <c r="D712">
        <v>1</v>
      </c>
      <c r="E712">
        <v>258.07</v>
      </c>
      <c r="G712">
        <v>23</v>
      </c>
    </row>
    <row r="713" spans="1:9" x14ac:dyDescent="0.3">
      <c r="A713" s="6" t="s">
        <v>3681</v>
      </c>
      <c r="B713" s="14">
        <v>2004</v>
      </c>
      <c r="C713" t="s">
        <v>1467</v>
      </c>
      <c r="D713">
        <v>1</v>
      </c>
      <c r="E713">
        <v>203.88</v>
      </c>
      <c r="G713">
        <v>27</v>
      </c>
      <c r="H713" t="s">
        <v>100</v>
      </c>
    </row>
    <row r="714" spans="1:9" x14ac:dyDescent="0.3">
      <c r="A714" s="6" t="s">
        <v>3681</v>
      </c>
      <c r="B714" s="14">
        <v>2004</v>
      </c>
      <c r="C714" t="s">
        <v>1467</v>
      </c>
      <c r="D714">
        <v>2</v>
      </c>
      <c r="E714">
        <v>345.24</v>
      </c>
      <c r="G714">
        <v>42</v>
      </c>
      <c r="H714" t="s">
        <v>100</v>
      </c>
    </row>
    <row r="715" spans="1:9" x14ac:dyDescent="0.3">
      <c r="A715" s="6" t="s">
        <v>3681</v>
      </c>
      <c r="B715" s="14">
        <v>2004</v>
      </c>
      <c r="C715" t="s">
        <v>1446</v>
      </c>
      <c r="D715">
        <v>5</v>
      </c>
      <c r="E715">
        <v>238.26</v>
      </c>
      <c r="G715">
        <v>32.299999999999997</v>
      </c>
      <c r="H715" t="s">
        <v>93</v>
      </c>
    </row>
    <row r="716" spans="1:9" x14ac:dyDescent="0.3">
      <c r="A716" s="6" t="s">
        <v>3681</v>
      </c>
      <c r="B716" s="14">
        <v>2004</v>
      </c>
      <c r="C716" t="s">
        <v>136</v>
      </c>
      <c r="D716" s="5" t="s">
        <v>254</v>
      </c>
      <c r="E716">
        <v>37</v>
      </c>
      <c r="G716">
        <v>4</v>
      </c>
    </row>
    <row r="717" spans="1:9" x14ac:dyDescent="0.3">
      <c r="A717" s="6" t="s">
        <v>3681</v>
      </c>
      <c r="B717" s="14">
        <v>2004</v>
      </c>
      <c r="C717" t="s">
        <v>136</v>
      </c>
      <c r="D717" s="5" t="s">
        <v>255</v>
      </c>
      <c r="E717">
        <v>45.53</v>
      </c>
      <c r="G717">
        <v>4.0999999999999996</v>
      </c>
    </row>
    <row r="718" spans="1:9" x14ac:dyDescent="0.3">
      <c r="A718" s="6" t="s">
        <v>3681</v>
      </c>
      <c r="B718" s="14">
        <v>2004</v>
      </c>
      <c r="C718" t="s">
        <v>136</v>
      </c>
      <c r="D718" s="5" t="s">
        <v>256</v>
      </c>
      <c r="E718">
        <v>90</v>
      </c>
      <c r="G718">
        <v>7.7</v>
      </c>
    </row>
    <row r="719" spans="1:9" x14ac:dyDescent="0.3">
      <c r="A719" s="6" t="s">
        <v>3681</v>
      </c>
      <c r="B719" s="14">
        <v>2004</v>
      </c>
      <c r="C719" t="s">
        <v>136</v>
      </c>
      <c r="D719" s="5" t="s">
        <v>257</v>
      </c>
      <c r="E719">
        <v>68</v>
      </c>
      <c r="G719">
        <v>6</v>
      </c>
    </row>
    <row r="720" spans="1:9" x14ac:dyDescent="0.3">
      <c r="A720" s="6" t="s">
        <v>3681</v>
      </c>
      <c r="B720" s="14">
        <v>2004</v>
      </c>
      <c r="C720" t="s">
        <v>136</v>
      </c>
      <c r="D720" s="5" t="s">
        <v>258</v>
      </c>
      <c r="E720">
        <v>32</v>
      </c>
      <c r="G720">
        <v>3.1</v>
      </c>
    </row>
    <row r="721" spans="1:8" x14ac:dyDescent="0.3">
      <c r="A721" s="6" t="s">
        <v>3681</v>
      </c>
      <c r="B721" s="14">
        <v>2004</v>
      </c>
      <c r="C721" t="s">
        <v>136</v>
      </c>
      <c r="D721" s="5" t="s">
        <v>288</v>
      </c>
      <c r="E721">
        <v>82</v>
      </c>
      <c r="G721">
        <v>5.0999999999999996</v>
      </c>
    </row>
    <row r="722" spans="1:8" x14ac:dyDescent="0.3">
      <c r="A722" s="6" t="s">
        <v>3681</v>
      </c>
      <c r="B722" s="14">
        <v>2004</v>
      </c>
      <c r="C722" t="s">
        <v>136</v>
      </c>
      <c r="D722" s="5" t="s">
        <v>289</v>
      </c>
      <c r="E722">
        <v>114</v>
      </c>
      <c r="G722">
        <v>9.4</v>
      </c>
    </row>
    <row r="723" spans="1:8" x14ac:dyDescent="0.3">
      <c r="A723" s="6" t="s">
        <v>3681</v>
      </c>
      <c r="B723" s="14">
        <v>2004</v>
      </c>
      <c r="C723" t="s">
        <v>136</v>
      </c>
      <c r="D723" s="5" t="s">
        <v>290</v>
      </c>
      <c r="E723">
        <v>95</v>
      </c>
      <c r="G723">
        <v>8</v>
      </c>
    </row>
    <row r="724" spans="1:8" x14ac:dyDescent="0.3">
      <c r="A724" s="6" t="s">
        <v>3681</v>
      </c>
      <c r="B724" s="14">
        <v>2004</v>
      </c>
      <c r="C724" t="s">
        <v>136</v>
      </c>
      <c r="D724" s="5" t="s">
        <v>259</v>
      </c>
      <c r="E724">
        <v>111</v>
      </c>
      <c r="G724">
        <v>9.6</v>
      </c>
    </row>
    <row r="725" spans="1:8" x14ac:dyDescent="0.3">
      <c r="A725" s="6" t="s">
        <v>3681</v>
      </c>
      <c r="B725" s="14">
        <v>2004</v>
      </c>
      <c r="C725" t="s">
        <v>136</v>
      </c>
      <c r="D725" s="5" t="s">
        <v>260</v>
      </c>
      <c r="E725">
        <v>126.3</v>
      </c>
      <c r="G725">
        <v>11.1</v>
      </c>
    </row>
    <row r="726" spans="1:8" x14ac:dyDescent="0.3">
      <c r="A726" s="6" t="s">
        <v>3681</v>
      </c>
      <c r="B726" s="14">
        <v>2004</v>
      </c>
      <c r="C726" t="s">
        <v>136</v>
      </c>
      <c r="D726" s="5" t="s">
        <v>261</v>
      </c>
      <c r="E726">
        <v>114</v>
      </c>
      <c r="G726">
        <v>9.8000000000000007</v>
      </c>
    </row>
    <row r="727" spans="1:8" x14ac:dyDescent="0.3">
      <c r="A727" s="6" t="s">
        <v>3681</v>
      </c>
      <c r="B727" s="14">
        <v>2004</v>
      </c>
      <c r="C727" t="s">
        <v>136</v>
      </c>
      <c r="D727" s="5" t="s">
        <v>262</v>
      </c>
      <c r="E727">
        <v>35</v>
      </c>
      <c r="G727">
        <v>3</v>
      </c>
    </row>
    <row r="728" spans="1:8" x14ac:dyDescent="0.3">
      <c r="A728" s="6" t="s">
        <v>3681</v>
      </c>
      <c r="B728" s="14">
        <v>2004</v>
      </c>
      <c r="C728" t="s">
        <v>136</v>
      </c>
      <c r="D728" s="5" t="s">
        <v>263</v>
      </c>
      <c r="E728">
        <v>38</v>
      </c>
      <c r="G728">
        <v>3.2</v>
      </c>
    </row>
    <row r="729" spans="1:8" x14ac:dyDescent="0.3">
      <c r="A729" s="6" t="s">
        <v>3681</v>
      </c>
      <c r="B729" s="14">
        <v>2004</v>
      </c>
      <c r="C729" t="s">
        <v>136</v>
      </c>
      <c r="D729" s="5" t="s">
        <v>264</v>
      </c>
      <c r="E729">
        <v>129</v>
      </c>
      <c r="G729">
        <v>11.1</v>
      </c>
    </row>
    <row r="730" spans="1:8" x14ac:dyDescent="0.3">
      <c r="A730" s="6" t="s">
        <v>3681</v>
      </c>
      <c r="B730" s="14">
        <v>2004</v>
      </c>
      <c r="C730" t="s">
        <v>136</v>
      </c>
      <c r="D730" s="5"/>
      <c r="E730">
        <v>37.729999999999997</v>
      </c>
      <c r="G730">
        <v>4.2</v>
      </c>
      <c r="H730" t="s">
        <v>225</v>
      </c>
    </row>
    <row r="731" spans="1:8" x14ac:dyDescent="0.3">
      <c r="A731" s="6" t="s">
        <v>3681</v>
      </c>
      <c r="B731" s="14">
        <v>2004</v>
      </c>
      <c r="C731" t="s">
        <v>136</v>
      </c>
      <c r="D731" s="5"/>
      <c r="E731">
        <v>42</v>
      </c>
      <c r="G731">
        <v>2.9</v>
      </c>
      <c r="H731" t="s">
        <v>225</v>
      </c>
    </row>
    <row r="732" spans="1:8" x14ac:dyDescent="0.3">
      <c r="A732" s="6" t="s">
        <v>3681</v>
      </c>
      <c r="B732" s="14">
        <v>2004</v>
      </c>
      <c r="C732" t="s">
        <v>136</v>
      </c>
      <c r="D732" s="5"/>
      <c r="E732">
        <v>37</v>
      </c>
      <c r="G732">
        <v>2.8</v>
      </c>
      <c r="H732" t="s">
        <v>225</v>
      </c>
    </row>
    <row r="733" spans="1:8" x14ac:dyDescent="0.3">
      <c r="A733" s="6" t="s">
        <v>3681</v>
      </c>
      <c r="B733" s="14">
        <v>2004</v>
      </c>
      <c r="C733" t="s">
        <v>136</v>
      </c>
      <c r="D733" s="5"/>
      <c r="E733">
        <v>24</v>
      </c>
      <c r="G733">
        <v>2.1</v>
      </c>
      <c r="H733" t="s">
        <v>225</v>
      </c>
    </row>
    <row r="734" spans="1:8" x14ac:dyDescent="0.3">
      <c r="A734" s="6" t="s">
        <v>3681</v>
      </c>
      <c r="B734" s="14">
        <v>2004</v>
      </c>
      <c r="C734" t="s">
        <v>136</v>
      </c>
      <c r="D734" s="5"/>
      <c r="E734">
        <v>60</v>
      </c>
      <c r="G734">
        <v>4.4000000000000004</v>
      </c>
    </row>
    <row r="735" spans="1:8" x14ac:dyDescent="0.3">
      <c r="A735" s="6" t="s">
        <v>3681</v>
      </c>
      <c r="B735" s="14">
        <v>2004</v>
      </c>
      <c r="C735" t="s">
        <v>136</v>
      </c>
      <c r="D735" s="5" t="s">
        <v>265</v>
      </c>
      <c r="E735">
        <v>23</v>
      </c>
      <c r="G735">
        <v>2</v>
      </c>
    </row>
    <row r="736" spans="1:8" x14ac:dyDescent="0.3">
      <c r="A736" s="6" t="s">
        <v>3681</v>
      </c>
      <c r="B736" s="14">
        <v>2004</v>
      </c>
      <c r="C736" t="s">
        <v>136</v>
      </c>
      <c r="D736" s="5" t="s">
        <v>266</v>
      </c>
      <c r="E736">
        <v>30</v>
      </c>
      <c r="G736">
        <v>2.6</v>
      </c>
    </row>
    <row r="737" spans="1:8" x14ac:dyDescent="0.3">
      <c r="A737" s="6" t="s">
        <v>3681</v>
      </c>
      <c r="B737" s="14">
        <v>2004</v>
      </c>
      <c r="C737" t="s">
        <v>136</v>
      </c>
      <c r="D737" s="5" t="s">
        <v>252</v>
      </c>
      <c r="E737">
        <v>19</v>
      </c>
      <c r="G737">
        <v>4.3</v>
      </c>
    </row>
    <row r="738" spans="1:8" x14ac:dyDescent="0.3">
      <c r="A738" s="6" t="s">
        <v>3681</v>
      </c>
      <c r="B738" s="14">
        <v>2004</v>
      </c>
      <c r="C738" t="s">
        <v>136</v>
      </c>
      <c r="D738" s="5">
        <v>34</v>
      </c>
      <c r="E738">
        <v>135</v>
      </c>
      <c r="G738">
        <v>11.7</v>
      </c>
    </row>
    <row r="739" spans="1:8" x14ac:dyDescent="0.3">
      <c r="A739" s="6" t="s">
        <v>3681</v>
      </c>
      <c r="B739" s="14">
        <v>2004</v>
      </c>
      <c r="C739" t="s">
        <v>136</v>
      </c>
      <c r="D739" s="5">
        <v>34</v>
      </c>
      <c r="E739">
        <v>110</v>
      </c>
      <c r="G739">
        <v>9.4</v>
      </c>
    </row>
    <row r="740" spans="1:8" x14ac:dyDescent="0.3">
      <c r="A740" s="6" t="s">
        <v>3681</v>
      </c>
      <c r="B740" s="14">
        <v>2004</v>
      </c>
      <c r="C740" t="s">
        <v>136</v>
      </c>
      <c r="D740" s="5">
        <v>35</v>
      </c>
      <c r="E740">
        <v>91</v>
      </c>
      <c r="G740">
        <v>7.9</v>
      </c>
    </row>
    <row r="741" spans="1:8" x14ac:dyDescent="0.3">
      <c r="A741" s="6" t="s">
        <v>3681</v>
      </c>
      <c r="B741" s="14">
        <v>2004</v>
      </c>
      <c r="C741" t="s">
        <v>4787</v>
      </c>
      <c r="D741" s="5" t="s">
        <v>267</v>
      </c>
      <c r="E741">
        <v>60</v>
      </c>
      <c r="G741">
        <v>7.9</v>
      </c>
      <c r="H741" t="s">
        <v>114</v>
      </c>
    </row>
    <row r="742" spans="1:8" x14ac:dyDescent="0.3">
      <c r="A742" s="6" t="s">
        <v>3681</v>
      </c>
      <c r="B742" s="14">
        <v>2004</v>
      </c>
      <c r="C742" t="s">
        <v>4787</v>
      </c>
      <c r="D742" s="5" t="s">
        <v>268</v>
      </c>
      <c r="E742">
        <v>142.26</v>
      </c>
      <c r="G742">
        <v>18.600000000000001</v>
      </c>
      <c r="H742" t="s">
        <v>114</v>
      </c>
    </row>
    <row r="743" spans="1:8" x14ac:dyDescent="0.3">
      <c r="A743" s="6" t="s">
        <v>3681</v>
      </c>
      <c r="B743" s="14">
        <v>2004</v>
      </c>
      <c r="C743" t="s">
        <v>4787</v>
      </c>
      <c r="D743" s="5" t="s">
        <v>269</v>
      </c>
      <c r="E743">
        <v>8.85</v>
      </c>
      <c r="G743">
        <v>2.2999999999999998</v>
      </c>
      <c r="H743" t="s">
        <v>114</v>
      </c>
    </row>
    <row r="744" spans="1:8" x14ac:dyDescent="0.3">
      <c r="A744" s="6" t="s">
        <v>3681</v>
      </c>
      <c r="B744" s="14">
        <v>2004</v>
      </c>
      <c r="C744" t="s">
        <v>4787</v>
      </c>
      <c r="D744" s="5">
        <v>2</v>
      </c>
      <c r="E744">
        <v>54</v>
      </c>
      <c r="G744">
        <v>7.1</v>
      </c>
      <c r="H744" t="s">
        <v>114</v>
      </c>
    </row>
    <row r="745" spans="1:8" x14ac:dyDescent="0.3">
      <c r="A745" s="6" t="s">
        <v>3681</v>
      </c>
      <c r="B745" s="14">
        <v>2004</v>
      </c>
      <c r="C745" t="s">
        <v>4787</v>
      </c>
      <c r="D745" s="5">
        <v>4</v>
      </c>
      <c r="E745">
        <v>37.65</v>
      </c>
      <c r="G745">
        <v>4.8</v>
      </c>
      <c r="H745" t="s">
        <v>114</v>
      </c>
    </row>
    <row r="746" spans="1:8" x14ac:dyDescent="0.3">
      <c r="A746" s="6" t="s">
        <v>3681</v>
      </c>
      <c r="B746" s="14">
        <v>2004</v>
      </c>
      <c r="C746" t="s">
        <v>4787</v>
      </c>
      <c r="D746" s="5">
        <v>5</v>
      </c>
      <c r="E746">
        <v>59.19</v>
      </c>
      <c r="G746">
        <v>9.8000000000000007</v>
      </c>
      <c r="H746" t="s">
        <v>114</v>
      </c>
    </row>
    <row r="747" spans="1:8" x14ac:dyDescent="0.3">
      <c r="A747" s="6" t="s">
        <v>3681</v>
      </c>
      <c r="B747" s="14">
        <v>2004</v>
      </c>
      <c r="C747" t="s">
        <v>4788</v>
      </c>
      <c r="D747" s="5" t="s">
        <v>236</v>
      </c>
      <c r="E747">
        <v>61.69</v>
      </c>
      <c r="G747">
        <v>7.9</v>
      </c>
      <c r="H747" t="s">
        <v>98</v>
      </c>
    </row>
    <row r="748" spans="1:8" x14ac:dyDescent="0.3">
      <c r="A748" s="6" t="s">
        <v>3681</v>
      </c>
      <c r="B748" s="14">
        <v>2004</v>
      </c>
      <c r="C748" t="s">
        <v>4788</v>
      </c>
      <c r="D748" s="5" t="s">
        <v>226</v>
      </c>
      <c r="E748">
        <v>90.26</v>
      </c>
      <c r="G748">
        <v>12.6</v>
      </c>
      <c r="H748" t="s">
        <v>98</v>
      </c>
    </row>
    <row r="749" spans="1:8" x14ac:dyDescent="0.3">
      <c r="A749" s="6" t="s">
        <v>3681</v>
      </c>
      <c r="B749" s="14">
        <v>2004</v>
      </c>
      <c r="C749" t="s">
        <v>4788</v>
      </c>
      <c r="D749" s="5" t="s">
        <v>237</v>
      </c>
      <c r="E749">
        <v>113.93</v>
      </c>
      <c r="G749">
        <v>14.9</v>
      </c>
      <c r="H749" t="s">
        <v>98</v>
      </c>
    </row>
    <row r="750" spans="1:8" x14ac:dyDescent="0.3">
      <c r="A750" s="6" t="s">
        <v>3681</v>
      </c>
      <c r="B750" s="14">
        <v>2004</v>
      </c>
      <c r="C750" t="s">
        <v>4788</v>
      </c>
      <c r="D750" s="5" t="s">
        <v>227</v>
      </c>
      <c r="E750">
        <v>84.39</v>
      </c>
      <c r="G750">
        <v>11.6</v>
      </c>
      <c r="H750" t="s">
        <v>98</v>
      </c>
    </row>
    <row r="751" spans="1:8" x14ac:dyDescent="0.3">
      <c r="A751" s="6" t="s">
        <v>3681</v>
      </c>
      <c r="B751" s="14">
        <v>2004</v>
      </c>
      <c r="C751" t="s">
        <v>4788</v>
      </c>
      <c r="D751" s="5" t="s">
        <v>228</v>
      </c>
      <c r="E751">
        <v>168.08</v>
      </c>
      <c r="G751">
        <v>12.1</v>
      </c>
      <c r="H751" t="s">
        <v>98</v>
      </c>
    </row>
    <row r="752" spans="1:8" x14ac:dyDescent="0.3">
      <c r="A752" s="6" t="s">
        <v>3681</v>
      </c>
      <c r="B752" s="14">
        <v>2004</v>
      </c>
      <c r="C752" t="s">
        <v>4788</v>
      </c>
      <c r="D752" s="5" t="s">
        <v>238</v>
      </c>
      <c r="E752">
        <v>118</v>
      </c>
      <c r="G752">
        <v>8.6999999999999993</v>
      </c>
      <c r="H752" t="s">
        <v>98</v>
      </c>
    </row>
    <row r="753" spans="1:8" x14ac:dyDescent="0.3">
      <c r="A753" s="6" t="s">
        <v>3681</v>
      </c>
      <c r="B753" s="14">
        <v>2004</v>
      </c>
      <c r="C753" t="s">
        <v>4788</v>
      </c>
      <c r="D753" s="5" t="s">
        <v>239</v>
      </c>
      <c r="E753">
        <v>80.13</v>
      </c>
      <c r="G753">
        <v>10.6</v>
      </c>
      <c r="H753" t="s">
        <v>98</v>
      </c>
    </row>
    <row r="754" spans="1:8" x14ac:dyDescent="0.3">
      <c r="A754" s="6" t="s">
        <v>3681</v>
      </c>
      <c r="B754" s="14">
        <v>2004</v>
      </c>
      <c r="C754" t="s">
        <v>4788</v>
      </c>
      <c r="D754" s="5" t="s">
        <v>240</v>
      </c>
      <c r="E754">
        <v>36.270000000000003</v>
      </c>
      <c r="G754">
        <v>4.7</v>
      </c>
      <c r="H754" t="s">
        <v>98</v>
      </c>
    </row>
    <row r="755" spans="1:8" x14ac:dyDescent="0.3">
      <c r="A755" s="6" t="s">
        <v>3681</v>
      </c>
      <c r="B755" s="14">
        <v>2004</v>
      </c>
      <c r="C755" t="s">
        <v>4788</v>
      </c>
      <c r="D755" s="5" t="s">
        <v>229</v>
      </c>
      <c r="E755">
        <v>106.2</v>
      </c>
      <c r="G755">
        <v>13.8</v>
      </c>
      <c r="H755" t="s">
        <v>98</v>
      </c>
    </row>
    <row r="756" spans="1:8" x14ac:dyDescent="0.3">
      <c r="A756" s="6" t="s">
        <v>3681</v>
      </c>
      <c r="B756" s="14">
        <v>2004</v>
      </c>
      <c r="C756" t="s">
        <v>4788</v>
      </c>
      <c r="D756" s="5" t="s">
        <v>247</v>
      </c>
      <c r="E756">
        <v>45.92</v>
      </c>
      <c r="G756">
        <v>6.5</v>
      </c>
      <c r="H756" t="s">
        <v>98</v>
      </c>
    </row>
    <row r="757" spans="1:8" x14ac:dyDescent="0.3">
      <c r="A757" s="6" t="s">
        <v>3681</v>
      </c>
      <c r="B757" s="14">
        <v>2004</v>
      </c>
      <c r="C757" t="s">
        <v>4788</v>
      </c>
      <c r="D757" s="5" t="s">
        <v>230</v>
      </c>
      <c r="E757">
        <v>83.87</v>
      </c>
      <c r="G757">
        <v>10.9</v>
      </c>
      <c r="H757" t="s">
        <v>98</v>
      </c>
    </row>
    <row r="758" spans="1:8" x14ac:dyDescent="0.3">
      <c r="A758" s="6" t="s">
        <v>3681</v>
      </c>
      <c r="B758" s="14">
        <v>2004</v>
      </c>
      <c r="C758" t="s">
        <v>4788</v>
      </c>
      <c r="D758" s="5" t="s">
        <v>250</v>
      </c>
      <c r="E758">
        <v>55.83</v>
      </c>
      <c r="G758">
        <v>7.1</v>
      </c>
      <c r="H758" t="s">
        <v>98</v>
      </c>
    </row>
    <row r="759" spans="1:8" x14ac:dyDescent="0.3">
      <c r="A759" s="6" t="s">
        <v>3681</v>
      </c>
      <c r="B759" s="14">
        <v>2004</v>
      </c>
      <c r="C759" t="s">
        <v>4788</v>
      </c>
      <c r="D759" s="5">
        <v>8</v>
      </c>
      <c r="E759">
        <v>57.22</v>
      </c>
      <c r="G759">
        <v>6.9</v>
      </c>
      <c r="H759" t="s">
        <v>98</v>
      </c>
    </row>
    <row r="760" spans="1:8" x14ac:dyDescent="0.3">
      <c r="A760" s="6" t="s">
        <v>3681</v>
      </c>
      <c r="B760" s="14">
        <v>2004</v>
      </c>
      <c r="C760" t="s">
        <v>4788</v>
      </c>
      <c r="D760" s="5" t="s">
        <v>231</v>
      </c>
      <c r="E760">
        <v>19</v>
      </c>
      <c r="G760">
        <v>2.5</v>
      </c>
      <c r="H760" t="s">
        <v>98</v>
      </c>
    </row>
    <row r="761" spans="1:8" x14ac:dyDescent="0.3">
      <c r="A761" s="6" t="s">
        <v>3681</v>
      </c>
      <c r="B761" s="14">
        <v>2004</v>
      </c>
      <c r="C761" t="s">
        <v>4788</v>
      </c>
      <c r="D761" s="5" t="s">
        <v>241</v>
      </c>
      <c r="E761">
        <v>88.04</v>
      </c>
      <c r="G761">
        <v>11.6</v>
      </c>
      <c r="H761" t="s">
        <v>98</v>
      </c>
    </row>
    <row r="762" spans="1:8" x14ac:dyDescent="0.3">
      <c r="A762" s="6" t="s">
        <v>3681</v>
      </c>
      <c r="B762" s="14">
        <v>2004</v>
      </c>
      <c r="C762" t="s">
        <v>4788</v>
      </c>
      <c r="D762" s="5" t="s">
        <v>242</v>
      </c>
      <c r="E762">
        <v>71</v>
      </c>
      <c r="G762">
        <v>10.5</v>
      </c>
      <c r="H762" t="s">
        <v>98</v>
      </c>
    </row>
    <row r="763" spans="1:8" x14ac:dyDescent="0.3">
      <c r="A763" s="6" t="s">
        <v>3681</v>
      </c>
      <c r="B763" s="14">
        <v>2004</v>
      </c>
      <c r="C763" t="s">
        <v>4788</v>
      </c>
      <c r="D763" s="5" t="s">
        <v>243</v>
      </c>
      <c r="E763">
        <v>58.03</v>
      </c>
      <c r="G763">
        <v>10.199999999999999</v>
      </c>
      <c r="H763" t="s">
        <v>98</v>
      </c>
    </row>
    <row r="764" spans="1:8" x14ac:dyDescent="0.3">
      <c r="A764" s="6" t="s">
        <v>3681</v>
      </c>
      <c r="B764" s="14">
        <v>2004</v>
      </c>
      <c r="C764" t="s">
        <v>4788</v>
      </c>
      <c r="D764" s="5" t="s">
        <v>203</v>
      </c>
      <c r="E764">
        <v>64.739999999999995</v>
      </c>
      <c r="G764">
        <v>9</v>
      </c>
      <c r="H764" t="s">
        <v>98</v>
      </c>
    </row>
    <row r="765" spans="1:8" x14ac:dyDescent="0.3">
      <c r="A765" s="6" t="s">
        <v>3681</v>
      </c>
      <c r="B765" s="14">
        <v>2004</v>
      </c>
      <c r="C765" t="s">
        <v>4788</v>
      </c>
      <c r="D765" s="5" t="s">
        <v>204</v>
      </c>
      <c r="E765">
        <v>25</v>
      </c>
      <c r="G765">
        <v>3.3</v>
      </c>
      <c r="H765" t="s">
        <v>98</v>
      </c>
    </row>
    <row r="766" spans="1:8" x14ac:dyDescent="0.3">
      <c r="A766" s="6" t="s">
        <v>3681</v>
      </c>
      <c r="B766" s="14">
        <v>2004</v>
      </c>
      <c r="C766" t="s">
        <v>141</v>
      </c>
      <c r="D766" s="5">
        <v>1</v>
      </c>
      <c r="E766">
        <v>84.59</v>
      </c>
      <c r="G766">
        <v>6.5</v>
      </c>
    </row>
    <row r="767" spans="1:8" x14ac:dyDescent="0.3">
      <c r="A767" s="6" t="s">
        <v>3681</v>
      </c>
      <c r="B767" s="14">
        <v>2004</v>
      </c>
      <c r="C767" t="s">
        <v>141</v>
      </c>
      <c r="D767" s="5" t="s">
        <v>232</v>
      </c>
      <c r="E767">
        <v>205</v>
      </c>
      <c r="G767">
        <v>18</v>
      </c>
    </row>
    <row r="768" spans="1:8" x14ac:dyDescent="0.3">
      <c r="A768" s="6" t="s">
        <v>3681</v>
      </c>
      <c r="B768" s="14">
        <v>2004</v>
      </c>
      <c r="C768" t="s">
        <v>141</v>
      </c>
      <c r="D768" s="5">
        <v>5</v>
      </c>
      <c r="E768">
        <v>90.58</v>
      </c>
      <c r="G768">
        <v>8</v>
      </c>
    </row>
    <row r="769" spans="1:9" x14ac:dyDescent="0.3">
      <c r="A769" s="6" t="s">
        <v>3681</v>
      </c>
      <c r="B769" s="14">
        <v>2004</v>
      </c>
      <c r="C769" t="s">
        <v>141</v>
      </c>
      <c r="D769" s="5" t="s">
        <v>246</v>
      </c>
      <c r="E769">
        <v>152.22999999999999</v>
      </c>
      <c r="G769">
        <v>13</v>
      </c>
    </row>
    <row r="770" spans="1:9" x14ac:dyDescent="0.3">
      <c r="A770" s="6" t="s">
        <v>3681</v>
      </c>
      <c r="B770" s="14">
        <v>2004</v>
      </c>
      <c r="C770" t="s">
        <v>141</v>
      </c>
      <c r="D770" s="5" t="s">
        <v>233</v>
      </c>
      <c r="E770">
        <v>124</v>
      </c>
      <c r="G770">
        <v>11</v>
      </c>
    </row>
    <row r="771" spans="1:9" x14ac:dyDescent="0.3">
      <c r="A771" s="6" t="s">
        <v>3681</v>
      </c>
      <c r="B771" s="14">
        <v>2004</v>
      </c>
      <c r="C771" t="s">
        <v>141</v>
      </c>
      <c r="D771" s="5" t="s">
        <v>234</v>
      </c>
      <c r="E771">
        <v>263</v>
      </c>
      <c r="G771">
        <v>23</v>
      </c>
    </row>
    <row r="772" spans="1:9" x14ac:dyDescent="0.3">
      <c r="A772" s="6" t="s">
        <v>3681</v>
      </c>
      <c r="B772" s="14">
        <v>2004</v>
      </c>
      <c r="C772" t="s">
        <v>141</v>
      </c>
      <c r="D772" s="5" t="s">
        <v>245</v>
      </c>
      <c r="E772">
        <v>82</v>
      </c>
      <c r="G772">
        <v>8.5</v>
      </c>
    </row>
    <row r="773" spans="1:9" x14ac:dyDescent="0.3">
      <c r="A773" s="6" t="s">
        <v>3681</v>
      </c>
      <c r="B773" s="14">
        <v>2004</v>
      </c>
      <c r="C773" t="s">
        <v>112</v>
      </c>
      <c r="D773">
        <v>2</v>
      </c>
      <c r="E773">
        <v>31.81</v>
      </c>
      <c r="G773">
        <v>4.2</v>
      </c>
    </row>
    <row r="774" spans="1:9" x14ac:dyDescent="0.3">
      <c r="A774" s="6" t="s">
        <v>3681</v>
      </c>
      <c r="B774" s="14">
        <v>2004</v>
      </c>
      <c r="C774" t="s">
        <v>112</v>
      </c>
      <c r="D774" s="5">
        <v>3</v>
      </c>
      <c r="E774">
        <v>136.51</v>
      </c>
      <c r="G774">
        <v>19.100000000000001</v>
      </c>
    </row>
    <row r="775" spans="1:9" x14ac:dyDescent="0.3">
      <c r="A775" s="6" t="s">
        <v>3681</v>
      </c>
      <c r="B775" s="14">
        <v>2004</v>
      </c>
      <c r="C775" t="s">
        <v>144</v>
      </c>
      <c r="E775">
        <v>146.08000000000001</v>
      </c>
      <c r="G775">
        <v>12.5</v>
      </c>
      <c r="H775" t="s">
        <v>225</v>
      </c>
    </row>
    <row r="776" spans="1:9" x14ac:dyDescent="0.3">
      <c r="A776" s="6" t="s">
        <v>3681</v>
      </c>
      <c r="B776" s="14">
        <v>2004</v>
      </c>
      <c r="C776" t="s">
        <v>144</v>
      </c>
      <c r="E776">
        <v>139.44999999999999</v>
      </c>
      <c r="G776">
        <v>11.75</v>
      </c>
      <c r="H776" t="s">
        <v>225</v>
      </c>
    </row>
    <row r="777" spans="1:9" x14ac:dyDescent="0.3">
      <c r="A777" s="6" t="s">
        <v>3681</v>
      </c>
      <c r="B777" s="14">
        <v>2004</v>
      </c>
      <c r="C777" t="s">
        <v>144</v>
      </c>
      <c r="E777">
        <v>158</v>
      </c>
      <c r="G777">
        <v>14.5</v>
      </c>
      <c r="H777" t="s">
        <v>225</v>
      </c>
    </row>
    <row r="778" spans="1:9" x14ac:dyDescent="0.3">
      <c r="A778" s="6" t="s">
        <v>3681</v>
      </c>
      <c r="B778" s="14">
        <v>2004</v>
      </c>
      <c r="C778" t="s">
        <v>144</v>
      </c>
      <c r="E778">
        <v>79</v>
      </c>
      <c r="G778">
        <v>7</v>
      </c>
      <c r="H778" t="s">
        <v>225</v>
      </c>
    </row>
    <row r="779" spans="1:9" x14ac:dyDescent="0.3">
      <c r="A779" s="6" t="s">
        <v>3681</v>
      </c>
      <c r="B779" s="14">
        <v>2004</v>
      </c>
      <c r="C779" t="s">
        <v>144</v>
      </c>
      <c r="E779">
        <v>95</v>
      </c>
      <c r="G779">
        <v>8</v>
      </c>
      <c r="H779" t="s">
        <v>225</v>
      </c>
    </row>
    <row r="780" spans="1:9" x14ac:dyDescent="0.3">
      <c r="A780" s="6" t="s">
        <v>3681</v>
      </c>
      <c r="B780" s="14">
        <v>2004</v>
      </c>
      <c r="C780" t="s">
        <v>144</v>
      </c>
      <c r="E780">
        <v>68</v>
      </c>
      <c r="G780">
        <v>5.75</v>
      </c>
      <c r="H780" t="s">
        <v>225</v>
      </c>
    </row>
    <row r="781" spans="1:9" x14ac:dyDescent="0.3">
      <c r="A781" s="6" t="s">
        <v>3681</v>
      </c>
      <c r="B781" s="25">
        <v>2005</v>
      </c>
      <c r="C781" t="s">
        <v>96</v>
      </c>
      <c r="D781">
        <v>1</v>
      </c>
      <c r="E781" s="191">
        <f>(I781*2000)/1700</f>
        <v>327.68235294117648</v>
      </c>
      <c r="G781">
        <v>23</v>
      </c>
      <c r="H781" s="18" t="s">
        <v>4614</v>
      </c>
      <c r="I781">
        <v>278.52999999999997</v>
      </c>
    </row>
    <row r="782" spans="1:9" x14ac:dyDescent="0.3">
      <c r="A782" s="6" t="s">
        <v>3681</v>
      </c>
      <c r="B782" s="25">
        <v>2005</v>
      </c>
      <c r="C782" t="s">
        <v>96</v>
      </c>
      <c r="D782">
        <v>1</v>
      </c>
      <c r="E782" s="191">
        <f t="shared" ref="E782:E844" si="10">(I782*2000)/1700</f>
        <v>227.95294117647057</v>
      </c>
      <c r="G782">
        <v>16</v>
      </c>
      <c r="I782">
        <v>193.76</v>
      </c>
    </row>
    <row r="783" spans="1:9" x14ac:dyDescent="0.3">
      <c r="A783" s="6" t="s">
        <v>3681</v>
      </c>
      <c r="B783" s="25">
        <v>2005</v>
      </c>
      <c r="C783" t="s">
        <v>1467</v>
      </c>
      <c r="D783">
        <v>1</v>
      </c>
      <c r="E783" s="191">
        <f t="shared" si="10"/>
        <v>256.34117647058821</v>
      </c>
      <c r="G783">
        <v>27</v>
      </c>
      <c r="H783" t="s">
        <v>100</v>
      </c>
      <c r="I783">
        <v>217.89</v>
      </c>
    </row>
    <row r="784" spans="1:9" x14ac:dyDescent="0.3">
      <c r="A784" s="6" t="s">
        <v>3681</v>
      </c>
      <c r="B784" s="25">
        <v>2005</v>
      </c>
      <c r="C784" t="s">
        <v>1467</v>
      </c>
      <c r="D784">
        <v>2</v>
      </c>
      <c r="E784" s="191">
        <f t="shared" si="10"/>
        <v>409.14117647058822</v>
      </c>
      <c r="G784">
        <v>42</v>
      </c>
      <c r="H784" t="s">
        <v>100</v>
      </c>
      <c r="I784">
        <v>347.77</v>
      </c>
    </row>
    <row r="785" spans="1:9" x14ac:dyDescent="0.3">
      <c r="A785" s="6" t="s">
        <v>3681</v>
      </c>
      <c r="B785" s="25">
        <v>2005</v>
      </c>
      <c r="C785" t="s">
        <v>1446</v>
      </c>
      <c r="D785">
        <v>5</v>
      </c>
      <c r="E785" s="191">
        <f t="shared" si="10"/>
        <v>315.29411764705884</v>
      </c>
      <c r="G785">
        <v>32.299999999999997</v>
      </c>
      <c r="H785" t="s">
        <v>93</v>
      </c>
      <c r="I785">
        <v>268</v>
      </c>
    </row>
    <row r="786" spans="1:9" x14ac:dyDescent="0.3">
      <c r="A786" s="6" t="s">
        <v>3681</v>
      </c>
      <c r="B786" s="25">
        <v>2005</v>
      </c>
      <c r="C786" t="s">
        <v>136</v>
      </c>
      <c r="D786" s="5" t="s">
        <v>256</v>
      </c>
      <c r="E786" s="191">
        <f t="shared" si="10"/>
        <v>106.28235294117647</v>
      </c>
      <c r="G786">
        <v>7.7</v>
      </c>
      <c r="I786">
        <v>90.34</v>
      </c>
    </row>
    <row r="787" spans="1:9" x14ac:dyDescent="0.3">
      <c r="A787" s="6" t="s">
        <v>3681</v>
      </c>
      <c r="B787" s="25">
        <v>2005</v>
      </c>
      <c r="C787" t="s">
        <v>136</v>
      </c>
      <c r="D787" s="5" t="s">
        <v>288</v>
      </c>
      <c r="E787" s="191">
        <f t="shared" si="10"/>
        <v>74.694117647058818</v>
      </c>
      <c r="G787">
        <v>5.0999999999999996</v>
      </c>
      <c r="I787">
        <v>63.49</v>
      </c>
    </row>
    <row r="788" spans="1:9" x14ac:dyDescent="0.3">
      <c r="A788" s="6" t="s">
        <v>3681</v>
      </c>
      <c r="B788" s="25">
        <v>2005</v>
      </c>
      <c r="C788" t="s">
        <v>136</v>
      </c>
      <c r="D788" s="5" t="s">
        <v>289</v>
      </c>
      <c r="E788" s="191">
        <f t="shared" si="10"/>
        <v>123.52941176470588</v>
      </c>
      <c r="G788">
        <v>9.4</v>
      </c>
      <c r="I788">
        <v>105</v>
      </c>
    </row>
    <row r="789" spans="1:9" x14ac:dyDescent="0.3">
      <c r="A789" s="6" t="s">
        <v>3681</v>
      </c>
      <c r="B789" s="25">
        <v>2005</v>
      </c>
      <c r="C789" t="s">
        <v>136</v>
      </c>
      <c r="D789" s="5" t="s">
        <v>290</v>
      </c>
      <c r="E789" s="191">
        <f t="shared" si="10"/>
        <v>111.76470588235294</v>
      </c>
      <c r="G789">
        <v>8</v>
      </c>
      <c r="I789">
        <v>95</v>
      </c>
    </row>
    <row r="790" spans="1:9" x14ac:dyDescent="0.3">
      <c r="A790" s="6" t="s">
        <v>3681</v>
      </c>
      <c r="B790" s="25">
        <v>2005</v>
      </c>
      <c r="C790" t="s">
        <v>136</v>
      </c>
      <c r="D790" s="5" t="s">
        <v>259</v>
      </c>
      <c r="E790" s="191">
        <f t="shared" si="10"/>
        <v>131.76470588235293</v>
      </c>
      <c r="G790">
        <v>9.6</v>
      </c>
      <c r="I790">
        <v>112</v>
      </c>
    </row>
    <row r="791" spans="1:9" x14ac:dyDescent="0.3">
      <c r="A791" s="6" t="s">
        <v>3681</v>
      </c>
      <c r="B791" s="25">
        <v>2005</v>
      </c>
      <c r="C791" t="s">
        <v>136</v>
      </c>
      <c r="D791" s="5" t="s">
        <v>260</v>
      </c>
      <c r="E791" s="191">
        <f t="shared" si="10"/>
        <v>151.01176470588237</v>
      </c>
      <c r="G791">
        <v>11.1</v>
      </c>
      <c r="I791">
        <v>128.36000000000001</v>
      </c>
    </row>
    <row r="792" spans="1:9" x14ac:dyDescent="0.3">
      <c r="A792" s="6" t="s">
        <v>3681</v>
      </c>
      <c r="B792" s="25">
        <v>2005</v>
      </c>
      <c r="C792" t="s">
        <v>136</v>
      </c>
      <c r="D792" s="5" t="s">
        <v>261</v>
      </c>
      <c r="E792" s="191">
        <f t="shared" si="10"/>
        <v>136.47058823529412</v>
      </c>
      <c r="G792">
        <v>9.8000000000000007</v>
      </c>
      <c r="I792">
        <v>116</v>
      </c>
    </row>
    <row r="793" spans="1:9" x14ac:dyDescent="0.3">
      <c r="A793" s="6" t="s">
        <v>3681</v>
      </c>
      <c r="B793" s="25">
        <v>2005</v>
      </c>
      <c r="C793" t="s">
        <v>136</v>
      </c>
      <c r="D793" s="5" t="s">
        <v>262</v>
      </c>
      <c r="E793" s="191">
        <f t="shared" si="10"/>
        <v>41.176470588235297</v>
      </c>
      <c r="G793">
        <v>3</v>
      </c>
      <c r="I793">
        <v>35</v>
      </c>
    </row>
    <row r="794" spans="1:9" x14ac:dyDescent="0.3">
      <c r="A794" s="6" t="s">
        <v>3681</v>
      </c>
      <c r="B794" s="25">
        <v>2005</v>
      </c>
      <c r="C794" t="s">
        <v>136</v>
      </c>
      <c r="D794" s="5" t="s">
        <v>263</v>
      </c>
      <c r="E794" s="191">
        <f t="shared" si="10"/>
        <v>41.176470588235297</v>
      </c>
      <c r="G794">
        <v>3.2</v>
      </c>
      <c r="I794">
        <v>35</v>
      </c>
    </row>
    <row r="795" spans="1:9" x14ac:dyDescent="0.3">
      <c r="A795" s="6" t="s">
        <v>3681</v>
      </c>
      <c r="B795" s="25">
        <v>2005</v>
      </c>
      <c r="C795" t="s">
        <v>136</v>
      </c>
      <c r="D795" s="5" t="s">
        <v>264</v>
      </c>
      <c r="E795" s="191">
        <f t="shared" si="10"/>
        <v>153.69411764705882</v>
      </c>
      <c r="G795">
        <v>11.1</v>
      </c>
      <c r="I795">
        <v>130.63999999999999</v>
      </c>
    </row>
    <row r="796" spans="1:9" x14ac:dyDescent="0.3">
      <c r="A796" s="6" t="s">
        <v>3681</v>
      </c>
      <c r="B796" s="25">
        <v>2005</v>
      </c>
      <c r="C796" t="s">
        <v>136</v>
      </c>
      <c r="D796" s="5" t="s">
        <v>252</v>
      </c>
      <c r="E796" s="191">
        <f t="shared" si="10"/>
        <v>70.564705882352939</v>
      </c>
      <c r="G796">
        <v>4.3</v>
      </c>
      <c r="I796">
        <v>59.98</v>
      </c>
    </row>
    <row r="797" spans="1:9" x14ac:dyDescent="0.3">
      <c r="A797" s="6" t="s">
        <v>3681</v>
      </c>
      <c r="B797" s="25">
        <v>2005</v>
      </c>
      <c r="C797" t="s">
        <v>136</v>
      </c>
      <c r="D797" s="5" t="s">
        <v>254</v>
      </c>
      <c r="E797" s="191">
        <f t="shared" si="10"/>
        <v>57.647058823529413</v>
      </c>
      <c r="G797">
        <v>4</v>
      </c>
      <c r="I797">
        <v>49</v>
      </c>
    </row>
    <row r="798" spans="1:9" x14ac:dyDescent="0.3">
      <c r="A798" s="6" t="s">
        <v>3681</v>
      </c>
      <c r="B798" s="25">
        <v>2005</v>
      </c>
      <c r="C798" t="s">
        <v>136</v>
      </c>
      <c r="D798" s="5" t="s">
        <v>255</v>
      </c>
      <c r="E798" s="191">
        <f t="shared" si="10"/>
        <v>57.294117647058826</v>
      </c>
      <c r="G798">
        <v>4.0999999999999996</v>
      </c>
      <c r="I798">
        <v>48.7</v>
      </c>
    </row>
    <row r="799" spans="1:9" x14ac:dyDescent="0.3">
      <c r="A799" s="6" t="s">
        <v>3681</v>
      </c>
      <c r="B799" s="25">
        <v>2005</v>
      </c>
      <c r="C799" t="s">
        <v>136</v>
      </c>
      <c r="D799" s="5" t="s">
        <v>257</v>
      </c>
      <c r="E799" s="191">
        <f t="shared" si="10"/>
        <v>83.858823529411765</v>
      </c>
      <c r="G799">
        <v>6</v>
      </c>
      <c r="I799">
        <v>71.28</v>
      </c>
    </row>
    <row r="800" spans="1:9" x14ac:dyDescent="0.3">
      <c r="A800" s="6" t="s">
        <v>3681</v>
      </c>
      <c r="B800" s="25">
        <v>2005</v>
      </c>
      <c r="C800" t="s">
        <v>136</v>
      </c>
      <c r="D800" s="5" t="s">
        <v>258</v>
      </c>
      <c r="E800" s="191">
        <f t="shared" si="10"/>
        <v>44.164705882352941</v>
      </c>
      <c r="G800">
        <v>3.1</v>
      </c>
      <c r="I800">
        <v>37.54</v>
      </c>
    </row>
    <row r="801" spans="1:9" x14ac:dyDescent="0.3">
      <c r="A801" s="6" t="s">
        <v>3681</v>
      </c>
      <c r="B801" s="25">
        <v>2005</v>
      </c>
      <c r="C801" t="s">
        <v>136</v>
      </c>
      <c r="D801" s="5"/>
      <c r="E801" s="191">
        <f t="shared" si="10"/>
        <v>37.999999999999993</v>
      </c>
      <c r="G801">
        <v>2.8</v>
      </c>
      <c r="H801" t="s">
        <v>225</v>
      </c>
      <c r="I801">
        <v>32.299999999999997</v>
      </c>
    </row>
    <row r="802" spans="1:9" x14ac:dyDescent="0.3">
      <c r="A802" s="6" t="s">
        <v>3681</v>
      </c>
      <c r="B802" s="25">
        <v>2005</v>
      </c>
      <c r="C802" t="s">
        <v>136</v>
      </c>
      <c r="D802" s="5"/>
      <c r="E802" s="191">
        <f t="shared" si="10"/>
        <v>41.176470588235297</v>
      </c>
      <c r="G802">
        <v>2.9</v>
      </c>
      <c r="H802" t="s">
        <v>225</v>
      </c>
      <c r="I802">
        <v>35</v>
      </c>
    </row>
    <row r="803" spans="1:9" x14ac:dyDescent="0.3">
      <c r="A803" s="6" t="s">
        <v>3681</v>
      </c>
      <c r="B803" s="25">
        <v>2005</v>
      </c>
      <c r="C803" t="s">
        <v>136</v>
      </c>
      <c r="D803" s="5"/>
      <c r="E803" s="191">
        <f t="shared" si="10"/>
        <v>28.235294117647058</v>
      </c>
      <c r="G803">
        <v>2.1</v>
      </c>
      <c r="H803" t="s">
        <v>225</v>
      </c>
      <c r="I803">
        <v>24</v>
      </c>
    </row>
    <row r="804" spans="1:9" x14ac:dyDescent="0.3">
      <c r="A804" s="6" t="s">
        <v>3681</v>
      </c>
      <c r="B804" s="25">
        <v>2005</v>
      </c>
      <c r="C804" t="s">
        <v>136</v>
      </c>
      <c r="D804" s="5"/>
      <c r="E804" s="191">
        <f t="shared" si="10"/>
        <v>62.352941176470587</v>
      </c>
      <c r="G804">
        <v>4.4000000000000004</v>
      </c>
      <c r="H804" t="s">
        <v>225</v>
      </c>
      <c r="I804">
        <v>53</v>
      </c>
    </row>
    <row r="805" spans="1:9" x14ac:dyDescent="0.3">
      <c r="A805" s="6" t="s">
        <v>3681</v>
      </c>
      <c r="B805" s="25">
        <v>2005</v>
      </c>
      <c r="C805" t="s">
        <v>136</v>
      </c>
      <c r="D805" s="5"/>
      <c r="E805" s="191">
        <f t="shared" si="10"/>
        <v>58.823529411764703</v>
      </c>
      <c r="G805">
        <v>4.2</v>
      </c>
      <c r="I805">
        <v>50</v>
      </c>
    </row>
    <row r="806" spans="1:9" x14ac:dyDescent="0.3">
      <c r="A806" s="6" t="s">
        <v>3681</v>
      </c>
      <c r="B806" s="25">
        <v>2005</v>
      </c>
      <c r="C806" t="s">
        <v>136</v>
      </c>
      <c r="D806" s="5">
        <v>34</v>
      </c>
      <c r="E806" s="191">
        <f t="shared" si="10"/>
        <v>158.90588235294118</v>
      </c>
      <c r="G806">
        <v>11.7</v>
      </c>
      <c r="I806">
        <v>135.07</v>
      </c>
    </row>
    <row r="807" spans="1:9" x14ac:dyDescent="0.3">
      <c r="A807" s="6" t="s">
        <v>3681</v>
      </c>
      <c r="B807" s="25">
        <v>2005</v>
      </c>
      <c r="C807" t="s">
        <v>136</v>
      </c>
      <c r="D807" s="5">
        <v>34</v>
      </c>
      <c r="E807" s="191">
        <f t="shared" si="10"/>
        <v>129.41176470588235</v>
      </c>
      <c r="G807">
        <v>9.4</v>
      </c>
      <c r="I807">
        <v>110</v>
      </c>
    </row>
    <row r="808" spans="1:9" x14ac:dyDescent="0.3">
      <c r="A808" s="6" t="s">
        <v>3681</v>
      </c>
      <c r="B808" s="25">
        <v>2005</v>
      </c>
      <c r="C808" t="s">
        <v>136</v>
      </c>
      <c r="D808" s="5">
        <v>35</v>
      </c>
      <c r="E808" s="191">
        <f t="shared" si="10"/>
        <v>108.05882352941177</v>
      </c>
      <c r="G808">
        <v>7.9</v>
      </c>
      <c r="I808">
        <v>91.85</v>
      </c>
    </row>
    <row r="809" spans="1:9" x14ac:dyDescent="0.3">
      <c r="A809" s="6" t="s">
        <v>3681</v>
      </c>
      <c r="B809" s="25">
        <v>2005</v>
      </c>
      <c r="C809" t="s">
        <v>136</v>
      </c>
      <c r="D809" s="5" t="s">
        <v>265</v>
      </c>
      <c r="E809" s="191">
        <f t="shared" si="10"/>
        <v>27.058823529411764</v>
      </c>
      <c r="G809">
        <v>2</v>
      </c>
      <c r="I809">
        <v>23</v>
      </c>
    </row>
    <row r="810" spans="1:9" x14ac:dyDescent="0.3">
      <c r="A810" s="6" t="s">
        <v>3681</v>
      </c>
      <c r="B810" s="25">
        <v>2005</v>
      </c>
      <c r="C810" t="s">
        <v>136</v>
      </c>
      <c r="D810" s="5" t="s">
        <v>266</v>
      </c>
      <c r="E810" s="191">
        <f t="shared" si="10"/>
        <v>35.294117647058826</v>
      </c>
      <c r="G810">
        <v>2.6</v>
      </c>
      <c r="I810">
        <v>30</v>
      </c>
    </row>
    <row r="811" spans="1:9" x14ac:dyDescent="0.3">
      <c r="A811" s="6" t="s">
        <v>3681</v>
      </c>
      <c r="B811" s="25">
        <v>2005</v>
      </c>
      <c r="C811" t="s">
        <v>4787</v>
      </c>
      <c r="D811" s="5" t="s">
        <v>267</v>
      </c>
      <c r="E811" s="191">
        <f t="shared" si="10"/>
        <v>71.729411764705887</v>
      </c>
      <c r="G811">
        <v>7.9</v>
      </c>
      <c r="H811" t="s">
        <v>114</v>
      </c>
      <c r="I811">
        <v>60.97</v>
      </c>
    </row>
    <row r="812" spans="1:9" x14ac:dyDescent="0.3">
      <c r="A812" s="6" t="s">
        <v>3681</v>
      </c>
      <c r="B812" s="25">
        <v>2005</v>
      </c>
      <c r="C812" t="s">
        <v>4787</v>
      </c>
      <c r="D812" s="5" t="s">
        <v>268</v>
      </c>
      <c r="E812" s="191">
        <f t="shared" si="10"/>
        <v>178.78823529411764</v>
      </c>
      <c r="G812">
        <v>18.600000000000001</v>
      </c>
      <c r="H812" t="s">
        <v>114</v>
      </c>
      <c r="I812">
        <v>151.97</v>
      </c>
    </row>
    <row r="813" spans="1:9" x14ac:dyDescent="0.3">
      <c r="A813" s="6" t="s">
        <v>3681</v>
      </c>
      <c r="B813" s="25">
        <v>2005</v>
      </c>
      <c r="C813" t="s">
        <v>4787</v>
      </c>
      <c r="D813" s="5" t="s">
        <v>269</v>
      </c>
      <c r="E813" s="191">
        <f t="shared" si="10"/>
        <v>23.529411764705884</v>
      </c>
      <c r="G813">
        <v>2.2999999999999998</v>
      </c>
      <c r="H813" t="s">
        <v>114</v>
      </c>
      <c r="I813">
        <v>20</v>
      </c>
    </row>
    <row r="814" spans="1:9" x14ac:dyDescent="0.3">
      <c r="A814" s="6" t="s">
        <v>3681</v>
      </c>
      <c r="B814" s="25">
        <v>2005</v>
      </c>
      <c r="C814" t="s">
        <v>4787</v>
      </c>
      <c r="D814" s="5">
        <v>4</v>
      </c>
      <c r="E814" s="191">
        <f t="shared" si="10"/>
        <v>42.929411764705883</v>
      </c>
      <c r="G814">
        <v>4.8</v>
      </c>
      <c r="H814" t="s">
        <v>114</v>
      </c>
      <c r="I814">
        <v>36.49</v>
      </c>
    </row>
    <row r="815" spans="1:9" x14ac:dyDescent="0.3">
      <c r="A815" s="6" t="s">
        <v>3681</v>
      </c>
      <c r="B815" s="25">
        <v>2005</v>
      </c>
      <c r="C815" t="s">
        <v>4787</v>
      </c>
      <c r="D815" s="5">
        <v>5</v>
      </c>
      <c r="E815" s="191">
        <f t="shared" si="10"/>
        <v>89.858823529411765</v>
      </c>
      <c r="G815">
        <v>9.8000000000000007</v>
      </c>
      <c r="H815" t="s">
        <v>114</v>
      </c>
      <c r="I815">
        <v>76.38</v>
      </c>
    </row>
    <row r="816" spans="1:9" x14ac:dyDescent="0.3">
      <c r="A816" s="6" t="s">
        <v>3681</v>
      </c>
      <c r="B816" s="25">
        <v>2005</v>
      </c>
      <c r="C816" t="s">
        <v>4788</v>
      </c>
      <c r="D816" s="5" t="s">
        <v>236</v>
      </c>
      <c r="E816" s="191">
        <f t="shared" si="10"/>
        <v>75.564705882352953</v>
      </c>
      <c r="G816">
        <v>7.9</v>
      </c>
      <c r="H816" t="s">
        <v>98</v>
      </c>
      <c r="I816">
        <v>64.23</v>
      </c>
    </row>
    <row r="817" spans="1:9" x14ac:dyDescent="0.3">
      <c r="A817" s="6" t="s">
        <v>3681</v>
      </c>
      <c r="B817" s="25">
        <v>2005</v>
      </c>
      <c r="C817" t="s">
        <v>4788</v>
      </c>
      <c r="D817" s="5" t="s">
        <v>226</v>
      </c>
      <c r="E817" s="191">
        <f t="shared" si="10"/>
        <v>113.2</v>
      </c>
      <c r="G817">
        <v>12.6</v>
      </c>
      <c r="H817" t="s">
        <v>98</v>
      </c>
      <c r="I817">
        <v>96.22</v>
      </c>
    </row>
    <row r="818" spans="1:9" x14ac:dyDescent="0.3">
      <c r="A818" s="6" t="s">
        <v>3681</v>
      </c>
      <c r="B818" s="25">
        <v>2005</v>
      </c>
      <c r="C818" t="s">
        <v>4788</v>
      </c>
      <c r="D818" s="5" t="s">
        <v>237</v>
      </c>
      <c r="E818" s="191">
        <f t="shared" si="10"/>
        <v>114.78823529411764</v>
      </c>
      <c r="G818">
        <v>14.9</v>
      </c>
      <c r="H818" t="s">
        <v>98</v>
      </c>
      <c r="I818">
        <v>97.57</v>
      </c>
    </row>
    <row r="819" spans="1:9" x14ac:dyDescent="0.3">
      <c r="A819" s="6" t="s">
        <v>3681</v>
      </c>
      <c r="B819" s="25">
        <v>2005</v>
      </c>
      <c r="C819" t="s">
        <v>4788</v>
      </c>
      <c r="D819" s="5" t="s">
        <v>227</v>
      </c>
      <c r="E819" s="191">
        <f t="shared" si="10"/>
        <v>73.011764705882356</v>
      </c>
      <c r="G819">
        <v>11.6</v>
      </c>
      <c r="H819" t="s">
        <v>98</v>
      </c>
      <c r="I819">
        <v>62.06</v>
      </c>
    </row>
    <row r="820" spans="1:9" x14ac:dyDescent="0.3">
      <c r="A820" s="6" t="s">
        <v>3681</v>
      </c>
      <c r="B820" s="25">
        <v>2005</v>
      </c>
      <c r="C820" t="s">
        <v>4788</v>
      </c>
      <c r="D820" s="5" t="s">
        <v>228</v>
      </c>
      <c r="E820" s="191">
        <f t="shared" si="10"/>
        <v>182.21176470588236</v>
      </c>
      <c r="G820">
        <v>12.1</v>
      </c>
      <c r="H820" t="s">
        <v>98</v>
      </c>
      <c r="I820">
        <v>154.88</v>
      </c>
    </row>
    <row r="821" spans="1:9" x14ac:dyDescent="0.3">
      <c r="A821" s="6" t="s">
        <v>3681</v>
      </c>
      <c r="B821" s="25">
        <v>2005</v>
      </c>
      <c r="C821" t="s">
        <v>4788</v>
      </c>
      <c r="D821" s="5" t="s">
        <v>238</v>
      </c>
      <c r="E821" s="191">
        <f t="shared" si="10"/>
        <v>134.48235294117646</v>
      </c>
      <c r="G821">
        <v>8.6999999999999993</v>
      </c>
      <c r="H821" t="s">
        <v>98</v>
      </c>
      <c r="I821">
        <v>114.31</v>
      </c>
    </row>
    <row r="822" spans="1:9" x14ac:dyDescent="0.3">
      <c r="A822" s="6" t="s">
        <v>3681</v>
      </c>
      <c r="B822" s="25">
        <v>2005</v>
      </c>
      <c r="C822" t="s">
        <v>4788</v>
      </c>
      <c r="D822" s="5" t="s">
        <v>239</v>
      </c>
      <c r="E822" s="191">
        <f t="shared" si="10"/>
        <v>37.376470588235293</v>
      </c>
      <c r="G822">
        <v>10.6</v>
      </c>
      <c r="H822" t="s">
        <v>98</v>
      </c>
      <c r="I822">
        <v>31.77</v>
      </c>
    </row>
    <row r="823" spans="1:9" x14ac:dyDescent="0.3">
      <c r="A823" s="6" t="s">
        <v>3681</v>
      </c>
      <c r="B823" s="25">
        <v>2005</v>
      </c>
      <c r="C823" t="s">
        <v>4788</v>
      </c>
      <c r="D823" s="5" t="s">
        <v>240</v>
      </c>
      <c r="E823" s="191">
        <f t="shared" si="10"/>
        <v>39.929411764705883</v>
      </c>
      <c r="G823">
        <v>4.7</v>
      </c>
      <c r="H823" t="s">
        <v>98</v>
      </c>
      <c r="I823">
        <v>33.94</v>
      </c>
    </row>
    <row r="824" spans="1:9" x14ac:dyDescent="0.3">
      <c r="A824" s="6" t="s">
        <v>3681</v>
      </c>
      <c r="B824" s="25">
        <v>2005</v>
      </c>
      <c r="C824" t="s">
        <v>4788</v>
      </c>
      <c r="D824" s="5" t="s">
        <v>229</v>
      </c>
      <c r="E824" s="191">
        <f t="shared" si="10"/>
        <v>108.18823529411765</v>
      </c>
      <c r="G824">
        <v>13.8</v>
      </c>
      <c r="H824" t="s">
        <v>98</v>
      </c>
      <c r="I824">
        <v>91.96</v>
      </c>
    </row>
    <row r="825" spans="1:9" x14ac:dyDescent="0.3">
      <c r="A825" s="6" t="s">
        <v>3681</v>
      </c>
      <c r="B825" s="25">
        <v>2005</v>
      </c>
      <c r="C825" t="s">
        <v>4788</v>
      </c>
      <c r="D825" s="5" t="s">
        <v>247</v>
      </c>
      <c r="E825" s="191">
        <f t="shared" si="10"/>
        <v>39.352941176470587</v>
      </c>
      <c r="G825">
        <v>6.5</v>
      </c>
      <c r="H825" t="s">
        <v>98</v>
      </c>
      <c r="I825">
        <v>33.450000000000003</v>
      </c>
    </row>
    <row r="826" spans="1:9" x14ac:dyDescent="0.3">
      <c r="A826" s="6" t="s">
        <v>3681</v>
      </c>
      <c r="B826" s="25">
        <v>2005</v>
      </c>
      <c r="C826" t="s">
        <v>4788</v>
      </c>
      <c r="D826" s="5" t="s">
        <v>230</v>
      </c>
      <c r="E826" s="191">
        <f t="shared" si="10"/>
        <v>68.235294117647058</v>
      </c>
      <c r="G826">
        <v>10.9</v>
      </c>
      <c r="H826" t="s">
        <v>98</v>
      </c>
      <c r="I826">
        <v>58</v>
      </c>
    </row>
    <row r="827" spans="1:9" x14ac:dyDescent="0.3">
      <c r="A827" s="6" t="s">
        <v>3681</v>
      </c>
      <c r="B827" s="25">
        <v>2005</v>
      </c>
      <c r="C827" t="s">
        <v>4788</v>
      </c>
      <c r="D827" s="5" t="s">
        <v>248</v>
      </c>
      <c r="E827" s="191">
        <f t="shared" si="10"/>
        <v>46.141176470588235</v>
      </c>
      <c r="G827">
        <v>4</v>
      </c>
      <c r="H827" t="s">
        <v>98</v>
      </c>
      <c r="I827">
        <v>39.22</v>
      </c>
    </row>
    <row r="828" spans="1:9" x14ac:dyDescent="0.3">
      <c r="A828" s="6" t="s">
        <v>3681</v>
      </c>
      <c r="B828" s="25">
        <v>2005</v>
      </c>
      <c r="C828" t="s">
        <v>4788</v>
      </c>
      <c r="D828" s="5" t="s">
        <v>249</v>
      </c>
      <c r="E828" s="191">
        <f t="shared" si="10"/>
        <v>31.764705882352942</v>
      </c>
      <c r="G828">
        <v>2.4</v>
      </c>
      <c r="H828" t="s">
        <v>98</v>
      </c>
      <c r="I828">
        <v>27</v>
      </c>
    </row>
    <row r="829" spans="1:9" x14ac:dyDescent="0.3">
      <c r="A829" s="6" t="s">
        <v>3681</v>
      </c>
      <c r="B829" s="25">
        <v>2005</v>
      </c>
      <c r="C829" t="s">
        <v>4788</v>
      </c>
      <c r="D829" s="5" t="s">
        <v>250</v>
      </c>
      <c r="E829" s="191">
        <f t="shared" si="10"/>
        <v>69.411764705882348</v>
      </c>
      <c r="G829">
        <v>7.1</v>
      </c>
      <c r="H829" t="s">
        <v>98</v>
      </c>
      <c r="I829">
        <v>59</v>
      </c>
    </row>
    <row r="830" spans="1:9" x14ac:dyDescent="0.3">
      <c r="A830" s="6" t="s">
        <v>3681</v>
      </c>
      <c r="B830" s="25">
        <v>2005</v>
      </c>
      <c r="C830" t="s">
        <v>141</v>
      </c>
      <c r="D830" s="5" t="s">
        <v>233</v>
      </c>
      <c r="E830" s="191">
        <f t="shared" si="10"/>
        <v>156.71764705882353</v>
      </c>
      <c r="F830" t="s">
        <v>291</v>
      </c>
      <c r="G830">
        <v>11</v>
      </c>
      <c r="I830">
        <v>133.21</v>
      </c>
    </row>
    <row r="831" spans="1:9" x14ac:dyDescent="0.3">
      <c r="A831" s="6" t="s">
        <v>3681</v>
      </c>
      <c r="B831" s="25">
        <v>2005</v>
      </c>
      <c r="C831" t="s">
        <v>141</v>
      </c>
      <c r="D831" s="5" t="s">
        <v>234</v>
      </c>
      <c r="E831" s="191">
        <f t="shared" si="10"/>
        <v>327.05882352941177</v>
      </c>
      <c r="G831">
        <v>23</v>
      </c>
      <c r="I831">
        <v>278</v>
      </c>
    </row>
    <row r="832" spans="1:9" x14ac:dyDescent="0.3">
      <c r="A832" s="6" t="s">
        <v>3681</v>
      </c>
      <c r="B832" s="25">
        <v>2005</v>
      </c>
      <c r="C832" t="s">
        <v>141</v>
      </c>
      <c r="D832" s="5" t="s">
        <v>245</v>
      </c>
      <c r="E832" s="191">
        <f t="shared" si="10"/>
        <v>134.89411764705883</v>
      </c>
      <c r="G832">
        <v>8.5</v>
      </c>
      <c r="I832">
        <v>114.66</v>
      </c>
    </row>
    <row r="833" spans="1:9" x14ac:dyDescent="0.3">
      <c r="A833" s="6" t="s">
        <v>3681</v>
      </c>
      <c r="B833" s="25">
        <v>2005</v>
      </c>
      <c r="C833" t="s">
        <v>141</v>
      </c>
      <c r="D833" s="5" t="s">
        <v>246</v>
      </c>
      <c r="E833" s="191">
        <f t="shared" si="10"/>
        <v>183.37647058823529</v>
      </c>
      <c r="G833">
        <v>13</v>
      </c>
      <c r="I833">
        <v>155.87</v>
      </c>
    </row>
    <row r="834" spans="1:9" x14ac:dyDescent="0.3">
      <c r="A834" s="6" t="s">
        <v>3681</v>
      </c>
      <c r="B834" s="25">
        <v>2005</v>
      </c>
      <c r="C834" t="s">
        <v>141</v>
      </c>
      <c r="D834" s="5">
        <v>1</v>
      </c>
      <c r="E834" s="191">
        <f t="shared" si="10"/>
        <v>91.764705882352942</v>
      </c>
      <c r="G834">
        <v>6.5</v>
      </c>
      <c r="I834">
        <v>78</v>
      </c>
    </row>
    <row r="835" spans="1:9" x14ac:dyDescent="0.3">
      <c r="A835" s="6" t="s">
        <v>3681</v>
      </c>
      <c r="B835" s="25">
        <v>2005</v>
      </c>
      <c r="C835" t="s">
        <v>141</v>
      </c>
      <c r="D835" s="5" t="s">
        <v>232</v>
      </c>
      <c r="E835" s="191">
        <f t="shared" si="10"/>
        <v>253.52941176470588</v>
      </c>
      <c r="G835">
        <v>18</v>
      </c>
      <c r="I835">
        <v>215.5</v>
      </c>
    </row>
    <row r="836" spans="1:9" x14ac:dyDescent="0.3">
      <c r="A836" s="6" t="s">
        <v>3681</v>
      </c>
      <c r="B836" s="25">
        <v>2005</v>
      </c>
      <c r="C836" t="s">
        <v>141</v>
      </c>
      <c r="D836" s="5">
        <v>5</v>
      </c>
      <c r="E836" s="191">
        <f t="shared" si="10"/>
        <v>113.52941176470588</v>
      </c>
      <c r="G836">
        <v>8</v>
      </c>
      <c r="I836">
        <v>96.5</v>
      </c>
    </row>
    <row r="837" spans="1:9" x14ac:dyDescent="0.3">
      <c r="A837" s="6" t="s">
        <v>3681</v>
      </c>
      <c r="B837" s="25">
        <v>2005</v>
      </c>
      <c r="C837" t="s">
        <v>144</v>
      </c>
      <c r="D837" s="5"/>
      <c r="E837" s="191">
        <f t="shared" si="10"/>
        <v>231.87058823529412</v>
      </c>
      <c r="G837">
        <v>14.5</v>
      </c>
      <c r="H837" t="s">
        <v>225</v>
      </c>
      <c r="I837">
        <v>197.09</v>
      </c>
    </row>
    <row r="838" spans="1:9" x14ac:dyDescent="0.3">
      <c r="A838" s="6" t="s">
        <v>3681</v>
      </c>
      <c r="B838" s="25">
        <v>2005</v>
      </c>
      <c r="C838" t="s">
        <v>144</v>
      </c>
      <c r="E838" s="191">
        <f t="shared" si="10"/>
        <v>172.94117647058823</v>
      </c>
      <c r="G838">
        <v>12.5</v>
      </c>
      <c r="H838" t="s">
        <v>225</v>
      </c>
      <c r="I838">
        <v>147</v>
      </c>
    </row>
    <row r="839" spans="1:9" x14ac:dyDescent="0.3">
      <c r="A839" s="6" t="s">
        <v>3681</v>
      </c>
      <c r="B839" s="25">
        <v>2005</v>
      </c>
      <c r="C839" t="s">
        <v>144</v>
      </c>
      <c r="E839" s="191">
        <f t="shared" si="10"/>
        <v>110.84705882352941</v>
      </c>
      <c r="G839">
        <v>8</v>
      </c>
      <c r="H839" t="s">
        <v>225</v>
      </c>
      <c r="I839">
        <v>94.22</v>
      </c>
    </row>
    <row r="840" spans="1:9" x14ac:dyDescent="0.3">
      <c r="A840" s="6" t="s">
        <v>3681</v>
      </c>
      <c r="B840" s="25">
        <v>2005</v>
      </c>
      <c r="C840" t="s">
        <v>144</v>
      </c>
      <c r="E840" s="191">
        <f t="shared" si="10"/>
        <v>97.647058823529406</v>
      </c>
      <c r="G840">
        <v>7</v>
      </c>
      <c r="H840" t="s">
        <v>225</v>
      </c>
      <c r="I840">
        <v>83</v>
      </c>
    </row>
    <row r="841" spans="1:9" x14ac:dyDescent="0.3">
      <c r="A841" s="6" t="s">
        <v>3681</v>
      </c>
      <c r="B841" s="25">
        <v>2005</v>
      </c>
      <c r="C841" t="s">
        <v>144</v>
      </c>
      <c r="E841" s="191">
        <f t="shared" si="10"/>
        <v>165.74117647058824</v>
      </c>
      <c r="G841">
        <v>11.75</v>
      </c>
      <c r="H841" t="s">
        <v>225</v>
      </c>
      <c r="I841">
        <v>140.88</v>
      </c>
    </row>
    <row r="842" spans="1:9" x14ac:dyDescent="0.3">
      <c r="A842" s="6" t="s">
        <v>3681</v>
      </c>
      <c r="B842" s="25">
        <v>2005</v>
      </c>
      <c r="C842" t="s">
        <v>144</v>
      </c>
      <c r="E842" s="191">
        <f t="shared" si="10"/>
        <v>80.364705882352936</v>
      </c>
      <c r="G842">
        <v>5.75</v>
      </c>
      <c r="H842" t="s">
        <v>225</v>
      </c>
      <c r="I842">
        <v>68.31</v>
      </c>
    </row>
    <row r="843" spans="1:9" x14ac:dyDescent="0.3">
      <c r="A843" s="6" t="s">
        <v>3681</v>
      </c>
      <c r="B843" s="25">
        <v>2005</v>
      </c>
      <c r="C843" t="s">
        <v>103</v>
      </c>
      <c r="D843">
        <v>1</v>
      </c>
      <c r="E843" s="191">
        <f t="shared" si="10"/>
        <v>136.2235294117647</v>
      </c>
      <c r="G843">
        <v>20.100000000000001</v>
      </c>
      <c r="I843">
        <v>115.79</v>
      </c>
    </row>
    <row r="844" spans="1:9" x14ac:dyDescent="0.3">
      <c r="A844" s="6" t="s">
        <v>3681</v>
      </c>
      <c r="B844" s="25">
        <v>2005</v>
      </c>
      <c r="C844" t="s">
        <v>103</v>
      </c>
      <c r="D844">
        <v>2</v>
      </c>
      <c r="E844" s="191">
        <f t="shared" si="10"/>
        <v>175.8235294117647</v>
      </c>
      <c r="G844">
        <v>25.2</v>
      </c>
      <c r="I844">
        <v>149.44999999999999</v>
      </c>
    </row>
    <row r="845" spans="1:9" x14ac:dyDescent="0.3">
      <c r="A845" s="6" t="s">
        <v>3681</v>
      </c>
      <c r="B845" s="14">
        <v>2006</v>
      </c>
      <c r="E845" s="24"/>
      <c r="H845" t="s">
        <v>4589</v>
      </c>
    </row>
    <row r="846" spans="1:9" x14ac:dyDescent="0.3">
      <c r="A846" s="6" t="s">
        <v>3681</v>
      </c>
      <c r="B846" s="14">
        <v>2007</v>
      </c>
      <c r="E846" s="24"/>
      <c r="H846" t="s">
        <v>4590</v>
      </c>
    </row>
    <row r="847" spans="1:9" x14ac:dyDescent="0.3">
      <c r="A847" s="6" t="s">
        <v>3681</v>
      </c>
      <c r="B847" s="14">
        <v>2008</v>
      </c>
      <c r="E847" s="24"/>
      <c r="H847" t="s">
        <v>4591</v>
      </c>
    </row>
    <row r="848" spans="1:9" x14ac:dyDescent="0.3">
      <c r="A848" s="6" t="s">
        <v>3681</v>
      </c>
      <c r="B848" s="14">
        <v>2009</v>
      </c>
      <c r="E848" s="24"/>
      <c r="H848" t="s">
        <v>4592</v>
      </c>
    </row>
    <row r="849" spans="1:8" x14ac:dyDescent="0.3">
      <c r="A849" s="6" t="s">
        <v>3681</v>
      </c>
      <c r="B849" s="14">
        <v>2010</v>
      </c>
      <c r="E849" s="24"/>
      <c r="H849" t="s">
        <v>4593</v>
      </c>
    </row>
    <row r="850" spans="1:8" x14ac:dyDescent="0.3">
      <c r="A850" s="6" t="s">
        <v>3681</v>
      </c>
      <c r="B850" s="14">
        <v>2011</v>
      </c>
      <c r="E850" s="24"/>
      <c r="H850" t="s">
        <v>4594</v>
      </c>
    </row>
    <row r="851" spans="1:8" x14ac:dyDescent="0.3">
      <c r="A851" s="6" t="s">
        <v>3681</v>
      </c>
      <c r="B851" s="14">
        <v>2012</v>
      </c>
      <c r="E851" s="24"/>
      <c r="H851" t="s">
        <v>4595</v>
      </c>
    </row>
    <row r="852" spans="1:8" x14ac:dyDescent="0.3">
      <c r="A852" s="6" t="s">
        <v>3681</v>
      </c>
      <c r="B852" s="14">
        <v>2013</v>
      </c>
      <c r="E852" s="24"/>
      <c r="H852" t="s">
        <v>4596</v>
      </c>
    </row>
    <row r="853" spans="1:8" x14ac:dyDescent="0.3">
      <c r="A853" s="6" t="s">
        <v>3681</v>
      </c>
      <c r="B853" s="14">
        <v>2014</v>
      </c>
      <c r="E853" s="24"/>
      <c r="H853" t="s">
        <v>4597</v>
      </c>
    </row>
    <row r="854" spans="1:8" x14ac:dyDescent="0.3">
      <c r="A854" s="6" t="s">
        <v>3681</v>
      </c>
      <c r="B854" s="14">
        <v>2015</v>
      </c>
      <c r="E854" s="24"/>
      <c r="H854" t="s">
        <v>4598</v>
      </c>
    </row>
    <row r="855" spans="1:8" x14ac:dyDescent="0.3">
      <c r="A855" s="6" t="s">
        <v>3681</v>
      </c>
      <c r="B855" s="14">
        <v>2015</v>
      </c>
      <c r="E855" s="24"/>
      <c r="H855" t="s">
        <v>4599</v>
      </c>
    </row>
    <row r="856" spans="1:8" x14ac:dyDescent="0.3">
      <c r="A856" s="6" t="s">
        <v>3681</v>
      </c>
      <c r="B856" s="14">
        <v>2016</v>
      </c>
      <c r="E856" s="24"/>
      <c r="H856" t="s">
        <v>4600</v>
      </c>
    </row>
    <row r="857" spans="1:8" x14ac:dyDescent="0.3">
      <c r="A857" s="6" t="s">
        <v>3681</v>
      </c>
      <c r="B857" s="14">
        <v>2016</v>
      </c>
      <c r="E857" s="24"/>
      <c r="H857" t="s">
        <v>4601</v>
      </c>
    </row>
    <row r="858" spans="1:8" x14ac:dyDescent="0.3">
      <c r="A858" s="6" t="s">
        <v>3681</v>
      </c>
      <c r="B858" s="14">
        <v>2016</v>
      </c>
      <c r="E858" s="24"/>
      <c r="H858" t="s">
        <v>4602</v>
      </c>
    </row>
    <row r="859" spans="1:8" x14ac:dyDescent="0.3">
      <c r="A859" s="6" t="s">
        <v>3681</v>
      </c>
      <c r="B859" s="14">
        <v>2017</v>
      </c>
      <c r="E859" s="24"/>
      <c r="H859" t="s">
        <v>4603</v>
      </c>
    </row>
    <row r="860" spans="1:8" x14ac:dyDescent="0.3">
      <c r="A860" s="6" t="s">
        <v>3681</v>
      </c>
      <c r="B860" s="14">
        <v>2017</v>
      </c>
      <c r="E860" s="24"/>
      <c r="H860" t="s">
        <v>4604</v>
      </c>
    </row>
    <row r="861" spans="1:8" x14ac:dyDescent="0.3">
      <c r="A861" s="6" t="s">
        <v>3681</v>
      </c>
      <c r="B861" s="14">
        <v>2017</v>
      </c>
      <c r="E861" s="24"/>
      <c r="H861" t="s">
        <v>4605</v>
      </c>
    </row>
  </sheetData>
  <mergeCells count="4">
    <mergeCell ref="A1:C1"/>
    <mergeCell ref="A2:C2"/>
    <mergeCell ref="A72:C72"/>
    <mergeCell ref="A5:B5"/>
  </mergeCells>
  <hyperlinks>
    <hyperlink ref="A2:C2" r:id="rId1" display="Program License: S-022054-SC-A-N (effective 12/5/2000)" xr:uid="{C57A92B4-B4C5-4D4C-B534-F40BF0E99ECF}"/>
    <hyperlink ref="C7" r:id="rId2" xr:uid="{1455B3EC-5877-4543-8678-EF9303378BBA}"/>
    <hyperlink ref="C8" r:id="rId3" xr:uid="{95B1FF66-2299-4937-83B9-7B64F80C73CB}"/>
    <hyperlink ref="C9" r:id="rId4" xr:uid="{4A430F90-3EFC-4DA6-9A95-47541383C5F7}"/>
    <hyperlink ref="C10" r:id="rId5" xr:uid="{17FEAF55-BF3E-4581-9369-2DC9A5502DA8}"/>
    <hyperlink ref="C11" r:id="rId6" xr:uid="{7EAC97BD-A94D-4566-8901-FD52460F14FE}"/>
    <hyperlink ref="C12" r:id="rId7" xr:uid="{B1C1320D-EC7B-4A4F-A802-71BFF5DE6260}"/>
    <hyperlink ref="C13" r:id="rId8" xr:uid="{2913DE5D-41AC-44B9-88E8-BC7C964DE58D}"/>
    <hyperlink ref="C14" r:id="rId9" xr:uid="{1F4742B7-9F21-4B1C-936E-0DEF5AC27B23}"/>
    <hyperlink ref="C15" r:id="rId10" xr:uid="{8B9E1C96-37E8-4ECA-A997-A41CA142A95F}"/>
    <hyperlink ref="C16" r:id="rId11" xr:uid="{5F058320-309A-422F-9649-A17066946812}"/>
    <hyperlink ref="C17" r:id="rId12" xr:uid="{00B2E0C2-3A33-4747-A49E-DA111F8BDD21}"/>
    <hyperlink ref="C18" r:id="rId13" xr:uid="{40BBA45A-54DB-4DD1-BC25-A933542B19ED}"/>
    <hyperlink ref="C19" r:id="rId14" xr:uid="{E027CFF5-0352-4BDB-BF0E-74B43075CC81}"/>
    <hyperlink ref="C20" r:id="rId15" xr:uid="{BBE995C3-51E0-4462-A98D-9A5472E31F9B}"/>
    <hyperlink ref="C21" r:id="rId16" display="S-006961-SO-B-R" xr:uid="{67BFC9C5-9E09-4620-A199-A02044FF55AD}"/>
    <hyperlink ref="C22" r:id="rId17" xr:uid="{944B641D-4945-482C-828D-95B88F1E7A49}"/>
    <hyperlink ref="C23" r:id="rId18" xr:uid="{C786FD6B-A2F7-4E74-8F35-4A30C7629D55}"/>
    <hyperlink ref="C25" r:id="rId19" xr:uid="{AC944F68-76C9-4FDE-9D54-E3CD59DB4C59}"/>
    <hyperlink ref="C26" r:id="rId20" xr:uid="{55D025C5-C2B0-4A96-9CBB-B28A512B6330}"/>
    <hyperlink ref="C27" r:id="rId21" xr:uid="{9CD6B22A-7882-46DF-890C-569AADA22683}"/>
    <hyperlink ref="C28" r:id="rId22" xr:uid="{813935EE-2C9A-4327-A3D7-2A68BAC715E7}"/>
    <hyperlink ref="C29" r:id="rId23" xr:uid="{29756DCD-96C6-4CBB-9C35-029248ABE511}"/>
    <hyperlink ref="C30" r:id="rId24" xr:uid="{31ADA8F6-AE4C-4AE3-B514-804FEC5A6E0F}"/>
    <hyperlink ref="C31" r:id="rId25" xr:uid="{187120FA-FFEB-44AC-ADD3-68C6504F6294}"/>
    <hyperlink ref="C33" r:id="rId26" xr:uid="{64D39D52-4398-4EF2-8438-D6407338CE04}"/>
    <hyperlink ref="C34" r:id="rId27" xr:uid="{0A0B6E88-BF24-42CB-981F-4E7D5E60ABCF}"/>
    <hyperlink ref="C35" r:id="rId28" display="S-007531-61-E-R" xr:uid="{378F4782-1B52-4D73-AC17-35E47758ACBD}"/>
    <hyperlink ref="C36" r:id="rId29" xr:uid="{28EF402E-EDD2-4B5B-B46E-9879EEDF1EE0}"/>
    <hyperlink ref="C37" r:id="rId30" xr:uid="{66FD8811-1B69-441F-BF19-CB5E609B7B7C}"/>
    <hyperlink ref="C38" r:id="rId31" xr:uid="{4D80F1E9-D17C-46AF-A54B-7FE6AE4EFB8D}"/>
    <hyperlink ref="C41" r:id="rId32" xr:uid="{5AE37398-930A-4CC5-AC29-7CDE1C98AADF}"/>
    <hyperlink ref="C42" r:id="rId33" xr:uid="{E15E6FCC-EBC9-467D-8DA7-DA2F882CBCAC}"/>
    <hyperlink ref="C43" r:id="rId34" xr:uid="{6760AD86-B1CB-49A9-A151-2F21DF25C67F}"/>
    <hyperlink ref="C44" r:id="rId35" xr:uid="{6BF23BF5-6072-4BE2-B281-680F20458DE8}"/>
    <hyperlink ref="C45" r:id="rId36" xr:uid="{5E415042-BA15-40AF-9F03-038AF0A934AD}"/>
    <hyperlink ref="C46" r:id="rId37" xr:uid="{1D21321E-4EF0-4502-8D44-2F90DE299011}"/>
    <hyperlink ref="C47" r:id="rId38" xr:uid="{56E8C75F-F6E5-452E-B85A-255189A34635}"/>
    <hyperlink ref="C48" r:id="rId39" xr:uid="{6C2F9937-847D-479E-8579-A15A054D5CBA}"/>
    <hyperlink ref="C49" r:id="rId40" xr:uid="{4DFCD167-F05B-4D5A-B291-2B2015A0B30A}"/>
    <hyperlink ref="C50" r:id="rId41" xr:uid="{11478A03-4AEA-4569-8DE8-AD8B331E1DB0}"/>
    <hyperlink ref="C51" r:id="rId42" xr:uid="{45B21EF6-A173-4B0E-9C6C-61B847E3FB2D}"/>
    <hyperlink ref="C52" r:id="rId43" xr:uid="{3CD8CBC7-A251-4158-B5D1-D87D45491068}"/>
    <hyperlink ref="C53" r:id="rId44" xr:uid="{1E6034AD-4211-43EB-AA0E-29824F975733}"/>
    <hyperlink ref="C54" r:id="rId45" xr:uid="{82EF65A0-34F4-4C93-8139-911DEBD19BFC}"/>
    <hyperlink ref="C55" r:id="rId46" xr:uid="{E012FDDA-AD56-4265-BFBD-F3CE55B4A3A9}"/>
    <hyperlink ref="C56" r:id="rId47" xr:uid="{A4B291CE-D1F2-4B77-BE6F-24555CF1CD58}"/>
    <hyperlink ref="C57" r:id="rId48" xr:uid="{6D9984CC-2958-48B3-B28D-833D43F73CE1}"/>
    <hyperlink ref="C58" r:id="rId49" xr:uid="{E2A31AB2-8358-44DC-96E5-7FA6EF70807A}"/>
    <hyperlink ref="C59" r:id="rId50" xr:uid="{7983090D-A4B7-4887-B60C-A75A90158F08}"/>
    <hyperlink ref="C60" r:id="rId51" xr:uid="{DF949815-4109-4EF4-B2E9-0C205AF18FFB}"/>
    <hyperlink ref="C61" r:id="rId52" xr:uid="{DA01999E-30FF-4EFF-975D-A8FE3D525D30}"/>
    <hyperlink ref="C62" r:id="rId53" xr:uid="{2EE3BF6E-F3B7-4BE0-84B2-CEF581D3A250}"/>
    <hyperlink ref="C63" r:id="rId54" xr:uid="{DB50DAFD-21E1-4CE2-BB32-56688FA36AB7}"/>
    <hyperlink ref="C64" r:id="rId55" xr:uid="{229A0EFF-3E95-4E8F-95FD-CB0A448D8AA2}"/>
    <hyperlink ref="C65" r:id="rId56" xr:uid="{370318C7-0B66-4963-B226-8BB8D379A7F3}"/>
    <hyperlink ref="C66" r:id="rId57" xr:uid="{C222414C-0908-4394-B252-95702756B17D}"/>
    <hyperlink ref="C67" r:id="rId58" xr:uid="{472EB3DD-E2C9-4554-A86A-6B5DD493E871}"/>
    <hyperlink ref="C68" r:id="rId59" xr:uid="{E0D3897E-CA33-47AD-B909-5956D01952C3}"/>
    <hyperlink ref="C69" r:id="rId60" xr:uid="{ED56D4D8-6C23-4D87-ADC0-6694B690CDF0}"/>
    <hyperlink ref="C70" r:id="rId61" xr:uid="{E24F75AC-C7A2-4303-887E-2DCF15099E24}"/>
  </hyperlinks>
  <pageMargins left="0.7" right="0.7" top="0.75" bottom="0.75" header="0.3" footer="0.3"/>
  <pageSetup orientation="portrait" r:id="rId6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FA8B-EFF3-4456-BBDE-19CC5912F703}">
  <dimension ref="A1:H191"/>
  <sheetViews>
    <sheetView workbookViewId="0">
      <selection activeCell="A6" sqref="A6:D6"/>
    </sheetView>
  </sheetViews>
  <sheetFormatPr defaultRowHeight="14.4" x14ac:dyDescent="0.3"/>
  <cols>
    <col min="1" max="1" width="21.5546875" customWidth="1"/>
    <col min="2" max="2" width="17.6640625" customWidth="1"/>
    <col min="3" max="3" width="15.88671875" customWidth="1"/>
    <col min="4" max="4" width="22.33203125" customWidth="1"/>
    <col min="5" max="5" width="22.33203125" bestFit="1" customWidth="1"/>
    <col min="6" max="6" width="15.44140625" bestFit="1" customWidth="1"/>
    <col min="7" max="7" width="20.6640625" customWidth="1"/>
    <col min="8" max="8" width="23" customWidth="1"/>
  </cols>
  <sheetData>
    <row r="1" spans="1:8" s="1" customFormat="1" ht="21" x14ac:dyDescent="0.4">
      <c r="A1" s="541" t="s">
        <v>3694</v>
      </c>
      <c r="B1" s="623"/>
    </row>
    <row r="2" spans="1:8" s="1" customFormat="1" ht="21.6" thickBot="1" x14ac:dyDescent="0.45">
      <c r="A2" s="550" t="s">
        <v>914</v>
      </c>
      <c r="B2" s="624"/>
      <c r="C2" s="46"/>
      <c r="D2" s="182"/>
      <c r="E2" s="182"/>
    </row>
    <row r="3" spans="1:8" s="2" customFormat="1" ht="16.2" thickBot="1" x14ac:dyDescent="0.35"/>
    <row r="4" spans="1:8" ht="18.600000000000001" thickBot="1" x14ac:dyDescent="0.4">
      <c r="A4" s="538" t="s">
        <v>1</v>
      </c>
      <c r="B4" s="588"/>
    </row>
    <row r="5" spans="1:8" s="2" customFormat="1" ht="15.6" x14ac:dyDescent="0.3">
      <c r="A5" s="2" t="s">
        <v>4801</v>
      </c>
      <c r="B5" s="2" t="s">
        <v>4802</v>
      </c>
      <c r="C5" s="2" t="s">
        <v>3</v>
      </c>
      <c r="D5" s="2" t="s">
        <v>4</v>
      </c>
      <c r="E5" s="2" t="s">
        <v>5</v>
      </c>
      <c r="F5" s="2" t="s">
        <v>6</v>
      </c>
      <c r="G5" s="321"/>
      <c r="H5" s="321"/>
    </row>
    <row r="6" spans="1:8" s="8" customFormat="1" x14ac:dyDescent="0.3">
      <c r="A6" s="8" t="s">
        <v>3694</v>
      </c>
      <c r="C6" s="211" t="s">
        <v>3695</v>
      </c>
      <c r="D6" s="8" t="s">
        <v>3694</v>
      </c>
      <c r="F6" s="91">
        <v>28697</v>
      </c>
      <c r="G6" s="321"/>
      <c r="H6" s="321"/>
    </row>
    <row r="7" spans="1:8" ht="15" thickBot="1" x14ac:dyDescent="0.35">
      <c r="A7" s="8"/>
      <c r="B7" s="8"/>
      <c r="C7" s="8"/>
      <c r="D7" s="8"/>
    </row>
    <row r="8" spans="1:8" ht="18.600000000000001" thickBot="1" x14ac:dyDescent="0.4">
      <c r="A8" s="568" t="s">
        <v>22</v>
      </c>
      <c r="B8" s="534"/>
      <c r="C8" s="535"/>
    </row>
    <row r="9" spans="1:8" s="8" customFormat="1" x14ac:dyDescent="0.3"/>
    <row r="10" spans="1:8" s="8" customFormat="1" x14ac:dyDescent="0.3">
      <c r="A10" s="625" t="s">
        <v>3338</v>
      </c>
      <c r="B10" s="625"/>
    </row>
    <row r="11" spans="1:8" s="8" customFormat="1" x14ac:dyDescent="0.3"/>
    <row r="12" spans="1:8" s="2" customFormat="1" ht="15.6" x14ac:dyDescent="0.3">
      <c r="A12" s="2" t="s">
        <v>4801</v>
      </c>
      <c r="B12" s="2" t="s">
        <v>23</v>
      </c>
      <c r="C12" s="2" t="s">
        <v>24</v>
      </c>
      <c r="D12" s="2" t="s">
        <v>25</v>
      </c>
      <c r="E12" s="2" t="s">
        <v>26</v>
      </c>
      <c r="F12" s="2" t="s">
        <v>27</v>
      </c>
      <c r="G12" s="2" t="s">
        <v>28</v>
      </c>
      <c r="H12" s="2" t="s">
        <v>29</v>
      </c>
    </row>
    <row r="13" spans="1:8" s="2" customFormat="1" ht="15.6" x14ac:dyDescent="0.3">
      <c r="A13" s="8" t="s">
        <v>3694</v>
      </c>
      <c r="B13" s="278"/>
      <c r="C13" s="81"/>
      <c r="D13" s="81"/>
      <c r="E13" s="8"/>
      <c r="F13" s="8"/>
      <c r="G13" s="8"/>
      <c r="H13" s="147" t="s">
        <v>2590</v>
      </c>
    </row>
    <row r="14" spans="1:8" x14ac:dyDescent="0.3">
      <c r="B14" s="278"/>
      <c r="C14" s="81"/>
      <c r="D14" s="81"/>
      <c r="E14" s="8"/>
      <c r="F14" s="8"/>
      <c r="G14" s="8"/>
      <c r="H14" s="147"/>
    </row>
    <row r="15" spans="1:8" x14ac:dyDescent="0.3">
      <c r="A15" s="278"/>
      <c r="B15" s="81"/>
      <c r="C15" s="81"/>
      <c r="D15" s="8"/>
      <c r="E15" s="8"/>
      <c r="F15" s="8"/>
      <c r="G15" s="147"/>
    </row>
    <row r="16" spans="1:8" x14ac:dyDescent="0.3">
      <c r="A16" s="278"/>
      <c r="B16" s="81"/>
      <c r="C16" s="81"/>
      <c r="D16" s="8"/>
      <c r="E16" s="8"/>
      <c r="F16" s="8"/>
      <c r="G16" s="147"/>
    </row>
    <row r="17" spans="1:7" x14ac:dyDescent="0.3">
      <c r="A17" s="278"/>
      <c r="B17" s="81"/>
      <c r="C17" s="81"/>
      <c r="D17" s="8"/>
      <c r="E17" s="8"/>
      <c r="F17" s="8"/>
      <c r="G17" s="147"/>
    </row>
    <row r="18" spans="1:7" x14ac:dyDescent="0.3">
      <c r="A18" s="14"/>
      <c r="B18" s="81"/>
      <c r="C18" s="81"/>
      <c r="D18" s="8"/>
      <c r="E18" s="8"/>
      <c r="F18" s="8"/>
      <c r="G18" s="147"/>
    </row>
    <row r="19" spans="1:7" x14ac:dyDescent="0.3">
      <c r="A19" s="278"/>
      <c r="B19" s="81"/>
      <c r="C19" s="9"/>
      <c r="D19" s="8"/>
      <c r="E19" s="8"/>
      <c r="F19" s="8"/>
      <c r="G19" s="161"/>
    </row>
    <row r="20" spans="1:7" x14ac:dyDescent="0.3">
      <c r="A20" s="278"/>
      <c r="B20" s="81"/>
      <c r="C20" s="9"/>
      <c r="D20" s="8"/>
      <c r="E20" s="8"/>
      <c r="F20" s="8"/>
      <c r="G20" s="161"/>
    </row>
    <row r="21" spans="1:7" x14ac:dyDescent="0.3">
      <c r="A21" s="278"/>
      <c r="B21" s="81"/>
      <c r="C21" s="9"/>
      <c r="D21" s="8"/>
      <c r="E21" s="8"/>
      <c r="F21" s="8"/>
      <c r="G21" s="161"/>
    </row>
    <row r="22" spans="1:7" x14ac:dyDescent="0.3">
      <c r="A22" s="278"/>
      <c r="B22" s="81"/>
      <c r="C22" s="9"/>
      <c r="D22" s="8"/>
      <c r="E22" s="8"/>
      <c r="F22" s="8"/>
      <c r="G22" s="161"/>
    </row>
    <row r="23" spans="1:7" x14ac:dyDescent="0.3">
      <c r="A23" s="278"/>
      <c r="B23" s="81"/>
      <c r="C23" s="9"/>
      <c r="D23" s="8"/>
      <c r="E23" s="8"/>
      <c r="F23" s="8"/>
      <c r="G23" s="161"/>
    </row>
    <row r="24" spans="1:7" x14ac:dyDescent="0.3">
      <c r="A24" s="278"/>
      <c r="B24" s="81"/>
      <c r="C24" s="9"/>
      <c r="D24" s="8"/>
      <c r="E24" s="8"/>
      <c r="F24" s="8"/>
      <c r="G24" s="161"/>
    </row>
    <row r="25" spans="1:7" x14ac:dyDescent="0.3">
      <c r="A25" s="278"/>
      <c r="B25" s="81"/>
      <c r="C25" s="9"/>
      <c r="D25" s="8"/>
      <c r="E25" s="8"/>
      <c r="F25" s="8"/>
      <c r="G25" s="161"/>
    </row>
    <row r="26" spans="1:7" x14ac:dyDescent="0.3">
      <c r="A26" s="278"/>
      <c r="B26" s="81"/>
      <c r="C26" s="9"/>
      <c r="D26" s="8"/>
      <c r="E26" s="8"/>
      <c r="F26" s="8"/>
      <c r="G26" s="161"/>
    </row>
    <row r="27" spans="1:7" x14ac:dyDescent="0.3">
      <c r="A27" s="278"/>
      <c r="B27" s="81"/>
      <c r="C27" s="9"/>
      <c r="D27" s="8"/>
      <c r="E27" s="8"/>
      <c r="F27" s="8"/>
      <c r="G27" s="161"/>
    </row>
    <row r="28" spans="1:7" x14ac:dyDescent="0.3">
      <c r="A28" s="278"/>
      <c r="B28" s="81"/>
      <c r="C28" s="9"/>
      <c r="D28" s="8"/>
      <c r="E28" s="8"/>
      <c r="F28" s="8"/>
      <c r="G28" s="161"/>
    </row>
    <row r="29" spans="1:7" x14ac:dyDescent="0.3">
      <c r="A29" s="278"/>
      <c r="B29" s="81"/>
      <c r="C29" s="9"/>
      <c r="D29" s="8"/>
      <c r="E29" s="8"/>
      <c r="F29" s="8"/>
      <c r="G29" s="161"/>
    </row>
    <row r="30" spans="1:7" x14ac:dyDescent="0.3">
      <c r="A30" s="278"/>
      <c r="B30" s="590"/>
      <c r="C30" s="591"/>
      <c r="D30" s="591"/>
      <c r="E30" s="591"/>
      <c r="F30" s="591"/>
      <c r="G30" s="55"/>
    </row>
    <row r="31" spans="1:7" x14ac:dyDescent="0.3">
      <c r="A31" s="278"/>
      <c r="B31" s="81"/>
      <c r="C31" s="9"/>
      <c r="D31" s="8"/>
      <c r="E31" s="8"/>
      <c r="F31" s="8"/>
      <c r="G31" s="163"/>
    </row>
    <row r="32" spans="1:7" x14ac:dyDescent="0.3">
      <c r="A32" s="278"/>
      <c r="B32" s="81"/>
      <c r="C32" s="9"/>
      <c r="D32" s="8"/>
      <c r="E32" s="8"/>
      <c r="F32" s="8"/>
      <c r="G32" s="161"/>
    </row>
    <row r="33" spans="1:7" x14ac:dyDescent="0.3">
      <c r="A33" s="278"/>
      <c r="B33" s="81"/>
      <c r="C33" s="9"/>
      <c r="D33" s="8"/>
      <c r="E33" s="8"/>
      <c r="F33" s="8"/>
      <c r="G33" s="163"/>
    </row>
    <row r="34" spans="1:7" x14ac:dyDescent="0.3">
      <c r="A34" s="278"/>
      <c r="B34" s="626"/>
      <c r="C34" s="591"/>
      <c r="D34" s="591"/>
      <c r="E34" s="591"/>
      <c r="F34" s="591"/>
      <c r="G34" s="591"/>
    </row>
    <row r="35" spans="1:7" x14ac:dyDescent="0.3">
      <c r="A35" s="278"/>
      <c r="B35" s="81"/>
      <c r="C35" s="9"/>
      <c r="D35" s="8"/>
      <c r="E35" s="9"/>
      <c r="F35" s="9"/>
      <c r="G35" s="31"/>
    </row>
    <row r="36" spans="1:7" x14ac:dyDescent="0.3">
      <c r="A36" s="278"/>
      <c r="B36" s="81"/>
      <c r="C36" s="9"/>
      <c r="D36" s="8"/>
      <c r="E36" s="9"/>
      <c r="F36" s="9"/>
      <c r="G36" s="31"/>
    </row>
    <row r="37" spans="1:7" x14ac:dyDescent="0.3">
      <c r="A37" s="278"/>
      <c r="B37" s="71"/>
      <c r="C37" s="8"/>
      <c r="D37" s="29"/>
      <c r="E37" s="29"/>
      <c r="F37" s="29"/>
      <c r="G37" s="31"/>
    </row>
    <row r="38" spans="1:7" x14ac:dyDescent="0.3">
      <c r="A38" s="278"/>
      <c r="B38" s="71"/>
      <c r="C38" s="45"/>
      <c r="D38" s="29"/>
      <c r="E38" s="29"/>
      <c r="F38" s="29"/>
      <c r="G38" s="29"/>
    </row>
    <row r="39" spans="1:7" x14ac:dyDescent="0.3">
      <c r="A39" s="278"/>
      <c r="B39" s="71"/>
      <c r="C39" s="45"/>
      <c r="D39" s="29"/>
      <c r="E39" s="29"/>
      <c r="F39" s="29"/>
      <c r="G39" s="31"/>
    </row>
    <row r="40" spans="1:7" x14ac:dyDescent="0.3">
      <c r="A40" s="278"/>
      <c r="B40" s="71"/>
      <c r="C40" s="45"/>
      <c r="D40" s="29"/>
      <c r="E40" s="29"/>
      <c r="F40" s="29"/>
      <c r="G40" s="31"/>
    </row>
    <row r="41" spans="1:7" x14ac:dyDescent="0.3">
      <c r="A41" s="278"/>
      <c r="B41" s="71"/>
      <c r="C41" s="45"/>
      <c r="D41" s="29"/>
      <c r="E41" s="29"/>
      <c r="F41" s="29"/>
      <c r="G41" s="31"/>
    </row>
    <row r="42" spans="1:7" x14ac:dyDescent="0.3">
      <c r="A42" s="278"/>
      <c r="B42" s="71"/>
      <c r="C42" s="45"/>
      <c r="D42" s="29"/>
      <c r="E42" s="29"/>
      <c r="F42" s="29"/>
      <c r="G42" s="31"/>
    </row>
    <row r="43" spans="1:7" x14ac:dyDescent="0.3">
      <c r="A43" s="278"/>
      <c r="B43" s="35"/>
      <c r="C43" s="45"/>
      <c r="D43" s="29"/>
      <c r="E43" s="29"/>
      <c r="F43" s="29"/>
      <c r="G43" s="31"/>
    </row>
    <row r="44" spans="1:7" x14ac:dyDescent="0.3">
      <c r="A44" s="278"/>
      <c r="B44" s="35"/>
      <c r="C44" s="45"/>
      <c r="D44" s="29"/>
      <c r="E44" s="29"/>
      <c r="F44" s="29"/>
      <c r="G44" s="31"/>
    </row>
    <row r="45" spans="1:7" x14ac:dyDescent="0.3">
      <c r="A45" s="278"/>
      <c r="B45" s="35"/>
      <c r="C45" s="45"/>
      <c r="D45" s="29"/>
      <c r="E45" s="29"/>
      <c r="F45" s="29"/>
      <c r="G45" s="31"/>
    </row>
    <row r="46" spans="1:7" x14ac:dyDescent="0.3">
      <c r="A46" s="278"/>
      <c r="B46" s="71"/>
      <c r="C46" s="55"/>
      <c r="D46" s="29"/>
      <c r="E46" s="29"/>
      <c r="G46" s="31"/>
    </row>
    <row r="47" spans="1:7" x14ac:dyDescent="0.3">
      <c r="A47" s="278"/>
      <c r="B47" s="71"/>
      <c r="C47" s="55"/>
      <c r="D47" s="29"/>
      <c r="E47" s="29"/>
      <c r="G47" s="31"/>
    </row>
    <row r="48" spans="1:7" x14ac:dyDescent="0.3">
      <c r="A48" s="278"/>
      <c r="B48" s="71"/>
      <c r="C48" s="55"/>
      <c r="D48" s="29"/>
      <c r="E48" s="29"/>
      <c r="G48" s="31"/>
    </row>
    <row r="49" spans="1:7" x14ac:dyDescent="0.3">
      <c r="A49" s="278"/>
      <c r="B49" s="71"/>
      <c r="C49" s="55"/>
      <c r="D49" s="29"/>
      <c r="E49" s="29"/>
      <c r="F49" s="29"/>
      <c r="G49" s="31"/>
    </row>
    <row r="50" spans="1:7" x14ac:dyDescent="0.3">
      <c r="A50" s="278"/>
      <c r="B50" s="71"/>
      <c r="C50" s="55"/>
      <c r="D50" s="29"/>
      <c r="E50" s="29"/>
      <c r="F50" s="29"/>
      <c r="G50" s="31"/>
    </row>
    <row r="51" spans="1:7" x14ac:dyDescent="0.3">
      <c r="A51" s="278"/>
      <c r="B51" s="71"/>
      <c r="C51" s="55"/>
      <c r="D51" s="29"/>
      <c r="E51" s="29"/>
      <c r="F51" s="29"/>
      <c r="G51" s="31"/>
    </row>
    <row r="52" spans="1:7" x14ac:dyDescent="0.3">
      <c r="A52" s="278"/>
      <c r="B52" s="71"/>
      <c r="C52" s="45"/>
      <c r="D52" s="29"/>
      <c r="E52" s="29"/>
      <c r="F52" s="29"/>
      <c r="G52" s="29"/>
    </row>
    <row r="53" spans="1:7" x14ac:dyDescent="0.3">
      <c r="A53" s="278"/>
      <c r="B53" s="71"/>
      <c r="C53" s="45"/>
      <c r="D53" s="29"/>
      <c r="E53" s="29"/>
      <c r="F53" s="29"/>
      <c r="G53" s="31"/>
    </row>
    <row r="54" spans="1:7" x14ac:dyDescent="0.3">
      <c r="A54" s="278"/>
      <c r="B54" s="71"/>
      <c r="C54" s="45"/>
      <c r="D54" s="29"/>
      <c r="E54" s="29"/>
      <c r="F54" s="29"/>
      <c r="G54" s="31"/>
    </row>
    <row r="55" spans="1:7" x14ac:dyDescent="0.3">
      <c r="A55" s="278"/>
      <c r="B55" s="35"/>
      <c r="C55" s="45"/>
      <c r="D55" s="29"/>
      <c r="E55" s="29"/>
      <c r="F55" s="29"/>
      <c r="G55" s="31"/>
    </row>
    <row r="56" spans="1:7" x14ac:dyDescent="0.3">
      <c r="A56" s="278"/>
      <c r="B56" s="35"/>
      <c r="C56" s="45"/>
      <c r="D56" s="29"/>
      <c r="E56" s="29"/>
      <c r="F56" s="29"/>
      <c r="G56" s="31"/>
    </row>
    <row r="57" spans="1:7" x14ac:dyDescent="0.3">
      <c r="A57" s="278"/>
      <c r="B57" s="35"/>
      <c r="C57" s="45"/>
      <c r="D57" s="29"/>
      <c r="E57" s="29"/>
      <c r="F57" s="29"/>
      <c r="G57" s="31"/>
    </row>
    <row r="58" spans="1:7" x14ac:dyDescent="0.3">
      <c r="A58" s="278"/>
      <c r="B58" s="71"/>
      <c r="C58" s="55"/>
      <c r="D58" s="29"/>
      <c r="E58" s="29"/>
      <c r="G58" s="31"/>
    </row>
    <row r="59" spans="1:7" x14ac:dyDescent="0.3">
      <c r="A59" s="278"/>
      <c r="B59" s="71"/>
      <c r="C59" s="55"/>
      <c r="D59" s="29"/>
      <c r="E59" s="29"/>
      <c r="G59" s="31"/>
    </row>
    <row r="60" spans="1:7" x14ac:dyDescent="0.3">
      <c r="A60" s="278"/>
      <c r="B60" s="71"/>
      <c r="C60" s="55"/>
      <c r="D60" s="29"/>
      <c r="E60" s="29"/>
      <c r="G60" s="31"/>
    </row>
    <row r="61" spans="1:7" x14ac:dyDescent="0.3">
      <c r="A61" s="278"/>
      <c r="B61" s="71"/>
      <c r="C61" s="55"/>
      <c r="D61" s="29"/>
      <c r="E61" s="29"/>
      <c r="F61" s="29"/>
      <c r="G61" s="31"/>
    </row>
    <row r="62" spans="1:7" x14ac:dyDescent="0.3">
      <c r="A62" s="278"/>
      <c r="B62" s="71"/>
      <c r="C62" s="55"/>
      <c r="D62" s="29"/>
      <c r="E62" s="29"/>
      <c r="F62" s="29"/>
      <c r="G62" s="31"/>
    </row>
    <row r="63" spans="1:7" x14ac:dyDescent="0.3">
      <c r="A63" s="278"/>
      <c r="B63" s="71"/>
      <c r="C63" s="55"/>
      <c r="D63" s="29"/>
      <c r="E63" s="29"/>
      <c r="F63" s="29"/>
      <c r="G63" s="31"/>
    </row>
    <row r="64" spans="1:7" x14ac:dyDescent="0.3">
      <c r="A64" s="278"/>
      <c r="B64" s="71"/>
      <c r="C64" s="45"/>
      <c r="D64" s="29"/>
      <c r="E64" s="29"/>
      <c r="F64" s="29"/>
      <c r="G64" s="29"/>
    </row>
    <row r="65" spans="1:7" x14ac:dyDescent="0.3">
      <c r="A65" s="278"/>
      <c r="B65" s="71"/>
      <c r="C65" s="45"/>
      <c r="D65" s="29"/>
      <c r="E65" s="29"/>
      <c r="F65" s="29"/>
      <c r="G65" s="31"/>
    </row>
    <row r="66" spans="1:7" x14ac:dyDescent="0.3">
      <c r="A66" s="278"/>
      <c r="B66" s="71"/>
      <c r="C66" s="45"/>
      <c r="D66" s="29"/>
      <c r="E66" s="29"/>
      <c r="F66" s="29"/>
      <c r="G66" s="31"/>
    </row>
    <row r="67" spans="1:7" x14ac:dyDescent="0.3">
      <c r="A67" s="278"/>
      <c r="B67" s="71"/>
      <c r="C67" s="45"/>
      <c r="D67" s="29"/>
      <c r="E67" s="29"/>
      <c r="F67" s="29"/>
      <c r="G67" s="31"/>
    </row>
    <row r="68" spans="1:7" x14ac:dyDescent="0.3">
      <c r="A68" s="278"/>
      <c r="B68" s="35"/>
      <c r="C68" s="45"/>
      <c r="D68" s="29"/>
      <c r="E68" s="29"/>
      <c r="F68" s="29"/>
      <c r="G68" s="31"/>
    </row>
    <row r="69" spans="1:7" x14ac:dyDescent="0.3">
      <c r="A69" s="278"/>
      <c r="B69" s="35"/>
      <c r="C69" s="45"/>
      <c r="D69" s="29"/>
      <c r="E69" s="29"/>
      <c r="F69" s="29"/>
      <c r="G69" s="31"/>
    </row>
    <row r="70" spans="1:7" x14ac:dyDescent="0.3">
      <c r="A70" s="278"/>
      <c r="B70" s="35"/>
      <c r="C70" s="45"/>
      <c r="D70" s="29"/>
      <c r="E70" s="29"/>
      <c r="F70" s="29"/>
      <c r="G70" s="31"/>
    </row>
    <row r="71" spans="1:7" x14ac:dyDescent="0.3">
      <c r="A71" s="278"/>
      <c r="B71" s="71"/>
      <c r="C71" s="55"/>
      <c r="D71" s="29"/>
      <c r="E71" s="29"/>
      <c r="G71" s="31"/>
    </row>
    <row r="72" spans="1:7" x14ac:dyDescent="0.3">
      <c r="A72" s="278"/>
      <c r="B72" s="71"/>
      <c r="C72" s="55"/>
      <c r="D72" s="29"/>
      <c r="E72" s="29"/>
      <c r="F72" s="29"/>
      <c r="G72" s="31"/>
    </row>
    <row r="73" spans="1:7" x14ac:dyDescent="0.3">
      <c r="A73" s="278"/>
      <c r="B73" s="71"/>
      <c r="C73" s="55"/>
      <c r="D73" s="29"/>
      <c r="E73" s="29"/>
      <c r="F73" s="29"/>
      <c r="G73" s="31"/>
    </row>
    <row r="74" spans="1:7" x14ac:dyDescent="0.3">
      <c r="A74" s="278"/>
      <c r="B74" s="71"/>
      <c r="C74" s="55"/>
      <c r="D74" s="29"/>
      <c r="E74" s="29"/>
      <c r="F74" s="29"/>
      <c r="G74" s="31"/>
    </row>
    <row r="75" spans="1:7" x14ac:dyDescent="0.3">
      <c r="A75" s="278"/>
      <c r="C75" s="55"/>
      <c r="D75" s="29"/>
      <c r="E75" s="30"/>
      <c r="F75" s="29"/>
      <c r="G75" s="31"/>
    </row>
    <row r="76" spans="1:7" x14ac:dyDescent="0.3">
      <c r="A76" s="278"/>
      <c r="B76" s="71"/>
      <c r="C76" s="55"/>
      <c r="D76" s="29"/>
      <c r="E76" s="30"/>
      <c r="F76" s="29"/>
      <c r="G76" s="31"/>
    </row>
    <row r="77" spans="1:7" x14ac:dyDescent="0.3">
      <c r="A77" s="278"/>
      <c r="B77" s="71"/>
      <c r="C77" s="45"/>
      <c r="D77" s="29"/>
      <c r="E77" s="29"/>
      <c r="F77" s="29"/>
      <c r="G77" s="29"/>
    </row>
    <row r="78" spans="1:7" x14ac:dyDescent="0.3">
      <c r="A78" s="278"/>
      <c r="B78" s="71"/>
      <c r="C78" s="45"/>
      <c r="D78" s="29"/>
      <c r="E78" s="29"/>
      <c r="F78" s="29"/>
      <c r="G78" s="31"/>
    </row>
    <row r="79" spans="1:7" x14ac:dyDescent="0.3">
      <c r="A79" s="278"/>
      <c r="B79" s="71"/>
      <c r="C79" s="45"/>
      <c r="D79" s="29"/>
      <c r="E79" s="29"/>
      <c r="F79" s="29"/>
      <c r="G79" s="31"/>
    </row>
    <row r="80" spans="1:7" x14ac:dyDescent="0.3">
      <c r="A80" s="278"/>
      <c r="B80" s="35"/>
      <c r="C80" s="45"/>
      <c r="D80" s="29"/>
      <c r="E80" s="29"/>
      <c r="F80" s="29"/>
      <c r="G80" s="31"/>
    </row>
    <row r="81" spans="1:7" x14ac:dyDescent="0.3">
      <c r="A81" s="278"/>
      <c r="B81" s="35"/>
      <c r="C81" s="45"/>
      <c r="D81" s="29"/>
      <c r="E81" s="29"/>
      <c r="F81" s="29"/>
      <c r="G81" s="31"/>
    </row>
    <row r="82" spans="1:7" x14ac:dyDescent="0.3">
      <c r="A82" s="278"/>
      <c r="B82" s="35"/>
      <c r="C82" s="45"/>
      <c r="D82" s="29"/>
      <c r="E82" s="29"/>
      <c r="F82" s="29"/>
      <c r="G82" s="31"/>
    </row>
    <row r="83" spans="1:7" x14ac:dyDescent="0.3">
      <c r="A83" s="278"/>
      <c r="B83" s="35"/>
      <c r="C83" s="45"/>
      <c r="D83" s="29"/>
      <c r="E83" s="29"/>
      <c r="F83" s="29"/>
      <c r="G83" s="31"/>
    </row>
    <row r="84" spans="1:7" x14ac:dyDescent="0.3">
      <c r="A84" s="278"/>
      <c r="B84" s="71"/>
      <c r="C84" s="55"/>
      <c r="D84" s="29"/>
      <c r="E84" s="29"/>
      <c r="G84" s="31"/>
    </row>
    <row r="85" spans="1:7" x14ac:dyDescent="0.3">
      <c r="A85" s="278"/>
      <c r="B85" s="71"/>
      <c r="C85" s="55"/>
      <c r="D85" s="29"/>
      <c r="E85" s="29"/>
      <c r="G85" s="31"/>
    </row>
    <row r="86" spans="1:7" x14ac:dyDescent="0.3">
      <c r="A86" s="278"/>
      <c r="B86" s="71"/>
      <c r="C86" s="55"/>
      <c r="D86" s="29"/>
      <c r="E86" s="29"/>
      <c r="F86" s="29"/>
      <c r="G86" s="31"/>
    </row>
    <row r="87" spans="1:7" x14ac:dyDescent="0.3">
      <c r="A87" s="278"/>
      <c r="B87" s="71"/>
      <c r="C87" s="55"/>
      <c r="D87" s="29"/>
      <c r="E87" s="29"/>
      <c r="F87" s="29"/>
      <c r="G87" s="31"/>
    </row>
    <row r="88" spans="1:7" x14ac:dyDescent="0.3">
      <c r="A88" s="278"/>
      <c r="B88" s="71"/>
      <c r="C88" s="55"/>
      <c r="D88" s="29"/>
      <c r="E88" s="29"/>
      <c r="F88" s="29"/>
      <c r="G88" s="31"/>
    </row>
    <row r="89" spans="1:7" x14ac:dyDescent="0.3">
      <c r="A89" s="278"/>
      <c r="B89" s="71"/>
      <c r="C89" s="55"/>
      <c r="D89" s="29"/>
      <c r="E89" s="29"/>
      <c r="F89" s="29"/>
      <c r="G89" s="31"/>
    </row>
    <row r="90" spans="1:7" x14ac:dyDescent="0.3">
      <c r="A90" s="278"/>
      <c r="B90" s="71"/>
      <c r="C90" s="45"/>
      <c r="D90" s="29"/>
      <c r="E90" s="29"/>
      <c r="F90" s="29"/>
      <c r="G90" s="29"/>
    </row>
    <row r="91" spans="1:7" x14ac:dyDescent="0.3">
      <c r="A91" s="278"/>
      <c r="B91" s="71"/>
      <c r="C91" s="45"/>
      <c r="D91" s="29"/>
      <c r="E91" s="29"/>
      <c r="F91" s="29"/>
      <c r="G91" s="31"/>
    </row>
    <row r="92" spans="1:7" x14ac:dyDescent="0.3">
      <c r="A92" s="278"/>
      <c r="B92" s="71"/>
      <c r="C92" s="45"/>
      <c r="D92" s="29"/>
      <c r="E92" s="29"/>
      <c r="F92" s="29"/>
      <c r="G92" s="31"/>
    </row>
    <row r="93" spans="1:7" x14ac:dyDescent="0.3">
      <c r="A93" s="278"/>
      <c r="B93" s="71"/>
      <c r="C93" s="45"/>
      <c r="D93" s="29"/>
      <c r="E93" s="29"/>
      <c r="F93" s="29"/>
      <c r="G93" s="31"/>
    </row>
    <row r="94" spans="1:7" x14ac:dyDescent="0.3">
      <c r="A94" s="278"/>
      <c r="B94" s="35"/>
      <c r="C94" s="45"/>
      <c r="D94" s="29"/>
      <c r="E94" s="29"/>
      <c r="F94" s="29"/>
      <c r="G94" s="31"/>
    </row>
    <row r="95" spans="1:7" x14ac:dyDescent="0.3">
      <c r="A95" s="278"/>
      <c r="B95" s="35"/>
      <c r="C95" s="45"/>
      <c r="D95" s="29"/>
      <c r="E95" s="29"/>
      <c r="F95" s="29"/>
      <c r="G95" s="31"/>
    </row>
    <row r="96" spans="1:7" x14ac:dyDescent="0.3">
      <c r="A96" s="278"/>
      <c r="B96" s="71"/>
      <c r="C96" s="55"/>
      <c r="D96" s="29"/>
      <c r="E96" s="29"/>
      <c r="G96" s="31"/>
    </row>
    <row r="97" spans="1:7" x14ac:dyDescent="0.3">
      <c r="A97" s="278"/>
      <c r="B97" s="71"/>
      <c r="C97" s="55"/>
      <c r="D97" s="29"/>
      <c r="E97" s="29"/>
      <c r="G97" s="31"/>
    </row>
    <row r="98" spans="1:7" x14ac:dyDescent="0.3">
      <c r="A98" s="278"/>
      <c r="B98" s="71"/>
      <c r="C98" s="55"/>
      <c r="D98" s="29"/>
      <c r="E98" s="29"/>
      <c r="F98" s="29"/>
      <c r="G98" s="31"/>
    </row>
    <row r="99" spans="1:7" x14ac:dyDescent="0.3">
      <c r="A99" s="278"/>
      <c r="B99" s="71"/>
      <c r="C99" s="45"/>
      <c r="D99" s="29"/>
      <c r="E99" s="71"/>
      <c r="F99" s="29"/>
      <c r="G99" s="29"/>
    </row>
    <row r="100" spans="1:7" x14ac:dyDescent="0.3">
      <c r="A100" s="278"/>
      <c r="B100" s="71"/>
      <c r="C100" s="45"/>
      <c r="D100" s="29"/>
      <c r="E100" s="29"/>
      <c r="F100" s="29"/>
      <c r="G100" s="31"/>
    </row>
    <row r="101" spans="1:7" x14ac:dyDescent="0.3">
      <c r="A101" s="278"/>
      <c r="B101" s="71"/>
      <c r="C101" s="45"/>
      <c r="D101" s="29"/>
      <c r="E101" s="29"/>
      <c r="F101" s="29"/>
      <c r="G101" s="31"/>
    </row>
    <row r="102" spans="1:7" x14ac:dyDescent="0.3">
      <c r="A102" s="278"/>
      <c r="B102" s="35"/>
      <c r="C102" s="45"/>
      <c r="D102" s="29"/>
      <c r="E102" s="29"/>
      <c r="F102" s="29"/>
      <c r="G102" s="31"/>
    </row>
    <row r="103" spans="1:7" x14ac:dyDescent="0.3">
      <c r="A103" s="278"/>
      <c r="B103" s="35"/>
      <c r="C103" s="45"/>
      <c r="D103" s="29"/>
      <c r="E103" s="29"/>
      <c r="F103" s="29"/>
      <c r="G103" s="31"/>
    </row>
    <row r="104" spans="1:7" x14ac:dyDescent="0.3">
      <c r="A104" s="278"/>
      <c r="B104" s="35"/>
      <c r="C104" s="45"/>
      <c r="D104" s="29"/>
      <c r="E104" s="29"/>
      <c r="F104" s="29"/>
      <c r="G104" s="31"/>
    </row>
    <row r="105" spans="1:7" x14ac:dyDescent="0.3">
      <c r="A105" s="278"/>
      <c r="B105" s="71"/>
      <c r="C105" s="55"/>
      <c r="D105" s="29"/>
      <c r="E105" s="29"/>
      <c r="G105" s="31"/>
    </row>
    <row r="106" spans="1:7" x14ac:dyDescent="0.3">
      <c r="A106" s="278"/>
      <c r="B106" s="71"/>
      <c r="C106" s="55"/>
      <c r="D106" s="29"/>
      <c r="E106" s="29"/>
      <c r="G106" s="31"/>
    </row>
    <row r="107" spans="1:7" x14ac:dyDescent="0.3">
      <c r="A107" s="278"/>
      <c r="B107" s="71"/>
      <c r="C107" s="55"/>
      <c r="D107" s="29"/>
      <c r="E107" s="29"/>
      <c r="G107" s="31"/>
    </row>
    <row r="108" spans="1:7" x14ac:dyDescent="0.3">
      <c r="A108" s="278"/>
      <c r="B108" s="71"/>
      <c r="C108" s="55"/>
      <c r="D108" s="29"/>
      <c r="E108" s="29"/>
      <c r="G108" s="31"/>
    </row>
    <row r="109" spans="1:7" x14ac:dyDescent="0.3">
      <c r="A109" s="278"/>
      <c r="B109" s="71"/>
      <c r="C109" s="55"/>
      <c r="D109" s="29"/>
      <c r="E109" s="29"/>
      <c r="G109" s="31"/>
    </row>
    <row r="110" spans="1:7" x14ac:dyDescent="0.3">
      <c r="A110" s="278"/>
      <c r="B110" s="71"/>
      <c r="C110" s="45"/>
      <c r="D110" s="29"/>
      <c r="E110" s="29"/>
      <c r="F110" s="29"/>
      <c r="G110" s="29"/>
    </row>
    <row r="111" spans="1:7" x14ac:dyDescent="0.3">
      <c r="A111" s="278"/>
      <c r="B111" s="71"/>
      <c r="C111" s="45"/>
      <c r="D111" s="29"/>
      <c r="E111" s="29"/>
      <c r="F111" s="29"/>
      <c r="G111" s="31"/>
    </row>
    <row r="112" spans="1:7" x14ac:dyDescent="0.3">
      <c r="A112" s="278"/>
      <c r="B112" s="71"/>
      <c r="C112" s="45"/>
      <c r="D112" s="29"/>
      <c r="E112" s="29"/>
      <c r="F112" s="29"/>
      <c r="G112" s="31"/>
    </row>
    <row r="113" spans="1:7" x14ac:dyDescent="0.3">
      <c r="A113" s="278"/>
      <c r="B113" s="71"/>
      <c r="C113" s="45"/>
      <c r="D113" s="29"/>
      <c r="E113" s="29"/>
      <c r="F113" s="29"/>
      <c r="G113" s="31"/>
    </row>
    <row r="114" spans="1:7" x14ac:dyDescent="0.3">
      <c r="A114" s="278"/>
      <c r="B114" s="35"/>
      <c r="C114" s="45"/>
      <c r="D114" s="29"/>
      <c r="E114" s="29"/>
      <c r="F114" s="29"/>
      <c r="G114" s="31"/>
    </row>
    <row r="115" spans="1:7" x14ac:dyDescent="0.3">
      <c r="A115" s="278"/>
      <c r="B115" s="35"/>
      <c r="C115" s="45"/>
      <c r="D115" s="29"/>
      <c r="E115" s="29"/>
      <c r="F115" s="29"/>
      <c r="G115" s="31"/>
    </row>
    <row r="116" spans="1:7" x14ac:dyDescent="0.3">
      <c r="A116" s="278"/>
      <c r="B116" s="35"/>
      <c r="C116" s="45"/>
      <c r="D116" s="29"/>
      <c r="E116" s="29"/>
      <c r="F116" s="29"/>
      <c r="G116" s="31"/>
    </row>
    <row r="117" spans="1:7" x14ac:dyDescent="0.3">
      <c r="A117" s="278"/>
      <c r="B117" s="71"/>
      <c r="C117" s="55"/>
      <c r="D117" s="29"/>
      <c r="E117" s="29"/>
      <c r="G117" s="31"/>
    </row>
    <row r="118" spans="1:7" x14ac:dyDescent="0.3">
      <c r="A118" s="278"/>
      <c r="B118" s="71"/>
      <c r="C118" s="55"/>
      <c r="D118" s="29"/>
      <c r="E118" s="29"/>
      <c r="G118" s="31"/>
    </row>
    <row r="119" spans="1:7" x14ac:dyDescent="0.3">
      <c r="A119" s="278"/>
      <c r="B119" s="71"/>
      <c r="C119" s="55"/>
      <c r="D119" s="29"/>
      <c r="E119" s="29"/>
      <c r="G119" s="31"/>
    </row>
    <row r="120" spans="1:7" x14ac:dyDescent="0.3">
      <c r="A120" s="278"/>
      <c r="B120" s="71"/>
      <c r="C120" s="55"/>
      <c r="D120" s="29"/>
      <c r="E120" s="29"/>
      <c r="G120" s="31"/>
    </row>
    <row r="121" spans="1:7" x14ac:dyDescent="0.3">
      <c r="A121" s="278"/>
      <c r="B121" s="71"/>
      <c r="C121" s="55"/>
      <c r="D121" s="29"/>
      <c r="E121" s="29"/>
      <c r="G121" s="31"/>
    </row>
    <row r="122" spans="1:7" x14ac:dyDescent="0.3">
      <c r="A122" s="278"/>
      <c r="B122" s="592"/>
      <c r="C122" s="592"/>
      <c r="D122" s="592"/>
      <c r="E122" s="592"/>
      <c r="F122" s="592"/>
      <c r="G122" s="592"/>
    </row>
    <row r="123" spans="1:7" x14ac:dyDescent="0.3">
      <c r="A123" s="278"/>
      <c r="B123" s="71"/>
      <c r="C123" s="45"/>
      <c r="D123" s="29"/>
      <c r="E123" s="29"/>
      <c r="F123" s="29"/>
      <c r="G123" s="29"/>
    </row>
    <row r="124" spans="1:7" x14ac:dyDescent="0.3">
      <c r="A124" s="278"/>
      <c r="B124" s="71"/>
      <c r="C124" s="45"/>
      <c r="D124" s="29"/>
      <c r="E124" s="29"/>
      <c r="F124" s="29"/>
      <c r="G124" s="31"/>
    </row>
    <row r="125" spans="1:7" x14ac:dyDescent="0.3">
      <c r="A125" s="278"/>
      <c r="B125" s="71"/>
      <c r="C125" s="45"/>
      <c r="D125" s="29"/>
      <c r="E125" s="29"/>
      <c r="F125" s="29"/>
      <c r="G125" s="31"/>
    </row>
    <row r="126" spans="1:7" x14ac:dyDescent="0.3">
      <c r="A126" s="278"/>
      <c r="B126" s="35"/>
      <c r="C126" s="45"/>
      <c r="D126" s="29"/>
      <c r="E126" s="29"/>
      <c r="F126" s="29"/>
      <c r="G126" s="31"/>
    </row>
    <row r="127" spans="1:7" x14ac:dyDescent="0.3">
      <c r="A127" s="278"/>
      <c r="B127" s="35"/>
      <c r="C127" s="45"/>
      <c r="D127" s="29"/>
      <c r="E127" s="29"/>
      <c r="F127" s="29"/>
      <c r="G127" s="31"/>
    </row>
    <row r="128" spans="1:7" x14ac:dyDescent="0.3">
      <c r="A128" s="278"/>
      <c r="B128" s="71"/>
      <c r="C128" s="55"/>
      <c r="D128" s="29"/>
      <c r="E128" s="29"/>
      <c r="G128" s="31"/>
    </row>
    <row r="129" spans="1:7" x14ac:dyDescent="0.3">
      <c r="A129" s="278"/>
      <c r="B129" s="71"/>
      <c r="C129" s="55"/>
      <c r="D129" s="29"/>
      <c r="E129" s="29"/>
      <c r="G129" s="31"/>
    </row>
    <row r="130" spans="1:7" x14ac:dyDescent="0.3">
      <c r="A130" s="278"/>
      <c r="B130" s="71"/>
      <c r="C130" s="55"/>
      <c r="D130" s="29"/>
      <c r="E130" s="29"/>
      <c r="G130" s="31"/>
    </row>
    <row r="131" spans="1:7" x14ac:dyDescent="0.3">
      <c r="A131" s="278"/>
      <c r="B131" s="71"/>
      <c r="C131" s="55"/>
      <c r="D131" s="29"/>
      <c r="E131" s="29"/>
      <c r="G131" s="31"/>
    </row>
    <row r="132" spans="1:7" x14ac:dyDescent="0.3">
      <c r="A132" s="278"/>
      <c r="B132" s="71"/>
      <c r="C132" s="55"/>
      <c r="D132" s="29"/>
      <c r="E132" s="29"/>
      <c r="G132" s="31"/>
    </row>
    <row r="133" spans="1:7" x14ac:dyDescent="0.3">
      <c r="A133" s="278"/>
      <c r="B133" s="592"/>
      <c r="C133" s="592"/>
      <c r="D133" s="592"/>
      <c r="E133" s="592"/>
      <c r="F133" s="592"/>
      <c r="G133" s="592"/>
    </row>
    <row r="134" spans="1:7" x14ac:dyDescent="0.3">
      <c r="A134" s="278"/>
      <c r="B134" s="71"/>
      <c r="C134" s="45"/>
      <c r="D134" s="29"/>
      <c r="E134" s="29"/>
      <c r="F134" s="29"/>
      <c r="G134" s="29"/>
    </row>
    <row r="135" spans="1:7" x14ac:dyDescent="0.3">
      <c r="A135" s="278"/>
      <c r="B135" s="71"/>
      <c r="C135" s="45"/>
      <c r="D135" s="29"/>
      <c r="E135" s="29"/>
      <c r="F135" s="29"/>
      <c r="G135" s="31"/>
    </row>
    <row r="136" spans="1:7" x14ac:dyDescent="0.3">
      <c r="A136" s="278"/>
      <c r="B136" s="71"/>
      <c r="C136" s="45"/>
      <c r="D136" s="29"/>
      <c r="E136" s="29"/>
      <c r="F136" s="29"/>
      <c r="G136" s="31"/>
    </row>
    <row r="137" spans="1:7" x14ac:dyDescent="0.3">
      <c r="A137" s="278"/>
      <c r="B137" s="71"/>
      <c r="C137" s="45"/>
      <c r="D137" s="29"/>
      <c r="E137" s="29"/>
      <c r="F137" s="29"/>
      <c r="G137" s="31"/>
    </row>
    <row r="138" spans="1:7" x14ac:dyDescent="0.3">
      <c r="A138" s="278"/>
      <c r="B138" s="35"/>
      <c r="C138" s="45"/>
      <c r="D138" s="29"/>
      <c r="E138" s="29"/>
      <c r="F138" s="29"/>
      <c r="G138" s="31"/>
    </row>
    <row r="139" spans="1:7" x14ac:dyDescent="0.3">
      <c r="A139" s="278"/>
      <c r="B139" s="35"/>
      <c r="C139" s="45"/>
      <c r="D139" s="29"/>
      <c r="E139" s="29"/>
      <c r="F139" s="29"/>
      <c r="G139" s="31"/>
    </row>
    <row r="140" spans="1:7" x14ac:dyDescent="0.3">
      <c r="A140" s="278"/>
      <c r="B140" s="35"/>
      <c r="C140" s="45"/>
      <c r="D140" s="29"/>
      <c r="E140" s="29"/>
      <c r="F140" s="29"/>
      <c r="G140" s="31"/>
    </row>
    <row r="141" spans="1:7" x14ac:dyDescent="0.3">
      <c r="A141" s="278"/>
      <c r="B141" s="71"/>
      <c r="C141" s="55"/>
      <c r="D141" s="29"/>
      <c r="E141" s="29"/>
      <c r="G141" s="31"/>
    </row>
    <row r="142" spans="1:7" x14ac:dyDescent="0.3">
      <c r="A142" s="278"/>
      <c r="B142" s="71"/>
      <c r="C142" s="55"/>
      <c r="D142" s="29"/>
      <c r="E142" s="29"/>
      <c r="G142" s="31"/>
    </row>
    <row r="143" spans="1:7" x14ac:dyDescent="0.3">
      <c r="A143" s="278"/>
      <c r="B143" s="71"/>
      <c r="C143" s="55"/>
      <c r="D143" s="29"/>
      <c r="E143" s="29"/>
      <c r="G143" s="31"/>
    </row>
    <row r="144" spans="1:7" x14ac:dyDescent="0.3">
      <c r="A144" s="278"/>
      <c r="B144" s="71"/>
      <c r="C144" s="45"/>
      <c r="D144" s="29"/>
      <c r="E144" s="29"/>
      <c r="F144" s="29"/>
      <c r="G144" s="29"/>
    </row>
    <row r="145" spans="1:7" x14ac:dyDescent="0.3">
      <c r="A145" s="278"/>
      <c r="B145" s="71"/>
      <c r="C145" s="45"/>
      <c r="D145" s="29"/>
      <c r="E145" s="29"/>
      <c r="F145" s="29"/>
      <c r="G145" s="31"/>
    </row>
    <row r="146" spans="1:7" x14ac:dyDescent="0.3">
      <c r="A146" s="278"/>
      <c r="B146" s="71"/>
      <c r="C146" s="45"/>
      <c r="D146" s="29"/>
      <c r="E146" s="29"/>
      <c r="F146" s="29"/>
      <c r="G146" s="31"/>
    </row>
    <row r="147" spans="1:7" x14ac:dyDescent="0.3">
      <c r="A147" s="278"/>
      <c r="B147" s="35"/>
      <c r="C147" s="45"/>
      <c r="D147" s="29"/>
      <c r="E147" s="29"/>
      <c r="F147" s="29"/>
      <c r="G147" s="31"/>
    </row>
    <row r="148" spans="1:7" x14ac:dyDescent="0.3">
      <c r="A148" s="278"/>
      <c r="B148" s="35"/>
      <c r="C148" s="45"/>
      <c r="D148" s="29"/>
      <c r="E148" s="29"/>
      <c r="F148" s="29"/>
      <c r="G148" s="31"/>
    </row>
    <row r="149" spans="1:7" x14ac:dyDescent="0.3">
      <c r="A149" s="278"/>
      <c r="B149" s="71"/>
      <c r="C149" s="55"/>
      <c r="D149" s="29"/>
      <c r="E149" s="29"/>
      <c r="G149" s="31"/>
    </row>
    <row r="150" spans="1:7" x14ac:dyDescent="0.3">
      <c r="A150" s="278"/>
      <c r="B150" s="71"/>
      <c r="C150" s="45"/>
      <c r="D150" s="29"/>
      <c r="E150" s="71"/>
      <c r="F150" s="29"/>
      <c r="G150" s="29"/>
    </row>
    <row r="151" spans="1:7" x14ac:dyDescent="0.3">
      <c r="A151" s="278"/>
      <c r="B151" s="71"/>
      <c r="C151" s="45"/>
      <c r="D151" s="29"/>
      <c r="E151" s="71"/>
      <c r="F151" s="29"/>
      <c r="G151" s="31"/>
    </row>
    <row r="152" spans="1:7" x14ac:dyDescent="0.3">
      <c r="A152" s="278"/>
      <c r="B152" s="71"/>
      <c r="C152" s="45"/>
      <c r="D152" s="29"/>
      <c r="E152" s="29"/>
      <c r="F152" s="29"/>
      <c r="G152" s="31"/>
    </row>
    <row r="153" spans="1:7" x14ac:dyDescent="0.3">
      <c r="A153" s="278"/>
      <c r="B153" s="35"/>
      <c r="C153" s="45"/>
      <c r="D153" s="29"/>
      <c r="E153" s="29"/>
      <c r="F153" s="29"/>
      <c r="G153" s="31"/>
    </row>
    <row r="154" spans="1:7" x14ac:dyDescent="0.3">
      <c r="A154" s="278"/>
      <c r="B154" s="35"/>
      <c r="C154" s="45"/>
      <c r="D154" s="29"/>
      <c r="E154" s="29"/>
      <c r="F154" s="29"/>
      <c r="G154" s="31"/>
    </row>
    <row r="155" spans="1:7" x14ac:dyDescent="0.3">
      <c r="A155" s="278"/>
      <c r="B155" s="71"/>
      <c r="C155" s="55"/>
      <c r="D155" s="29"/>
      <c r="E155" s="29"/>
      <c r="F155" s="29"/>
      <c r="G155" s="31"/>
    </row>
    <row r="156" spans="1:7" x14ac:dyDescent="0.3">
      <c r="A156" s="278"/>
      <c r="B156" s="71"/>
      <c r="C156" s="55"/>
      <c r="D156" s="29"/>
      <c r="E156" s="29"/>
      <c r="F156" s="29"/>
      <c r="G156" s="31"/>
    </row>
    <row r="157" spans="1:7" x14ac:dyDescent="0.3">
      <c r="A157" s="278"/>
      <c r="B157" s="71"/>
      <c r="C157" s="55"/>
      <c r="D157" s="29"/>
      <c r="E157" s="29"/>
      <c r="F157" s="29"/>
      <c r="G157" s="31"/>
    </row>
    <row r="158" spans="1:7" x14ac:dyDescent="0.3">
      <c r="A158" s="278"/>
      <c r="B158" s="592"/>
      <c r="C158" s="592"/>
      <c r="D158" s="592"/>
      <c r="E158" s="592"/>
      <c r="F158" s="592"/>
      <c r="G158" s="592"/>
    </row>
    <row r="159" spans="1:7" x14ac:dyDescent="0.3">
      <c r="A159" s="278"/>
      <c r="B159" s="71"/>
      <c r="C159" s="55"/>
      <c r="D159" s="29"/>
      <c r="E159" s="29"/>
      <c r="F159" s="29"/>
      <c r="G159" s="29"/>
    </row>
    <row r="160" spans="1:7" x14ac:dyDescent="0.3">
      <c r="A160" s="278"/>
      <c r="B160" s="71"/>
      <c r="C160" s="55"/>
      <c r="D160" s="29"/>
      <c r="E160" s="29"/>
      <c r="F160" s="29"/>
      <c r="G160" s="31"/>
    </row>
    <row r="161" spans="1:7" x14ac:dyDescent="0.3">
      <c r="A161" s="278"/>
      <c r="B161" s="71"/>
      <c r="C161" s="55"/>
      <c r="D161" s="29"/>
      <c r="E161" s="29"/>
      <c r="F161" s="29"/>
      <c r="G161" s="31"/>
    </row>
    <row r="162" spans="1:7" x14ac:dyDescent="0.3">
      <c r="A162" s="278"/>
      <c r="B162" s="71"/>
      <c r="C162" s="55"/>
      <c r="D162" s="29"/>
      <c r="E162" s="29"/>
      <c r="F162" s="29"/>
      <c r="G162" s="31"/>
    </row>
    <row r="163" spans="1:7" x14ac:dyDescent="0.3">
      <c r="A163" s="278"/>
      <c r="B163" s="35"/>
      <c r="C163" s="55"/>
      <c r="D163" s="29"/>
      <c r="E163" s="30"/>
      <c r="F163" s="30"/>
      <c r="G163" s="31"/>
    </row>
    <row r="164" spans="1:7" x14ac:dyDescent="0.3">
      <c r="A164" s="278"/>
      <c r="B164" s="35"/>
      <c r="C164" s="55"/>
      <c r="D164" s="29"/>
      <c r="E164" s="30"/>
      <c r="F164" s="30"/>
      <c r="G164" s="31"/>
    </row>
    <row r="165" spans="1:7" x14ac:dyDescent="0.3">
      <c r="A165" s="278"/>
      <c r="B165" s="35"/>
      <c r="C165" s="55"/>
      <c r="D165" s="29"/>
      <c r="E165" s="29"/>
      <c r="F165" s="29"/>
      <c r="G165" s="31"/>
    </row>
    <row r="166" spans="1:7" x14ac:dyDescent="0.3">
      <c r="A166" s="278"/>
      <c r="B166" s="35"/>
      <c r="C166" s="45"/>
      <c r="D166" s="29"/>
      <c r="E166" s="29"/>
      <c r="F166" s="29"/>
      <c r="G166" s="31"/>
    </row>
    <row r="167" spans="1:7" x14ac:dyDescent="0.3">
      <c r="A167" s="278"/>
      <c r="B167" s="29"/>
      <c r="C167" s="55"/>
      <c r="D167" s="29"/>
      <c r="E167" s="29"/>
      <c r="F167" s="29"/>
      <c r="G167" s="31"/>
    </row>
    <row r="168" spans="1:7" x14ac:dyDescent="0.3">
      <c r="A168" s="278"/>
      <c r="B168" s="71"/>
      <c r="C168" s="55"/>
      <c r="D168" s="29"/>
      <c r="E168" s="29"/>
      <c r="F168" s="29"/>
      <c r="G168" s="29"/>
    </row>
    <row r="169" spans="1:7" x14ac:dyDescent="0.3">
      <c r="A169" s="278"/>
      <c r="B169" s="71"/>
      <c r="C169" s="55"/>
      <c r="D169" s="29"/>
      <c r="E169" s="29"/>
      <c r="F169" s="29"/>
      <c r="G169" s="31"/>
    </row>
    <row r="170" spans="1:7" x14ac:dyDescent="0.3">
      <c r="A170" s="278"/>
      <c r="B170" s="71"/>
      <c r="C170" s="55"/>
      <c r="D170" s="29"/>
      <c r="E170" s="29"/>
      <c r="F170" s="29"/>
      <c r="G170" s="31"/>
    </row>
    <row r="171" spans="1:7" x14ac:dyDescent="0.3">
      <c r="A171" s="278"/>
      <c r="B171" s="71"/>
      <c r="C171" s="55"/>
      <c r="D171" s="29"/>
      <c r="E171" s="29"/>
      <c r="F171" s="29"/>
      <c r="G171" s="31"/>
    </row>
    <row r="172" spans="1:7" x14ac:dyDescent="0.3">
      <c r="A172" s="278"/>
      <c r="B172" s="35"/>
      <c r="C172" s="55"/>
      <c r="D172" s="29"/>
      <c r="E172" s="30"/>
      <c r="F172" s="30"/>
      <c r="G172" s="31"/>
    </row>
    <row r="173" spans="1:7" x14ac:dyDescent="0.3">
      <c r="A173" s="278"/>
      <c r="B173" s="29"/>
      <c r="C173" s="55"/>
      <c r="D173" s="29"/>
      <c r="E173" s="156"/>
      <c r="F173" s="156"/>
      <c r="G173" s="31"/>
    </row>
    <row r="174" spans="1:7" x14ac:dyDescent="0.3">
      <c r="A174" s="278"/>
      <c r="B174" s="29"/>
      <c r="C174" s="55"/>
      <c r="E174" s="160"/>
      <c r="F174" s="277"/>
      <c r="G174" s="31"/>
    </row>
    <row r="175" spans="1:7" x14ac:dyDescent="0.3">
      <c r="A175" s="278"/>
      <c r="B175" s="29"/>
      <c r="E175" s="160"/>
      <c r="F175" s="277"/>
      <c r="G175" s="31"/>
    </row>
    <row r="176" spans="1:7" x14ac:dyDescent="0.3">
      <c r="A176" s="278"/>
      <c r="B176" s="71"/>
      <c r="C176" s="55"/>
      <c r="D176" s="29"/>
      <c r="E176" s="29"/>
      <c r="F176" s="29"/>
      <c r="G176" s="29"/>
    </row>
    <row r="177" spans="1:7" x14ac:dyDescent="0.3">
      <c r="A177" s="278"/>
      <c r="B177" s="71"/>
      <c r="C177" s="55"/>
      <c r="D177" s="29"/>
      <c r="E177" s="29"/>
      <c r="F177" s="29"/>
      <c r="G177" s="55"/>
    </row>
    <row r="178" spans="1:7" x14ac:dyDescent="0.3">
      <c r="A178" s="278"/>
      <c r="B178" s="35"/>
      <c r="C178" s="55"/>
      <c r="D178" s="29"/>
      <c r="E178" s="30"/>
      <c r="F178" s="30"/>
      <c r="G178" s="31"/>
    </row>
    <row r="179" spans="1:7" x14ac:dyDescent="0.3">
      <c r="A179" s="278"/>
      <c r="B179" s="35"/>
      <c r="C179" s="55"/>
      <c r="D179" s="29"/>
      <c r="E179" s="156"/>
      <c r="F179" s="590"/>
      <c r="G179" s="31"/>
    </row>
    <row r="180" spans="1:7" x14ac:dyDescent="0.3">
      <c r="A180" s="278"/>
      <c r="B180" s="35"/>
      <c r="C180" s="55"/>
      <c r="D180" s="29"/>
      <c r="E180" s="277"/>
      <c r="F180" s="591"/>
      <c r="G180" s="31"/>
    </row>
    <row r="181" spans="1:7" x14ac:dyDescent="0.3">
      <c r="A181" s="278"/>
      <c r="B181" s="35"/>
      <c r="C181" s="55"/>
      <c r="D181" s="29"/>
      <c r="E181" s="277"/>
      <c r="F181" s="277"/>
      <c r="G181" s="31"/>
    </row>
    <row r="182" spans="1:7" x14ac:dyDescent="0.3">
      <c r="A182" s="278"/>
      <c r="B182" s="29"/>
      <c r="C182" s="55"/>
      <c r="D182" s="29"/>
      <c r="E182" s="156"/>
      <c r="F182" s="156"/>
      <c r="G182" s="31"/>
    </row>
    <row r="183" spans="1:7" x14ac:dyDescent="0.3">
      <c r="A183" s="278"/>
      <c r="B183" s="71"/>
      <c r="C183" s="55"/>
      <c r="D183" s="29"/>
      <c r="E183" s="29"/>
      <c r="F183" s="29"/>
      <c r="G183" s="29"/>
    </row>
    <row r="184" spans="1:7" x14ac:dyDescent="0.3">
      <c r="A184" s="278"/>
      <c r="B184" s="71"/>
      <c r="C184" s="55"/>
      <c r="D184" s="29"/>
      <c r="E184" s="29"/>
      <c r="F184" s="29"/>
      <c r="G184" s="55"/>
    </row>
    <row r="185" spans="1:7" x14ac:dyDescent="0.3">
      <c r="A185" s="278"/>
      <c r="B185" s="71"/>
      <c r="C185" s="55"/>
      <c r="D185" s="29"/>
      <c r="E185" s="29"/>
      <c r="F185" s="29"/>
      <c r="G185" s="31"/>
    </row>
    <row r="186" spans="1:7" x14ac:dyDescent="0.3">
      <c r="A186" s="278"/>
      <c r="B186" s="29"/>
      <c r="C186" s="55"/>
      <c r="D186" s="29"/>
      <c r="E186" s="156"/>
      <c r="F186" s="156"/>
      <c r="G186" s="31"/>
    </row>
    <row r="187" spans="1:7" x14ac:dyDescent="0.3">
      <c r="A187" s="278"/>
      <c r="B187" s="71"/>
      <c r="C187" s="55"/>
      <c r="D187" s="29"/>
      <c r="E187" s="29"/>
      <c r="F187" s="29"/>
      <c r="G187" s="29"/>
    </row>
    <row r="188" spans="1:7" x14ac:dyDescent="0.3">
      <c r="A188" s="278"/>
      <c r="B188" s="71"/>
      <c r="C188" s="55"/>
      <c r="D188" s="29"/>
      <c r="E188" s="29"/>
      <c r="F188" s="29"/>
      <c r="G188" s="55"/>
    </row>
    <row r="189" spans="1:7" x14ac:dyDescent="0.3">
      <c r="A189" s="278"/>
      <c r="B189" s="71"/>
      <c r="C189" s="55"/>
      <c r="D189" s="29"/>
      <c r="E189" s="29"/>
      <c r="F189" s="29"/>
      <c r="G189" s="29"/>
    </row>
    <row r="190" spans="1:7" x14ac:dyDescent="0.3">
      <c r="A190" s="278"/>
      <c r="B190" s="71"/>
      <c r="C190" s="55"/>
      <c r="D190" s="29"/>
      <c r="E190" s="29"/>
      <c r="G190" s="55"/>
    </row>
    <row r="191" spans="1:7" x14ac:dyDescent="0.3">
      <c r="A191" s="278"/>
      <c r="B191" s="71"/>
      <c r="C191" s="55"/>
      <c r="D191" s="29"/>
      <c r="E191" s="5"/>
      <c r="G191" s="55"/>
    </row>
  </sheetData>
  <mergeCells count="11">
    <mergeCell ref="A1:B1"/>
    <mergeCell ref="A2:B2"/>
    <mergeCell ref="A4:B4"/>
    <mergeCell ref="B158:G158"/>
    <mergeCell ref="F179:F180"/>
    <mergeCell ref="A8:C8"/>
    <mergeCell ref="A10:B10"/>
    <mergeCell ref="B30:F30"/>
    <mergeCell ref="B34:G34"/>
    <mergeCell ref="B122:G122"/>
    <mergeCell ref="B133:G133"/>
  </mergeCells>
  <hyperlinks>
    <hyperlink ref="C6" r:id="rId1" xr:uid="{DA93D5DC-9D00-48E7-AE7B-6446679BA3E2}"/>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0"/>
  <sheetViews>
    <sheetView zoomScaleNormal="100" workbookViewId="0">
      <selection activeCell="A6" sqref="A6:D9"/>
    </sheetView>
  </sheetViews>
  <sheetFormatPr defaultRowHeight="14.4" x14ac:dyDescent="0.3"/>
  <cols>
    <col min="1" max="1" width="17.88671875" style="88" customWidth="1"/>
    <col min="2" max="2" width="18.88671875" customWidth="1"/>
    <col min="3" max="3" width="18.33203125" customWidth="1"/>
    <col min="4" max="4" width="13.6640625" bestFit="1" customWidth="1"/>
    <col min="5" max="5" width="22.33203125" bestFit="1" customWidth="1"/>
    <col min="6" max="6" width="15.44140625" bestFit="1" customWidth="1"/>
    <col min="7" max="7" width="14" bestFit="1" customWidth="1"/>
    <col min="8" max="8" width="14.6640625" bestFit="1" customWidth="1"/>
    <col min="9" max="9" width="20.5546875" customWidth="1"/>
  </cols>
  <sheetData>
    <row r="1" spans="1:9" ht="21" x14ac:dyDescent="0.4">
      <c r="A1" s="541" t="s">
        <v>1290</v>
      </c>
      <c r="B1" s="593"/>
      <c r="C1" s="276"/>
      <c r="D1" s="276"/>
      <c r="E1" s="1"/>
      <c r="F1" s="1"/>
      <c r="G1" s="1"/>
      <c r="H1" s="1"/>
      <c r="I1" s="1"/>
    </row>
    <row r="2" spans="1:9" ht="21.6" thickBot="1" x14ac:dyDescent="0.45">
      <c r="A2" s="550" t="s">
        <v>914</v>
      </c>
      <c r="B2" s="595"/>
      <c r="C2" s="276"/>
      <c r="D2" s="276"/>
      <c r="E2" s="1"/>
      <c r="F2" s="1"/>
      <c r="G2" s="1"/>
      <c r="H2" s="1"/>
      <c r="I2" s="1"/>
    </row>
    <row r="3" spans="1:9" ht="15" thickBot="1" x14ac:dyDescent="0.35"/>
    <row r="4" spans="1:9" ht="18.600000000000001" thickBot="1" x14ac:dyDescent="0.4">
      <c r="A4" s="538" t="s">
        <v>1</v>
      </c>
      <c r="B4" s="535"/>
    </row>
    <row r="5" spans="1:9" ht="15.6" x14ac:dyDescent="0.3">
      <c r="A5" s="2" t="s">
        <v>4801</v>
      </c>
      <c r="B5" s="38" t="s">
        <v>4802</v>
      </c>
      <c r="C5" s="2" t="s">
        <v>3</v>
      </c>
      <c r="D5" s="2" t="s">
        <v>4</v>
      </c>
      <c r="E5" s="2" t="s">
        <v>5</v>
      </c>
      <c r="F5" s="2" t="s">
        <v>4</v>
      </c>
      <c r="G5" s="2" t="s">
        <v>5</v>
      </c>
      <c r="H5" s="2" t="s">
        <v>6</v>
      </c>
      <c r="I5" s="2" t="s">
        <v>29</v>
      </c>
    </row>
    <row r="6" spans="1:9" s="81" customFormat="1" x14ac:dyDescent="0.3">
      <c r="A6" s="81" t="s">
        <v>1290</v>
      </c>
      <c r="B6" s="25" t="s">
        <v>5083</v>
      </c>
      <c r="C6" s="487" t="s">
        <v>5084</v>
      </c>
      <c r="D6" s="81" t="s">
        <v>4958</v>
      </c>
      <c r="H6" s="212">
        <v>29728</v>
      </c>
      <c r="I6" s="81" t="s">
        <v>5085</v>
      </c>
    </row>
    <row r="7" spans="1:9" s="81" customFormat="1" x14ac:dyDescent="0.3">
      <c r="A7" s="81" t="s">
        <v>1290</v>
      </c>
      <c r="B7" s="25" t="s">
        <v>5110</v>
      </c>
      <c r="C7" s="487" t="s">
        <v>5109</v>
      </c>
      <c r="D7" s="81" t="s">
        <v>1288</v>
      </c>
      <c r="E7" s="81" t="s">
        <v>5111</v>
      </c>
      <c r="H7" s="212">
        <v>29810</v>
      </c>
    </row>
    <row r="8" spans="1:9" x14ac:dyDescent="0.3">
      <c r="A8" t="s">
        <v>1290</v>
      </c>
      <c r="B8" s="112" t="s">
        <v>1293</v>
      </c>
      <c r="C8" s="20" t="s">
        <v>3698</v>
      </c>
      <c r="D8" s="20" t="s">
        <v>1288</v>
      </c>
      <c r="H8" s="3">
        <v>32345</v>
      </c>
      <c r="I8" s="3" t="s">
        <v>2535</v>
      </c>
    </row>
    <row r="9" spans="1:9" x14ac:dyDescent="0.3">
      <c r="A9" t="s">
        <v>1290</v>
      </c>
      <c r="B9" s="88" t="s">
        <v>1291</v>
      </c>
      <c r="C9" s="211" t="s">
        <v>3697</v>
      </c>
      <c r="D9" t="s">
        <v>1292</v>
      </c>
      <c r="E9" t="s">
        <v>1294</v>
      </c>
      <c r="F9" t="s">
        <v>1292</v>
      </c>
      <c r="G9" t="s">
        <v>2721</v>
      </c>
      <c r="H9" s="3">
        <v>34184</v>
      </c>
      <c r="I9" s="3"/>
    </row>
    <row r="10" spans="1:9" ht="15" thickBot="1" x14ac:dyDescent="0.35"/>
    <row r="11" spans="1:9" ht="18.600000000000001" thickBot="1" x14ac:dyDescent="0.4">
      <c r="A11" s="538" t="s">
        <v>22</v>
      </c>
      <c r="B11" s="534"/>
      <c r="C11" s="535"/>
    </row>
    <row r="13" spans="1:9" ht="15.6" x14ac:dyDescent="0.3">
      <c r="A13" s="2" t="s">
        <v>4801</v>
      </c>
      <c r="B13" s="38" t="s">
        <v>23</v>
      </c>
      <c r="C13" s="2" t="s">
        <v>24</v>
      </c>
      <c r="D13" s="2" t="s">
        <v>25</v>
      </c>
      <c r="E13" s="2" t="s">
        <v>26</v>
      </c>
      <c r="F13" s="2" t="s">
        <v>27</v>
      </c>
      <c r="G13" s="2" t="s">
        <v>28</v>
      </c>
      <c r="H13" s="2" t="s">
        <v>29</v>
      </c>
      <c r="I13" s="2"/>
    </row>
    <row r="14" spans="1:9" x14ac:dyDescent="0.3">
      <c r="A14" t="s">
        <v>1290</v>
      </c>
      <c r="B14" s="14">
        <v>1993</v>
      </c>
      <c r="C14" s="8"/>
      <c r="D14" s="28">
        <v>1</v>
      </c>
      <c r="E14" s="30">
        <v>87</v>
      </c>
      <c r="F14" s="29">
        <v>20.399999999999999</v>
      </c>
      <c r="G14" s="29">
        <v>20.399999999999999</v>
      </c>
      <c r="H14" s="29"/>
      <c r="I14" s="8"/>
    </row>
    <row r="15" spans="1:9" x14ac:dyDescent="0.3">
      <c r="A15" t="s">
        <v>1290</v>
      </c>
      <c r="B15" s="14">
        <v>1993</v>
      </c>
      <c r="C15" s="8"/>
      <c r="D15" s="28">
        <v>82</v>
      </c>
      <c r="E15" s="30">
        <v>206</v>
      </c>
      <c r="F15" s="29">
        <v>9.8000000000000007</v>
      </c>
      <c r="G15" s="29">
        <v>9.8000000000000007</v>
      </c>
      <c r="H15" s="29"/>
      <c r="I15" s="8"/>
    </row>
    <row r="16" spans="1:9" x14ac:dyDescent="0.3">
      <c r="A16" t="s">
        <v>1290</v>
      </c>
      <c r="B16" s="14">
        <v>1994</v>
      </c>
      <c r="C16" s="8"/>
      <c r="D16" s="9">
        <v>84</v>
      </c>
      <c r="E16" s="9">
        <v>141</v>
      </c>
      <c r="F16" s="8">
        <v>6.2</v>
      </c>
      <c r="G16" s="8">
        <v>6.2</v>
      </c>
      <c r="H16" s="8"/>
      <c r="I16" s="8"/>
    </row>
    <row r="17" spans="1:9" x14ac:dyDescent="0.3">
      <c r="A17" t="s">
        <v>1290</v>
      </c>
      <c r="B17" s="14">
        <v>1994</v>
      </c>
      <c r="C17" s="8"/>
      <c r="D17" s="28">
        <v>83</v>
      </c>
      <c r="E17" s="28">
        <v>55</v>
      </c>
      <c r="F17" s="71">
        <v>2.7</v>
      </c>
      <c r="G17" s="29">
        <v>2.7</v>
      </c>
      <c r="H17" s="71"/>
      <c r="I17" s="8"/>
    </row>
    <row r="18" spans="1:9" x14ac:dyDescent="0.3">
      <c r="A18" t="s">
        <v>1290</v>
      </c>
      <c r="B18" s="14">
        <v>1994</v>
      </c>
      <c r="C18" s="8"/>
      <c r="D18" s="28" t="s">
        <v>1289</v>
      </c>
      <c r="E18" s="28">
        <v>264</v>
      </c>
      <c r="F18" s="71">
        <v>20.399999999999999</v>
      </c>
      <c r="G18" s="29">
        <v>20.399999999999999</v>
      </c>
      <c r="H18" s="29"/>
      <c r="I18" s="8"/>
    </row>
    <row r="19" spans="1:9" x14ac:dyDescent="0.3">
      <c r="A19" s="14"/>
      <c r="B19" s="8"/>
      <c r="C19" s="27"/>
      <c r="D19" s="28"/>
      <c r="E19" s="29"/>
      <c r="F19" s="29"/>
      <c r="G19" s="29"/>
      <c r="H19" s="8"/>
      <c r="I19" s="8"/>
    </row>
    <row r="20" spans="1:9" x14ac:dyDescent="0.3">
      <c r="A20" s="14"/>
      <c r="B20" s="8"/>
      <c r="C20" s="31"/>
      <c r="D20" s="30"/>
      <c r="E20" s="29"/>
      <c r="F20" s="29"/>
      <c r="G20" s="29"/>
      <c r="H20" s="8"/>
      <c r="I20" s="8"/>
    </row>
  </sheetData>
  <sortState xmlns:xlrd2="http://schemas.microsoft.com/office/spreadsheetml/2017/richdata2" ref="B14:I18">
    <sortCondition ref="C14:C18"/>
  </sortState>
  <mergeCells count="4">
    <mergeCell ref="A11:C11"/>
    <mergeCell ref="A1:B1"/>
    <mergeCell ref="A2:B2"/>
    <mergeCell ref="A4:B4"/>
  </mergeCells>
  <hyperlinks>
    <hyperlink ref="C6" r:id="rId1" xr:uid="{E9B3333C-2B41-4624-91B1-4C2995249556}"/>
    <hyperlink ref="C7" r:id="rId2" xr:uid="{01552A59-7221-4745-8943-F0D5211E2A7B}"/>
    <hyperlink ref="C9" r:id="rId3" xr:uid="{4F57D133-84F7-46A6-A016-20AB5950DFD6}"/>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03D2C-ED3B-463A-839E-7B327AA70628}">
  <dimension ref="A1:H16"/>
  <sheetViews>
    <sheetView workbookViewId="0">
      <selection activeCell="B21" sqref="B21"/>
    </sheetView>
  </sheetViews>
  <sheetFormatPr defaultRowHeight="14.4" x14ac:dyDescent="0.3"/>
  <cols>
    <col min="1" max="1" width="21" style="413" customWidth="1"/>
    <col min="2" max="2" width="22.6640625" customWidth="1"/>
    <col min="3" max="3" width="39.88671875" bestFit="1" customWidth="1"/>
    <col min="4" max="4" width="30.109375" bestFit="1" customWidth="1"/>
    <col min="5" max="5" width="22.33203125" bestFit="1" customWidth="1"/>
    <col min="6" max="6" width="15.44140625" bestFit="1" customWidth="1"/>
    <col min="7" max="7" width="14.6640625" customWidth="1"/>
    <col min="8" max="8" width="15.5546875" customWidth="1"/>
  </cols>
  <sheetData>
    <row r="1" spans="1:8" ht="21" x14ac:dyDescent="0.4">
      <c r="A1" s="541" t="s">
        <v>4950</v>
      </c>
      <c r="B1" s="542"/>
      <c r="C1" s="543"/>
      <c r="D1" s="1"/>
      <c r="E1" s="1"/>
      <c r="F1" s="1"/>
      <c r="G1" s="1"/>
      <c r="H1" s="1"/>
    </row>
    <row r="2" spans="1:8" ht="21" x14ac:dyDescent="0.4">
      <c r="A2" s="570" t="s">
        <v>4951</v>
      </c>
      <c r="B2" s="614"/>
      <c r="C2" s="598"/>
      <c r="D2" s="1"/>
      <c r="E2" s="1"/>
      <c r="F2" s="1"/>
      <c r="G2" s="1"/>
      <c r="H2" s="1"/>
    </row>
    <row r="3" spans="1:8" ht="21" x14ac:dyDescent="0.4">
      <c r="A3" s="570" t="s">
        <v>4952</v>
      </c>
      <c r="B3" s="614"/>
      <c r="C3" s="598"/>
      <c r="D3" s="1"/>
      <c r="E3" s="1"/>
      <c r="F3" s="1"/>
      <c r="G3" s="1"/>
      <c r="H3" s="1"/>
    </row>
    <row r="4" spans="1:8" ht="21" x14ac:dyDescent="0.4">
      <c r="A4" s="570" t="s">
        <v>4953</v>
      </c>
      <c r="B4" s="614"/>
      <c r="C4" s="598"/>
      <c r="D4" s="1"/>
      <c r="E4" s="1"/>
      <c r="F4" s="1"/>
      <c r="G4" s="1"/>
      <c r="H4" s="1"/>
    </row>
    <row r="5" spans="1:8" ht="21.6" thickBot="1" x14ac:dyDescent="0.45">
      <c r="A5" s="648" t="s">
        <v>5544</v>
      </c>
      <c r="B5" s="553"/>
      <c r="C5" s="551"/>
      <c r="D5" s="1"/>
      <c r="E5" s="1"/>
      <c r="F5" s="1"/>
      <c r="G5" s="1"/>
      <c r="H5" s="1"/>
    </row>
    <row r="6" spans="1:8" s="26" customFormat="1" ht="15.6" x14ac:dyDescent="0.3">
      <c r="A6" s="283"/>
      <c r="B6" s="496"/>
      <c r="C6" s="496"/>
      <c r="D6" s="496"/>
      <c r="F6" s="2"/>
      <c r="G6" s="2"/>
      <c r="H6" s="2"/>
    </row>
    <row r="7" spans="1:8" ht="15" thickBot="1" x14ac:dyDescent="0.35"/>
    <row r="8" spans="1:8" ht="18.600000000000001" thickBot="1" x14ac:dyDescent="0.4">
      <c r="A8" s="538" t="s">
        <v>1</v>
      </c>
      <c r="B8" s="535"/>
    </row>
    <row r="9" spans="1:8" ht="15.6" x14ac:dyDescent="0.3">
      <c r="A9" s="2" t="s">
        <v>4801</v>
      </c>
      <c r="B9" s="38" t="s">
        <v>4802</v>
      </c>
      <c r="C9" s="2" t="s">
        <v>3</v>
      </c>
      <c r="D9" s="2" t="s">
        <v>4</v>
      </c>
      <c r="E9" s="2" t="s">
        <v>5</v>
      </c>
      <c r="F9" s="2" t="s">
        <v>6</v>
      </c>
      <c r="G9" s="412" t="s">
        <v>2518</v>
      </c>
      <c r="H9" s="411"/>
    </row>
    <row r="10" spans="1:8" ht="15" thickBot="1" x14ac:dyDescent="0.35"/>
    <row r="11" spans="1:8" ht="18.600000000000001" thickBot="1" x14ac:dyDescent="0.4">
      <c r="A11" s="538" t="s">
        <v>22</v>
      </c>
      <c r="B11" s="534"/>
      <c r="C11" s="535"/>
    </row>
    <row r="13" spans="1:8" x14ac:dyDescent="0.3">
      <c r="A13" s="625" t="s">
        <v>3338</v>
      </c>
      <c r="B13" s="625"/>
    </row>
    <row r="14" spans="1:8" x14ac:dyDescent="0.3">
      <c r="A14" s="486"/>
    </row>
    <row r="15" spans="1:8" ht="15.6" x14ac:dyDescent="0.3">
      <c r="A15" s="412" t="s">
        <v>4801</v>
      </c>
      <c r="B15" s="38" t="s">
        <v>23</v>
      </c>
      <c r="C15" s="412" t="s">
        <v>24</v>
      </c>
      <c r="D15" s="412" t="s">
        <v>25</v>
      </c>
      <c r="E15" s="412" t="s">
        <v>26</v>
      </c>
      <c r="F15" s="412" t="s">
        <v>27</v>
      </c>
      <c r="G15" s="412" t="s">
        <v>28</v>
      </c>
      <c r="H15" s="412" t="s">
        <v>29</v>
      </c>
    </row>
    <row r="16" spans="1:8" s="8" customFormat="1" x14ac:dyDescent="0.3">
      <c r="A16" s="413"/>
      <c r="B16"/>
      <c r="C16"/>
      <c r="D16"/>
      <c r="E16"/>
      <c r="F16"/>
      <c r="G16"/>
      <c r="H16" s="147" t="s">
        <v>2590</v>
      </c>
    </row>
  </sheetData>
  <mergeCells count="8">
    <mergeCell ref="A13:B13"/>
    <mergeCell ref="A5:C5"/>
    <mergeCell ref="A11:C11"/>
    <mergeCell ref="A8:B8"/>
    <mergeCell ref="A1:C1"/>
    <mergeCell ref="A2:C2"/>
    <mergeCell ref="A3:C3"/>
    <mergeCell ref="A4:C4"/>
  </mergeCells>
  <hyperlinks>
    <hyperlink ref="A2:C2" r:id="rId1" display="Program License: S-021839-SE-A-N (effective 6/8/1998)" xr:uid="{8976DCFA-367B-4E94-AA69-92E9A8DB5245}"/>
    <hyperlink ref="A3:C3" r:id="rId2" display="                                 S-021839-SE-B-M (effective 4/18/2001)" xr:uid="{22B7F024-5813-46F6-BFF9-5A592DB13B73}"/>
    <hyperlink ref="A4:C4" r:id="rId3" display="                                 S-021839-SJ-C-M (effective 1/22/2002)" xr:uid="{EAD37F70-3871-4385-B647-832FE9302AEB}"/>
  </hyperlinks>
  <pageMargins left="0.7" right="0.7" top="0.75" bottom="0.75" header="0.3" footer="0.3"/>
  <pageSetup orientation="portrait"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14153-9812-4732-8AD1-3A2C5D9CB0FD}">
  <dimension ref="A1:H347"/>
  <sheetViews>
    <sheetView workbookViewId="0">
      <selection activeCell="A13" sqref="A13:H13"/>
    </sheetView>
  </sheetViews>
  <sheetFormatPr defaultRowHeight="14.4" x14ac:dyDescent="0.3"/>
  <cols>
    <col min="1" max="1" width="25.44140625" style="426" bestFit="1" customWidth="1"/>
    <col min="2" max="2" width="16.109375" customWidth="1"/>
    <col min="3" max="3" width="15" bestFit="1" customWidth="1"/>
    <col min="4" max="5" width="22.33203125" bestFit="1" customWidth="1"/>
    <col min="6" max="6" width="15.44140625" bestFit="1" customWidth="1"/>
    <col min="7" max="7" width="21.33203125" customWidth="1"/>
    <col min="8" max="8" width="22.44140625" customWidth="1"/>
  </cols>
  <sheetData>
    <row r="1" spans="1:8" s="1" customFormat="1" ht="21" x14ac:dyDescent="0.4">
      <c r="A1" s="541" t="s">
        <v>5219</v>
      </c>
      <c r="B1" s="649"/>
      <c r="C1" s="593"/>
      <c r="D1" s="259"/>
    </row>
    <row r="2" spans="1:8" s="1" customFormat="1" ht="21.6" thickBot="1" x14ac:dyDescent="0.45">
      <c r="A2" s="550" t="s">
        <v>914</v>
      </c>
      <c r="B2" s="650"/>
      <c r="C2" s="595"/>
      <c r="D2" s="259"/>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2" t="s">
        <v>5</v>
      </c>
      <c r="F5" s="2" t="s">
        <v>6</v>
      </c>
      <c r="G5" s="2" t="s">
        <v>29</v>
      </c>
    </row>
    <row r="6" spans="1:8" s="20" customFormat="1" x14ac:dyDescent="0.3">
      <c r="A6" s="81" t="s">
        <v>5219</v>
      </c>
      <c r="B6" s="112" t="s">
        <v>4067</v>
      </c>
      <c r="C6" s="487" t="s">
        <v>5220</v>
      </c>
      <c r="D6" s="20" t="s">
        <v>90</v>
      </c>
      <c r="F6" s="227">
        <v>30125</v>
      </c>
      <c r="G6" s="227" t="s">
        <v>5221</v>
      </c>
    </row>
    <row r="7" spans="1:8" ht="15" thickBot="1" x14ac:dyDescent="0.35"/>
    <row r="8" spans="1:8" ht="18.600000000000001" thickBot="1" x14ac:dyDescent="0.4">
      <c r="A8" s="538" t="s">
        <v>22</v>
      </c>
      <c r="B8" s="534"/>
      <c r="C8" s="535"/>
    </row>
    <row r="10" spans="1:8" s="8" customFormat="1" x14ac:dyDescent="0.3">
      <c r="A10" s="625" t="s">
        <v>3338</v>
      </c>
      <c r="B10" s="625"/>
    </row>
    <row r="11" spans="1:8" s="8" customFormat="1" x14ac:dyDescent="0.3"/>
    <row r="12" spans="1:8" s="2" customFormat="1" ht="15.6" x14ac:dyDescent="0.3">
      <c r="A12" s="2" t="s">
        <v>4801</v>
      </c>
      <c r="B12" s="2" t="s">
        <v>23</v>
      </c>
      <c r="C12" s="2" t="s">
        <v>24</v>
      </c>
      <c r="D12" s="2" t="s">
        <v>25</v>
      </c>
      <c r="E12" s="2" t="s">
        <v>26</v>
      </c>
      <c r="F12" s="2" t="s">
        <v>27</v>
      </c>
      <c r="G12" s="2" t="s">
        <v>28</v>
      </c>
      <c r="H12" s="2" t="s">
        <v>29</v>
      </c>
    </row>
    <row r="13" spans="1:8" s="2" customFormat="1" ht="15.6" x14ac:dyDescent="0.3">
      <c r="A13" s="8" t="s">
        <v>5219</v>
      </c>
      <c r="B13" s="426"/>
      <c r="C13" s="81"/>
      <c r="D13" s="81"/>
      <c r="E13" s="8"/>
      <c r="F13" s="8"/>
      <c r="G13" s="8"/>
      <c r="H13" s="147" t="s">
        <v>2590</v>
      </c>
    </row>
    <row r="14" spans="1:8" s="8" customFormat="1" x14ac:dyDescent="0.3">
      <c r="A14" s="45"/>
      <c r="C14" s="27"/>
      <c r="D14" s="30"/>
      <c r="E14" s="29"/>
      <c r="F14" s="29"/>
      <c r="G14" s="29"/>
    </row>
    <row r="15" spans="1:8" s="8" customFormat="1" x14ac:dyDescent="0.3">
      <c r="A15" s="45"/>
      <c r="C15" s="27"/>
      <c r="D15" s="30"/>
      <c r="E15" s="29"/>
      <c r="F15" s="29"/>
      <c r="G15" s="29"/>
    </row>
    <row r="16" spans="1:8" s="8" customFormat="1" x14ac:dyDescent="0.3">
      <c r="A16" s="45"/>
      <c r="C16" s="27"/>
      <c r="D16" s="28"/>
      <c r="E16" s="29"/>
      <c r="F16" s="29"/>
      <c r="G16" s="29"/>
    </row>
    <row r="17" spans="1:7" s="8" customFormat="1" x14ac:dyDescent="0.3">
      <c r="A17" s="45"/>
      <c r="C17" s="31"/>
      <c r="D17" s="30"/>
      <c r="E17" s="29"/>
      <c r="F17" s="29"/>
      <c r="G17" s="29"/>
    </row>
    <row r="18" spans="1:7" s="8" customFormat="1" x14ac:dyDescent="0.3">
      <c r="A18" s="45"/>
      <c r="C18" s="31"/>
      <c r="D18" s="30"/>
      <c r="E18" s="29"/>
      <c r="F18" s="29"/>
      <c r="G18" s="29"/>
    </row>
    <row r="19" spans="1:7" s="8" customFormat="1" x14ac:dyDescent="0.3">
      <c r="A19" s="45"/>
      <c r="C19" s="31"/>
      <c r="D19" s="28"/>
      <c r="E19" s="29"/>
      <c r="F19" s="29"/>
      <c r="G19" s="29"/>
    </row>
    <row r="20" spans="1:7" s="8" customFormat="1" x14ac:dyDescent="0.3">
      <c r="A20" s="45"/>
      <c r="C20" s="31"/>
      <c r="D20" s="30"/>
      <c r="E20" s="29"/>
      <c r="F20" s="29"/>
      <c r="G20" s="29"/>
    </row>
    <row r="21" spans="1:7" s="8" customFormat="1" x14ac:dyDescent="0.3">
      <c r="A21" s="45"/>
      <c r="C21" s="31"/>
      <c r="D21" s="30"/>
      <c r="E21" s="29"/>
      <c r="F21" s="29"/>
      <c r="G21" s="71"/>
    </row>
    <row r="22" spans="1:7" s="8" customFormat="1" x14ac:dyDescent="0.3">
      <c r="A22" s="55"/>
      <c r="C22" s="31"/>
      <c r="D22" s="28"/>
      <c r="E22" s="29"/>
      <c r="F22" s="29"/>
      <c r="G22" s="71"/>
    </row>
    <row r="23" spans="1:7" s="8" customFormat="1" x14ac:dyDescent="0.3">
      <c r="A23" s="55"/>
      <c r="C23" s="31"/>
      <c r="D23" s="30"/>
      <c r="E23" s="29"/>
      <c r="F23" s="29"/>
      <c r="G23" s="71"/>
    </row>
    <row r="24" spans="1:7" s="8" customFormat="1" x14ac:dyDescent="0.3">
      <c r="A24" s="55"/>
      <c r="C24" s="27"/>
      <c r="D24" s="30"/>
      <c r="E24" s="29"/>
      <c r="F24" s="29"/>
      <c r="G24" s="71"/>
    </row>
    <row r="25" spans="1:7" s="8" customFormat="1" x14ac:dyDescent="0.3">
      <c r="A25" s="55"/>
      <c r="B25" s="29"/>
      <c r="C25" s="27"/>
      <c r="D25" s="28"/>
      <c r="E25" s="29"/>
      <c r="F25" s="29"/>
      <c r="G25" s="71"/>
    </row>
    <row r="26" spans="1:7" s="8" customFormat="1" x14ac:dyDescent="0.3">
      <c r="A26" s="55"/>
      <c r="B26" s="29"/>
      <c r="C26" s="31"/>
      <c r="D26" s="30"/>
      <c r="E26" s="29"/>
      <c r="F26" s="29"/>
      <c r="G26" s="71"/>
    </row>
    <row r="27" spans="1:7" s="8" customFormat="1" x14ac:dyDescent="0.3">
      <c r="A27" s="55"/>
      <c r="B27" s="29"/>
      <c r="C27" s="31"/>
      <c r="D27" s="30"/>
      <c r="E27" s="29"/>
      <c r="F27" s="29"/>
      <c r="G27" s="71"/>
    </row>
    <row r="28" spans="1:7" s="8" customFormat="1" x14ac:dyDescent="0.3">
      <c r="A28" s="55"/>
      <c r="B28" s="29"/>
      <c r="C28" s="31"/>
      <c r="D28" s="28"/>
      <c r="E28" s="29"/>
      <c r="F28" s="29"/>
      <c r="G28" s="71"/>
    </row>
    <row r="29" spans="1:7" s="8" customFormat="1" x14ac:dyDescent="0.3">
      <c r="A29" s="55"/>
      <c r="B29" s="29"/>
      <c r="C29" s="31"/>
      <c r="D29" s="30"/>
      <c r="E29" s="29"/>
      <c r="F29" s="29"/>
      <c r="G29" s="29"/>
    </row>
    <row r="30" spans="1:7" s="8" customFormat="1" x14ac:dyDescent="0.3">
      <c r="A30" s="55"/>
      <c r="B30" s="29"/>
      <c r="C30" s="27"/>
      <c r="D30" s="30"/>
      <c r="E30" s="29"/>
      <c r="F30" s="29"/>
      <c r="G30" s="71"/>
    </row>
    <row r="31" spans="1:7" s="8" customFormat="1" x14ac:dyDescent="0.3">
      <c r="A31" s="55"/>
      <c r="B31" s="45"/>
      <c r="C31" s="31"/>
      <c r="D31" s="28"/>
      <c r="E31" s="29"/>
      <c r="F31" s="29"/>
      <c r="G31" s="29"/>
    </row>
    <row r="32" spans="1:7" s="8" customFormat="1" x14ac:dyDescent="0.3">
      <c r="A32" s="55"/>
      <c r="B32" s="29"/>
      <c r="C32" s="31"/>
      <c r="D32" s="30"/>
      <c r="E32" s="29"/>
      <c r="F32" s="29"/>
      <c r="G32" s="29"/>
    </row>
    <row r="33" spans="1:7" s="8" customFormat="1" x14ac:dyDescent="0.3">
      <c r="A33" s="45"/>
      <c r="B33" s="29"/>
      <c r="C33" s="29"/>
      <c r="D33" s="30"/>
      <c r="E33" s="29"/>
      <c r="F33" s="29"/>
      <c r="G33" s="71"/>
    </row>
    <row r="34" spans="1:7" s="8" customFormat="1" x14ac:dyDescent="0.3">
      <c r="A34" s="55"/>
      <c r="B34" s="45"/>
      <c r="C34" s="29"/>
      <c r="D34" s="28"/>
      <c r="E34" s="29"/>
      <c r="F34" s="29"/>
      <c r="G34" s="71"/>
    </row>
    <row r="35" spans="1:7" s="8" customFormat="1" x14ac:dyDescent="0.3">
      <c r="A35" s="55"/>
      <c r="B35" s="29"/>
      <c r="C35" s="29"/>
      <c r="D35" s="30"/>
      <c r="E35" s="29"/>
      <c r="F35" s="29"/>
      <c r="G35" s="71"/>
    </row>
    <row r="36" spans="1:7" s="8" customFormat="1" x14ac:dyDescent="0.3">
      <c r="A36" s="45"/>
      <c r="B36" s="29"/>
      <c r="C36" s="29"/>
      <c r="D36" s="30"/>
      <c r="E36" s="29"/>
      <c r="F36" s="29"/>
      <c r="G36" s="71"/>
    </row>
    <row r="37" spans="1:7" s="8" customFormat="1" x14ac:dyDescent="0.3">
      <c r="A37" s="55"/>
      <c r="B37" s="45"/>
      <c r="C37" s="29"/>
      <c r="D37" s="28"/>
      <c r="E37" s="29"/>
      <c r="F37" s="29"/>
      <c r="G37" s="71"/>
    </row>
    <row r="38" spans="1:7" s="8" customFormat="1" x14ac:dyDescent="0.3">
      <c r="A38" s="55"/>
      <c r="B38" s="29"/>
      <c r="C38" s="71"/>
      <c r="D38" s="30"/>
      <c r="E38" s="29"/>
      <c r="F38" s="29"/>
      <c r="G38" s="71"/>
    </row>
    <row r="39" spans="1:7" s="8" customFormat="1" x14ac:dyDescent="0.3">
      <c r="A39" s="45"/>
      <c r="B39" s="29"/>
      <c r="C39" s="29"/>
      <c r="D39" s="30"/>
      <c r="E39" s="29"/>
      <c r="F39" s="29"/>
      <c r="G39" s="71"/>
    </row>
    <row r="40" spans="1:7" s="8" customFormat="1" x14ac:dyDescent="0.3">
      <c r="A40" s="55"/>
      <c r="B40" s="71"/>
      <c r="C40" s="29"/>
      <c r="D40" s="28"/>
      <c r="E40" s="29"/>
      <c r="F40" s="29"/>
      <c r="G40" s="71"/>
    </row>
    <row r="41" spans="1:7" s="8" customFormat="1" x14ac:dyDescent="0.3">
      <c r="A41" s="55"/>
      <c r="B41" s="29"/>
      <c r="C41" s="29"/>
      <c r="D41" s="30"/>
      <c r="E41" s="29"/>
      <c r="F41" s="29"/>
      <c r="G41" s="71"/>
    </row>
    <row r="42" spans="1:7" s="8" customFormat="1" x14ac:dyDescent="0.3">
      <c r="A42" s="45"/>
      <c r="B42" s="29"/>
      <c r="C42" s="29"/>
      <c r="D42" s="30"/>
      <c r="E42" s="29"/>
      <c r="F42" s="29"/>
      <c r="G42" s="71"/>
    </row>
    <row r="43" spans="1:7" s="8" customFormat="1" x14ac:dyDescent="0.3">
      <c r="A43" s="55"/>
      <c r="B43" s="71"/>
      <c r="C43" s="29"/>
      <c r="D43" s="28"/>
      <c r="E43" s="29"/>
      <c r="F43" s="29"/>
      <c r="G43" s="71"/>
    </row>
    <row r="44" spans="1:7" s="8" customFormat="1" x14ac:dyDescent="0.3">
      <c r="A44" s="55"/>
      <c r="B44" s="29"/>
      <c r="C44" s="29"/>
      <c r="D44" s="30"/>
      <c r="E44" s="29"/>
      <c r="F44" s="29"/>
      <c r="G44" s="71"/>
    </row>
    <row r="45" spans="1:7" s="8" customFormat="1" x14ac:dyDescent="0.3">
      <c r="A45" s="45"/>
      <c r="B45" s="29"/>
      <c r="C45" s="71"/>
      <c r="D45" s="30"/>
      <c r="E45" s="29"/>
      <c r="F45" s="29"/>
      <c r="G45" s="71"/>
    </row>
    <row r="46" spans="1:7" s="8" customFormat="1" x14ac:dyDescent="0.3">
      <c r="A46" s="45"/>
      <c r="B46" s="29"/>
      <c r="C46" s="29"/>
      <c r="D46" s="30"/>
      <c r="E46" s="29"/>
      <c r="F46" s="29"/>
      <c r="G46" s="71"/>
    </row>
    <row r="47" spans="1:7" s="8" customFormat="1" x14ac:dyDescent="0.3">
      <c r="A47" s="45"/>
      <c r="B47" s="29"/>
      <c r="C47" s="29"/>
      <c r="D47" s="30"/>
      <c r="E47" s="29"/>
      <c r="F47" s="29"/>
      <c r="G47" s="71"/>
    </row>
    <row r="48" spans="1:7" s="8" customFormat="1" x14ac:dyDescent="0.3">
      <c r="A48" s="55"/>
      <c r="B48" s="71"/>
      <c r="C48" s="29"/>
      <c r="D48" s="28"/>
      <c r="E48" s="29"/>
      <c r="F48" s="29"/>
      <c r="G48" s="71"/>
    </row>
    <row r="49" spans="1:7" s="8" customFormat="1" x14ac:dyDescent="0.3">
      <c r="A49" s="5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45"/>
      <c r="B52" s="29"/>
      <c r="C52" s="29"/>
      <c r="D52" s="30"/>
      <c r="E52" s="29"/>
      <c r="F52" s="29"/>
      <c r="G52" s="71"/>
    </row>
    <row r="53" spans="1:7" s="8" customFormat="1" x14ac:dyDescent="0.3">
      <c r="A53" s="45"/>
      <c r="B53" s="29"/>
      <c r="C53" s="29"/>
      <c r="D53" s="30"/>
      <c r="E53" s="29"/>
      <c r="F53" s="29"/>
      <c r="G53" s="71"/>
    </row>
    <row r="54" spans="1:7" s="8" customFormat="1" x14ac:dyDescent="0.3">
      <c r="A54" s="45"/>
      <c r="B54" s="71"/>
      <c r="C54" s="71"/>
      <c r="D54" s="28"/>
      <c r="E54" s="29"/>
      <c r="F54" s="29"/>
      <c r="G54" s="71"/>
    </row>
    <row r="55" spans="1:7" s="8" customFormat="1" x14ac:dyDescent="0.3">
      <c r="A55" s="45"/>
      <c r="B55" s="29"/>
      <c r="C55" s="71"/>
      <c r="D55" s="30"/>
      <c r="E55" s="29"/>
      <c r="F55" s="29"/>
      <c r="G55" s="71"/>
    </row>
    <row r="56" spans="1:7" s="8" customFormat="1" x14ac:dyDescent="0.3">
      <c r="A56" s="45"/>
      <c r="B56" s="29"/>
      <c r="C56" s="71"/>
      <c r="D56" s="30"/>
      <c r="E56" s="29"/>
      <c r="F56" s="29"/>
      <c r="G56" s="71"/>
    </row>
    <row r="57" spans="1:7" s="8" customFormat="1" x14ac:dyDescent="0.3">
      <c r="A57" s="45"/>
      <c r="B57" s="29"/>
      <c r="C57" s="71"/>
      <c r="D57" s="30"/>
      <c r="E57" s="29"/>
      <c r="F57" s="29"/>
      <c r="G57" s="71"/>
    </row>
    <row r="58" spans="1:7" s="8" customFormat="1" x14ac:dyDescent="0.3">
      <c r="A58" s="45"/>
      <c r="B58" s="71"/>
      <c r="C58" s="71"/>
      <c r="D58" s="28"/>
      <c r="E58" s="29"/>
      <c r="F58" s="29"/>
      <c r="G58" s="71"/>
    </row>
    <row r="59" spans="1:7" s="8" customFormat="1" x14ac:dyDescent="0.3">
      <c r="A59" s="45"/>
      <c r="B59" s="29"/>
      <c r="C59" s="71"/>
      <c r="D59" s="30"/>
      <c r="E59" s="29"/>
      <c r="F59" s="29"/>
      <c r="G59" s="71"/>
    </row>
    <row r="60" spans="1:7" s="8" customFormat="1" x14ac:dyDescent="0.3">
      <c r="A60" s="45"/>
      <c r="B60" s="29"/>
      <c r="C60" s="29"/>
      <c r="D60" s="30"/>
      <c r="E60" s="29"/>
      <c r="F60" s="29"/>
      <c r="G60" s="71"/>
    </row>
    <row r="61" spans="1:7" s="8" customFormat="1" x14ac:dyDescent="0.3">
      <c r="A61" s="45"/>
      <c r="B61" s="29"/>
      <c r="C61" s="29"/>
      <c r="D61" s="30"/>
      <c r="E61" s="29"/>
      <c r="F61" s="29"/>
      <c r="G61" s="71"/>
    </row>
    <row r="62" spans="1:7" s="2" customFormat="1" ht="15.6" x14ac:dyDescent="0.3">
      <c r="A62" s="45"/>
      <c r="B62" s="71"/>
      <c r="C62" s="72"/>
      <c r="D62" s="28"/>
      <c r="E62" s="72"/>
      <c r="F62" s="72"/>
      <c r="G62" s="73"/>
    </row>
    <row r="63" spans="1:7" s="2" customFormat="1" ht="15.6" x14ac:dyDescent="0.3">
      <c r="A63" s="86"/>
      <c r="B63" s="73"/>
      <c r="C63" s="73"/>
      <c r="D63" s="73"/>
      <c r="E63" s="73"/>
      <c r="F63" s="73"/>
      <c r="G63" s="73"/>
    </row>
    <row r="64" spans="1:7"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8" customFormat="1" x14ac:dyDescent="0.3">
      <c r="A72" s="45"/>
      <c r="B72" s="34"/>
      <c r="C72" s="71"/>
      <c r="D72" s="34"/>
      <c r="E72" s="71"/>
      <c r="F72" s="71"/>
      <c r="G72" s="71"/>
    </row>
    <row r="73" spans="1:7" s="8" customFormat="1" x14ac:dyDescent="0.3">
      <c r="A73" s="45"/>
      <c r="B73" s="71"/>
      <c r="C73" s="71"/>
      <c r="D73" s="71"/>
      <c r="E73" s="71"/>
      <c r="F73" s="71"/>
      <c r="G73" s="71"/>
    </row>
    <row r="74" spans="1:7" s="8" customFormat="1" x14ac:dyDescent="0.3">
      <c r="A74" s="61"/>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34"/>
      <c r="C87" s="71"/>
      <c r="D87" s="34"/>
      <c r="E87" s="71"/>
      <c r="F87" s="71"/>
      <c r="G87" s="71"/>
    </row>
    <row r="88" spans="1:7" s="8" customFormat="1" x14ac:dyDescent="0.3">
      <c r="A88" s="45"/>
      <c r="B88" s="71"/>
      <c r="C88" s="71"/>
      <c r="D88" s="71"/>
      <c r="E88" s="71"/>
      <c r="F88" s="71"/>
      <c r="G88" s="71"/>
    </row>
    <row r="89" spans="1:7" s="8" customFormat="1" x14ac:dyDescent="0.3">
      <c r="A89" s="61"/>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34"/>
      <c r="C103" s="28"/>
      <c r="D103" s="34"/>
      <c r="E103" s="71"/>
      <c r="F103" s="71"/>
      <c r="G103" s="71"/>
    </row>
    <row r="104" spans="1:7" s="8" customFormat="1" x14ac:dyDescent="0.3">
      <c r="A104" s="45"/>
      <c r="B104" s="71"/>
      <c r="C104" s="71"/>
      <c r="D104" s="71"/>
      <c r="E104" s="71"/>
      <c r="F104" s="71"/>
      <c r="G104" s="71"/>
    </row>
    <row r="105" spans="1:7" s="8" customFormat="1" x14ac:dyDescent="0.3">
      <c r="A105" s="61"/>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34"/>
      <c r="C118" s="40"/>
      <c r="D118" s="34"/>
      <c r="E118" s="71"/>
      <c r="F118" s="71"/>
      <c r="G118" s="71"/>
    </row>
    <row r="119" spans="1:7" s="8" customFormat="1" x14ac:dyDescent="0.3">
      <c r="A119" s="45"/>
      <c r="B119" s="71"/>
      <c r="C119" s="40"/>
      <c r="D119" s="71"/>
      <c r="E119" s="71"/>
      <c r="F119" s="71"/>
      <c r="G119" s="71"/>
    </row>
    <row r="120" spans="1:7" s="8" customFormat="1" x14ac:dyDescent="0.3">
      <c r="A120" s="61"/>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34"/>
      <c r="C135" s="28"/>
      <c r="D135" s="34"/>
      <c r="E135" s="71"/>
      <c r="F135" s="71"/>
      <c r="G135" s="71"/>
    </row>
    <row r="136" spans="1:7" s="8" customFormat="1" x14ac:dyDescent="0.3">
      <c r="A136" s="45"/>
      <c r="B136" s="71"/>
      <c r="C136" s="71"/>
      <c r="D136" s="71"/>
      <c r="E136" s="71"/>
      <c r="F136" s="71"/>
      <c r="G136" s="71"/>
    </row>
    <row r="137" spans="1:7" s="8" customFormat="1" x14ac:dyDescent="0.3">
      <c r="A137" s="61"/>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34"/>
      <c r="C140" s="71"/>
      <c r="D140" s="34"/>
      <c r="E140" s="71"/>
      <c r="F140" s="71"/>
      <c r="G140" s="71"/>
    </row>
    <row r="141" spans="1:7" s="8" customFormat="1" x14ac:dyDescent="0.3">
      <c r="A141" s="45"/>
      <c r="B141" s="71"/>
      <c r="C141" s="71"/>
      <c r="D141" s="71"/>
      <c r="E141" s="71"/>
      <c r="F141" s="71"/>
      <c r="G141" s="71"/>
    </row>
    <row r="142" spans="1:7" s="8" customFormat="1" x14ac:dyDescent="0.3">
      <c r="A142" s="61"/>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34"/>
      <c r="C150" s="28"/>
      <c r="D150" s="34"/>
      <c r="E150" s="71"/>
      <c r="F150" s="71"/>
      <c r="G150" s="71"/>
    </row>
    <row r="151" spans="1:7" s="8" customFormat="1" x14ac:dyDescent="0.3">
      <c r="A151" s="45"/>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33" customFormat="1" x14ac:dyDescent="0.3">
      <c r="A154" s="61"/>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8" customFormat="1" x14ac:dyDescent="0.3">
      <c r="A158" s="45"/>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34"/>
      <c r="C160" s="71"/>
      <c r="D160" s="34"/>
      <c r="E160" s="71"/>
      <c r="F160" s="71"/>
      <c r="G160" s="71"/>
    </row>
    <row r="161" spans="1:7" s="33" customFormat="1" x14ac:dyDescent="0.3">
      <c r="A161" s="61"/>
      <c r="B161" s="71"/>
      <c r="C161" s="71"/>
      <c r="D161" s="71"/>
      <c r="E161" s="71"/>
      <c r="F161" s="71"/>
      <c r="G161" s="71"/>
    </row>
    <row r="162" spans="1:7" x14ac:dyDescent="0.3">
      <c r="A162" s="61"/>
      <c r="B162" s="35"/>
      <c r="C162" s="35"/>
      <c r="D162" s="35"/>
      <c r="E162" s="35"/>
      <c r="F162" s="35"/>
      <c r="G162" s="35"/>
    </row>
    <row r="163" spans="1:7" x14ac:dyDescent="0.3">
      <c r="A163" s="424"/>
      <c r="B163" s="35"/>
      <c r="C163" s="35"/>
      <c r="D163" s="35"/>
      <c r="E163" s="35"/>
      <c r="F163" s="35"/>
      <c r="G163" s="35"/>
    </row>
    <row r="164" spans="1:7" x14ac:dyDescent="0.3">
      <c r="A164" s="424"/>
      <c r="B164" s="35"/>
      <c r="C164" s="35"/>
      <c r="D164" s="35"/>
      <c r="E164" s="35"/>
      <c r="F164" s="35"/>
      <c r="G164" s="35"/>
    </row>
    <row r="165" spans="1:7" x14ac:dyDescent="0.3">
      <c r="A165" s="424"/>
      <c r="B165" s="35"/>
      <c r="C165" s="35"/>
      <c r="D165" s="35"/>
      <c r="E165" s="35"/>
      <c r="F165" s="35"/>
      <c r="G165" s="35"/>
    </row>
    <row r="166" spans="1:7" x14ac:dyDescent="0.3">
      <c r="A166" s="424"/>
      <c r="B166" s="35"/>
      <c r="C166" s="35"/>
      <c r="D166" s="35"/>
      <c r="E166" s="35"/>
      <c r="F166" s="35"/>
      <c r="G166" s="35"/>
    </row>
    <row r="167" spans="1:7" x14ac:dyDescent="0.3">
      <c r="A167" s="424"/>
      <c r="B167" s="35"/>
      <c r="C167" s="35"/>
      <c r="D167" s="35"/>
      <c r="E167" s="35"/>
      <c r="F167" s="35"/>
      <c r="G167" s="35"/>
    </row>
    <row r="168" spans="1:7" x14ac:dyDescent="0.3">
      <c r="A168" s="424"/>
      <c r="B168" s="35"/>
      <c r="C168" s="35"/>
      <c r="D168" s="35"/>
      <c r="E168" s="35"/>
      <c r="F168" s="35"/>
      <c r="G168" s="35"/>
    </row>
    <row r="169" spans="1:7" x14ac:dyDescent="0.3">
      <c r="A169" s="424"/>
      <c r="B169" s="35"/>
      <c r="C169" s="35"/>
      <c r="D169" s="35"/>
      <c r="E169" s="35"/>
      <c r="F169" s="35"/>
      <c r="G169" s="35"/>
    </row>
    <row r="170" spans="1:7" x14ac:dyDescent="0.3">
      <c r="A170" s="424"/>
      <c r="B170" s="35"/>
      <c r="C170" s="35"/>
      <c r="D170" s="35"/>
      <c r="E170" s="35"/>
      <c r="F170" s="35"/>
      <c r="G170" s="35"/>
    </row>
    <row r="171" spans="1:7" x14ac:dyDescent="0.3">
      <c r="A171" s="424"/>
      <c r="B171" s="35"/>
      <c r="C171" s="35"/>
      <c r="D171" s="35"/>
      <c r="E171" s="35"/>
      <c r="F171" s="35"/>
      <c r="G171" s="35"/>
    </row>
    <row r="172" spans="1:7" x14ac:dyDescent="0.3">
      <c r="A172" s="424"/>
      <c r="B172" s="34"/>
      <c r="C172" s="35"/>
      <c r="D172" s="34"/>
      <c r="E172" s="35"/>
      <c r="F172" s="35"/>
      <c r="G172" s="35"/>
    </row>
    <row r="173" spans="1:7" x14ac:dyDescent="0.3">
      <c r="A173" s="424"/>
      <c r="B173" s="35"/>
      <c r="C173" s="35"/>
      <c r="D173" s="35"/>
      <c r="E173" s="35"/>
      <c r="F173" s="35"/>
      <c r="G173" s="35"/>
    </row>
    <row r="174" spans="1:7" x14ac:dyDescent="0.3">
      <c r="A174" s="61"/>
      <c r="B174" s="35"/>
      <c r="C174" s="35"/>
      <c r="D174" s="35"/>
      <c r="E174" s="35"/>
      <c r="F174" s="35"/>
      <c r="G174" s="35"/>
    </row>
    <row r="175" spans="1:7" x14ac:dyDescent="0.3">
      <c r="A175" s="424"/>
      <c r="B175" s="35"/>
      <c r="C175" s="35"/>
      <c r="D175" s="35"/>
      <c r="E175" s="35"/>
      <c r="F175" s="35"/>
      <c r="G175" s="35"/>
    </row>
    <row r="176" spans="1:7" x14ac:dyDescent="0.3">
      <c r="A176" s="424"/>
      <c r="B176" s="35"/>
      <c r="C176" s="35"/>
      <c r="D176" s="35"/>
      <c r="E176" s="35"/>
      <c r="F176" s="35"/>
      <c r="G176" s="35"/>
    </row>
    <row r="177" spans="1:7" x14ac:dyDescent="0.3">
      <c r="A177" s="424"/>
      <c r="B177" s="35"/>
      <c r="C177" s="35"/>
      <c r="D177" s="35"/>
      <c r="E177" s="35"/>
      <c r="F177" s="35"/>
      <c r="G177" s="35"/>
    </row>
    <row r="178" spans="1:7" x14ac:dyDescent="0.3">
      <c r="A178" s="424"/>
      <c r="B178" s="35"/>
      <c r="C178" s="35"/>
      <c r="D178" s="35"/>
      <c r="E178" s="35"/>
      <c r="F178" s="35"/>
      <c r="G178" s="35"/>
    </row>
    <row r="179" spans="1:7" x14ac:dyDescent="0.3">
      <c r="A179" s="424"/>
      <c r="B179" s="35"/>
      <c r="C179" s="35"/>
      <c r="D179" s="35"/>
      <c r="E179" s="35"/>
      <c r="F179" s="35"/>
      <c r="G179" s="35"/>
    </row>
    <row r="180" spans="1:7" x14ac:dyDescent="0.3">
      <c r="A180" s="424"/>
      <c r="B180" s="35"/>
      <c r="C180" s="35"/>
      <c r="D180" s="35"/>
      <c r="E180" s="35"/>
      <c r="F180" s="35"/>
      <c r="G180" s="35"/>
    </row>
    <row r="181" spans="1:7" x14ac:dyDescent="0.3">
      <c r="A181" s="424"/>
      <c r="B181" s="35"/>
      <c r="C181" s="35"/>
      <c r="D181" s="35"/>
      <c r="E181" s="35"/>
      <c r="F181" s="35"/>
      <c r="G181" s="35"/>
    </row>
    <row r="182" spans="1:7" x14ac:dyDescent="0.3">
      <c r="A182" s="424"/>
      <c r="B182" s="35"/>
      <c r="C182" s="35"/>
      <c r="D182" s="35"/>
      <c r="E182" s="35"/>
      <c r="F182" s="35"/>
      <c r="G182" s="35"/>
    </row>
    <row r="183" spans="1:7" x14ac:dyDescent="0.3">
      <c r="A183" s="424"/>
      <c r="B183" s="35"/>
      <c r="C183" s="35"/>
      <c r="D183" s="35"/>
      <c r="E183" s="35"/>
      <c r="F183" s="35"/>
      <c r="G183" s="35"/>
    </row>
    <row r="184" spans="1:7" x14ac:dyDescent="0.3">
      <c r="A184" s="424"/>
      <c r="B184" s="34"/>
      <c r="C184" s="35"/>
      <c r="D184" s="34"/>
      <c r="E184" s="35"/>
      <c r="F184" s="35"/>
      <c r="G184" s="35"/>
    </row>
    <row r="185" spans="1:7" x14ac:dyDescent="0.3">
      <c r="A185" s="424"/>
      <c r="B185" s="35"/>
      <c r="C185" s="35"/>
      <c r="D185" s="35"/>
      <c r="E185" s="35"/>
      <c r="F185" s="35"/>
      <c r="G185" s="35"/>
    </row>
    <row r="186" spans="1:7" x14ac:dyDescent="0.3">
      <c r="A186" s="61"/>
      <c r="B186" s="35"/>
      <c r="C186" s="35"/>
      <c r="D186" s="35"/>
      <c r="E186" s="35"/>
      <c r="F186" s="35"/>
      <c r="G186" s="35"/>
    </row>
    <row r="187" spans="1:7" x14ac:dyDescent="0.3">
      <c r="A187" s="424"/>
      <c r="B187" s="35"/>
      <c r="C187" s="35"/>
      <c r="D187" s="35"/>
      <c r="E187" s="35"/>
      <c r="F187" s="35"/>
      <c r="G187" s="35"/>
    </row>
    <row r="188" spans="1:7" x14ac:dyDescent="0.3">
      <c r="A188" s="61"/>
      <c r="B188" s="35"/>
      <c r="C188" s="35"/>
      <c r="D188" s="62"/>
      <c r="E188" s="35"/>
      <c r="F188" s="35"/>
      <c r="G188" s="35"/>
    </row>
    <row r="189" spans="1:7" x14ac:dyDescent="0.3">
      <c r="A189" s="424"/>
      <c r="B189" s="35"/>
      <c r="C189" s="35"/>
      <c r="D189" s="35"/>
      <c r="E189" s="35"/>
      <c r="F189" s="35"/>
      <c r="G189" s="35"/>
    </row>
    <row r="190" spans="1:7" x14ac:dyDescent="0.3">
      <c r="A190" s="424"/>
      <c r="B190" s="35"/>
      <c r="C190" s="35"/>
      <c r="D190" s="35"/>
      <c r="E190" s="35"/>
      <c r="F190" s="35"/>
      <c r="G190" s="35"/>
    </row>
    <row r="191" spans="1:7" x14ac:dyDescent="0.3">
      <c r="A191" s="424"/>
      <c r="B191" s="35"/>
      <c r="C191" s="35"/>
      <c r="D191" s="35"/>
      <c r="E191" s="35"/>
      <c r="F191" s="35"/>
      <c r="G191" s="35"/>
    </row>
    <row r="192" spans="1:7" x14ac:dyDescent="0.3">
      <c r="A192" s="424"/>
      <c r="B192" s="35"/>
      <c r="C192" s="35"/>
      <c r="D192" s="35"/>
      <c r="E192" s="35"/>
      <c r="F192" s="35"/>
      <c r="G192" s="35"/>
    </row>
    <row r="193" spans="1:7" x14ac:dyDescent="0.3">
      <c r="A193" s="424"/>
      <c r="B193" s="34"/>
      <c r="C193" s="35"/>
      <c r="D193" s="34"/>
      <c r="E193" s="35"/>
      <c r="F193" s="35"/>
      <c r="G193" s="35"/>
    </row>
    <row r="194" spans="1:7" x14ac:dyDescent="0.3">
      <c r="A194" s="424"/>
      <c r="B194" s="35"/>
      <c r="C194" s="35"/>
      <c r="D194" s="35"/>
      <c r="E194" s="35"/>
      <c r="F194" s="35"/>
      <c r="G194" s="35"/>
    </row>
    <row r="195" spans="1:7" x14ac:dyDescent="0.3">
      <c r="A195" s="61"/>
      <c r="B195" s="35"/>
      <c r="C195" s="35"/>
      <c r="D195" s="35"/>
      <c r="E195" s="35"/>
      <c r="F195" s="35"/>
      <c r="G195" s="35"/>
    </row>
    <row r="196" spans="1:7" x14ac:dyDescent="0.3">
      <c r="A196" s="424"/>
      <c r="B196" s="35"/>
      <c r="C196" s="35"/>
      <c r="D196" s="35"/>
      <c r="E196" s="35"/>
      <c r="F196" s="35"/>
      <c r="G196" s="35"/>
    </row>
    <row r="197" spans="1:7" x14ac:dyDescent="0.3">
      <c r="A197" s="424"/>
      <c r="B197" s="35"/>
      <c r="C197" s="35"/>
      <c r="D197" s="35"/>
      <c r="E197" s="35"/>
      <c r="F197" s="35"/>
      <c r="G197" s="35"/>
    </row>
    <row r="198" spans="1:7" x14ac:dyDescent="0.3">
      <c r="A198" s="424"/>
      <c r="B198" s="34"/>
      <c r="C198" s="35"/>
      <c r="D198" s="34"/>
      <c r="E198" s="35"/>
      <c r="F198" s="35"/>
      <c r="G198" s="35"/>
    </row>
    <row r="199" spans="1:7" x14ac:dyDescent="0.3">
      <c r="A199" s="424"/>
      <c r="B199" s="35"/>
      <c r="C199" s="35"/>
      <c r="D199" s="35"/>
      <c r="E199" s="35"/>
      <c r="F199" s="35"/>
      <c r="G199" s="35"/>
    </row>
    <row r="200" spans="1:7" x14ac:dyDescent="0.3">
      <c r="A200" s="424"/>
      <c r="B200" s="35"/>
      <c r="C200" s="35"/>
      <c r="D200" s="35"/>
      <c r="E200" s="35"/>
      <c r="F200" s="35"/>
      <c r="G200" s="35"/>
    </row>
    <row r="201" spans="1:7" x14ac:dyDescent="0.3">
      <c r="A201" s="424"/>
      <c r="B201" s="35"/>
      <c r="C201" s="35"/>
      <c r="D201" s="35"/>
      <c r="E201" s="35"/>
      <c r="F201" s="35"/>
      <c r="G201" s="35"/>
    </row>
    <row r="202" spans="1:7" x14ac:dyDescent="0.3">
      <c r="A202" s="424"/>
      <c r="B202" s="35"/>
      <c r="C202" s="35"/>
      <c r="D202" s="35"/>
      <c r="E202" s="35"/>
      <c r="F202" s="35"/>
      <c r="G202" s="35"/>
    </row>
    <row r="203" spans="1:7" x14ac:dyDescent="0.3">
      <c r="A203" s="424"/>
      <c r="B203" s="35"/>
      <c r="C203" s="35"/>
      <c r="D203" s="35"/>
      <c r="E203" s="35"/>
      <c r="F203" s="35"/>
      <c r="G203" s="35"/>
    </row>
    <row r="204" spans="1:7" x14ac:dyDescent="0.3">
      <c r="A204" s="424"/>
      <c r="B204" s="35"/>
      <c r="C204" s="35"/>
      <c r="D204" s="35"/>
      <c r="E204" s="35"/>
      <c r="F204" s="35"/>
      <c r="G204" s="35"/>
    </row>
    <row r="205" spans="1:7" x14ac:dyDescent="0.3">
      <c r="A205" s="424"/>
      <c r="B205" s="35"/>
      <c r="C205" s="35"/>
      <c r="D205" s="35"/>
      <c r="E205" s="35"/>
      <c r="F205" s="35"/>
      <c r="G205" s="35"/>
    </row>
    <row r="206" spans="1:7" x14ac:dyDescent="0.3">
      <c r="A206" s="424"/>
      <c r="B206" s="35"/>
      <c r="C206" s="35"/>
      <c r="D206" s="35"/>
      <c r="E206" s="35"/>
      <c r="F206" s="35"/>
      <c r="G206" s="35"/>
    </row>
    <row r="207" spans="1:7" x14ac:dyDescent="0.3">
      <c r="A207" s="424"/>
      <c r="B207" s="35"/>
      <c r="C207" s="35"/>
      <c r="D207" s="35"/>
      <c r="E207" s="35"/>
      <c r="F207" s="35"/>
      <c r="G207" s="35"/>
    </row>
    <row r="208" spans="1:7" x14ac:dyDescent="0.3">
      <c r="A208" s="424"/>
      <c r="B208" s="35"/>
      <c r="C208" s="35"/>
      <c r="D208" s="35"/>
      <c r="E208" s="35"/>
      <c r="F208" s="35"/>
      <c r="G208" s="35"/>
    </row>
    <row r="209" spans="1:7" x14ac:dyDescent="0.3">
      <c r="A209" s="424"/>
      <c r="B209" s="35"/>
      <c r="C209" s="35"/>
      <c r="D209" s="35"/>
      <c r="E209" s="35"/>
      <c r="F209" s="35"/>
      <c r="G209" s="35"/>
    </row>
    <row r="210" spans="1:7" x14ac:dyDescent="0.3">
      <c r="A210" s="424"/>
      <c r="B210" s="35"/>
      <c r="C210" s="35"/>
      <c r="D210" s="35"/>
      <c r="E210" s="35"/>
      <c r="F210" s="35"/>
      <c r="G210" s="35"/>
    </row>
    <row r="211" spans="1:7" x14ac:dyDescent="0.3">
      <c r="A211" s="424"/>
      <c r="B211" s="35"/>
      <c r="C211" s="35"/>
      <c r="D211" s="35"/>
      <c r="E211" s="35"/>
      <c r="F211" s="35"/>
      <c r="G211" s="35"/>
    </row>
    <row r="212" spans="1:7" x14ac:dyDescent="0.3">
      <c r="A212" s="424"/>
      <c r="B212" s="35"/>
      <c r="C212" s="35"/>
      <c r="D212" s="35"/>
      <c r="E212" s="35"/>
      <c r="F212" s="35"/>
      <c r="G212" s="35"/>
    </row>
    <row r="213" spans="1:7" x14ac:dyDescent="0.3">
      <c r="A213" s="424"/>
      <c r="B213" s="35"/>
      <c r="C213" s="35"/>
      <c r="D213" s="35"/>
      <c r="E213" s="35"/>
      <c r="F213" s="35"/>
      <c r="G213" s="35"/>
    </row>
    <row r="214" spans="1:7" x14ac:dyDescent="0.3">
      <c r="A214" s="424"/>
      <c r="B214" s="35"/>
      <c r="C214" s="35"/>
      <c r="D214" s="35"/>
      <c r="E214" s="35"/>
      <c r="F214" s="35"/>
      <c r="G214" s="35"/>
    </row>
    <row r="215" spans="1:7" x14ac:dyDescent="0.3">
      <c r="A215" s="424"/>
      <c r="B215" s="35"/>
      <c r="C215" s="35"/>
      <c r="D215" s="35"/>
      <c r="E215" s="35"/>
      <c r="F215" s="35"/>
      <c r="G215" s="35"/>
    </row>
    <row r="216" spans="1:7" x14ac:dyDescent="0.3">
      <c r="A216" s="424"/>
      <c r="B216" s="35"/>
      <c r="C216" s="35"/>
      <c r="D216" s="35"/>
      <c r="E216" s="35"/>
      <c r="F216" s="35"/>
      <c r="G216" s="35"/>
    </row>
    <row r="217" spans="1:7" x14ac:dyDescent="0.3">
      <c r="A217" s="424"/>
      <c r="B217" s="35"/>
      <c r="C217" s="35"/>
      <c r="D217" s="35"/>
      <c r="E217" s="35"/>
      <c r="F217" s="35"/>
      <c r="G217" s="35"/>
    </row>
    <row r="218" spans="1:7" x14ac:dyDescent="0.3">
      <c r="A218" s="424"/>
      <c r="B218" s="35"/>
      <c r="C218" s="35"/>
      <c r="D218" s="35"/>
      <c r="E218" s="35"/>
      <c r="F218" s="35"/>
      <c r="G218" s="35"/>
    </row>
    <row r="219" spans="1:7" x14ac:dyDescent="0.3">
      <c r="A219" s="424"/>
      <c r="B219" s="35"/>
      <c r="C219" s="35"/>
      <c r="D219" s="35"/>
      <c r="E219" s="35"/>
      <c r="F219" s="35"/>
      <c r="G219" s="35"/>
    </row>
    <row r="220" spans="1:7" x14ac:dyDescent="0.3">
      <c r="A220" s="424"/>
      <c r="B220" s="35"/>
      <c r="C220" s="35"/>
      <c r="D220" s="35"/>
      <c r="E220" s="35"/>
      <c r="F220" s="35"/>
      <c r="G220" s="35"/>
    </row>
    <row r="221" spans="1:7" x14ac:dyDescent="0.3">
      <c r="A221" s="424"/>
      <c r="B221" s="35"/>
      <c r="C221" s="35"/>
      <c r="D221" s="35"/>
      <c r="E221" s="35"/>
      <c r="F221" s="35"/>
      <c r="G221" s="35"/>
    </row>
    <row r="222" spans="1:7" x14ac:dyDescent="0.3">
      <c r="A222" s="424"/>
      <c r="B222" s="35"/>
      <c r="C222" s="35"/>
      <c r="D222" s="35"/>
      <c r="E222" s="35"/>
      <c r="F222" s="35"/>
      <c r="G222" s="35"/>
    </row>
    <row r="223" spans="1:7" x14ac:dyDescent="0.3">
      <c r="A223" s="424"/>
      <c r="B223" s="35"/>
      <c r="C223" s="35"/>
      <c r="D223" s="35"/>
      <c r="E223" s="35"/>
      <c r="F223" s="35"/>
      <c r="G223" s="35"/>
    </row>
    <row r="224" spans="1:7" x14ac:dyDescent="0.3">
      <c r="A224" s="424"/>
      <c r="B224" s="35"/>
      <c r="C224" s="35"/>
      <c r="D224" s="35"/>
      <c r="E224" s="35"/>
      <c r="F224" s="35"/>
      <c r="G224" s="35"/>
    </row>
    <row r="225" spans="1:7" x14ac:dyDescent="0.3">
      <c r="A225" s="424"/>
      <c r="B225" s="35"/>
      <c r="C225" s="35"/>
      <c r="D225" s="35"/>
      <c r="E225" s="35"/>
      <c r="F225" s="35"/>
      <c r="G225" s="35"/>
    </row>
    <row r="226" spans="1:7" x14ac:dyDescent="0.3">
      <c r="A226" s="424"/>
      <c r="B226" s="35"/>
      <c r="C226" s="35"/>
      <c r="D226" s="35"/>
      <c r="E226" s="35"/>
      <c r="F226" s="35"/>
      <c r="G226" s="35"/>
    </row>
    <row r="227" spans="1:7" x14ac:dyDescent="0.3">
      <c r="A227" s="424"/>
      <c r="B227" s="35"/>
      <c r="C227" s="35"/>
      <c r="D227" s="35"/>
      <c r="E227" s="35"/>
      <c r="F227" s="35"/>
      <c r="G227" s="35"/>
    </row>
    <row r="228" spans="1:7" x14ac:dyDescent="0.3">
      <c r="A228" s="424"/>
      <c r="B228" s="35"/>
      <c r="C228" s="35"/>
      <c r="D228" s="35"/>
      <c r="E228" s="35"/>
      <c r="F228" s="35"/>
      <c r="G228" s="35"/>
    </row>
    <row r="229" spans="1:7" x14ac:dyDescent="0.3">
      <c r="A229" s="424"/>
      <c r="B229" s="35"/>
      <c r="C229" s="35"/>
      <c r="D229" s="35"/>
      <c r="E229" s="35"/>
      <c r="F229" s="35"/>
      <c r="G229" s="35"/>
    </row>
    <row r="230" spans="1:7" x14ac:dyDescent="0.3">
      <c r="A230" s="424"/>
      <c r="B230" s="35"/>
      <c r="C230" s="35"/>
      <c r="D230" s="35"/>
      <c r="E230" s="35"/>
      <c r="F230" s="35"/>
      <c r="G230" s="35"/>
    </row>
    <row r="231" spans="1:7" x14ac:dyDescent="0.3">
      <c r="A231" s="424"/>
      <c r="B231" s="35"/>
      <c r="C231" s="35"/>
      <c r="D231" s="35"/>
      <c r="E231" s="35"/>
      <c r="F231" s="35"/>
      <c r="G231" s="35"/>
    </row>
    <row r="232" spans="1:7" x14ac:dyDescent="0.3">
      <c r="A232" s="424"/>
      <c r="B232" s="35"/>
      <c r="C232" s="35"/>
      <c r="D232" s="35"/>
      <c r="E232" s="35"/>
      <c r="F232" s="35"/>
      <c r="G232" s="35"/>
    </row>
    <row r="233" spans="1:7" x14ac:dyDescent="0.3">
      <c r="A233" s="424"/>
      <c r="B233" s="35"/>
      <c r="C233" s="35"/>
      <c r="D233" s="35"/>
      <c r="E233" s="35"/>
      <c r="F233" s="35"/>
      <c r="G233" s="35"/>
    </row>
    <row r="234" spans="1:7" x14ac:dyDescent="0.3">
      <c r="A234" s="424"/>
      <c r="B234" s="35"/>
      <c r="C234" s="35"/>
      <c r="D234" s="35"/>
      <c r="E234" s="35"/>
      <c r="F234" s="35"/>
      <c r="G234" s="35"/>
    </row>
    <row r="235" spans="1:7" x14ac:dyDescent="0.3">
      <c r="A235" s="424"/>
      <c r="B235" s="35"/>
      <c r="C235" s="35"/>
      <c r="D235" s="35"/>
      <c r="E235" s="35"/>
      <c r="F235" s="35"/>
      <c r="G235" s="35"/>
    </row>
    <row r="236" spans="1:7" x14ac:dyDescent="0.3">
      <c r="A236" s="424"/>
      <c r="B236" s="35"/>
      <c r="C236" s="35"/>
      <c r="D236" s="35"/>
      <c r="E236" s="35"/>
      <c r="F236" s="35"/>
      <c r="G236" s="35"/>
    </row>
    <row r="237" spans="1:7" x14ac:dyDescent="0.3">
      <c r="A237" s="424"/>
      <c r="B237" s="35"/>
      <c r="C237" s="35"/>
      <c r="D237" s="35"/>
      <c r="E237" s="35"/>
      <c r="F237" s="35"/>
      <c r="G237" s="35"/>
    </row>
    <row r="238" spans="1:7" x14ac:dyDescent="0.3">
      <c r="A238" s="424"/>
      <c r="B238" s="35"/>
      <c r="C238" s="35"/>
      <c r="D238" s="35"/>
      <c r="E238" s="35"/>
      <c r="F238" s="35"/>
      <c r="G238" s="35"/>
    </row>
    <row r="239" spans="1:7" x14ac:dyDescent="0.3">
      <c r="A239" s="424"/>
      <c r="B239" s="35"/>
      <c r="C239" s="35"/>
      <c r="D239" s="35"/>
      <c r="E239" s="35"/>
      <c r="F239" s="35"/>
      <c r="G239" s="35"/>
    </row>
    <row r="240" spans="1:7" x14ac:dyDescent="0.3">
      <c r="A240" s="424"/>
      <c r="B240" s="35"/>
      <c r="C240" s="35"/>
      <c r="D240" s="35"/>
      <c r="E240" s="35"/>
      <c r="F240" s="35"/>
      <c r="G240" s="35"/>
    </row>
    <row r="241" spans="1:7" x14ac:dyDescent="0.3">
      <c r="A241" s="424"/>
      <c r="B241" s="35"/>
      <c r="C241" s="35"/>
      <c r="D241" s="35"/>
      <c r="E241" s="35"/>
      <c r="F241" s="35"/>
      <c r="G241" s="35"/>
    </row>
    <row r="242" spans="1:7" x14ac:dyDescent="0.3">
      <c r="A242" s="424"/>
      <c r="B242" s="35"/>
      <c r="C242" s="35"/>
      <c r="D242" s="35"/>
      <c r="E242" s="35"/>
      <c r="F242" s="35"/>
      <c r="G242" s="35"/>
    </row>
    <row r="243" spans="1:7" x14ac:dyDescent="0.3">
      <c r="A243" s="424"/>
      <c r="B243" s="35"/>
      <c r="C243" s="35"/>
      <c r="D243" s="35"/>
      <c r="E243" s="35"/>
      <c r="F243" s="35"/>
      <c r="G243" s="35"/>
    </row>
    <row r="244" spans="1:7" x14ac:dyDescent="0.3">
      <c r="A244" s="424"/>
      <c r="B244" s="35"/>
      <c r="C244" s="35"/>
      <c r="D244" s="35"/>
      <c r="E244" s="35"/>
      <c r="F244" s="35"/>
      <c r="G244" s="35"/>
    </row>
    <row r="245" spans="1:7" x14ac:dyDescent="0.3">
      <c r="A245" s="424"/>
      <c r="B245" s="35"/>
      <c r="C245" s="35"/>
      <c r="D245" s="35"/>
      <c r="E245" s="35"/>
      <c r="F245" s="35"/>
      <c r="G245" s="35"/>
    </row>
    <row r="246" spans="1:7" x14ac:dyDescent="0.3">
      <c r="A246" s="424"/>
      <c r="B246" s="35"/>
      <c r="C246" s="35"/>
      <c r="D246" s="35"/>
      <c r="E246" s="35"/>
      <c r="F246" s="35"/>
      <c r="G246" s="35"/>
    </row>
    <row r="247" spans="1:7" x14ac:dyDescent="0.3">
      <c r="A247" s="424"/>
      <c r="B247" s="35"/>
      <c r="C247" s="35"/>
      <c r="D247" s="35"/>
      <c r="E247" s="35"/>
      <c r="F247" s="35"/>
      <c r="G247" s="35"/>
    </row>
    <row r="248" spans="1:7" x14ac:dyDescent="0.3">
      <c r="A248" s="424"/>
      <c r="B248" s="35"/>
      <c r="C248" s="35"/>
      <c r="D248" s="35"/>
      <c r="E248" s="35"/>
      <c r="F248" s="35"/>
      <c r="G248" s="35"/>
    </row>
    <row r="249" spans="1:7" x14ac:dyDescent="0.3">
      <c r="A249" s="424"/>
      <c r="B249" s="35"/>
      <c r="C249" s="35"/>
      <c r="D249" s="35"/>
      <c r="E249" s="35"/>
      <c r="F249" s="35"/>
      <c r="G249" s="35"/>
    </row>
    <row r="250" spans="1:7" x14ac:dyDescent="0.3">
      <c r="A250" s="424"/>
      <c r="B250" s="35"/>
      <c r="C250" s="35"/>
      <c r="D250" s="35"/>
      <c r="E250" s="35"/>
      <c r="F250" s="35"/>
      <c r="G250" s="35"/>
    </row>
    <row r="251" spans="1:7" x14ac:dyDescent="0.3">
      <c r="A251" s="424"/>
      <c r="B251" s="35"/>
      <c r="C251" s="35"/>
      <c r="D251" s="35"/>
      <c r="E251" s="35"/>
      <c r="F251" s="35"/>
      <c r="G251" s="35"/>
    </row>
    <row r="252" spans="1:7" x14ac:dyDescent="0.3">
      <c r="A252" s="424"/>
      <c r="B252" s="35"/>
      <c r="C252" s="35"/>
      <c r="D252" s="35"/>
      <c r="E252" s="35"/>
      <c r="F252" s="35"/>
      <c r="G252" s="35"/>
    </row>
    <row r="253" spans="1:7" x14ac:dyDescent="0.3">
      <c r="A253" s="424"/>
      <c r="B253" s="35"/>
      <c r="C253" s="35"/>
      <c r="D253" s="35"/>
      <c r="E253" s="35"/>
      <c r="F253" s="35"/>
      <c r="G253" s="35"/>
    </row>
    <row r="254" spans="1:7" x14ac:dyDescent="0.3">
      <c r="A254" s="424"/>
      <c r="B254" s="35"/>
      <c r="C254" s="35"/>
      <c r="D254" s="35"/>
      <c r="E254" s="35"/>
      <c r="F254" s="35"/>
      <c r="G254" s="35"/>
    </row>
    <row r="255" spans="1:7" x14ac:dyDescent="0.3">
      <c r="A255" s="424"/>
      <c r="B255" s="35"/>
      <c r="C255" s="35"/>
      <c r="D255" s="35"/>
      <c r="E255" s="35"/>
      <c r="F255" s="35"/>
      <c r="G255" s="35"/>
    </row>
    <row r="256" spans="1:7" x14ac:dyDescent="0.3">
      <c r="A256" s="424"/>
      <c r="B256" s="35"/>
      <c r="C256" s="35"/>
      <c r="D256" s="35"/>
      <c r="E256" s="35"/>
      <c r="F256" s="35"/>
      <c r="G256" s="35"/>
    </row>
    <row r="257" spans="1:7" x14ac:dyDescent="0.3">
      <c r="A257" s="424"/>
      <c r="B257" s="35"/>
      <c r="C257" s="35"/>
      <c r="D257" s="35"/>
      <c r="E257" s="35"/>
      <c r="F257" s="35"/>
      <c r="G257" s="35"/>
    </row>
    <row r="258" spans="1:7" x14ac:dyDescent="0.3">
      <c r="A258" s="424"/>
      <c r="B258" s="35"/>
      <c r="C258" s="35"/>
      <c r="D258" s="35"/>
      <c r="E258" s="35"/>
      <c r="F258" s="35"/>
      <c r="G258" s="35"/>
    </row>
    <row r="259" spans="1:7" x14ac:dyDescent="0.3">
      <c r="A259" s="424"/>
      <c r="B259" s="35"/>
      <c r="C259" s="35"/>
      <c r="D259" s="35"/>
      <c r="E259" s="35"/>
      <c r="F259" s="35"/>
      <c r="G259" s="35"/>
    </row>
    <row r="260" spans="1:7" x14ac:dyDescent="0.3">
      <c r="A260" s="424"/>
      <c r="B260" s="35"/>
      <c r="C260" s="35"/>
      <c r="D260" s="35"/>
      <c r="E260" s="35"/>
      <c r="F260" s="35"/>
      <c r="G260" s="35"/>
    </row>
    <row r="261" spans="1:7" x14ac:dyDescent="0.3">
      <c r="A261" s="424"/>
      <c r="B261" s="35"/>
      <c r="C261" s="35"/>
      <c r="D261" s="35"/>
      <c r="E261" s="35"/>
      <c r="F261" s="35"/>
      <c r="G261" s="35"/>
    </row>
    <row r="262" spans="1:7" x14ac:dyDescent="0.3">
      <c r="A262" s="424"/>
      <c r="B262" s="35"/>
      <c r="C262" s="35"/>
      <c r="D262" s="35"/>
      <c r="E262" s="35"/>
      <c r="F262" s="35"/>
      <c r="G262" s="35"/>
    </row>
    <row r="263" spans="1:7" x14ac:dyDescent="0.3">
      <c r="A263" s="424"/>
      <c r="B263" s="35"/>
      <c r="C263" s="35"/>
      <c r="D263" s="35"/>
      <c r="E263" s="35"/>
      <c r="F263" s="35"/>
      <c r="G263" s="35"/>
    </row>
    <row r="264" spans="1:7" x14ac:dyDescent="0.3">
      <c r="A264" s="424"/>
      <c r="B264" s="35"/>
      <c r="C264" s="35"/>
      <c r="D264" s="35"/>
      <c r="E264" s="35"/>
      <c r="F264" s="35"/>
      <c r="G264" s="35"/>
    </row>
    <row r="265" spans="1:7" x14ac:dyDescent="0.3">
      <c r="A265" s="424"/>
      <c r="B265" s="35"/>
      <c r="C265" s="35"/>
      <c r="D265" s="35"/>
      <c r="E265" s="35"/>
      <c r="F265" s="35"/>
      <c r="G265" s="35"/>
    </row>
    <row r="266" spans="1:7" x14ac:dyDescent="0.3">
      <c r="A266" s="424"/>
      <c r="B266" s="35"/>
      <c r="C266" s="35"/>
      <c r="D266" s="35"/>
      <c r="E266" s="35"/>
      <c r="F266" s="35"/>
      <c r="G266" s="35"/>
    </row>
    <row r="267" spans="1:7" x14ac:dyDescent="0.3">
      <c r="A267" s="424"/>
      <c r="B267" s="35"/>
      <c r="C267" s="35"/>
      <c r="D267" s="35"/>
      <c r="E267" s="35"/>
      <c r="F267" s="35"/>
      <c r="G267" s="35"/>
    </row>
    <row r="268" spans="1:7" x14ac:dyDescent="0.3">
      <c r="A268" s="424"/>
      <c r="B268" s="35"/>
      <c r="C268" s="35"/>
      <c r="D268" s="35"/>
      <c r="E268" s="35"/>
      <c r="F268" s="35"/>
      <c r="G268" s="35"/>
    </row>
    <row r="269" spans="1:7" x14ac:dyDescent="0.3">
      <c r="A269" s="424"/>
      <c r="B269" s="35"/>
      <c r="C269" s="35"/>
      <c r="D269" s="35"/>
      <c r="E269" s="35"/>
      <c r="F269" s="35"/>
      <c r="G269" s="35"/>
    </row>
    <row r="270" spans="1:7" x14ac:dyDescent="0.3">
      <c r="A270" s="424"/>
      <c r="B270" s="35"/>
      <c r="C270" s="35"/>
      <c r="D270" s="35"/>
      <c r="E270" s="35"/>
      <c r="F270" s="35"/>
      <c r="G270" s="35"/>
    </row>
    <row r="271" spans="1:7" x14ac:dyDescent="0.3">
      <c r="A271" s="424"/>
      <c r="B271" s="35"/>
      <c r="C271" s="35"/>
      <c r="D271" s="35"/>
      <c r="E271" s="35"/>
      <c r="F271" s="35"/>
      <c r="G271" s="35"/>
    </row>
    <row r="272" spans="1:7" x14ac:dyDescent="0.3">
      <c r="A272" s="424"/>
      <c r="B272" s="35"/>
      <c r="C272" s="35"/>
      <c r="D272" s="35"/>
      <c r="E272" s="35"/>
      <c r="F272" s="35"/>
      <c r="G272" s="35"/>
    </row>
    <row r="273" spans="1:7" x14ac:dyDescent="0.3">
      <c r="A273" s="424"/>
      <c r="B273" s="35"/>
      <c r="C273" s="35"/>
      <c r="D273" s="35"/>
      <c r="E273" s="35"/>
      <c r="F273" s="35"/>
      <c r="G273" s="35"/>
    </row>
    <row r="274" spans="1:7" x14ac:dyDescent="0.3">
      <c r="A274" s="424"/>
      <c r="B274" s="35"/>
      <c r="C274" s="35"/>
      <c r="D274" s="35"/>
      <c r="E274" s="35"/>
      <c r="F274" s="35"/>
      <c r="G274" s="35"/>
    </row>
    <row r="275" spans="1:7" x14ac:dyDescent="0.3">
      <c r="A275" s="424"/>
      <c r="B275" s="35"/>
      <c r="C275" s="35"/>
      <c r="D275" s="35"/>
      <c r="E275" s="35"/>
      <c r="F275" s="35"/>
      <c r="G275" s="35"/>
    </row>
    <row r="276" spans="1:7" x14ac:dyDescent="0.3">
      <c r="A276" s="424"/>
      <c r="B276" s="35"/>
      <c r="C276" s="35"/>
      <c r="D276" s="35"/>
      <c r="E276" s="35"/>
      <c r="F276" s="35"/>
      <c r="G276" s="35"/>
    </row>
    <row r="277" spans="1:7" x14ac:dyDescent="0.3">
      <c r="A277" s="424"/>
      <c r="B277" s="35"/>
      <c r="C277" s="35"/>
      <c r="D277" s="35"/>
      <c r="E277" s="35"/>
      <c r="F277" s="35"/>
      <c r="G277" s="35"/>
    </row>
    <row r="278" spans="1:7" x14ac:dyDescent="0.3">
      <c r="A278" s="424"/>
      <c r="B278" s="35"/>
      <c r="C278" s="35"/>
      <c r="D278" s="35"/>
      <c r="E278" s="35"/>
      <c r="F278" s="35"/>
      <c r="G278" s="35"/>
    </row>
    <row r="279" spans="1:7" x14ac:dyDescent="0.3">
      <c r="A279" s="424"/>
      <c r="B279" s="35"/>
      <c r="C279" s="35"/>
      <c r="D279" s="35"/>
      <c r="E279" s="35"/>
      <c r="F279" s="35"/>
      <c r="G279" s="35"/>
    </row>
    <row r="280" spans="1:7" x14ac:dyDescent="0.3">
      <c r="A280" s="424"/>
      <c r="B280" s="35"/>
      <c r="C280" s="35"/>
      <c r="D280" s="35"/>
      <c r="E280" s="35"/>
      <c r="F280" s="35"/>
      <c r="G280" s="35"/>
    </row>
    <row r="281" spans="1:7" x14ac:dyDescent="0.3">
      <c r="A281" s="424"/>
      <c r="B281" s="35"/>
      <c r="C281" s="35"/>
      <c r="D281" s="35"/>
      <c r="E281" s="35"/>
      <c r="F281" s="35"/>
      <c r="G281" s="35"/>
    </row>
    <row r="282" spans="1:7" x14ac:dyDescent="0.3">
      <c r="A282" s="424"/>
      <c r="B282" s="35"/>
      <c r="C282" s="35"/>
      <c r="D282" s="35"/>
      <c r="E282" s="35"/>
      <c r="F282" s="35"/>
      <c r="G282" s="35"/>
    </row>
    <row r="283" spans="1:7" x14ac:dyDescent="0.3">
      <c r="A283" s="424"/>
      <c r="B283" s="35"/>
      <c r="C283" s="35"/>
      <c r="D283" s="35"/>
      <c r="E283" s="35"/>
      <c r="F283" s="35"/>
      <c r="G283" s="35"/>
    </row>
    <row r="284" spans="1:7" x14ac:dyDescent="0.3">
      <c r="A284" s="424"/>
      <c r="B284" s="35"/>
      <c r="C284" s="35"/>
      <c r="D284" s="35"/>
      <c r="E284" s="35"/>
      <c r="F284" s="35"/>
      <c r="G284" s="35"/>
    </row>
    <row r="285" spans="1:7" x14ac:dyDescent="0.3">
      <c r="A285" s="424"/>
      <c r="B285" s="35"/>
      <c r="C285" s="35"/>
      <c r="D285" s="35"/>
      <c r="E285" s="35"/>
      <c r="F285" s="35"/>
      <c r="G285" s="35"/>
    </row>
    <row r="286" spans="1:7" x14ac:dyDescent="0.3">
      <c r="A286" s="424"/>
      <c r="B286" s="35"/>
      <c r="C286" s="35"/>
      <c r="D286" s="35"/>
      <c r="E286" s="35"/>
      <c r="F286" s="35"/>
      <c r="G286" s="35"/>
    </row>
    <row r="287" spans="1:7" x14ac:dyDescent="0.3">
      <c r="A287" s="424"/>
      <c r="B287" s="35"/>
      <c r="C287" s="35"/>
      <c r="D287" s="35"/>
      <c r="E287" s="35"/>
      <c r="F287" s="35"/>
      <c r="G287" s="35"/>
    </row>
    <row r="288" spans="1:7" x14ac:dyDescent="0.3">
      <c r="A288" s="424"/>
      <c r="B288" s="35"/>
      <c r="C288" s="35"/>
      <c r="D288" s="35"/>
      <c r="E288" s="35"/>
      <c r="F288" s="35"/>
      <c r="G288" s="35"/>
    </row>
    <row r="289" spans="1:7" x14ac:dyDescent="0.3">
      <c r="A289" s="424"/>
      <c r="B289" s="35"/>
      <c r="C289" s="35"/>
      <c r="D289" s="35"/>
      <c r="E289" s="35"/>
      <c r="F289" s="35"/>
      <c r="G289" s="35"/>
    </row>
    <row r="290" spans="1:7" x14ac:dyDescent="0.3">
      <c r="A290" s="424"/>
      <c r="B290" s="35"/>
      <c r="C290" s="35"/>
      <c r="D290" s="35"/>
      <c r="E290" s="35"/>
      <c r="F290" s="35"/>
      <c r="G290" s="35"/>
    </row>
    <row r="291" spans="1:7" x14ac:dyDescent="0.3">
      <c r="A291" s="424"/>
      <c r="B291" s="35"/>
      <c r="C291" s="35"/>
      <c r="D291" s="35"/>
      <c r="E291" s="35"/>
      <c r="F291" s="35"/>
      <c r="G291" s="35"/>
    </row>
    <row r="292" spans="1:7" x14ac:dyDescent="0.3">
      <c r="A292" s="424"/>
      <c r="B292" s="35"/>
      <c r="C292" s="35"/>
      <c r="D292" s="35"/>
      <c r="E292" s="35"/>
      <c r="F292" s="35"/>
      <c r="G292" s="35"/>
    </row>
    <row r="293" spans="1:7" x14ac:dyDescent="0.3">
      <c r="A293" s="424"/>
      <c r="B293" s="35"/>
      <c r="C293" s="35"/>
      <c r="D293" s="35"/>
      <c r="E293" s="35"/>
      <c r="F293" s="35"/>
      <c r="G293" s="35"/>
    </row>
    <row r="294" spans="1:7" x14ac:dyDescent="0.3">
      <c r="A294" s="424"/>
      <c r="B294" s="35"/>
      <c r="C294" s="35"/>
      <c r="D294" s="35"/>
      <c r="E294" s="35"/>
      <c r="F294" s="35"/>
      <c r="G294" s="35"/>
    </row>
    <row r="295" spans="1:7" x14ac:dyDescent="0.3">
      <c r="A295" s="424"/>
      <c r="B295" s="35"/>
      <c r="C295" s="35"/>
      <c r="D295" s="35"/>
      <c r="E295" s="35"/>
      <c r="F295" s="35"/>
      <c r="G295" s="35"/>
    </row>
    <row r="296" spans="1:7" x14ac:dyDescent="0.3">
      <c r="A296" s="424"/>
      <c r="B296" s="35"/>
      <c r="C296" s="35"/>
      <c r="D296" s="35"/>
      <c r="E296" s="35"/>
      <c r="F296" s="35"/>
      <c r="G296" s="35"/>
    </row>
    <row r="297" spans="1:7" x14ac:dyDescent="0.3">
      <c r="A297" s="424"/>
      <c r="B297" s="35"/>
      <c r="C297" s="35"/>
      <c r="D297" s="35"/>
      <c r="E297" s="35"/>
      <c r="F297" s="35"/>
      <c r="G297" s="35"/>
    </row>
    <row r="298" spans="1:7" x14ac:dyDescent="0.3">
      <c r="A298" s="424"/>
      <c r="B298" s="35"/>
      <c r="C298" s="35"/>
      <c r="D298" s="35"/>
      <c r="E298" s="35"/>
      <c r="F298" s="35"/>
      <c r="G298" s="35"/>
    </row>
    <row r="299" spans="1:7" x14ac:dyDescent="0.3">
      <c r="A299" s="424"/>
      <c r="B299" s="35"/>
      <c r="C299" s="35"/>
      <c r="D299" s="35"/>
      <c r="E299" s="35"/>
      <c r="F299" s="35"/>
      <c r="G299" s="35"/>
    </row>
    <row r="300" spans="1:7" x14ac:dyDescent="0.3">
      <c r="A300" s="424"/>
      <c r="B300" s="35"/>
      <c r="C300" s="35"/>
      <c r="D300" s="35"/>
      <c r="E300" s="35"/>
      <c r="F300" s="35"/>
      <c r="G300" s="35"/>
    </row>
    <row r="301" spans="1:7" x14ac:dyDescent="0.3">
      <c r="A301" s="424"/>
      <c r="B301" s="35"/>
      <c r="C301" s="35"/>
      <c r="D301" s="35"/>
      <c r="E301" s="35"/>
      <c r="F301" s="35"/>
      <c r="G301" s="35"/>
    </row>
    <row r="302" spans="1:7" x14ac:dyDescent="0.3">
      <c r="A302" s="424"/>
      <c r="B302" s="35"/>
      <c r="C302" s="35"/>
      <c r="D302" s="35"/>
      <c r="E302" s="35"/>
      <c r="F302" s="35"/>
      <c r="G302" s="35"/>
    </row>
    <row r="303" spans="1:7" x14ac:dyDescent="0.3">
      <c r="A303" s="424"/>
      <c r="B303" s="35"/>
      <c r="C303" s="35"/>
      <c r="D303" s="35"/>
      <c r="E303" s="35"/>
      <c r="F303" s="35"/>
      <c r="G303" s="35"/>
    </row>
    <row r="304" spans="1:7" x14ac:dyDescent="0.3">
      <c r="A304" s="424"/>
      <c r="B304" s="35"/>
      <c r="C304" s="35"/>
      <c r="D304" s="35"/>
      <c r="E304" s="35"/>
      <c r="F304" s="35"/>
      <c r="G304" s="35"/>
    </row>
    <row r="305" spans="1:7" x14ac:dyDescent="0.3">
      <c r="A305" s="424"/>
      <c r="B305" s="35"/>
      <c r="C305" s="35"/>
      <c r="D305" s="35"/>
      <c r="E305" s="35"/>
      <c r="F305" s="35"/>
      <c r="G305" s="35"/>
    </row>
    <row r="306" spans="1:7" x14ac:dyDescent="0.3">
      <c r="A306" s="424"/>
      <c r="B306" s="35"/>
      <c r="C306" s="35"/>
      <c r="D306" s="35"/>
      <c r="E306" s="35"/>
      <c r="F306" s="35"/>
      <c r="G306" s="35"/>
    </row>
    <row r="307" spans="1:7" x14ac:dyDescent="0.3">
      <c r="A307" s="424"/>
      <c r="B307" s="35"/>
      <c r="C307" s="35"/>
      <c r="D307" s="35"/>
      <c r="E307" s="35"/>
      <c r="F307" s="35"/>
      <c r="G307" s="35"/>
    </row>
    <row r="308" spans="1:7" x14ac:dyDescent="0.3">
      <c r="A308" s="424"/>
      <c r="B308" s="35"/>
      <c r="C308" s="35"/>
      <c r="D308" s="35"/>
      <c r="E308" s="35"/>
      <c r="F308" s="35"/>
      <c r="G308" s="35"/>
    </row>
    <row r="309" spans="1:7" x14ac:dyDescent="0.3">
      <c r="A309" s="424"/>
      <c r="B309" s="35"/>
      <c r="C309" s="35"/>
      <c r="D309" s="35"/>
      <c r="E309" s="35"/>
      <c r="F309" s="35"/>
      <c r="G309" s="35"/>
    </row>
    <row r="310" spans="1:7" x14ac:dyDescent="0.3">
      <c r="A310" s="424"/>
      <c r="B310" s="35"/>
      <c r="C310" s="35"/>
      <c r="D310" s="35"/>
      <c r="E310" s="35"/>
      <c r="F310" s="35"/>
      <c r="G310" s="35"/>
    </row>
    <row r="311" spans="1:7" x14ac:dyDescent="0.3">
      <c r="A311" s="424"/>
      <c r="B311" s="35"/>
      <c r="C311" s="35"/>
      <c r="D311" s="35"/>
      <c r="E311" s="35"/>
      <c r="F311" s="35"/>
      <c r="G311" s="35"/>
    </row>
    <row r="312" spans="1:7" x14ac:dyDescent="0.3">
      <c r="A312" s="424"/>
      <c r="B312" s="35"/>
      <c r="C312" s="35"/>
      <c r="D312" s="35"/>
      <c r="E312" s="35"/>
      <c r="F312" s="35"/>
      <c r="G312" s="35"/>
    </row>
    <row r="313" spans="1:7" x14ac:dyDescent="0.3">
      <c r="A313" s="424"/>
      <c r="B313" s="35"/>
      <c r="C313" s="35"/>
      <c r="D313" s="35"/>
      <c r="E313" s="35"/>
      <c r="F313" s="35"/>
      <c r="G313" s="35"/>
    </row>
    <row r="314" spans="1:7" x14ac:dyDescent="0.3">
      <c r="A314" s="424"/>
      <c r="B314" s="35"/>
      <c r="C314" s="35"/>
      <c r="D314" s="35"/>
      <c r="E314" s="35"/>
      <c r="F314" s="35"/>
      <c r="G314" s="35"/>
    </row>
    <row r="315" spans="1:7" x14ac:dyDescent="0.3">
      <c r="A315" s="424"/>
      <c r="B315" s="35"/>
      <c r="C315" s="35"/>
      <c r="D315" s="35"/>
      <c r="E315" s="35"/>
      <c r="F315" s="35"/>
      <c r="G315" s="35"/>
    </row>
    <row r="316" spans="1:7" x14ac:dyDescent="0.3">
      <c r="A316" s="424"/>
      <c r="B316" s="35"/>
      <c r="C316" s="35"/>
      <c r="D316" s="35"/>
      <c r="E316" s="35"/>
      <c r="F316" s="35"/>
      <c r="G316" s="35"/>
    </row>
    <row r="317" spans="1:7" x14ac:dyDescent="0.3">
      <c r="A317" s="424"/>
      <c r="B317" s="35"/>
      <c r="C317" s="35"/>
      <c r="D317" s="35"/>
      <c r="E317" s="35"/>
      <c r="F317" s="35"/>
      <c r="G317" s="35"/>
    </row>
    <row r="318" spans="1:7" x14ac:dyDescent="0.3">
      <c r="A318" s="424"/>
      <c r="B318" s="35"/>
      <c r="C318" s="35"/>
      <c r="D318" s="35"/>
      <c r="E318" s="35"/>
      <c r="F318" s="35"/>
      <c r="G318" s="35"/>
    </row>
    <row r="319" spans="1:7" x14ac:dyDescent="0.3">
      <c r="A319" s="424"/>
      <c r="B319" s="35"/>
      <c r="C319" s="35"/>
      <c r="D319" s="35"/>
      <c r="E319" s="35"/>
      <c r="F319" s="35"/>
      <c r="G319" s="35"/>
    </row>
    <row r="320" spans="1:7" x14ac:dyDescent="0.3">
      <c r="A320" s="424"/>
      <c r="B320" s="35"/>
      <c r="C320" s="35"/>
      <c r="D320" s="35"/>
      <c r="E320" s="35"/>
      <c r="F320" s="35"/>
      <c r="G320" s="35"/>
    </row>
    <row r="321" spans="1:7" x14ac:dyDescent="0.3">
      <c r="A321" s="424"/>
      <c r="B321" s="35"/>
      <c r="C321" s="35"/>
      <c r="D321" s="35"/>
      <c r="E321" s="35"/>
      <c r="F321" s="35"/>
      <c r="G321" s="35"/>
    </row>
    <row r="322" spans="1:7" x14ac:dyDescent="0.3">
      <c r="A322" s="424"/>
      <c r="B322" s="35"/>
      <c r="C322" s="35"/>
      <c r="D322" s="35"/>
      <c r="E322" s="35"/>
      <c r="F322" s="35"/>
      <c r="G322" s="35"/>
    </row>
    <row r="323" spans="1:7" x14ac:dyDescent="0.3">
      <c r="A323" s="424"/>
      <c r="B323" s="35"/>
      <c r="C323" s="35"/>
      <c r="D323" s="35"/>
      <c r="E323" s="35"/>
      <c r="F323" s="35"/>
      <c r="G323" s="35"/>
    </row>
    <row r="324" spans="1:7" x14ac:dyDescent="0.3">
      <c r="A324" s="424"/>
      <c r="B324" s="35"/>
      <c r="C324" s="35"/>
      <c r="D324" s="35"/>
      <c r="E324" s="35"/>
      <c r="F324" s="35"/>
      <c r="G324" s="35"/>
    </row>
    <row r="325" spans="1:7" x14ac:dyDescent="0.3">
      <c r="A325" s="424"/>
      <c r="B325" s="35"/>
      <c r="C325" s="35"/>
      <c r="D325" s="35"/>
      <c r="E325" s="35"/>
      <c r="F325" s="35"/>
      <c r="G325" s="35"/>
    </row>
    <row r="326" spans="1:7" x14ac:dyDescent="0.3">
      <c r="A326" s="424"/>
      <c r="B326" s="35"/>
      <c r="C326" s="35"/>
      <c r="D326" s="35"/>
      <c r="E326" s="35"/>
      <c r="F326" s="35"/>
      <c r="G326" s="35"/>
    </row>
    <row r="327" spans="1:7" x14ac:dyDescent="0.3">
      <c r="A327" s="424"/>
      <c r="B327" s="35"/>
      <c r="C327" s="35"/>
      <c r="D327" s="35"/>
      <c r="E327" s="35"/>
      <c r="F327" s="35"/>
      <c r="G327" s="35"/>
    </row>
    <row r="328" spans="1:7" x14ac:dyDescent="0.3">
      <c r="A328" s="424"/>
      <c r="B328" s="35"/>
      <c r="C328" s="35"/>
      <c r="D328" s="35"/>
      <c r="E328" s="35"/>
      <c r="F328" s="35"/>
      <c r="G328" s="35"/>
    </row>
    <row r="329" spans="1:7" x14ac:dyDescent="0.3">
      <c r="A329" s="424"/>
      <c r="B329" s="35"/>
      <c r="C329" s="35"/>
      <c r="D329" s="35"/>
      <c r="E329" s="35"/>
      <c r="F329" s="35"/>
      <c r="G329" s="35"/>
    </row>
    <row r="330" spans="1:7" x14ac:dyDescent="0.3">
      <c r="A330" s="424"/>
      <c r="B330" s="35"/>
      <c r="C330" s="35"/>
      <c r="D330" s="35"/>
      <c r="E330" s="35"/>
      <c r="F330" s="35"/>
      <c r="G330" s="35"/>
    </row>
    <row r="331" spans="1:7" x14ac:dyDescent="0.3">
      <c r="A331" s="424"/>
      <c r="B331" s="35"/>
      <c r="C331" s="35"/>
      <c r="D331" s="35"/>
      <c r="E331" s="35"/>
      <c r="F331" s="35"/>
      <c r="G331" s="35"/>
    </row>
    <row r="332" spans="1:7" x14ac:dyDescent="0.3">
      <c r="A332" s="424"/>
      <c r="B332" s="35"/>
      <c r="C332" s="35"/>
      <c r="D332" s="35"/>
      <c r="E332" s="35"/>
      <c r="F332" s="35"/>
      <c r="G332" s="35"/>
    </row>
    <row r="333" spans="1:7" x14ac:dyDescent="0.3">
      <c r="A333" s="424"/>
      <c r="B333" s="35"/>
      <c r="C333" s="35"/>
      <c r="D333" s="35"/>
      <c r="E333" s="35"/>
      <c r="F333" s="35"/>
      <c r="G333" s="35"/>
    </row>
    <row r="334" spans="1:7" x14ac:dyDescent="0.3">
      <c r="A334" s="424"/>
      <c r="B334" s="35"/>
      <c r="C334" s="35"/>
      <c r="D334" s="35"/>
      <c r="E334" s="35"/>
      <c r="F334" s="35"/>
      <c r="G334" s="35"/>
    </row>
    <row r="335" spans="1:7" x14ac:dyDescent="0.3">
      <c r="A335" s="424"/>
      <c r="B335" s="35"/>
      <c r="C335" s="35"/>
      <c r="D335" s="35"/>
      <c r="E335" s="35"/>
      <c r="F335" s="35"/>
      <c r="G335" s="35"/>
    </row>
    <row r="336" spans="1:7" x14ac:dyDescent="0.3">
      <c r="A336" s="424"/>
      <c r="B336" s="35"/>
      <c r="C336" s="35"/>
      <c r="D336" s="35"/>
      <c r="E336" s="35"/>
      <c r="F336" s="35"/>
      <c r="G336" s="35"/>
    </row>
    <row r="337" spans="1:7" x14ac:dyDescent="0.3">
      <c r="A337" s="424"/>
      <c r="B337" s="35"/>
      <c r="C337" s="35"/>
      <c r="D337" s="35"/>
      <c r="E337" s="35"/>
      <c r="F337" s="35"/>
      <c r="G337" s="35"/>
    </row>
    <row r="338" spans="1:7" x14ac:dyDescent="0.3">
      <c r="A338" s="424"/>
      <c r="B338" s="35"/>
      <c r="C338" s="35"/>
      <c r="D338" s="35"/>
      <c r="E338" s="35"/>
      <c r="F338" s="35"/>
      <c r="G338" s="35"/>
    </row>
    <row r="339" spans="1:7" x14ac:dyDescent="0.3">
      <c r="A339" s="424"/>
      <c r="B339" s="35"/>
      <c r="C339" s="35"/>
      <c r="D339" s="35"/>
      <c r="E339" s="35"/>
      <c r="F339" s="35"/>
      <c r="G339" s="35"/>
    </row>
    <row r="340" spans="1:7" x14ac:dyDescent="0.3">
      <c r="A340" s="424"/>
      <c r="B340" s="35"/>
      <c r="C340" s="35"/>
      <c r="D340" s="35"/>
      <c r="E340" s="35"/>
      <c r="F340" s="35"/>
      <c r="G340" s="35"/>
    </row>
    <row r="341" spans="1:7" x14ac:dyDescent="0.3">
      <c r="A341" s="424"/>
      <c r="B341" s="35"/>
      <c r="C341" s="35"/>
      <c r="D341" s="35"/>
      <c r="E341" s="35"/>
      <c r="F341" s="35"/>
      <c r="G341" s="35"/>
    </row>
    <row r="342" spans="1:7" x14ac:dyDescent="0.3">
      <c r="A342" s="424"/>
      <c r="B342" s="35"/>
      <c r="C342" s="35"/>
      <c r="D342" s="35"/>
      <c r="E342" s="35"/>
      <c r="F342" s="35"/>
      <c r="G342" s="35"/>
    </row>
    <row r="343" spans="1:7" x14ac:dyDescent="0.3">
      <c r="A343" s="424"/>
      <c r="B343" s="35"/>
      <c r="C343" s="35"/>
      <c r="D343" s="35"/>
      <c r="E343" s="35"/>
      <c r="F343" s="35"/>
      <c r="G343" s="35"/>
    </row>
    <row r="344" spans="1:7" x14ac:dyDescent="0.3">
      <c r="A344" s="424"/>
      <c r="B344" s="35"/>
      <c r="C344" s="35"/>
      <c r="D344" s="35"/>
      <c r="E344" s="35"/>
      <c r="F344" s="35"/>
      <c r="G344" s="35"/>
    </row>
    <row r="345" spans="1:7" x14ac:dyDescent="0.3">
      <c r="A345" s="424"/>
      <c r="B345" s="35"/>
      <c r="C345" s="35"/>
      <c r="D345" s="35"/>
      <c r="E345" s="35"/>
      <c r="F345" s="35"/>
      <c r="G345" s="35"/>
    </row>
    <row r="346" spans="1:7" x14ac:dyDescent="0.3">
      <c r="A346" s="424"/>
      <c r="B346" s="35"/>
      <c r="C346" s="35"/>
      <c r="D346" s="35"/>
      <c r="E346" s="35"/>
      <c r="F346" s="35"/>
      <c r="G346" s="35"/>
    </row>
    <row r="347" spans="1:7" x14ac:dyDescent="0.3">
      <c r="A347" s="424"/>
      <c r="B347" s="35"/>
      <c r="C347" s="35"/>
      <c r="D347" s="35"/>
      <c r="E347" s="35"/>
      <c r="F347" s="35"/>
      <c r="G347" s="35"/>
    </row>
  </sheetData>
  <mergeCells count="5">
    <mergeCell ref="A10:B10"/>
    <mergeCell ref="A1:C1"/>
    <mergeCell ref="A2:C2"/>
    <mergeCell ref="A4:B4"/>
    <mergeCell ref="A8:C8"/>
  </mergeCells>
  <hyperlinks>
    <hyperlink ref="C6" r:id="rId1" xr:uid="{45E0AF98-D453-4928-985B-F25E1997CAF2}"/>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347"/>
  <sheetViews>
    <sheetView workbookViewId="0">
      <selection activeCell="A6" sqref="A6:D6"/>
    </sheetView>
  </sheetViews>
  <sheetFormatPr defaultRowHeight="14.4" x14ac:dyDescent="0.3"/>
  <cols>
    <col min="1" max="1" width="25.44140625" style="97" bestFit="1" customWidth="1"/>
    <col min="2" max="2" width="25.44140625" bestFit="1" customWidth="1"/>
    <col min="3" max="3" width="15" bestFit="1" customWidth="1"/>
    <col min="4" max="5" width="22.33203125" bestFit="1" customWidth="1"/>
    <col min="6" max="6" width="15.44140625" bestFit="1" customWidth="1"/>
    <col min="7" max="7" width="13.6640625" bestFit="1" customWidth="1"/>
    <col min="8" max="8" width="22.44140625" customWidth="1"/>
  </cols>
  <sheetData>
    <row r="1" spans="1:8" s="1" customFormat="1" ht="21" x14ac:dyDescent="0.4">
      <c r="A1" s="541" t="s">
        <v>1777</v>
      </c>
      <c r="B1" s="649"/>
      <c r="C1" s="593"/>
      <c r="D1" s="259"/>
    </row>
    <row r="2" spans="1:8" s="1" customFormat="1" ht="21.6" thickBot="1" x14ac:dyDescent="0.45">
      <c r="A2" s="550" t="s">
        <v>3229</v>
      </c>
      <c r="B2" s="650"/>
      <c r="C2" s="595"/>
      <c r="D2" s="259"/>
    </row>
    <row r="3" spans="1:8" ht="15" thickBot="1" x14ac:dyDescent="0.35"/>
    <row r="4" spans="1:8" ht="18.600000000000001" thickBot="1" x14ac:dyDescent="0.4">
      <c r="A4" s="538" t="s">
        <v>1</v>
      </c>
      <c r="B4" s="588"/>
    </row>
    <row r="5" spans="1:8" s="2" customFormat="1" ht="15.6" x14ac:dyDescent="0.3">
      <c r="A5" s="2" t="s">
        <v>4801</v>
      </c>
      <c r="B5" s="38" t="s">
        <v>4802</v>
      </c>
      <c r="C5" s="2" t="s">
        <v>3</v>
      </c>
      <c r="D5" s="2" t="s">
        <v>4</v>
      </c>
      <c r="E5" s="2" t="s">
        <v>5</v>
      </c>
      <c r="F5" s="2" t="s">
        <v>6</v>
      </c>
    </row>
    <row r="6" spans="1:8" x14ac:dyDescent="0.3">
      <c r="A6" s="8" t="s">
        <v>4617</v>
      </c>
      <c r="B6" s="112" t="s">
        <v>1778</v>
      </c>
      <c r="C6" s="487" t="s">
        <v>1779</v>
      </c>
      <c r="D6" t="s">
        <v>1780</v>
      </c>
      <c r="E6" t="s">
        <v>3706</v>
      </c>
      <c r="F6" s="3">
        <v>40102</v>
      </c>
    </row>
    <row r="7" spans="1:8" ht="15" thickBot="1" x14ac:dyDescent="0.35"/>
    <row r="8" spans="1:8" ht="18.600000000000001" thickBot="1" x14ac:dyDescent="0.4">
      <c r="A8" s="538" t="s">
        <v>22</v>
      </c>
      <c r="B8" s="534"/>
      <c r="C8" s="535"/>
    </row>
    <row r="10" spans="1:8" s="2" customFormat="1" ht="15.6" x14ac:dyDescent="0.3">
      <c r="A10" s="2" t="s">
        <v>4801</v>
      </c>
      <c r="B10" s="38" t="s">
        <v>23</v>
      </c>
      <c r="C10" s="2" t="s">
        <v>24</v>
      </c>
      <c r="D10" s="2" t="s">
        <v>25</v>
      </c>
      <c r="E10" s="2" t="s">
        <v>26</v>
      </c>
      <c r="F10" s="2" t="s">
        <v>27</v>
      </c>
      <c r="G10" s="2" t="s">
        <v>28</v>
      </c>
      <c r="H10" s="2" t="s">
        <v>29</v>
      </c>
    </row>
    <row r="11" spans="1:8" s="8" customFormat="1" x14ac:dyDescent="0.3">
      <c r="A11" s="8" t="s">
        <v>4617</v>
      </c>
      <c r="B11" s="14">
        <v>2009</v>
      </c>
      <c r="C11" s="8" t="s">
        <v>1782</v>
      </c>
      <c r="D11" s="9" t="s">
        <v>1783</v>
      </c>
      <c r="E11" s="9">
        <v>94</v>
      </c>
      <c r="G11" s="8">
        <v>2</v>
      </c>
      <c r="H11" s="8" t="s">
        <v>1784</v>
      </c>
    </row>
    <row r="12" spans="1:8" s="8" customFormat="1" x14ac:dyDescent="0.3">
      <c r="A12" s="45"/>
      <c r="C12" s="27"/>
      <c r="D12" s="28"/>
      <c r="E12" s="71"/>
      <c r="F12" s="29"/>
      <c r="G12" s="71"/>
    </row>
    <row r="13" spans="1:8" s="8" customFormat="1" x14ac:dyDescent="0.3">
      <c r="A13" s="45"/>
      <c r="C13" s="27"/>
      <c r="D13" s="28"/>
      <c r="E13" s="71"/>
      <c r="F13" s="29"/>
      <c r="G13" s="29"/>
    </row>
    <row r="14" spans="1:8" s="8" customFormat="1" x14ac:dyDescent="0.3">
      <c r="A14" s="45"/>
      <c r="C14" s="27"/>
      <c r="D14" s="30"/>
      <c r="E14" s="29"/>
      <c r="F14" s="29"/>
      <c r="G14" s="29"/>
    </row>
    <row r="15" spans="1:8" s="8" customFormat="1" x14ac:dyDescent="0.3">
      <c r="A15" s="45"/>
      <c r="C15" s="27"/>
      <c r="D15" s="30"/>
      <c r="E15" s="29"/>
      <c r="F15" s="29"/>
      <c r="G15" s="29"/>
    </row>
    <row r="16" spans="1:8" s="8" customFormat="1" x14ac:dyDescent="0.3">
      <c r="A16" s="45"/>
      <c r="C16" s="27"/>
      <c r="D16" s="28"/>
      <c r="E16" s="29"/>
      <c r="F16" s="29"/>
      <c r="G16" s="29"/>
    </row>
    <row r="17" spans="1:7" s="8" customFormat="1" x14ac:dyDescent="0.3">
      <c r="A17" s="45"/>
      <c r="C17" s="31"/>
      <c r="D17" s="30"/>
      <c r="E17" s="29"/>
      <c r="F17" s="29"/>
      <c r="G17" s="29"/>
    </row>
    <row r="18" spans="1:7" s="8" customFormat="1" x14ac:dyDescent="0.3">
      <c r="A18" s="45"/>
      <c r="C18" s="31"/>
      <c r="D18" s="30"/>
      <c r="E18" s="29"/>
      <c r="F18" s="29"/>
      <c r="G18" s="29"/>
    </row>
    <row r="19" spans="1:7" s="8" customFormat="1" x14ac:dyDescent="0.3">
      <c r="A19" s="45"/>
      <c r="C19" s="31"/>
      <c r="D19" s="28"/>
      <c r="E19" s="29"/>
      <c r="F19" s="29"/>
      <c r="G19" s="29"/>
    </row>
    <row r="20" spans="1:7" s="8" customFormat="1" x14ac:dyDescent="0.3">
      <c r="A20" s="45"/>
      <c r="C20" s="31"/>
      <c r="D20" s="30"/>
      <c r="E20" s="29"/>
      <c r="F20" s="29"/>
      <c r="G20" s="29"/>
    </row>
    <row r="21" spans="1:7" s="8" customFormat="1" x14ac:dyDescent="0.3">
      <c r="A21" s="45"/>
      <c r="C21" s="31"/>
      <c r="D21" s="30"/>
      <c r="E21" s="29"/>
      <c r="F21" s="29"/>
      <c r="G21" s="71"/>
    </row>
    <row r="22" spans="1:7" s="8" customFormat="1" x14ac:dyDescent="0.3">
      <c r="A22" s="55"/>
      <c r="C22" s="31"/>
      <c r="D22" s="28"/>
      <c r="E22" s="29"/>
      <c r="F22" s="29"/>
      <c r="G22" s="71"/>
    </row>
    <row r="23" spans="1:7" s="8" customFormat="1" x14ac:dyDescent="0.3">
      <c r="A23" s="55"/>
      <c r="C23" s="31"/>
      <c r="D23" s="30"/>
      <c r="E23" s="29"/>
      <c r="F23" s="29"/>
      <c r="G23" s="71"/>
    </row>
    <row r="24" spans="1:7" s="8" customFormat="1" x14ac:dyDescent="0.3">
      <c r="A24" s="55"/>
      <c r="C24" s="27"/>
      <c r="D24" s="30"/>
      <c r="E24" s="29"/>
      <c r="F24" s="29"/>
      <c r="G24" s="71"/>
    </row>
    <row r="25" spans="1:7" s="8" customFormat="1" x14ac:dyDescent="0.3">
      <c r="A25" s="55"/>
      <c r="B25" s="29"/>
      <c r="C25" s="27"/>
      <c r="D25" s="28"/>
      <c r="E25" s="29"/>
      <c r="F25" s="29"/>
      <c r="G25" s="71"/>
    </row>
    <row r="26" spans="1:7" s="8" customFormat="1" x14ac:dyDescent="0.3">
      <c r="A26" s="55"/>
      <c r="B26" s="29"/>
      <c r="C26" s="31"/>
      <c r="D26" s="30"/>
      <c r="E26" s="29"/>
      <c r="F26" s="29"/>
      <c r="G26" s="71"/>
    </row>
    <row r="27" spans="1:7" s="8" customFormat="1" x14ac:dyDescent="0.3">
      <c r="A27" s="55"/>
      <c r="B27" s="29"/>
      <c r="C27" s="31"/>
      <c r="D27" s="30"/>
      <c r="E27" s="29"/>
      <c r="F27" s="29"/>
      <c r="G27" s="71"/>
    </row>
    <row r="28" spans="1:7" s="8" customFormat="1" x14ac:dyDescent="0.3">
      <c r="A28" s="55"/>
      <c r="B28" s="29"/>
      <c r="C28" s="31"/>
      <c r="D28" s="28"/>
      <c r="E28" s="29"/>
      <c r="F28" s="29"/>
      <c r="G28" s="71"/>
    </row>
    <row r="29" spans="1:7" s="8" customFormat="1" x14ac:dyDescent="0.3">
      <c r="A29" s="55"/>
      <c r="B29" s="29"/>
      <c r="C29" s="31"/>
      <c r="D29" s="30"/>
      <c r="E29" s="29"/>
      <c r="F29" s="29"/>
      <c r="G29" s="29"/>
    </row>
    <row r="30" spans="1:7" s="8" customFormat="1" x14ac:dyDescent="0.3">
      <c r="A30" s="55"/>
      <c r="B30" s="29"/>
      <c r="C30" s="27"/>
      <c r="D30" s="30"/>
      <c r="E30" s="29"/>
      <c r="F30" s="29"/>
      <c r="G30" s="71"/>
    </row>
    <row r="31" spans="1:7" s="8" customFormat="1" x14ac:dyDescent="0.3">
      <c r="A31" s="55"/>
      <c r="B31" s="45"/>
      <c r="C31" s="31"/>
      <c r="D31" s="28"/>
      <c r="E31" s="29"/>
      <c r="F31" s="29"/>
      <c r="G31" s="29"/>
    </row>
    <row r="32" spans="1:7" s="8" customFormat="1" x14ac:dyDescent="0.3">
      <c r="A32" s="55"/>
      <c r="B32" s="29"/>
      <c r="C32" s="31"/>
      <c r="D32" s="30"/>
      <c r="E32" s="29"/>
      <c r="F32" s="29"/>
      <c r="G32" s="29"/>
    </row>
    <row r="33" spans="1:7" s="8" customFormat="1" x14ac:dyDescent="0.3">
      <c r="A33" s="45"/>
      <c r="B33" s="29"/>
      <c r="C33" s="29"/>
      <c r="D33" s="30"/>
      <c r="E33" s="29"/>
      <c r="F33" s="29"/>
      <c r="G33" s="71"/>
    </row>
    <row r="34" spans="1:7" s="8" customFormat="1" x14ac:dyDescent="0.3">
      <c r="A34" s="55"/>
      <c r="B34" s="45"/>
      <c r="C34" s="29"/>
      <c r="D34" s="28"/>
      <c r="E34" s="29"/>
      <c r="F34" s="29"/>
      <c r="G34" s="71"/>
    </row>
    <row r="35" spans="1:7" s="8" customFormat="1" x14ac:dyDescent="0.3">
      <c r="A35" s="55"/>
      <c r="B35" s="29"/>
      <c r="C35" s="29"/>
      <c r="D35" s="30"/>
      <c r="E35" s="29"/>
      <c r="F35" s="29"/>
      <c r="G35" s="71"/>
    </row>
    <row r="36" spans="1:7" s="8" customFormat="1" x14ac:dyDescent="0.3">
      <c r="A36" s="45"/>
      <c r="B36" s="29"/>
      <c r="C36" s="29"/>
      <c r="D36" s="30"/>
      <c r="E36" s="29"/>
      <c r="F36" s="29"/>
      <c r="G36" s="71"/>
    </row>
    <row r="37" spans="1:7" s="8" customFormat="1" x14ac:dyDescent="0.3">
      <c r="A37" s="55"/>
      <c r="B37" s="45"/>
      <c r="C37" s="29"/>
      <c r="D37" s="28"/>
      <c r="E37" s="29"/>
      <c r="F37" s="29"/>
      <c r="G37" s="71"/>
    </row>
    <row r="38" spans="1:7" s="8" customFormat="1" x14ac:dyDescent="0.3">
      <c r="A38" s="55"/>
      <c r="B38" s="29"/>
      <c r="C38" s="71"/>
      <c r="D38" s="30"/>
      <c r="E38" s="29"/>
      <c r="F38" s="29"/>
      <c r="G38" s="71"/>
    </row>
    <row r="39" spans="1:7" s="8" customFormat="1" x14ac:dyDescent="0.3">
      <c r="A39" s="45"/>
      <c r="B39" s="29"/>
      <c r="C39" s="29"/>
      <c r="D39" s="30"/>
      <c r="E39" s="29"/>
      <c r="F39" s="29"/>
      <c r="G39" s="71"/>
    </row>
    <row r="40" spans="1:7" s="8" customFormat="1" x14ac:dyDescent="0.3">
      <c r="A40" s="55"/>
      <c r="B40" s="71"/>
      <c r="C40" s="29"/>
      <c r="D40" s="28"/>
      <c r="E40" s="29"/>
      <c r="F40" s="29"/>
      <c r="G40" s="71"/>
    </row>
    <row r="41" spans="1:7" s="8" customFormat="1" x14ac:dyDescent="0.3">
      <c r="A41" s="55"/>
      <c r="B41" s="29"/>
      <c r="C41" s="29"/>
      <c r="D41" s="30"/>
      <c r="E41" s="29"/>
      <c r="F41" s="29"/>
      <c r="G41" s="71"/>
    </row>
    <row r="42" spans="1:7" s="8" customFormat="1" x14ac:dyDescent="0.3">
      <c r="A42" s="45"/>
      <c r="B42" s="29"/>
      <c r="C42" s="29"/>
      <c r="D42" s="30"/>
      <c r="E42" s="29"/>
      <c r="F42" s="29"/>
      <c r="G42" s="71"/>
    </row>
    <row r="43" spans="1:7" s="8" customFormat="1" x14ac:dyDescent="0.3">
      <c r="A43" s="55"/>
      <c r="B43" s="71"/>
      <c r="C43" s="29"/>
      <c r="D43" s="28"/>
      <c r="E43" s="29"/>
      <c r="F43" s="29"/>
      <c r="G43" s="71"/>
    </row>
    <row r="44" spans="1:7" s="8" customFormat="1" x14ac:dyDescent="0.3">
      <c r="A44" s="55"/>
      <c r="B44" s="29"/>
      <c r="C44" s="29"/>
      <c r="D44" s="30"/>
      <c r="E44" s="29"/>
      <c r="F44" s="29"/>
      <c r="G44" s="71"/>
    </row>
    <row r="45" spans="1:7" s="8" customFormat="1" x14ac:dyDescent="0.3">
      <c r="A45" s="45"/>
      <c r="B45" s="29"/>
      <c r="C45" s="71"/>
      <c r="D45" s="30"/>
      <c r="E45" s="29"/>
      <c r="F45" s="29"/>
      <c r="G45" s="71"/>
    </row>
    <row r="46" spans="1:7" s="8" customFormat="1" x14ac:dyDescent="0.3">
      <c r="A46" s="45"/>
      <c r="B46" s="29"/>
      <c r="C46" s="29"/>
      <c r="D46" s="30"/>
      <c r="E46" s="29"/>
      <c r="F46" s="29"/>
      <c r="G46" s="71"/>
    </row>
    <row r="47" spans="1:7" s="8" customFormat="1" x14ac:dyDescent="0.3">
      <c r="A47" s="45"/>
      <c r="B47" s="29"/>
      <c r="C47" s="29"/>
      <c r="D47" s="30"/>
      <c r="E47" s="29"/>
      <c r="F47" s="29"/>
      <c r="G47" s="71"/>
    </row>
    <row r="48" spans="1:7" s="8" customFormat="1" x14ac:dyDescent="0.3">
      <c r="A48" s="55"/>
      <c r="B48" s="71"/>
      <c r="C48" s="29"/>
      <c r="D48" s="28"/>
      <c r="E48" s="29"/>
      <c r="F48" s="29"/>
      <c r="G48" s="71"/>
    </row>
    <row r="49" spans="1:7" s="8" customFormat="1" x14ac:dyDescent="0.3">
      <c r="A49" s="55"/>
      <c r="B49" s="29"/>
      <c r="C49" s="29"/>
      <c r="D49" s="30"/>
      <c r="E49" s="29"/>
      <c r="F49" s="29"/>
      <c r="G49" s="71"/>
    </row>
    <row r="50" spans="1:7" s="8" customFormat="1" x14ac:dyDescent="0.3">
      <c r="A50" s="45"/>
      <c r="B50" s="29"/>
      <c r="C50" s="29"/>
      <c r="D50" s="30"/>
      <c r="E50" s="29"/>
      <c r="F50" s="29"/>
      <c r="G50" s="71"/>
    </row>
    <row r="51" spans="1:7" s="8" customFormat="1" x14ac:dyDescent="0.3">
      <c r="A51" s="55"/>
      <c r="B51" s="71"/>
      <c r="C51" s="29"/>
      <c r="D51" s="28"/>
      <c r="E51" s="29"/>
      <c r="F51" s="29"/>
      <c r="G51" s="71"/>
    </row>
    <row r="52" spans="1:7" s="8" customFormat="1" x14ac:dyDescent="0.3">
      <c r="A52" s="45"/>
      <c r="B52" s="29"/>
      <c r="C52" s="29"/>
      <c r="D52" s="30"/>
      <c r="E52" s="29"/>
      <c r="F52" s="29"/>
      <c r="G52" s="71"/>
    </row>
    <row r="53" spans="1:7" s="8" customFormat="1" x14ac:dyDescent="0.3">
      <c r="A53" s="45"/>
      <c r="B53" s="29"/>
      <c r="C53" s="29"/>
      <c r="D53" s="30"/>
      <c r="E53" s="29"/>
      <c r="F53" s="29"/>
      <c r="G53" s="71"/>
    </row>
    <row r="54" spans="1:7" s="8" customFormat="1" x14ac:dyDescent="0.3">
      <c r="A54" s="45"/>
      <c r="B54" s="71"/>
      <c r="C54" s="71"/>
      <c r="D54" s="28"/>
      <c r="E54" s="29"/>
      <c r="F54" s="29"/>
      <c r="G54" s="71"/>
    </row>
    <row r="55" spans="1:7" s="8" customFormat="1" x14ac:dyDescent="0.3">
      <c r="A55" s="45"/>
      <c r="B55" s="29"/>
      <c r="C55" s="71"/>
      <c r="D55" s="30"/>
      <c r="E55" s="29"/>
      <c r="F55" s="29"/>
      <c r="G55" s="71"/>
    </row>
    <row r="56" spans="1:7" s="8" customFormat="1" x14ac:dyDescent="0.3">
      <c r="A56" s="45"/>
      <c r="B56" s="29"/>
      <c r="C56" s="71"/>
      <c r="D56" s="30"/>
      <c r="E56" s="29"/>
      <c r="F56" s="29"/>
      <c r="G56" s="71"/>
    </row>
    <row r="57" spans="1:7" s="8" customFormat="1" x14ac:dyDescent="0.3">
      <c r="A57" s="45"/>
      <c r="B57" s="29"/>
      <c r="C57" s="71"/>
      <c r="D57" s="30"/>
      <c r="E57" s="29"/>
      <c r="F57" s="29"/>
      <c r="G57" s="71"/>
    </row>
    <row r="58" spans="1:7" s="8" customFormat="1" x14ac:dyDescent="0.3">
      <c r="A58" s="45"/>
      <c r="B58" s="71"/>
      <c r="C58" s="71"/>
      <c r="D58" s="28"/>
      <c r="E58" s="29"/>
      <c r="F58" s="29"/>
      <c r="G58" s="71"/>
    </row>
    <row r="59" spans="1:7" s="8" customFormat="1" x14ac:dyDescent="0.3">
      <c r="A59" s="45"/>
      <c r="B59" s="29"/>
      <c r="C59" s="71"/>
      <c r="D59" s="30"/>
      <c r="E59" s="29"/>
      <c r="F59" s="29"/>
      <c r="G59" s="71"/>
    </row>
    <row r="60" spans="1:7" s="8" customFormat="1" x14ac:dyDescent="0.3">
      <c r="A60" s="45"/>
      <c r="B60" s="29"/>
      <c r="C60" s="29"/>
      <c r="D60" s="30"/>
      <c r="E60" s="29"/>
      <c r="F60" s="29"/>
      <c r="G60" s="71"/>
    </row>
    <row r="61" spans="1:7" s="8" customFormat="1" x14ac:dyDescent="0.3">
      <c r="A61" s="45"/>
      <c r="B61" s="29"/>
      <c r="C61" s="29"/>
      <c r="D61" s="30"/>
      <c r="E61" s="29"/>
      <c r="F61" s="29"/>
      <c r="G61" s="71"/>
    </row>
    <row r="62" spans="1:7" s="2" customFormat="1" ht="15.6" x14ac:dyDescent="0.3">
      <c r="A62" s="45"/>
      <c r="B62" s="71"/>
      <c r="C62" s="72"/>
      <c r="D62" s="28"/>
      <c r="E62" s="72"/>
      <c r="F62" s="72"/>
      <c r="G62" s="73"/>
    </row>
    <row r="63" spans="1:7" s="2" customFormat="1" ht="15.6" x14ac:dyDescent="0.3">
      <c r="A63" s="86"/>
      <c r="B63" s="73"/>
      <c r="C63" s="73"/>
      <c r="D63" s="73"/>
      <c r="E63" s="73"/>
      <c r="F63" s="73"/>
      <c r="G63" s="73"/>
    </row>
    <row r="64" spans="1:7" s="33" customFormat="1" x14ac:dyDescent="0.3">
      <c r="A64" s="61"/>
      <c r="B64" s="71"/>
      <c r="C64" s="28"/>
      <c r="D64" s="71"/>
      <c r="E64" s="71"/>
      <c r="F64" s="71"/>
      <c r="G64" s="34"/>
    </row>
    <row r="65" spans="1:7" s="33" customFormat="1" x14ac:dyDescent="0.3">
      <c r="A65" s="61"/>
      <c r="B65" s="71"/>
      <c r="C65" s="28"/>
      <c r="D65" s="71"/>
      <c r="E65" s="71"/>
      <c r="F65" s="71"/>
      <c r="G65" s="34"/>
    </row>
    <row r="66" spans="1:7" s="33" customFormat="1" x14ac:dyDescent="0.3">
      <c r="A66" s="61"/>
      <c r="B66" s="71"/>
      <c r="C66" s="28"/>
      <c r="D66" s="71"/>
      <c r="E66" s="71"/>
      <c r="F66" s="71"/>
      <c r="G66" s="34"/>
    </row>
    <row r="67" spans="1:7" s="33" customFormat="1" x14ac:dyDescent="0.3">
      <c r="A67" s="61"/>
      <c r="B67" s="71"/>
      <c r="C67" s="28"/>
      <c r="D67" s="71"/>
      <c r="E67" s="71"/>
      <c r="F67" s="71"/>
      <c r="G67" s="34"/>
    </row>
    <row r="68" spans="1:7" s="33" customFormat="1" x14ac:dyDescent="0.3">
      <c r="A68" s="61"/>
      <c r="B68" s="71"/>
      <c r="C68" s="28"/>
      <c r="D68" s="71"/>
      <c r="E68" s="71"/>
      <c r="F68" s="71"/>
      <c r="G68" s="34"/>
    </row>
    <row r="69" spans="1:7" s="33" customFormat="1" x14ac:dyDescent="0.3">
      <c r="A69" s="61"/>
      <c r="B69" s="71"/>
      <c r="C69" s="28"/>
      <c r="D69" s="71"/>
      <c r="E69" s="71"/>
      <c r="F69" s="71"/>
      <c r="G69" s="34"/>
    </row>
    <row r="70" spans="1:7" s="33" customFormat="1" x14ac:dyDescent="0.3">
      <c r="A70" s="61"/>
      <c r="B70" s="71"/>
      <c r="C70" s="28"/>
      <c r="D70" s="71"/>
      <c r="E70" s="71"/>
      <c r="F70" s="71"/>
      <c r="G70" s="34"/>
    </row>
    <row r="71" spans="1:7" s="33" customFormat="1" x14ac:dyDescent="0.3">
      <c r="A71" s="61"/>
      <c r="B71" s="71"/>
      <c r="C71" s="28"/>
      <c r="D71" s="71"/>
      <c r="E71" s="71"/>
      <c r="F71" s="71"/>
      <c r="G71" s="34"/>
    </row>
    <row r="72" spans="1:7" s="8" customFormat="1" x14ac:dyDescent="0.3">
      <c r="A72" s="45"/>
      <c r="B72" s="34"/>
      <c r="C72" s="71"/>
      <c r="D72" s="34"/>
      <c r="E72" s="71"/>
      <c r="F72" s="71"/>
      <c r="G72" s="71"/>
    </row>
    <row r="73" spans="1:7" s="8" customFormat="1" x14ac:dyDescent="0.3">
      <c r="A73" s="45"/>
      <c r="B73" s="71"/>
      <c r="C73" s="71"/>
      <c r="D73" s="71"/>
      <c r="E73" s="71"/>
      <c r="F73" s="71"/>
      <c r="G73" s="71"/>
    </row>
    <row r="74" spans="1:7" s="8" customFormat="1" x14ac:dyDescent="0.3">
      <c r="A74" s="61"/>
      <c r="B74" s="71"/>
      <c r="C74" s="28"/>
      <c r="D74" s="71"/>
      <c r="E74" s="71"/>
      <c r="F74" s="71"/>
      <c r="G74" s="71"/>
    </row>
    <row r="75" spans="1:7" s="8" customFormat="1" x14ac:dyDescent="0.3">
      <c r="A75" s="45"/>
      <c r="B75" s="71"/>
      <c r="C75" s="28"/>
      <c r="D75" s="71"/>
      <c r="E75" s="71"/>
      <c r="F75" s="71"/>
      <c r="G75" s="71"/>
    </row>
    <row r="76" spans="1:7" s="8" customFormat="1" x14ac:dyDescent="0.3">
      <c r="A76" s="45"/>
      <c r="B76" s="71"/>
      <c r="C76" s="28"/>
      <c r="D76" s="71"/>
      <c r="E76" s="71"/>
      <c r="F76" s="71"/>
      <c r="G76" s="71"/>
    </row>
    <row r="77" spans="1:7" s="8" customFormat="1" x14ac:dyDescent="0.3">
      <c r="A77" s="45"/>
      <c r="B77" s="71"/>
      <c r="C77" s="28"/>
      <c r="D77" s="71"/>
      <c r="E77" s="71"/>
      <c r="F77" s="71"/>
      <c r="G77" s="71"/>
    </row>
    <row r="78" spans="1:7" s="8" customFormat="1" x14ac:dyDescent="0.3">
      <c r="A78" s="45"/>
      <c r="B78" s="71"/>
      <c r="C78" s="28"/>
      <c r="D78" s="71"/>
      <c r="E78" s="71"/>
      <c r="F78" s="71"/>
      <c r="G78" s="71"/>
    </row>
    <row r="79" spans="1:7" s="8" customFormat="1" x14ac:dyDescent="0.3">
      <c r="A79" s="45"/>
      <c r="B79" s="71"/>
      <c r="C79" s="28"/>
      <c r="D79" s="71"/>
      <c r="E79" s="71"/>
      <c r="F79" s="71"/>
      <c r="G79" s="71"/>
    </row>
    <row r="80" spans="1:7" s="8" customFormat="1" x14ac:dyDescent="0.3">
      <c r="A80" s="45"/>
      <c r="B80" s="71"/>
      <c r="C80" s="28"/>
      <c r="D80" s="71"/>
      <c r="E80" s="71"/>
      <c r="F80" s="71"/>
      <c r="G80" s="71"/>
    </row>
    <row r="81" spans="1:7" s="8" customFormat="1" x14ac:dyDescent="0.3">
      <c r="A81" s="45"/>
      <c r="B81" s="71"/>
      <c r="C81" s="28"/>
      <c r="D81" s="71"/>
      <c r="E81" s="71"/>
      <c r="F81" s="71"/>
      <c r="G81" s="71"/>
    </row>
    <row r="82" spans="1:7" s="8" customFormat="1" x14ac:dyDescent="0.3">
      <c r="A82" s="45"/>
      <c r="B82" s="71"/>
      <c r="C82" s="28"/>
      <c r="D82" s="71"/>
      <c r="E82" s="71"/>
      <c r="F82" s="71"/>
      <c r="G82" s="71"/>
    </row>
    <row r="83" spans="1:7" s="8" customFormat="1" x14ac:dyDescent="0.3">
      <c r="A83" s="45"/>
      <c r="B83" s="71"/>
      <c r="C83" s="28"/>
      <c r="D83" s="71"/>
      <c r="E83" s="71"/>
      <c r="F83" s="71"/>
      <c r="G83" s="71"/>
    </row>
    <row r="84" spans="1:7" s="8" customFormat="1" x14ac:dyDescent="0.3">
      <c r="A84" s="45"/>
      <c r="B84" s="71"/>
      <c r="C84" s="28"/>
      <c r="D84" s="71"/>
      <c r="E84" s="71"/>
      <c r="F84" s="71"/>
      <c r="G84" s="71"/>
    </row>
    <row r="85" spans="1:7" s="8" customFormat="1" x14ac:dyDescent="0.3">
      <c r="A85" s="45"/>
      <c r="B85" s="71"/>
      <c r="C85" s="28"/>
      <c r="D85" s="71"/>
      <c r="E85" s="71"/>
      <c r="F85" s="71"/>
      <c r="G85" s="71"/>
    </row>
    <row r="86" spans="1:7" s="8" customFormat="1" x14ac:dyDescent="0.3">
      <c r="A86" s="45"/>
      <c r="B86" s="71"/>
      <c r="C86" s="28"/>
      <c r="D86" s="71"/>
      <c r="E86" s="71"/>
      <c r="F86" s="71"/>
      <c r="G86" s="71"/>
    </row>
    <row r="87" spans="1:7" s="8" customFormat="1" x14ac:dyDescent="0.3">
      <c r="A87" s="45"/>
      <c r="B87" s="34"/>
      <c r="C87" s="71"/>
      <c r="D87" s="34"/>
      <c r="E87" s="71"/>
      <c r="F87" s="71"/>
      <c r="G87" s="71"/>
    </row>
    <row r="88" spans="1:7" s="8" customFormat="1" x14ac:dyDescent="0.3">
      <c r="A88" s="45"/>
      <c r="B88" s="71"/>
      <c r="C88" s="71"/>
      <c r="D88" s="71"/>
      <c r="E88" s="71"/>
      <c r="F88" s="71"/>
      <c r="G88" s="71"/>
    </row>
    <row r="89" spans="1:7" s="8" customFormat="1" x14ac:dyDescent="0.3">
      <c r="A89" s="61"/>
      <c r="B89" s="71"/>
      <c r="C89" s="28"/>
      <c r="D89" s="71"/>
      <c r="E89" s="71"/>
      <c r="F89" s="71"/>
      <c r="G89" s="71"/>
    </row>
    <row r="90" spans="1:7" s="8" customFormat="1" x14ac:dyDescent="0.3">
      <c r="A90" s="45"/>
      <c r="B90" s="71"/>
      <c r="C90" s="28"/>
      <c r="D90" s="71"/>
      <c r="E90" s="71"/>
      <c r="F90" s="71"/>
      <c r="G90" s="71"/>
    </row>
    <row r="91" spans="1:7" s="8" customFormat="1" x14ac:dyDescent="0.3">
      <c r="A91" s="45"/>
      <c r="B91" s="71"/>
      <c r="C91" s="28"/>
      <c r="D91" s="71"/>
      <c r="E91" s="71"/>
      <c r="F91" s="71"/>
      <c r="G91" s="71"/>
    </row>
    <row r="92" spans="1:7" s="8" customFormat="1" x14ac:dyDescent="0.3">
      <c r="A92" s="45"/>
      <c r="B92" s="71"/>
      <c r="C92" s="28"/>
      <c r="D92" s="71"/>
      <c r="E92" s="71"/>
      <c r="F92" s="71"/>
      <c r="G92" s="71"/>
    </row>
    <row r="93" spans="1:7" s="8" customFormat="1" x14ac:dyDescent="0.3">
      <c r="A93" s="45"/>
      <c r="B93" s="71"/>
      <c r="C93" s="28"/>
      <c r="D93" s="71"/>
      <c r="E93" s="71"/>
      <c r="F93" s="71"/>
      <c r="G93" s="71"/>
    </row>
    <row r="94" spans="1:7" s="8" customFormat="1" x14ac:dyDescent="0.3">
      <c r="A94" s="45"/>
      <c r="B94" s="71"/>
      <c r="C94" s="28"/>
      <c r="D94" s="71"/>
      <c r="E94" s="71"/>
      <c r="F94" s="71"/>
      <c r="G94" s="71"/>
    </row>
    <row r="95" spans="1:7" s="8" customFormat="1" x14ac:dyDescent="0.3">
      <c r="A95" s="45"/>
      <c r="B95" s="71"/>
      <c r="C95" s="28"/>
      <c r="D95" s="71"/>
      <c r="E95" s="71"/>
      <c r="F95" s="71"/>
      <c r="G95" s="71"/>
    </row>
    <row r="96" spans="1:7" s="8" customFormat="1" x14ac:dyDescent="0.3">
      <c r="A96" s="45"/>
      <c r="B96" s="71"/>
      <c r="C96" s="28"/>
      <c r="D96" s="71"/>
      <c r="E96" s="71"/>
      <c r="F96" s="71"/>
      <c r="G96" s="71"/>
    </row>
    <row r="97" spans="1:7" s="8" customFormat="1" x14ac:dyDescent="0.3">
      <c r="A97" s="45"/>
      <c r="B97" s="71"/>
      <c r="C97" s="28"/>
      <c r="D97" s="71"/>
      <c r="E97" s="71"/>
      <c r="F97" s="71"/>
      <c r="G97" s="71"/>
    </row>
    <row r="98" spans="1:7" s="8" customFormat="1" x14ac:dyDescent="0.3">
      <c r="A98" s="45"/>
      <c r="B98" s="71"/>
      <c r="C98" s="28"/>
      <c r="D98" s="71"/>
      <c r="E98" s="71"/>
      <c r="F98" s="71"/>
      <c r="G98" s="71"/>
    </row>
    <row r="99" spans="1:7" s="8" customFormat="1" x14ac:dyDescent="0.3">
      <c r="A99" s="45"/>
      <c r="B99" s="71"/>
      <c r="C99" s="28"/>
      <c r="D99" s="71"/>
      <c r="E99" s="71"/>
      <c r="F99" s="71"/>
      <c r="G99" s="71"/>
    </row>
    <row r="100" spans="1:7" s="8" customFormat="1" x14ac:dyDescent="0.3">
      <c r="A100" s="45"/>
      <c r="B100" s="71"/>
      <c r="C100" s="28"/>
      <c r="D100" s="71"/>
      <c r="E100" s="71"/>
      <c r="F100" s="71"/>
      <c r="G100" s="71"/>
    </row>
    <row r="101" spans="1:7" s="8" customFormat="1" x14ac:dyDescent="0.3">
      <c r="A101" s="45"/>
      <c r="B101" s="71"/>
      <c r="C101" s="28"/>
      <c r="D101" s="71"/>
      <c r="E101" s="71"/>
      <c r="F101" s="71"/>
      <c r="G101" s="71"/>
    </row>
    <row r="102" spans="1:7" s="8" customFormat="1" x14ac:dyDescent="0.3">
      <c r="A102" s="45"/>
      <c r="B102" s="71"/>
      <c r="C102" s="28"/>
      <c r="D102" s="71"/>
      <c r="E102" s="71"/>
      <c r="F102" s="71"/>
      <c r="G102" s="71"/>
    </row>
    <row r="103" spans="1:7" s="8" customFormat="1" x14ac:dyDescent="0.3">
      <c r="A103" s="45"/>
      <c r="B103" s="34"/>
      <c r="C103" s="28"/>
      <c r="D103" s="34"/>
      <c r="E103" s="71"/>
      <c r="F103" s="71"/>
      <c r="G103" s="71"/>
    </row>
    <row r="104" spans="1:7" s="8" customFormat="1" x14ac:dyDescent="0.3">
      <c r="A104" s="45"/>
      <c r="B104" s="71"/>
      <c r="C104" s="71"/>
      <c r="D104" s="71"/>
      <c r="E104" s="71"/>
      <c r="F104" s="71"/>
      <c r="G104" s="71"/>
    </row>
    <row r="105" spans="1:7" s="8" customFormat="1" x14ac:dyDescent="0.3">
      <c r="A105" s="61"/>
      <c r="B105" s="71"/>
      <c r="C105" s="40"/>
      <c r="D105" s="71"/>
      <c r="E105" s="71"/>
      <c r="F105" s="71"/>
      <c r="G105" s="71"/>
    </row>
    <row r="106" spans="1:7" s="8" customFormat="1" x14ac:dyDescent="0.3">
      <c r="A106" s="45"/>
      <c r="B106" s="71"/>
      <c r="C106" s="40"/>
      <c r="D106" s="71"/>
      <c r="E106" s="71"/>
      <c r="F106" s="71"/>
      <c r="G106" s="71"/>
    </row>
    <row r="107" spans="1:7" s="8" customFormat="1" x14ac:dyDescent="0.3">
      <c r="A107" s="45"/>
      <c r="B107" s="71"/>
      <c r="C107" s="40"/>
      <c r="D107" s="71"/>
      <c r="E107" s="71"/>
      <c r="F107" s="71"/>
      <c r="G107" s="71"/>
    </row>
    <row r="108" spans="1:7" s="8" customFormat="1" x14ac:dyDescent="0.3">
      <c r="A108" s="45"/>
      <c r="B108" s="71"/>
      <c r="C108" s="40"/>
      <c r="D108" s="71"/>
      <c r="E108" s="71"/>
      <c r="F108" s="71"/>
      <c r="G108" s="71"/>
    </row>
    <row r="109" spans="1:7" s="8" customFormat="1" x14ac:dyDescent="0.3">
      <c r="A109" s="45"/>
      <c r="B109" s="71"/>
      <c r="C109" s="40"/>
      <c r="D109" s="71"/>
      <c r="E109" s="71"/>
      <c r="F109" s="71"/>
      <c r="G109" s="71"/>
    </row>
    <row r="110" spans="1:7" s="8" customFormat="1" x14ac:dyDescent="0.3">
      <c r="A110" s="45"/>
      <c r="B110" s="71"/>
      <c r="C110" s="40"/>
      <c r="D110" s="71"/>
      <c r="E110" s="71"/>
      <c r="F110" s="71"/>
      <c r="G110" s="71"/>
    </row>
    <row r="111" spans="1:7" s="8" customFormat="1" x14ac:dyDescent="0.3">
      <c r="A111" s="45"/>
      <c r="B111" s="71"/>
      <c r="C111" s="40"/>
      <c r="D111" s="71"/>
      <c r="E111" s="71"/>
      <c r="F111" s="71"/>
      <c r="G111" s="71"/>
    </row>
    <row r="112" spans="1:7" s="8" customFormat="1" x14ac:dyDescent="0.3">
      <c r="A112" s="45"/>
      <c r="B112" s="71"/>
      <c r="C112" s="40"/>
      <c r="D112" s="71"/>
      <c r="E112" s="71"/>
      <c r="F112" s="71"/>
      <c r="G112" s="71"/>
    </row>
    <row r="113" spans="1:7" s="8" customFormat="1" x14ac:dyDescent="0.3">
      <c r="A113" s="45"/>
      <c r="B113" s="71"/>
      <c r="C113" s="40"/>
      <c r="D113" s="71"/>
      <c r="E113" s="71"/>
      <c r="F113" s="71"/>
      <c r="G113" s="71"/>
    </row>
    <row r="114" spans="1:7" s="8" customFormat="1" x14ac:dyDescent="0.3">
      <c r="A114" s="45"/>
      <c r="B114" s="71"/>
      <c r="C114" s="40"/>
      <c r="D114" s="71"/>
      <c r="E114" s="71"/>
      <c r="F114" s="71"/>
      <c r="G114" s="71"/>
    </row>
    <row r="115" spans="1:7" s="8" customFormat="1" x14ac:dyDescent="0.3">
      <c r="A115" s="45"/>
      <c r="B115" s="71"/>
      <c r="C115" s="40"/>
      <c r="D115" s="71"/>
      <c r="E115" s="71"/>
      <c r="F115" s="71"/>
      <c r="G115" s="71"/>
    </row>
    <row r="116" spans="1:7" s="8" customFormat="1" x14ac:dyDescent="0.3">
      <c r="A116" s="45"/>
      <c r="B116" s="71"/>
      <c r="C116" s="40"/>
      <c r="D116" s="71"/>
      <c r="E116" s="71"/>
      <c r="F116" s="71"/>
      <c r="G116" s="71"/>
    </row>
    <row r="117" spans="1:7" s="8" customFormat="1" x14ac:dyDescent="0.3">
      <c r="A117" s="45"/>
      <c r="B117" s="71"/>
      <c r="C117" s="40"/>
      <c r="D117" s="71"/>
      <c r="E117" s="71"/>
      <c r="F117" s="71"/>
      <c r="G117" s="71"/>
    </row>
    <row r="118" spans="1:7" s="8" customFormat="1" x14ac:dyDescent="0.3">
      <c r="A118" s="45"/>
      <c r="B118" s="34"/>
      <c r="C118" s="40"/>
      <c r="D118" s="34"/>
      <c r="E118" s="71"/>
      <c r="F118" s="71"/>
      <c r="G118" s="71"/>
    </row>
    <row r="119" spans="1:7" s="8" customFormat="1" x14ac:dyDescent="0.3">
      <c r="A119" s="45"/>
      <c r="B119" s="71"/>
      <c r="C119" s="40"/>
      <c r="D119" s="71"/>
      <c r="E119" s="71"/>
      <c r="F119" s="71"/>
      <c r="G119" s="71"/>
    </row>
    <row r="120" spans="1:7" s="8" customFormat="1" x14ac:dyDescent="0.3">
      <c r="A120" s="61"/>
      <c r="B120" s="71"/>
      <c r="C120" s="28"/>
      <c r="D120" s="71"/>
      <c r="E120" s="71"/>
      <c r="F120" s="71"/>
      <c r="G120" s="71"/>
    </row>
    <row r="121" spans="1:7" s="8" customFormat="1" x14ac:dyDescent="0.3">
      <c r="A121" s="45"/>
      <c r="B121" s="71"/>
      <c r="C121" s="28"/>
      <c r="D121" s="71"/>
      <c r="E121" s="71"/>
      <c r="F121" s="71"/>
      <c r="G121" s="71"/>
    </row>
    <row r="122" spans="1:7" s="8" customFormat="1" x14ac:dyDescent="0.3">
      <c r="A122" s="45"/>
      <c r="B122" s="71"/>
      <c r="C122" s="28"/>
      <c r="D122" s="71"/>
      <c r="E122" s="71"/>
      <c r="F122" s="71"/>
      <c r="G122" s="71"/>
    </row>
    <row r="123" spans="1:7" s="8" customFormat="1" x14ac:dyDescent="0.3">
      <c r="A123" s="45"/>
      <c r="B123" s="71"/>
      <c r="C123" s="28"/>
      <c r="D123" s="71"/>
      <c r="E123" s="71"/>
      <c r="F123" s="71"/>
      <c r="G123" s="71"/>
    </row>
    <row r="124" spans="1:7" s="8" customFormat="1" x14ac:dyDescent="0.3">
      <c r="A124" s="45"/>
      <c r="B124" s="71"/>
      <c r="C124" s="28"/>
      <c r="D124" s="71"/>
      <c r="E124" s="71"/>
      <c r="F124" s="71"/>
      <c r="G124" s="71"/>
    </row>
    <row r="125" spans="1:7" s="8" customFormat="1" x14ac:dyDescent="0.3">
      <c r="A125" s="45"/>
      <c r="B125" s="71"/>
      <c r="C125" s="28"/>
      <c r="D125" s="71"/>
      <c r="E125" s="71"/>
      <c r="F125" s="71"/>
      <c r="G125" s="71"/>
    </row>
    <row r="126" spans="1:7" s="8" customFormat="1" x14ac:dyDescent="0.3">
      <c r="A126" s="45"/>
      <c r="B126" s="71"/>
      <c r="C126" s="28"/>
      <c r="D126" s="71"/>
      <c r="E126" s="71"/>
      <c r="F126" s="71"/>
      <c r="G126" s="71"/>
    </row>
    <row r="127" spans="1:7" s="8" customFormat="1" x14ac:dyDescent="0.3">
      <c r="A127" s="45"/>
      <c r="B127" s="71"/>
      <c r="C127" s="28"/>
      <c r="D127" s="71"/>
      <c r="E127" s="71"/>
      <c r="F127" s="71"/>
      <c r="G127" s="71"/>
    </row>
    <row r="128" spans="1:7" s="8" customFormat="1" x14ac:dyDescent="0.3">
      <c r="A128" s="45"/>
      <c r="B128" s="71"/>
      <c r="C128" s="28"/>
      <c r="D128" s="71"/>
      <c r="E128" s="71"/>
      <c r="F128" s="71"/>
      <c r="G128" s="71"/>
    </row>
    <row r="129" spans="1:7" s="8" customFormat="1" x14ac:dyDescent="0.3">
      <c r="A129" s="45"/>
      <c r="B129" s="71"/>
      <c r="C129" s="28"/>
      <c r="D129" s="71"/>
      <c r="E129" s="71"/>
      <c r="F129" s="71"/>
      <c r="G129" s="71"/>
    </row>
    <row r="130" spans="1:7" s="8" customFormat="1" x14ac:dyDescent="0.3">
      <c r="A130" s="45"/>
      <c r="B130" s="71"/>
      <c r="C130" s="28"/>
      <c r="D130" s="71"/>
      <c r="E130" s="71"/>
      <c r="F130" s="71"/>
      <c r="G130" s="71"/>
    </row>
    <row r="131" spans="1:7" s="8" customFormat="1" x14ac:dyDescent="0.3">
      <c r="A131" s="45"/>
      <c r="B131" s="71"/>
      <c r="C131" s="28"/>
      <c r="D131" s="71"/>
      <c r="E131" s="71"/>
      <c r="F131" s="71"/>
      <c r="G131" s="71"/>
    </row>
    <row r="132" spans="1:7" s="8" customFormat="1" x14ac:dyDescent="0.3">
      <c r="A132" s="45"/>
      <c r="B132" s="71"/>
      <c r="C132" s="28"/>
      <c r="D132" s="71"/>
      <c r="E132" s="71"/>
      <c r="F132" s="71"/>
      <c r="G132" s="71"/>
    </row>
    <row r="133" spans="1:7" s="8" customFormat="1" x14ac:dyDescent="0.3">
      <c r="A133" s="45"/>
      <c r="B133" s="71"/>
      <c r="C133" s="28"/>
      <c r="D133" s="71"/>
      <c r="E133" s="71"/>
      <c r="F133" s="71"/>
      <c r="G133" s="71"/>
    </row>
    <row r="134" spans="1:7" s="8" customFormat="1" x14ac:dyDescent="0.3">
      <c r="A134" s="45"/>
      <c r="B134" s="71"/>
      <c r="C134" s="28"/>
      <c r="D134" s="71"/>
      <c r="E134" s="71"/>
      <c r="F134" s="71"/>
      <c r="G134" s="71"/>
    </row>
    <row r="135" spans="1:7" s="8" customFormat="1" x14ac:dyDescent="0.3">
      <c r="A135" s="45"/>
      <c r="B135" s="34"/>
      <c r="C135" s="28"/>
      <c r="D135" s="34"/>
      <c r="E135" s="71"/>
      <c r="F135" s="71"/>
      <c r="G135" s="71"/>
    </row>
    <row r="136" spans="1:7" s="8" customFormat="1" x14ac:dyDescent="0.3">
      <c r="A136" s="45"/>
      <c r="B136" s="71"/>
      <c r="C136" s="71"/>
      <c r="D136" s="71"/>
      <c r="E136" s="71"/>
      <c r="F136" s="71"/>
      <c r="G136" s="71"/>
    </row>
    <row r="137" spans="1:7" s="8" customFormat="1" x14ac:dyDescent="0.3">
      <c r="A137" s="61"/>
      <c r="B137" s="71"/>
      <c r="C137" s="71"/>
      <c r="D137" s="71"/>
      <c r="E137" s="71"/>
      <c r="F137" s="71"/>
      <c r="G137" s="71"/>
    </row>
    <row r="138" spans="1:7" s="8" customFormat="1" x14ac:dyDescent="0.3">
      <c r="A138" s="45"/>
      <c r="B138" s="71"/>
      <c r="C138" s="71"/>
      <c r="D138" s="71"/>
      <c r="E138" s="71"/>
      <c r="F138" s="71"/>
      <c r="G138" s="71"/>
    </row>
    <row r="139" spans="1:7" s="8" customFormat="1" x14ac:dyDescent="0.3">
      <c r="A139" s="45"/>
      <c r="B139" s="71"/>
      <c r="C139" s="71"/>
      <c r="D139" s="71"/>
      <c r="E139" s="71"/>
      <c r="F139" s="71"/>
      <c r="G139" s="71"/>
    </row>
    <row r="140" spans="1:7" s="8" customFormat="1" x14ac:dyDescent="0.3">
      <c r="A140" s="45"/>
      <c r="B140" s="34"/>
      <c r="C140" s="71"/>
      <c r="D140" s="34"/>
      <c r="E140" s="71"/>
      <c r="F140" s="71"/>
      <c r="G140" s="71"/>
    </row>
    <row r="141" spans="1:7" s="8" customFormat="1" x14ac:dyDescent="0.3">
      <c r="A141" s="45"/>
      <c r="B141" s="71"/>
      <c r="C141" s="71"/>
      <c r="D141" s="71"/>
      <c r="E141" s="71"/>
      <c r="F141" s="71"/>
      <c r="G141" s="71"/>
    </row>
    <row r="142" spans="1:7" s="8" customFormat="1" x14ac:dyDescent="0.3">
      <c r="A142" s="61"/>
      <c r="B142" s="71"/>
      <c r="C142" s="71"/>
      <c r="D142" s="71"/>
      <c r="E142" s="71"/>
      <c r="F142" s="71"/>
      <c r="G142" s="71"/>
    </row>
    <row r="143" spans="1:7" s="8" customFormat="1" x14ac:dyDescent="0.3">
      <c r="A143" s="45"/>
      <c r="B143" s="71"/>
      <c r="C143" s="71"/>
      <c r="D143" s="71"/>
      <c r="E143" s="71"/>
      <c r="F143" s="71"/>
      <c r="G143" s="71"/>
    </row>
    <row r="144" spans="1:7" s="8" customFormat="1" x14ac:dyDescent="0.3">
      <c r="A144" s="45"/>
      <c r="B144" s="71"/>
      <c r="C144" s="71"/>
      <c r="D144" s="71"/>
      <c r="E144" s="71"/>
      <c r="F144" s="71"/>
      <c r="G144" s="71"/>
    </row>
    <row r="145" spans="1:7" s="8" customFormat="1" x14ac:dyDescent="0.3">
      <c r="A145" s="45"/>
      <c r="B145" s="71"/>
      <c r="C145" s="28"/>
      <c r="D145" s="71"/>
      <c r="E145" s="71"/>
      <c r="F145" s="71"/>
      <c r="G145" s="71"/>
    </row>
    <row r="146" spans="1:7" s="8" customFormat="1" x14ac:dyDescent="0.3">
      <c r="A146" s="45"/>
      <c r="B146" s="71"/>
      <c r="C146" s="28"/>
      <c r="D146" s="71"/>
      <c r="E146" s="71"/>
      <c r="F146" s="71"/>
      <c r="G146" s="71"/>
    </row>
    <row r="147" spans="1:7" s="8" customFormat="1" x14ac:dyDescent="0.3">
      <c r="A147" s="45"/>
      <c r="B147" s="71"/>
      <c r="C147" s="28"/>
      <c r="D147" s="71"/>
      <c r="E147" s="71"/>
      <c r="F147" s="71"/>
      <c r="G147" s="71"/>
    </row>
    <row r="148" spans="1:7" s="8" customFormat="1" x14ac:dyDescent="0.3">
      <c r="A148" s="45"/>
      <c r="B148" s="71"/>
      <c r="C148" s="28"/>
      <c r="D148" s="71"/>
      <c r="E148" s="71"/>
      <c r="F148" s="71"/>
      <c r="G148" s="71"/>
    </row>
    <row r="149" spans="1:7" s="8" customFormat="1" x14ac:dyDescent="0.3">
      <c r="A149" s="45"/>
      <c r="B149" s="71"/>
      <c r="C149" s="28"/>
      <c r="D149" s="71"/>
      <c r="E149" s="71"/>
      <c r="F149" s="71"/>
      <c r="G149" s="71"/>
    </row>
    <row r="150" spans="1:7" s="8" customFormat="1" x14ac:dyDescent="0.3">
      <c r="A150" s="45"/>
      <c r="B150" s="34"/>
      <c r="C150" s="28"/>
      <c r="D150" s="34"/>
      <c r="E150" s="71"/>
      <c r="F150" s="71"/>
      <c r="G150" s="71"/>
    </row>
    <row r="151" spans="1:7" s="8" customFormat="1" x14ac:dyDescent="0.3">
      <c r="A151" s="45"/>
      <c r="B151" s="71"/>
      <c r="C151" s="71"/>
      <c r="D151" s="71"/>
      <c r="E151" s="71"/>
      <c r="F151" s="71"/>
      <c r="G151" s="71"/>
    </row>
    <row r="152" spans="1:7" s="33" customFormat="1" x14ac:dyDescent="0.3">
      <c r="A152" s="61"/>
      <c r="B152" s="71"/>
      <c r="C152" s="71"/>
      <c r="D152" s="71"/>
      <c r="E152" s="71"/>
      <c r="F152" s="71"/>
      <c r="G152" s="71"/>
    </row>
    <row r="153" spans="1:7" s="33" customFormat="1" x14ac:dyDescent="0.3">
      <c r="A153" s="61"/>
      <c r="B153" s="71"/>
      <c r="C153" s="71"/>
      <c r="D153" s="71"/>
      <c r="E153" s="71"/>
      <c r="F153" s="71"/>
      <c r="G153" s="71"/>
    </row>
    <row r="154" spans="1:7" s="33" customFormat="1" x14ac:dyDescent="0.3">
      <c r="A154" s="61"/>
      <c r="B154" s="71"/>
      <c r="C154" s="71"/>
      <c r="D154" s="71"/>
      <c r="E154" s="71"/>
      <c r="F154" s="71"/>
      <c r="G154" s="71"/>
    </row>
    <row r="155" spans="1:7" s="33" customFormat="1" x14ac:dyDescent="0.3">
      <c r="A155" s="61"/>
      <c r="B155" s="71"/>
      <c r="C155" s="71"/>
      <c r="D155" s="71"/>
      <c r="E155" s="71"/>
      <c r="F155" s="71"/>
      <c r="G155" s="71"/>
    </row>
    <row r="156" spans="1:7" s="33" customFormat="1" x14ac:dyDescent="0.3">
      <c r="A156" s="61"/>
      <c r="B156" s="71"/>
      <c r="C156" s="71"/>
      <c r="D156" s="71"/>
      <c r="E156" s="71"/>
      <c r="F156" s="71"/>
      <c r="G156" s="71"/>
    </row>
    <row r="157" spans="1:7" s="33" customFormat="1" x14ac:dyDescent="0.3">
      <c r="A157" s="61"/>
      <c r="B157" s="71"/>
      <c r="C157" s="71"/>
      <c r="D157" s="71"/>
      <c r="E157" s="71"/>
      <c r="F157" s="71"/>
      <c r="G157" s="71"/>
    </row>
    <row r="158" spans="1:7" s="8" customFormat="1" x14ac:dyDescent="0.3">
      <c r="A158" s="45"/>
      <c r="B158" s="71"/>
      <c r="C158" s="71"/>
      <c r="D158" s="71"/>
      <c r="E158" s="71"/>
      <c r="F158" s="71"/>
      <c r="G158" s="71"/>
    </row>
    <row r="159" spans="1:7" s="33" customFormat="1" x14ac:dyDescent="0.3">
      <c r="A159" s="61"/>
      <c r="B159" s="71"/>
      <c r="C159" s="71"/>
      <c r="D159" s="71"/>
      <c r="E159" s="71"/>
      <c r="F159" s="71"/>
      <c r="G159" s="71"/>
    </row>
    <row r="160" spans="1:7" s="33" customFormat="1" x14ac:dyDescent="0.3">
      <c r="A160" s="61"/>
      <c r="B160" s="34"/>
      <c r="C160" s="71"/>
      <c r="D160" s="34"/>
      <c r="E160" s="71"/>
      <c r="F160" s="71"/>
      <c r="G160" s="71"/>
    </row>
    <row r="161" spans="1:7" s="33" customFormat="1" x14ac:dyDescent="0.3">
      <c r="A161" s="61"/>
      <c r="B161" s="71"/>
      <c r="C161" s="71"/>
      <c r="D161" s="71"/>
      <c r="E161" s="71"/>
      <c r="F161" s="71"/>
      <c r="G161" s="71"/>
    </row>
    <row r="162" spans="1:7" x14ac:dyDescent="0.3">
      <c r="A162" s="61"/>
      <c r="B162" s="35"/>
      <c r="C162" s="35"/>
      <c r="D162" s="35"/>
      <c r="E162" s="35"/>
      <c r="F162" s="35"/>
      <c r="G162" s="35"/>
    </row>
    <row r="163" spans="1:7" x14ac:dyDescent="0.3">
      <c r="A163" s="74"/>
      <c r="B163" s="35"/>
      <c r="C163" s="35"/>
      <c r="D163" s="35"/>
      <c r="E163" s="35"/>
      <c r="F163" s="35"/>
      <c r="G163" s="35"/>
    </row>
    <row r="164" spans="1:7" x14ac:dyDescent="0.3">
      <c r="A164" s="74"/>
      <c r="B164" s="35"/>
      <c r="C164" s="35"/>
      <c r="D164" s="35"/>
      <c r="E164" s="35"/>
      <c r="F164" s="35"/>
      <c r="G164" s="35"/>
    </row>
    <row r="165" spans="1:7" x14ac:dyDescent="0.3">
      <c r="A165" s="74"/>
      <c r="B165" s="35"/>
      <c r="C165" s="35"/>
      <c r="D165" s="35"/>
      <c r="E165" s="35"/>
      <c r="F165" s="35"/>
      <c r="G165" s="35"/>
    </row>
    <row r="166" spans="1:7" x14ac:dyDescent="0.3">
      <c r="A166" s="74"/>
      <c r="B166" s="35"/>
      <c r="C166" s="35"/>
      <c r="D166" s="35"/>
      <c r="E166" s="35"/>
      <c r="F166" s="35"/>
      <c r="G166" s="35"/>
    </row>
    <row r="167" spans="1:7" x14ac:dyDescent="0.3">
      <c r="A167" s="74"/>
      <c r="B167" s="35"/>
      <c r="C167" s="35"/>
      <c r="D167" s="35"/>
      <c r="E167" s="35"/>
      <c r="F167" s="35"/>
      <c r="G167" s="35"/>
    </row>
    <row r="168" spans="1:7" x14ac:dyDescent="0.3">
      <c r="A168" s="74"/>
      <c r="B168" s="35"/>
      <c r="C168" s="35"/>
      <c r="D168" s="35"/>
      <c r="E168" s="35"/>
      <c r="F168" s="35"/>
      <c r="G168" s="35"/>
    </row>
    <row r="169" spans="1:7" x14ac:dyDescent="0.3">
      <c r="A169" s="74"/>
      <c r="B169" s="35"/>
      <c r="C169" s="35"/>
      <c r="D169" s="35"/>
      <c r="E169" s="35"/>
      <c r="F169" s="35"/>
      <c r="G169" s="35"/>
    </row>
    <row r="170" spans="1:7" x14ac:dyDescent="0.3">
      <c r="A170" s="74"/>
      <c r="B170" s="35"/>
      <c r="C170" s="35"/>
      <c r="D170" s="35"/>
      <c r="E170" s="35"/>
      <c r="F170" s="35"/>
      <c r="G170" s="35"/>
    </row>
    <row r="171" spans="1:7" x14ac:dyDescent="0.3">
      <c r="A171" s="74"/>
      <c r="B171" s="35"/>
      <c r="C171" s="35"/>
      <c r="D171" s="35"/>
      <c r="E171" s="35"/>
      <c r="F171" s="35"/>
      <c r="G171" s="35"/>
    </row>
    <row r="172" spans="1:7" x14ac:dyDescent="0.3">
      <c r="A172" s="74"/>
      <c r="B172" s="34"/>
      <c r="C172" s="35"/>
      <c r="D172" s="34"/>
      <c r="E172" s="35"/>
      <c r="F172" s="35"/>
      <c r="G172" s="35"/>
    </row>
    <row r="173" spans="1:7" x14ac:dyDescent="0.3">
      <c r="A173" s="74"/>
      <c r="B173" s="35"/>
      <c r="C173" s="35"/>
      <c r="D173" s="35"/>
      <c r="E173" s="35"/>
      <c r="F173" s="35"/>
      <c r="G173" s="35"/>
    </row>
    <row r="174" spans="1:7" x14ac:dyDescent="0.3">
      <c r="A174" s="61"/>
      <c r="B174" s="35"/>
      <c r="C174" s="35"/>
      <c r="D174" s="35"/>
      <c r="E174" s="35"/>
      <c r="F174" s="35"/>
      <c r="G174" s="35"/>
    </row>
    <row r="175" spans="1:7" x14ac:dyDescent="0.3">
      <c r="A175" s="74"/>
      <c r="B175" s="35"/>
      <c r="C175" s="35"/>
      <c r="D175" s="35"/>
      <c r="E175" s="35"/>
      <c r="F175" s="35"/>
      <c r="G175" s="35"/>
    </row>
    <row r="176" spans="1:7" x14ac:dyDescent="0.3">
      <c r="A176" s="74"/>
      <c r="B176" s="35"/>
      <c r="C176" s="35"/>
      <c r="D176" s="35"/>
      <c r="E176" s="35"/>
      <c r="F176" s="35"/>
      <c r="G176" s="35"/>
    </row>
    <row r="177" spans="1:7" x14ac:dyDescent="0.3">
      <c r="A177" s="74"/>
      <c r="B177" s="35"/>
      <c r="C177" s="35"/>
      <c r="D177" s="35"/>
      <c r="E177" s="35"/>
      <c r="F177" s="35"/>
      <c r="G177" s="35"/>
    </row>
    <row r="178" spans="1:7" x14ac:dyDescent="0.3">
      <c r="A178" s="74"/>
      <c r="B178" s="35"/>
      <c r="C178" s="35"/>
      <c r="D178" s="35"/>
      <c r="E178" s="35"/>
      <c r="F178" s="35"/>
      <c r="G178" s="35"/>
    </row>
    <row r="179" spans="1:7" x14ac:dyDescent="0.3">
      <c r="A179" s="74"/>
      <c r="B179" s="35"/>
      <c r="C179" s="35"/>
      <c r="D179" s="35"/>
      <c r="E179" s="35"/>
      <c r="F179" s="35"/>
      <c r="G179" s="35"/>
    </row>
    <row r="180" spans="1:7" x14ac:dyDescent="0.3">
      <c r="A180" s="74"/>
      <c r="B180" s="35"/>
      <c r="C180" s="35"/>
      <c r="D180" s="35"/>
      <c r="E180" s="35"/>
      <c r="F180" s="35"/>
      <c r="G180" s="35"/>
    </row>
    <row r="181" spans="1:7" x14ac:dyDescent="0.3">
      <c r="A181" s="74"/>
      <c r="B181" s="35"/>
      <c r="C181" s="35"/>
      <c r="D181" s="35"/>
      <c r="E181" s="35"/>
      <c r="F181" s="35"/>
      <c r="G181" s="35"/>
    </row>
    <row r="182" spans="1:7" x14ac:dyDescent="0.3">
      <c r="A182" s="74"/>
      <c r="B182" s="35"/>
      <c r="C182" s="35"/>
      <c r="D182" s="35"/>
      <c r="E182" s="35"/>
      <c r="F182" s="35"/>
      <c r="G182" s="35"/>
    </row>
    <row r="183" spans="1:7" x14ac:dyDescent="0.3">
      <c r="A183" s="74"/>
      <c r="B183" s="35"/>
      <c r="C183" s="35"/>
      <c r="D183" s="35"/>
      <c r="E183" s="35"/>
      <c r="F183" s="35"/>
      <c r="G183" s="35"/>
    </row>
    <row r="184" spans="1:7" x14ac:dyDescent="0.3">
      <c r="A184" s="74"/>
      <c r="B184" s="34"/>
      <c r="C184" s="35"/>
      <c r="D184" s="34"/>
      <c r="E184" s="35"/>
      <c r="F184" s="35"/>
      <c r="G184" s="35"/>
    </row>
    <row r="185" spans="1:7" x14ac:dyDescent="0.3">
      <c r="A185" s="74"/>
      <c r="B185" s="35"/>
      <c r="C185" s="35"/>
      <c r="D185" s="35"/>
      <c r="E185" s="35"/>
      <c r="F185" s="35"/>
      <c r="G185" s="35"/>
    </row>
    <row r="186" spans="1:7" x14ac:dyDescent="0.3">
      <c r="A186" s="61"/>
      <c r="B186" s="35"/>
      <c r="C186" s="35"/>
      <c r="D186" s="35"/>
      <c r="E186" s="35"/>
      <c r="F186" s="35"/>
      <c r="G186" s="35"/>
    </row>
    <row r="187" spans="1:7" x14ac:dyDescent="0.3">
      <c r="A187" s="74"/>
      <c r="B187" s="35"/>
      <c r="C187" s="35"/>
      <c r="D187" s="35"/>
      <c r="E187" s="35"/>
      <c r="F187" s="35"/>
      <c r="G187" s="35"/>
    </row>
    <row r="188" spans="1:7" x14ac:dyDescent="0.3">
      <c r="A188" s="61"/>
      <c r="B188" s="35"/>
      <c r="C188" s="35"/>
      <c r="D188" s="62"/>
      <c r="E188" s="35"/>
      <c r="F188" s="35"/>
      <c r="G188" s="35"/>
    </row>
    <row r="189" spans="1:7" x14ac:dyDescent="0.3">
      <c r="A189" s="74"/>
      <c r="B189" s="35"/>
      <c r="C189" s="35"/>
      <c r="D189" s="35"/>
      <c r="E189" s="35"/>
      <c r="F189" s="35"/>
      <c r="G189" s="35"/>
    </row>
    <row r="190" spans="1:7" x14ac:dyDescent="0.3">
      <c r="A190" s="74"/>
      <c r="B190" s="35"/>
      <c r="C190" s="35"/>
      <c r="D190" s="35"/>
      <c r="E190" s="35"/>
      <c r="F190" s="35"/>
      <c r="G190" s="35"/>
    </row>
    <row r="191" spans="1:7" x14ac:dyDescent="0.3">
      <c r="A191" s="74"/>
      <c r="B191" s="35"/>
      <c r="C191" s="35"/>
      <c r="D191" s="35"/>
      <c r="E191" s="35"/>
      <c r="F191" s="35"/>
      <c r="G191" s="35"/>
    </row>
    <row r="192" spans="1:7" x14ac:dyDescent="0.3">
      <c r="A192" s="74"/>
      <c r="B192" s="35"/>
      <c r="C192" s="35"/>
      <c r="D192" s="35"/>
      <c r="E192" s="35"/>
      <c r="F192" s="35"/>
      <c r="G192" s="35"/>
    </row>
    <row r="193" spans="1:7" x14ac:dyDescent="0.3">
      <c r="A193" s="74"/>
      <c r="B193" s="34"/>
      <c r="C193" s="35"/>
      <c r="D193" s="34"/>
      <c r="E193" s="35"/>
      <c r="F193" s="35"/>
      <c r="G193" s="35"/>
    </row>
    <row r="194" spans="1:7" x14ac:dyDescent="0.3">
      <c r="A194" s="74"/>
      <c r="B194" s="35"/>
      <c r="C194" s="35"/>
      <c r="D194" s="35"/>
      <c r="E194" s="35"/>
      <c r="F194" s="35"/>
      <c r="G194" s="35"/>
    </row>
    <row r="195" spans="1:7" x14ac:dyDescent="0.3">
      <c r="A195" s="61"/>
      <c r="B195" s="35"/>
      <c r="C195" s="35"/>
      <c r="D195" s="35"/>
      <c r="E195" s="35"/>
      <c r="F195" s="35"/>
      <c r="G195" s="35"/>
    </row>
    <row r="196" spans="1:7" x14ac:dyDescent="0.3">
      <c r="A196" s="74"/>
      <c r="B196" s="35"/>
      <c r="C196" s="35"/>
      <c r="D196" s="35"/>
      <c r="E196" s="35"/>
      <c r="F196" s="35"/>
      <c r="G196" s="35"/>
    </row>
    <row r="197" spans="1:7" x14ac:dyDescent="0.3">
      <c r="A197" s="74"/>
      <c r="B197" s="35"/>
      <c r="C197" s="35"/>
      <c r="D197" s="35"/>
      <c r="E197" s="35"/>
      <c r="F197" s="35"/>
      <c r="G197" s="35"/>
    </row>
    <row r="198" spans="1:7" x14ac:dyDescent="0.3">
      <c r="A198" s="74"/>
      <c r="B198" s="34"/>
      <c r="C198" s="35"/>
      <c r="D198" s="34"/>
      <c r="E198" s="35"/>
      <c r="F198" s="35"/>
      <c r="G198" s="35"/>
    </row>
    <row r="199" spans="1:7" x14ac:dyDescent="0.3">
      <c r="A199" s="74"/>
      <c r="B199" s="35"/>
      <c r="C199" s="35"/>
      <c r="D199" s="35"/>
      <c r="E199" s="35"/>
      <c r="F199" s="35"/>
      <c r="G199" s="35"/>
    </row>
    <row r="200" spans="1:7" x14ac:dyDescent="0.3">
      <c r="A200" s="74"/>
      <c r="B200" s="35"/>
      <c r="C200" s="35"/>
      <c r="D200" s="35"/>
      <c r="E200" s="35"/>
      <c r="F200" s="35"/>
      <c r="G200" s="35"/>
    </row>
    <row r="201" spans="1:7" x14ac:dyDescent="0.3">
      <c r="A201" s="74"/>
      <c r="B201" s="35"/>
      <c r="C201" s="35"/>
      <c r="D201" s="35"/>
      <c r="E201" s="35"/>
      <c r="F201" s="35"/>
      <c r="G201" s="35"/>
    </row>
    <row r="202" spans="1:7" x14ac:dyDescent="0.3">
      <c r="A202" s="74"/>
      <c r="B202" s="35"/>
      <c r="C202" s="35"/>
      <c r="D202" s="35"/>
      <c r="E202" s="35"/>
      <c r="F202" s="35"/>
      <c r="G202" s="35"/>
    </row>
    <row r="203" spans="1:7" x14ac:dyDescent="0.3">
      <c r="A203" s="74"/>
      <c r="B203" s="35"/>
      <c r="C203" s="35"/>
      <c r="D203" s="35"/>
      <c r="E203" s="35"/>
      <c r="F203" s="35"/>
      <c r="G203" s="35"/>
    </row>
    <row r="204" spans="1:7" x14ac:dyDescent="0.3">
      <c r="A204" s="74"/>
      <c r="B204" s="35"/>
      <c r="C204" s="35"/>
      <c r="D204" s="35"/>
      <c r="E204" s="35"/>
      <c r="F204" s="35"/>
      <c r="G204" s="35"/>
    </row>
    <row r="205" spans="1:7" x14ac:dyDescent="0.3">
      <c r="A205" s="74"/>
      <c r="B205" s="35"/>
      <c r="C205" s="35"/>
      <c r="D205" s="35"/>
      <c r="E205" s="35"/>
      <c r="F205" s="35"/>
      <c r="G205" s="35"/>
    </row>
    <row r="206" spans="1:7" x14ac:dyDescent="0.3">
      <c r="A206" s="74"/>
      <c r="B206" s="35"/>
      <c r="C206" s="35"/>
      <c r="D206" s="35"/>
      <c r="E206" s="35"/>
      <c r="F206" s="35"/>
      <c r="G206" s="35"/>
    </row>
    <row r="207" spans="1:7" x14ac:dyDescent="0.3">
      <c r="A207" s="74"/>
      <c r="B207" s="35"/>
      <c r="C207" s="35"/>
      <c r="D207" s="35"/>
      <c r="E207" s="35"/>
      <c r="F207" s="35"/>
      <c r="G207" s="35"/>
    </row>
    <row r="208" spans="1:7" x14ac:dyDescent="0.3">
      <c r="A208" s="74"/>
      <c r="B208" s="35"/>
      <c r="C208" s="35"/>
      <c r="D208" s="35"/>
      <c r="E208" s="35"/>
      <c r="F208" s="35"/>
      <c r="G208" s="35"/>
    </row>
    <row r="209" spans="1:7" x14ac:dyDescent="0.3">
      <c r="A209" s="74"/>
      <c r="B209" s="35"/>
      <c r="C209" s="35"/>
      <c r="D209" s="35"/>
      <c r="E209" s="35"/>
      <c r="F209" s="35"/>
      <c r="G209" s="35"/>
    </row>
    <row r="210" spans="1:7" x14ac:dyDescent="0.3">
      <c r="A210" s="74"/>
      <c r="B210" s="35"/>
      <c r="C210" s="35"/>
      <c r="D210" s="35"/>
      <c r="E210" s="35"/>
      <c r="F210" s="35"/>
      <c r="G210" s="35"/>
    </row>
    <row r="211" spans="1:7" x14ac:dyDescent="0.3">
      <c r="A211" s="74"/>
      <c r="B211" s="35"/>
      <c r="C211" s="35"/>
      <c r="D211" s="35"/>
      <c r="E211" s="35"/>
      <c r="F211" s="35"/>
      <c r="G211" s="35"/>
    </row>
    <row r="212" spans="1:7" x14ac:dyDescent="0.3">
      <c r="A212" s="74"/>
      <c r="B212" s="35"/>
      <c r="C212" s="35"/>
      <c r="D212" s="35"/>
      <c r="E212" s="35"/>
      <c r="F212" s="35"/>
      <c r="G212" s="35"/>
    </row>
    <row r="213" spans="1:7" x14ac:dyDescent="0.3">
      <c r="A213" s="74"/>
      <c r="B213" s="35"/>
      <c r="C213" s="35"/>
      <c r="D213" s="35"/>
      <c r="E213" s="35"/>
      <c r="F213" s="35"/>
      <c r="G213" s="35"/>
    </row>
    <row r="214" spans="1:7" x14ac:dyDescent="0.3">
      <c r="A214" s="74"/>
      <c r="B214" s="35"/>
      <c r="C214" s="35"/>
      <c r="D214" s="35"/>
      <c r="E214" s="35"/>
      <c r="F214" s="35"/>
      <c r="G214" s="35"/>
    </row>
    <row r="215" spans="1:7" x14ac:dyDescent="0.3">
      <c r="A215" s="74"/>
      <c r="B215" s="35"/>
      <c r="C215" s="35"/>
      <c r="D215" s="35"/>
      <c r="E215" s="35"/>
      <c r="F215" s="35"/>
      <c r="G215" s="35"/>
    </row>
    <row r="216" spans="1:7" x14ac:dyDescent="0.3">
      <c r="A216" s="74"/>
      <c r="B216" s="35"/>
      <c r="C216" s="35"/>
      <c r="D216" s="35"/>
      <c r="E216" s="35"/>
      <c r="F216" s="35"/>
      <c r="G216" s="35"/>
    </row>
    <row r="217" spans="1:7" x14ac:dyDescent="0.3">
      <c r="A217" s="74"/>
      <c r="B217" s="35"/>
      <c r="C217" s="35"/>
      <c r="D217" s="35"/>
      <c r="E217" s="35"/>
      <c r="F217" s="35"/>
      <c r="G217" s="35"/>
    </row>
    <row r="218" spans="1:7" x14ac:dyDescent="0.3">
      <c r="A218" s="74"/>
      <c r="B218" s="35"/>
      <c r="C218" s="35"/>
      <c r="D218" s="35"/>
      <c r="E218" s="35"/>
      <c r="F218" s="35"/>
      <c r="G218" s="35"/>
    </row>
    <row r="219" spans="1:7" x14ac:dyDescent="0.3">
      <c r="A219" s="74"/>
      <c r="B219" s="35"/>
      <c r="C219" s="35"/>
      <c r="D219" s="35"/>
      <c r="E219" s="35"/>
      <c r="F219" s="35"/>
      <c r="G219" s="35"/>
    </row>
    <row r="220" spans="1:7" x14ac:dyDescent="0.3">
      <c r="A220" s="74"/>
      <c r="B220" s="35"/>
      <c r="C220" s="35"/>
      <c r="D220" s="35"/>
      <c r="E220" s="35"/>
      <c r="F220" s="35"/>
      <c r="G220" s="35"/>
    </row>
    <row r="221" spans="1:7" x14ac:dyDescent="0.3">
      <c r="A221" s="74"/>
      <c r="B221" s="35"/>
      <c r="C221" s="35"/>
      <c r="D221" s="35"/>
      <c r="E221" s="35"/>
      <c r="F221" s="35"/>
      <c r="G221" s="35"/>
    </row>
    <row r="222" spans="1:7" x14ac:dyDescent="0.3">
      <c r="A222" s="74"/>
      <c r="B222" s="35"/>
      <c r="C222" s="35"/>
      <c r="D222" s="35"/>
      <c r="E222" s="35"/>
      <c r="F222" s="35"/>
      <c r="G222" s="35"/>
    </row>
    <row r="223" spans="1:7" x14ac:dyDescent="0.3">
      <c r="A223" s="74"/>
      <c r="B223" s="35"/>
      <c r="C223" s="35"/>
      <c r="D223" s="35"/>
      <c r="E223" s="35"/>
      <c r="F223" s="35"/>
      <c r="G223" s="35"/>
    </row>
    <row r="224" spans="1:7" x14ac:dyDescent="0.3">
      <c r="A224" s="74"/>
      <c r="B224" s="35"/>
      <c r="C224" s="35"/>
      <c r="D224" s="35"/>
      <c r="E224" s="35"/>
      <c r="F224" s="35"/>
      <c r="G224" s="35"/>
    </row>
    <row r="225" spans="1:7" x14ac:dyDescent="0.3">
      <c r="A225" s="74"/>
      <c r="B225" s="35"/>
      <c r="C225" s="35"/>
      <c r="D225" s="35"/>
      <c r="E225" s="35"/>
      <c r="F225" s="35"/>
      <c r="G225" s="35"/>
    </row>
    <row r="226" spans="1:7" x14ac:dyDescent="0.3">
      <c r="A226" s="74"/>
      <c r="B226" s="35"/>
      <c r="C226" s="35"/>
      <c r="D226" s="35"/>
      <c r="E226" s="35"/>
      <c r="F226" s="35"/>
      <c r="G226" s="35"/>
    </row>
    <row r="227" spans="1:7" x14ac:dyDescent="0.3">
      <c r="A227" s="74"/>
      <c r="B227" s="35"/>
      <c r="C227" s="35"/>
      <c r="D227" s="35"/>
      <c r="E227" s="35"/>
      <c r="F227" s="35"/>
      <c r="G227" s="35"/>
    </row>
    <row r="228" spans="1:7" x14ac:dyDescent="0.3">
      <c r="A228" s="74"/>
      <c r="B228" s="35"/>
      <c r="C228" s="35"/>
      <c r="D228" s="35"/>
      <c r="E228" s="35"/>
      <c r="F228" s="35"/>
      <c r="G228" s="35"/>
    </row>
    <row r="229" spans="1:7" x14ac:dyDescent="0.3">
      <c r="A229" s="74"/>
      <c r="B229" s="35"/>
      <c r="C229" s="35"/>
      <c r="D229" s="35"/>
      <c r="E229" s="35"/>
      <c r="F229" s="35"/>
      <c r="G229" s="35"/>
    </row>
    <row r="230" spans="1:7" x14ac:dyDescent="0.3">
      <c r="A230" s="74"/>
      <c r="B230" s="35"/>
      <c r="C230" s="35"/>
      <c r="D230" s="35"/>
      <c r="E230" s="35"/>
      <c r="F230" s="35"/>
      <c r="G230" s="35"/>
    </row>
    <row r="231" spans="1:7" x14ac:dyDescent="0.3">
      <c r="A231" s="74"/>
      <c r="B231" s="35"/>
      <c r="C231" s="35"/>
      <c r="D231" s="35"/>
      <c r="E231" s="35"/>
      <c r="F231" s="35"/>
      <c r="G231" s="35"/>
    </row>
    <row r="232" spans="1:7" x14ac:dyDescent="0.3">
      <c r="A232" s="74"/>
      <c r="B232" s="35"/>
      <c r="C232" s="35"/>
      <c r="D232" s="35"/>
      <c r="E232" s="35"/>
      <c r="F232" s="35"/>
      <c r="G232" s="35"/>
    </row>
    <row r="233" spans="1:7" x14ac:dyDescent="0.3">
      <c r="A233" s="74"/>
      <c r="B233" s="35"/>
      <c r="C233" s="35"/>
      <c r="D233" s="35"/>
      <c r="E233" s="35"/>
      <c r="F233" s="35"/>
      <c r="G233" s="35"/>
    </row>
    <row r="234" spans="1:7" x14ac:dyDescent="0.3">
      <c r="A234" s="74"/>
      <c r="B234" s="35"/>
      <c r="C234" s="35"/>
      <c r="D234" s="35"/>
      <c r="E234" s="35"/>
      <c r="F234" s="35"/>
      <c r="G234" s="35"/>
    </row>
    <row r="235" spans="1:7" x14ac:dyDescent="0.3">
      <c r="A235" s="74"/>
      <c r="B235" s="35"/>
      <c r="C235" s="35"/>
      <c r="D235" s="35"/>
      <c r="E235" s="35"/>
      <c r="F235" s="35"/>
      <c r="G235" s="35"/>
    </row>
    <row r="236" spans="1:7" x14ac:dyDescent="0.3">
      <c r="A236" s="74"/>
      <c r="B236" s="35"/>
      <c r="C236" s="35"/>
      <c r="D236" s="35"/>
      <c r="E236" s="35"/>
      <c r="F236" s="35"/>
      <c r="G236" s="35"/>
    </row>
    <row r="237" spans="1:7" x14ac:dyDescent="0.3">
      <c r="A237" s="74"/>
      <c r="B237" s="35"/>
      <c r="C237" s="35"/>
      <c r="D237" s="35"/>
      <c r="E237" s="35"/>
      <c r="F237" s="35"/>
      <c r="G237" s="35"/>
    </row>
    <row r="238" spans="1:7" x14ac:dyDescent="0.3">
      <c r="A238" s="74"/>
      <c r="B238" s="35"/>
      <c r="C238" s="35"/>
      <c r="D238" s="35"/>
      <c r="E238" s="35"/>
      <c r="F238" s="35"/>
      <c r="G238" s="35"/>
    </row>
    <row r="239" spans="1:7" x14ac:dyDescent="0.3">
      <c r="A239" s="74"/>
      <c r="B239" s="35"/>
      <c r="C239" s="35"/>
      <c r="D239" s="35"/>
      <c r="E239" s="35"/>
      <c r="F239" s="35"/>
      <c r="G239" s="35"/>
    </row>
    <row r="240" spans="1:7" x14ac:dyDescent="0.3">
      <c r="A240" s="74"/>
      <c r="B240" s="35"/>
      <c r="C240" s="35"/>
      <c r="D240" s="35"/>
      <c r="E240" s="35"/>
      <c r="F240" s="35"/>
      <c r="G240" s="35"/>
    </row>
    <row r="241" spans="1:7" x14ac:dyDescent="0.3">
      <c r="A241" s="74"/>
      <c r="B241" s="35"/>
      <c r="C241" s="35"/>
      <c r="D241" s="35"/>
      <c r="E241" s="35"/>
      <c r="F241" s="35"/>
      <c r="G241" s="35"/>
    </row>
    <row r="242" spans="1:7" x14ac:dyDescent="0.3">
      <c r="A242" s="74"/>
      <c r="B242" s="35"/>
      <c r="C242" s="35"/>
      <c r="D242" s="35"/>
      <c r="E242" s="35"/>
      <c r="F242" s="35"/>
      <c r="G242" s="35"/>
    </row>
    <row r="243" spans="1:7" x14ac:dyDescent="0.3">
      <c r="A243" s="74"/>
      <c r="B243" s="35"/>
      <c r="C243" s="35"/>
      <c r="D243" s="35"/>
      <c r="E243" s="35"/>
      <c r="F243" s="35"/>
      <c r="G243" s="35"/>
    </row>
    <row r="244" spans="1:7" x14ac:dyDescent="0.3">
      <c r="A244" s="74"/>
      <c r="B244" s="35"/>
      <c r="C244" s="35"/>
      <c r="D244" s="35"/>
      <c r="E244" s="35"/>
      <c r="F244" s="35"/>
      <c r="G244" s="35"/>
    </row>
    <row r="245" spans="1:7" x14ac:dyDescent="0.3">
      <c r="A245" s="74"/>
      <c r="B245" s="35"/>
      <c r="C245" s="35"/>
      <c r="D245" s="35"/>
      <c r="E245" s="35"/>
      <c r="F245" s="35"/>
      <c r="G245" s="35"/>
    </row>
    <row r="246" spans="1:7" x14ac:dyDescent="0.3">
      <c r="A246" s="74"/>
      <c r="B246" s="35"/>
      <c r="C246" s="35"/>
      <c r="D246" s="35"/>
      <c r="E246" s="35"/>
      <c r="F246" s="35"/>
      <c r="G246" s="35"/>
    </row>
    <row r="247" spans="1:7" x14ac:dyDescent="0.3">
      <c r="A247" s="74"/>
      <c r="B247" s="35"/>
      <c r="C247" s="35"/>
      <c r="D247" s="35"/>
      <c r="E247" s="35"/>
      <c r="F247" s="35"/>
      <c r="G247" s="35"/>
    </row>
    <row r="248" spans="1:7" x14ac:dyDescent="0.3">
      <c r="A248" s="74"/>
      <c r="B248" s="35"/>
      <c r="C248" s="35"/>
      <c r="D248" s="35"/>
      <c r="E248" s="35"/>
      <c r="F248" s="35"/>
      <c r="G248" s="35"/>
    </row>
    <row r="249" spans="1:7" x14ac:dyDescent="0.3">
      <c r="A249" s="74"/>
      <c r="B249" s="35"/>
      <c r="C249" s="35"/>
      <c r="D249" s="35"/>
      <c r="E249" s="35"/>
      <c r="F249" s="35"/>
      <c r="G249" s="35"/>
    </row>
    <row r="250" spans="1:7" x14ac:dyDescent="0.3">
      <c r="A250" s="74"/>
      <c r="B250" s="35"/>
      <c r="C250" s="35"/>
      <c r="D250" s="35"/>
      <c r="E250" s="35"/>
      <c r="F250" s="35"/>
      <c r="G250" s="35"/>
    </row>
    <row r="251" spans="1:7" x14ac:dyDescent="0.3">
      <c r="A251" s="74"/>
      <c r="B251" s="35"/>
      <c r="C251" s="35"/>
      <c r="D251" s="35"/>
      <c r="E251" s="35"/>
      <c r="F251" s="35"/>
      <c r="G251" s="35"/>
    </row>
    <row r="252" spans="1:7" x14ac:dyDescent="0.3">
      <c r="A252" s="74"/>
      <c r="B252" s="35"/>
      <c r="C252" s="35"/>
      <c r="D252" s="35"/>
      <c r="E252" s="35"/>
      <c r="F252" s="35"/>
      <c r="G252" s="35"/>
    </row>
    <row r="253" spans="1:7" x14ac:dyDescent="0.3">
      <c r="A253" s="74"/>
      <c r="B253" s="35"/>
      <c r="C253" s="35"/>
      <c r="D253" s="35"/>
      <c r="E253" s="35"/>
      <c r="F253" s="35"/>
      <c r="G253" s="35"/>
    </row>
    <row r="254" spans="1:7" x14ac:dyDescent="0.3">
      <c r="A254" s="74"/>
      <c r="B254" s="35"/>
      <c r="C254" s="35"/>
      <c r="D254" s="35"/>
      <c r="E254" s="35"/>
      <c r="F254" s="35"/>
      <c r="G254" s="35"/>
    </row>
    <row r="255" spans="1:7" x14ac:dyDescent="0.3">
      <c r="A255" s="74"/>
      <c r="B255" s="35"/>
      <c r="C255" s="35"/>
      <c r="D255" s="35"/>
      <c r="E255" s="35"/>
      <c r="F255" s="35"/>
      <c r="G255" s="35"/>
    </row>
    <row r="256" spans="1:7" x14ac:dyDescent="0.3">
      <c r="A256" s="74"/>
      <c r="B256" s="35"/>
      <c r="C256" s="35"/>
      <c r="D256" s="35"/>
      <c r="E256" s="35"/>
      <c r="F256" s="35"/>
      <c r="G256" s="35"/>
    </row>
    <row r="257" spans="1:7" x14ac:dyDescent="0.3">
      <c r="A257" s="74"/>
      <c r="B257" s="35"/>
      <c r="C257" s="35"/>
      <c r="D257" s="35"/>
      <c r="E257" s="35"/>
      <c r="F257" s="35"/>
      <c r="G257" s="35"/>
    </row>
    <row r="258" spans="1:7" x14ac:dyDescent="0.3">
      <c r="A258" s="74"/>
      <c r="B258" s="35"/>
      <c r="C258" s="35"/>
      <c r="D258" s="35"/>
      <c r="E258" s="35"/>
      <c r="F258" s="35"/>
      <c r="G258" s="35"/>
    </row>
    <row r="259" spans="1:7" x14ac:dyDescent="0.3">
      <c r="A259" s="74"/>
      <c r="B259" s="35"/>
      <c r="C259" s="35"/>
      <c r="D259" s="35"/>
      <c r="E259" s="35"/>
      <c r="F259" s="35"/>
      <c r="G259" s="35"/>
    </row>
    <row r="260" spans="1:7" x14ac:dyDescent="0.3">
      <c r="A260" s="74"/>
      <c r="B260" s="35"/>
      <c r="C260" s="35"/>
      <c r="D260" s="35"/>
      <c r="E260" s="35"/>
      <c r="F260" s="35"/>
      <c r="G260" s="35"/>
    </row>
    <row r="261" spans="1:7" x14ac:dyDescent="0.3">
      <c r="A261" s="74"/>
      <c r="B261" s="35"/>
      <c r="C261" s="35"/>
      <c r="D261" s="35"/>
      <c r="E261" s="35"/>
      <c r="F261" s="35"/>
      <c r="G261" s="35"/>
    </row>
    <row r="262" spans="1:7" x14ac:dyDescent="0.3">
      <c r="A262" s="74"/>
      <c r="B262" s="35"/>
      <c r="C262" s="35"/>
      <c r="D262" s="35"/>
      <c r="E262" s="35"/>
      <c r="F262" s="35"/>
      <c r="G262" s="35"/>
    </row>
    <row r="263" spans="1:7" x14ac:dyDescent="0.3">
      <c r="A263" s="74"/>
      <c r="B263" s="35"/>
      <c r="C263" s="35"/>
      <c r="D263" s="35"/>
      <c r="E263" s="35"/>
      <c r="F263" s="35"/>
      <c r="G263" s="35"/>
    </row>
    <row r="264" spans="1:7" x14ac:dyDescent="0.3">
      <c r="A264" s="74"/>
      <c r="B264" s="35"/>
      <c r="C264" s="35"/>
      <c r="D264" s="35"/>
      <c r="E264" s="35"/>
      <c r="F264" s="35"/>
      <c r="G264" s="35"/>
    </row>
    <row r="265" spans="1:7" x14ac:dyDescent="0.3">
      <c r="A265" s="74"/>
      <c r="B265" s="35"/>
      <c r="C265" s="35"/>
      <c r="D265" s="35"/>
      <c r="E265" s="35"/>
      <c r="F265" s="35"/>
      <c r="G265" s="35"/>
    </row>
    <row r="266" spans="1:7" x14ac:dyDescent="0.3">
      <c r="A266" s="74"/>
      <c r="B266" s="35"/>
      <c r="C266" s="35"/>
      <c r="D266" s="35"/>
      <c r="E266" s="35"/>
      <c r="F266" s="35"/>
      <c r="G266" s="35"/>
    </row>
    <row r="267" spans="1:7" x14ac:dyDescent="0.3">
      <c r="A267" s="74"/>
      <c r="B267" s="35"/>
      <c r="C267" s="35"/>
      <c r="D267" s="35"/>
      <c r="E267" s="35"/>
      <c r="F267" s="35"/>
      <c r="G267" s="35"/>
    </row>
    <row r="268" spans="1:7" x14ac:dyDescent="0.3">
      <c r="A268" s="74"/>
      <c r="B268" s="35"/>
      <c r="C268" s="35"/>
      <c r="D268" s="35"/>
      <c r="E268" s="35"/>
      <c r="F268" s="35"/>
      <c r="G268" s="35"/>
    </row>
    <row r="269" spans="1:7" x14ac:dyDescent="0.3">
      <c r="A269" s="74"/>
      <c r="B269" s="35"/>
      <c r="C269" s="35"/>
      <c r="D269" s="35"/>
      <c r="E269" s="35"/>
      <c r="F269" s="35"/>
      <c r="G269" s="35"/>
    </row>
    <row r="270" spans="1:7" x14ac:dyDescent="0.3">
      <c r="A270" s="74"/>
      <c r="B270" s="35"/>
      <c r="C270" s="35"/>
      <c r="D270" s="35"/>
      <c r="E270" s="35"/>
      <c r="F270" s="35"/>
      <c r="G270" s="35"/>
    </row>
    <row r="271" spans="1:7" x14ac:dyDescent="0.3">
      <c r="A271" s="74"/>
      <c r="B271" s="35"/>
      <c r="C271" s="35"/>
      <c r="D271" s="35"/>
      <c r="E271" s="35"/>
      <c r="F271" s="35"/>
      <c r="G271" s="35"/>
    </row>
    <row r="272" spans="1:7" x14ac:dyDescent="0.3">
      <c r="A272" s="74"/>
      <c r="B272" s="35"/>
      <c r="C272" s="35"/>
      <c r="D272" s="35"/>
      <c r="E272" s="35"/>
      <c r="F272" s="35"/>
      <c r="G272" s="35"/>
    </row>
    <row r="273" spans="1:7" x14ac:dyDescent="0.3">
      <c r="A273" s="74"/>
      <c r="B273" s="35"/>
      <c r="C273" s="35"/>
      <c r="D273" s="35"/>
      <c r="E273" s="35"/>
      <c r="F273" s="35"/>
      <c r="G273" s="35"/>
    </row>
    <row r="274" spans="1:7" x14ac:dyDescent="0.3">
      <c r="A274" s="74"/>
      <c r="B274" s="35"/>
      <c r="C274" s="35"/>
      <c r="D274" s="35"/>
      <c r="E274" s="35"/>
      <c r="F274" s="35"/>
      <c r="G274" s="35"/>
    </row>
    <row r="275" spans="1:7" x14ac:dyDescent="0.3">
      <c r="A275" s="74"/>
      <c r="B275" s="35"/>
      <c r="C275" s="35"/>
      <c r="D275" s="35"/>
      <c r="E275" s="35"/>
      <c r="F275" s="35"/>
      <c r="G275" s="35"/>
    </row>
    <row r="276" spans="1:7" x14ac:dyDescent="0.3">
      <c r="A276" s="74"/>
      <c r="B276" s="35"/>
      <c r="C276" s="35"/>
      <c r="D276" s="35"/>
      <c r="E276" s="35"/>
      <c r="F276" s="35"/>
      <c r="G276" s="35"/>
    </row>
    <row r="277" spans="1:7" x14ac:dyDescent="0.3">
      <c r="A277" s="74"/>
      <c r="B277" s="35"/>
      <c r="C277" s="35"/>
      <c r="D277" s="35"/>
      <c r="E277" s="35"/>
      <c r="F277" s="35"/>
      <c r="G277" s="35"/>
    </row>
    <row r="278" spans="1:7" x14ac:dyDescent="0.3">
      <c r="A278" s="74"/>
      <c r="B278" s="35"/>
      <c r="C278" s="35"/>
      <c r="D278" s="35"/>
      <c r="E278" s="35"/>
      <c r="F278" s="35"/>
      <c r="G278" s="35"/>
    </row>
    <row r="279" spans="1:7" x14ac:dyDescent="0.3">
      <c r="A279" s="74"/>
      <c r="B279" s="35"/>
      <c r="C279" s="35"/>
      <c r="D279" s="35"/>
      <c r="E279" s="35"/>
      <c r="F279" s="35"/>
      <c r="G279" s="35"/>
    </row>
    <row r="280" spans="1:7" x14ac:dyDescent="0.3">
      <c r="A280" s="74"/>
      <c r="B280" s="35"/>
      <c r="C280" s="35"/>
      <c r="D280" s="35"/>
      <c r="E280" s="35"/>
      <c r="F280" s="35"/>
      <c r="G280" s="35"/>
    </row>
    <row r="281" spans="1:7" x14ac:dyDescent="0.3">
      <c r="A281" s="74"/>
      <c r="B281" s="35"/>
      <c r="C281" s="35"/>
      <c r="D281" s="35"/>
      <c r="E281" s="35"/>
      <c r="F281" s="35"/>
      <c r="G281" s="35"/>
    </row>
    <row r="282" spans="1:7" x14ac:dyDescent="0.3">
      <c r="A282" s="74"/>
      <c r="B282" s="35"/>
      <c r="C282" s="35"/>
      <c r="D282" s="35"/>
      <c r="E282" s="35"/>
      <c r="F282" s="35"/>
      <c r="G282" s="35"/>
    </row>
    <row r="283" spans="1:7" x14ac:dyDescent="0.3">
      <c r="A283" s="74"/>
      <c r="B283" s="35"/>
      <c r="C283" s="35"/>
      <c r="D283" s="35"/>
      <c r="E283" s="35"/>
      <c r="F283" s="35"/>
      <c r="G283" s="35"/>
    </row>
    <row r="284" spans="1:7" x14ac:dyDescent="0.3">
      <c r="A284" s="74"/>
      <c r="B284" s="35"/>
      <c r="C284" s="35"/>
      <c r="D284" s="35"/>
      <c r="E284" s="35"/>
      <c r="F284" s="35"/>
      <c r="G284" s="35"/>
    </row>
    <row r="285" spans="1:7" x14ac:dyDescent="0.3">
      <c r="A285" s="74"/>
      <c r="B285" s="35"/>
      <c r="C285" s="35"/>
      <c r="D285" s="35"/>
      <c r="E285" s="35"/>
      <c r="F285" s="35"/>
      <c r="G285" s="35"/>
    </row>
    <row r="286" spans="1:7" x14ac:dyDescent="0.3">
      <c r="A286" s="74"/>
      <c r="B286" s="35"/>
      <c r="C286" s="35"/>
      <c r="D286" s="35"/>
      <c r="E286" s="35"/>
      <c r="F286" s="35"/>
      <c r="G286" s="35"/>
    </row>
    <row r="287" spans="1:7" x14ac:dyDescent="0.3">
      <c r="A287" s="74"/>
      <c r="B287" s="35"/>
      <c r="C287" s="35"/>
      <c r="D287" s="35"/>
      <c r="E287" s="35"/>
      <c r="F287" s="35"/>
      <c r="G287" s="35"/>
    </row>
    <row r="288" spans="1:7" x14ac:dyDescent="0.3">
      <c r="A288" s="74"/>
      <c r="B288" s="35"/>
      <c r="C288" s="35"/>
      <c r="D288" s="35"/>
      <c r="E288" s="35"/>
      <c r="F288" s="35"/>
      <c r="G288" s="35"/>
    </row>
    <row r="289" spans="1:7" x14ac:dyDescent="0.3">
      <c r="A289" s="74"/>
      <c r="B289" s="35"/>
      <c r="C289" s="35"/>
      <c r="D289" s="35"/>
      <c r="E289" s="35"/>
      <c r="F289" s="35"/>
      <c r="G289" s="35"/>
    </row>
    <row r="290" spans="1:7" x14ac:dyDescent="0.3">
      <c r="A290" s="74"/>
      <c r="B290" s="35"/>
      <c r="C290" s="35"/>
      <c r="D290" s="35"/>
      <c r="E290" s="35"/>
      <c r="F290" s="35"/>
      <c r="G290" s="35"/>
    </row>
    <row r="291" spans="1:7" x14ac:dyDescent="0.3">
      <c r="A291" s="74"/>
      <c r="B291" s="35"/>
      <c r="C291" s="35"/>
      <c r="D291" s="35"/>
      <c r="E291" s="35"/>
      <c r="F291" s="35"/>
      <c r="G291" s="35"/>
    </row>
    <row r="292" spans="1:7" x14ac:dyDescent="0.3">
      <c r="A292" s="74"/>
      <c r="B292" s="35"/>
      <c r="C292" s="35"/>
      <c r="D292" s="35"/>
      <c r="E292" s="35"/>
      <c r="F292" s="35"/>
      <c r="G292" s="35"/>
    </row>
    <row r="293" spans="1:7" x14ac:dyDescent="0.3">
      <c r="A293" s="74"/>
      <c r="B293" s="35"/>
      <c r="C293" s="35"/>
      <c r="D293" s="35"/>
      <c r="E293" s="35"/>
      <c r="F293" s="35"/>
      <c r="G293" s="35"/>
    </row>
    <row r="294" spans="1:7" x14ac:dyDescent="0.3">
      <c r="A294" s="74"/>
      <c r="B294" s="35"/>
      <c r="C294" s="35"/>
      <c r="D294" s="35"/>
      <c r="E294" s="35"/>
      <c r="F294" s="35"/>
      <c r="G294" s="35"/>
    </row>
    <row r="295" spans="1:7" x14ac:dyDescent="0.3">
      <c r="A295" s="74"/>
      <c r="B295" s="35"/>
      <c r="C295" s="35"/>
      <c r="D295" s="35"/>
      <c r="E295" s="35"/>
      <c r="F295" s="35"/>
      <c r="G295" s="35"/>
    </row>
    <row r="296" spans="1:7" x14ac:dyDescent="0.3">
      <c r="A296" s="74"/>
      <c r="B296" s="35"/>
      <c r="C296" s="35"/>
      <c r="D296" s="35"/>
      <c r="E296" s="35"/>
      <c r="F296" s="35"/>
      <c r="G296" s="35"/>
    </row>
    <row r="297" spans="1:7" x14ac:dyDescent="0.3">
      <c r="A297" s="74"/>
      <c r="B297" s="35"/>
      <c r="C297" s="35"/>
      <c r="D297" s="35"/>
      <c r="E297" s="35"/>
      <c r="F297" s="35"/>
      <c r="G297" s="35"/>
    </row>
    <row r="298" spans="1:7" x14ac:dyDescent="0.3">
      <c r="A298" s="74"/>
      <c r="B298" s="35"/>
      <c r="C298" s="35"/>
      <c r="D298" s="35"/>
      <c r="E298" s="35"/>
      <c r="F298" s="35"/>
      <c r="G298" s="35"/>
    </row>
    <row r="299" spans="1:7" x14ac:dyDescent="0.3">
      <c r="A299" s="74"/>
      <c r="B299" s="35"/>
      <c r="C299" s="35"/>
      <c r="D299" s="35"/>
      <c r="E299" s="35"/>
      <c r="F299" s="35"/>
      <c r="G299" s="35"/>
    </row>
    <row r="300" spans="1:7" x14ac:dyDescent="0.3">
      <c r="A300" s="74"/>
      <c r="B300" s="35"/>
      <c r="C300" s="35"/>
      <c r="D300" s="35"/>
      <c r="E300" s="35"/>
      <c r="F300" s="35"/>
      <c r="G300" s="35"/>
    </row>
    <row r="301" spans="1:7" x14ac:dyDescent="0.3">
      <c r="A301" s="74"/>
      <c r="B301" s="35"/>
      <c r="C301" s="35"/>
      <c r="D301" s="35"/>
      <c r="E301" s="35"/>
      <c r="F301" s="35"/>
      <c r="G301" s="35"/>
    </row>
    <row r="302" spans="1:7" x14ac:dyDescent="0.3">
      <c r="A302" s="74"/>
      <c r="B302" s="35"/>
      <c r="C302" s="35"/>
      <c r="D302" s="35"/>
      <c r="E302" s="35"/>
      <c r="F302" s="35"/>
      <c r="G302" s="35"/>
    </row>
    <row r="303" spans="1:7" x14ac:dyDescent="0.3">
      <c r="A303" s="74"/>
      <c r="B303" s="35"/>
      <c r="C303" s="35"/>
      <c r="D303" s="35"/>
      <c r="E303" s="35"/>
      <c r="F303" s="35"/>
      <c r="G303" s="35"/>
    </row>
    <row r="304" spans="1:7" x14ac:dyDescent="0.3">
      <c r="A304" s="74"/>
      <c r="B304" s="35"/>
      <c r="C304" s="35"/>
      <c r="D304" s="35"/>
      <c r="E304" s="35"/>
      <c r="F304" s="35"/>
      <c r="G304" s="35"/>
    </row>
    <row r="305" spans="1:7" x14ac:dyDescent="0.3">
      <c r="A305" s="74"/>
      <c r="B305" s="35"/>
      <c r="C305" s="35"/>
      <c r="D305" s="35"/>
      <c r="E305" s="35"/>
      <c r="F305" s="35"/>
      <c r="G305" s="35"/>
    </row>
    <row r="306" spans="1:7" x14ac:dyDescent="0.3">
      <c r="A306" s="74"/>
      <c r="B306" s="35"/>
      <c r="C306" s="35"/>
      <c r="D306" s="35"/>
      <c r="E306" s="35"/>
      <c r="F306" s="35"/>
      <c r="G306" s="35"/>
    </row>
    <row r="307" spans="1:7" x14ac:dyDescent="0.3">
      <c r="A307" s="74"/>
      <c r="B307" s="35"/>
      <c r="C307" s="35"/>
      <c r="D307" s="35"/>
      <c r="E307" s="35"/>
      <c r="F307" s="35"/>
      <c r="G307" s="35"/>
    </row>
    <row r="308" spans="1:7" x14ac:dyDescent="0.3">
      <c r="A308" s="74"/>
      <c r="B308" s="35"/>
      <c r="C308" s="35"/>
      <c r="D308" s="35"/>
      <c r="E308" s="35"/>
      <c r="F308" s="35"/>
      <c r="G308" s="35"/>
    </row>
    <row r="309" spans="1:7" x14ac:dyDescent="0.3">
      <c r="A309" s="74"/>
      <c r="B309" s="35"/>
      <c r="C309" s="35"/>
      <c r="D309" s="35"/>
      <c r="E309" s="35"/>
      <c r="F309" s="35"/>
      <c r="G309" s="35"/>
    </row>
    <row r="310" spans="1:7" x14ac:dyDescent="0.3">
      <c r="A310" s="74"/>
      <c r="B310" s="35"/>
      <c r="C310" s="35"/>
      <c r="D310" s="35"/>
      <c r="E310" s="35"/>
      <c r="F310" s="35"/>
      <c r="G310" s="35"/>
    </row>
    <row r="311" spans="1:7" x14ac:dyDescent="0.3">
      <c r="A311" s="74"/>
      <c r="B311" s="35"/>
      <c r="C311" s="35"/>
      <c r="D311" s="35"/>
      <c r="E311" s="35"/>
      <c r="F311" s="35"/>
      <c r="G311" s="35"/>
    </row>
    <row r="312" spans="1:7" x14ac:dyDescent="0.3">
      <c r="A312" s="74"/>
      <c r="B312" s="35"/>
      <c r="C312" s="35"/>
      <c r="D312" s="35"/>
      <c r="E312" s="35"/>
      <c r="F312" s="35"/>
      <c r="G312" s="35"/>
    </row>
    <row r="313" spans="1:7" x14ac:dyDescent="0.3">
      <c r="A313" s="74"/>
      <c r="B313" s="35"/>
      <c r="C313" s="35"/>
      <c r="D313" s="35"/>
      <c r="E313" s="35"/>
      <c r="F313" s="35"/>
      <c r="G313" s="35"/>
    </row>
    <row r="314" spans="1:7" x14ac:dyDescent="0.3">
      <c r="A314" s="74"/>
      <c r="B314" s="35"/>
      <c r="C314" s="35"/>
      <c r="D314" s="35"/>
      <c r="E314" s="35"/>
      <c r="F314" s="35"/>
      <c r="G314" s="35"/>
    </row>
    <row r="315" spans="1:7" x14ac:dyDescent="0.3">
      <c r="A315" s="74"/>
      <c r="B315" s="35"/>
      <c r="C315" s="35"/>
      <c r="D315" s="35"/>
      <c r="E315" s="35"/>
      <c r="F315" s="35"/>
      <c r="G315" s="35"/>
    </row>
    <row r="316" spans="1:7" x14ac:dyDescent="0.3">
      <c r="A316" s="74"/>
      <c r="B316" s="35"/>
      <c r="C316" s="35"/>
      <c r="D316" s="35"/>
      <c r="E316" s="35"/>
      <c r="F316" s="35"/>
      <c r="G316" s="35"/>
    </row>
    <row r="317" spans="1:7" x14ac:dyDescent="0.3">
      <c r="A317" s="74"/>
      <c r="B317" s="35"/>
      <c r="C317" s="35"/>
      <c r="D317" s="35"/>
      <c r="E317" s="35"/>
      <c r="F317" s="35"/>
      <c r="G317" s="35"/>
    </row>
    <row r="318" spans="1:7" x14ac:dyDescent="0.3">
      <c r="A318" s="74"/>
      <c r="B318" s="35"/>
      <c r="C318" s="35"/>
      <c r="D318" s="35"/>
      <c r="E318" s="35"/>
      <c r="F318" s="35"/>
      <c r="G318" s="35"/>
    </row>
    <row r="319" spans="1:7" x14ac:dyDescent="0.3">
      <c r="A319" s="74"/>
      <c r="B319" s="35"/>
      <c r="C319" s="35"/>
      <c r="D319" s="35"/>
      <c r="E319" s="35"/>
      <c r="F319" s="35"/>
      <c r="G319" s="35"/>
    </row>
    <row r="320" spans="1:7" x14ac:dyDescent="0.3">
      <c r="A320" s="74"/>
      <c r="B320" s="35"/>
      <c r="C320" s="35"/>
      <c r="D320" s="35"/>
      <c r="E320" s="35"/>
      <c r="F320" s="35"/>
      <c r="G320" s="35"/>
    </row>
    <row r="321" spans="1:7" x14ac:dyDescent="0.3">
      <c r="A321" s="74"/>
      <c r="B321" s="35"/>
      <c r="C321" s="35"/>
      <c r="D321" s="35"/>
      <c r="E321" s="35"/>
      <c r="F321" s="35"/>
      <c r="G321" s="35"/>
    </row>
    <row r="322" spans="1:7" x14ac:dyDescent="0.3">
      <c r="A322" s="74"/>
      <c r="B322" s="35"/>
      <c r="C322" s="35"/>
      <c r="D322" s="35"/>
      <c r="E322" s="35"/>
      <c r="F322" s="35"/>
      <c r="G322" s="35"/>
    </row>
    <row r="323" spans="1:7" x14ac:dyDescent="0.3">
      <c r="A323" s="74"/>
      <c r="B323" s="35"/>
      <c r="C323" s="35"/>
      <c r="D323" s="35"/>
      <c r="E323" s="35"/>
      <c r="F323" s="35"/>
      <c r="G323" s="35"/>
    </row>
    <row r="324" spans="1:7" x14ac:dyDescent="0.3">
      <c r="A324" s="74"/>
      <c r="B324" s="35"/>
      <c r="C324" s="35"/>
      <c r="D324" s="35"/>
      <c r="E324" s="35"/>
      <c r="F324" s="35"/>
      <c r="G324" s="35"/>
    </row>
    <row r="325" spans="1:7" x14ac:dyDescent="0.3">
      <c r="A325" s="74"/>
      <c r="B325" s="35"/>
      <c r="C325" s="35"/>
      <c r="D325" s="35"/>
      <c r="E325" s="35"/>
      <c r="F325" s="35"/>
      <c r="G325" s="35"/>
    </row>
    <row r="326" spans="1:7" x14ac:dyDescent="0.3">
      <c r="A326" s="74"/>
      <c r="B326" s="35"/>
      <c r="C326" s="35"/>
      <c r="D326" s="35"/>
      <c r="E326" s="35"/>
      <c r="F326" s="35"/>
      <c r="G326" s="35"/>
    </row>
    <row r="327" spans="1:7" x14ac:dyDescent="0.3">
      <c r="A327" s="74"/>
      <c r="B327" s="35"/>
      <c r="C327" s="35"/>
      <c r="D327" s="35"/>
      <c r="E327" s="35"/>
      <c r="F327" s="35"/>
      <c r="G327" s="35"/>
    </row>
    <row r="328" spans="1:7" x14ac:dyDescent="0.3">
      <c r="A328" s="74"/>
      <c r="B328" s="35"/>
      <c r="C328" s="35"/>
      <c r="D328" s="35"/>
      <c r="E328" s="35"/>
      <c r="F328" s="35"/>
      <c r="G328" s="35"/>
    </row>
    <row r="329" spans="1:7" x14ac:dyDescent="0.3">
      <c r="A329" s="74"/>
      <c r="B329" s="35"/>
      <c r="C329" s="35"/>
      <c r="D329" s="35"/>
      <c r="E329" s="35"/>
      <c r="F329" s="35"/>
      <c r="G329" s="35"/>
    </row>
    <row r="330" spans="1:7" x14ac:dyDescent="0.3">
      <c r="A330" s="74"/>
      <c r="B330" s="35"/>
      <c r="C330" s="35"/>
      <c r="D330" s="35"/>
      <c r="E330" s="35"/>
      <c r="F330" s="35"/>
      <c r="G330" s="35"/>
    </row>
    <row r="331" spans="1:7" x14ac:dyDescent="0.3">
      <c r="A331" s="74"/>
      <c r="B331" s="35"/>
      <c r="C331" s="35"/>
      <c r="D331" s="35"/>
      <c r="E331" s="35"/>
      <c r="F331" s="35"/>
      <c r="G331" s="35"/>
    </row>
    <row r="332" spans="1:7" x14ac:dyDescent="0.3">
      <c r="A332" s="74"/>
      <c r="B332" s="35"/>
      <c r="C332" s="35"/>
      <c r="D332" s="35"/>
      <c r="E332" s="35"/>
      <c r="F332" s="35"/>
      <c r="G332" s="35"/>
    </row>
    <row r="333" spans="1:7" x14ac:dyDescent="0.3">
      <c r="A333" s="74"/>
      <c r="B333" s="35"/>
      <c r="C333" s="35"/>
      <c r="D333" s="35"/>
      <c r="E333" s="35"/>
      <c r="F333" s="35"/>
      <c r="G333" s="35"/>
    </row>
    <row r="334" spans="1:7" x14ac:dyDescent="0.3">
      <c r="A334" s="74"/>
      <c r="B334" s="35"/>
      <c r="C334" s="35"/>
      <c r="D334" s="35"/>
      <c r="E334" s="35"/>
      <c r="F334" s="35"/>
      <c r="G334" s="35"/>
    </row>
    <row r="335" spans="1:7" x14ac:dyDescent="0.3">
      <c r="A335" s="74"/>
      <c r="B335" s="35"/>
      <c r="C335" s="35"/>
      <c r="D335" s="35"/>
      <c r="E335" s="35"/>
      <c r="F335" s="35"/>
      <c r="G335" s="35"/>
    </row>
    <row r="336" spans="1:7" x14ac:dyDescent="0.3">
      <c r="A336" s="74"/>
      <c r="B336" s="35"/>
      <c r="C336" s="35"/>
      <c r="D336" s="35"/>
      <c r="E336" s="35"/>
      <c r="F336" s="35"/>
      <c r="G336" s="35"/>
    </row>
    <row r="337" spans="1:7" x14ac:dyDescent="0.3">
      <c r="A337" s="74"/>
      <c r="B337" s="35"/>
      <c r="C337" s="35"/>
      <c r="D337" s="35"/>
      <c r="E337" s="35"/>
      <c r="F337" s="35"/>
      <c r="G337" s="35"/>
    </row>
    <row r="338" spans="1:7" x14ac:dyDescent="0.3">
      <c r="A338" s="74"/>
      <c r="B338" s="35"/>
      <c r="C338" s="35"/>
      <c r="D338" s="35"/>
      <c r="E338" s="35"/>
      <c r="F338" s="35"/>
      <c r="G338" s="35"/>
    </row>
    <row r="339" spans="1:7" x14ac:dyDescent="0.3">
      <c r="A339" s="74"/>
      <c r="B339" s="35"/>
      <c r="C339" s="35"/>
      <c r="D339" s="35"/>
      <c r="E339" s="35"/>
      <c r="F339" s="35"/>
      <c r="G339" s="35"/>
    </row>
    <row r="340" spans="1:7" x14ac:dyDescent="0.3">
      <c r="A340" s="74"/>
      <c r="B340" s="35"/>
      <c r="C340" s="35"/>
      <c r="D340" s="35"/>
      <c r="E340" s="35"/>
      <c r="F340" s="35"/>
      <c r="G340" s="35"/>
    </row>
    <row r="341" spans="1:7" x14ac:dyDescent="0.3">
      <c r="A341" s="74"/>
      <c r="B341" s="35"/>
      <c r="C341" s="35"/>
      <c r="D341" s="35"/>
      <c r="E341" s="35"/>
      <c r="F341" s="35"/>
      <c r="G341" s="35"/>
    </row>
    <row r="342" spans="1:7" x14ac:dyDescent="0.3">
      <c r="A342" s="74"/>
      <c r="B342" s="35"/>
      <c r="C342" s="35"/>
      <c r="D342" s="35"/>
      <c r="E342" s="35"/>
      <c r="F342" s="35"/>
      <c r="G342" s="35"/>
    </row>
    <row r="343" spans="1:7" x14ac:dyDescent="0.3">
      <c r="A343" s="74"/>
      <c r="B343" s="35"/>
      <c r="C343" s="35"/>
      <c r="D343" s="35"/>
      <c r="E343" s="35"/>
      <c r="F343" s="35"/>
      <c r="G343" s="35"/>
    </row>
    <row r="344" spans="1:7" x14ac:dyDescent="0.3">
      <c r="A344" s="74"/>
      <c r="B344" s="35"/>
      <c r="C344" s="35"/>
      <c r="D344" s="35"/>
      <c r="E344" s="35"/>
      <c r="F344" s="35"/>
      <c r="G344" s="35"/>
    </row>
    <row r="345" spans="1:7" x14ac:dyDescent="0.3">
      <c r="A345" s="74"/>
      <c r="B345" s="35"/>
      <c r="C345" s="35"/>
      <c r="D345" s="35"/>
      <c r="E345" s="35"/>
      <c r="F345" s="35"/>
      <c r="G345" s="35"/>
    </row>
    <row r="346" spans="1:7" x14ac:dyDescent="0.3">
      <c r="A346" s="74"/>
      <c r="B346" s="35"/>
      <c r="C346" s="35"/>
      <c r="D346" s="35"/>
      <c r="E346" s="35"/>
      <c r="F346" s="35"/>
      <c r="G346" s="35"/>
    </row>
    <row r="347" spans="1:7" x14ac:dyDescent="0.3">
      <c r="A347" s="74"/>
      <c r="B347" s="35"/>
      <c r="C347" s="35"/>
      <c r="D347" s="35"/>
      <c r="E347" s="35"/>
      <c r="F347" s="35"/>
      <c r="G347" s="35"/>
    </row>
  </sheetData>
  <mergeCells count="4">
    <mergeCell ref="A8:C8"/>
    <mergeCell ref="A4:B4"/>
    <mergeCell ref="A1:C1"/>
    <mergeCell ref="A2:C2"/>
  </mergeCells>
  <hyperlinks>
    <hyperlink ref="C6" r:id="rId1" xr:uid="{B5671EF2-7293-4C47-A63F-46B0B8F9F2A3}"/>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8F03-2285-4697-9952-496B96C82DC1}">
  <dimension ref="A1:I252"/>
  <sheetViews>
    <sheetView workbookViewId="0">
      <selection activeCell="A6" sqref="A6:D10"/>
    </sheetView>
  </sheetViews>
  <sheetFormatPr defaultRowHeight="14.4" x14ac:dyDescent="0.3"/>
  <cols>
    <col min="1" max="1" width="19.109375" customWidth="1"/>
    <col min="2" max="2" width="17.44140625" customWidth="1"/>
    <col min="3" max="3" width="18.33203125" customWidth="1"/>
    <col min="4" max="4" width="23.109375" customWidth="1"/>
    <col min="5" max="5" width="22.33203125" bestFit="1" customWidth="1"/>
    <col min="6" max="6" width="15.44140625" bestFit="1" customWidth="1"/>
    <col min="7" max="8" width="15.109375" customWidth="1"/>
    <col min="9" max="9" width="15.44140625" customWidth="1"/>
  </cols>
  <sheetData>
    <row r="1" spans="1:9" s="1" customFormat="1" ht="21" x14ac:dyDescent="0.4">
      <c r="A1" s="556" t="s">
        <v>3707</v>
      </c>
      <c r="B1" s="565"/>
      <c r="C1" s="552"/>
      <c r="F1" s="281"/>
    </row>
    <row r="2" spans="1:9" s="1" customFormat="1" ht="21.6" thickBot="1" x14ac:dyDescent="0.45">
      <c r="A2" s="557" t="s">
        <v>3727</v>
      </c>
      <c r="B2" s="566"/>
      <c r="C2" s="567"/>
      <c r="F2" s="281"/>
    </row>
    <row r="3" spans="1:9" s="1" customFormat="1" ht="21.6" thickBot="1" x14ac:dyDescent="0.45"/>
    <row r="4" spans="1:9" ht="18.600000000000001" thickBot="1" x14ac:dyDescent="0.4">
      <c r="A4" s="568" t="s">
        <v>1</v>
      </c>
      <c r="B4" s="547"/>
    </row>
    <row r="5" spans="1:9" s="2" customFormat="1" ht="15.6" x14ac:dyDescent="0.3">
      <c r="A5" s="2" t="s">
        <v>4801</v>
      </c>
      <c r="B5" s="2" t="s">
        <v>4802</v>
      </c>
      <c r="C5" s="2" t="s">
        <v>3</v>
      </c>
      <c r="D5" s="2" t="s">
        <v>4</v>
      </c>
      <c r="E5" s="2" t="s">
        <v>5</v>
      </c>
      <c r="F5" s="38" t="s">
        <v>6</v>
      </c>
      <c r="G5" s="38" t="s">
        <v>29</v>
      </c>
    </row>
    <row r="6" spans="1:9" s="8" customFormat="1" x14ac:dyDescent="0.3">
      <c r="A6" s="8" t="s">
        <v>3710</v>
      </c>
      <c r="B6" s="8" t="s">
        <v>3708</v>
      </c>
      <c r="C6" s="8" t="s">
        <v>3709</v>
      </c>
      <c r="D6" s="8" t="s">
        <v>3710</v>
      </c>
      <c r="E6" s="8" t="s">
        <v>3711</v>
      </c>
      <c r="F6" s="9" t="s">
        <v>3712</v>
      </c>
      <c r="G6" s="14" t="s">
        <v>2535</v>
      </c>
    </row>
    <row r="7" spans="1:9" s="2" customFormat="1" ht="15.6" x14ac:dyDescent="0.3">
      <c r="A7" s="8" t="s">
        <v>3710</v>
      </c>
      <c r="B7" t="s">
        <v>2385</v>
      </c>
      <c r="C7" s="211" t="s">
        <v>3713</v>
      </c>
      <c r="D7" t="s">
        <v>3710</v>
      </c>
      <c r="E7" t="s">
        <v>3721</v>
      </c>
      <c r="F7" s="230">
        <v>32062</v>
      </c>
      <c r="G7" s="230"/>
    </row>
    <row r="8" spans="1:9" s="2" customFormat="1" ht="15.6" x14ac:dyDescent="0.3">
      <c r="A8" s="8" t="s">
        <v>3710</v>
      </c>
      <c r="B8" t="s">
        <v>3722</v>
      </c>
      <c r="C8" s="211" t="s">
        <v>3714</v>
      </c>
      <c r="D8" t="s">
        <v>3710</v>
      </c>
      <c r="E8" s="20"/>
      <c r="F8" s="230">
        <v>32695</v>
      </c>
      <c r="G8" s="230"/>
    </row>
    <row r="9" spans="1:9" x14ac:dyDescent="0.3">
      <c r="A9" s="8" t="s">
        <v>3710</v>
      </c>
      <c r="B9" t="s">
        <v>3723</v>
      </c>
      <c r="C9" s="211" t="s">
        <v>3724</v>
      </c>
      <c r="D9" t="s">
        <v>3710</v>
      </c>
      <c r="E9" t="s">
        <v>3725</v>
      </c>
      <c r="F9" s="230">
        <v>33851</v>
      </c>
      <c r="G9" s="230"/>
    </row>
    <row r="10" spans="1:9" x14ac:dyDescent="0.3">
      <c r="A10" s="8" t="s">
        <v>3710</v>
      </c>
      <c r="B10" t="s">
        <v>2385</v>
      </c>
      <c r="C10" s="211" t="s">
        <v>3726</v>
      </c>
      <c r="D10" t="s">
        <v>3710</v>
      </c>
      <c r="E10" t="s">
        <v>2832</v>
      </c>
      <c r="F10" s="230">
        <v>36755</v>
      </c>
      <c r="G10" s="230"/>
    </row>
    <row r="11" spans="1:9" ht="15" thickBot="1" x14ac:dyDescent="0.35"/>
    <row r="12" spans="1:9" ht="18.600000000000001" thickBot="1" x14ac:dyDescent="0.4">
      <c r="A12" s="568" t="s">
        <v>22</v>
      </c>
      <c r="B12" s="555"/>
      <c r="C12" s="547"/>
    </row>
    <row r="14" spans="1:9" s="2" customFormat="1" ht="15.6" x14ac:dyDescent="0.3">
      <c r="A14" s="2" t="s">
        <v>4801</v>
      </c>
      <c r="B14" s="2" t="s">
        <v>23</v>
      </c>
      <c r="C14" s="2" t="s">
        <v>24</v>
      </c>
      <c r="D14" s="2" t="s">
        <v>25</v>
      </c>
      <c r="E14" s="2" t="s">
        <v>26</v>
      </c>
      <c r="F14" s="2" t="s">
        <v>27</v>
      </c>
      <c r="G14" s="2" t="s">
        <v>28</v>
      </c>
      <c r="H14" s="2" t="s">
        <v>29</v>
      </c>
    </row>
    <row r="15" spans="1:9" s="2" customFormat="1" ht="15.6" x14ac:dyDescent="0.3">
      <c r="A15" s="8" t="s">
        <v>3710</v>
      </c>
      <c r="B15" s="14">
        <v>1981</v>
      </c>
      <c r="C15" s="172"/>
      <c r="D15" s="161"/>
      <c r="E15" s="154">
        <v>12.6</v>
      </c>
      <c r="F15" s="342"/>
      <c r="G15" s="161"/>
      <c r="H15" s="29" t="s">
        <v>4618</v>
      </c>
      <c r="I15" s="33"/>
    </row>
    <row r="16" spans="1:9" s="2" customFormat="1" ht="15.6" x14ac:dyDescent="0.3">
      <c r="A16" s="8" t="s">
        <v>3710</v>
      </c>
      <c r="B16" s="14">
        <v>1982</v>
      </c>
      <c r="C16" s="172"/>
      <c r="D16" s="161"/>
      <c r="E16" s="154"/>
      <c r="F16" s="342"/>
      <c r="G16" s="161"/>
      <c r="H16" s="29" t="s">
        <v>2039</v>
      </c>
      <c r="I16" s="33"/>
    </row>
    <row r="17" spans="1:9" s="2" customFormat="1" ht="15.6" x14ac:dyDescent="0.3">
      <c r="A17" s="8" t="s">
        <v>3710</v>
      </c>
      <c r="B17" s="14">
        <v>1983</v>
      </c>
      <c r="C17" s="172"/>
      <c r="D17" s="161"/>
      <c r="E17" s="154"/>
      <c r="F17" s="342"/>
      <c r="G17" s="161"/>
      <c r="H17" s="29" t="s">
        <v>2039</v>
      </c>
      <c r="I17" s="33"/>
    </row>
    <row r="18" spans="1:9" s="2" customFormat="1" ht="15.6" x14ac:dyDescent="0.3">
      <c r="A18" s="8" t="s">
        <v>3710</v>
      </c>
      <c r="B18" s="14">
        <v>1984</v>
      </c>
      <c r="C18" s="172"/>
      <c r="D18" s="161"/>
      <c r="E18" s="154"/>
      <c r="F18" s="342"/>
      <c r="G18" s="161"/>
      <c r="H18" s="29" t="s">
        <v>2039</v>
      </c>
      <c r="I18" s="33"/>
    </row>
    <row r="19" spans="1:9" s="2" customFormat="1" ht="15.6" x14ac:dyDescent="0.3">
      <c r="A19" s="8" t="s">
        <v>3710</v>
      </c>
      <c r="B19" s="14">
        <v>1985</v>
      </c>
      <c r="C19" s="8" t="s">
        <v>3720</v>
      </c>
      <c r="D19" s="55"/>
      <c r="E19" s="154">
        <v>81.900000000000006</v>
      </c>
      <c r="F19" s="156">
        <v>30</v>
      </c>
      <c r="G19" s="29">
        <v>30</v>
      </c>
      <c r="H19" s="31" t="s">
        <v>4620</v>
      </c>
      <c r="I19" s="33"/>
    </row>
    <row r="20" spans="1:9" s="2" customFormat="1" ht="15.6" x14ac:dyDescent="0.3">
      <c r="A20" s="8" t="s">
        <v>3710</v>
      </c>
      <c r="B20" s="14">
        <v>1986</v>
      </c>
      <c r="C20" s="8"/>
      <c r="D20" s="55"/>
      <c r="E20" s="154"/>
      <c r="F20" s="156"/>
      <c r="G20" s="29"/>
      <c r="H20" s="29" t="s">
        <v>2039</v>
      </c>
      <c r="I20" s="33"/>
    </row>
    <row r="21" spans="1:9" s="2" customFormat="1" ht="15.6" x14ac:dyDescent="0.3">
      <c r="A21" s="8" t="s">
        <v>3710</v>
      </c>
      <c r="B21" s="14">
        <v>1987</v>
      </c>
      <c r="C21" s="81" t="s">
        <v>3719</v>
      </c>
      <c r="D21" s="8">
        <v>1</v>
      </c>
      <c r="E21" s="87">
        <v>94.5</v>
      </c>
      <c r="F21" s="293">
        <v>30</v>
      </c>
      <c r="G21" s="8">
        <v>30</v>
      </c>
      <c r="H21" s="29" t="s">
        <v>4619</v>
      </c>
      <c r="I21" s="33"/>
    </row>
    <row r="22" spans="1:9" s="2" customFormat="1" ht="15.6" x14ac:dyDescent="0.3">
      <c r="A22" s="8" t="s">
        <v>3710</v>
      </c>
      <c r="B22" s="14">
        <v>1988</v>
      </c>
      <c r="C22" s="81" t="s">
        <v>3719</v>
      </c>
      <c r="D22" s="8">
        <v>1</v>
      </c>
      <c r="E22" s="87">
        <v>94.5</v>
      </c>
      <c r="F22" s="293">
        <v>30</v>
      </c>
      <c r="G22" s="8">
        <v>30</v>
      </c>
      <c r="H22" s="29" t="s">
        <v>4619</v>
      </c>
      <c r="I22" s="33"/>
    </row>
    <row r="23" spans="1:9" s="2" customFormat="1" ht="15.6" x14ac:dyDescent="0.3">
      <c r="A23" s="8" t="s">
        <v>3710</v>
      </c>
      <c r="B23" s="14">
        <v>1989</v>
      </c>
      <c r="C23" s="81" t="s">
        <v>3717</v>
      </c>
      <c r="D23" s="8">
        <v>1</v>
      </c>
      <c r="E23" s="87">
        <v>88.2</v>
      </c>
      <c r="F23" s="293">
        <v>7</v>
      </c>
      <c r="G23" s="8">
        <v>7</v>
      </c>
      <c r="H23" s="29" t="s">
        <v>4619</v>
      </c>
      <c r="I23" s="33"/>
    </row>
    <row r="24" spans="1:9" s="2" customFormat="1" ht="15.6" x14ac:dyDescent="0.3">
      <c r="A24" s="8" t="s">
        <v>3710</v>
      </c>
      <c r="B24" s="14">
        <v>1990</v>
      </c>
      <c r="C24" s="81" t="s">
        <v>3717</v>
      </c>
      <c r="D24" s="8">
        <v>1</v>
      </c>
      <c r="E24" s="87">
        <v>56.7</v>
      </c>
      <c r="F24" s="293">
        <v>7</v>
      </c>
      <c r="G24" s="8">
        <v>7</v>
      </c>
      <c r="H24" s="29" t="s">
        <v>4619</v>
      </c>
      <c r="I24" s="33"/>
    </row>
    <row r="25" spans="1:9" s="2" customFormat="1" ht="15.6" x14ac:dyDescent="0.3">
      <c r="A25" s="8" t="s">
        <v>3710</v>
      </c>
      <c r="B25" s="14">
        <v>1990</v>
      </c>
      <c r="C25" s="8" t="s">
        <v>3718</v>
      </c>
      <c r="D25" s="8">
        <v>2</v>
      </c>
      <c r="E25" s="87">
        <v>37.799999999999997</v>
      </c>
      <c r="F25" s="293">
        <v>8</v>
      </c>
      <c r="G25" s="8">
        <v>7</v>
      </c>
      <c r="H25" s="29" t="s">
        <v>4619</v>
      </c>
      <c r="I25" s="33"/>
    </row>
    <row r="26" spans="1:9" s="2" customFormat="1" ht="15.6" x14ac:dyDescent="0.3">
      <c r="A26" s="8" t="s">
        <v>3710</v>
      </c>
      <c r="B26" s="14">
        <v>1991</v>
      </c>
      <c r="C26" s="81" t="s">
        <v>3717</v>
      </c>
      <c r="D26" s="8">
        <v>1</v>
      </c>
      <c r="E26" s="87">
        <v>69.3</v>
      </c>
      <c r="F26" s="293">
        <v>7</v>
      </c>
      <c r="G26" s="8">
        <v>7</v>
      </c>
      <c r="H26" s="29" t="s">
        <v>4619</v>
      </c>
      <c r="I26" s="33"/>
    </row>
    <row r="27" spans="1:9" s="2" customFormat="1" ht="15.6" x14ac:dyDescent="0.3">
      <c r="A27" s="8" t="s">
        <v>3710</v>
      </c>
      <c r="B27" s="14">
        <v>1991</v>
      </c>
      <c r="C27" s="8" t="s">
        <v>3718</v>
      </c>
      <c r="D27" s="8">
        <v>2</v>
      </c>
      <c r="E27" s="87">
        <v>31.5</v>
      </c>
      <c r="F27" s="293">
        <v>8</v>
      </c>
      <c r="G27" s="8">
        <v>7</v>
      </c>
      <c r="H27" s="29" t="s">
        <v>4619</v>
      </c>
      <c r="I27" s="33"/>
    </row>
    <row r="28" spans="1:9" s="2" customFormat="1" ht="15.6" x14ac:dyDescent="0.3">
      <c r="A28" s="8" t="s">
        <v>3710</v>
      </c>
      <c r="B28" s="14">
        <v>1992</v>
      </c>
      <c r="C28" s="81" t="s">
        <v>3717</v>
      </c>
      <c r="D28" s="8">
        <v>1</v>
      </c>
      <c r="E28" s="87">
        <v>81.900000000000006</v>
      </c>
      <c r="F28" s="293">
        <v>7</v>
      </c>
      <c r="G28" s="8">
        <v>7</v>
      </c>
      <c r="H28" s="29" t="s">
        <v>4619</v>
      </c>
      <c r="I28" s="33"/>
    </row>
    <row r="29" spans="1:9" s="2" customFormat="1" ht="15.6" x14ac:dyDescent="0.3">
      <c r="A29" s="8" t="s">
        <v>3710</v>
      </c>
      <c r="B29" s="14">
        <v>1992</v>
      </c>
      <c r="C29" s="8" t="s">
        <v>3718</v>
      </c>
      <c r="D29" s="8">
        <v>2</v>
      </c>
      <c r="E29" s="87">
        <v>50.4</v>
      </c>
      <c r="F29" s="293">
        <v>8</v>
      </c>
      <c r="G29" s="8">
        <v>7</v>
      </c>
      <c r="H29" s="29" t="s">
        <v>4619</v>
      </c>
      <c r="I29" s="33"/>
    </row>
    <row r="30" spans="1:9" s="2" customFormat="1" ht="15.6" x14ac:dyDescent="0.3">
      <c r="A30" s="8" t="s">
        <v>3710</v>
      </c>
      <c r="B30" s="14">
        <v>1993</v>
      </c>
      <c r="C30" s="81" t="s">
        <v>3717</v>
      </c>
      <c r="D30" s="8">
        <v>1</v>
      </c>
      <c r="E30" s="87">
        <v>37.799999999999997</v>
      </c>
      <c r="F30" s="293">
        <v>7</v>
      </c>
      <c r="G30" s="8">
        <v>7</v>
      </c>
      <c r="H30" s="29" t="s">
        <v>4619</v>
      </c>
      <c r="I30" s="33"/>
    </row>
    <row r="31" spans="1:9" s="2" customFormat="1" ht="15.6" x14ac:dyDescent="0.3">
      <c r="A31" s="8" t="s">
        <v>3710</v>
      </c>
      <c r="B31" s="14">
        <v>1993</v>
      </c>
      <c r="C31" s="81" t="s">
        <v>3717</v>
      </c>
      <c r="D31" s="8">
        <v>2</v>
      </c>
      <c r="E31" s="87">
        <v>50.4</v>
      </c>
      <c r="F31" s="293">
        <v>8</v>
      </c>
      <c r="G31" s="8">
        <v>8</v>
      </c>
      <c r="H31" s="29" t="s">
        <v>4619</v>
      </c>
      <c r="I31" s="33"/>
    </row>
    <row r="32" spans="1:9" s="2" customFormat="1" ht="15.6" x14ac:dyDescent="0.3">
      <c r="A32" s="8" t="s">
        <v>3710</v>
      </c>
      <c r="B32" s="14">
        <v>1993</v>
      </c>
      <c r="C32" s="81" t="s">
        <v>3715</v>
      </c>
      <c r="D32" s="8">
        <v>1</v>
      </c>
      <c r="E32" s="87">
        <v>69.3</v>
      </c>
      <c r="F32" s="293">
        <v>40</v>
      </c>
      <c r="G32" s="8">
        <v>40</v>
      </c>
      <c r="H32" s="29" t="s">
        <v>4619</v>
      </c>
      <c r="I32" s="33"/>
    </row>
    <row r="33" spans="1:9" s="2" customFormat="1" ht="15.6" x14ac:dyDescent="0.3">
      <c r="A33" s="8" t="s">
        <v>3710</v>
      </c>
      <c r="B33" s="14">
        <v>1994</v>
      </c>
      <c r="C33" s="81" t="s">
        <v>3717</v>
      </c>
      <c r="D33" s="8">
        <v>1</v>
      </c>
      <c r="E33" s="87">
        <v>25.2</v>
      </c>
      <c r="F33" s="293">
        <v>7</v>
      </c>
      <c r="G33" s="8">
        <v>7</v>
      </c>
      <c r="H33" s="29" t="s">
        <v>4619</v>
      </c>
      <c r="I33" s="33"/>
    </row>
    <row r="34" spans="1:9" s="2" customFormat="1" ht="15.6" x14ac:dyDescent="0.3">
      <c r="A34" s="8" t="s">
        <v>3710</v>
      </c>
      <c r="B34" s="14">
        <v>1994</v>
      </c>
      <c r="C34" s="8" t="s">
        <v>3718</v>
      </c>
      <c r="D34" s="8">
        <v>2</v>
      </c>
      <c r="E34" s="87">
        <v>18.899999999999999</v>
      </c>
      <c r="F34" s="293">
        <v>7</v>
      </c>
      <c r="G34" s="8">
        <v>7</v>
      </c>
      <c r="H34" s="29" t="s">
        <v>4619</v>
      </c>
      <c r="I34" s="33"/>
    </row>
    <row r="35" spans="1:9" s="2" customFormat="1" ht="15.6" x14ac:dyDescent="0.3">
      <c r="A35" s="8" t="s">
        <v>3710</v>
      </c>
      <c r="B35" s="14">
        <v>1994</v>
      </c>
      <c r="C35" s="81" t="s">
        <v>3715</v>
      </c>
      <c r="D35" s="8">
        <v>3</v>
      </c>
      <c r="E35" s="87">
        <v>88.2</v>
      </c>
      <c r="F35" s="293">
        <v>40</v>
      </c>
      <c r="G35" s="8">
        <v>40</v>
      </c>
      <c r="H35" s="29" t="s">
        <v>4619</v>
      </c>
      <c r="I35" s="33"/>
    </row>
    <row r="36" spans="1:9" s="2" customFormat="1" ht="15.6" x14ac:dyDescent="0.3">
      <c r="A36" s="8" t="s">
        <v>3710</v>
      </c>
      <c r="B36" s="14">
        <v>1995</v>
      </c>
      <c r="C36" s="81" t="s">
        <v>3717</v>
      </c>
      <c r="D36" s="8">
        <v>1</v>
      </c>
      <c r="E36" s="87">
        <v>81.900000000000006</v>
      </c>
      <c r="F36" s="293">
        <v>7</v>
      </c>
      <c r="G36" s="8">
        <v>7</v>
      </c>
      <c r="H36" s="29" t="s">
        <v>4619</v>
      </c>
      <c r="I36" s="33"/>
    </row>
    <row r="37" spans="1:9" s="2" customFormat="1" ht="15.6" x14ac:dyDescent="0.3">
      <c r="A37" s="8" t="s">
        <v>3710</v>
      </c>
      <c r="B37" s="14">
        <v>1995</v>
      </c>
      <c r="C37" s="8" t="s">
        <v>3718</v>
      </c>
      <c r="D37" s="8">
        <v>2</v>
      </c>
      <c r="E37" s="87">
        <v>37.799999999999997</v>
      </c>
      <c r="F37" s="293">
        <v>7</v>
      </c>
      <c r="G37" s="8">
        <v>7</v>
      </c>
      <c r="H37" s="29" t="s">
        <v>4619</v>
      </c>
      <c r="I37" s="33"/>
    </row>
    <row r="38" spans="1:9" s="2" customFormat="1" ht="15.6" x14ac:dyDescent="0.3">
      <c r="A38" s="8" t="s">
        <v>3710</v>
      </c>
      <c r="B38" s="14">
        <v>1995</v>
      </c>
      <c r="C38" s="81" t="s">
        <v>3715</v>
      </c>
      <c r="D38" s="8">
        <v>3</v>
      </c>
      <c r="E38" s="87">
        <v>182.7</v>
      </c>
      <c r="F38" s="293">
        <v>40</v>
      </c>
      <c r="G38" s="8">
        <v>40</v>
      </c>
      <c r="H38" s="29" t="s">
        <v>4619</v>
      </c>
      <c r="I38" s="33"/>
    </row>
    <row r="39" spans="1:9" s="2" customFormat="1" ht="15.6" x14ac:dyDescent="0.3">
      <c r="A39" s="8" t="s">
        <v>3710</v>
      </c>
      <c r="B39" s="14">
        <v>1996</v>
      </c>
      <c r="C39" s="81" t="s">
        <v>3717</v>
      </c>
      <c r="D39" s="8">
        <v>1</v>
      </c>
      <c r="E39" s="87">
        <v>50.4</v>
      </c>
      <c r="F39" s="293">
        <v>7</v>
      </c>
      <c r="G39" s="8">
        <v>7</v>
      </c>
      <c r="H39" s="29" t="s">
        <v>4619</v>
      </c>
      <c r="I39" s="33"/>
    </row>
    <row r="40" spans="1:9" s="2" customFormat="1" ht="15.6" x14ac:dyDescent="0.3">
      <c r="A40" s="8" t="s">
        <v>3710</v>
      </c>
      <c r="B40" s="14">
        <v>1996</v>
      </c>
      <c r="C40" s="8" t="s">
        <v>3718</v>
      </c>
      <c r="D40" s="8">
        <v>2</v>
      </c>
      <c r="E40" s="87">
        <v>44.1</v>
      </c>
      <c r="F40" s="293">
        <v>7</v>
      </c>
      <c r="G40" s="8">
        <v>7</v>
      </c>
      <c r="H40" s="29" t="s">
        <v>4619</v>
      </c>
      <c r="I40" s="33"/>
    </row>
    <row r="41" spans="1:9" s="2" customFormat="1" ht="15.6" x14ac:dyDescent="0.3">
      <c r="A41" s="8" t="s">
        <v>3710</v>
      </c>
      <c r="B41" s="14">
        <v>1996</v>
      </c>
      <c r="C41" s="81" t="s">
        <v>3715</v>
      </c>
      <c r="D41" s="8">
        <v>1</v>
      </c>
      <c r="E41" s="87">
        <v>207.9</v>
      </c>
      <c r="F41" s="293">
        <v>40</v>
      </c>
      <c r="G41" s="8">
        <v>40</v>
      </c>
      <c r="H41" s="29" t="s">
        <v>4619</v>
      </c>
      <c r="I41" s="33"/>
    </row>
    <row r="42" spans="1:9" s="2" customFormat="1" ht="15.6" x14ac:dyDescent="0.3">
      <c r="A42" s="8" t="s">
        <v>3710</v>
      </c>
      <c r="B42" s="14">
        <v>1997</v>
      </c>
      <c r="C42" s="81" t="s">
        <v>3717</v>
      </c>
      <c r="D42" s="8">
        <v>1</v>
      </c>
      <c r="E42" s="87">
        <v>50.4</v>
      </c>
      <c r="F42" s="293">
        <v>7</v>
      </c>
      <c r="G42" s="8">
        <v>7</v>
      </c>
      <c r="H42" s="29" t="s">
        <v>4619</v>
      </c>
      <c r="I42" s="33"/>
    </row>
    <row r="43" spans="1:9" s="2" customFormat="1" ht="15.6" x14ac:dyDescent="0.3">
      <c r="A43" s="8" t="s">
        <v>3710</v>
      </c>
      <c r="B43" s="14">
        <v>1997</v>
      </c>
      <c r="C43" s="8" t="s">
        <v>3718</v>
      </c>
      <c r="D43" s="8">
        <v>2</v>
      </c>
      <c r="E43" s="87">
        <v>44.1</v>
      </c>
      <c r="F43" s="293">
        <v>7</v>
      </c>
      <c r="G43" s="8">
        <v>7</v>
      </c>
      <c r="H43" s="29" t="s">
        <v>4619</v>
      </c>
      <c r="I43" s="33"/>
    </row>
    <row r="44" spans="1:9" s="2" customFormat="1" ht="15.6" x14ac:dyDescent="0.3">
      <c r="A44" s="8" t="s">
        <v>3710</v>
      </c>
      <c r="B44" s="14">
        <v>1997</v>
      </c>
      <c r="C44" s="81" t="s">
        <v>3715</v>
      </c>
      <c r="D44" s="8">
        <v>1</v>
      </c>
      <c r="E44" s="87">
        <v>126</v>
      </c>
      <c r="F44" s="293">
        <v>20</v>
      </c>
      <c r="G44" s="8">
        <v>20</v>
      </c>
      <c r="H44" s="29" t="s">
        <v>4619</v>
      </c>
      <c r="I44" s="33"/>
    </row>
    <row r="45" spans="1:9" s="2" customFormat="1" ht="15.6" x14ac:dyDescent="0.3">
      <c r="A45" s="8" t="s">
        <v>3710</v>
      </c>
      <c r="B45" s="14">
        <v>1997</v>
      </c>
      <c r="C45" s="8" t="s">
        <v>3715</v>
      </c>
      <c r="D45" s="8">
        <v>2</v>
      </c>
      <c r="E45" s="87">
        <v>94.5</v>
      </c>
      <c r="F45" s="293">
        <v>20</v>
      </c>
      <c r="G45" s="8">
        <v>20</v>
      </c>
      <c r="H45" s="29" t="s">
        <v>4619</v>
      </c>
      <c r="I45" s="33"/>
    </row>
    <row r="46" spans="1:9" s="2" customFormat="1" ht="15.6" x14ac:dyDescent="0.3">
      <c r="A46" s="8" t="s">
        <v>3710</v>
      </c>
      <c r="B46" s="14">
        <v>1998</v>
      </c>
      <c r="C46" s="81" t="s">
        <v>3717</v>
      </c>
      <c r="D46" s="8">
        <v>1</v>
      </c>
      <c r="E46" s="87">
        <v>94.5</v>
      </c>
      <c r="F46" s="293">
        <v>7</v>
      </c>
      <c r="G46" s="8">
        <v>7</v>
      </c>
      <c r="H46" s="29" t="s">
        <v>4619</v>
      </c>
      <c r="I46" s="33"/>
    </row>
    <row r="47" spans="1:9" s="2" customFormat="1" ht="15.6" x14ac:dyDescent="0.3">
      <c r="A47" s="8" t="s">
        <v>3710</v>
      </c>
      <c r="B47" s="14">
        <v>1998</v>
      </c>
      <c r="C47" s="8" t="s">
        <v>3718</v>
      </c>
      <c r="D47" s="8">
        <v>2</v>
      </c>
      <c r="E47" s="87">
        <v>75.599999999999994</v>
      </c>
      <c r="F47" s="293">
        <v>7</v>
      </c>
      <c r="G47" s="8">
        <v>7</v>
      </c>
      <c r="H47" s="29" t="s">
        <v>4619</v>
      </c>
      <c r="I47" s="33"/>
    </row>
    <row r="48" spans="1:9" s="2" customFormat="1" ht="15.6" x14ac:dyDescent="0.3">
      <c r="A48" s="8" t="s">
        <v>3710</v>
      </c>
      <c r="B48" s="14">
        <v>1998</v>
      </c>
      <c r="C48" s="81" t="s">
        <v>3715</v>
      </c>
      <c r="D48" s="8">
        <v>1</v>
      </c>
      <c r="E48" s="87">
        <v>37.799999999999997</v>
      </c>
      <c r="F48" s="293">
        <v>20</v>
      </c>
      <c r="G48" s="8">
        <v>20</v>
      </c>
      <c r="H48" s="29" t="s">
        <v>4619</v>
      </c>
      <c r="I48" s="33"/>
    </row>
    <row r="49" spans="1:9" s="2" customFormat="1" ht="15.6" x14ac:dyDescent="0.3">
      <c r="A49" s="8" t="s">
        <v>3710</v>
      </c>
      <c r="B49" s="14">
        <v>1998</v>
      </c>
      <c r="C49" s="8" t="s">
        <v>3715</v>
      </c>
      <c r="D49" s="8">
        <v>2</v>
      </c>
      <c r="E49" s="87">
        <v>107.1</v>
      </c>
      <c r="F49" s="293">
        <v>20</v>
      </c>
      <c r="G49" s="8">
        <v>20</v>
      </c>
      <c r="H49" s="29" t="s">
        <v>4619</v>
      </c>
      <c r="I49" s="33"/>
    </row>
    <row r="50" spans="1:9" s="2" customFormat="1" ht="15.6" x14ac:dyDescent="0.3">
      <c r="A50" s="8" t="s">
        <v>3710</v>
      </c>
      <c r="B50" s="14">
        <v>1999</v>
      </c>
      <c r="C50" s="81" t="s">
        <v>3717</v>
      </c>
      <c r="D50" s="8">
        <v>1</v>
      </c>
      <c r="E50" s="87">
        <v>107.1</v>
      </c>
      <c r="F50" s="81">
        <v>7</v>
      </c>
      <c r="G50" s="8">
        <v>7</v>
      </c>
      <c r="H50" s="29" t="s">
        <v>4619</v>
      </c>
      <c r="I50" s="33"/>
    </row>
    <row r="51" spans="1:9" s="2" customFormat="1" ht="15.6" x14ac:dyDescent="0.3">
      <c r="A51" s="8" t="s">
        <v>3710</v>
      </c>
      <c r="B51" s="14">
        <v>1999</v>
      </c>
      <c r="C51" s="8" t="s">
        <v>3715</v>
      </c>
      <c r="D51" s="8">
        <v>1</v>
      </c>
      <c r="E51" s="87">
        <v>151.19999999999999</v>
      </c>
      <c r="F51" s="292">
        <v>20</v>
      </c>
      <c r="G51" s="8">
        <v>20</v>
      </c>
      <c r="H51" s="29" t="s">
        <v>4619</v>
      </c>
      <c r="I51" s="33"/>
    </row>
    <row r="52" spans="1:9" s="2" customFormat="1" ht="15.6" x14ac:dyDescent="0.3">
      <c r="A52" s="8" t="s">
        <v>3710</v>
      </c>
      <c r="B52" s="14">
        <v>1999</v>
      </c>
      <c r="C52" s="8" t="s">
        <v>3715</v>
      </c>
      <c r="D52" s="8">
        <v>2</v>
      </c>
      <c r="E52" s="87">
        <v>75.599999999999994</v>
      </c>
      <c r="F52" s="293">
        <v>20</v>
      </c>
      <c r="G52" s="8">
        <v>20</v>
      </c>
      <c r="H52" s="29" t="s">
        <v>4619</v>
      </c>
      <c r="I52" s="33"/>
    </row>
    <row r="53" spans="1:9" s="2" customFormat="1" ht="15.6" x14ac:dyDescent="0.3">
      <c r="A53" s="8" t="s">
        <v>3710</v>
      </c>
      <c r="B53" s="14">
        <v>2000</v>
      </c>
      <c r="C53" s="8" t="s">
        <v>3715</v>
      </c>
      <c r="D53" s="8">
        <v>1</v>
      </c>
      <c r="E53" s="87">
        <v>135.4</v>
      </c>
      <c r="F53" s="8">
        <v>20</v>
      </c>
      <c r="G53" s="8">
        <v>10</v>
      </c>
      <c r="H53" s="29" t="s">
        <v>4619</v>
      </c>
      <c r="I53" s="33"/>
    </row>
    <row r="54" spans="1:9" s="2" customFormat="1" ht="15.6" x14ac:dyDescent="0.3">
      <c r="A54" s="8" t="s">
        <v>3710</v>
      </c>
      <c r="B54" s="14">
        <v>2000</v>
      </c>
      <c r="C54" s="8" t="s">
        <v>3715</v>
      </c>
      <c r="D54" s="8">
        <v>2</v>
      </c>
      <c r="E54" s="87">
        <v>135.4</v>
      </c>
      <c r="F54" s="8">
        <v>20</v>
      </c>
      <c r="G54" s="8">
        <v>10</v>
      </c>
      <c r="H54" s="29" t="s">
        <v>4619</v>
      </c>
      <c r="I54" s="33"/>
    </row>
    <row r="55" spans="1:9" s="2" customFormat="1" ht="15.6" x14ac:dyDescent="0.3">
      <c r="A55" s="8" t="s">
        <v>3710</v>
      </c>
      <c r="B55" s="14">
        <v>2001</v>
      </c>
      <c r="C55" s="8" t="s">
        <v>3716</v>
      </c>
      <c r="D55" s="8">
        <v>1</v>
      </c>
      <c r="E55" s="87">
        <v>142</v>
      </c>
      <c r="F55" s="8">
        <v>90</v>
      </c>
      <c r="G55" s="8">
        <v>30</v>
      </c>
      <c r="H55" s="29" t="s">
        <v>4619</v>
      </c>
      <c r="I55" s="33"/>
    </row>
    <row r="56" spans="1:9" s="2" customFormat="1" ht="15.6" x14ac:dyDescent="0.3">
      <c r="A56" s="8" t="s">
        <v>3710</v>
      </c>
      <c r="B56" s="14">
        <v>2002</v>
      </c>
      <c r="C56" s="8" t="s">
        <v>3716</v>
      </c>
      <c r="D56" s="8">
        <v>2</v>
      </c>
      <c r="E56" s="87">
        <v>179.2</v>
      </c>
      <c r="F56" s="8">
        <v>90</v>
      </c>
      <c r="G56" s="8">
        <v>35</v>
      </c>
      <c r="H56" s="29" t="s">
        <v>4619</v>
      </c>
      <c r="I56" s="33"/>
    </row>
    <row r="57" spans="1:9" s="2" customFormat="1" ht="15.6" x14ac:dyDescent="0.3">
      <c r="A57" s="8" t="s">
        <v>3710</v>
      </c>
      <c r="B57" s="14">
        <v>2003</v>
      </c>
      <c r="C57" s="8" t="s">
        <v>3716</v>
      </c>
      <c r="D57" s="8">
        <v>3</v>
      </c>
      <c r="E57" s="87">
        <v>168.8</v>
      </c>
      <c r="F57" s="8">
        <v>90</v>
      </c>
      <c r="G57" s="8">
        <v>35</v>
      </c>
      <c r="H57" s="29" t="s">
        <v>4619</v>
      </c>
      <c r="I57" s="33"/>
    </row>
    <row r="58" spans="1:9" s="2" customFormat="1" ht="15.6" x14ac:dyDescent="0.3">
      <c r="A58" s="8" t="s">
        <v>3710</v>
      </c>
      <c r="B58" s="14">
        <v>2004</v>
      </c>
      <c r="C58" s="8" t="s">
        <v>3716</v>
      </c>
      <c r="D58" s="8">
        <v>1</v>
      </c>
      <c r="E58" s="87">
        <v>168.2</v>
      </c>
      <c r="F58" s="8">
        <v>90</v>
      </c>
      <c r="G58" s="8">
        <v>35</v>
      </c>
      <c r="H58" s="29" t="s">
        <v>4619</v>
      </c>
      <c r="I58" s="33"/>
    </row>
    <row r="59" spans="1:9" s="2" customFormat="1" ht="15.6" x14ac:dyDescent="0.3">
      <c r="A59" s="8" t="s">
        <v>3710</v>
      </c>
      <c r="B59" s="14">
        <v>2005</v>
      </c>
      <c r="C59" s="8" t="s">
        <v>3716</v>
      </c>
      <c r="D59" s="8">
        <v>2</v>
      </c>
      <c r="E59" s="87">
        <v>155.6</v>
      </c>
      <c r="F59" s="8">
        <v>90</v>
      </c>
      <c r="G59" s="8">
        <v>35</v>
      </c>
      <c r="H59" s="29" t="s">
        <v>4619</v>
      </c>
      <c r="I59" s="33"/>
    </row>
    <row r="60" spans="1:9" s="2" customFormat="1" ht="15.6" x14ac:dyDescent="0.3">
      <c r="A60" s="8" t="s">
        <v>3710</v>
      </c>
      <c r="B60" s="14">
        <v>2006</v>
      </c>
      <c r="C60" s="8" t="s">
        <v>3716</v>
      </c>
      <c r="D60" s="8">
        <v>3</v>
      </c>
      <c r="E60" s="87">
        <v>127.8</v>
      </c>
      <c r="F60" s="8">
        <v>90</v>
      </c>
      <c r="G60" s="8">
        <v>35</v>
      </c>
      <c r="H60" s="29" t="s">
        <v>4619</v>
      </c>
      <c r="I60" s="33"/>
    </row>
    <row r="61" spans="1:9" s="2" customFormat="1" ht="15.6" x14ac:dyDescent="0.3">
      <c r="A61" s="8" t="s">
        <v>3710</v>
      </c>
      <c r="B61" s="14">
        <v>2007</v>
      </c>
      <c r="C61" s="8" t="s">
        <v>3716</v>
      </c>
      <c r="D61" s="8">
        <v>1</v>
      </c>
      <c r="E61" s="87">
        <v>151.80000000000001</v>
      </c>
      <c r="F61" s="8">
        <v>90</v>
      </c>
      <c r="G61" s="8">
        <v>35</v>
      </c>
      <c r="H61" s="29" t="s">
        <v>4619</v>
      </c>
      <c r="I61" s="33"/>
    </row>
    <row r="62" spans="1:9" s="2" customFormat="1" ht="15.6" x14ac:dyDescent="0.3">
      <c r="A62" s="8" t="s">
        <v>3710</v>
      </c>
      <c r="B62" s="14">
        <v>2008</v>
      </c>
      <c r="C62" s="8" t="s">
        <v>3716</v>
      </c>
      <c r="D62" s="8">
        <v>2</v>
      </c>
      <c r="E62" s="87">
        <v>151.19999999999999</v>
      </c>
      <c r="F62" s="8">
        <v>90</v>
      </c>
      <c r="G62" s="8">
        <v>35</v>
      </c>
      <c r="H62" s="29" t="s">
        <v>4619</v>
      </c>
      <c r="I62" s="33"/>
    </row>
    <row r="63" spans="1:9" s="2" customFormat="1" ht="15.6" x14ac:dyDescent="0.3">
      <c r="A63" s="8" t="s">
        <v>3710</v>
      </c>
      <c r="B63" s="14">
        <v>2009</v>
      </c>
      <c r="C63" s="8" t="s">
        <v>3716</v>
      </c>
      <c r="D63" s="8">
        <v>3</v>
      </c>
      <c r="E63" s="87">
        <v>136.69999999999999</v>
      </c>
      <c r="F63" s="8">
        <v>90</v>
      </c>
      <c r="G63" s="8">
        <v>33</v>
      </c>
      <c r="H63" s="29" t="s">
        <v>4619</v>
      </c>
      <c r="I63" s="33"/>
    </row>
    <row r="64" spans="1:9" s="2" customFormat="1" ht="15.6" x14ac:dyDescent="0.3">
      <c r="A64" s="8" t="s">
        <v>3710</v>
      </c>
      <c r="B64" s="14">
        <v>2010</v>
      </c>
      <c r="C64" s="8" t="s">
        <v>3716</v>
      </c>
      <c r="D64" s="8">
        <v>1</v>
      </c>
      <c r="E64" s="87">
        <v>139.19999999999999</v>
      </c>
      <c r="F64" s="8">
        <v>90</v>
      </c>
      <c r="G64" s="8">
        <v>33</v>
      </c>
      <c r="H64" s="29" t="s">
        <v>4619</v>
      </c>
      <c r="I64" s="33"/>
    </row>
    <row r="65" spans="1:9" x14ac:dyDescent="0.3">
      <c r="A65" s="8" t="s">
        <v>3710</v>
      </c>
      <c r="B65" s="14">
        <v>2011</v>
      </c>
      <c r="C65" s="8" t="s">
        <v>3716</v>
      </c>
      <c r="D65" s="8">
        <v>2</v>
      </c>
      <c r="E65" s="87">
        <v>127.8</v>
      </c>
      <c r="F65" s="8">
        <v>90</v>
      </c>
      <c r="G65" s="8">
        <v>33</v>
      </c>
      <c r="H65" s="29" t="s">
        <v>4619</v>
      </c>
      <c r="I65" s="8"/>
    </row>
    <row r="66" spans="1:9" x14ac:dyDescent="0.3">
      <c r="A66" s="8" t="s">
        <v>3710</v>
      </c>
      <c r="B66" s="14">
        <v>2012</v>
      </c>
      <c r="C66" s="8" t="s">
        <v>3716</v>
      </c>
      <c r="D66" s="8">
        <v>3</v>
      </c>
      <c r="E66" s="87">
        <v>166.3</v>
      </c>
      <c r="F66" s="8">
        <v>90</v>
      </c>
      <c r="G66" s="8">
        <v>33</v>
      </c>
      <c r="H66" s="29" t="s">
        <v>4619</v>
      </c>
      <c r="I66" s="8"/>
    </row>
    <row r="67" spans="1:9" x14ac:dyDescent="0.3">
      <c r="A67" s="8" t="s">
        <v>3710</v>
      </c>
      <c r="B67" s="14">
        <v>2013</v>
      </c>
      <c r="C67" s="8" t="s">
        <v>3716</v>
      </c>
      <c r="D67" s="8">
        <v>1</v>
      </c>
      <c r="E67" s="87">
        <v>165.3</v>
      </c>
      <c r="F67" s="8">
        <v>90</v>
      </c>
      <c r="G67" s="8">
        <v>33</v>
      </c>
      <c r="H67" s="29" t="s">
        <v>4619</v>
      </c>
    </row>
    <row r="68" spans="1:9" x14ac:dyDescent="0.3">
      <c r="A68" s="8" t="s">
        <v>3710</v>
      </c>
      <c r="B68" s="14">
        <v>2014</v>
      </c>
      <c r="C68" s="8" t="s">
        <v>3716</v>
      </c>
      <c r="D68" s="8">
        <v>2</v>
      </c>
      <c r="E68" s="87">
        <v>166.3</v>
      </c>
      <c r="F68" s="8">
        <v>90</v>
      </c>
      <c r="G68" s="8">
        <v>35</v>
      </c>
      <c r="H68" s="29" t="s">
        <v>4619</v>
      </c>
    </row>
    <row r="69" spans="1:9" x14ac:dyDescent="0.3">
      <c r="A69" s="8" t="s">
        <v>3710</v>
      </c>
      <c r="B69" s="14">
        <v>2015</v>
      </c>
      <c r="C69" s="8" t="s">
        <v>3716</v>
      </c>
      <c r="D69" s="8">
        <v>3</v>
      </c>
      <c r="E69" s="87">
        <v>105.5</v>
      </c>
      <c r="F69" s="8">
        <v>90</v>
      </c>
      <c r="G69" s="8">
        <v>35</v>
      </c>
      <c r="H69" s="29" t="s">
        <v>4619</v>
      </c>
    </row>
    <row r="70" spans="1:9" x14ac:dyDescent="0.3">
      <c r="A70" s="8" t="s">
        <v>3710</v>
      </c>
      <c r="B70" s="14">
        <v>2016</v>
      </c>
      <c r="C70" s="8" t="s">
        <v>3716</v>
      </c>
      <c r="D70" s="8">
        <v>1</v>
      </c>
      <c r="E70" s="87">
        <v>183.9</v>
      </c>
      <c r="F70" s="8">
        <v>90</v>
      </c>
      <c r="G70" s="8">
        <v>35</v>
      </c>
      <c r="H70" s="29" t="s">
        <v>4619</v>
      </c>
    </row>
    <row r="71" spans="1:9" x14ac:dyDescent="0.3">
      <c r="A71" s="8" t="s">
        <v>3710</v>
      </c>
      <c r="B71" s="14">
        <v>2017</v>
      </c>
      <c r="C71" s="8" t="s">
        <v>3716</v>
      </c>
      <c r="D71" s="8">
        <v>2</v>
      </c>
      <c r="E71" s="87">
        <v>181.4</v>
      </c>
      <c r="F71" s="8">
        <v>90</v>
      </c>
      <c r="G71" s="8">
        <v>35</v>
      </c>
      <c r="H71" s="29" t="s">
        <v>4619</v>
      </c>
    </row>
    <row r="72" spans="1:9" x14ac:dyDescent="0.3">
      <c r="A72" s="8" t="s">
        <v>3710</v>
      </c>
      <c r="B72" s="14">
        <v>2018</v>
      </c>
      <c r="C72" s="8" t="s">
        <v>3716</v>
      </c>
      <c r="D72" s="8">
        <v>3</v>
      </c>
      <c r="E72" s="87">
        <v>182.3</v>
      </c>
      <c r="F72" s="8">
        <v>90</v>
      </c>
      <c r="G72" s="8">
        <v>35</v>
      </c>
      <c r="H72" s="29" t="s">
        <v>4619</v>
      </c>
    </row>
    <row r="73" spans="1:9" x14ac:dyDescent="0.3">
      <c r="A73" s="284"/>
      <c r="B73" s="280"/>
      <c r="C73" s="280"/>
      <c r="D73" s="29"/>
      <c r="E73" s="29"/>
      <c r="F73" s="29"/>
      <c r="G73" s="31"/>
    </row>
    <row r="74" spans="1:9" x14ac:dyDescent="0.3">
      <c r="A74" s="284"/>
      <c r="B74" s="71"/>
      <c r="C74" s="45"/>
      <c r="D74" s="29"/>
      <c r="E74" s="29"/>
      <c r="F74" s="29"/>
      <c r="G74" s="31"/>
    </row>
    <row r="75" spans="1:9" x14ac:dyDescent="0.3">
      <c r="A75" s="284"/>
      <c r="B75" s="71"/>
      <c r="C75" s="45"/>
      <c r="D75" s="29"/>
      <c r="E75" s="29"/>
      <c r="F75" s="29"/>
      <c r="G75" s="31"/>
    </row>
    <row r="76" spans="1:9" x14ac:dyDescent="0.3">
      <c r="A76" s="284"/>
      <c r="B76" s="35"/>
      <c r="C76" s="45"/>
      <c r="D76" s="29"/>
      <c r="E76" s="29"/>
      <c r="F76" s="29"/>
      <c r="G76" s="31"/>
    </row>
    <row r="77" spans="1:9" x14ac:dyDescent="0.3">
      <c r="A77" s="284"/>
      <c r="B77" s="35"/>
      <c r="C77" s="45"/>
      <c r="D77" s="29"/>
      <c r="E77" s="29"/>
      <c r="F77" s="29"/>
      <c r="G77" s="31"/>
    </row>
    <row r="78" spans="1:9" x14ac:dyDescent="0.3">
      <c r="A78" s="284"/>
      <c r="B78" s="35"/>
      <c r="C78" s="45"/>
      <c r="D78" s="29"/>
      <c r="E78" s="29"/>
      <c r="F78" s="29"/>
      <c r="G78" s="31"/>
    </row>
    <row r="79" spans="1:9" x14ac:dyDescent="0.3">
      <c r="A79" s="284"/>
      <c r="B79" s="35"/>
      <c r="C79" s="45"/>
      <c r="D79" s="29"/>
      <c r="E79" s="29"/>
      <c r="F79" s="29"/>
      <c r="G79" s="31"/>
    </row>
    <row r="80" spans="1:9" x14ac:dyDescent="0.3">
      <c r="A80" s="284"/>
      <c r="B80" s="71"/>
      <c r="C80" s="55"/>
      <c r="D80" s="29"/>
      <c r="E80" s="29"/>
      <c r="G80" s="31"/>
    </row>
    <row r="81" spans="1:7" x14ac:dyDescent="0.3">
      <c r="A81" s="284"/>
      <c r="B81" s="71"/>
      <c r="C81" s="55"/>
      <c r="D81" s="29"/>
      <c r="E81" s="29"/>
      <c r="G81" s="31"/>
    </row>
    <row r="82" spans="1:7" x14ac:dyDescent="0.3">
      <c r="A82" s="284"/>
      <c r="B82" s="71"/>
      <c r="C82" s="55"/>
      <c r="D82" s="29"/>
      <c r="E82" s="29"/>
      <c r="F82" s="29"/>
      <c r="G82" s="31"/>
    </row>
    <row r="83" spans="1:7" x14ac:dyDescent="0.3">
      <c r="A83" s="284"/>
      <c r="B83" s="71"/>
      <c r="C83" s="55"/>
      <c r="D83" s="29"/>
      <c r="E83" s="29"/>
      <c r="F83" s="29"/>
      <c r="G83" s="31"/>
    </row>
    <row r="84" spans="1:7" x14ac:dyDescent="0.3">
      <c r="A84" s="284"/>
      <c r="B84" s="71"/>
      <c r="C84" s="55"/>
      <c r="D84" s="29"/>
      <c r="E84" s="29"/>
      <c r="F84" s="29"/>
      <c r="G84" s="31"/>
    </row>
    <row r="85" spans="1:7" x14ac:dyDescent="0.3">
      <c r="A85" s="284"/>
      <c r="B85" s="71"/>
      <c r="C85" s="45"/>
      <c r="D85" s="29"/>
      <c r="E85" s="29"/>
      <c r="F85" s="29"/>
      <c r="G85" s="29"/>
    </row>
    <row r="86" spans="1:7" x14ac:dyDescent="0.3">
      <c r="A86" s="284"/>
      <c r="B86" s="71"/>
      <c r="C86" s="45"/>
      <c r="D86" s="29"/>
      <c r="E86" s="29"/>
      <c r="F86" s="29"/>
      <c r="G86" s="31"/>
    </row>
    <row r="87" spans="1:7" x14ac:dyDescent="0.3">
      <c r="A87" s="284"/>
      <c r="B87" s="71"/>
      <c r="C87" s="45"/>
      <c r="D87" s="29"/>
      <c r="E87" s="29"/>
      <c r="F87" s="29"/>
      <c r="G87" s="31"/>
    </row>
    <row r="88" spans="1:7" x14ac:dyDescent="0.3">
      <c r="A88" s="284"/>
      <c r="B88" s="71"/>
      <c r="C88" s="45"/>
      <c r="D88" s="29"/>
      <c r="E88" s="29"/>
      <c r="F88" s="29"/>
      <c r="G88" s="31"/>
    </row>
    <row r="89" spans="1:7" x14ac:dyDescent="0.3">
      <c r="A89" s="284"/>
      <c r="B89" s="71"/>
      <c r="C89" s="45"/>
      <c r="D89" s="29"/>
      <c r="E89" s="29"/>
      <c r="F89" s="29"/>
      <c r="G89" s="31"/>
    </row>
    <row r="90" spans="1:7" x14ac:dyDescent="0.3">
      <c r="A90" s="284"/>
      <c r="B90" s="35"/>
      <c r="C90" s="45"/>
      <c r="D90" s="29"/>
      <c r="E90" s="29"/>
      <c r="F90" s="29"/>
      <c r="G90" s="31"/>
    </row>
    <row r="91" spans="1:7" x14ac:dyDescent="0.3">
      <c r="A91" s="284"/>
      <c r="B91" s="35"/>
      <c r="C91" s="45"/>
      <c r="D91" s="29"/>
      <c r="E91" s="29"/>
      <c r="F91" s="29"/>
      <c r="G91" s="31"/>
    </row>
    <row r="92" spans="1:7" x14ac:dyDescent="0.3">
      <c r="A92" s="284"/>
      <c r="B92" s="35"/>
      <c r="C92" s="45"/>
      <c r="D92" s="29"/>
      <c r="E92" s="29"/>
      <c r="F92" s="29"/>
      <c r="G92" s="31"/>
    </row>
    <row r="93" spans="1:7" x14ac:dyDescent="0.3">
      <c r="A93" s="284"/>
      <c r="B93" s="35"/>
      <c r="C93" s="45"/>
      <c r="D93" s="29"/>
      <c r="E93" s="29"/>
      <c r="F93" s="29"/>
      <c r="G93" s="31"/>
    </row>
    <row r="94" spans="1:7" x14ac:dyDescent="0.3">
      <c r="A94" s="284"/>
      <c r="B94" s="71"/>
      <c r="C94" s="55"/>
      <c r="D94" s="29"/>
      <c r="E94" s="29"/>
      <c r="G94" s="31"/>
    </row>
    <row r="95" spans="1:7" x14ac:dyDescent="0.3">
      <c r="A95" s="284"/>
      <c r="B95" s="71"/>
      <c r="C95" s="55"/>
      <c r="D95" s="29"/>
      <c r="E95" s="29"/>
      <c r="G95" s="31"/>
    </row>
    <row r="96" spans="1:7" x14ac:dyDescent="0.3">
      <c r="A96" s="284"/>
      <c r="B96" s="71"/>
      <c r="C96" s="55"/>
      <c r="D96" s="29"/>
      <c r="E96" s="29"/>
      <c r="F96" s="29"/>
      <c r="G96" s="31"/>
    </row>
    <row r="97" spans="1:7" x14ac:dyDescent="0.3">
      <c r="A97" s="284"/>
      <c r="B97" s="71"/>
      <c r="C97" s="55"/>
      <c r="D97" s="29"/>
      <c r="E97" s="29"/>
      <c r="F97" s="29"/>
      <c r="G97" s="31"/>
    </row>
    <row r="98" spans="1:7" x14ac:dyDescent="0.3">
      <c r="A98" s="284"/>
      <c r="B98" s="71"/>
      <c r="C98" s="55"/>
      <c r="D98" s="29"/>
      <c r="E98" s="29"/>
      <c r="F98" s="29"/>
      <c r="G98" s="31"/>
    </row>
    <row r="99" spans="1:7" x14ac:dyDescent="0.3">
      <c r="A99" s="284"/>
      <c r="B99" s="71"/>
      <c r="C99" s="45"/>
      <c r="D99" s="29"/>
      <c r="E99" s="29"/>
      <c r="F99" s="29"/>
      <c r="G99" s="29"/>
    </row>
    <row r="100" spans="1:7" x14ac:dyDescent="0.3">
      <c r="A100" s="284"/>
      <c r="B100" s="71"/>
      <c r="C100" s="45"/>
      <c r="D100" s="29"/>
      <c r="E100" s="29"/>
      <c r="F100" s="29"/>
      <c r="G100" s="31"/>
    </row>
    <row r="101" spans="1:7" x14ac:dyDescent="0.3">
      <c r="A101" s="284"/>
      <c r="B101" s="71"/>
      <c r="C101" s="45"/>
      <c r="D101" s="29"/>
      <c r="E101" s="29"/>
      <c r="F101" s="29"/>
      <c r="G101" s="31"/>
    </row>
    <row r="102" spans="1:7" x14ac:dyDescent="0.3">
      <c r="A102" s="284"/>
      <c r="B102" s="71"/>
      <c r="C102" s="45"/>
      <c r="D102" s="29"/>
      <c r="E102" s="29"/>
      <c r="F102" s="29"/>
      <c r="G102" s="31"/>
    </row>
    <row r="103" spans="1:7" x14ac:dyDescent="0.3">
      <c r="A103" s="284"/>
      <c r="B103" s="71"/>
      <c r="C103" s="45"/>
      <c r="D103" s="29"/>
      <c r="E103" s="29"/>
      <c r="F103" s="29"/>
      <c r="G103" s="31"/>
    </row>
    <row r="104" spans="1:7" x14ac:dyDescent="0.3">
      <c r="A104" s="284"/>
      <c r="B104" s="35"/>
      <c r="C104" s="45"/>
      <c r="D104" s="29"/>
      <c r="E104" s="29"/>
      <c r="F104" s="29"/>
      <c r="G104" s="31"/>
    </row>
    <row r="105" spans="1:7" x14ac:dyDescent="0.3">
      <c r="A105" s="284"/>
      <c r="B105" s="35"/>
      <c r="C105" s="45"/>
      <c r="D105" s="29"/>
      <c r="E105" s="29"/>
      <c r="F105" s="29"/>
      <c r="G105" s="31"/>
    </row>
    <row r="106" spans="1:7" x14ac:dyDescent="0.3">
      <c r="A106" s="284"/>
      <c r="B106" s="35"/>
      <c r="C106" s="45"/>
      <c r="D106" s="29"/>
      <c r="E106" s="29"/>
      <c r="F106" s="29"/>
      <c r="G106" s="31"/>
    </row>
    <row r="107" spans="1:7" x14ac:dyDescent="0.3">
      <c r="A107" s="284"/>
      <c r="B107" s="71"/>
      <c r="C107" s="55"/>
      <c r="D107" s="29"/>
      <c r="E107" s="29"/>
      <c r="G107" s="31"/>
    </row>
    <row r="108" spans="1:7" x14ac:dyDescent="0.3">
      <c r="A108" s="284"/>
      <c r="B108" s="71"/>
      <c r="C108" s="55"/>
      <c r="D108" s="29"/>
      <c r="E108" s="29"/>
      <c r="G108" s="31"/>
    </row>
    <row r="109" spans="1:7" x14ac:dyDescent="0.3">
      <c r="A109" s="284"/>
      <c r="B109" s="71"/>
      <c r="C109" s="55"/>
      <c r="D109" s="29"/>
      <c r="E109" s="29"/>
      <c r="G109" s="31"/>
    </row>
    <row r="110" spans="1:7" x14ac:dyDescent="0.3">
      <c r="A110" s="284"/>
      <c r="B110" s="71"/>
      <c r="C110" s="55"/>
      <c r="D110" s="29"/>
      <c r="E110" s="29"/>
      <c r="F110" s="29"/>
      <c r="G110" s="31"/>
    </row>
    <row r="111" spans="1:7" x14ac:dyDescent="0.3">
      <c r="A111" s="284"/>
      <c r="B111" s="71"/>
      <c r="C111" s="55"/>
      <c r="D111" s="29"/>
      <c r="E111" s="29"/>
      <c r="F111" s="29"/>
      <c r="G111" s="31"/>
    </row>
    <row r="112" spans="1:7" x14ac:dyDescent="0.3">
      <c r="A112" s="284"/>
      <c r="B112" s="71"/>
      <c r="C112" s="55"/>
      <c r="D112" s="29"/>
      <c r="E112" s="29"/>
      <c r="F112" s="29"/>
      <c r="G112" s="31"/>
    </row>
    <row r="113" spans="1:7" x14ac:dyDescent="0.3">
      <c r="A113" s="284"/>
      <c r="B113" s="71"/>
      <c r="C113" s="45"/>
      <c r="D113" s="29"/>
      <c r="E113" s="29"/>
      <c r="F113" s="29"/>
      <c r="G113" s="29"/>
    </row>
    <row r="114" spans="1:7" x14ac:dyDescent="0.3">
      <c r="A114" s="284"/>
      <c r="B114" s="71"/>
      <c r="C114" s="45"/>
      <c r="D114" s="29"/>
      <c r="E114" s="29"/>
      <c r="F114" s="29"/>
      <c r="G114" s="31"/>
    </row>
    <row r="115" spans="1:7" x14ac:dyDescent="0.3">
      <c r="A115" s="284"/>
      <c r="B115" s="71"/>
      <c r="C115" s="45"/>
      <c r="D115" s="29"/>
      <c r="E115" s="29"/>
      <c r="F115" s="29"/>
      <c r="G115" s="31"/>
    </row>
    <row r="116" spans="1:7" x14ac:dyDescent="0.3">
      <c r="A116" s="284"/>
      <c r="B116" s="35"/>
      <c r="C116" s="45"/>
      <c r="D116" s="29"/>
      <c r="E116" s="29"/>
      <c r="F116" s="29"/>
      <c r="G116" s="31"/>
    </row>
    <row r="117" spans="1:7" x14ac:dyDescent="0.3">
      <c r="A117" s="284"/>
      <c r="B117" s="35"/>
      <c r="C117" s="45"/>
      <c r="D117" s="29"/>
      <c r="E117" s="29"/>
      <c r="F117" s="29"/>
      <c r="G117" s="31"/>
    </row>
    <row r="118" spans="1:7" x14ac:dyDescent="0.3">
      <c r="A118" s="284"/>
      <c r="B118" s="35"/>
      <c r="C118" s="45"/>
      <c r="D118" s="29"/>
      <c r="E118" s="29"/>
      <c r="F118" s="29"/>
      <c r="G118" s="31"/>
    </row>
    <row r="119" spans="1:7" x14ac:dyDescent="0.3">
      <c r="A119" s="284"/>
      <c r="B119" s="71"/>
      <c r="C119" s="55"/>
      <c r="D119" s="29"/>
      <c r="E119" s="29"/>
      <c r="G119" s="31"/>
    </row>
    <row r="120" spans="1:7" x14ac:dyDescent="0.3">
      <c r="A120" s="284"/>
      <c r="B120" s="71"/>
      <c r="C120" s="55"/>
      <c r="D120" s="29"/>
      <c r="E120" s="29"/>
      <c r="G120" s="31"/>
    </row>
    <row r="121" spans="1:7" x14ac:dyDescent="0.3">
      <c r="A121" s="284"/>
      <c r="B121" s="71"/>
      <c r="C121" s="55"/>
      <c r="D121" s="29"/>
      <c r="E121" s="29"/>
      <c r="G121" s="31"/>
    </row>
    <row r="122" spans="1:7" x14ac:dyDescent="0.3">
      <c r="A122" s="284"/>
      <c r="B122" s="71"/>
      <c r="C122" s="55"/>
      <c r="D122" s="29"/>
      <c r="E122" s="29"/>
      <c r="F122" s="29"/>
      <c r="G122" s="31"/>
    </row>
    <row r="123" spans="1:7" x14ac:dyDescent="0.3">
      <c r="A123" s="284"/>
      <c r="B123" s="71"/>
      <c r="C123" s="55"/>
      <c r="D123" s="29"/>
      <c r="E123" s="29"/>
      <c r="F123" s="29"/>
      <c r="G123" s="31"/>
    </row>
    <row r="124" spans="1:7" x14ac:dyDescent="0.3">
      <c r="A124" s="284"/>
      <c r="B124" s="71"/>
      <c r="C124" s="55"/>
      <c r="D124" s="29"/>
      <c r="E124" s="29"/>
      <c r="F124" s="29"/>
      <c r="G124" s="31"/>
    </row>
    <row r="125" spans="1:7" x14ac:dyDescent="0.3">
      <c r="A125" s="284"/>
      <c r="B125" s="71"/>
      <c r="C125" s="45"/>
      <c r="D125" s="29"/>
      <c r="E125" s="29"/>
      <c r="F125" s="29"/>
      <c r="G125" s="29"/>
    </row>
    <row r="126" spans="1:7" x14ac:dyDescent="0.3">
      <c r="A126" s="284"/>
      <c r="B126" s="71"/>
      <c r="C126" s="45"/>
      <c r="D126" s="29"/>
      <c r="E126" s="29"/>
      <c r="F126" s="29"/>
      <c r="G126" s="31"/>
    </row>
    <row r="127" spans="1:7" x14ac:dyDescent="0.3">
      <c r="A127" s="284"/>
      <c r="B127" s="71"/>
      <c r="C127" s="45"/>
      <c r="D127" s="29"/>
      <c r="E127" s="29"/>
      <c r="F127" s="29"/>
      <c r="G127" s="31"/>
    </row>
    <row r="128" spans="1:7" x14ac:dyDescent="0.3">
      <c r="A128" s="284"/>
      <c r="B128" s="71"/>
      <c r="C128" s="45"/>
      <c r="D128" s="29"/>
      <c r="E128" s="29"/>
      <c r="F128" s="29"/>
      <c r="G128" s="31"/>
    </row>
    <row r="129" spans="1:7" x14ac:dyDescent="0.3">
      <c r="A129" s="284"/>
      <c r="B129" s="35"/>
      <c r="C129" s="45"/>
      <c r="D129" s="29"/>
      <c r="E129" s="29"/>
      <c r="F129" s="29"/>
      <c r="G129" s="31"/>
    </row>
    <row r="130" spans="1:7" x14ac:dyDescent="0.3">
      <c r="A130" s="284"/>
      <c r="B130" s="35"/>
      <c r="C130" s="45"/>
      <c r="D130" s="29"/>
      <c r="E130" s="29"/>
      <c r="F130" s="29"/>
      <c r="G130" s="31"/>
    </row>
    <row r="131" spans="1:7" x14ac:dyDescent="0.3">
      <c r="A131" s="284"/>
      <c r="B131" s="35"/>
      <c r="C131" s="45"/>
      <c r="D131" s="29"/>
      <c r="E131" s="29"/>
      <c r="F131" s="29"/>
      <c r="G131" s="31"/>
    </row>
    <row r="132" spans="1:7" x14ac:dyDescent="0.3">
      <c r="A132" s="284"/>
      <c r="B132" s="71"/>
      <c r="C132" s="55"/>
      <c r="D132" s="29"/>
      <c r="E132" s="29"/>
      <c r="G132" s="31"/>
    </row>
    <row r="133" spans="1:7" x14ac:dyDescent="0.3">
      <c r="A133" s="284"/>
      <c r="B133" s="71"/>
      <c r="C133" s="55"/>
      <c r="D133" s="29"/>
      <c r="E133" s="29"/>
      <c r="F133" s="29"/>
      <c r="G133" s="31"/>
    </row>
    <row r="134" spans="1:7" x14ac:dyDescent="0.3">
      <c r="A134" s="284"/>
      <c r="B134" s="71"/>
      <c r="C134" s="55"/>
      <c r="D134" s="29"/>
      <c r="E134" s="29"/>
      <c r="F134" s="29"/>
      <c r="G134" s="31"/>
    </row>
    <row r="135" spans="1:7" x14ac:dyDescent="0.3">
      <c r="A135" s="284"/>
      <c r="B135" s="71"/>
      <c r="C135" s="55"/>
      <c r="D135" s="29"/>
      <c r="E135" s="29"/>
      <c r="F135" s="29"/>
      <c r="G135" s="31"/>
    </row>
    <row r="136" spans="1:7" x14ac:dyDescent="0.3">
      <c r="A136" s="284"/>
      <c r="C136" s="55"/>
      <c r="D136" s="29"/>
      <c r="E136" s="30"/>
      <c r="F136" s="29"/>
      <c r="G136" s="31"/>
    </row>
    <row r="137" spans="1:7" x14ac:dyDescent="0.3">
      <c r="A137" s="284"/>
      <c r="B137" s="71"/>
      <c r="C137" s="55"/>
      <c r="D137" s="29"/>
      <c r="E137" s="30"/>
      <c r="F137" s="29"/>
      <c r="G137" s="31"/>
    </row>
    <row r="138" spans="1:7" x14ac:dyDescent="0.3">
      <c r="A138" s="284"/>
      <c r="B138" s="71"/>
      <c r="C138" s="45"/>
      <c r="D138" s="29"/>
      <c r="E138" s="29"/>
      <c r="F138" s="29"/>
      <c r="G138" s="29"/>
    </row>
    <row r="139" spans="1:7" x14ac:dyDescent="0.3">
      <c r="A139" s="284"/>
      <c r="B139" s="71"/>
      <c r="C139" s="45"/>
      <c r="D139" s="29"/>
      <c r="E139" s="29"/>
      <c r="F139" s="29"/>
      <c r="G139" s="31"/>
    </row>
    <row r="140" spans="1:7" x14ac:dyDescent="0.3">
      <c r="A140" s="284"/>
      <c r="B140" s="71"/>
      <c r="C140" s="45"/>
      <c r="D140" s="29"/>
      <c r="E140" s="29"/>
      <c r="F140" s="29"/>
      <c r="G140" s="31"/>
    </row>
    <row r="141" spans="1:7" x14ac:dyDescent="0.3">
      <c r="A141" s="284"/>
      <c r="B141" s="35"/>
      <c r="C141" s="45"/>
      <c r="D141" s="29"/>
      <c r="E141" s="29"/>
      <c r="F141" s="29"/>
      <c r="G141" s="31"/>
    </row>
    <row r="142" spans="1:7" x14ac:dyDescent="0.3">
      <c r="A142" s="284"/>
      <c r="B142" s="35"/>
      <c r="C142" s="45"/>
      <c r="D142" s="29"/>
      <c r="E142" s="29"/>
      <c r="F142" s="29"/>
      <c r="G142" s="31"/>
    </row>
    <row r="143" spans="1:7" x14ac:dyDescent="0.3">
      <c r="A143" s="284"/>
      <c r="B143" s="35"/>
      <c r="C143" s="45"/>
      <c r="D143" s="29"/>
      <c r="E143" s="29"/>
      <c r="F143" s="29"/>
      <c r="G143" s="31"/>
    </row>
    <row r="144" spans="1:7" x14ac:dyDescent="0.3">
      <c r="A144" s="284"/>
      <c r="B144" s="35"/>
      <c r="C144" s="45"/>
      <c r="D144" s="29"/>
      <c r="E144" s="29"/>
      <c r="F144" s="29"/>
      <c r="G144" s="31"/>
    </row>
    <row r="145" spans="1:7" x14ac:dyDescent="0.3">
      <c r="A145" s="284"/>
      <c r="B145" s="71"/>
      <c r="C145" s="55"/>
      <c r="D145" s="29"/>
      <c r="E145" s="29"/>
      <c r="G145" s="31"/>
    </row>
    <row r="146" spans="1:7" x14ac:dyDescent="0.3">
      <c r="A146" s="284"/>
      <c r="B146" s="71"/>
      <c r="C146" s="55"/>
      <c r="D146" s="29"/>
      <c r="E146" s="29"/>
      <c r="G146" s="31"/>
    </row>
    <row r="147" spans="1:7" x14ac:dyDescent="0.3">
      <c r="A147" s="284"/>
      <c r="B147" s="71"/>
      <c r="C147" s="55"/>
      <c r="D147" s="29"/>
      <c r="E147" s="29"/>
      <c r="F147" s="29"/>
      <c r="G147" s="31"/>
    </row>
    <row r="148" spans="1:7" x14ac:dyDescent="0.3">
      <c r="A148" s="284"/>
      <c r="B148" s="71"/>
      <c r="C148" s="55"/>
      <c r="D148" s="29"/>
      <c r="E148" s="29"/>
      <c r="F148" s="29"/>
      <c r="G148" s="31"/>
    </row>
    <row r="149" spans="1:7" x14ac:dyDescent="0.3">
      <c r="A149" s="284"/>
      <c r="B149" s="71"/>
      <c r="C149" s="55"/>
      <c r="D149" s="29"/>
      <c r="E149" s="29"/>
      <c r="F149" s="29"/>
      <c r="G149" s="31"/>
    </row>
    <row r="150" spans="1:7" x14ac:dyDescent="0.3">
      <c r="A150" s="284"/>
      <c r="B150" s="71"/>
      <c r="C150" s="55"/>
      <c r="D150" s="29"/>
      <c r="E150" s="29"/>
      <c r="F150" s="29"/>
      <c r="G150" s="31"/>
    </row>
    <row r="151" spans="1:7" x14ac:dyDescent="0.3">
      <c r="A151" s="284"/>
      <c r="B151" s="71"/>
      <c r="C151" s="45"/>
      <c r="D151" s="29"/>
      <c r="E151" s="29"/>
      <c r="F151" s="29"/>
      <c r="G151" s="29"/>
    </row>
    <row r="152" spans="1:7" x14ac:dyDescent="0.3">
      <c r="A152" s="284"/>
      <c r="B152" s="71"/>
      <c r="C152" s="45"/>
      <c r="D152" s="29"/>
      <c r="E152" s="29"/>
      <c r="F152" s="29"/>
      <c r="G152" s="31"/>
    </row>
    <row r="153" spans="1:7" x14ac:dyDescent="0.3">
      <c r="A153" s="284"/>
      <c r="B153" s="71"/>
      <c r="C153" s="45"/>
      <c r="D153" s="29"/>
      <c r="E153" s="29"/>
      <c r="F153" s="29"/>
      <c r="G153" s="31"/>
    </row>
    <row r="154" spans="1:7" x14ac:dyDescent="0.3">
      <c r="A154" s="284"/>
      <c r="B154" s="71"/>
      <c r="C154" s="45"/>
      <c r="D154" s="29"/>
      <c r="E154" s="29"/>
      <c r="F154" s="29"/>
      <c r="G154" s="31"/>
    </row>
    <row r="155" spans="1:7" x14ac:dyDescent="0.3">
      <c r="A155" s="284"/>
      <c r="B155" s="35"/>
      <c r="C155" s="45"/>
      <c r="D155" s="29"/>
      <c r="E155" s="29"/>
      <c r="F155" s="29"/>
      <c r="G155" s="31"/>
    </row>
    <row r="156" spans="1:7" x14ac:dyDescent="0.3">
      <c r="A156" s="284"/>
      <c r="B156" s="35"/>
      <c r="C156" s="45"/>
      <c r="D156" s="29"/>
      <c r="E156" s="29"/>
      <c r="F156" s="29"/>
      <c r="G156" s="31"/>
    </row>
    <row r="157" spans="1:7" x14ac:dyDescent="0.3">
      <c r="A157" s="284"/>
      <c r="B157" s="71"/>
      <c r="C157" s="55"/>
      <c r="D157" s="29"/>
      <c r="E157" s="29"/>
      <c r="G157" s="31"/>
    </row>
    <row r="158" spans="1:7" x14ac:dyDescent="0.3">
      <c r="A158" s="284"/>
      <c r="B158" s="71"/>
      <c r="C158" s="55"/>
      <c r="D158" s="29"/>
      <c r="E158" s="29"/>
      <c r="G158" s="31"/>
    </row>
    <row r="159" spans="1:7" x14ac:dyDescent="0.3">
      <c r="A159" s="284"/>
      <c r="B159" s="71"/>
      <c r="C159" s="55"/>
      <c r="D159" s="29"/>
      <c r="E159" s="29"/>
      <c r="F159" s="29"/>
      <c r="G159" s="31"/>
    </row>
    <row r="160" spans="1:7" x14ac:dyDescent="0.3">
      <c r="A160" s="284"/>
      <c r="B160" s="71"/>
      <c r="C160" s="45"/>
      <c r="D160" s="29"/>
      <c r="E160" s="71"/>
      <c r="F160" s="29"/>
      <c r="G160" s="29"/>
    </row>
    <row r="161" spans="1:7" x14ac:dyDescent="0.3">
      <c r="A161" s="284"/>
      <c r="B161" s="71"/>
      <c r="C161" s="45"/>
      <c r="D161" s="29"/>
      <c r="E161" s="29"/>
      <c r="F161" s="29"/>
      <c r="G161" s="31"/>
    </row>
    <row r="162" spans="1:7" x14ac:dyDescent="0.3">
      <c r="A162" s="284"/>
      <c r="B162" s="71"/>
      <c r="C162" s="45"/>
      <c r="D162" s="29"/>
      <c r="E162" s="29"/>
      <c r="F162" s="29"/>
      <c r="G162" s="31"/>
    </row>
    <row r="163" spans="1:7" x14ac:dyDescent="0.3">
      <c r="A163" s="284"/>
      <c r="B163" s="35"/>
      <c r="C163" s="45"/>
      <c r="D163" s="29"/>
      <c r="E163" s="29"/>
      <c r="F163" s="29"/>
      <c r="G163" s="31"/>
    </row>
    <row r="164" spans="1:7" x14ac:dyDescent="0.3">
      <c r="A164" s="284"/>
      <c r="B164" s="35"/>
      <c r="C164" s="45"/>
      <c r="D164" s="29"/>
      <c r="E164" s="29"/>
      <c r="F164" s="29"/>
      <c r="G164" s="31"/>
    </row>
    <row r="165" spans="1:7" x14ac:dyDescent="0.3">
      <c r="A165" s="284"/>
      <c r="B165" s="35"/>
      <c r="C165" s="45"/>
      <c r="D165" s="29"/>
      <c r="E165" s="29"/>
      <c r="F165" s="29"/>
      <c r="G165" s="31"/>
    </row>
    <row r="166" spans="1:7" x14ac:dyDescent="0.3">
      <c r="A166" s="284"/>
      <c r="B166" s="71"/>
      <c r="C166" s="55"/>
      <c r="D166" s="29"/>
      <c r="E166" s="29"/>
      <c r="G166" s="31"/>
    </row>
    <row r="167" spans="1:7" x14ac:dyDescent="0.3">
      <c r="A167" s="284"/>
      <c r="B167" s="71"/>
      <c r="C167" s="55"/>
      <c r="D167" s="29"/>
      <c r="E167" s="29"/>
      <c r="G167" s="31"/>
    </row>
    <row r="168" spans="1:7" x14ac:dyDescent="0.3">
      <c r="A168" s="284"/>
      <c r="B168" s="71"/>
      <c r="C168" s="55"/>
      <c r="D168" s="29"/>
      <c r="E168" s="29"/>
      <c r="G168" s="31"/>
    </row>
    <row r="169" spans="1:7" x14ac:dyDescent="0.3">
      <c r="A169" s="284"/>
      <c r="B169" s="71"/>
      <c r="C169" s="55"/>
      <c r="D169" s="29"/>
      <c r="E169" s="29"/>
      <c r="G169" s="31"/>
    </row>
    <row r="170" spans="1:7" x14ac:dyDescent="0.3">
      <c r="A170" s="284"/>
      <c r="B170" s="71"/>
      <c r="C170" s="55"/>
      <c r="D170" s="29"/>
      <c r="E170" s="29"/>
      <c r="G170" s="31"/>
    </row>
    <row r="171" spans="1:7" x14ac:dyDescent="0.3">
      <c r="A171" s="284"/>
      <c r="B171" s="71"/>
      <c r="C171" s="45"/>
      <c r="D171" s="29"/>
      <c r="E171" s="29"/>
      <c r="F171" s="29"/>
      <c r="G171" s="29"/>
    </row>
    <row r="172" spans="1:7" x14ac:dyDescent="0.3">
      <c r="A172" s="284"/>
      <c r="B172" s="71"/>
      <c r="C172" s="45"/>
      <c r="D172" s="29"/>
      <c r="E172" s="29"/>
      <c r="F172" s="29"/>
      <c r="G172" s="31"/>
    </row>
    <row r="173" spans="1:7" x14ac:dyDescent="0.3">
      <c r="A173" s="284"/>
      <c r="B173" s="71"/>
      <c r="C173" s="45"/>
      <c r="D173" s="29"/>
      <c r="E173" s="29"/>
      <c r="F173" s="29"/>
      <c r="G173" s="31"/>
    </row>
    <row r="174" spans="1:7" x14ac:dyDescent="0.3">
      <c r="A174" s="284"/>
      <c r="B174" s="71"/>
      <c r="C174" s="45"/>
      <c r="D174" s="29"/>
      <c r="E174" s="29"/>
      <c r="F174" s="29"/>
      <c r="G174" s="31"/>
    </row>
    <row r="175" spans="1:7" x14ac:dyDescent="0.3">
      <c r="A175" s="284"/>
      <c r="B175" s="35"/>
      <c r="C175" s="45"/>
      <c r="D175" s="29"/>
      <c r="E175" s="29"/>
      <c r="F175" s="29"/>
      <c r="G175" s="31"/>
    </row>
    <row r="176" spans="1:7" x14ac:dyDescent="0.3">
      <c r="A176" s="284"/>
      <c r="B176" s="35"/>
      <c r="C176" s="45"/>
      <c r="D176" s="29"/>
      <c r="E176" s="29"/>
      <c r="F176" s="29"/>
      <c r="G176" s="31"/>
    </row>
    <row r="177" spans="1:7" x14ac:dyDescent="0.3">
      <c r="A177" s="284"/>
      <c r="B177" s="35"/>
      <c r="C177" s="45"/>
      <c r="D177" s="29"/>
      <c r="E177" s="29"/>
      <c r="F177" s="29"/>
      <c r="G177" s="31"/>
    </row>
    <row r="178" spans="1:7" x14ac:dyDescent="0.3">
      <c r="A178" s="284"/>
      <c r="B178" s="71"/>
      <c r="C178" s="55"/>
      <c r="D178" s="29"/>
      <c r="E178" s="29"/>
      <c r="G178" s="31"/>
    </row>
    <row r="179" spans="1:7" x14ac:dyDescent="0.3">
      <c r="A179" s="284"/>
      <c r="B179" s="71"/>
      <c r="C179" s="55"/>
      <c r="D179" s="29"/>
      <c r="E179" s="29"/>
      <c r="G179" s="31"/>
    </row>
    <row r="180" spans="1:7" x14ac:dyDescent="0.3">
      <c r="A180" s="284"/>
      <c r="B180" s="71"/>
      <c r="C180" s="55"/>
      <c r="D180" s="29"/>
      <c r="E180" s="29"/>
      <c r="G180" s="31"/>
    </row>
    <row r="181" spans="1:7" x14ac:dyDescent="0.3">
      <c r="A181" s="284"/>
      <c r="B181" s="71"/>
      <c r="C181" s="55"/>
      <c r="D181" s="29"/>
      <c r="E181" s="29"/>
      <c r="G181" s="31"/>
    </row>
    <row r="182" spans="1:7" x14ac:dyDescent="0.3">
      <c r="A182" s="284"/>
      <c r="B182" s="71"/>
      <c r="C182" s="55"/>
      <c r="D182" s="29"/>
      <c r="E182" s="29"/>
      <c r="G182" s="31"/>
    </row>
    <row r="183" spans="1:7" x14ac:dyDescent="0.3">
      <c r="A183" s="284"/>
      <c r="B183" s="592"/>
      <c r="C183" s="592"/>
      <c r="D183" s="592"/>
      <c r="E183" s="592"/>
      <c r="F183" s="592"/>
      <c r="G183" s="592"/>
    </row>
    <row r="184" spans="1:7" x14ac:dyDescent="0.3">
      <c r="A184" s="284"/>
      <c r="B184" s="71"/>
      <c r="C184" s="45"/>
      <c r="D184" s="29"/>
      <c r="E184" s="29"/>
      <c r="F184" s="29"/>
      <c r="G184" s="29"/>
    </row>
    <row r="185" spans="1:7" x14ac:dyDescent="0.3">
      <c r="A185" s="284"/>
      <c r="B185" s="71"/>
      <c r="C185" s="45"/>
      <c r="D185" s="29"/>
      <c r="E185" s="29"/>
      <c r="F185" s="29"/>
      <c r="G185" s="31"/>
    </row>
    <row r="186" spans="1:7" x14ac:dyDescent="0.3">
      <c r="A186" s="284"/>
      <c r="B186" s="71"/>
      <c r="C186" s="45"/>
      <c r="D186" s="29"/>
      <c r="E186" s="29"/>
      <c r="F186" s="29"/>
      <c r="G186" s="31"/>
    </row>
    <row r="187" spans="1:7" x14ac:dyDescent="0.3">
      <c r="A187" s="284"/>
      <c r="B187" s="35"/>
      <c r="C187" s="45"/>
      <c r="D187" s="29"/>
      <c r="E187" s="29"/>
      <c r="F187" s="29"/>
      <c r="G187" s="31"/>
    </row>
    <row r="188" spans="1:7" x14ac:dyDescent="0.3">
      <c r="A188" s="284"/>
      <c r="B188" s="35"/>
      <c r="C188" s="45"/>
      <c r="D188" s="29"/>
      <c r="E188" s="29"/>
      <c r="F188" s="29"/>
      <c r="G188" s="31"/>
    </row>
    <row r="189" spans="1:7" x14ac:dyDescent="0.3">
      <c r="A189" s="284"/>
      <c r="B189" s="71"/>
      <c r="C189" s="55"/>
      <c r="D189" s="29"/>
      <c r="E189" s="29"/>
      <c r="G189" s="31"/>
    </row>
    <row r="190" spans="1:7" x14ac:dyDescent="0.3">
      <c r="A190" s="284"/>
      <c r="B190" s="71"/>
      <c r="C190" s="55"/>
      <c r="D190" s="29"/>
      <c r="E190" s="29"/>
      <c r="G190" s="31"/>
    </row>
    <row r="191" spans="1:7" x14ac:dyDescent="0.3">
      <c r="A191" s="284"/>
      <c r="B191" s="71"/>
      <c r="C191" s="55"/>
      <c r="D191" s="29"/>
      <c r="E191" s="29"/>
      <c r="G191" s="31"/>
    </row>
    <row r="192" spans="1:7" x14ac:dyDescent="0.3">
      <c r="A192" s="284"/>
      <c r="B192" s="71"/>
      <c r="C192" s="55"/>
      <c r="D192" s="29"/>
      <c r="E192" s="29"/>
      <c r="G192" s="31"/>
    </row>
    <row r="193" spans="1:7" x14ac:dyDescent="0.3">
      <c r="A193" s="284"/>
      <c r="B193" s="71"/>
      <c r="C193" s="55"/>
      <c r="D193" s="29"/>
      <c r="E193" s="29"/>
      <c r="G193" s="31"/>
    </row>
    <row r="194" spans="1:7" x14ac:dyDescent="0.3">
      <c r="A194" s="284"/>
      <c r="B194" s="592"/>
      <c r="C194" s="592"/>
      <c r="D194" s="592"/>
      <c r="E194" s="592"/>
      <c r="F194" s="592"/>
      <c r="G194" s="592"/>
    </row>
    <row r="195" spans="1:7" x14ac:dyDescent="0.3">
      <c r="A195" s="284"/>
      <c r="B195" s="71"/>
      <c r="C195" s="45"/>
      <c r="D195" s="29"/>
      <c r="E195" s="29"/>
      <c r="F195" s="29"/>
      <c r="G195" s="29"/>
    </row>
    <row r="196" spans="1:7" x14ac:dyDescent="0.3">
      <c r="A196" s="284"/>
      <c r="B196" s="71"/>
      <c r="C196" s="45"/>
      <c r="D196" s="29"/>
      <c r="E196" s="29"/>
      <c r="F196" s="29"/>
      <c r="G196" s="31"/>
    </row>
    <row r="197" spans="1:7" x14ac:dyDescent="0.3">
      <c r="A197" s="284"/>
      <c r="B197" s="71"/>
      <c r="C197" s="45"/>
      <c r="D197" s="29"/>
      <c r="E197" s="29"/>
      <c r="F197" s="29"/>
      <c r="G197" s="31"/>
    </row>
    <row r="198" spans="1:7" x14ac:dyDescent="0.3">
      <c r="A198" s="284"/>
      <c r="B198" s="71"/>
      <c r="C198" s="45"/>
      <c r="D198" s="29"/>
      <c r="E198" s="29"/>
      <c r="F198" s="29"/>
      <c r="G198" s="31"/>
    </row>
    <row r="199" spans="1:7" x14ac:dyDescent="0.3">
      <c r="A199" s="284"/>
      <c r="B199" s="35"/>
      <c r="C199" s="45"/>
      <c r="D199" s="29"/>
      <c r="E199" s="29"/>
      <c r="F199" s="29"/>
      <c r="G199" s="31"/>
    </row>
    <row r="200" spans="1:7" x14ac:dyDescent="0.3">
      <c r="A200" s="284"/>
      <c r="B200" s="35"/>
      <c r="C200" s="45"/>
      <c r="D200" s="29"/>
      <c r="E200" s="29"/>
      <c r="F200" s="29"/>
      <c r="G200" s="31"/>
    </row>
    <row r="201" spans="1:7" x14ac:dyDescent="0.3">
      <c r="A201" s="284"/>
      <c r="B201" s="35"/>
      <c r="C201" s="45"/>
      <c r="D201" s="29"/>
      <c r="E201" s="29"/>
      <c r="F201" s="29"/>
      <c r="G201" s="31"/>
    </row>
    <row r="202" spans="1:7" x14ac:dyDescent="0.3">
      <c r="A202" s="284"/>
      <c r="B202" s="71"/>
      <c r="C202" s="55"/>
      <c r="D202" s="29"/>
      <c r="E202" s="29"/>
      <c r="G202" s="31"/>
    </row>
    <row r="203" spans="1:7" x14ac:dyDescent="0.3">
      <c r="A203" s="284"/>
      <c r="B203" s="71"/>
      <c r="C203" s="55"/>
      <c r="D203" s="29"/>
      <c r="E203" s="29"/>
      <c r="G203" s="31"/>
    </row>
    <row r="204" spans="1:7" x14ac:dyDescent="0.3">
      <c r="A204" s="284"/>
      <c r="B204" s="71"/>
      <c r="C204" s="55"/>
      <c r="D204" s="29"/>
      <c r="E204" s="29"/>
      <c r="G204" s="31"/>
    </row>
    <row r="205" spans="1:7" x14ac:dyDescent="0.3">
      <c r="A205" s="284"/>
      <c r="B205" s="71"/>
      <c r="C205" s="45"/>
      <c r="D205" s="29"/>
      <c r="E205" s="29"/>
      <c r="F205" s="29"/>
      <c r="G205" s="29"/>
    </row>
    <row r="206" spans="1:7" x14ac:dyDescent="0.3">
      <c r="A206" s="284"/>
      <c r="B206" s="71"/>
      <c r="C206" s="45"/>
      <c r="D206" s="29"/>
      <c r="E206" s="29"/>
      <c r="F206" s="29"/>
      <c r="G206" s="31"/>
    </row>
    <row r="207" spans="1:7" x14ac:dyDescent="0.3">
      <c r="A207" s="284"/>
      <c r="B207" s="71"/>
      <c r="C207" s="45"/>
      <c r="D207" s="29"/>
      <c r="E207" s="29"/>
      <c r="F207" s="29"/>
      <c r="G207" s="31"/>
    </row>
    <row r="208" spans="1:7" x14ac:dyDescent="0.3">
      <c r="A208" s="284"/>
      <c r="B208" s="35"/>
      <c r="C208" s="45"/>
      <c r="D208" s="29"/>
      <c r="E208" s="29"/>
      <c r="F208" s="29"/>
      <c r="G208" s="31"/>
    </row>
    <row r="209" spans="1:7" x14ac:dyDescent="0.3">
      <c r="A209" s="284"/>
      <c r="B209" s="35"/>
      <c r="C209" s="45"/>
      <c r="D209" s="29"/>
      <c r="E209" s="29"/>
      <c r="F209" s="29"/>
      <c r="G209" s="31"/>
    </row>
    <row r="210" spans="1:7" x14ac:dyDescent="0.3">
      <c r="A210" s="284"/>
      <c r="B210" s="71"/>
      <c r="C210" s="55"/>
      <c r="D210" s="29"/>
      <c r="E210" s="29"/>
      <c r="G210" s="31"/>
    </row>
    <row r="211" spans="1:7" x14ac:dyDescent="0.3">
      <c r="A211" s="284"/>
      <c r="B211" s="71"/>
      <c r="C211" s="45"/>
      <c r="D211" s="29"/>
      <c r="E211" s="71"/>
      <c r="F211" s="29"/>
      <c r="G211" s="29"/>
    </row>
    <row r="212" spans="1:7" x14ac:dyDescent="0.3">
      <c r="A212" s="284"/>
      <c r="B212" s="71"/>
      <c r="C212" s="45"/>
      <c r="D212" s="29"/>
      <c r="E212" s="71"/>
      <c r="F212" s="29"/>
      <c r="G212" s="31"/>
    </row>
    <row r="213" spans="1:7" x14ac:dyDescent="0.3">
      <c r="A213" s="284"/>
      <c r="B213" s="71"/>
      <c r="C213" s="45"/>
      <c r="D213" s="29"/>
      <c r="E213" s="29"/>
      <c r="F213" s="29"/>
      <c r="G213" s="31"/>
    </row>
    <row r="214" spans="1:7" x14ac:dyDescent="0.3">
      <c r="A214" s="284"/>
      <c r="B214" s="35"/>
      <c r="C214" s="45"/>
      <c r="D214" s="29"/>
      <c r="E214" s="29"/>
      <c r="F214" s="29"/>
      <c r="G214" s="31"/>
    </row>
    <row r="215" spans="1:7" x14ac:dyDescent="0.3">
      <c r="A215" s="284"/>
      <c r="B215" s="35"/>
      <c r="C215" s="45"/>
      <c r="D215" s="29"/>
      <c r="E215" s="29"/>
      <c r="F215" s="29"/>
      <c r="G215" s="31"/>
    </row>
    <row r="216" spans="1:7" x14ac:dyDescent="0.3">
      <c r="A216" s="284"/>
      <c r="B216" s="71"/>
      <c r="C216" s="55"/>
      <c r="D216" s="29"/>
      <c r="E216" s="29"/>
      <c r="F216" s="29"/>
      <c r="G216" s="31"/>
    </row>
    <row r="217" spans="1:7" x14ac:dyDescent="0.3">
      <c r="A217" s="284"/>
      <c r="B217" s="71"/>
      <c r="C217" s="55"/>
      <c r="D217" s="29"/>
      <c r="E217" s="29"/>
      <c r="F217" s="29"/>
      <c r="G217" s="31"/>
    </row>
    <row r="218" spans="1:7" x14ac:dyDescent="0.3">
      <c r="A218" s="284"/>
      <c r="B218" s="71"/>
      <c r="C218" s="55"/>
      <c r="D218" s="29"/>
      <c r="E218" s="29"/>
      <c r="F218" s="29"/>
      <c r="G218" s="31"/>
    </row>
    <row r="219" spans="1:7" x14ac:dyDescent="0.3">
      <c r="A219" s="284"/>
      <c r="B219" s="592"/>
      <c r="C219" s="592"/>
      <c r="D219" s="592"/>
      <c r="E219" s="592"/>
      <c r="F219" s="592"/>
      <c r="G219" s="592"/>
    </row>
    <row r="220" spans="1:7" x14ac:dyDescent="0.3">
      <c r="A220" s="284"/>
      <c r="B220" s="71"/>
      <c r="C220" s="55"/>
      <c r="D220" s="29"/>
      <c r="E220" s="29"/>
      <c r="F220" s="29"/>
      <c r="G220" s="29"/>
    </row>
    <row r="221" spans="1:7" x14ac:dyDescent="0.3">
      <c r="A221" s="284"/>
      <c r="B221" s="71"/>
      <c r="C221" s="55"/>
      <c r="D221" s="29"/>
      <c r="E221" s="29"/>
      <c r="F221" s="29"/>
      <c r="G221" s="31"/>
    </row>
    <row r="222" spans="1:7" x14ac:dyDescent="0.3">
      <c r="A222" s="284"/>
      <c r="B222" s="71"/>
      <c r="C222" s="55"/>
      <c r="D222" s="29"/>
      <c r="E222" s="29"/>
      <c r="F222" s="29"/>
      <c r="G222" s="31"/>
    </row>
    <row r="223" spans="1:7" x14ac:dyDescent="0.3">
      <c r="A223" s="284"/>
      <c r="B223" s="71"/>
      <c r="C223" s="55"/>
      <c r="D223" s="29"/>
      <c r="E223" s="29"/>
      <c r="F223" s="29"/>
      <c r="G223" s="31"/>
    </row>
    <row r="224" spans="1:7" x14ac:dyDescent="0.3">
      <c r="A224" s="284"/>
      <c r="B224" s="35"/>
      <c r="C224" s="55"/>
      <c r="D224" s="29"/>
      <c r="E224" s="30"/>
      <c r="F224" s="30"/>
      <c r="G224" s="31"/>
    </row>
    <row r="225" spans="1:7" x14ac:dyDescent="0.3">
      <c r="A225" s="284"/>
      <c r="B225" s="35"/>
      <c r="C225" s="55"/>
      <c r="D225" s="29"/>
      <c r="E225" s="30"/>
      <c r="F225" s="30"/>
      <c r="G225" s="31"/>
    </row>
    <row r="226" spans="1:7" x14ac:dyDescent="0.3">
      <c r="A226" s="284"/>
      <c r="B226" s="35"/>
      <c r="C226" s="55"/>
      <c r="D226" s="29"/>
      <c r="E226" s="29"/>
      <c r="F226" s="29"/>
      <c r="G226" s="31"/>
    </row>
    <row r="227" spans="1:7" x14ac:dyDescent="0.3">
      <c r="A227" s="284"/>
      <c r="B227" s="35"/>
      <c r="C227" s="45"/>
      <c r="D227" s="29"/>
      <c r="E227" s="29"/>
      <c r="F227" s="29"/>
      <c r="G227" s="31"/>
    </row>
    <row r="228" spans="1:7" x14ac:dyDescent="0.3">
      <c r="A228" s="284"/>
      <c r="B228" s="29"/>
      <c r="C228" s="55"/>
      <c r="D228" s="29"/>
      <c r="E228" s="29"/>
      <c r="F228" s="29"/>
      <c r="G228" s="31"/>
    </row>
    <row r="229" spans="1:7" x14ac:dyDescent="0.3">
      <c r="A229" s="284"/>
      <c r="B229" s="71"/>
      <c r="C229" s="55"/>
      <c r="D229" s="29"/>
      <c r="E229" s="29"/>
      <c r="F229" s="29"/>
      <c r="G229" s="29"/>
    </row>
    <row r="230" spans="1:7" x14ac:dyDescent="0.3">
      <c r="A230" s="284"/>
      <c r="B230" s="71"/>
      <c r="C230" s="55"/>
      <c r="D230" s="29"/>
      <c r="E230" s="29"/>
      <c r="F230" s="29"/>
      <c r="G230" s="31"/>
    </row>
    <row r="231" spans="1:7" x14ac:dyDescent="0.3">
      <c r="A231" s="284"/>
      <c r="B231" s="71"/>
      <c r="C231" s="55"/>
      <c r="D231" s="29"/>
      <c r="E231" s="29"/>
      <c r="F231" s="29"/>
      <c r="G231" s="31"/>
    </row>
    <row r="232" spans="1:7" x14ac:dyDescent="0.3">
      <c r="A232" s="284"/>
      <c r="B232" s="71"/>
      <c r="C232" s="55"/>
      <c r="D232" s="29"/>
      <c r="E232" s="29"/>
      <c r="F232" s="29"/>
      <c r="G232" s="31"/>
    </row>
    <row r="233" spans="1:7" x14ac:dyDescent="0.3">
      <c r="A233" s="284"/>
      <c r="B233" s="35"/>
      <c r="C233" s="55"/>
      <c r="D233" s="29"/>
      <c r="E233" s="30"/>
      <c r="F233" s="30"/>
      <c r="G233" s="31"/>
    </row>
    <row r="234" spans="1:7" x14ac:dyDescent="0.3">
      <c r="A234" s="284"/>
      <c r="B234" s="29"/>
      <c r="C234" s="55"/>
      <c r="D234" s="29"/>
      <c r="E234" s="156"/>
      <c r="F234" s="156"/>
      <c r="G234" s="31"/>
    </row>
    <row r="235" spans="1:7" x14ac:dyDescent="0.3">
      <c r="A235" s="284"/>
      <c r="B235" s="29"/>
      <c r="C235" s="55"/>
      <c r="E235" s="160"/>
      <c r="F235" s="282"/>
      <c r="G235" s="31"/>
    </row>
    <row r="236" spans="1:7" x14ac:dyDescent="0.3">
      <c r="A236" s="284"/>
      <c r="B236" s="29"/>
      <c r="E236" s="160"/>
      <c r="F236" s="282"/>
      <c r="G236" s="31"/>
    </row>
    <row r="237" spans="1:7" x14ac:dyDescent="0.3">
      <c r="A237" s="284"/>
      <c r="B237" s="71"/>
      <c r="C237" s="55"/>
      <c r="D237" s="29"/>
      <c r="E237" s="29"/>
      <c r="F237" s="29"/>
      <c r="G237" s="29"/>
    </row>
    <row r="238" spans="1:7" x14ac:dyDescent="0.3">
      <c r="A238" s="284"/>
      <c r="B238" s="71"/>
      <c r="C238" s="55"/>
      <c r="D238" s="29"/>
      <c r="E238" s="29"/>
      <c r="F238" s="29"/>
      <c r="G238" s="55"/>
    </row>
    <row r="239" spans="1:7" x14ac:dyDescent="0.3">
      <c r="A239" s="284"/>
      <c r="B239" s="35"/>
      <c r="C239" s="55"/>
      <c r="D239" s="29"/>
      <c r="E239" s="30"/>
      <c r="F239" s="30"/>
      <c r="G239" s="31"/>
    </row>
    <row r="240" spans="1:7" x14ac:dyDescent="0.3">
      <c r="A240" s="284"/>
      <c r="B240" s="35"/>
      <c r="C240" s="55"/>
      <c r="D240" s="29"/>
      <c r="E240" s="156"/>
      <c r="F240" s="590"/>
      <c r="G240" s="31"/>
    </row>
    <row r="241" spans="1:7" x14ac:dyDescent="0.3">
      <c r="A241" s="284"/>
      <c r="B241" s="35"/>
      <c r="C241" s="55"/>
      <c r="D241" s="29"/>
      <c r="E241" s="282"/>
      <c r="F241" s="591"/>
      <c r="G241" s="31"/>
    </row>
    <row r="242" spans="1:7" x14ac:dyDescent="0.3">
      <c r="A242" s="284"/>
      <c r="B242" s="35"/>
      <c r="C242" s="55"/>
      <c r="D242" s="29"/>
      <c r="E242" s="282"/>
      <c r="F242" s="282"/>
      <c r="G242" s="31"/>
    </row>
    <row r="243" spans="1:7" x14ac:dyDescent="0.3">
      <c r="A243" s="284"/>
      <c r="B243" s="29"/>
      <c r="C243" s="55"/>
      <c r="D243" s="29"/>
      <c r="E243" s="156"/>
      <c r="F243" s="156"/>
      <c r="G243" s="31"/>
    </row>
    <row r="244" spans="1:7" x14ac:dyDescent="0.3">
      <c r="A244" s="284"/>
      <c r="B244" s="71"/>
      <c r="C244" s="55"/>
      <c r="D244" s="29"/>
      <c r="E244" s="29"/>
      <c r="F244" s="29"/>
      <c r="G244" s="29"/>
    </row>
    <row r="245" spans="1:7" x14ac:dyDescent="0.3">
      <c r="A245" s="284"/>
      <c r="B245" s="71"/>
      <c r="C245" s="55"/>
      <c r="D245" s="29"/>
      <c r="E245" s="29"/>
      <c r="F245" s="29"/>
      <c r="G245" s="55"/>
    </row>
    <row r="246" spans="1:7" x14ac:dyDescent="0.3">
      <c r="A246" s="284"/>
      <c r="B246" s="71"/>
      <c r="C246" s="55"/>
      <c r="D246" s="29"/>
      <c r="E246" s="29"/>
      <c r="F246" s="29"/>
      <c r="G246" s="31"/>
    </row>
    <row r="247" spans="1:7" x14ac:dyDescent="0.3">
      <c r="A247" s="284"/>
      <c r="B247" s="29"/>
      <c r="C247" s="55"/>
      <c r="D247" s="29"/>
      <c r="E247" s="156"/>
      <c r="F247" s="156"/>
      <c r="G247" s="31"/>
    </row>
    <row r="248" spans="1:7" x14ac:dyDescent="0.3">
      <c r="A248" s="284"/>
      <c r="B248" s="71"/>
      <c r="C248" s="55"/>
      <c r="D248" s="29"/>
      <c r="E248" s="29"/>
      <c r="F248" s="29"/>
      <c r="G248" s="29"/>
    </row>
    <row r="249" spans="1:7" x14ac:dyDescent="0.3">
      <c r="A249" s="284"/>
      <c r="B249" s="71"/>
      <c r="C249" s="55"/>
      <c r="D249" s="29"/>
      <c r="E249" s="29"/>
      <c r="F249" s="29"/>
      <c r="G249" s="55"/>
    </row>
    <row r="250" spans="1:7" x14ac:dyDescent="0.3">
      <c r="A250" s="284"/>
      <c r="B250" s="71"/>
      <c r="C250" s="55"/>
      <c r="D250" s="29"/>
      <c r="E250" s="29"/>
      <c r="F250" s="29"/>
      <c r="G250" s="29"/>
    </row>
    <row r="251" spans="1:7" x14ac:dyDescent="0.3">
      <c r="A251" s="284"/>
      <c r="B251" s="71"/>
      <c r="C251" s="55"/>
      <c r="D251" s="29"/>
      <c r="E251" s="29"/>
      <c r="G251" s="55"/>
    </row>
    <row r="252" spans="1:7" x14ac:dyDescent="0.3">
      <c r="A252" s="284"/>
      <c r="B252" s="71"/>
      <c r="C252" s="55"/>
      <c r="D252" s="29"/>
      <c r="E252" s="5"/>
      <c r="G252" s="55"/>
    </row>
  </sheetData>
  <sortState xmlns:xlrd2="http://schemas.microsoft.com/office/spreadsheetml/2017/richdata2" ref="B15:D72">
    <sortCondition ref="C15:C72"/>
  </sortState>
  <mergeCells count="8">
    <mergeCell ref="A1:C1"/>
    <mergeCell ref="A2:C2"/>
    <mergeCell ref="A12:C12"/>
    <mergeCell ref="F240:F241"/>
    <mergeCell ref="B183:G183"/>
    <mergeCell ref="B194:G194"/>
    <mergeCell ref="B219:G219"/>
    <mergeCell ref="A4:B4"/>
  </mergeCells>
  <hyperlinks>
    <hyperlink ref="A2:C2" r:id="rId1" display="Program License: S-022028-SC-B-N (effective 8/17/2000)" xr:uid="{263432DB-D8ED-43F5-91B2-3907AE7BE9DA}"/>
    <hyperlink ref="C7" r:id="rId2" xr:uid="{7D7B80A5-11D4-47EB-88EC-A6A5DF3DBF8C}"/>
    <hyperlink ref="C8" r:id="rId3" xr:uid="{078C89AD-1F12-4C7C-AAB5-82D2E976B0E3}"/>
    <hyperlink ref="C9" r:id="rId4" xr:uid="{FAF57220-B29A-460F-A8EB-121F800855D9}"/>
    <hyperlink ref="C10" r:id="rId5" xr:uid="{E864C5EF-E525-4A44-8FC0-DE9F51C9B169}"/>
  </hyperlinks>
  <pageMargins left="0.7" right="0.7" top="0.75" bottom="0.75" header="0.3" footer="0.3"/>
  <pageSetup orientation="portrait" r:id="rId6"/>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7DD7B-4F24-4079-9382-57A47D91D115}">
  <dimension ref="A1:O186"/>
  <sheetViews>
    <sheetView workbookViewId="0">
      <selection activeCell="A10" sqref="A10"/>
    </sheetView>
  </sheetViews>
  <sheetFormatPr defaultRowHeight="14.4" x14ac:dyDescent="0.3"/>
  <cols>
    <col min="1" max="1" width="21.5546875" customWidth="1"/>
    <col min="2" max="2" width="17.6640625" customWidth="1"/>
    <col min="3" max="3" width="20.33203125" customWidth="1"/>
    <col min="4" max="4" width="23.88671875" customWidth="1"/>
    <col min="5" max="5" width="22.6640625" customWidth="1"/>
    <col min="6" max="6" width="15.44140625" bestFit="1" customWidth="1"/>
    <col min="7" max="7" width="14" bestFit="1" customWidth="1"/>
    <col min="8" max="8" width="23.88671875" customWidth="1"/>
    <col min="9" max="9" width="12.6640625" customWidth="1"/>
    <col min="10" max="10" width="10.44140625" customWidth="1"/>
    <col min="11" max="11" width="17.5546875" style="316" customWidth="1"/>
    <col min="12" max="12" width="15.44140625" customWidth="1"/>
    <col min="13" max="13" width="13.6640625" customWidth="1"/>
    <col min="14" max="14" width="12.33203125" customWidth="1"/>
  </cols>
  <sheetData>
    <row r="1" spans="1:15" s="1" customFormat="1" ht="21" x14ac:dyDescent="0.4">
      <c r="A1" s="541" t="s">
        <v>4459</v>
      </c>
      <c r="B1" s="565"/>
      <c r="C1" s="552"/>
    </row>
    <row r="2" spans="1:15" s="1" customFormat="1" ht="21.6" thickBot="1" x14ac:dyDescent="0.45">
      <c r="A2" s="544" t="s">
        <v>4460</v>
      </c>
      <c r="B2" s="566"/>
      <c r="C2" s="567"/>
    </row>
    <row r="3" spans="1:15" s="1" customFormat="1" ht="21.6" thickBot="1" x14ac:dyDescent="0.45">
      <c r="K3" s="315"/>
    </row>
    <row r="4" spans="1:15" ht="18.600000000000001" thickBot="1" x14ac:dyDescent="0.4">
      <c r="A4" s="538" t="s">
        <v>1</v>
      </c>
      <c r="B4" s="588"/>
    </row>
    <row r="5" spans="1:15" s="2" customFormat="1" ht="15.6" x14ac:dyDescent="0.3">
      <c r="A5" s="2" t="s">
        <v>4801</v>
      </c>
      <c r="B5" s="2" t="s">
        <v>4802</v>
      </c>
      <c r="C5" s="2" t="s">
        <v>3</v>
      </c>
      <c r="D5" s="2" t="s">
        <v>4</v>
      </c>
      <c r="E5" s="2" t="s">
        <v>5</v>
      </c>
      <c r="F5" s="2" t="s">
        <v>4</v>
      </c>
      <c r="G5" s="2" t="s">
        <v>5</v>
      </c>
      <c r="H5" s="2" t="s">
        <v>6</v>
      </c>
      <c r="I5" s="563" t="s">
        <v>2518</v>
      </c>
      <c r="J5" s="564"/>
      <c r="K5" s="564"/>
      <c r="L5" s="564"/>
      <c r="M5" s="564"/>
      <c r="N5" s="564"/>
      <c r="O5" s="564"/>
    </row>
    <row r="6" spans="1:15" ht="15" thickBot="1" x14ac:dyDescent="0.35">
      <c r="B6" s="8"/>
      <c r="C6" s="8"/>
      <c r="D6" s="8"/>
      <c r="E6" s="8"/>
      <c r="K6"/>
      <c r="L6" s="148"/>
    </row>
    <row r="7" spans="1:15" ht="18.600000000000001" thickBot="1" x14ac:dyDescent="0.4">
      <c r="A7" s="568" t="s">
        <v>22</v>
      </c>
      <c r="B7" s="534"/>
      <c r="C7" s="535"/>
      <c r="K7" s="148"/>
    </row>
    <row r="8" spans="1:15" s="8" customFormat="1" x14ac:dyDescent="0.3">
      <c r="K8" s="14"/>
    </row>
    <row r="9" spans="1:15" s="2" customFormat="1" ht="15.6" x14ac:dyDescent="0.3">
      <c r="A9" s="2" t="s">
        <v>4801</v>
      </c>
      <c r="B9" s="2" t="s">
        <v>23</v>
      </c>
      <c r="C9" s="2" t="s">
        <v>24</v>
      </c>
      <c r="D9" s="2" t="s">
        <v>25</v>
      </c>
      <c r="E9" s="2" t="s">
        <v>26</v>
      </c>
      <c r="F9" s="2" t="s">
        <v>27</v>
      </c>
      <c r="G9" s="2" t="s">
        <v>28</v>
      </c>
      <c r="H9" s="2" t="s">
        <v>29</v>
      </c>
      <c r="I9" s="26"/>
      <c r="L9" s="38"/>
    </row>
    <row r="10" spans="1:15" s="8" customFormat="1" x14ac:dyDescent="0.3">
      <c r="A10" s="8" t="s">
        <v>4459</v>
      </c>
      <c r="B10" s="14">
        <v>2013</v>
      </c>
      <c r="C10" s="8" t="s">
        <v>2345</v>
      </c>
      <c r="E10" s="9"/>
      <c r="H10" s="8" t="s">
        <v>4461</v>
      </c>
    </row>
    <row r="11" spans="1:15" s="8" customFormat="1" x14ac:dyDescent="0.3">
      <c r="A11" s="8" t="s">
        <v>4459</v>
      </c>
      <c r="B11" s="14">
        <v>2014</v>
      </c>
      <c r="C11" s="8" t="s">
        <v>2345</v>
      </c>
      <c r="E11" s="9"/>
      <c r="H11" s="8" t="s">
        <v>4462</v>
      </c>
    </row>
    <row r="12" spans="1:15" s="8" customFormat="1" x14ac:dyDescent="0.3">
      <c r="A12" s="8" t="s">
        <v>4459</v>
      </c>
      <c r="B12" s="14">
        <v>2015</v>
      </c>
      <c r="C12" s="8" t="s">
        <v>2345</v>
      </c>
      <c r="E12" s="9"/>
      <c r="H12" s="8" t="s">
        <v>4463</v>
      </c>
    </row>
    <row r="13" spans="1:15" s="8" customFormat="1" x14ac:dyDescent="0.3">
      <c r="B13" s="33"/>
      <c r="D13" s="9"/>
      <c r="H13" s="8" t="s">
        <v>4621</v>
      </c>
    </row>
    <row r="14" spans="1:15" s="8" customFormat="1" x14ac:dyDescent="0.3">
      <c r="D14" s="9"/>
    </row>
    <row r="15" spans="1:15" x14ac:dyDescent="0.3">
      <c r="A15" s="316"/>
      <c r="B15" s="81"/>
      <c r="C15" s="9"/>
      <c r="D15" s="8"/>
      <c r="E15" s="8"/>
      <c r="F15" s="8"/>
      <c r="G15" s="161"/>
    </row>
    <row r="16" spans="1:15" x14ac:dyDescent="0.3">
      <c r="A16" s="316"/>
      <c r="B16" s="81"/>
      <c r="C16" s="9"/>
      <c r="D16" s="8"/>
      <c r="E16" s="8"/>
      <c r="F16" s="8"/>
      <c r="G16" s="161"/>
    </row>
    <row r="17" spans="1:7" x14ac:dyDescent="0.3">
      <c r="A17" s="316"/>
      <c r="B17" s="81"/>
      <c r="C17" s="9"/>
      <c r="D17" s="8"/>
      <c r="E17" s="8"/>
      <c r="F17" s="8"/>
      <c r="G17" s="161"/>
    </row>
    <row r="18" spans="1:7" x14ac:dyDescent="0.3">
      <c r="A18" s="316"/>
      <c r="B18" s="81"/>
      <c r="C18" s="9"/>
      <c r="D18" s="8"/>
      <c r="E18" s="8"/>
      <c r="F18" s="8"/>
      <c r="G18" s="161"/>
    </row>
    <row r="19" spans="1:7" x14ac:dyDescent="0.3">
      <c r="A19" s="316"/>
      <c r="B19" s="81"/>
      <c r="C19" s="9"/>
      <c r="D19" s="8"/>
      <c r="E19" s="8"/>
      <c r="F19" s="8"/>
      <c r="G19" s="161"/>
    </row>
    <row r="20" spans="1:7" x14ac:dyDescent="0.3">
      <c r="A20" s="316"/>
      <c r="B20" s="81"/>
      <c r="C20" s="9"/>
      <c r="D20" s="8"/>
      <c r="E20" s="8"/>
      <c r="F20" s="8"/>
      <c r="G20" s="161"/>
    </row>
    <row r="21" spans="1:7" x14ac:dyDescent="0.3">
      <c r="A21" s="316"/>
      <c r="B21" s="81"/>
      <c r="C21" s="9"/>
      <c r="D21" s="8"/>
      <c r="E21" s="8"/>
      <c r="F21" s="8"/>
      <c r="G21" s="161"/>
    </row>
    <row r="22" spans="1:7" x14ac:dyDescent="0.3">
      <c r="A22" s="316"/>
      <c r="B22" s="81"/>
      <c r="C22" s="9"/>
      <c r="D22" s="8"/>
      <c r="E22" s="8"/>
      <c r="F22" s="8"/>
      <c r="G22" s="161"/>
    </row>
    <row r="23" spans="1:7" x14ac:dyDescent="0.3">
      <c r="A23" s="316"/>
      <c r="B23" s="81"/>
      <c r="C23" s="9"/>
      <c r="D23" s="8"/>
      <c r="E23" s="8"/>
      <c r="F23" s="8"/>
      <c r="G23" s="161"/>
    </row>
    <row r="24" spans="1:7" x14ac:dyDescent="0.3">
      <c r="A24" s="316"/>
      <c r="B24" s="81"/>
      <c r="C24" s="9"/>
      <c r="D24" s="8"/>
      <c r="E24" s="8"/>
      <c r="F24" s="8"/>
      <c r="G24" s="161"/>
    </row>
    <row r="25" spans="1:7" x14ac:dyDescent="0.3">
      <c r="A25" s="316"/>
      <c r="B25" s="590"/>
      <c r="C25" s="591"/>
      <c r="D25" s="591"/>
      <c r="E25" s="591"/>
      <c r="F25" s="591"/>
      <c r="G25" s="55"/>
    </row>
    <row r="26" spans="1:7" x14ac:dyDescent="0.3">
      <c r="A26" s="316"/>
      <c r="B26" s="81"/>
      <c r="C26" s="9"/>
      <c r="D26" s="8"/>
      <c r="E26" s="8"/>
      <c r="F26" s="8"/>
      <c r="G26" s="163"/>
    </row>
    <row r="27" spans="1:7" x14ac:dyDescent="0.3">
      <c r="A27" s="316"/>
      <c r="B27" s="81"/>
      <c r="C27" s="9"/>
      <c r="D27" s="8"/>
      <c r="E27" s="8"/>
      <c r="F27" s="8"/>
      <c r="G27" s="161"/>
    </row>
    <row r="28" spans="1:7" x14ac:dyDescent="0.3">
      <c r="A28" s="316"/>
      <c r="B28" s="81"/>
      <c r="C28" s="9"/>
      <c r="D28" s="8"/>
      <c r="E28" s="8"/>
      <c r="F28" s="8"/>
      <c r="G28" s="163"/>
    </row>
    <row r="29" spans="1:7" x14ac:dyDescent="0.3">
      <c r="A29" s="316"/>
      <c r="B29" s="626"/>
      <c r="C29" s="591"/>
      <c r="D29" s="591"/>
      <c r="E29" s="591"/>
      <c r="F29" s="591"/>
      <c r="G29" s="591"/>
    </row>
    <row r="30" spans="1:7" x14ac:dyDescent="0.3">
      <c r="A30" s="316"/>
      <c r="B30" s="81"/>
      <c r="C30" s="9"/>
      <c r="D30" s="8"/>
      <c r="E30" s="9"/>
      <c r="F30" s="9"/>
      <c r="G30" s="31"/>
    </row>
    <row r="31" spans="1:7" x14ac:dyDescent="0.3">
      <c r="A31" s="316"/>
      <c r="B31" s="81"/>
      <c r="C31" s="9"/>
      <c r="D31" s="8"/>
      <c r="E31" s="9"/>
      <c r="F31" s="9"/>
      <c r="G31" s="31"/>
    </row>
    <row r="32" spans="1:7" x14ac:dyDescent="0.3">
      <c r="A32" s="316"/>
      <c r="B32" s="71"/>
      <c r="C32" s="8"/>
      <c r="D32" s="29"/>
      <c r="E32" s="29"/>
      <c r="F32" s="29"/>
      <c r="G32" s="31"/>
    </row>
    <row r="33" spans="1:7" x14ac:dyDescent="0.3">
      <c r="A33" s="316"/>
      <c r="B33" s="71"/>
      <c r="C33" s="45"/>
      <c r="D33" s="29"/>
      <c r="E33" s="29"/>
      <c r="F33" s="29"/>
      <c r="G33" s="29"/>
    </row>
    <row r="34" spans="1:7" x14ac:dyDescent="0.3">
      <c r="A34" s="316"/>
      <c r="B34" s="71"/>
      <c r="C34" s="45"/>
      <c r="D34" s="29"/>
      <c r="E34" s="29"/>
      <c r="F34" s="29"/>
      <c r="G34" s="31"/>
    </row>
    <row r="35" spans="1:7" x14ac:dyDescent="0.3">
      <c r="A35" s="316"/>
      <c r="B35" s="71"/>
      <c r="C35" s="45"/>
      <c r="D35" s="29"/>
      <c r="E35" s="29"/>
      <c r="F35" s="29"/>
      <c r="G35" s="31"/>
    </row>
    <row r="36" spans="1:7" x14ac:dyDescent="0.3">
      <c r="A36" s="316"/>
      <c r="B36" s="71"/>
      <c r="C36" s="45"/>
      <c r="D36" s="29"/>
      <c r="E36" s="29"/>
      <c r="F36" s="29"/>
      <c r="G36" s="31"/>
    </row>
    <row r="37" spans="1:7" x14ac:dyDescent="0.3">
      <c r="A37" s="316"/>
      <c r="B37" s="71"/>
      <c r="C37" s="45"/>
      <c r="D37" s="29"/>
      <c r="E37" s="29"/>
      <c r="F37" s="29"/>
      <c r="G37" s="31"/>
    </row>
    <row r="38" spans="1:7" x14ac:dyDescent="0.3">
      <c r="A38" s="316"/>
      <c r="B38" s="35"/>
      <c r="C38" s="45"/>
      <c r="D38" s="29"/>
      <c r="E38" s="29"/>
      <c r="F38" s="29"/>
      <c r="G38" s="31"/>
    </row>
    <row r="39" spans="1:7" x14ac:dyDescent="0.3">
      <c r="A39" s="316"/>
      <c r="B39" s="35"/>
      <c r="C39" s="45"/>
      <c r="D39" s="29"/>
      <c r="E39" s="29"/>
      <c r="F39" s="29"/>
      <c r="G39" s="31"/>
    </row>
    <row r="40" spans="1:7" x14ac:dyDescent="0.3">
      <c r="A40" s="316"/>
      <c r="B40" s="35"/>
      <c r="C40" s="45"/>
      <c r="D40" s="29"/>
      <c r="E40" s="29"/>
      <c r="F40" s="29"/>
      <c r="G40" s="31"/>
    </row>
    <row r="41" spans="1:7" x14ac:dyDescent="0.3">
      <c r="A41" s="316"/>
      <c r="B41" s="71"/>
      <c r="C41" s="55"/>
      <c r="D41" s="29"/>
      <c r="E41" s="29"/>
      <c r="G41" s="31"/>
    </row>
    <row r="42" spans="1:7" x14ac:dyDescent="0.3">
      <c r="A42" s="316"/>
      <c r="B42" s="71"/>
      <c r="C42" s="55"/>
      <c r="D42" s="29"/>
      <c r="E42" s="29"/>
      <c r="G42" s="31"/>
    </row>
    <row r="43" spans="1:7" x14ac:dyDescent="0.3">
      <c r="A43" s="316"/>
      <c r="B43" s="71"/>
      <c r="C43" s="55"/>
      <c r="D43" s="29"/>
      <c r="E43" s="29"/>
      <c r="G43" s="31"/>
    </row>
    <row r="44" spans="1:7" x14ac:dyDescent="0.3">
      <c r="A44" s="316"/>
      <c r="B44" s="71"/>
      <c r="C44" s="55"/>
      <c r="D44" s="29"/>
      <c r="E44" s="29"/>
      <c r="F44" s="29"/>
      <c r="G44" s="31"/>
    </row>
    <row r="45" spans="1:7" x14ac:dyDescent="0.3">
      <c r="A45" s="316"/>
      <c r="B45" s="71"/>
      <c r="C45" s="55"/>
      <c r="D45" s="29"/>
      <c r="E45" s="29"/>
      <c r="F45" s="29"/>
      <c r="G45" s="31"/>
    </row>
    <row r="46" spans="1:7" x14ac:dyDescent="0.3">
      <c r="A46" s="316"/>
      <c r="B46" s="71"/>
      <c r="C46" s="55"/>
      <c r="D46" s="29"/>
      <c r="E46" s="29"/>
      <c r="F46" s="29"/>
      <c r="G46" s="31"/>
    </row>
    <row r="47" spans="1:7" x14ac:dyDescent="0.3">
      <c r="A47" s="316"/>
      <c r="B47" s="71"/>
      <c r="C47" s="45"/>
      <c r="D47" s="29"/>
      <c r="E47" s="29"/>
      <c r="F47" s="29"/>
      <c r="G47" s="29"/>
    </row>
    <row r="48" spans="1:7" x14ac:dyDescent="0.3">
      <c r="A48" s="316"/>
      <c r="B48" s="71"/>
      <c r="C48" s="45"/>
      <c r="D48" s="29"/>
      <c r="E48" s="29"/>
      <c r="F48" s="29"/>
      <c r="G48" s="31"/>
    </row>
    <row r="49" spans="1:7" x14ac:dyDescent="0.3">
      <c r="A49" s="316"/>
      <c r="B49" s="71"/>
      <c r="C49" s="45"/>
      <c r="D49" s="29"/>
      <c r="E49" s="29"/>
      <c r="F49" s="29"/>
      <c r="G49" s="31"/>
    </row>
    <row r="50" spans="1:7" x14ac:dyDescent="0.3">
      <c r="A50" s="316"/>
      <c r="B50" s="35"/>
      <c r="C50" s="45"/>
      <c r="D50" s="29"/>
      <c r="E50" s="29"/>
      <c r="F50" s="29"/>
      <c r="G50" s="31"/>
    </row>
    <row r="51" spans="1:7" x14ac:dyDescent="0.3">
      <c r="A51" s="316"/>
      <c r="B51" s="35"/>
      <c r="C51" s="45"/>
      <c r="D51" s="29"/>
      <c r="E51" s="29"/>
      <c r="F51" s="29"/>
      <c r="G51" s="31"/>
    </row>
    <row r="52" spans="1:7" x14ac:dyDescent="0.3">
      <c r="A52" s="316"/>
      <c r="B52" s="35"/>
      <c r="C52" s="45"/>
      <c r="D52" s="29"/>
      <c r="E52" s="29"/>
      <c r="F52" s="29"/>
      <c r="G52" s="31"/>
    </row>
    <row r="53" spans="1:7" x14ac:dyDescent="0.3">
      <c r="A53" s="316"/>
      <c r="B53" s="71"/>
      <c r="C53" s="55"/>
      <c r="D53" s="29"/>
      <c r="E53" s="29"/>
      <c r="G53" s="31"/>
    </row>
    <row r="54" spans="1:7" x14ac:dyDescent="0.3">
      <c r="A54" s="316"/>
      <c r="B54" s="71"/>
      <c r="C54" s="55"/>
      <c r="D54" s="29"/>
      <c r="E54" s="29"/>
      <c r="G54" s="31"/>
    </row>
    <row r="55" spans="1:7" x14ac:dyDescent="0.3">
      <c r="A55" s="316"/>
      <c r="B55" s="71"/>
      <c r="C55" s="55"/>
      <c r="D55" s="29"/>
      <c r="E55" s="29"/>
      <c r="G55" s="31"/>
    </row>
    <row r="56" spans="1:7" x14ac:dyDescent="0.3">
      <c r="A56" s="316"/>
      <c r="B56" s="71"/>
      <c r="C56" s="55"/>
      <c r="D56" s="29"/>
      <c r="E56" s="29"/>
      <c r="F56" s="29"/>
      <c r="G56" s="31"/>
    </row>
    <row r="57" spans="1:7" x14ac:dyDescent="0.3">
      <c r="A57" s="316"/>
      <c r="B57" s="71"/>
      <c r="C57" s="55"/>
      <c r="D57" s="29"/>
      <c r="E57" s="29"/>
      <c r="F57" s="29"/>
      <c r="G57" s="31"/>
    </row>
    <row r="58" spans="1:7" x14ac:dyDescent="0.3">
      <c r="A58" s="316"/>
      <c r="B58" s="71"/>
      <c r="C58" s="55"/>
      <c r="D58" s="29"/>
      <c r="E58" s="29"/>
      <c r="F58" s="29"/>
      <c r="G58" s="31"/>
    </row>
    <row r="59" spans="1:7" x14ac:dyDescent="0.3">
      <c r="A59" s="316"/>
      <c r="B59" s="71"/>
      <c r="C59" s="45"/>
      <c r="D59" s="29"/>
      <c r="E59" s="29"/>
      <c r="F59" s="29"/>
      <c r="G59" s="29"/>
    </row>
    <row r="60" spans="1:7" x14ac:dyDescent="0.3">
      <c r="A60" s="316"/>
      <c r="B60" s="71"/>
      <c r="C60" s="45"/>
      <c r="D60" s="29"/>
      <c r="E60" s="29"/>
      <c r="F60" s="29"/>
      <c r="G60" s="31"/>
    </row>
    <row r="61" spans="1:7" x14ac:dyDescent="0.3">
      <c r="A61" s="316"/>
      <c r="B61" s="71"/>
      <c r="C61" s="45"/>
      <c r="D61" s="29"/>
      <c r="E61" s="29"/>
      <c r="F61" s="29"/>
      <c r="G61" s="31"/>
    </row>
    <row r="62" spans="1:7" x14ac:dyDescent="0.3">
      <c r="A62" s="316"/>
      <c r="B62" s="71"/>
      <c r="C62" s="45"/>
      <c r="D62" s="29"/>
      <c r="E62" s="29"/>
      <c r="F62" s="29"/>
      <c r="G62" s="31"/>
    </row>
    <row r="63" spans="1:7" x14ac:dyDescent="0.3">
      <c r="A63" s="316"/>
      <c r="B63" s="35"/>
      <c r="C63" s="45"/>
      <c r="D63" s="29"/>
      <c r="E63" s="29"/>
      <c r="F63" s="29"/>
      <c r="G63" s="31"/>
    </row>
    <row r="64" spans="1:7" x14ac:dyDescent="0.3">
      <c r="A64" s="316"/>
      <c r="B64" s="35"/>
      <c r="C64" s="45"/>
      <c r="D64" s="29"/>
      <c r="E64" s="29"/>
      <c r="F64" s="29"/>
      <c r="G64" s="31"/>
    </row>
    <row r="65" spans="1:7" x14ac:dyDescent="0.3">
      <c r="A65" s="316"/>
      <c r="B65" s="35"/>
      <c r="C65" s="45"/>
      <c r="D65" s="29"/>
      <c r="E65" s="29"/>
      <c r="F65" s="29"/>
      <c r="G65" s="31"/>
    </row>
    <row r="66" spans="1:7" x14ac:dyDescent="0.3">
      <c r="A66" s="316"/>
      <c r="B66" s="71"/>
      <c r="C66" s="55"/>
      <c r="D66" s="29"/>
      <c r="E66" s="29"/>
      <c r="G66" s="31"/>
    </row>
    <row r="67" spans="1:7" x14ac:dyDescent="0.3">
      <c r="A67" s="316"/>
      <c r="B67" s="71"/>
      <c r="C67" s="55"/>
      <c r="D67" s="29"/>
      <c r="E67" s="29"/>
      <c r="F67" s="29"/>
      <c r="G67" s="31"/>
    </row>
    <row r="68" spans="1:7" x14ac:dyDescent="0.3">
      <c r="A68" s="316"/>
      <c r="B68" s="71"/>
      <c r="C68" s="55"/>
      <c r="D68" s="29"/>
      <c r="E68" s="29"/>
      <c r="F68" s="29"/>
      <c r="G68" s="31"/>
    </row>
    <row r="69" spans="1:7" x14ac:dyDescent="0.3">
      <c r="A69" s="316"/>
      <c r="B69" s="71"/>
      <c r="C69" s="55"/>
      <c r="D69" s="29"/>
      <c r="E69" s="29"/>
      <c r="F69" s="29"/>
      <c r="G69" s="31"/>
    </row>
    <row r="70" spans="1:7" x14ac:dyDescent="0.3">
      <c r="A70" s="316"/>
      <c r="C70" s="55"/>
      <c r="D70" s="29"/>
      <c r="E70" s="30"/>
      <c r="F70" s="29"/>
      <c r="G70" s="31"/>
    </row>
    <row r="71" spans="1:7" x14ac:dyDescent="0.3">
      <c r="A71" s="316"/>
      <c r="B71" s="71"/>
      <c r="C71" s="55"/>
      <c r="D71" s="29"/>
      <c r="E71" s="30"/>
      <c r="F71" s="29"/>
      <c r="G71" s="31"/>
    </row>
    <row r="72" spans="1:7" x14ac:dyDescent="0.3">
      <c r="A72" s="316"/>
      <c r="B72" s="71"/>
      <c r="C72" s="45"/>
      <c r="D72" s="29"/>
      <c r="E72" s="29"/>
      <c r="F72" s="29"/>
      <c r="G72" s="29"/>
    </row>
    <row r="73" spans="1:7" x14ac:dyDescent="0.3">
      <c r="A73" s="316"/>
      <c r="B73" s="71"/>
      <c r="C73" s="45"/>
      <c r="D73" s="29"/>
      <c r="E73" s="29"/>
      <c r="F73" s="29"/>
      <c r="G73" s="31"/>
    </row>
    <row r="74" spans="1:7" x14ac:dyDescent="0.3">
      <c r="A74" s="316"/>
      <c r="B74" s="71"/>
      <c r="C74" s="45"/>
      <c r="D74" s="29"/>
      <c r="E74" s="29"/>
      <c r="F74" s="29"/>
      <c r="G74" s="31"/>
    </row>
    <row r="75" spans="1:7" x14ac:dyDescent="0.3">
      <c r="A75" s="316"/>
      <c r="B75" s="35"/>
      <c r="C75" s="45"/>
      <c r="D75" s="29"/>
      <c r="E75" s="29"/>
      <c r="F75" s="29"/>
      <c r="G75" s="31"/>
    </row>
    <row r="76" spans="1:7" x14ac:dyDescent="0.3">
      <c r="A76" s="316"/>
      <c r="B76" s="35"/>
      <c r="C76" s="45"/>
      <c r="D76" s="29"/>
      <c r="E76" s="29"/>
      <c r="F76" s="29"/>
      <c r="G76" s="31"/>
    </row>
    <row r="77" spans="1:7" x14ac:dyDescent="0.3">
      <c r="A77" s="316"/>
      <c r="B77" s="35"/>
      <c r="C77" s="45"/>
      <c r="D77" s="29"/>
      <c r="E77" s="29"/>
      <c r="F77" s="29"/>
      <c r="G77" s="31"/>
    </row>
    <row r="78" spans="1:7" x14ac:dyDescent="0.3">
      <c r="A78" s="316"/>
      <c r="B78" s="35"/>
      <c r="C78" s="45"/>
      <c r="D78" s="29"/>
      <c r="E78" s="29"/>
      <c r="F78" s="29"/>
      <c r="G78" s="31"/>
    </row>
    <row r="79" spans="1:7" x14ac:dyDescent="0.3">
      <c r="A79" s="316"/>
      <c r="B79" s="71"/>
      <c r="C79" s="55"/>
      <c r="D79" s="29"/>
      <c r="E79" s="29"/>
      <c r="G79" s="31"/>
    </row>
    <row r="80" spans="1:7" x14ac:dyDescent="0.3">
      <c r="A80" s="316"/>
      <c r="B80" s="71"/>
      <c r="C80" s="55"/>
      <c r="D80" s="29"/>
      <c r="E80" s="29"/>
      <c r="G80" s="31"/>
    </row>
    <row r="81" spans="1:7" x14ac:dyDescent="0.3">
      <c r="A81" s="316"/>
      <c r="B81" s="71"/>
      <c r="C81" s="55"/>
      <c r="D81" s="29"/>
      <c r="E81" s="29"/>
      <c r="F81" s="29"/>
      <c r="G81" s="31"/>
    </row>
    <row r="82" spans="1:7" x14ac:dyDescent="0.3">
      <c r="A82" s="316"/>
      <c r="B82" s="71"/>
      <c r="C82" s="55"/>
      <c r="D82" s="29"/>
      <c r="E82" s="29"/>
      <c r="F82" s="29"/>
      <c r="G82" s="31"/>
    </row>
    <row r="83" spans="1:7" x14ac:dyDescent="0.3">
      <c r="A83" s="316"/>
      <c r="B83" s="71"/>
      <c r="C83" s="55"/>
      <c r="D83" s="29"/>
      <c r="E83" s="29"/>
      <c r="F83" s="29"/>
      <c r="G83" s="31"/>
    </row>
    <row r="84" spans="1:7" x14ac:dyDescent="0.3">
      <c r="A84" s="316"/>
      <c r="B84" s="71"/>
      <c r="C84" s="55"/>
      <c r="D84" s="29"/>
      <c r="E84" s="29"/>
      <c r="F84" s="29"/>
      <c r="G84" s="31"/>
    </row>
    <row r="85" spans="1:7" x14ac:dyDescent="0.3">
      <c r="A85" s="316"/>
      <c r="B85" s="71"/>
      <c r="C85" s="45"/>
      <c r="D85" s="29"/>
      <c r="E85" s="29"/>
      <c r="F85" s="29"/>
      <c r="G85" s="29"/>
    </row>
    <row r="86" spans="1:7" x14ac:dyDescent="0.3">
      <c r="A86" s="316"/>
      <c r="B86" s="71"/>
      <c r="C86" s="45"/>
      <c r="D86" s="29"/>
      <c r="E86" s="29"/>
      <c r="F86" s="29"/>
      <c r="G86" s="31"/>
    </row>
    <row r="87" spans="1:7" x14ac:dyDescent="0.3">
      <c r="A87" s="316"/>
      <c r="B87" s="71"/>
      <c r="C87" s="45"/>
      <c r="D87" s="29"/>
      <c r="E87" s="29"/>
      <c r="F87" s="29"/>
      <c r="G87" s="31"/>
    </row>
    <row r="88" spans="1:7" x14ac:dyDescent="0.3">
      <c r="A88" s="316"/>
      <c r="B88" s="71"/>
      <c r="C88" s="45"/>
      <c r="D88" s="29"/>
      <c r="E88" s="29"/>
      <c r="F88" s="29"/>
      <c r="G88" s="31"/>
    </row>
    <row r="89" spans="1:7" x14ac:dyDescent="0.3">
      <c r="A89" s="316"/>
      <c r="B89" s="35"/>
      <c r="C89" s="45"/>
      <c r="D89" s="29"/>
      <c r="E89" s="29"/>
      <c r="F89" s="29"/>
      <c r="G89" s="31"/>
    </row>
    <row r="90" spans="1:7" x14ac:dyDescent="0.3">
      <c r="A90" s="316"/>
      <c r="B90" s="35"/>
      <c r="C90" s="45"/>
      <c r="D90" s="29"/>
      <c r="E90" s="29"/>
      <c r="F90" s="29"/>
      <c r="G90" s="31"/>
    </row>
    <row r="91" spans="1:7" x14ac:dyDescent="0.3">
      <c r="A91" s="316"/>
      <c r="B91" s="71"/>
      <c r="C91" s="55"/>
      <c r="D91" s="29"/>
      <c r="E91" s="29"/>
      <c r="G91" s="31"/>
    </row>
    <row r="92" spans="1:7" x14ac:dyDescent="0.3">
      <c r="A92" s="316"/>
      <c r="B92" s="71"/>
      <c r="C92" s="55"/>
      <c r="D92" s="29"/>
      <c r="E92" s="29"/>
      <c r="G92" s="31"/>
    </row>
    <row r="93" spans="1:7" x14ac:dyDescent="0.3">
      <c r="A93" s="316"/>
      <c r="B93" s="71"/>
      <c r="C93" s="55"/>
      <c r="D93" s="29"/>
      <c r="E93" s="29"/>
      <c r="F93" s="29"/>
      <c r="G93" s="31"/>
    </row>
    <row r="94" spans="1:7" x14ac:dyDescent="0.3">
      <c r="A94" s="316"/>
      <c r="B94" s="71"/>
      <c r="C94" s="45"/>
      <c r="D94" s="29"/>
      <c r="E94" s="71"/>
      <c r="F94" s="29"/>
      <c r="G94" s="29"/>
    </row>
    <row r="95" spans="1:7" x14ac:dyDescent="0.3">
      <c r="A95" s="316"/>
      <c r="B95" s="71"/>
      <c r="C95" s="45"/>
      <c r="D95" s="29"/>
      <c r="E95" s="29"/>
      <c r="F95" s="29"/>
      <c r="G95" s="31"/>
    </row>
    <row r="96" spans="1:7" x14ac:dyDescent="0.3">
      <c r="A96" s="316"/>
      <c r="B96" s="71"/>
      <c r="C96" s="45"/>
      <c r="D96" s="29"/>
      <c r="E96" s="29"/>
      <c r="F96" s="29"/>
      <c r="G96" s="31"/>
    </row>
    <row r="97" spans="1:7" x14ac:dyDescent="0.3">
      <c r="A97" s="316"/>
      <c r="B97" s="35"/>
      <c r="C97" s="45"/>
      <c r="D97" s="29"/>
      <c r="E97" s="29"/>
      <c r="F97" s="29"/>
      <c r="G97" s="31"/>
    </row>
    <row r="98" spans="1:7" x14ac:dyDescent="0.3">
      <c r="A98" s="316"/>
      <c r="B98" s="35"/>
      <c r="C98" s="45"/>
      <c r="D98" s="29"/>
      <c r="E98" s="29"/>
      <c r="F98" s="29"/>
      <c r="G98" s="31"/>
    </row>
    <row r="99" spans="1:7" x14ac:dyDescent="0.3">
      <c r="A99" s="316"/>
      <c r="B99" s="35"/>
      <c r="C99" s="45"/>
      <c r="D99" s="29"/>
      <c r="E99" s="29"/>
      <c r="F99" s="29"/>
      <c r="G99" s="31"/>
    </row>
    <row r="100" spans="1:7" x14ac:dyDescent="0.3">
      <c r="A100" s="316"/>
      <c r="B100" s="71"/>
      <c r="C100" s="55"/>
      <c r="D100" s="29"/>
      <c r="E100" s="29"/>
      <c r="G100" s="31"/>
    </row>
    <row r="101" spans="1:7" x14ac:dyDescent="0.3">
      <c r="A101" s="316"/>
      <c r="B101" s="71"/>
      <c r="C101" s="55"/>
      <c r="D101" s="29"/>
      <c r="E101" s="29"/>
      <c r="G101" s="31"/>
    </row>
    <row r="102" spans="1:7" x14ac:dyDescent="0.3">
      <c r="A102" s="316"/>
      <c r="B102" s="71"/>
      <c r="C102" s="55"/>
      <c r="D102" s="29"/>
      <c r="E102" s="29"/>
      <c r="G102" s="31"/>
    </row>
    <row r="103" spans="1:7" x14ac:dyDescent="0.3">
      <c r="A103" s="316"/>
      <c r="B103" s="71"/>
      <c r="C103" s="55"/>
      <c r="D103" s="29"/>
      <c r="E103" s="29"/>
      <c r="G103" s="31"/>
    </row>
    <row r="104" spans="1:7" x14ac:dyDescent="0.3">
      <c r="A104" s="316"/>
      <c r="B104" s="71"/>
      <c r="C104" s="55"/>
      <c r="D104" s="29"/>
      <c r="E104" s="29"/>
      <c r="G104" s="31"/>
    </row>
    <row r="105" spans="1:7" x14ac:dyDescent="0.3">
      <c r="A105" s="316"/>
      <c r="B105" s="71"/>
      <c r="C105" s="45"/>
      <c r="D105" s="29"/>
      <c r="E105" s="29"/>
      <c r="F105" s="29"/>
      <c r="G105" s="29"/>
    </row>
    <row r="106" spans="1:7" x14ac:dyDescent="0.3">
      <c r="A106" s="316"/>
      <c r="B106" s="71"/>
      <c r="C106" s="45"/>
      <c r="D106" s="29"/>
      <c r="E106" s="29"/>
      <c r="F106" s="29"/>
      <c r="G106" s="31"/>
    </row>
    <row r="107" spans="1:7" x14ac:dyDescent="0.3">
      <c r="A107" s="316"/>
      <c r="B107" s="71"/>
      <c r="C107" s="45"/>
      <c r="D107" s="29"/>
      <c r="E107" s="29"/>
      <c r="F107" s="29"/>
      <c r="G107" s="31"/>
    </row>
    <row r="108" spans="1:7" x14ac:dyDescent="0.3">
      <c r="A108" s="316"/>
      <c r="B108" s="71"/>
      <c r="C108" s="45"/>
      <c r="D108" s="29"/>
      <c r="E108" s="29"/>
      <c r="F108" s="29"/>
      <c r="G108" s="31"/>
    </row>
    <row r="109" spans="1:7" x14ac:dyDescent="0.3">
      <c r="A109" s="316"/>
      <c r="B109" s="35"/>
      <c r="C109" s="45"/>
      <c r="D109" s="29"/>
      <c r="E109" s="29"/>
      <c r="F109" s="29"/>
      <c r="G109" s="31"/>
    </row>
    <row r="110" spans="1:7" x14ac:dyDescent="0.3">
      <c r="A110" s="316"/>
      <c r="B110" s="35"/>
      <c r="C110" s="45"/>
      <c r="D110" s="29"/>
      <c r="E110" s="29"/>
      <c r="F110" s="29"/>
      <c r="G110" s="31"/>
    </row>
    <row r="111" spans="1:7" x14ac:dyDescent="0.3">
      <c r="A111" s="316"/>
      <c r="B111" s="35"/>
      <c r="C111" s="45"/>
      <c r="D111" s="29"/>
      <c r="E111" s="29"/>
      <c r="F111" s="29"/>
      <c r="G111" s="31"/>
    </row>
    <row r="112" spans="1:7" x14ac:dyDescent="0.3">
      <c r="A112" s="316"/>
      <c r="B112" s="71"/>
      <c r="C112" s="55"/>
      <c r="D112" s="29"/>
      <c r="E112" s="29"/>
      <c r="G112" s="31"/>
    </row>
    <row r="113" spans="1:7" x14ac:dyDescent="0.3">
      <c r="A113" s="316"/>
      <c r="B113" s="71"/>
      <c r="C113" s="55"/>
      <c r="D113" s="29"/>
      <c r="E113" s="29"/>
      <c r="G113" s="31"/>
    </row>
    <row r="114" spans="1:7" x14ac:dyDescent="0.3">
      <c r="A114" s="316"/>
      <c r="B114" s="71"/>
      <c r="C114" s="55"/>
      <c r="D114" s="29"/>
      <c r="E114" s="29"/>
      <c r="G114" s="31"/>
    </row>
    <row r="115" spans="1:7" x14ac:dyDescent="0.3">
      <c r="A115" s="316"/>
      <c r="B115" s="71"/>
      <c r="C115" s="55"/>
      <c r="D115" s="29"/>
      <c r="E115" s="29"/>
      <c r="G115" s="31"/>
    </row>
    <row r="116" spans="1:7" x14ac:dyDescent="0.3">
      <c r="A116" s="316"/>
      <c r="B116" s="71"/>
      <c r="C116" s="55"/>
      <c r="D116" s="29"/>
      <c r="E116" s="29"/>
      <c r="G116" s="31"/>
    </row>
    <row r="117" spans="1:7" x14ac:dyDescent="0.3">
      <c r="A117" s="316"/>
      <c r="B117" s="592"/>
      <c r="C117" s="592"/>
      <c r="D117" s="592"/>
      <c r="E117" s="592"/>
      <c r="F117" s="592"/>
      <c r="G117" s="592"/>
    </row>
    <row r="118" spans="1:7" x14ac:dyDescent="0.3">
      <c r="A118" s="316"/>
      <c r="B118" s="71"/>
      <c r="C118" s="45"/>
      <c r="D118" s="29"/>
      <c r="E118" s="29"/>
      <c r="F118" s="29"/>
      <c r="G118" s="29"/>
    </row>
    <row r="119" spans="1:7" x14ac:dyDescent="0.3">
      <c r="A119" s="316"/>
      <c r="B119" s="71"/>
      <c r="C119" s="45"/>
      <c r="D119" s="29"/>
      <c r="E119" s="29"/>
      <c r="F119" s="29"/>
      <c r="G119" s="31"/>
    </row>
    <row r="120" spans="1:7" x14ac:dyDescent="0.3">
      <c r="A120" s="316"/>
      <c r="B120" s="71"/>
      <c r="C120" s="45"/>
      <c r="D120" s="29"/>
      <c r="E120" s="29"/>
      <c r="F120" s="29"/>
      <c r="G120" s="31"/>
    </row>
    <row r="121" spans="1:7" x14ac:dyDescent="0.3">
      <c r="A121" s="316"/>
      <c r="B121" s="35"/>
      <c r="C121" s="45"/>
      <c r="D121" s="29"/>
      <c r="E121" s="29"/>
      <c r="F121" s="29"/>
      <c r="G121" s="31"/>
    </row>
    <row r="122" spans="1:7" x14ac:dyDescent="0.3">
      <c r="A122" s="316"/>
      <c r="B122" s="35"/>
      <c r="C122" s="45"/>
      <c r="D122" s="29"/>
      <c r="E122" s="29"/>
      <c r="F122" s="29"/>
      <c r="G122" s="31"/>
    </row>
    <row r="123" spans="1:7" x14ac:dyDescent="0.3">
      <c r="A123" s="316"/>
      <c r="B123" s="71"/>
      <c r="C123" s="55"/>
      <c r="D123" s="29"/>
      <c r="E123" s="29"/>
      <c r="G123" s="31"/>
    </row>
    <row r="124" spans="1:7" x14ac:dyDescent="0.3">
      <c r="A124" s="316"/>
      <c r="B124" s="71"/>
      <c r="C124" s="55"/>
      <c r="D124" s="29"/>
      <c r="E124" s="29"/>
      <c r="G124" s="31"/>
    </row>
    <row r="125" spans="1:7" x14ac:dyDescent="0.3">
      <c r="A125" s="316"/>
      <c r="B125" s="71"/>
      <c r="C125" s="55"/>
      <c r="D125" s="29"/>
      <c r="E125" s="29"/>
      <c r="G125" s="31"/>
    </row>
    <row r="126" spans="1:7" x14ac:dyDescent="0.3">
      <c r="A126" s="316"/>
      <c r="B126" s="71"/>
      <c r="C126" s="55"/>
      <c r="D126" s="29"/>
      <c r="E126" s="29"/>
      <c r="G126" s="31"/>
    </row>
    <row r="127" spans="1:7" x14ac:dyDescent="0.3">
      <c r="A127" s="316"/>
      <c r="B127" s="71"/>
      <c r="C127" s="55"/>
      <c r="D127" s="29"/>
      <c r="E127" s="29"/>
      <c r="G127" s="31"/>
    </row>
    <row r="128" spans="1:7" x14ac:dyDescent="0.3">
      <c r="A128" s="316"/>
      <c r="B128" s="592"/>
      <c r="C128" s="592"/>
      <c r="D128" s="592"/>
      <c r="E128" s="592"/>
      <c r="F128" s="592"/>
      <c r="G128" s="592"/>
    </row>
    <row r="129" spans="1:7" x14ac:dyDescent="0.3">
      <c r="A129" s="316"/>
      <c r="B129" s="71"/>
      <c r="C129" s="45"/>
      <c r="D129" s="29"/>
      <c r="E129" s="29"/>
      <c r="F129" s="29"/>
      <c r="G129" s="29"/>
    </row>
    <row r="130" spans="1:7" x14ac:dyDescent="0.3">
      <c r="A130" s="316"/>
      <c r="B130" s="71"/>
      <c r="C130" s="45"/>
      <c r="D130" s="29"/>
      <c r="E130" s="29"/>
      <c r="F130" s="29"/>
      <c r="G130" s="31"/>
    </row>
    <row r="131" spans="1:7" x14ac:dyDescent="0.3">
      <c r="A131" s="316"/>
      <c r="B131" s="71"/>
      <c r="C131" s="45"/>
      <c r="D131" s="29"/>
      <c r="E131" s="29"/>
      <c r="F131" s="29"/>
      <c r="G131" s="31"/>
    </row>
    <row r="132" spans="1:7" x14ac:dyDescent="0.3">
      <c r="A132" s="316"/>
      <c r="B132" s="71"/>
      <c r="C132" s="45"/>
      <c r="D132" s="29"/>
      <c r="E132" s="29"/>
      <c r="F132" s="29"/>
      <c r="G132" s="31"/>
    </row>
    <row r="133" spans="1:7" x14ac:dyDescent="0.3">
      <c r="A133" s="316"/>
      <c r="B133" s="35"/>
      <c r="C133" s="45"/>
      <c r="D133" s="29"/>
      <c r="E133" s="29"/>
      <c r="F133" s="29"/>
      <c r="G133" s="31"/>
    </row>
    <row r="134" spans="1:7" x14ac:dyDescent="0.3">
      <c r="A134" s="316"/>
      <c r="B134" s="35"/>
      <c r="C134" s="45"/>
      <c r="D134" s="29"/>
      <c r="E134" s="29"/>
      <c r="F134" s="29"/>
      <c r="G134" s="31"/>
    </row>
    <row r="135" spans="1:7" x14ac:dyDescent="0.3">
      <c r="A135" s="316"/>
      <c r="B135" s="35"/>
      <c r="C135" s="45"/>
      <c r="D135" s="29"/>
      <c r="E135" s="29"/>
      <c r="F135" s="29"/>
      <c r="G135" s="31"/>
    </row>
    <row r="136" spans="1:7" x14ac:dyDescent="0.3">
      <c r="A136" s="316"/>
      <c r="B136" s="71"/>
      <c r="C136" s="55"/>
      <c r="D136" s="29"/>
      <c r="E136" s="29"/>
      <c r="G136" s="31"/>
    </row>
    <row r="137" spans="1:7" x14ac:dyDescent="0.3">
      <c r="A137" s="316"/>
      <c r="B137" s="71"/>
      <c r="C137" s="55"/>
      <c r="D137" s="29"/>
      <c r="E137" s="29"/>
      <c r="G137" s="31"/>
    </row>
    <row r="138" spans="1:7" x14ac:dyDescent="0.3">
      <c r="A138" s="316"/>
      <c r="B138" s="71"/>
      <c r="C138" s="55"/>
      <c r="D138" s="29"/>
      <c r="E138" s="29"/>
      <c r="G138" s="31"/>
    </row>
    <row r="139" spans="1:7" x14ac:dyDescent="0.3">
      <c r="A139" s="316"/>
      <c r="B139" s="71"/>
      <c r="C139" s="45"/>
      <c r="D139" s="29"/>
      <c r="E139" s="29"/>
      <c r="F139" s="29"/>
      <c r="G139" s="29"/>
    </row>
    <row r="140" spans="1:7" x14ac:dyDescent="0.3">
      <c r="A140" s="316"/>
      <c r="B140" s="71"/>
      <c r="C140" s="45"/>
      <c r="D140" s="29"/>
      <c r="E140" s="29"/>
      <c r="F140" s="29"/>
      <c r="G140" s="31"/>
    </row>
    <row r="141" spans="1:7" x14ac:dyDescent="0.3">
      <c r="A141" s="316"/>
      <c r="B141" s="71"/>
      <c r="C141" s="45"/>
      <c r="D141" s="29"/>
      <c r="E141" s="29"/>
      <c r="F141" s="29"/>
      <c r="G141" s="31"/>
    </row>
    <row r="142" spans="1:7" x14ac:dyDescent="0.3">
      <c r="A142" s="316"/>
      <c r="B142" s="35"/>
      <c r="C142" s="45"/>
      <c r="D142" s="29"/>
      <c r="E142" s="29"/>
      <c r="F142" s="29"/>
      <c r="G142" s="31"/>
    </row>
    <row r="143" spans="1:7" x14ac:dyDescent="0.3">
      <c r="A143" s="316"/>
      <c r="B143" s="35"/>
      <c r="C143" s="45"/>
      <c r="D143" s="29"/>
      <c r="E143" s="29"/>
      <c r="F143" s="29"/>
      <c r="G143" s="31"/>
    </row>
    <row r="144" spans="1:7" x14ac:dyDescent="0.3">
      <c r="A144" s="316"/>
      <c r="B144" s="71"/>
      <c r="C144" s="55"/>
      <c r="D144" s="29"/>
      <c r="E144" s="29"/>
      <c r="G144" s="31"/>
    </row>
    <row r="145" spans="1:7" x14ac:dyDescent="0.3">
      <c r="A145" s="316"/>
      <c r="B145" s="71"/>
      <c r="C145" s="45"/>
      <c r="D145" s="29"/>
      <c r="E145" s="71"/>
      <c r="F145" s="29"/>
      <c r="G145" s="29"/>
    </row>
    <row r="146" spans="1:7" x14ac:dyDescent="0.3">
      <c r="A146" s="316"/>
      <c r="B146" s="71"/>
      <c r="C146" s="45"/>
      <c r="D146" s="29"/>
      <c r="E146" s="71"/>
      <c r="F146" s="29"/>
      <c r="G146" s="31"/>
    </row>
    <row r="147" spans="1:7" x14ac:dyDescent="0.3">
      <c r="A147" s="316"/>
      <c r="B147" s="71"/>
      <c r="C147" s="45"/>
      <c r="D147" s="29"/>
      <c r="E147" s="29"/>
      <c r="F147" s="29"/>
      <c r="G147" s="31"/>
    </row>
    <row r="148" spans="1:7" x14ac:dyDescent="0.3">
      <c r="A148" s="316"/>
      <c r="B148" s="35"/>
      <c r="C148" s="45"/>
      <c r="D148" s="29"/>
      <c r="E148" s="29"/>
      <c r="F148" s="29"/>
      <c r="G148" s="31"/>
    </row>
    <row r="149" spans="1:7" x14ac:dyDescent="0.3">
      <c r="A149" s="316"/>
      <c r="B149" s="35"/>
      <c r="C149" s="45"/>
      <c r="D149" s="29"/>
      <c r="E149" s="29"/>
      <c r="F149" s="29"/>
      <c r="G149" s="31"/>
    </row>
    <row r="150" spans="1:7" x14ac:dyDescent="0.3">
      <c r="A150" s="316"/>
      <c r="B150" s="71"/>
      <c r="C150" s="55"/>
      <c r="D150" s="29"/>
      <c r="E150" s="29"/>
      <c r="F150" s="29"/>
      <c r="G150" s="31"/>
    </row>
    <row r="151" spans="1:7" x14ac:dyDescent="0.3">
      <c r="A151" s="316"/>
      <c r="B151" s="71"/>
      <c r="C151" s="55"/>
      <c r="D151" s="29"/>
      <c r="E151" s="29"/>
      <c r="F151" s="29"/>
      <c r="G151" s="31"/>
    </row>
    <row r="152" spans="1:7" x14ac:dyDescent="0.3">
      <c r="A152" s="316"/>
      <c r="B152" s="71"/>
      <c r="C152" s="55"/>
      <c r="D152" s="29"/>
      <c r="E152" s="29"/>
      <c r="F152" s="29"/>
      <c r="G152" s="31"/>
    </row>
    <row r="153" spans="1:7" x14ac:dyDescent="0.3">
      <c r="A153" s="316"/>
      <c r="B153" s="592"/>
      <c r="C153" s="592"/>
      <c r="D153" s="592"/>
      <c r="E153" s="592"/>
      <c r="F153" s="592"/>
      <c r="G153" s="592"/>
    </row>
    <row r="154" spans="1:7" x14ac:dyDescent="0.3">
      <c r="A154" s="316"/>
      <c r="B154" s="71"/>
      <c r="C154" s="55"/>
      <c r="D154" s="29"/>
      <c r="E154" s="29"/>
      <c r="F154" s="29"/>
      <c r="G154" s="29"/>
    </row>
    <row r="155" spans="1:7" x14ac:dyDescent="0.3">
      <c r="A155" s="316"/>
      <c r="B155" s="71"/>
      <c r="C155" s="55"/>
      <c r="D155" s="29"/>
      <c r="E155" s="29"/>
      <c r="F155" s="29"/>
      <c r="G155" s="31"/>
    </row>
    <row r="156" spans="1:7" x14ac:dyDescent="0.3">
      <c r="A156" s="316"/>
      <c r="B156" s="71"/>
      <c r="C156" s="55"/>
      <c r="D156" s="29"/>
      <c r="E156" s="29"/>
      <c r="F156" s="29"/>
      <c r="G156" s="31"/>
    </row>
    <row r="157" spans="1:7" x14ac:dyDescent="0.3">
      <c r="A157" s="316"/>
      <c r="B157" s="71"/>
      <c r="C157" s="55"/>
      <c r="D157" s="29"/>
      <c r="E157" s="29"/>
      <c r="F157" s="29"/>
      <c r="G157" s="31"/>
    </row>
    <row r="158" spans="1:7" x14ac:dyDescent="0.3">
      <c r="A158" s="316"/>
      <c r="B158" s="35"/>
      <c r="C158" s="55"/>
      <c r="D158" s="29"/>
      <c r="E158" s="30"/>
      <c r="F158" s="30"/>
      <c r="G158" s="31"/>
    </row>
    <row r="159" spans="1:7" x14ac:dyDescent="0.3">
      <c r="A159" s="316"/>
      <c r="B159" s="35"/>
      <c r="C159" s="55"/>
      <c r="D159" s="29"/>
      <c r="E159" s="30"/>
      <c r="F159" s="30"/>
      <c r="G159" s="31"/>
    </row>
    <row r="160" spans="1:7" x14ac:dyDescent="0.3">
      <c r="A160" s="316"/>
      <c r="B160" s="35"/>
      <c r="C160" s="55"/>
      <c r="D160" s="29"/>
      <c r="E160" s="29"/>
      <c r="F160" s="29"/>
      <c r="G160" s="31"/>
    </row>
    <row r="161" spans="1:7" x14ac:dyDescent="0.3">
      <c r="A161" s="316"/>
      <c r="B161" s="35"/>
      <c r="C161" s="45"/>
      <c r="D161" s="29"/>
      <c r="E161" s="29"/>
      <c r="F161" s="29"/>
      <c r="G161" s="31"/>
    </row>
    <row r="162" spans="1:7" x14ac:dyDescent="0.3">
      <c r="A162" s="316"/>
      <c r="B162" s="29"/>
      <c r="C162" s="55"/>
      <c r="D162" s="29"/>
      <c r="E162" s="29"/>
      <c r="F162" s="29"/>
      <c r="G162" s="31"/>
    </row>
    <row r="163" spans="1:7" x14ac:dyDescent="0.3">
      <c r="A163" s="316"/>
      <c r="B163" s="71"/>
      <c r="C163" s="55"/>
      <c r="D163" s="29"/>
      <c r="E163" s="29"/>
      <c r="F163" s="29"/>
      <c r="G163" s="29"/>
    </row>
    <row r="164" spans="1:7" x14ac:dyDescent="0.3">
      <c r="A164" s="316"/>
      <c r="B164" s="71"/>
      <c r="C164" s="55"/>
      <c r="D164" s="29"/>
      <c r="E164" s="29"/>
      <c r="F164" s="29"/>
      <c r="G164" s="31"/>
    </row>
    <row r="165" spans="1:7" x14ac:dyDescent="0.3">
      <c r="A165" s="316"/>
      <c r="B165" s="71"/>
      <c r="C165" s="55"/>
      <c r="D165" s="29"/>
      <c r="E165" s="29"/>
      <c r="F165" s="29"/>
      <c r="G165" s="31"/>
    </row>
    <row r="166" spans="1:7" x14ac:dyDescent="0.3">
      <c r="A166" s="316"/>
      <c r="B166" s="71"/>
      <c r="C166" s="55"/>
      <c r="D166" s="29"/>
      <c r="E166" s="29"/>
      <c r="F166" s="29"/>
      <c r="G166" s="31"/>
    </row>
    <row r="167" spans="1:7" x14ac:dyDescent="0.3">
      <c r="A167" s="316"/>
      <c r="B167" s="35"/>
      <c r="C167" s="55"/>
      <c r="D167" s="29"/>
      <c r="E167" s="30"/>
      <c r="F167" s="30"/>
      <c r="G167" s="31"/>
    </row>
    <row r="168" spans="1:7" x14ac:dyDescent="0.3">
      <c r="A168" s="316"/>
      <c r="B168" s="29"/>
      <c r="C168" s="55"/>
      <c r="D168" s="29"/>
      <c r="E168" s="156"/>
      <c r="F168" s="156"/>
      <c r="G168" s="31"/>
    </row>
    <row r="169" spans="1:7" x14ac:dyDescent="0.3">
      <c r="A169" s="316"/>
      <c r="B169" s="29"/>
      <c r="C169" s="55"/>
      <c r="E169" s="160"/>
      <c r="F169" s="314"/>
      <c r="G169" s="31"/>
    </row>
    <row r="170" spans="1:7" x14ac:dyDescent="0.3">
      <c r="A170" s="316"/>
      <c r="B170" s="29"/>
      <c r="E170" s="160"/>
      <c r="F170" s="314"/>
      <c r="G170" s="31"/>
    </row>
    <row r="171" spans="1:7" x14ac:dyDescent="0.3">
      <c r="A171" s="316"/>
      <c r="B171" s="71"/>
      <c r="C171" s="55"/>
      <c r="D171" s="29"/>
      <c r="E171" s="29"/>
      <c r="F171" s="29"/>
      <c r="G171" s="29"/>
    </row>
    <row r="172" spans="1:7" x14ac:dyDescent="0.3">
      <c r="A172" s="316"/>
      <c r="B172" s="71"/>
      <c r="C172" s="55"/>
      <c r="D172" s="29"/>
      <c r="E172" s="29"/>
      <c r="F172" s="29"/>
      <c r="G172" s="55"/>
    </row>
    <row r="173" spans="1:7" x14ac:dyDescent="0.3">
      <c r="A173" s="316"/>
      <c r="B173" s="35"/>
      <c r="C173" s="55"/>
      <c r="D173" s="29"/>
      <c r="E173" s="30"/>
      <c r="F173" s="30"/>
      <c r="G173" s="31"/>
    </row>
    <row r="174" spans="1:7" x14ac:dyDescent="0.3">
      <c r="A174" s="316"/>
      <c r="B174" s="35"/>
      <c r="C174" s="55"/>
      <c r="D174" s="29"/>
      <c r="E174" s="156"/>
      <c r="F174" s="590"/>
      <c r="G174" s="31"/>
    </row>
    <row r="175" spans="1:7" x14ac:dyDescent="0.3">
      <c r="A175" s="316"/>
      <c r="B175" s="35"/>
      <c r="C175" s="55"/>
      <c r="D175" s="29"/>
      <c r="E175" s="314"/>
      <c r="F175" s="591"/>
      <c r="G175" s="31"/>
    </row>
    <row r="176" spans="1:7" x14ac:dyDescent="0.3">
      <c r="A176" s="316"/>
      <c r="B176" s="35"/>
      <c r="C176" s="55"/>
      <c r="D176" s="29"/>
      <c r="E176" s="314"/>
      <c r="F176" s="314"/>
      <c r="G176" s="31"/>
    </row>
    <row r="177" spans="1:7" x14ac:dyDescent="0.3">
      <c r="A177" s="316"/>
      <c r="B177" s="29"/>
      <c r="C177" s="55"/>
      <c r="D177" s="29"/>
      <c r="E177" s="156"/>
      <c r="F177" s="156"/>
      <c r="G177" s="31"/>
    </row>
    <row r="178" spans="1:7" x14ac:dyDescent="0.3">
      <c r="A178" s="316"/>
      <c r="B178" s="71"/>
      <c r="C178" s="55"/>
      <c r="D178" s="29"/>
      <c r="E178" s="29"/>
      <c r="F178" s="29"/>
      <c r="G178" s="29"/>
    </row>
    <row r="179" spans="1:7" x14ac:dyDescent="0.3">
      <c r="A179" s="316"/>
      <c r="B179" s="71"/>
      <c r="C179" s="55"/>
      <c r="D179" s="29"/>
      <c r="E179" s="29"/>
      <c r="F179" s="29"/>
      <c r="G179" s="55"/>
    </row>
    <row r="180" spans="1:7" x14ac:dyDescent="0.3">
      <c r="A180" s="316"/>
      <c r="B180" s="71"/>
      <c r="C180" s="55"/>
      <c r="D180" s="29"/>
      <c r="E180" s="29"/>
      <c r="F180" s="29"/>
      <c r="G180" s="31"/>
    </row>
    <row r="181" spans="1:7" x14ac:dyDescent="0.3">
      <c r="A181" s="316"/>
      <c r="B181" s="29"/>
      <c r="C181" s="55"/>
      <c r="D181" s="29"/>
      <c r="E181" s="156"/>
      <c r="F181" s="156"/>
      <c r="G181" s="31"/>
    </row>
    <row r="182" spans="1:7" x14ac:dyDescent="0.3">
      <c r="A182" s="316"/>
      <c r="B182" s="71"/>
      <c r="C182" s="55"/>
      <c r="D182" s="29"/>
      <c r="E182" s="29"/>
      <c r="F182" s="29"/>
      <c r="G182" s="29"/>
    </row>
    <row r="183" spans="1:7" x14ac:dyDescent="0.3">
      <c r="A183" s="316"/>
      <c r="B183" s="71"/>
      <c r="C183" s="55"/>
      <c r="D183" s="29"/>
      <c r="E183" s="29"/>
      <c r="F183" s="29"/>
      <c r="G183" s="55"/>
    </row>
    <row r="184" spans="1:7" x14ac:dyDescent="0.3">
      <c r="A184" s="316"/>
      <c r="B184" s="71"/>
      <c r="C184" s="55"/>
      <c r="D184" s="29"/>
      <c r="E184" s="29"/>
      <c r="F184" s="29"/>
      <c r="G184" s="29"/>
    </row>
    <row r="185" spans="1:7" x14ac:dyDescent="0.3">
      <c r="A185" s="316"/>
      <c r="B185" s="71"/>
      <c r="C185" s="55"/>
      <c r="D185" s="29"/>
      <c r="E185" s="29"/>
      <c r="G185" s="55"/>
    </row>
    <row r="186" spans="1:7" x14ac:dyDescent="0.3">
      <c r="A186" s="316"/>
      <c r="B186" s="71"/>
      <c r="C186" s="55"/>
      <c r="D186" s="29"/>
      <c r="E186" s="5"/>
      <c r="G186" s="55"/>
    </row>
  </sheetData>
  <mergeCells count="11">
    <mergeCell ref="A1:C1"/>
    <mergeCell ref="A2:C2"/>
    <mergeCell ref="I5:O5"/>
    <mergeCell ref="A7:C7"/>
    <mergeCell ref="F174:F175"/>
    <mergeCell ref="B25:F25"/>
    <mergeCell ref="B29:G29"/>
    <mergeCell ref="B117:G117"/>
    <mergeCell ref="B128:G128"/>
    <mergeCell ref="B153:G153"/>
    <mergeCell ref="A4:B4"/>
  </mergeCells>
  <hyperlinks>
    <hyperlink ref="A2:C2" r:id="rId1" display="Program License: S-022383-SD-A-N (Bioash - effective 6/28/2012)" xr:uid="{3350C431-40CC-4C0C-9799-022D710961CE}"/>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1</vt:i4>
      </vt:variant>
    </vt:vector>
  </HeadingPairs>
  <TitlesOfParts>
    <vt:vector size="110" baseType="lpstr">
      <vt:lpstr>ReadMe</vt:lpstr>
      <vt:lpstr>All Site Licenses</vt:lpstr>
      <vt:lpstr>All Spreading Activities</vt:lpstr>
      <vt:lpstr>Anson-Madison</vt:lpstr>
      <vt:lpstr>Baileyville</vt:lpstr>
      <vt:lpstr>Bar Harbor</vt:lpstr>
      <vt:lpstr>Bath</vt:lpstr>
      <vt:lpstr>Belfast</vt:lpstr>
      <vt:lpstr>Berwick</vt:lpstr>
      <vt:lpstr>Bethel</vt:lpstr>
      <vt:lpstr>Bingham</vt:lpstr>
      <vt:lpstr>Blue Hill</vt:lpstr>
      <vt:lpstr>Boise Cascade</vt:lpstr>
      <vt:lpstr>Boothbay Harbor</vt:lpstr>
      <vt:lpstr>Brewer</vt:lpstr>
      <vt:lpstr>Brunswick</vt:lpstr>
      <vt:lpstr>Bucksport</vt:lpstr>
      <vt:lpstr>Bucksport Generation</vt:lpstr>
      <vt:lpstr>Camden</vt:lpstr>
      <vt:lpstr>Cape Elizabeth</vt:lpstr>
      <vt:lpstr>Caribou</vt:lpstr>
      <vt:lpstr>Cascades Auburn Fiber</vt:lpstr>
      <vt:lpstr>Castine</vt:lpstr>
      <vt:lpstr>Corinna</vt:lpstr>
      <vt:lpstr>Dept. of Corrections</vt:lpstr>
      <vt:lpstr>Dept. of Veterans Affairs</vt:lpstr>
      <vt:lpstr>East Millinocket</vt:lpstr>
      <vt:lpstr>Eastport</vt:lpstr>
      <vt:lpstr>Ellsworth</vt:lpstr>
      <vt:lpstr>Falmouth</vt:lpstr>
      <vt:lpstr>Farmington</vt:lpstr>
      <vt:lpstr>Fort Fairfield</vt:lpstr>
      <vt:lpstr>Fort Kent</vt:lpstr>
      <vt:lpstr>Freeport</vt:lpstr>
      <vt:lpstr>Frenchville</vt:lpstr>
      <vt:lpstr>Gardiner</vt:lpstr>
      <vt:lpstr>Grand Isle</vt:lpstr>
      <vt:lpstr>Great Northern Paper (Sludge)</vt:lpstr>
      <vt:lpstr>Houlton</vt:lpstr>
      <vt:lpstr>International Paper (Verso)</vt:lpstr>
      <vt:lpstr>Jay</vt:lpstr>
      <vt:lpstr>Jerry Douglas</vt:lpstr>
      <vt:lpstr>Kennebec Sanitary TD</vt:lpstr>
      <vt:lpstr>Kennebunk</vt:lpstr>
      <vt:lpstr>Kennebunkport</vt:lpstr>
      <vt:lpstr>Kimberly-Clark</vt:lpstr>
      <vt:lpstr>Kittery</vt:lpstr>
      <vt:lpstr>LAWPCA</vt:lpstr>
      <vt:lpstr>Limestone</vt:lpstr>
      <vt:lpstr>Lincoln P&amp;P (Bioash)</vt:lpstr>
      <vt:lpstr>Lincoln P&amp;P (Sludge)</vt:lpstr>
      <vt:lpstr>Lincoln</vt:lpstr>
      <vt:lpstr>Lisbon</vt:lpstr>
      <vt:lpstr>Livermore Falls</vt:lpstr>
      <vt:lpstr>Lubec</vt:lpstr>
      <vt:lpstr>Machias</vt:lpstr>
      <vt:lpstr>Madawaska</vt:lpstr>
      <vt:lpstr>Maine Correctional Center</vt:lpstr>
      <vt:lpstr>Mapleton</vt:lpstr>
      <vt:lpstr>Mars Hill</vt:lpstr>
      <vt:lpstr>McCain Foods</vt:lpstr>
      <vt:lpstr>Mechanic Falls</vt:lpstr>
      <vt:lpstr>Millinocket</vt:lpstr>
      <vt:lpstr>Mountain View Youth Development</vt:lpstr>
      <vt:lpstr>Naval Comm. Unit - Cutler</vt:lpstr>
      <vt:lpstr>Naval Security Group Activity</vt:lpstr>
      <vt:lpstr>Norridgewock</vt:lpstr>
      <vt:lpstr>Norway</vt:lpstr>
      <vt:lpstr>Oakland</vt:lpstr>
      <vt:lpstr>Ogunquit</vt:lpstr>
      <vt:lpstr>Old Orchard Beach</vt:lpstr>
      <vt:lpstr>Paris</vt:lpstr>
      <vt:lpstr>Pat Jackson, Inc.</vt:lpstr>
      <vt:lpstr>Pejepscot Paper</vt:lpstr>
      <vt:lpstr>Pen-Bay Medical Center</vt:lpstr>
      <vt:lpstr>Pineland Center</vt:lpstr>
      <vt:lpstr>Portland Water District</vt:lpstr>
      <vt:lpstr>Presque Isle</vt:lpstr>
      <vt:lpstr>Rangeley</vt:lpstr>
      <vt:lpstr>Richmond</vt:lpstr>
      <vt:lpstr>Robinson Manufacturing</vt:lpstr>
      <vt:lpstr>Rumford-Mexico</vt:lpstr>
      <vt:lpstr>Sabattus</vt:lpstr>
      <vt:lpstr>Saco-OOB</vt:lpstr>
      <vt:lpstr>Saint Agatha</vt:lpstr>
      <vt:lpstr>Scarborough</vt:lpstr>
      <vt:lpstr>Scott Paper-SD Warren</vt:lpstr>
      <vt:lpstr>SD Warren</vt:lpstr>
      <vt:lpstr>Searsport</vt:lpstr>
      <vt:lpstr>Skowhegan</vt:lpstr>
      <vt:lpstr>South Berwick</vt:lpstr>
      <vt:lpstr>South Portland</vt:lpstr>
      <vt:lpstr>Southwest Harbor</vt:lpstr>
      <vt:lpstr>Thomaston</vt:lpstr>
      <vt:lpstr>Twin Rivers Paper</vt:lpstr>
      <vt:lpstr>University of Southern Maine</vt:lpstr>
      <vt:lpstr>Vacationland</vt:lpstr>
      <vt:lpstr>Van Buren</vt:lpstr>
      <vt:lpstr>Verso Bucksport</vt:lpstr>
      <vt:lpstr>Village Green</vt:lpstr>
      <vt:lpstr>Waldoboro</vt:lpstr>
      <vt:lpstr>Washburn</vt:lpstr>
      <vt:lpstr>Wells</vt:lpstr>
      <vt:lpstr>Wilton</vt:lpstr>
      <vt:lpstr>Winter Harbor</vt:lpstr>
      <vt:lpstr>Wiscasset</vt:lpstr>
      <vt:lpstr>Woodland Pulp (Sludge)</vt:lpstr>
      <vt:lpstr>Yarmouth</vt:lpstr>
      <vt:lpstr>York</vt:lpstr>
      <vt:lpstr>Kennebunk!Print_Titles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Hopkins, Carla J</dc:creator>
  <cp:lastModifiedBy>Hopkins, Carla J</cp:lastModifiedBy>
  <cp:lastPrinted>2019-08-29T14:06:49Z</cp:lastPrinted>
  <dcterms:created xsi:type="dcterms:W3CDTF">2019-05-22T18:17:30Z</dcterms:created>
  <dcterms:modified xsi:type="dcterms:W3CDTF">2020-11-19T16:59:34Z</dcterms:modified>
</cp:coreProperties>
</file>